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0A80062C-FB69-473C-B3DF-D1B3C9B8A296}" xr6:coauthVersionLast="47" xr6:coauthVersionMax="47" xr10:uidLastSave="{00000000-0000-0000-0000-000000000000}"/>
  <bookViews>
    <workbookView xWindow="-108" yWindow="-108" windowWidth="23256" windowHeight="12456" firstSheet="6" activeTab="10" xr2:uid="{1C87334F-BCB7-448D-A642-A19CEFC3EBC5}"/>
  </bookViews>
  <sheets>
    <sheet name="blinkit_customer_feedback" sheetId="1" r:id="rId1"/>
    <sheet name="blinkit_customers" sheetId="2" r:id="rId2"/>
    <sheet name="Blinkit_order" sheetId="3" r:id="rId3"/>
    <sheet name="blinkit_products" sheetId="4" r:id="rId4"/>
    <sheet name="Blinkit_order_items" sheetId="5" r:id="rId5"/>
    <sheet name="30_Analysis_Customer" sheetId="9" r:id="rId6"/>
    <sheet name="31_Analysis_Order" sheetId="11" r:id="rId7"/>
    <sheet name="32_Analysis_Product" sheetId="13" r:id="rId8"/>
    <sheet name="33_Analysis_Feedback" sheetId="14" r:id="rId9"/>
    <sheet name="Pivots and charts " sheetId="21" r:id="rId10"/>
    <sheet name="Dashboard" sheetId="22" r:id="rId11"/>
  </sheets>
  <definedNames>
    <definedName name="_xlcn.WorksheetConnection_Blinkit_only_analyses.xlsxblinkit_customer_feedback1" hidden="1">blinkit_customer_feedback[]</definedName>
    <definedName name="_xlcn.WorksheetConnection_Blinkit_only_analyses.xlsxblinkit_customers1" hidden="1">blinkit_customers[]</definedName>
    <definedName name="_xlcn.WorksheetConnection_Blinkit_only_analyses.xlsxblinkit_order_items1" hidden="1">blinkit_order_items[]</definedName>
    <definedName name="_xlcn.WorksheetConnection_Blinkit_only_analyses.xlsxblinkit_orders1" hidden="1">blinkit_orders[]</definedName>
    <definedName name="_xlcn.WorksheetConnection_Blinkit_only_analyses.xlsxblinkit_products1" hidden="1">blinkit_products[]</definedName>
    <definedName name="_xlcn.WorksheetConnection_Blinkit_only_analyses.xlsxblinkit_products81" hidden="1">blinkit_products8</definedName>
    <definedName name="ExternalData_1" localSheetId="0" hidden="1">blinkit_customer_feedback!$A$1:$H$5001</definedName>
    <definedName name="ExternalData_1" localSheetId="1" hidden="1">blinkit_customers!$A$1:$K$2501</definedName>
    <definedName name="ExternalData_1" localSheetId="2" hidden="1">Blinkit_order!$A$1:$J$5001</definedName>
    <definedName name="ExternalData_1" localSheetId="4" hidden="1">Blinkit_order_items!$A$1:$D$5001</definedName>
    <definedName name="ExternalData_1" localSheetId="3" hidden="1">blinkit_products!$A$1:$J$269</definedName>
    <definedName name="Slicer_category">#N/A</definedName>
    <definedName name="Slicer_delivery_status">#N/A</definedName>
    <definedName name="Slicer_Segment_clean">#N/A</definedName>
    <definedName name="Timeline_order_date1">#N/A</definedName>
  </definedNames>
  <calcPr calcId="191029"/>
  <pivotCaches>
    <pivotCache cacheId="97" r:id="rId12"/>
    <pivotCache cacheId="100" r:id="rId13"/>
    <pivotCache cacheId="103" r:id="rId14"/>
    <pivotCache cacheId="106" r:id="rId15"/>
    <pivotCache cacheId="109" r:id="rId16"/>
    <pivotCache cacheId="112" r:id="rId17"/>
    <pivotCache cacheId="115" r:id="rId18"/>
    <pivotCache cacheId="118" r:id="rId19"/>
    <pivotCache cacheId="121" r:id="rId20"/>
    <pivotCache cacheId="124" r:id="rId21"/>
    <pivotCache cacheId="127" r:id="rId22"/>
    <pivotCache cacheId="130" r:id="rId23"/>
    <pivotCache cacheId="133" r:id="rId24"/>
    <pivotCache cacheId="136" r:id="rId25"/>
    <pivotCache cacheId="139" r:id="rId26"/>
    <pivotCache cacheId="142" r:id="rId27"/>
    <pivotCache cacheId="145" r:id="rId28"/>
    <pivotCache cacheId="148" r:id="rId29"/>
    <pivotCache cacheId="151" r:id="rId30"/>
    <pivotCache cacheId="154" r:id="rId31"/>
    <pivotCache cacheId="157" r:id="rId32"/>
    <pivotCache cacheId="160" r:id="rId33"/>
    <pivotCache cacheId="163" r:id="rId34"/>
  </pivotCaches>
  <extLst>
    <ext xmlns:x14="http://schemas.microsoft.com/office/spreadsheetml/2009/9/main" uri="{876F7934-8845-4945-9796-88D515C7AA90}">
      <x14:pivotCaches>
        <pivotCache cacheId="23" r:id="rId35"/>
        <pivotCache cacheId="24" r:id="rId36"/>
      </x14:pivotCaches>
    </ext>
    <ext xmlns:x14="http://schemas.microsoft.com/office/spreadsheetml/2009/9/main" uri="{BBE1A952-AA13-448e-AADC-164F8A28A991}">
      <x14:slicerCaches>
        <x14:slicerCache r:id="rId37"/>
        <x14:slicerCache r:id="rId38"/>
        <x14:slicerCache r:id="rId3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5" r:id="rId40"/>
      </x15:timelineCachePivotCaches>
    </ext>
    <ext xmlns:x15="http://schemas.microsoft.com/office/spreadsheetml/2010/11/main" uri="{D0CA8CA8-9F24-4464-BF8E-62219DCF47F9}">
      <x15:timelineCacheRefs>
        <x15:timelineCacheRef r:id="rId4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linkit_products8" name="blinkit_products8" connection="WorksheetConnection_Blinkit_only_analyses.xlsx!blinkit_products8"/>
          <x15:modelTable id="blinkit_products" name="blinkit_products" connection="WorksheetConnection_Blinkit_only_analyses.xlsx!blinkit_products"/>
          <x15:modelTable id="blinkit_orders" name="blinkit_orders" connection="WorksheetConnection_Blinkit_only_analyses.xlsx!blinkit_orders"/>
          <x15:modelTable id="blinkit_order_items" name="blinkit_order_items" connection="WorksheetConnection_Blinkit_only_analyses.xlsx!blinkit_order_items"/>
          <x15:modelTable id="blinkit_customers" name="blinkit_customers" connection="WorksheetConnection_Blinkit_only_analyses.xlsx!blinkit_customers"/>
          <x15:modelTable id="blinkit_customer_feedback" name="blinkit_customer_feedback" connection="WorksheetConnection_Blinkit_only_analyses.xlsx!blinkit_customer_feedback"/>
        </x15:modelTables>
        <x15:modelRelationships>
          <x15:modelRelationship fromTable="blinkit_customer_feedback" fromColumn="Order_id" toTable="blinkit_orders" toColumn="order_id"/>
          <x15:modelRelationship fromTable="blinkit_orders" fromColumn="customer_id" toTable="blinkit_customers" toColumn="Customer_id"/>
          <x15:modelRelationship fromTable="blinkit_order_items" fromColumn="order_id" toTable="blinkit_orders" toColumn="order_id"/>
          <x15:modelRelationship fromTable="blinkit_order_items" fromColumn="product_id" toTable="blinkit_products" toColumn="product_id"/>
        </x15:modelRelationships>
        <x15:extLst>
          <ext xmlns:x16="http://schemas.microsoft.com/office/spreadsheetml/2014/11/main" uri="{9835A34E-60A6-4A7C-AAB8-D5F71C897F49}">
            <x16:modelTimeGroupings>
              <x16:modelTimeGrouping tableName="blinkit_order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L3689" i="3"/>
  <c r="L3690" i="3"/>
  <c r="L3691" i="3"/>
  <c r="L3692" i="3"/>
  <c r="L3693" i="3"/>
  <c r="L3694" i="3"/>
  <c r="L3695" i="3"/>
  <c r="L3696" i="3"/>
  <c r="L3697" i="3"/>
  <c r="L3698" i="3"/>
  <c r="L3699" i="3"/>
  <c r="L3700" i="3"/>
  <c r="L3701" i="3"/>
  <c r="L3702" i="3"/>
  <c r="L3703" i="3"/>
  <c r="L3704" i="3"/>
  <c r="L3705" i="3"/>
  <c r="L3706" i="3"/>
  <c r="L3707" i="3"/>
  <c r="L3708" i="3"/>
  <c r="L3709" i="3"/>
  <c r="L3710" i="3"/>
  <c r="L3711" i="3"/>
  <c r="L3712" i="3"/>
  <c r="L3713" i="3"/>
  <c r="L3714" i="3"/>
  <c r="L3715" i="3"/>
  <c r="L3716" i="3"/>
  <c r="L3717" i="3"/>
  <c r="L3718" i="3"/>
  <c r="L3719" i="3"/>
  <c r="L3720" i="3"/>
  <c r="L3721" i="3"/>
  <c r="L3722" i="3"/>
  <c r="L3723" i="3"/>
  <c r="L3724" i="3"/>
  <c r="L3725" i="3"/>
  <c r="L3726" i="3"/>
  <c r="L3727" i="3"/>
  <c r="L3728" i="3"/>
  <c r="L3729" i="3"/>
  <c r="L3730" i="3"/>
  <c r="L3731" i="3"/>
  <c r="L3732" i="3"/>
  <c r="L3733" i="3"/>
  <c r="L3734" i="3"/>
  <c r="L3735" i="3"/>
  <c r="L3736" i="3"/>
  <c r="L3737" i="3"/>
  <c r="L3738" i="3"/>
  <c r="L3739" i="3"/>
  <c r="L3740" i="3"/>
  <c r="L3741" i="3"/>
  <c r="L3742" i="3"/>
  <c r="L3743" i="3"/>
  <c r="L3744" i="3"/>
  <c r="L3745" i="3"/>
  <c r="L3746" i="3"/>
  <c r="L3747" i="3"/>
  <c r="L3748" i="3"/>
  <c r="L3749" i="3"/>
  <c r="L3750" i="3"/>
  <c r="L3751" i="3"/>
  <c r="L3752" i="3"/>
  <c r="L3753" i="3"/>
  <c r="L3754" i="3"/>
  <c r="L3755" i="3"/>
  <c r="L3756" i="3"/>
  <c r="L3757" i="3"/>
  <c r="L3758" i="3"/>
  <c r="L3759" i="3"/>
  <c r="L3760" i="3"/>
  <c r="L3761" i="3"/>
  <c r="L3762" i="3"/>
  <c r="L3763" i="3"/>
  <c r="L3764" i="3"/>
  <c r="L3765" i="3"/>
  <c r="L3766" i="3"/>
  <c r="L3767" i="3"/>
  <c r="L3768" i="3"/>
  <c r="L3769" i="3"/>
  <c r="L3770" i="3"/>
  <c r="L3771" i="3"/>
  <c r="L3772" i="3"/>
  <c r="L3773" i="3"/>
  <c r="L3774" i="3"/>
  <c r="L3775" i="3"/>
  <c r="L3776" i="3"/>
  <c r="L3777" i="3"/>
  <c r="L3778" i="3"/>
  <c r="L3779" i="3"/>
  <c r="L3780" i="3"/>
  <c r="L3781" i="3"/>
  <c r="L3782" i="3"/>
  <c r="L3783" i="3"/>
  <c r="L3784" i="3"/>
  <c r="L3785" i="3"/>
  <c r="L3786" i="3"/>
  <c r="L3787" i="3"/>
  <c r="L3788" i="3"/>
  <c r="L3789" i="3"/>
  <c r="L3790" i="3"/>
  <c r="L3791" i="3"/>
  <c r="L3792" i="3"/>
  <c r="L3793" i="3"/>
  <c r="L3794" i="3"/>
  <c r="L3795" i="3"/>
  <c r="L3796" i="3"/>
  <c r="L3797" i="3"/>
  <c r="L3798" i="3"/>
  <c r="L3799" i="3"/>
  <c r="L3800" i="3"/>
  <c r="L3801" i="3"/>
  <c r="L3802" i="3"/>
  <c r="L3803" i="3"/>
  <c r="L3804" i="3"/>
  <c r="L3805" i="3"/>
  <c r="L3806" i="3"/>
  <c r="L3807" i="3"/>
  <c r="L3808" i="3"/>
  <c r="L3809" i="3"/>
  <c r="L3810" i="3"/>
  <c r="L3811" i="3"/>
  <c r="L3812" i="3"/>
  <c r="L3813" i="3"/>
  <c r="L3814" i="3"/>
  <c r="L3815" i="3"/>
  <c r="L3816" i="3"/>
  <c r="L3817" i="3"/>
  <c r="L3818" i="3"/>
  <c r="L3819" i="3"/>
  <c r="L3820" i="3"/>
  <c r="L3821" i="3"/>
  <c r="L3822" i="3"/>
  <c r="L3823" i="3"/>
  <c r="L3824" i="3"/>
  <c r="L3825" i="3"/>
  <c r="L3826" i="3"/>
  <c r="L3827" i="3"/>
  <c r="L3828" i="3"/>
  <c r="L3829" i="3"/>
  <c r="L3830" i="3"/>
  <c r="L3831" i="3"/>
  <c r="L3832" i="3"/>
  <c r="L3833" i="3"/>
  <c r="L3834" i="3"/>
  <c r="L3835" i="3"/>
  <c r="L3836" i="3"/>
  <c r="L3837" i="3"/>
  <c r="L3838" i="3"/>
  <c r="L3839" i="3"/>
  <c r="L3840" i="3"/>
  <c r="L3841" i="3"/>
  <c r="L3842" i="3"/>
  <c r="L3843" i="3"/>
  <c r="L3844" i="3"/>
  <c r="L3845" i="3"/>
  <c r="L3846" i="3"/>
  <c r="L3847" i="3"/>
  <c r="L3848" i="3"/>
  <c r="L3849" i="3"/>
  <c r="L3850" i="3"/>
  <c r="L3851" i="3"/>
  <c r="L3852" i="3"/>
  <c r="L3853" i="3"/>
  <c r="L3854" i="3"/>
  <c r="L3855" i="3"/>
  <c r="L3856" i="3"/>
  <c r="L3857" i="3"/>
  <c r="L3858" i="3"/>
  <c r="L3859" i="3"/>
  <c r="L3860" i="3"/>
  <c r="L3861" i="3"/>
  <c r="L3862" i="3"/>
  <c r="L3863" i="3"/>
  <c r="L3864" i="3"/>
  <c r="L3865" i="3"/>
  <c r="L3866" i="3"/>
  <c r="L3867" i="3"/>
  <c r="L3868" i="3"/>
  <c r="L3869" i="3"/>
  <c r="L3870" i="3"/>
  <c r="L3871" i="3"/>
  <c r="L3872" i="3"/>
  <c r="L3873" i="3"/>
  <c r="L3874" i="3"/>
  <c r="L3875" i="3"/>
  <c r="L3876" i="3"/>
  <c r="L3877" i="3"/>
  <c r="L3878" i="3"/>
  <c r="L3879" i="3"/>
  <c r="L3880" i="3"/>
  <c r="L3881" i="3"/>
  <c r="L3882" i="3"/>
  <c r="L3883" i="3"/>
  <c r="L3884" i="3"/>
  <c r="L3885" i="3"/>
  <c r="L3886" i="3"/>
  <c r="L3887" i="3"/>
  <c r="L3888" i="3"/>
  <c r="L3889" i="3"/>
  <c r="L3890" i="3"/>
  <c r="L3891" i="3"/>
  <c r="L3892" i="3"/>
  <c r="L3893" i="3"/>
  <c r="L3894" i="3"/>
  <c r="L3895" i="3"/>
  <c r="L3896" i="3"/>
  <c r="L3897" i="3"/>
  <c r="L3898" i="3"/>
  <c r="L3899" i="3"/>
  <c r="L3900" i="3"/>
  <c r="L3901" i="3"/>
  <c r="L3902" i="3"/>
  <c r="L3903" i="3"/>
  <c r="L3904" i="3"/>
  <c r="L3905" i="3"/>
  <c r="L3906" i="3"/>
  <c r="L3907" i="3"/>
  <c r="L3908" i="3"/>
  <c r="L3909" i="3"/>
  <c r="L3910" i="3"/>
  <c r="L3911" i="3"/>
  <c r="L3912" i="3"/>
  <c r="L3913" i="3"/>
  <c r="L3914" i="3"/>
  <c r="L3915" i="3"/>
  <c r="L3916" i="3"/>
  <c r="L3917" i="3"/>
  <c r="L3918" i="3"/>
  <c r="L3919" i="3"/>
  <c r="L3920" i="3"/>
  <c r="L3921" i="3"/>
  <c r="L3922" i="3"/>
  <c r="L3923" i="3"/>
  <c r="L3924" i="3"/>
  <c r="L3925" i="3"/>
  <c r="L3926" i="3"/>
  <c r="L3927" i="3"/>
  <c r="L3928" i="3"/>
  <c r="L3929" i="3"/>
  <c r="L3930" i="3"/>
  <c r="L3931" i="3"/>
  <c r="L3932" i="3"/>
  <c r="L3933" i="3"/>
  <c r="L3934" i="3"/>
  <c r="L3935" i="3"/>
  <c r="L3936" i="3"/>
  <c r="L3937" i="3"/>
  <c r="L3938" i="3"/>
  <c r="L3939" i="3"/>
  <c r="L3940" i="3"/>
  <c r="L3941" i="3"/>
  <c r="L3942" i="3"/>
  <c r="L3943" i="3"/>
  <c r="L3944" i="3"/>
  <c r="L3945" i="3"/>
  <c r="L3946" i="3"/>
  <c r="L3947" i="3"/>
  <c r="L3948" i="3"/>
  <c r="L3949" i="3"/>
  <c r="L3950" i="3"/>
  <c r="L3951" i="3"/>
  <c r="L3952" i="3"/>
  <c r="L3953" i="3"/>
  <c r="L3954" i="3"/>
  <c r="L3955" i="3"/>
  <c r="L3956" i="3"/>
  <c r="L3957" i="3"/>
  <c r="L3958" i="3"/>
  <c r="L3959" i="3"/>
  <c r="L3960" i="3"/>
  <c r="L3961" i="3"/>
  <c r="L3962" i="3"/>
  <c r="L3963" i="3"/>
  <c r="L3964" i="3"/>
  <c r="L3965" i="3"/>
  <c r="L3966" i="3"/>
  <c r="L3967" i="3"/>
  <c r="L3968" i="3"/>
  <c r="L3969" i="3"/>
  <c r="L3970" i="3"/>
  <c r="L3971" i="3"/>
  <c r="L3972" i="3"/>
  <c r="L3973" i="3"/>
  <c r="L3974" i="3"/>
  <c r="L3975" i="3"/>
  <c r="L3976" i="3"/>
  <c r="L3977" i="3"/>
  <c r="L3978" i="3"/>
  <c r="L3979" i="3"/>
  <c r="L3980" i="3"/>
  <c r="L3981" i="3"/>
  <c r="L3982" i="3"/>
  <c r="L3983" i="3"/>
  <c r="L3984" i="3"/>
  <c r="L3985" i="3"/>
  <c r="L3986" i="3"/>
  <c r="L3987" i="3"/>
  <c r="L3988" i="3"/>
  <c r="L3989" i="3"/>
  <c r="L3990" i="3"/>
  <c r="L3991" i="3"/>
  <c r="L3992" i="3"/>
  <c r="L3993" i="3"/>
  <c r="L3994" i="3"/>
  <c r="L3995" i="3"/>
  <c r="L3996" i="3"/>
  <c r="L3997" i="3"/>
  <c r="L3998" i="3"/>
  <c r="L3999" i="3"/>
  <c r="L4000" i="3"/>
  <c r="L4001" i="3"/>
  <c r="L4002" i="3"/>
  <c r="L4003" i="3"/>
  <c r="L4004" i="3"/>
  <c r="L4005" i="3"/>
  <c r="L4006" i="3"/>
  <c r="L4007" i="3"/>
  <c r="L4008" i="3"/>
  <c r="L4009" i="3"/>
  <c r="L4010" i="3"/>
  <c r="L4011" i="3"/>
  <c r="L4012" i="3"/>
  <c r="L4013" i="3"/>
  <c r="L4014" i="3"/>
  <c r="L4015" i="3"/>
  <c r="L4016" i="3"/>
  <c r="L4017" i="3"/>
  <c r="L4018" i="3"/>
  <c r="L4019" i="3"/>
  <c r="L4020" i="3"/>
  <c r="L4021" i="3"/>
  <c r="L4022" i="3"/>
  <c r="L4023" i="3"/>
  <c r="L4024" i="3"/>
  <c r="L4025" i="3"/>
  <c r="L4026" i="3"/>
  <c r="L4027" i="3"/>
  <c r="L4028" i="3"/>
  <c r="L4029" i="3"/>
  <c r="L4030" i="3"/>
  <c r="L4031" i="3"/>
  <c r="L4032" i="3"/>
  <c r="L4033" i="3"/>
  <c r="L4034" i="3"/>
  <c r="L4035" i="3"/>
  <c r="L4036" i="3"/>
  <c r="L4037" i="3"/>
  <c r="L4038" i="3"/>
  <c r="L4039" i="3"/>
  <c r="L4040" i="3"/>
  <c r="L4041" i="3"/>
  <c r="L4042" i="3"/>
  <c r="L4043" i="3"/>
  <c r="L4044" i="3"/>
  <c r="L4045" i="3"/>
  <c r="L4046" i="3"/>
  <c r="L4047" i="3"/>
  <c r="L4048" i="3"/>
  <c r="L4049" i="3"/>
  <c r="L4050" i="3"/>
  <c r="L4051" i="3"/>
  <c r="L4052" i="3"/>
  <c r="L4053" i="3"/>
  <c r="L4054" i="3"/>
  <c r="L4055" i="3"/>
  <c r="L4056" i="3"/>
  <c r="L4057" i="3"/>
  <c r="L4058" i="3"/>
  <c r="L4059" i="3"/>
  <c r="L4060" i="3"/>
  <c r="L4061" i="3"/>
  <c r="L4062" i="3"/>
  <c r="L4063" i="3"/>
  <c r="L4064" i="3"/>
  <c r="L4065" i="3"/>
  <c r="L4066" i="3"/>
  <c r="L4067" i="3"/>
  <c r="L4068" i="3"/>
  <c r="L4069" i="3"/>
  <c r="L4070" i="3"/>
  <c r="L4071" i="3"/>
  <c r="L4072" i="3"/>
  <c r="L4073" i="3"/>
  <c r="L4074" i="3"/>
  <c r="L4075" i="3"/>
  <c r="L4076" i="3"/>
  <c r="L4077" i="3"/>
  <c r="L4078" i="3"/>
  <c r="L4079" i="3"/>
  <c r="L4080" i="3"/>
  <c r="L4081" i="3"/>
  <c r="L4082" i="3"/>
  <c r="L4083" i="3"/>
  <c r="L4084" i="3"/>
  <c r="L4085" i="3"/>
  <c r="L4086" i="3"/>
  <c r="L4087" i="3"/>
  <c r="L4088" i="3"/>
  <c r="L4089" i="3"/>
  <c r="L4090" i="3"/>
  <c r="L4091" i="3"/>
  <c r="L4092" i="3"/>
  <c r="L4093" i="3"/>
  <c r="L4094" i="3"/>
  <c r="L4095" i="3"/>
  <c r="L4096" i="3"/>
  <c r="L4097" i="3"/>
  <c r="L4098" i="3"/>
  <c r="L4099" i="3"/>
  <c r="L4100" i="3"/>
  <c r="L4101" i="3"/>
  <c r="L4102" i="3"/>
  <c r="L4103" i="3"/>
  <c r="L4104" i="3"/>
  <c r="L4105" i="3"/>
  <c r="L4106" i="3"/>
  <c r="L4107" i="3"/>
  <c r="L4108" i="3"/>
  <c r="L4109" i="3"/>
  <c r="L4110" i="3"/>
  <c r="L4111" i="3"/>
  <c r="L4112" i="3"/>
  <c r="L4113" i="3"/>
  <c r="L4114" i="3"/>
  <c r="L4115" i="3"/>
  <c r="L4116" i="3"/>
  <c r="L4117" i="3"/>
  <c r="L4118" i="3"/>
  <c r="L4119" i="3"/>
  <c r="L4120" i="3"/>
  <c r="L4121" i="3"/>
  <c r="L4122" i="3"/>
  <c r="L4123" i="3"/>
  <c r="L4124" i="3"/>
  <c r="L4125" i="3"/>
  <c r="L4126" i="3"/>
  <c r="L4127" i="3"/>
  <c r="L4128" i="3"/>
  <c r="L4129" i="3"/>
  <c r="L4130" i="3"/>
  <c r="L4131" i="3"/>
  <c r="L4132" i="3"/>
  <c r="L4133" i="3"/>
  <c r="L4134" i="3"/>
  <c r="L4135" i="3"/>
  <c r="L4136" i="3"/>
  <c r="L4137" i="3"/>
  <c r="L4138" i="3"/>
  <c r="L4139" i="3"/>
  <c r="L4140" i="3"/>
  <c r="L4141" i="3"/>
  <c r="L4142" i="3"/>
  <c r="L4143" i="3"/>
  <c r="L4144" i="3"/>
  <c r="L4145" i="3"/>
  <c r="L4146" i="3"/>
  <c r="L4147" i="3"/>
  <c r="L4148" i="3"/>
  <c r="L4149" i="3"/>
  <c r="L4150" i="3"/>
  <c r="L4151" i="3"/>
  <c r="L4152" i="3"/>
  <c r="L4153" i="3"/>
  <c r="L4154" i="3"/>
  <c r="L4155" i="3"/>
  <c r="L4156" i="3"/>
  <c r="L4157" i="3"/>
  <c r="L4158" i="3"/>
  <c r="L4159" i="3"/>
  <c r="L4160" i="3"/>
  <c r="L4161" i="3"/>
  <c r="L4162" i="3"/>
  <c r="L4163" i="3"/>
  <c r="L4164" i="3"/>
  <c r="L4165" i="3"/>
  <c r="L4166" i="3"/>
  <c r="L4167" i="3"/>
  <c r="L4168" i="3"/>
  <c r="L4169" i="3"/>
  <c r="L4170" i="3"/>
  <c r="L4171" i="3"/>
  <c r="L4172" i="3"/>
  <c r="L4173" i="3"/>
  <c r="L4174" i="3"/>
  <c r="L4175" i="3"/>
  <c r="L4176" i="3"/>
  <c r="L4177" i="3"/>
  <c r="L4178" i="3"/>
  <c r="L4179" i="3"/>
  <c r="L4180" i="3"/>
  <c r="L4181" i="3"/>
  <c r="L4182" i="3"/>
  <c r="L4183" i="3"/>
  <c r="L4184" i="3"/>
  <c r="L4185" i="3"/>
  <c r="L4186" i="3"/>
  <c r="L4187" i="3"/>
  <c r="L4188" i="3"/>
  <c r="L4189" i="3"/>
  <c r="L4190" i="3"/>
  <c r="L4191" i="3"/>
  <c r="L4192" i="3"/>
  <c r="L4193" i="3"/>
  <c r="L4194" i="3"/>
  <c r="L4195" i="3"/>
  <c r="L4196" i="3"/>
  <c r="L4197" i="3"/>
  <c r="L4198" i="3"/>
  <c r="L4199" i="3"/>
  <c r="L4200" i="3"/>
  <c r="L4201" i="3"/>
  <c r="L4202" i="3"/>
  <c r="L4203" i="3"/>
  <c r="L4204" i="3"/>
  <c r="L4205" i="3"/>
  <c r="L4206" i="3"/>
  <c r="L4207" i="3"/>
  <c r="L4208" i="3"/>
  <c r="L4209" i="3"/>
  <c r="L4210" i="3"/>
  <c r="L4211" i="3"/>
  <c r="L4212" i="3"/>
  <c r="L4213" i="3"/>
  <c r="L4214" i="3"/>
  <c r="L4215" i="3"/>
  <c r="L4216" i="3"/>
  <c r="L4217" i="3"/>
  <c r="L4218" i="3"/>
  <c r="L4219" i="3"/>
  <c r="L4220" i="3"/>
  <c r="L4221" i="3"/>
  <c r="L4222" i="3"/>
  <c r="L4223" i="3"/>
  <c r="L4224" i="3"/>
  <c r="L4225" i="3"/>
  <c r="L4226" i="3"/>
  <c r="L4227" i="3"/>
  <c r="L4228" i="3"/>
  <c r="L4229" i="3"/>
  <c r="L4230" i="3"/>
  <c r="L4231" i="3"/>
  <c r="L4232" i="3"/>
  <c r="L4233" i="3"/>
  <c r="L4234" i="3"/>
  <c r="L4235" i="3"/>
  <c r="L4236" i="3"/>
  <c r="L4237" i="3"/>
  <c r="L4238" i="3"/>
  <c r="L4239" i="3"/>
  <c r="L4240" i="3"/>
  <c r="L4241" i="3"/>
  <c r="L4242" i="3"/>
  <c r="L4243" i="3"/>
  <c r="L4244" i="3"/>
  <c r="L4245" i="3"/>
  <c r="L4246" i="3"/>
  <c r="L4247" i="3"/>
  <c r="L4248" i="3"/>
  <c r="L4249" i="3"/>
  <c r="L4250" i="3"/>
  <c r="L4251" i="3"/>
  <c r="L4252" i="3"/>
  <c r="L4253" i="3"/>
  <c r="L4254" i="3"/>
  <c r="L4255" i="3"/>
  <c r="L4256" i="3"/>
  <c r="L4257" i="3"/>
  <c r="L4258" i="3"/>
  <c r="L4259" i="3"/>
  <c r="L4260" i="3"/>
  <c r="L4261" i="3"/>
  <c r="L4262" i="3"/>
  <c r="L4263" i="3"/>
  <c r="L4264" i="3"/>
  <c r="L4265" i="3"/>
  <c r="L4266" i="3"/>
  <c r="L4267" i="3"/>
  <c r="L4268" i="3"/>
  <c r="L4269" i="3"/>
  <c r="L4270" i="3"/>
  <c r="L4271" i="3"/>
  <c r="L4272" i="3"/>
  <c r="L4273" i="3"/>
  <c r="L4274" i="3"/>
  <c r="L4275" i="3"/>
  <c r="L4276" i="3"/>
  <c r="L4277" i="3"/>
  <c r="L4278" i="3"/>
  <c r="L4279" i="3"/>
  <c r="L4280" i="3"/>
  <c r="L4281" i="3"/>
  <c r="L4282" i="3"/>
  <c r="L4283" i="3"/>
  <c r="L4284" i="3"/>
  <c r="L4285" i="3"/>
  <c r="L4286" i="3"/>
  <c r="L4287" i="3"/>
  <c r="L4288" i="3"/>
  <c r="L4289" i="3"/>
  <c r="L4290" i="3"/>
  <c r="L4291" i="3"/>
  <c r="L4292" i="3"/>
  <c r="L4293" i="3"/>
  <c r="L4294" i="3"/>
  <c r="L4295" i="3"/>
  <c r="L4296" i="3"/>
  <c r="L4297" i="3"/>
  <c r="L4298" i="3"/>
  <c r="L4299" i="3"/>
  <c r="L4300" i="3"/>
  <c r="L4301" i="3"/>
  <c r="L4302" i="3"/>
  <c r="L4303" i="3"/>
  <c r="L4304" i="3"/>
  <c r="L4305" i="3"/>
  <c r="L4306" i="3"/>
  <c r="L4307" i="3"/>
  <c r="L4308" i="3"/>
  <c r="L4309" i="3"/>
  <c r="L4310" i="3"/>
  <c r="L4311" i="3"/>
  <c r="L4312" i="3"/>
  <c r="L4313" i="3"/>
  <c r="L4314" i="3"/>
  <c r="L4315" i="3"/>
  <c r="L4316" i="3"/>
  <c r="L4317" i="3"/>
  <c r="L4318" i="3"/>
  <c r="L4319" i="3"/>
  <c r="L4320" i="3"/>
  <c r="L4321" i="3"/>
  <c r="L4322" i="3"/>
  <c r="L4323" i="3"/>
  <c r="L4324" i="3"/>
  <c r="L4325" i="3"/>
  <c r="L4326" i="3"/>
  <c r="L4327" i="3"/>
  <c r="L4328" i="3"/>
  <c r="L4329" i="3"/>
  <c r="L4330" i="3"/>
  <c r="L4331" i="3"/>
  <c r="L4332" i="3"/>
  <c r="L4333" i="3"/>
  <c r="L4334" i="3"/>
  <c r="L4335" i="3"/>
  <c r="L4336" i="3"/>
  <c r="L4337" i="3"/>
  <c r="L4338" i="3"/>
  <c r="L4339" i="3"/>
  <c r="L4340" i="3"/>
  <c r="L4341" i="3"/>
  <c r="L4342" i="3"/>
  <c r="L4343" i="3"/>
  <c r="L4344" i="3"/>
  <c r="L4345" i="3"/>
  <c r="L4346" i="3"/>
  <c r="L4347" i="3"/>
  <c r="L4348" i="3"/>
  <c r="L4349" i="3"/>
  <c r="L4350" i="3"/>
  <c r="L4351" i="3"/>
  <c r="L4352" i="3"/>
  <c r="L4353" i="3"/>
  <c r="L4354" i="3"/>
  <c r="L4355" i="3"/>
  <c r="L4356" i="3"/>
  <c r="L4357" i="3"/>
  <c r="L4358" i="3"/>
  <c r="L4359" i="3"/>
  <c r="L4360" i="3"/>
  <c r="L4361" i="3"/>
  <c r="L4362" i="3"/>
  <c r="L4363" i="3"/>
  <c r="L4364" i="3"/>
  <c r="L4365" i="3"/>
  <c r="L4366" i="3"/>
  <c r="L4367" i="3"/>
  <c r="L4368" i="3"/>
  <c r="L4369" i="3"/>
  <c r="L4370" i="3"/>
  <c r="L4371" i="3"/>
  <c r="L4372" i="3"/>
  <c r="L4373" i="3"/>
  <c r="L4374" i="3"/>
  <c r="L4375" i="3"/>
  <c r="L4376" i="3"/>
  <c r="L4377" i="3"/>
  <c r="L4378" i="3"/>
  <c r="L4379" i="3"/>
  <c r="L4380" i="3"/>
  <c r="L4381" i="3"/>
  <c r="L4382" i="3"/>
  <c r="L4383" i="3"/>
  <c r="L4384" i="3"/>
  <c r="L4385" i="3"/>
  <c r="L4386" i="3"/>
  <c r="L4387" i="3"/>
  <c r="L4388" i="3"/>
  <c r="L4389" i="3"/>
  <c r="L4390" i="3"/>
  <c r="L4391" i="3"/>
  <c r="L4392" i="3"/>
  <c r="L4393" i="3"/>
  <c r="L4394" i="3"/>
  <c r="L4395" i="3"/>
  <c r="L4396" i="3"/>
  <c r="L4397" i="3"/>
  <c r="L4398" i="3"/>
  <c r="L4399" i="3"/>
  <c r="L4400" i="3"/>
  <c r="L4401" i="3"/>
  <c r="L4402" i="3"/>
  <c r="L4403" i="3"/>
  <c r="L4404" i="3"/>
  <c r="L4405" i="3"/>
  <c r="L4406" i="3"/>
  <c r="L4407" i="3"/>
  <c r="L4408" i="3"/>
  <c r="L4409" i="3"/>
  <c r="L4410" i="3"/>
  <c r="L4411" i="3"/>
  <c r="L4412" i="3"/>
  <c r="L4413" i="3"/>
  <c r="L4414" i="3"/>
  <c r="L4415" i="3"/>
  <c r="L4416" i="3"/>
  <c r="L4417" i="3"/>
  <c r="L4418" i="3"/>
  <c r="L4419" i="3"/>
  <c r="L4420" i="3"/>
  <c r="L4421" i="3"/>
  <c r="L4422" i="3"/>
  <c r="L4423" i="3"/>
  <c r="L4424" i="3"/>
  <c r="L4425" i="3"/>
  <c r="L4426" i="3"/>
  <c r="L4427" i="3"/>
  <c r="L4428" i="3"/>
  <c r="L4429" i="3"/>
  <c r="L4430" i="3"/>
  <c r="L4431" i="3"/>
  <c r="L4432" i="3"/>
  <c r="L4433" i="3"/>
  <c r="L4434" i="3"/>
  <c r="L4435" i="3"/>
  <c r="L4436" i="3"/>
  <c r="L4437" i="3"/>
  <c r="L4438" i="3"/>
  <c r="L4439" i="3"/>
  <c r="L4440" i="3"/>
  <c r="L4441" i="3"/>
  <c r="L4442" i="3"/>
  <c r="L4443" i="3"/>
  <c r="L4444" i="3"/>
  <c r="L4445" i="3"/>
  <c r="L4446" i="3"/>
  <c r="L4447" i="3"/>
  <c r="L4448" i="3"/>
  <c r="L4449" i="3"/>
  <c r="L4450" i="3"/>
  <c r="L4451" i="3"/>
  <c r="L4452" i="3"/>
  <c r="L4453" i="3"/>
  <c r="L4454" i="3"/>
  <c r="L4455" i="3"/>
  <c r="L4456" i="3"/>
  <c r="L4457" i="3"/>
  <c r="L4458" i="3"/>
  <c r="L4459" i="3"/>
  <c r="L4460" i="3"/>
  <c r="L4461" i="3"/>
  <c r="L4462" i="3"/>
  <c r="L4463" i="3"/>
  <c r="L4464" i="3"/>
  <c r="L4465" i="3"/>
  <c r="L4466" i="3"/>
  <c r="L4467" i="3"/>
  <c r="L4468" i="3"/>
  <c r="L4469" i="3"/>
  <c r="L4470" i="3"/>
  <c r="L4471" i="3"/>
  <c r="L4472" i="3"/>
  <c r="L4473" i="3"/>
  <c r="L4474" i="3"/>
  <c r="L4475" i="3"/>
  <c r="L4476" i="3"/>
  <c r="L4477" i="3"/>
  <c r="L4478" i="3"/>
  <c r="L4479" i="3"/>
  <c r="L4480" i="3"/>
  <c r="L4481" i="3"/>
  <c r="L4482" i="3"/>
  <c r="L4483" i="3"/>
  <c r="L4484" i="3"/>
  <c r="L4485" i="3"/>
  <c r="L4486" i="3"/>
  <c r="L4487" i="3"/>
  <c r="L4488" i="3"/>
  <c r="L4489" i="3"/>
  <c r="L4490" i="3"/>
  <c r="L4491" i="3"/>
  <c r="L4492" i="3"/>
  <c r="L4493" i="3"/>
  <c r="L4494" i="3"/>
  <c r="L4495" i="3"/>
  <c r="L4496" i="3"/>
  <c r="L4497" i="3"/>
  <c r="L4498" i="3"/>
  <c r="L4499" i="3"/>
  <c r="L4500" i="3"/>
  <c r="L4501" i="3"/>
  <c r="L4502" i="3"/>
  <c r="L4503" i="3"/>
  <c r="L4504" i="3"/>
  <c r="L4505" i="3"/>
  <c r="L4506" i="3"/>
  <c r="L4507" i="3"/>
  <c r="L4508" i="3"/>
  <c r="L4509" i="3"/>
  <c r="L4510" i="3"/>
  <c r="L4511" i="3"/>
  <c r="L4512" i="3"/>
  <c r="L4513" i="3"/>
  <c r="L4514" i="3"/>
  <c r="L4515" i="3"/>
  <c r="L4516" i="3"/>
  <c r="L4517" i="3"/>
  <c r="L4518" i="3"/>
  <c r="L4519" i="3"/>
  <c r="L4520" i="3"/>
  <c r="L4521" i="3"/>
  <c r="L4522" i="3"/>
  <c r="L4523" i="3"/>
  <c r="L4524" i="3"/>
  <c r="L4525" i="3"/>
  <c r="L4526" i="3"/>
  <c r="L4527" i="3"/>
  <c r="L4528" i="3"/>
  <c r="L4529" i="3"/>
  <c r="L4530" i="3"/>
  <c r="L4531" i="3"/>
  <c r="L4532" i="3"/>
  <c r="L4533" i="3"/>
  <c r="L4534" i="3"/>
  <c r="L4535" i="3"/>
  <c r="L4536" i="3"/>
  <c r="L4537" i="3"/>
  <c r="L4538" i="3"/>
  <c r="L4539" i="3"/>
  <c r="L4540" i="3"/>
  <c r="L4541" i="3"/>
  <c r="L4542" i="3"/>
  <c r="L4543" i="3"/>
  <c r="L4544" i="3"/>
  <c r="L4545" i="3"/>
  <c r="L4546" i="3"/>
  <c r="L4547" i="3"/>
  <c r="L4548" i="3"/>
  <c r="L4549" i="3"/>
  <c r="L4550" i="3"/>
  <c r="L4551" i="3"/>
  <c r="L4552" i="3"/>
  <c r="L4553" i="3"/>
  <c r="L4554" i="3"/>
  <c r="L4555" i="3"/>
  <c r="L4556" i="3"/>
  <c r="L4557" i="3"/>
  <c r="L4558" i="3"/>
  <c r="L4559" i="3"/>
  <c r="L4560" i="3"/>
  <c r="L4561" i="3"/>
  <c r="L4562" i="3"/>
  <c r="L4563" i="3"/>
  <c r="L4564" i="3"/>
  <c r="L4565" i="3"/>
  <c r="L4566" i="3"/>
  <c r="L4567" i="3"/>
  <c r="L4568" i="3"/>
  <c r="L4569" i="3"/>
  <c r="L4570" i="3"/>
  <c r="L4571" i="3"/>
  <c r="L4572" i="3"/>
  <c r="L4573" i="3"/>
  <c r="L4574" i="3"/>
  <c r="L4575" i="3"/>
  <c r="L4576" i="3"/>
  <c r="L4577" i="3"/>
  <c r="L4578" i="3"/>
  <c r="L4579" i="3"/>
  <c r="L4580" i="3"/>
  <c r="L4581" i="3"/>
  <c r="L4582" i="3"/>
  <c r="L4583" i="3"/>
  <c r="L4584" i="3"/>
  <c r="L4585" i="3"/>
  <c r="L4586" i="3"/>
  <c r="L4587" i="3"/>
  <c r="L4588" i="3"/>
  <c r="L4589" i="3"/>
  <c r="L4590" i="3"/>
  <c r="L4591" i="3"/>
  <c r="L4592" i="3"/>
  <c r="L4593" i="3"/>
  <c r="L4594" i="3"/>
  <c r="L4595" i="3"/>
  <c r="L4596" i="3"/>
  <c r="L4597" i="3"/>
  <c r="L4598" i="3"/>
  <c r="L4599" i="3"/>
  <c r="L4600" i="3"/>
  <c r="L4601" i="3"/>
  <c r="L4602" i="3"/>
  <c r="L4603" i="3"/>
  <c r="L4604" i="3"/>
  <c r="L4605" i="3"/>
  <c r="L4606" i="3"/>
  <c r="L4607" i="3"/>
  <c r="L4608" i="3"/>
  <c r="L4609" i="3"/>
  <c r="L4610" i="3"/>
  <c r="L4611" i="3"/>
  <c r="L4612" i="3"/>
  <c r="L4613" i="3"/>
  <c r="L4614" i="3"/>
  <c r="L4615" i="3"/>
  <c r="L4616" i="3"/>
  <c r="L4617" i="3"/>
  <c r="L4618" i="3"/>
  <c r="L4619" i="3"/>
  <c r="L4620" i="3"/>
  <c r="L4621" i="3"/>
  <c r="L4622" i="3"/>
  <c r="L4623" i="3"/>
  <c r="L4624" i="3"/>
  <c r="L4625" i="3"/>
  <c r="L4626" i="3"/>
  <c r="L4627" i="3"/>
  <c r="L4628" i="3"/>
  <c r="L4629" i="3"/>
  <c r="L4630" i="3"/>
  <c r="L4631" i="3"/>
  <c r="L4632" i="3"/>
  <c r="L4633" i="3"/>
  <c r="L4634" i="3"/>
  <c r="L4635" i="3"/>
  <c r="L4636" i="3"/>
  <c r="L4637" i="3"/>
  <c r="L4638" i="3"/>
  <c r="L4639" i="3"/>
  <c r="L4640" i="3"/>
  <c r="L4641" i="3"/>
  <c r="L4642" i="3"/>
  <c r="L4643" i="3"/>
  <c r="L4644" i="3"/>
  <c r="L4645" i="3"/>
  <c r="L4646" i="3"/>
  <c r="L4647" i="3"/>
  <c r="L4648" i="3"/>
  <c r="L4649" i="3"/>
  <c r="L4650" i="3"/>
  <c r="L4651" i="3"/>
  <c r="L4652" i="3"/>
  <c r="L4653" i="3"/>
  <c r="L4654" i="3"/>
  <c r="L4655" i="3"/>
  <c r="L4656" i="3"/>
  <c r="L4657" i="3"/>
  <c r="L4658" i="3"/>
  <c r="L4659" i="3"/>
  <c r="L4660" i="3"/>
  <c r="L4661" i="3"/>
  <c r="L4662" i="3"/>
  <c r="L4663" i="3"/>
  <c r="L4664" i="3"/>
  <c r="L4665" i="3"/>
  <c r="L4666" i="3"/>
  <c r="L4667" i="3"/>
  <c r="L4668" i="3"/>
  <c r="L4669" i="3"/>
  <c r="L4670" i="3"/>
  <c r="L4671" i="3"/>
  <c r="L4672" i="3"/>
  <c r="L4673" i="3"/>
  <c r="L4674" i="3"/>
  <c r="L4675" i="3"/>
  <c r="L4676" i="3"/>
  <c r="L4677" i="3"/>
  <c r="L4678" i="3"/>
  <c r="L4679" i="3"/>
  <c r="L4680" i="3"/>
  <c r="L4681" i="3"/>
  <c r="L4682" i="3"/>
  <c r="L4683" i="3"/>
  <c r="L4684" i="3"/>
  <c r="L4685" i="3"/>
  <c r="L4686" i="3"/>
  <c r="L4687" i="3"/>
  <c r="L4688" i="3"/>
  <c r="L4689" i="3"/>
  <c r="L4690" i="3"/>
  <c r="L4691" i="3"/>
  <c r="L4692" i="3"/>
  <c r="L4693" i="3"/>
  <c r="L4694" i="3"/>
  <c r="L4695" i="3"/>
  <c r="L4696" i="3"/>
  <c r="L4697" i="3"/>
  <c r="L4698" i="3"/>
  <c r="L4699" i="3"/>
  <c r="L4700" i="3"/>
  <c r="L4701" i="3"/>
  <c r="L4702" i="3"/>
  <c r="L4703" i="3"/>
  <c r="L4704" i="3"/>
  <c r="L4705" i="3"/>
  <c r="L4706" i="3"/>
  <c r="L4707" i="3"/>
  <c r="L4708" i="3"/>
  <c r="L4709" i="3"/>
  <c r="L4710" i="3"/>
  <c r="L4711" i="3"/>
  <c r="L4712" i="3"/>
  <c r="L4713" i="3"/>
  <c r="L4714" i="3"/>
  <c r="L4715" i="3"/>
  <c r="L4716" i="3"/>
  <c r="L4717" i="3"/>
  <c r="L4718" i="3"/>
  <c r="L4719" i="3"/>
  <c r="L4720" i="3"/>
  <c r="L4721" i="3"/>
  <c r="L4722" i="3"/>
  <c r="L4723" i="3"/>
  <c r="L4724" i="3"/>
  <c r="L4725" i="3"/>
  <c r="L4726" i="3"/>
  <c r="L4727" i="3"/>
  <c r="L4728" i="3"/>
  <c r="L4729" i="3"/>
  <c r="L4730" i="3"/>
  <c r="L4731" i="3"/>
  <c r="L4732" i="3"/>
  <c r="L4733" i="3"/>
  <c r="L4734" i="3"/>
  <c r="L4735" i="3"/>
  <c r="L4736" i="3"/>
  <c r="L4737" i="3"/>
  <c r="L4738" i="3"/>
  <c r="L4739" i="3"/>
  <c r="L4740" i="3"/>
  <c r="L4741" i="3"/>
  <c r="L4742" i="3"/>
  <c r="L4743" i="3"/>
  <c r="L4744" i="3"/>
  <c r="L4745" i="3"/>
  <c r="L4746" i="3"/>
  <c r="L4747" i="3"/>
  <c r="L4748" i="3"/>
  <c r="L4749" i="3"/>
  <c r="L4750" i="3"/>
  <c r="L4751" i="3"/>
  <c r="L4752" i="3"/>
  <c r="L4753" i="3"/>
  <c r="L4754" i="3"/>
  <c r="L4755" i="3"/>
  <c r="L4756" i="3"/>
  <c r="L4757" i="3"/>
  <c r="L4758" i="3"/>
  <c r="L4759" i="3"/>
  <c r="L4760" i="3"/>
  <c r="L4761" i="3"/>
  <c r="L4762" i="3"/>
  <c r="L4763" i="3"/>
  <c r="L4764" i="3"/>
  <c r="L4765" i="3"/>
  <c r="L4766" i="3"/>
  <c r="L4767" i="3"/>
  <c r="L4768" i="3"/>
  <c r="L4769" i="3"/>
  <c r="L4770" i="3"/>
  <c r="L4771" i="3"/>
  <c r="L4772" i="3"/>
  <c r="L4773" i="3"/>
  <c r="L4774" i="3"/>
  <c r="L4775" i="3"/>
  <c r="L4776" i="3"/>
  <c r="L4777" i="3"/>
  <c r="L4778" i="3"/>
  <c r="L4779" i="3"/>
  <c r="L4780" i="3"/>
  <c r="L4781" i="3"/>
  <c r="L4782" i="3"/>
  <c r="L4783" i="3"/>
  <c r="L4784" i="3"/>
  <c r="L4785" i="3"/>
  <c r="L4786" i="3"/>
  <c r="L4787" i="3"/>
  <c r="L4788" i="3"/>
  <c r="L4789" i="3"/>
  <c r="L4790" i="3"/>
  <c r="L4791" i="3"/>
  <c r="L4792" i="3"/>
  <c r="L4793" i="3"/>
  <c r="L4794" i="3"/>
  <c r="L4795" i="3"/>
  <c r="L4796" i="3"/>
  <c r="L4797" i="3"/>
  <c r="L4798" i="3"/>
  <c r="L4799" i="3"/>
  <c r="L4800" i="3"/>
  <c r="L4801" i="3"/>
  <c r="L4802" i="3"/>
  <c r="L4803" i="3"/>
  <c r="L4804" i="3"/>
  <c r="L4805" i="3"/>
  <c r="L4806" i="3"/>
  <c r="L4807" i="3"/>
  <c r="L4808" i="3"/>
  <c r="L4809" i="3"/>
  <c r="L4810" i="3"/>
  <c r="L4811" i="3"/>
  <c r="L4812" i="3"/>
  <c r="L4813" i="3"/>
  <c r="L4814" i="3"/>
  <c r="L4815" i="3"/>
  <c r="L4816" i="3"/>
  <c r="L4817" i="3"/>
  <c r="L4818" i="3"/>
  <c r="L4819" i="3"/>
  <c r="L4820" i="3"/>
  <c r="L4821" i="3"/>
  <c r="L4822" i="3"/>
  <c r="L4823" i="3"/>
  <c r="L4824" i="3"/>
  <c r="L4825" i="3"/>
  <c r="L4826" i="3"/>
  <c r="L4827" i="3"/>
  <c r="L4828" i="3"/>
  <c r="L4829" i="3"/>
  <c r="L4830" i="3"/>
  <c r="L4831" i="3"/>
  <c r="L4832" i="3"/>
  <c r="L4833" i="3"/>
  <c r="L4834" i="3"/>
  <c r="L4835" i="3"/>
  <c r="L4836" i="3"/>
  <c r="L4837" i="3"/>
  <c r="L4838" i="3"/>
  <c r="L4839" i="3"/>
  <c r="L4840" i="3"/>
  <c r="L4841" i="3"/>
  <c r="L4842" i="3"/>
  <c r="L4843" i="3"/>
  <c r="L4844" i="3"/>
  <c r="L4845" i="3"/>
  <c r="L4846" i="3"/>
  <c r="L4847" i="3"/>
  <c r="L4848" i="3"/>
  <c r="L4849" i="3"/>
  <c r="L4850" i="3"/>
  <c r="L4851" i="3"/>
  <c r="L4852" i="3"/>
  <c r="L4853" i="3"/>
  <c r="L4854" i="3"/>
  <c r="L4855" i="3"/>
  <c r="L4856" i="3"/>
  <c r="L4857" i="3"/>
  <c r="L4858" i="3"/>
  <c r="L4859" i="3"/>
  <c r="L4860" i="3"/>
  <c r="L4861" i="3"/>
  <c r="L4862" i="3"/>
  <c r="L4863" i="3"/>
  <c r="L4864" i="3"/>
  <c r="L4865" i="3"/>
  <c r="L4866" i="3"/>
  <c r="L4867" i="3"/>
  <c r="L4868" i="3"/>
  <c r="L4869" i="3"/>
  <c r="L4870" i="3"/>
  <c r="L4871" i="3"/>
  <c r="L4872" i="3"/>
  <c r="L4873" i="3"/>
  <c r="L4874" i="3"/>
  <c r="L4875" i="3"/>
  <c r="L4876" i="3"/>
  <c r="L4877" i="3"/>
  <c r="L4878" i="3"/>
  <c r="L4879" i="3"/>
  <c r="L4880" i="3"/>
  <c r="L4881" i="3"/>
  <c r="L4882" i="3"/>
  <c r="L4883" i="3"/>
  <c r="L4884" i="3"/>
  <c r="L4885" i="3"/>
  <c r="L4886" i="3"/>
  <c r="L4887" i="3"/>
  <c r="L4888" i="3"/>
  <c r="L4889" i="3"/>
  <c r="L4890" i="3"/>
  <c r="L4891" i="3"/>
  <c r="L4892" i="3"/>
  <c r="L4893" i="3"/>
  <c r="L4894" i="3"/>
  <c r="L4895" i="3"/>
  <c r="L4896" i="3"/>
  <c r="L4897" i="3"/>
  <c r="L4898" i="3"/>
  <c r="L4899" i="3"/>
  <c r="L4900" i="3"/>
  <c r="L4901" i="3"/>
  <c r="L4902" i="3"/>
  <c r="L4903" i="3"/>
  <c r="L4904" i="3"/>
  <c r="L4905" i="3"/>
  <c r="L4906" i="3"/>
  <c r="L4907" i="3"/>
  <c r="L4908" i="3"/>
  <c r="L4909" i="3"/>
  <c r="L4910" i="3"/>
  <c r="L4911" i="3"/>
  <c r="L4912" i="3"/>
  <c r="L4913" i="3"/>
  <c r="L4914" i="3"/>
  <c r="L4915" i="3"/>
  <c r="L4916" i="3"/>
  <c r="L4917" i="3"/>
  <c r="L4918" i="3"/>
  <c r="L4919" i="3"/>
  <c r="L4920" i="3"/>
  <c r="L4921" i="3"/>
  <c r="L4922" i="3"/>
  <c r="L4923" i="3"/>
  <c r="L4924" i="3"/>
  <c r="L4925" i="3"/>
  <c r="L4926" i="3"/>
  <c r="L4927" i="3"/>
  <c r="L4928" i="3"/>
  <c r="L4929" i="3"/>
  <c r="L4930" i="3"/>
  <c r="L4931" i="3"/>
  <c r="L4932" i="3"/>
  <c r="L4933" i="3"/>
  <c r="L4934" i="3"/>
  <c r="L4935" i="3"/>
  <c r="L4936" i="3"/>
  <c r="L4937" i="3"/>
  <c r="L4938" i="3"/>
  <c r="L4939" i="3"/>
  <c r="L4940" i="3"/>
  <c r="L4941" i="3"/>
  <c r="L4942" i="3"/>
  <c r="L4943" i="3"/>
  <c r="L4944" i="3"/>
  <c r="L4945" i="3"/>
  <c r="L4946" i="3"/>
  <c r="L4947" i="3"/>
  <c r="L4948" i="3"/>
  <c r="L4949" i="3"/>
  <c r="L4950" i="3"/>
  <c r="L4951" i="3"/>
  <c r="L4952" i="3"/>
  <c r="L4953" i="3"/>
  <c r="L4954" i="3"/>
  <c r="L4955" i="3"/>
  <c r="L4956" i="3"/>
  <c r="L4957" i="3"/>
  <c r="L4958" i="3"/>
  <c r="L4959" i="3"/>
  <c r="L4960" i="3"/>
  <c r="L4961" i="3"/>
  <c r="L4962" i="3"/>
  <c r="L4963" i="3"/>
  <c r="L4964" i="3"/>
  <c r="L4965" i="3"/>
  <c r="L4966" i="3"/>
  <c r="L4967" i="3"/>
  <c r="L4968" i="3"/>
  <c r="L4969" i="3"/>
  <c r="L4970" i="3"/>
  <c r="L4971" i="3"/>
  <c r="L4972" i="3"/>
  <c r="L4973" i="3"/>
  <c r="L4974" i="3"/>
  <c r="L4975" i="3"/>
  <c r="L4976" i="3"/>
  <c r="L4977" i="3"/>
  <c r="L4978" i="3"/>
  <c r="L4979" i="3"/>
  <c r="L4980" i="3"/>
  <c r="L4981" i="3"/>
  <c r="L4982" i="3"/>
  <c r="L4983" i="3"/>
  <c r="L4984" i="3"/>
  <c r="L4985" i="3"/>
  <c r="L4986" i="3"/>
  <c r="L4987" i="3"/>
  <c r="L4988" i="3"/>
  <c r="L4989" i="3"/>
  <c r="L4990" i="3"/>
  <c r="L4991" i="3"/>
  <c r="L4992" i="3"/>
  <c r="L4993" i="3"/>
  <c r="L4994" i="3"/>
  <c r="L4995" i="3"/>
  <c r="L4996" i="3"/>
  <c r="L4997" i="3"/>
  <c r="L4998" i="3"/>
  <c r="L4999" i="3"/>
  <c r="L5000" i="3"/>
  <c r="L5001" i="3"/>
  <c r="E2" i="5"/>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F4983" i="5"/>
  <c r="G4983" i="5" s="1"/>
  <c r="F4984" i="5"/>
  <c r="G4984" i="5" s="1"/>
  <c r="F4985" i="5"/>
  <c r="G4985" i="5" s="1"/>
  <c r="F4986" i="5"/>
  <c r="G4986" i="5" s="1"/>
  <c r="F4987" i="5"/>
  <c r="G4987" i="5" s="1"/>
  <c r="F4988" i="5"/>
  <c r="G4988" i="5" s="1"/>
  <c r="F4989" i="5"/>
  <c r="G4989" i="5" s="1"/>
  <c r="F4990" i="5"/>
  <c r="G4990" i="5" s="1"/>
  <c r="F4991" i="5"/>
  <c r="G4991" i="5" s="1"/>
  <c r="F4992" i="5"/>
  <c r="G4992" i="5" s="1"/>
  <c r="F4993" i="5"/>
  <c r="G4993" i="5" s="1"/>
  <c r="F4994" i="5"/>
  <c r="G4994" i="5" s="1"/>
  <c r="F4995" i="5"/>
  <c r="F4996" i="5"/>
  <c r="G4996" i="5" s="1"/>
  <c r="F4997" i="5"/>
  <c r="F4998" i="5"/>
  <c r="G4998" i="5" s="1"/>
  <c r="F4999" i="5"/>
  <c r="G4999" i="5" s="1"/>
  <c r="F5000" i="5"/>
  <c r="G5000" i="5" s="1"/>
  <c r="F5001" i="5"/>
  <c r="G5001" i="5" s="1"/>
  <c r="F4982" i="5"/>
  <c r="G4982" i="5" s="1"/>
  <c r="G224" i="5"/>
  <c r="G308" i="5"/>
  <c r="G309" i="5"/>
  <c r="G502" i="5"/>
  <c r="G504" i="5"/>
  <c r="G556" i="5"/>
  <c r="G633" i="5"/>
  <c r="G763" i="5"/>
  <c r="G968" i="5"/>
  <c r="G1065" i="5"/>
  <c r="G1115" i="5"/>
  <c r="G1116" i="5"/>
  <c r="G1188" i="5"/>
  <c r="G1256" i="5"/>
  <c r="G1328" i="5"/>
  <c r="G1329" i="5"/>
  <c r="G1424" i="5"/>
  <c r="G1425" i="5"/>
  <c r="G1580" i="5"/>
  <c r="G1581" i="5"/>
  <c r="G1808" i="5"/>
  <c r="G1869" i="5"/>
  <c r="G1870" i="5"/>
  <c r="G1871" i="5"/>
  <c r="G1916" i="5"/>
  <c r="G1917" i="5"/>
  <c r="G1940" i="5"/>
  <c r="G1951" i="5"/>
  <c r="G2012" i="5"/>
  <c r="G2051" i="5"/>
  <c r="G2052" i="5"/>
  <c r="G2119" i="5"/>
  <c r="G2120" i="5"/>
  <c r="G2121" i="5"/>
  <c r="G2156" i="5"/>
  <c r="G2157" i="5"/>
  <c r="G2158" i="5"/>
  <c r="G2277" i="5"/>
  <c r="G2278" i="5"/>
  <c r="G2281" i="5"/>
  <c r="G2314" i="5"/>
  <c r="G2315" i="5"/>
  <c r="G2336" i="5"/>
  <c r="G2373" i="5"/>
  <c r="G2374" i="5"/>
  <c r="G2457" i="5"/>
  <c r="G2482" i="5"/>
  <c r="G2483" i="5"/>
  <c r="G2493" i="5"/>
  <c r="G2529" i="5"/>
  <c r="G2530" i="5"/>
  <c r="G2531" i="5"/>
  <c r="G2588" i="5"/>
  <c r="G2589" i="5"/>
  <c r="G2590" i="5"/>
  <c r="G2639" i="5"/>
  <c r="G2709" i="5"/>
  <c r="G2710" i="5"/>
  <c r="G2745" i="5"/>
  <c r="G2746" i="5"/>
  <c r="G2747" i="5"/>
  <c r="G2768" i="5"/>
  <c r="G2840" i="5"/>
  <c r="G2855" i="5"/>
  <c r="G2891" i="5"/>
  <c r="G2892" i="5"/>
  <c r="G2904" i="5"/>
  <c r="G3023" i="5"/>
  <c r="G3046" i="5"/>
  <c r="G3047" i="5"/>
  <c r="G3093" i="5"/>
  <c r="G3094" i="5"/>
  <c r="G3095" i="5"/>
  <c r="G3129" i="5"/>
  <c r="G3130" i="5"/>
  <c r="G3131" i="5"/>
  <c r="G3132" i="5"/>
  <c r="G3191" i="5"/>
  <c r="G3237" i="5"/>
  <c r="G3238" i="5"/>
  <c r="G3239" i="5"/>
  <c r="G3261" i="5"/>
  <c r="G3297" i="5"/>
  <c r="G3298" i="5"/>
  <c r="G3333" i="5"/>
  <c r="G3334" i="5"/>
  <c r="G3340" i="5"/>
  <c r="G3360" i="5"/>
  <c r="G3398" i="5"/>
  <c r="G3418" i="5"/>
  <c r="G3477" i="5"/>
  <c r="G3478" i="5"/>
  <c r="G3513" i="5"/>
  <c r="G3514" i="5"/>
  <c r="G3525" i="5"/>
  <c r="G3549" i="5"/>
  <c r="G3550" i="5"/>
  <c r="G3576" i="5"/>
  <c r="G3578" i="5"/>
  <c r="G3693" i="5"/>
  <c r="G3705" i="5"/>
  <c r="G3708" i="5"/>
  <c r="G3765" i="5"/>
  <c r="G3910" i="5"/>
  <c r="G3924" i="5"/>
  <c r="G4019" i="5"/>
  <c r="G4104" i="5"/>
  <c r="G4176" i="5"/>
  <c r="G4222" i="5"/>
  <c r="G4286" i="5"/>
  <c r="G4364" i="5"/>
  <c r="G4408" i="5"/>
  <c r="G4508" i="5"/>
  <c r="G4727" i="5"/>
  <c r="G4776" i="5"/>
  <c r="G4844" i="5"/>
  <c r="G4883" i="5"/>
  <c r="G4940" i="5"/>
  <c r="G4952" i="5"/>
  <c r="G4995" i="5"/>
  <c r="G4997" i="5"/>
  <c r="F2" i="5"/>
  <c r="G2" i="5" s="1"/>
  <c r="F4" i="5"/>
  <c r="G4" i="5" s="1"/>
  <c r="F5" i="5"/>
  <c r="G5" i="5" s="1"/>
  <c r="F6" i="5"/>
  <c r="G6" i="5" s="1"/>
  <c r="F7" i="5"/>
  <c r="G7" i="5" s="1"/>
  <c r="F8" i="5"/>
  <c r="G8" i="5" s="1"/>
  <c r="F9" i="5"/>
  <c r="G9" i="5" s="1"/>
  <c r="F10" i="5"/>
  <c r="G10" i="5" s="1"/>
  <c r="F11" i="5"/>
  <c r="G11" i="5" s="1"/>
  <c r="F12" i="5"/>
  <c r="G12" i="5" s="1"/>
  <c r="F13" i="5"/>
  <c r="G13" i="5" s="1"/>
  <c r="F14" i="5"/>
  <c r="G14" i="5" s="1"/>
  <c r="F15" i="5"/>
  <c r="G15" i="5" s="1"/>
  <c r="F16" i="5"/>
  <c r="G16" i="5" s="1"/>
  <c r="F17" i="5"/>
  <c r="G17" i="5" s="1"/>
  <c r="F18" i="5"/>
  <c r="G18" i="5" s="1"/>
  <c r="F19" i="5"/>
  <c r="G19" i="5" s="1"/>
  <c r="F20" i="5"/>
  <c r="G20" i="5" s="1"/>
  <c r="F21" i="5"/>
  <c r="G21" i="5" s="1"/>
  <c r="F22" i="5"/>
  <c r="G22" i="5" s="1"/>
  <c r="F23" i="5"/>
  <c r="G23" i="5" s="1"/>
  <c r="F24" i="5"/>
  <c r="G24" i="5" s="1"/>
  <c r="F25" i="5"/>
  <c r="G25" i="5" s="1"/>
  <c r="F26" i="5"/>
  <c r="G26" i="5" s="1"/>
  <c r="F27" i="5"/>
  <c r="G27" i="5" s="1"/>
  <c r="F28" i="5"/>
  <c r="G28" i="5" s="1"/>
  <c r="F29" i="5"/>
  <c r="G29" i="5" s="1"/>
  <c r="F30" i="5"/>
  <c r="G30" i="5" s="1"/>
  <c r="F31" i="5"/>
  <c r="G31" i="5" s="1"/>
  <c r="F32" i="5"/>
  <c r="G32" i="5" s="1"/>
  <c r="F33" i="5"/>
  <c r="G33" i="5" s="1"/>
  <c r="F34" i="5"/>
  <c r="G34" i="5" s="1"/>
  <c r="F35" i="5"/>
  <c r="G35" i="5" s="1"/>
  <c r="F36" i="5"/>
  <c r="G36" i="5" s="1"/>
  <c r="F37" i="5"/>
  <c r="G37" i="5" s="1"/>
  <c r="F38" i="5"/>
  <c r="G38" i="5" s="1"/>
  <c r="F39" i="5"/>
  <c r="G39" i="5" s="1"/>
  <c r="F40" i="5"/>
  <c r="G40" i="5" s="1"/>
  <c r="F41" i="5"/>
  <c r="G41" i="5" s="1"/>
  <c r="F42" i="5"/>
  <c r="G42" i="5" s="1"/>
  <c r="F43" i="5"/>
  <c r="G43" i="5" s="1"/>
  <c r="F44" i="5"/>
  <c r="G44" i="5" s="1"/>
  <c r="F45" i="5"/>
  <c r="G45" i="5" s="1"/>
  <c r="F46" i="5"/>
  <c r="G46" i="5" s="1"/>
  <c r="F47" i="5"/>
  <c r="G47" i="5" s="1"/>
  <c r="F48" i="5"/>
  <c r="G48" i="5" s="1"/>
  <c r="F49" i="5"/>
  <c r="G49" i="5" s="1"/>
  <c r="F50" i="5"/>
  <c r="G50" i="5" s="1"/>
  <c r="F51" i="5"/>
  <c r="G51" i="5" s="1"/>
  <c r="F52" i="5"/>
  <c r="G52" i="5" s="1"/>
  <c r="F53" i="5"/>
  <c r="G53" i="5" s="1"/>
  <c r="F54" i="5"/>
  <c r="G54" i="5" s="1"/>
  <c r="F55" i="5"/>
  <c r="G55" i="5" s="1"/>
  <c r="F56" i="5"/>
  <c r="G56" i="5" s="1"/>
  <c r="F57" i="5"/>
  <c r="G57" i="5" s="1"/>
  <c r="F58" i="5"/>
  <c r="G58" i="5" s="1"/>
  <c r="F59" i="5"/>
  <c r="G59" i="5" s="1"/>
  <c r="F60" i="5"/>
  <c r="G60" i="5" s="1"/>
  <c r="F61" i="5"/>
  <c r="G61" i="5" s="1"/>
  <c r="F62" i="5"/>
  <c r="G62" i="5" s="1"/>
  <c r="F63" i="5"/>
  <c r="G63" i="5" s="1"/>
  <c r="F64" i="5"/>
  <c r="G64" i="5" s="1"/>
  <c r="F65" i="5"/>
  <c r="G65" i="5" s="1"/>
  <c r="F66" i="5"/>
  <c r="G66" i="5" s="1"/>
  <c r="F67" i="5"/>
  <c r="G67" i="5" s="1"/>
  <c r="F68" i="5"/>
  <c r="G68" i="5" s="1"/>
  <c r="F69" i="5"/>
  <c r="G69" i="5" s="1"/>
  <c r="F70" i="5"/>
  <c r="G70" i="5" s="1"/>
  <c r="F71" i="5"/>
  <c r="G71" i="5" s="1"/>
  <c r="F72" i="5"/>
  <c r="G72" i="5" s="1"/>
  <c r="F73" i="5"/>
  <c r="G73" i="5" s="1"/>
  <c r="F74" i="5"/>
  <c r="G74" i="5" s="1"/>
  <c r="F75" i="5"/>
  <c r="G75" i="5" s="1"/>
  <c r="F76" i="5"/>
  <c r="G76" i="5" s="1"/>
  <c r="F77" i="5"/>
  <c r="G77" i="5" s="1"/>
  <c r="F78" i="5"/>
  <c r="G78" i="5" s="1"/>
  <c r="F79" i="5"/>
  <c r="G79" i="5" s="1"/>
  <c r="F80" i="5"/>
  <c r="G80" i="5" s="1"/>
  <c r="F81" i="5"/>
  <c r="G81" i="5" s="1"/>
  <c r="F82" i="5"/>
  <c r="G82" i="5" s="1"/>
  <c r="F83" i="5"/>
  <c r="G83" i="5" s="1"/>
  <c r="F84" i="5"/>
  <c r="G84" i="5" s="1"/>
  <c r="F85" i="5"/>
  <c r="G85" i="5" s="1"/>
  <c r="F86" i="5"/>
  <c r="G86" i="5" s="1"/>
  <c r="F87" i="5"/>
  <c r="G87" i="5" s="1"/>
  <c r="F88" i="5"/>
  <c r="G88" i="5" s="1"/>
  <c r="F89" i="5"/>
  <c r="G89" i="5" s="1"/>
  <c r="F90" i="5"/>
  <c r="G90" i="5" s="1"/>
  <c r="F91" i="5"/>
  <c r="G91" i="5" s="1"/>
  <c r="F92" i="5"/>
  <c r="G92" i="5" s="1"/>
  <c r="F93" i="5"/>
  <c r="G93" i="5" s="1"/>
  <c r="F94" i="5"/>
  <c r="G94" i="5" s="1"/>
  <c r="F95" i="5"/>
  <c r="G95" i="5" s="1"/>
  <c r="F96" i="5"/>
  <c r="G96" i="5" s="1"/>
  <c r="F97" i="5"/>
  <c r="G97" i="5" s="1"/>
  <c r="F98" i="5"/>
  <c r="G98" i="5" s="1"/>
  <c r="F99" i="5"/>
  <c r="G99" i="5" s="1"/>
  <c r="F100" i="5"/>
  <c r="G100" i="5" s="1"/>
  <c r="F101" i="5"/>
  <c r="G101" i="5" s="1"/>
  <c r="F102" i="5"/>
  <c r="G102" i="5" s="1"/>
  <c r="F103" i="5"/>
  <c r="G103" i="5" s="1"/>
  <c r="F104" i="5"/>
  <c r="G104" i="5" s="1"/>
  <c r="F105" i="5"/>
  <c r="G105" i="5" s="1"/>
  <c r="F106" i="5"/>
  <c r="G106" i="5" s="1"/>
  <c r="F107" i="5"/>
  <c r="G107" i="5" s="1"/>
  <c r="F108" i="5"/>
  <c r="G108" i="5" s="1"/>
  <c r="F109" i="5"/>
  <c r="G109" i="5" s="1"/>
  <c r="F110" i="5"/>
  <c r="G110" i="5" s="1"/>
  <c r="F111" i="5"/>
  <c r="G111" i="5" s="1"/>
  <c r="F112" i="5"/>
  <c r="G112" i="5" s="1"/>
  <c r="F113" i="5"/>
  <c r="G113" i="5" s="1"/>
  <c r="F114" i="5"/>
  <c r="G114" i="5" s="1"/>
  <c r="F115" i="5"/>
  <c r="G115" i="5" s="1"/>
  <c r="F116" i="5"/>
  <c r="G116" i="5" s="1"/>
  <c r="F117" i="5"/>
  <c r="G117" i="5" s="1"/>
  <c r="F118" i="5"/>
  <c r="G118" i="5" s="1"/>
  <c r="F119" i="5"/>
  <c r="G119" i="5" s="1"/>
  <c r="F120" i="5"/>
  <c r="G120" i="5" s="1"/>
  <c r="F121" i="5"/>
  <c r="G121" i="5" s="1"/>
  <c r="F122" i="5"/>
  <c r="G122" i="5" s="1"/>
  <c r="F123" i="5"/>
  <c r="G123" i="5" s="1"/>
  <c r="F124" i="5"/>
  <c r="G124" i="5" s="1"/>
  <c r="F125" i="5"/>
  <c r="G125" i="5" s="1"/>
  <c r="F126" i="5"/>
  <c r="G126" i="5" s="1"/>
  <c r="F127" i="5"/>
  <c r="G127" i="5" s="1"/>
  <c r="F128" i="5"/>
  <c r="G128" i="5" s="1"/>
  <c r="F129" i="5"/>
  <c r="G129" i="5" s="1"/>
  <c r="F130" i="5"/>
  <c r="G130" i="5" s="1"/>
  <c r="F131" i="5"/>
  <c r="G131" i="5" s="1"/>
  <c r="F132" i="5"/>
  <c r="G132" i="5" s="1"/>
  <c r="F133" i="5"/>
  <c r="G133" i="5" s="1"/>
  <c r="F134" i="5"/>
  <c r="G134" i="5" s="1"/>
  <c r="F135" i="5"/>
  <c r="G135" i="5" s="1"/>
  <c r="F136" i="5"/>
  <c r="G136" i="5" s="1"/>
  <c r="F137" i="5"/>
  <c r="G137" i="5" s="1"/>
  <c r="F138" i="5"/>
  <c r="G138" i="5" s="1"/>
  <c r="F139" i="5"/>
  <c r="G139" i="5" s="1"/>
  <c r="F140" i="5"/>
  <c r="G140" i="5" s="1"/>
  <c r="F141" i="5"/>
  <c r="G141" i="5" s="1"/>
  <c r="F142" i="5"/>
  <c r="G142" i="5" s="1"/>
  <c r="F143" i="5"/>
  <c r="G143" i="5" s="1"/>
  <c r="F144" i="5"/>
  <c r="G144" i="5" s="1"/>
  <c r="F145" i="5"/>
  <c r="G145" i="5" s="1"/>
  <c r="F146" i="5"/>
  <c r="G146" i="5" s="1"/>
  <c r="F147" i="5"/>
  <c r="G147" i="5" s="1"/>
  <c r="F148" i="5"/>
  <c r="G148" i="5" s="1"/>
  <c r="F149" i="5"/>
  <c r="G149" i="5" s="1"/>
  <c r="F150" i="5"/>
  <c r="G150" i="5" s="1"/>
  <c r="F151" i="5"/>
  <c r="G151" i="5" s="1"/>
  <c r="F152" i="5"/>
  <c r="G152" i="5" s="1"/>
  <c r="F153" i="5"/>
  <c r="G153" i="5" s="1"/>
  <c r="F154" i="5"/>
  <c r="G154" i="5" s="1"/>
  <c r="F155" i="5"/>
  <c r="G155" i="5" s="1"/>
  <c r="F156" i="5"/>
  <c r="G156" i="5" s="1"/>
  <c r="F157" i="5"/>
  <c r="G157" i="5" s="1"/>
  <c r="F158" i="5"/>
  <c r="G158" i="5" s="1"/>
  <c r="F159" i="5"/>
  <c r="G159" i="5" s="1"/>
  <c r="F160" i="5"/>
  <c r="G160" i="5" s="1"/>
  <c r="F161" i="5"/>
  <c r="G161" i="5" s="1"/>
  <c r="F162" i="5"/>
  <c r="G162" i="5" s="1"/>
  <c r="F163" i="5"/>
  <c r="G163" i="5" s="1"/>
  <c r="F164" i="5"/>
  <c r="G164" i="5" s="1"/>
  <c r="F165" i="5"/>
  <c r="G165" i="5" s="1"/>
  <c r="F166" i="5"/>
  <c r="G166" i="5" s="1"/>
  <c r="F167" i="5"/>
  <c r="G167" i="5" s="1"/>
  <c r="F168" i="5"/>
  <c r="G168" i="5" s="1"/>
  <c r="F169" i="5"/>
  <c r="G169" i="5" s="1"/>
  <c r="F170" i="5"/>
  <c r="G170" i="5" s="1"/>
  <c r="F171" i="5"/>
  <c r="G171" i="5" s="1"/>
  <c r="F172" i="5"/>
  <c r="G172" i="5" s="1"/>
  <c r="F173" i="5"/>
  <c r="G173" i="5" s="1"/>
  <c r="F174" i="5"/>
  <c r="G174" i="5" s="1"/>
  <c r="F175" i="5"/>
  <c r="G175" i="5" s="1"/>
  <c r="F176" i="5"/>
  <c r="G176" i="5" s="1"/>
  <c r="F177" i="5"/>
  <c r="G177" i="5" s="1"/>
  <c r="F178" i="5"/>
  <c r="G178" i="5" s="1"/>
  <c r="F179" i="5"/>
  <c r="G179" i="5" s="1"/>
  <c r="F180" i="5"/>
  <c r="G180" i="5" s="1"/>
  <c r="F181" i="5"/>
  <c r="G181" i="5" s="1"/>
  <c r="F182" i="5"/>
  <c r="G182" i="5" s="1"/>
  <c r="F183" i="5"/>
  <c r="G183" i="5" s="1"/>
  <c r="F184" i="5"/>
  <c r="G184" i="5" s="1"/>
  <c r="F185" i="5"/>
  <c r="G185" i="5" s="1"/>
  <c r="F186" i="5"/>
  <c r="G186" i="5" s="1"/>
  <c r="F187" i="5"/>
  <c r="G187" i="5" s="1"/>
  <c r="F188" i="5"/>
  <c r="G188" i="5" s="1"/>
  <c r="F189" i="5"/>
  <c r="G189" i="5" s="1"/>
  <c r="F190" i="5"/>
  <c r="G190" i="5" s="1"/>
  <c r="F191" i="5"/>
  <c r="G191" i="5" s="1"/>
  <c r="F192" i="5"/>
  <c r="G192" i="5" s="1"/>
  <c r="F193" i="5"/>
  <c r="G193" i="5" s="1"/>
  <c r="F194" i="5"/>
  <c r="G194" i="5" s="1"/>
  <c r="F195" i="5"/>
  <c r="G195" i="5" s="1"/>
  <c r="F196" i="5"/>
  <c r="G196" i="5" s="1"/>
  <c r="F197" i="5"/>
  <c r="G197" i="5" s="1"/>
  <c r="F198" i="5"/>
  <c r="G198" i="5" s="1"/>
  <c r="F199" i="5"/>
  <c r="G199" i="5" s="1"/>
  <c r="F200" i="5"/>
  <c r="G200" i="5" s="1"/>
  <c r="F201" i="5"/>
  <c r="G201" i="5" s="1"/>
  <c r="F202" i="5"/>
  <c r="G202" i="5" s="1"/>
  <c r="F203" i="5"/>
  <c r="G203" i="5" s="1"/>
  <c r="F204" i="5"/>
  <c r="G204" i="5" s="1"/>
  <c r="F205" i="5"/>
  <c r="G205" i="5" s="1"/>
  <c r="F206" i="5"/>
  <c r="G206" i="5" s="1"/>
  <c r="F207" i="5"/>
  <c r="G207" i="5" s="1"/>
  <c r="F208" i="5"/>
  <c r="G208" i="5" s="1"/>
  <c r="F209" i="5"/>
  <c r="G209" i="5" s="1"/>
  <c r="F210" i="5"/>
  <c r="G210" i="5" s="1"/>
  <c r="F211" i="5"/>
  <c r="G211" i="5" s="1"/>
  <c r="F212" i="5"/>
  <c r="G212" i="5" s="1"/>
  <c r="F213" i="5"/>
  <c r="G213" i="5" s="1"/>
  <c r="F214" i="5"/>
  <c r="G214" i="5" s="1"/>
  <c r="F215" i="5"/>
  <c r="G215" i="5" s="1"/>
  <c r="F216" i="5"/>
  <c r="G216" i="5" s="1"/>
  <c r="F217" i="5"/>
  <c r="G217" i="5" s="1"/>
  <c r="F218" i="5"/>
  <c r="G218" i="5" s="1"/>
  <c r="F219" i="5"/>
  <c r="G219" i="5" s="1"/>
  <c r="F220" i="5"/>
  <c r="G220" i="5" s="1"/>
  <c r="F221" i="5"/>
  <c r="G221" i="5" s="1"/>
  <c r="F222" i="5"/>
  <c r="G222" i="5" s="1"/>
  <c r="F223" i="5"/>
  <c r="G223" i="5" s="1"/>
  <c r="F224" i="5"/>
  <c r="F225" i="5"/>
  <c r="G225" i="5" s="1"/>
  <c r="F226" i="5"/>
  <c r="G226" i="5" s="1"/>
  <c r="F227" i="5"/>
  <c r="G227" i="5" s="1"/>
  <c r="F228" i="5"/>
  <c r="G228" i="5" s="1"/>
  <c r="F229" i="5"/>
  <c r="G229" i="5" s="1"/>
  <c r="F230" i="5"/>
  <c r="G230" i="5" s="1"/>
  <c r="F231" i="5"/>
  <c r="G231" i="5" s="1"/>
  <c r="F232" i="5"/>
  <c r="G232" i="5" s="1"/>
  <c r="F233" i="5"/>
  <c r="G233" i="5" s="1"/>
  <c r="F234" i="5"/>
  <c r="G234" i="5" s="1"/>
  <c r="F235" i="5"/>
  <c r="G235" i="5" s="1"/>
  <c r="F236" i="5"/>
  <c r="G236" i="5" s="1"/>
  <c r="F237" i="5"/>
  <c r="G237" i="5" s="1"/>
  <c r="F238" i="5"/>
  <c r="G238" i="5" s="1"/>
  <c r="F239" i="5"/>
  <c r="G239" i="5" s="1"/>
  <c r="F240" i="5"/>
  <c r="G240" i="5" s="1"/>
  <c r="F241" i="5"/>
  <c r="G241" i="5" s="1"/>
  <c r="F242" i="5"/>
  <c r="G242" i="5" s="1"/>
  <c r="F243" i="5"/>
  <c r="G243" i="5" s="1"/>
  <c r="F244" i="5"/>
  <c r="G244" i="5" s="1"/>
  <c r="F245" i="5"/>
  <c r="G245" i="5" s="1"/>
  <c r="F246" i="5"/>
  <c r="G246" i="5" s="1"/>
  <c r="F247" i="5"/>
  <c r="G247" i="5" s="1"/>
  <c r="F248" i="5"/>
  <c r="G248" i="5" s="1"/>
  <c r="F249" i="5"/>
  <c r="G249" i="5" s="1"/>
  <c r="F250" i="5"/>
  <c r="G250" i="5" s="1"/>
  <c r="F251" i="5"/>
  <c r="G251" i="5" s="1"/>
  <c r="F252" i="5"/>
  <c r="G252" i="5" s="1"/>
  <c r="F253" i="5"/>
  <c r="G253" i="5" s="1"/>
  <c r="F254" i="5"/>
  <c r="G254" i="5" s="1"/>
  <c r="F255" i="5"/>
  <c r="G255" i="5" s="1"/>
  <c r="F256" i="5"/>
  <c r="G256" i="5" s="1"/>
  <c r="F257" i="5"/>
  <c r="G257" i="5" s="1"/>
  <c r="F258" i="5"/>
  <c r="G258" i="5" s="1"/>
  <c r="F259" i="5"/>
  <c r="G259" i="5" s="1"/>
  <c r="F260" i="5"/>
  <c r="G260" i="5" s="1"/>
  <c r="F261" i="5"/>
  <c r="G261" i="5" s="1"/>
  <c r="F262" i="5"/>
  <c r="G262" i="5" s="1"/>
  <c r="F263" i="5"/>
  <c r="G263" i="5" s="1"/>
  <c r="F264" i="5"/>
  <c r="G264" i="5" s="1"/>
  <c r="F265" i="5"/>
  <c r="G265" i="5" s="1"/>
  <c r="F266" i="5"/>
  <c r="G266" i="5" s="1"/>
  <c r="F267" i="5"/>
  <c r="G267" i="5" s="1"/>
  <c r="F268" i="5"/>
  <c r="G268" i="5" s="1"/>
  <c r="F269" i="5"/>
  <c r="G269" i="5" s="1"/>
  <c r="F270" i="5"/>
  <c r="G270" i="5" s="1"/>
  <c r="F271" i="5"/>
  <c r="G271" i="5" s="1"/>
  <c r="F272" i="5"/>
  <c r="G272" i="5" s="1"/>
  <c r="F273" i="5"/>
  <c r="G273" i="5" s="1"/>
  <c r="F274" i="5"/>
  <c r="G274" i="5" s="1"/>
  <c r="F275" i="5"/>
  <c r="G275" i="5" s="1"/>
  <c r="F276" i="5"/>
  <c r="G276" i="5" s="1"/>
  <c r="F277" i="5"/>
  <c r="G277" i="5" s="1"/>
  <c r="F278" i="5"/>
  <c r="G278" i="5" s="1"/>
  <c r="F279" i="5"/>
  <c r="G279" i="5" s="1"/>
  <c r="F280" i="5"/>
  <c r="G280" i="5" s="1"/>
  <c r="F281" i="5"/>
  <c r="G281" i="5" s="1"/>
  <c r="F282" i="5"/>
  <c r="G282" i="5" s="1"/>
  <c r="F283" i="5"/>
  <c r="G283" i="5" s="1"/>
  <c r="F284" i="5"/>
  <c r="G284" i="5" s="1"/>
  <c r="F285" i="5"/>
  <c r="G285" i="5" s="1"/>
  <c r="F286" i="5"/>
  <c r="G286" i="5" s="1"/>
  <c r="F287" i="5"/>
  <c r="G287" i="5" s="1"/>
  <c r="F288" i="5"/>
  <c r="G288" i="5" s="1"/>
  <c r="F289" i="5"/>
  <c r="G289" i="5" s="1"/>
  <c r="F290" i="5"/>
  <c r="G290" i="5" s="1"/>
  <c r="F291" i="5"/>
  <c r="G291" i="5" s="1"/>
  <c r="F292" i="5"/>
  <c r="G292" i="5" s="1"/>
  <c r="F293" i="5"/>
  <c r="G293" i="5" s="1"/>
  <c r="F294" i="5"/>
  <c r="G294" i="5" s="1"/>
  <c r="F295" i="5"/>
  <c r="G295" i="5" s="1"/>
  <c r="F296" i="5"/>
  <c r="G296" i="5" s="1"/>
  <c r="F297" i="5"/>
  <c r="G297" i="5" s="1"/>
  <c r="F298" i="5"/>
  <c r="G298" i="5" s="1"/>
  <c r="F299" i="5"/>
  <c r="G299" i="5" s="1"/>
  <c r="F300" i="5"/>
  <c r="G300" i="5" s="1"/>
  <c r="F301" i="5"/>
  <c r="G301" i="5" s="1"/>
  <c r="F302" i="5"/>
  <c r="G302" i="5" s="1"/>
  <c r="F303" i="5"/>
  <c r="G303" i="5" s="1"/>
  <c r="F304" i="5"/>
  <c r="G304" i="5" s="1"/>
  <c r="F305" i="5"/>
  <c r="G305" i="5" s="1"/>
  <c r="F306" i="5"/>
  <c r="G306" i="5" s="1"/>
  <c r="F307" i="5"/>
  <c r="G307" i="5" s="1"/>
  <c r="F308" i="5"/>
  <c r="F309" i="5"/>
  <c r="F310" i="5"/>
  <c r="G310" i="5" s="1"/>
  <c r="F311" i="5"/>
  <c r="G311" i="5" s="1"/>
  <c r="F312" i="5"/>
  <c r="G312" i="5" s="1"/>
  <c r="F313" i="5"/>
  <c r="G313" i="5" s="1"/>
  <c r="F314" i="5"/>
  <c r="G314" i="5" s="1"/>
  <c r="F315" i="5"/>
  <c r="G315" i="5" s="1"/>
  <c r="F316" i="5"/>
  <c r="G316" i="5" s="1"/>
  <c r="F317" i="5"/>
  <c r="G317" i="5" s="1"/>
  <c r="F318" i="5"/>
  <c r="G318" i="5" s="1"/>
  <c r="F319" i="5"/>
  <c r="G319" i="5" s="1"/>
  <c r="F320" i="5"/>
  <c r="G320" i="5" s="1"/>
  <c r="F321" i="5"/>
  <c r="G321" i="5" s="1"/>
  <c r="F322" i="5"/>
  <c r="G322" i="5" s="1"/>
  <c r="F323" i="5"/>
  <c r="G323" i="5" s="1"/>
  <c r="F324" i="5"/>
  <c r="G324" i="5" s="1"/>
  <c r="F325" i="5"/>
  <c r="G325" i="5" s="1"/>
  <c r="F326" i="5"/>
  <c r="G326" i="5" s="1"/>
  <c r="F327" i="5"/>
  <c r="G327" i="5" s="1"/>
  <c r="F328" i="5"/>
  <c r="G328" i="5" s="1"/>
  <c r="F329" i="5"/>
  <c r="G329" i="5" s="1"/>
  <c r="F330" i="5"/>
  <c r="G330" i="5" s="1"/>
  <c r="F331" i="5"/>
  <c r="G331" i="5" s="1"/>
  <c r="F332" i="5"/>
  <c r="G332" i="5" s="1"/>
  <c r="F333" i="5"/>
  <c r="G333" i="5" s="1"/>
  <c r="F334" i="5"/>
  <c r="G334" i="5" s="1"/>
  <c r="F335" i="5"/>
  <c r="G335" i="5" s="1"/>
  <c r="F336" i="5"/>
  <c r="G336" i="5" s="1"/>
  <c r="F337" i="5"/>
  <c r="G337" i="5" s="1"/>
  <c r="F338" i="5"/>
  <c r="G338" i="5" s="1"/>
  <c r="F339" i="5"/>
  <c r="G339" i="5" s="1"/>
  <c r="F340" i="5"/>
  <c r="G340" i="5" s="1"/>
  <c r="F341" i="5"/>
  <c r="G341" i="5" s="1"/>
  <c r="F342" i="5"/>
  <c r="G342" i="5" s="1"/>
  <c r="F343" i="5"/>
  <c r="G343" i="5" s="1"/>
  <c r="F344" i="5"/>
  <c r="G344" i="5" s="1"/>
  <c r="F345" i="5"/>
  <c r="G345" i="5" s="1"/>
  <c r="F346" i="5"/>
  <c r="G346" i="5" s="1"/>
  <c r="F347" i="5"/>
  <c r="G347" i="5" s="1"/>
  <c r="F348" i="5"/>
  <c r="G348" i="5" s="1"/>
  <c r="F349" i="5"/>
  <c r="G349" i="5" s="1"/>
  <c r="F350" i="5"/>
  <c r="G350" i="5" s="1"/>
  <c r="F351" i="5"/>
  <c r="G351" i="5" s="1"/>
  <c r="F352" i="5"/>
  <c r="G352" i="5" s="1"/>
  <c r="F353" i="5"/>
  <c r="G353" i="5" s="1"/>
  <c r="F354" i="5"/>
  <c r="G354" i="5" s="1"/>
  <c r="F355" i="5"/>
  <c r="G355" i="5" s="1"/>
  <c r="F356" i="5"/>
  <c r="G356" i="5" s="1"/>
  <c r="F357" i="5"/>
  <c r="G357" i="5" s="1"/>
  <c r="F358" i="5"/>
  <c r="G358" i="5" s="1"/>
  <c r="F359" i="5"/>
  <c r="G359" i="5" s="1"/>
  <c r="F360" i="5"/>
  <c r="G360" i="5" s="1"/>
  <c r="F361" i="5"/>
  <c r="G361" i="5" s="1"/>
  <c r="F362" i="5"/>
  <c r="G362" i="5" s="1"/>
  <c r="F363" i="5"/>
  <c r="G363" i="5" s="1"/>
  <c r="F364" i="5"/>
  <c r="G364" i="5" s="1"/>
  <c r="F365" i="5"/>
  <c r="G365" i="5" s="1"/>
  <c r="F366" i="5"/>
  <c r="G366" i="5" s="1"/>
  <c r="F367" i="5"/>
  <c r="G367" i="5" s="1"/>
  <c r="F368" i="5"/>
  <c r="G368" i="5" s="1"/>
  <c r="F369" i="5"/>
  <c r="G369" i="5" s="1"/>
  <c r="F370" i="5"/>
  <c r="G370" i="5" s="1"/>
  <c r="F371" i="5"/>
  <c r="G371" i="5" s="1"/>
  <c r="F372" i="5"/>
  <c r="G372" i="5" s="1"/>
  <c r="F373" i="5"/>
  <c r="G373" i="5" s="1"/>
  <c r="F374" i="5"/>
  <c r="G374" i="5" s="1"/>
  <c r="F375" i="5"/>
  <c r="G375" i="5" s="1"/>
  <c r="F376" i="5"/>
  <c r="G376" i="5" s="1"/>
  <c r="F377" i="5"/>
  <c r="G377" i="5" s="1"/>
  <c r="F378" i="5"/>
  <c r="G378" i="5" s="1"/>
  <c r="F379" i="5"/>
  <c r="G379" i="5" s="1"/>
  <c r="F380" i="5"/>
  <c r="G380" i="5" s="1"/>
  <c r="F381" i="5"/>
  <c r="G381" i="5" s="1"/>
  <c r="F382" i="5"/>
  <c r="G382" i="5" s="1"/>
  <c r="F383" i="5"/>
  <c r="G383" i="5" s="1"/>
  <c r="F384" i="5"/>
  <c r="G384" i="5" s="1"/>
  <c r="F385" i="5"/>
  <c r="G385" i="5" s="1"/>
  <c r="F386" i="5"/>
  <c r="G386" i="5" s="1"/>
  <c r="F387" i="5"/>
  <c r="G387" i="5" s="1"/>
  <c r="F388" i="5"/>
  <c r="G388" i="5" s="1"/>
  <c r="F389" i="5"/>
  <c r="G389" i="5" s="1"/>
  <c r="F390" i="5"/>
  <c r="G390" i="5" s="1"/>
  <c r="F391" i="5"/>
  <c r="G391" i="5" s="1"/>
  <c r="F392" i="5"/>
  <c r="G392" i="5" s="1"/>
  <c r="F393" i="5"/>
  <c r="G393" i="5" s="1"/>
  <c r="F394" i="5"/>
  <c r="G394" i="5" s="1"/>
  <c r="F395" i="5"/>
  <c r="G395" i="5" s="1"/>
  <c r="F396" i="5"/>
  <c r="G396" i="5" s="1"/>
  <c r="F397" i="5"/>
  <c r="G397" i="5" s="1"/>
  <c r="F398" i="5"/>
  <c r="G398" i="5" s="1"/>
  <c r="F399" i="5"/>
  <c r="G399" i="5" s="1"/>
  <c r="F400" i="5"/>
  <c r="G400" i="5" s="1"/>
  <c r="F401" i="5"/>
  <c r="G401" i="5" s="1"/>
  <c r="F402" i="5"/>
  <c r="G402" i="5" s="1"/>
  <c r="F403" i="5"/>
  <c r="G403" i="5" s="1"/>
  <c r="F404" i="5"/>
  <c r="G404" i="5" s="1"/>
  <c r="F405" i="5"/>
  <c r="G405" i="5" s="1"/>
  <c r="F406" i="5"/>
  <c r="G406" i="5" s="1"/>
  <c r="F407" i="5"/>
  <c r="G407" i="5" s="1"/>
  <c r="F408" i="5"/>
  <c r="G408" i="5" s="1"/>
  <c r="F409" i="5"/>
  <c r="G409" i="5" s="1"/>
  <c r="F410" i="5"/>
  <c r="G410" i="5" s="1"/>
  <c r="F411" i="5"/>
  <c r="G411" i="5" s="1"/>
  <c r="F412" i="5"/>
  <c r="G412" i="5" s="1"/>
  <c r="F413" i="5"/>
  <c r="G413" i="5" s="1"/>
  <c r="F414" i="5"/>
  <c r="G414" i="5" s="1"/>
  <c r="F415" i="5"/>
  <c r="G415" i="5" s="1"/>
  <c r="F416" i="5"/>
  <c r="G416" i="5" s="1"/>
  <c r="F417" i="5"/>
  <c r="G417" i="5" s="1"/>
  <c r="F418" i="5"/>
  <c r="G418" i="5" s="1"/>
  <c r="F419" i="5"/>
  <c r="G419" i="5" s="1"/>
  <c r="F420" i="5"/>
  <c r="G420" i="5" s="1"/>
  <c r="F421" i="5"/>
  <c r="G421" i="5" s="1"/>
  <c r="F422" i="5"/>
  <c r="G422" i="5" s="1"/>
  <c r="F423" i="5"/>
  <c r="G423" i="5" s="1"/>
  <c r="F424" i="5"/>
  <c r="G424" i="5" s="1"/>
  <c r="F425" i="5"/>
  <c r="G425" i="5" s="1"/>
  <c r="F426" i="5"/>
  <c r="G426" i="5" s="1"/>
  <c r="F427" i="5"/>
  <c r="G427" i="5" s="1"/>
  <c r="F428" i="5"/>
  <c r="G428" i="5" s="1"/>
  <c r="F429" i="5"/>
  <c r="G429" i="5" s="1"/>
  <c r="F430" i="5"/>
  <c r="G430" i="5" s="1"/>
  <c r="F431" i="5"/>
  <c r="G431" i="5" s="1"/>
  <c r="F432" i="5"/>
  <c r="G432" i="5" s="1"/>
  <c r="F433" i="5"/>
  <c r="G433" i="5" s="1"/>
  <c r="F434" i="5"/>
  <c r="G434" i="5" s="1"/>
  <c r="F435" i="5"/>
  <c r="G435" i="5" s="1"/>
  <c r="F436" i="5"/>
  <c r="G436" i="5" s="1"/>
  <c r="F437" i="5"/>
  <c r="G437" i="5" s="1"/>
  <c r="F438" i="5"/>
  <c r="G438" i="5" s="1"/>
  <c r="F439" i="5"/>
  <c r="G439" i="5" s="1"/>
  <c r="F440" i="5"/>
  <c r="G440" i="5" s="1"/>
  <c r="F441" i="5"/>
  <c r="G441" i="5" s="1"/>
  <c r="F442" i="5"/>
  <c r="G442" i="5" s="1"/>
  <c r="F443" i="5"/>
  <c r="G443" i="5" s="1"/>
  <c r="F444" i="5"/>
  <c r="G444" i="5" s="1"/>
  <c r="F445" i="5"/>
  <c r="G445" i="5" s="1"/>
  <c r="F446" i="5"/>
  <c r="G446" i="5" s="1"/>
  <c r="F447" i="5"/>
  <c r="G447" i="5" s="1"/>
  <c r="F448" i="5"/>
  <c r="G448" i="5" s="1"/>
  <c r="F449" i="5"/>
  <c r="G449" i="5" s="1"/>
  <c r="F450" i="5"/>
  <c r="G450" i="5" s="1"/>
  <c r="F451" i="5"/>
  <c r="G451" i="5" s="1"/>
  <c r="F452" i="5"/>
  <c r="G452" i="5" s="1"/>
  <c r="F453" i="5"/>
  <c r="G453" i="5" s="1"/>
  <c r="F454" i="5"/>
  <c r="G454" i="5" s="1"/>
  <c r="F455" i="5"/>
  <c r="G455" i="5" s="1"/>
  <c r="F456" i="5"/>
  <c r="G456" i="5" s="1"/>
  <c r="F457" i="5"/>
  <c r="G457" i="5" s="1"/>
  <c r="F458" i="5"/>
  <c r="G458" i="5" s="1"/>
  <c r="F459" i="5"/>
  <c r="G459" i="5" s="1"/>
  <c r="F460" i="5"/>
  <c r="G460" i="5" s="1"/>
  <c r="F461" i="5"/>
  <c r="G461" i="5" s="1"/>
  <c r="F462" i="5"/>
  <c r="G462" i="5" s="1"/>
  <c r="F463" i="5"/>
  <c r="G463" i="5" s="1"/>
  <c r="F464" i="5"/>
  <c r="G464" i="5" s="1"/>
  <c r="F465" i="5"/>
  <c r="G465" i="5" s="1"/>
  <c r="F466" i="5"/>
  <c r="G466" i="5" s="1"/>
  <c r="F467" i="5"/>
  <c r="G467" i="5" s="1"/>
  <c r="F468" i="5"/>
  <c r="G468" i="5" s="1"/>
  <c r="F469" i="5"/>
  <c r="G469" i="5" s="1"/>
  <c r="F470" i="5"/>
  <c r="G470" i="5" s="1"/>
  <c r="F471" i="5"/>
  <c r="G471" i="5" s="1"/>
  <c r="F472" i="5"/>
  <c r="G472" i="5" s="1"/>
  <c r="F473" i="5"/>
  <c r="G473" i="5" s="1"/>
  <c r="F474" i="5"/>
  <c r="G474" i="5" s="1"/>
  <c r="F475" i="5"/>
  <c r="G475" i="5" s="1"/>
  <c r="F476" i="5"/>
  <c r="G476" i="5" s="1"/>
  <c r="F477" i="5"/>
  <c r="G477" i="5" s="1"/>
  <c r="F478" i="5"/>
  <c r="G478" i="5" s="1"/>
  <c r="F479" i="5"/>
  <c r="G479" i="5" s="1"/>
  <c r="F480" i="5"/>
  <c r="G480" i="5" s="1"/>
  <c r="F481" i="5"/>
  <c r="G481" i="5" s="1"/>
  <c r="F482" i="5"/>
  <c r="G482" i="5" s="1"/>
  <c r="F483" i="5"/>
  <c r="G483" i="5" s="1"/>
  <c r="F484" i="5"/>
  <c r="G484" i="5" s="1"/>
  <c r="F485" i="5"/>
  <c r="G485" i="5" s="1"/>
  <c r="F486" i="5"/>
  <c r="G486" i="5" s="1"/>
  <c r="F487" i="5"/>
  <c r="G487" i="5" s="1"/>
  <c r="F488" i="5"/>
  <c r="G488" i="5" s="1"/>
  <c r="F489" i="5"/>
  <c r="G489" i="5" s="1"/>
  <c r="F490" i="5"/>
  <c r="G490" i="5" s="1"/>
  <c r="F491" i="5"/>
  <c r="G491" i="5" s="1"/>
  <c r="F492" i="5"/>
  <c r="G492" i="5" s="1"/>
  <c r="F493" i="5"/>
  <c r="G493" i="5" s="1"/>
  <c r="F494" i="5"/>
  <c r="G494" i="5" s="1"/>
  <c r="F495" i="5"/>
  <c r="G495" i="5" s="1"/>
  <c r="F496" i="5"/>
  <c r="G496" i="5" s="1"/>
  <c r="F497" i="5"/>
  <c r="G497" i="5" s="1"/>
  <c r="F498" i="5"/>
  <c r="G498" i="5" s="1"/>
  <c r="F499" i="5"/>
  <c r="G499" i="5" s="1"/>
  <c r="F500" i="5"/>
  <c r="G500" i="5" s="1"/>
  <c r="F501" i="5"/>
  <c r="G501" i="5" s="1"/>
  <c r="F502" i="5"/>
  <c r="F503" i="5"/>
  <c r="G503" i="5" s="1"/>
  <c r="F504" i="5"/>
  <c r="F505" i="5"/>
  <c r="G505" i="5" s="1"/>
  <c r="F506" i="5"/>
  <c r="G506" i="5" s="1"/>
  <c r="F507" i="5"/>
  <c r="G507" i="5" s="1"/>
  <c r="F508" i="5"/>
  <c r="G508" i="5" s="1"/>
  <c r="F509" i="5"/>
  <c r="G509" i="5" s="1"/>
  <c r="F510" i="5"/>
  <c r="G510" i="5" s="1"/>
  <c r="F511" i="5"/>
  <c r="G511" i="5" s="1"/>
  <c r="F512" i="5"/>
  <c r="G512" i="5" s="1"/>
  <c r="F513" i="5"/>
  <c r="G513" i="5" s="1"/>
  <c r="F514" i="5"/>
  <c r="G514" i="5" s="1"/>
  <c r="F515" i="5"/>
  <c r="G515" i="5" s="1"/>
  <c r="F516" i="5"/>
  <c r="G516" i="5" s="1"/>
  <c r="F517" i="5"/>
  <c r="G517" i="5" s="1"/>
  <c r="F518" i="5"/>
  <c r="G518" i="5" s="1"/>
  <c r="F519" i="5"/>
  <c r="G519" i="5" s="1"/>
  <c r="F520" i="5"/>
  <c r="G520" i="5" s="1"/>
  <c r="F521" i="5"/>
  <c r="G521" i="5" s="1"/>
  <c r="F522" i="5"/>
  <c r="G522" i="5" s="1"/>
  <c r="F523" i="5"/>
  <c r="G523" i="5" s="1"/>
  <c r="F524" i="5"/>
  <c r="G524" i="5" s="1"/>
  <c r="F525" i="5"/>
  <c r="G525" i="5" s="1"/>
  <c r="F526" i="5"/>
  <c r="G526" i="5" s="1"/>
  <c r="F527" i="5"/>
  <c r="G527" i="5" s="1"/>
  <c r="F528" i="5"/>
  <c r="G528" i="5" s="1"/>
  <c r="F529" i="5"/>
  <c r="G529" i="5" s="1"/>
  <c r="F530" i="5"/>
  <c r="G530" i="5" s="1"/>
  <c r="F531" i="5"/>
  <c r="G531" i="5" s="1"/>
  <c r="F532" i="5"/>
  <c r="G532" i="5" s="1"/>
  <c r="F533" i="5"/>
  <c r="G533" i="5" s="1"/>
  <c r="F534" i="5"/>
  <c r="G534" i="5" s="1"/>
  <c r="F535" i="5"/>
  <c r="G535" i="5" s="1"/>
  <c r="F536" i="5"/>
  <c r="G536" i="5" s="1"/>
  <c r="F537" i="5"/>
  <c r="G537" i="5" s="1"/>
  <c r="F538" i="5"/>
  <c r="G538" i="5" s="1"/>
  <c r="F539" i="5"/>
  <c r="G539" i="5" s="1"/>
  <c r="F540" i="5"/>
  <c r="G540" i="5" s="1"/>
  <c r="F541" i="5"/>
  <c r="G541" i="5" s="1"/>
  <c r="F542" i="5"/>
  <c r="G542" i="5" s="1"/>
  <c r="F543" i="5"/>
  <c r="G543" i="5" s="1"/>
  <c r="F544" i="5"/>
  <c r="G544" i="5" s="1"/>
  <c r="F545" i="5"/>
  <c r="G545" i="5" s="1"/>
  <c r="F546" i="5"/>
  <c r="G546" i="5" s="1"/>
  <c r="F547" i="5"/>
  <c r="G547" i="5" s="1"/>
  <c r="F548" i="5"/>
  <c r="G548" i="5" s="1"/>
  <c r="F549" i="5"/>
  <c r="G549" i="5" s="1"/>
  <c r="F550" i="5"/>
  <c r="G550" i="5" s="1"/>
  <c r="F551" i="5"/>
  <c r="G551" i="5" s="1"/>
  <c r="F552" i="5"/>
  <c r="G552" i="5" s="1"/>
  <c r="F553" i="5"/>
  <c r="G553" i="5" s="1"/>
  <c r="F554" i="5"/>
  <c r="G554" i="5" s="1"/>
  <c r="F555" i="5"/>
  <c r="G555" i="5" s="1"/>
  <c r="F556" i="5"/>
  <c r="F557" i="5"/>
  <c r="G557" i="5" s="1"/>
  <c r="F558" i="5"/>
  <c r="G558" i="5" s="1"/>
  <c r="F559" i="5"/>
  <c r="G559" i="5" s="1"/>
  <c r="F560" i="5"/>
  <c r="G560" i="5" s="1"/>
  <c r="F561" i="5"/>
  <c r="G561" i="5" s="1"/>
  <c r="F562" i="5"/>
  <c r="G562" i="5" s="1"/>
  <c r="F563" i="5"/>
  <c r="G563" i="5" s="1"/>
  <c r="F564" i="5"/>
  <c r="G564" i="5" s="1"/>
  <c r="F565" i="5"/>
  <c r="G565" i="5" s="1"/>
  <c r="F566" i="5"/>
  <c r="G566" i="5" s="1"/>
  <c r="F567" i="5"/>
  <c r="G567" i="5" s="1"/>
  <c r="F568" i="5"/>
  <c r="G568" i="5" s="1"/>
  <c r="F569" i="5"/>
  <c r="G569" i="5" s="1"/>
  <c r="F570" i="5"/>
  <c r="G570" i="5" s="1"/>
  <c r="F571" i="5"/>
  <c r="G571" i="5" s="1"/>
  <c r="F572" i="5"/>
  <c r="G572" i="5" s="1"/>
  <c r="F573" i="5"/>
  <c r="G573" i="5" s="1"/>
  <c r="F574" i="5"/>
  <c r="G574" i="5" s="1"/>
  <c r="F575" i="5"/>
  <c r="G575" i="5" s="1"/>
  <c r="F576" i="5"/>
  <c r="G576" i="5" s="1"/>
  <c r="F577" i="5"/>
  <c r="G577" i="5" s="1"/>
  <c r="F578" i="5"/>
  <c r="G578" i="5" s="1"/>
  <c r="F579" i="5"/>
  <c r="G579" i="5" s="1"/>
  <c r="F580" i="5"/>
  <c r="G580" i="5" s="1"/>
  <c r="F581" i="5"/>
  <c r="G581" i="5" s="1"/>
  <c r="F582" i="5"/>
  <c r="G582" i="5" s="1"/>
  <c r="F583" i="5"/>
  <c r="G583" i="5" s="1"/>
  <c r="F584" i="5"/>
  <c r="G584" i="5" s="1"/>
  <c r="F585" i="5"/>
  <c r="G585" i="5" s="1"/>
  <c r="F586" i="5"/>
  <c r="G586" i="5" s="1"/>
  <c r="F587" i="5"/>
  <c r="G587" i="5" s="1"/>
  <c r="F588" i="5"/>
  <c r="G588" i="5" s="1"/>
  <c r="F589" i="5"/>
  <c r="G589" i="5" s="1"/>
  <c r="F590" i="5"/>
  <c r="G590" i="5" s="1"/>
  <c r="F591" i="5"/>
  <c r="G591" i="5" s="1"/>
  <c r="F592" i="5"/>
  <c r="G592" i="5" s="1"/>
  <c r="F593" i="5"/>
  <c r="G593" i="5" s="1"/>
  <c r="F594" i="5"/>
  <c r="G594" i="5" s="1"/>
  <c r="F595" i="5"/>
  <c r="G595" i="5" s="1"/>
  <c r="F596" i="5"/>
  <c r="G596" i="5" s="1"/>
  <c r="F597" i="5"/>
  <c r="G597" i="5" s="1"/>
  <c r="F598" i="5"/>
  <c r="G598" i="5" s="1"/>
  <c r="F599" i="5"/>
  <c r="G599" i="5" s="1"/>
  <c r="F600" i="5"/>
  <c r="G600" i="5" s="1"/>
  <c r="F601" i="5"/>
  <c r="G601" i="5" s="1"/>
  <c r="F602" i="5"/>
  <c r="G602" i="5" s="1"/>
  <c r="F603" i="5"/>
  <c r="G603" i="5" s="1"/>
  <c r="F604" i="5"/>
  <c r="G604" i="5" s="1"/>
  <c r="F605" i="5"/>
  <c r="G605" i="5" s="1"/>
  <c r="F606" i="5"/>
  <c r="G606" i="5" s="1"/>
  <c r="F607" i="5"/>
  <c r="G607" i="5" s="1"/>
  <c r="F608" i="5"/>
  <c r="G608" i="5" s="1"/>
  <c r="F609" i="5"/>
  <c r="G609" i="5" s="1"/>
  <c r="F610" i="5"/>
  <c r="G610" i="5" s="1"/>
  <c r="F611" i="5"/>
  <c r="G611" i="5" s="1"/>
  <c r="F612" i="5"/>
  <c r="G612" i="5" s="1"/>
  <c r="F613" i="5"/>
  <c r="G613" i="5" s="1"/>
  <c r="F614" i="5"/>
  <c r="G614" i="5" s="1"/>
  <c r="F615" i="5"/>
  <c r="G615" i="5" s="1"/>
  <c r="F616" i="5"/>
  <c r="G616" i="5" s="1"/>
  <c r="F617" i="5"/>
  <c r="G617" i="5" s="1"/>
  <c r="F618" i="5"/>
  <c r="G618" i="5" s="1"/>
  <c r="F619" i="5"/>
  <c r="G619" i="5" s="1"/>
  <c r="F620" i="5"/>
  <c r="G620" i="5" s="1"/>
  <c r="F621" i="5"/>
  <c r="G621" i="5" s="1"/>
  <c r="F622" i="5"/>
  <c r="G622" i="5" s="1"/>
  <c r="F623" i="5"/>
  <c r="G623" i="5" s="1"/>
  <c r="F624" i="5"/>
  <c r="G624" i="5" s="1"/>
  <c r="F625" i="5"/>
  <c r="G625" i="5" s="1"/>
  <c r="F626" i="5"/>
  <c r="G626" i="5" s="1"/>
  <c r="F627" i="5"/>
  <c r="G627" i="5" s="1"/>
  <c r="F628" i="5"/>
  <c r="G628" i="5" s="1"/>
  <c r="F629" i="5"/>
  <c r="G629" i="5" s="1"/>
  <c r="F630" i="5"/>
  <c r="G630" i="5" s="1"/>
  <c r="F631" i="5"/>
  <c r="G631" i="5" s="1"/>
  <c r="F632" i="5"/>
  <c r="G632" i="5" s="1"/>
  <c r="F633" i="5"/>
  <c r="F634" i="5"/>
  <c r="G634" i="5" s="1"/>
  <c r="F635" i="5"/>
  <c r="G635" i="5" s="1"/>
  <c r="F636" i="5"/>
  <c r="G636" i="5" s="1"/>
  <c r="F637" i="5"/>
  <c r="G637" i="5" s="1"/>
  <c r="F638" i="5"/>
  <c r="G638" i="5" s="1"/>
  <c r="F639" i="5"/>
  <c r="G639" i="5" s="1"/>
  <c r="F640" i="5"/>
  <c r="G640" i="5" s="1"/>
  <c r="F641" i="5"/>
  <c r="G641" i="5" s="1"/>
  <c r="F642" i="5"/>
  <c r="G642" i="5" s="1"/>
  <c r="F643" i="5"/>
  <c r="G643" i="5" s="1"/>
  <c r="F644" i="5"/>
  <c r="G644" i="5" s="1"/>
  <c r="F645" i="5"/>
  <c r="G645" i="5" s="1"/>
  <c r="F646" i="5"/>
  <c r="G646" i="5" s="1"/>
  <c r="F647" i="5"/>
  <c r="G647" i="5" s="1"/>
  <c r="F648" i="5"/>
  <c r="G648" i="5" s="1"/>
  <c r="F649" i="5"/>
  <c r="G649" i="5" s="1"/>
  <c r="F650" i="5"/>
  <c r="G650" i="5" s="1"/>
  <c r="F651" i="5"/>
  <c r="G651" i="5" s="1"/>
  <c r="F652" i="5"/>
  <c r="G652" i="5" s="1"/>
  <c r="F653" i="5"/>
  <c r="G653" i="5" s="1"/>
  <c r="F654" i="5"/>
  <c r="G654" i="5" s="1"/>
  <c r="F655" i="5"/>
  <c r="G655" i="5" s="1"/>
  <c r="F656" i="5"/>
  <c r="G656" i="5" s="1"/>
  <c r="F657" i="5"/>
  <c r="G657" i="5" s="1"/>
  <c r="F658" i="5"/>
  <c r="G658" i="5" s="1"/>
  <c r="F659" i="5"/>
  <c r="G659" i="5" s="1"/>
  <c r="F660" i="5"/>
  <c r="G660" i="5" s="1"/>
  <c r="F661" i="5"/>
  <c r="G661" i="5" s="1"/>
  <c r="F662" i="5"/>
  <c r="G662" i="5" s="1"/>
  <c r="F663" i="5"/>
  <c r="G663" i="5" s="1"/>
  <c r="F664" i="5"/>
  <c r="G664" i="5" s="1"/>
  <c r="F665" i="5"/>
  <c r="G665" i="5" s="1"/>
  <c r="F666" i="5"/>
  <c r="G666" i="5" s="1"/>
  <c r="F667" i="5"/>
  <c r="G667" i="5" s="1"/>
  <c r="F668" i="5"/>
  <c r="G668" i="5" s="1"/>
  <c r="F669" i="5"/>
  <c r="G669" i="5" s="1"/>
  <c r="F670" i="5"/>
  <c r="G670" i="5" s="1"/>
  <c r="F671" i="5"/>
  <c r="G671" i="5" s="1"/>
  <c r="F672" i="5"/>
  <c r="G672" i="5" s="1"/>
  <c r="F673" i="5"/>
  <c r="G673" i="5" s="1"/>
  <c r="F674" i="5"/>
  <c r="G674" i="5" s="1"/>
  <c r="F675" i="5"/>
  <c r="G675" i="5" s="1"/>
  <c r="F676" i="5"/>
  <c r="G676" i="5" s="1"/>
  <c r="F677" i="5"/>
  <c r="G677" i="5" s="1"/>
  <c r="F678" i="5"/>
  <c r="G678" i="5" s="1"/>
  <c r="F679" i="5"/>
  <c r="G679" i="5" s="1"/>
  <c r="F680" i="5"/>
  <c r="G680" i="5" s="1"/>
  <c r="F681" i="5"/>
  <c r="G681" i="5" s="1"/>
  <c r="F682" i="5"/>
  <c r="G682" i="5" s="1"/>
  <c r="F683" i="5"/>
  <c r="G683" i="5" s="1"/>
  <c r="F684" i="5"/>
  <c r="G684" i="5" s="1"/>
  <c r="F685" i="5"/>
  <c r="G685" i="5" s="1"/>
  <c r="F686" i="5"/>
  <c r="G686" i="5" s="1"/>
  <c r="F687" i="5"/>
  <c r="G687" i="5" s="1"/>
  <c r="F688" i="5"/>
  <c r="G688" i="5" s="1"/>
  <c r="F689" i="5"/>
  <c r="G689" i="5" s="1"/>
  <c r="F690" i="5"/>
  <c r="G690" i="5" s="1"/>
  <c r="F691" i="5"/>
  <c r="G691" i="5" s="1"/>
  <c r="F692" i="5"/>
  <c r="G692" i="5" s="1"/>
  <c r="F693" i="5"/>
  <c r="G693" i="5" s="1"/>
  <c r="F694" i="5"/>
  <c r="G694" i="5" s="1"/>
  <c r="F695" i="5"/>
  <c r="G695" i="5" s="1"/>
  <c r="F696" i="5"/>
  <c r="G696" i="5" s="1"/>
  <c r="F697" i="5"/>
  <c r="G697" i="5" s="1"/>
  <c r="F698" i="5"/>
  <c r="G698" i="5" s="1"/>
  <c r="F699" i="5"/>
  <c r="G699" i="5" s="1"/>
  <c r="F700" i="5"/>
  <c r="G700" i="5" s="1"/>
  <c r="F701" i="5"/>
  <c r="G701" i="5" s="1"/>
  <c r="F702" i="5"/>
  <c r="G702" i="5" s="1"/>
  <c r="F703" i="5"/>
  <c r="G703" i="5" s="1"/>
  <c r="F704" i="5"/>
  <c r="G704" i="5" s="1"/>
  <c r="F705" i="5"/>
  <c r="G705" i="5" s="1"/>
  <c r="F706" i="5"/>
  <c r="G706" i="5" s="1"/>
  <c r="F707" i="5"/>
  <c r="G707" i="5" s="1"/>
  <c r="F708" i="5"/>
  <c r="G708" i="5" s="1"/>
  <c r="F709" i="5"/>
  <c r="G709" i="5" s="1"/>
  <c r="F710" i="5"/>
  <c r="G710" i="5" s="1"/>
  <c r="F711" i="5"/>
  <c r="G711" i="5" s="1"/>
  <c r="F712" i="5"/>
  <c r="G712" i="5" s="1"/>
  <c r="F713" i="5"/>
  <c r="G713" i="5" s="1"/>
  <c r="F714" i="5"/>
  <c r="G714" i="5" s="1"/>
  <c r="F715" i="5"/>
  <c r="G715" i="5" s="1"/>
  <c r="F716" i="5"/>
  <c r="G716" i="5" s="1"/>
  <c r="F717" i="5"/>
  <c r="G717" i="5" s="1"/>
  <c r="F718" i="5"/>
  <c r="G718" i="5" s="1"/>
  <c r="F719" i="5"/>
  <c r="G719" i="5" s="1"/>
  <c r="F720" i="5"/>
  <c r="G720" i="5" s="1"/>
  <c r="F721" i="5"/>
  <c r="G721" i="5" s="1"/>
  <c r="F722" i="5"/>
  <c r="G722" i="5" s="1"/>
  <c r="F723" i="5"/>
  <c r="G723" i="5" s="1"/>
  <c r="F724" i="5"/>
  <c r="G724" i="5" s="1"/>
  <c r="F725" i="5"/>
  <c r="G725" i="5" s="1"/>
  <c r="F726" i="5"/>
  <c r="G726" i="5" s="1"/>
  <c r="F727" i="5"/>
  <c r="G727" i="5" s="1"/>
  <c r="F728" i="5"/>
  <c r="G728" i="5" s="1"/>
  <c r="F729" i="5"/>
  <c r="G729" i="5" s="1"/>
  <c r="F730" i="5"/>
  <c r="G730" i="5" s="1"/>
  <c r="F731" i="5"/>
  <c r="G731" i="5" s="1"/>
  <c r="F732" i="5"/>
  <c r="G732" i="5" s="1"/>
  <c r="F733" i="5"/>
  <c r="G733" i="5" s="1"/>
  <c r="F734" i="5"/>
  <c r="G734" i="5" s="1"/>
  <c r="F735" i="5"/>
  <c r="G735" i="5" s="1"/>
  <c r="F736" i="5"/>
  <c r="G736" i="5" s="1"/>
  <c r="F737" i="5"/>
  <c r="G737" i="5" s="1"/>
  <c r="F738" i="5"/>
  <c r="G738" i="5" s="1"/>
  <c r="F739" i="5"/>
  <c r="G739" i="5" s="1"/>
  <c r="F740" i="5"/>
  <c r="G740" i="5" s="1"/>
  <c r="F741" i="5"/>
  <c r="G741" i="5" s="1"/>
  <c r="F742" i="5"/>
  <c r="G742" i="5" s="1"/>
  <c r="F743" i="5"/>
  <c r="G743" i="5" s="1"/>
  <c r="F744" i="5"/>
  <c r="G744" i="5" s="1"/>
  <c r="F745" i="5"/>
  <c r="G745" i="5" s="1"/>
  <c r="F746" i="5"/>
  <c r="G746" i="5" s="1"/>
  <c r="F747" i="5"/>
  <c r="G747" i="5" s="1"/>
  <c r="F748" i="5"/>
  <c r="G748" i="5" s="1"/>
  <c r="F749" i="5"/>
  <c r="G749" i="5" s="1"/>
  <c r="F750" i="5"/>
  <c r="G750" i="5" s="1"/>
  <c r="F751" i="5"/>
  <c r="G751" i="5" s="1"/>
  <c r="F752" i="5"/>
  <c r="G752" i="5" s="1"/>
  <c r="F753" i="5"/>
  <c r="G753" i="5" s="1"/>
  <c r="F754" i="5"/>
  <c r="G754" i="5" s="1"/>
  <c r="F755" i="5"/>
  <c r="G755" i="5" s="1"/>
  <c r="F756" i="5"/>
  <c r="G756" i="5" s="1"/>
  <c r="F757" i="5"/>
  <c r="G757" i="5" s="1"/>
  <c r="F758" i="5"/>
  <c r="G758" i="5" s="1"/>
  <c r="F759" i="5"/>
  <c r="G759" i="5" s="1"/>
  <c r="F760" i="5"/>
  <c r="G760" i="5" s="1"/>
  <c r="F761" i="5"/>
  <c r="G761" i="5" s="1"/>
  <c r="F762" i="5"/>
  <c r="G762" i="5" s="1"/>
  <c r="F763" i="5"/>
  <c r="F764" i="5"/>
  <c r="G764" i="5" s="1"/>
  <c r="F765" i="5"/>
  <c r="G765" i="5" s="1"/>
  <c r="F766" i="5"/>
  <c r="G766" i="5" s="1"/>
  <c r="F767" i="5"/>
  <c r="G767" i="5" s="1"/>
  <c r="F768" i="5"/>
  <c r="G768" i="5" s="1"/>
  <c r="F769" i="5"/>
  <c r="G769" i="5" s="1"/>
  <c r="F770" i="5"/>
  <c r="G770" i="5" s="1"/>
  <c r="F771" i="5"/>
  <c r="G771" i="5" s="1"/>
  <c r="F772" i="5"/>
  <c r="G772" i="5" s="1"/>
  <c r="F773" i="5"/>
  <c r="G773" i="5" s="1"/>
  <c r="F774" i="5"/>
  <c r="G774" i="5" s="1"/>
  <c r="F775" i="5"/>
  <c r="G775" i="5" s="1"/>
  <c r="F776" i="5"/>
  <c r="G776" i="5" s="1"/>
  <c r="F777" i="5"/>
  <c r="G777" i="5" s="1"/>
  <c r="F778" i="5"/>
  <c r="G778" i="5" s="1"/>
  <c r="F779" i="5"/>
  <c r="G779" i="5" s="1"/>
  <c r="F780" i="5"/>
  <c r="G780" i="5" s="1"/>
  <c r="F781" i="5"/>
  <c r="G781" i="5" s="1"/>
  <c r="F782" i="5"/>
  <c r="G782" i="5" s="1"/>
  <c r="F783" i="5"/>
  <c r="G783" i="5" s="1"/>
  <c r="F784" i="5"/>
  <c r="G784" i="5" s="1"/>
  <c r="F785" i="5"/>
  <c r="G785" i="5" s="1"/>
  <c r="F786" i="5"/>
  <c r="G786" i="5" s="1"/>
  <c r="F787" i="5"/>
  <c r="G787" i="5" s="1"/>
  <c r="F788" i="5"/>
  <c r="G788" i="5" s="1"/>
  <c r="F789" i="5"/>
  <c r="G789" i="5" s="1"/>
  <c r="F790" i="5"/>
  <c r="G790" i="5" s="1"/>
  <c r="F791" i="5"/>
  <c r="G791" i="5" s="1"/>
  <c r="F792" i="5"/>
  <c r="G792" i="5" s="1"/>
  <c r="F793" i="5"/>
  <c r="G793" i="5" s="1"/>
  <c r="F794" i="5"/>
  <c r="G794" i="5" s="1"/>
  <c r="F795" i="5"/>
  <c r="G795" i="5" s="1"/>
  <c r="F796" i="5"/>
  <c r="G796" i="5" s="1"/>
  <c r="F797" i="5"/>
  <c r="G797" i="5" s="1"/>
  <c r="F798" i="5"/>
  <c r="G798" i="5" s="1"/>
  <c r="F799" i="5"/>
  <c r="G799" i="5" s="1"/>
  <c r="F800" i="5"/>
  <c r="G800" i="5" s="1"/>
  <c r="F801" i="5"/>
  <c r="G801" i="5" s="1"/>
  <c r="F802" i="5"/>
  <c r="G802" i="5" s="1"/>
  <c r="F803" i="5"/>
  <c r="G803" i="5" s="1"/>
  <c r="F804" i="5"/>
  <c r="G804" i="5" s="1"/>
  <c r="F805" i="5"/>
  <c r="G805" i="5" s="1"/>
  <c r="F806" i="5"/>
  <c r="G806" i="5" s="1"/>
  <c r="F807" i="5"/>
  <c r="G807" i="5" s="1"/>
  <c r="F808" i="5"/>
  <c r="G808" i="5" s="1"/>
  <c r="F809" i="5"/>
  <c r="G809" i="5" s="1"/>
  <c r="F810" i="5"/>
  <c r="G810" i="5" s="1"/>
  <c r="F811" i="5"/>
  <c r="G811" i="5" s="1"/>
  <c r="F812" i="5"/>
  <c r="G812" i="5" s="1"/>
  <c r="F813" i="5"/>
  <c r="G813" i="5" s="1"/>
  <c r="F814" i="5"/>
  <c r="G814" i="5" s="1"/>
  <c r="F815" i="5"/>
  <c r="G815" i="5" s="1"/>
  <c r="F816" i="5"/>
  <c r="G816" i="5" s="1"/>
  <c r="F817" i="5"/>
  <c r="G817" i="5" s="1"/>
  <c r="F818" i="5"/>
  <c r="G818" i="5" s="1"/>
  <c r="F819" i="5"/>
  <c r="G819" i="5" s="1"/>
  <c r="F820" i="5"/>
  <c r="G820" i="5" s="1"/>
  <c r="F821" i="5"/>
  <c r="G821" i="5" s="1"/>
  <c r="F822" i="5"/>
  <c r="G822" i="5" s="1"/>
  <c r="F823" i="5"/>
  <c r="G823" i="5" s="1"/>
  <c r="F824" i="5"/>
  <c r="G824" i="5" s="1"/>
  <c r="F825" i="5"/>
  <c r="G825" i="5" s="1"/>
  <c r="F826" i="5"/>
  <c r="G826" i="5" s="1"/>
  <c r="F827" i="5"/>
  <c r="G827" i="5" s="1"/>
  <c r="F828" i="5"/>
  <c r="G828" i="5" s="1"/>
  <c r="F829" i="5"/>
  <c r="G829" i="5" s="1"/>
  <c r="F830" i="5"/>
  <c r="G830" i="5" s="1"/>
  <c r="F831" i="5"/>
  <c r="G831" i="5" s="1"/>
  <c r="F832" i="5"/>
  <c r="G832" i="5" s="1"/>
  <c r="F833" i="5"/>
  <c r="G833" i="5" s="1"/>
  <c r="F834" i="5"/>
  <c r="G834" i="5" s="1"/>
  <c r="F835" i="5"/>
  <c r="G835" i="5" s="1"/>
  <c r="F836" i="5"/>
  <c r="G836" i="5" s="1"/>
  <c r="F837" i="5"/>
  <c r="G837" i="5" s="1"/>
  <c r="F838" i="5"/>
  <c r="G838" i="5" s="1"/>
  <c r="F839" i="5"/>
  <c r="G839" i="5" s="1"/>
  <c r="F840" i="5"/>
  <c r="G840" i="5" s="1"/>
  <c r="F841" i="5"/>
  <c r="G841" i="5" s="1"/>
  <c r="F842" i="5"/>
  <c r="G842" i="5" s="1"/>
  <c r="F843" i="5"/>
  <c r="G843" i="5" s="1"/>
  <c r="F844" i="5"/>
  <c r="G844" i="5" s="1"/>
  <c r="F845" i="5"/>
  <c r="G845" i="5" s="1"/>
  <c r="F846" i="5"/>
  <c r="G846" i="5" s="1"/>
  <c r="F847" i="5"/>
  <c r="G847" i="5" s="1"/>
  <c r="F848" i="5"/>
  <c r="G848" i="5" s="1"/>
  <c r="F849" i="5"/>
  <c r="G849" i="5" s="1"/>
  <c r="F850" i="5"/>
  <c r="G850" i="5" s="1"/>
  <c r="F851" i="5"/>
  <c r="G851" i="5" s="1"/>
  <c r="F852" i="5"/>
  <c r="G852" i="5" s="1"/>
  <c r="F853" i="5"/>
  <c r="G853" i="5" s="1"/>
  <c r="F854" i="5"/>
  <c r="G854" i="5" s="1"/>
  <c r="F855" i="5"/>
  <c r="G855" i="5" s="1"/>
  <c r="F856" i="5"/>
  <c r="G856" i="5" s="1"/>
  <c r="F857" i="5"/>
  <c r="G857" i="5" s="1"/>
  <c r="F858" i="5"/>
  <c r="G858" i="5" s="1"/>
  <c r="F859" i="5"/>
  <c r="G859" i="5" s="1"/>
  <c r="F860" i="5"/>
  <c r="G860" i="5" s="1"/>
  <c r="F861" i="5"/>
  <c r="G861" i="5" s="1"/>
  <c r="F862" i="5"/>
  <c r="G862" i="5" s="1"/>
  <c r="F863" i="5"/>
  <c r="G863" i="5" s="1"/>
  <c r="F864" i="5"/>
  <c r="G864" i="5" s="1"/>
  <c r="F865" i="5"/>
  <c r="G865" i="5" s="1"/>
  <c r="F866" i="5"/>
  <c r="G866" i="5" s="1"/>
  <c r="F867" i="5"/>
  <c r="G867" i="5" s="1"/>
  <c r="F868" i="5"/>
  <c r="G868" i="5" s="1"/>
  <c r="F869" i="5"/>
  <c r="G869" i="5" s="1"/>
  <c r="F870" i="5"/>
  <c r="G870" i="5" s="1"/>
  <c r="F871" i="5"/>
  <c r="G871" i="5" s="1"/>
  <c r="F872" i="5"/>
  <c r="G872" i="5" s="1"/>
  <c r="F873" i="5"/>
  <c r="G873" i="5" s="1"/>
  <c r="F874" i="5"/>
  <c r="G874" i="5" s="1"/>
  <c r="F875" i="5"/>
  <c r="G875" i="5" s="1"/>
  <c r="F876" i="5"/>
  <c r="G876" i="5" s="1"/>
  <c r="F877" i="5"/>
  <c r="G877" i="5" s="1"/>
  <c r="F878" i="5"/>
  <c r="G878" i="5" s="1"/>
  <c r="F879" i="5"/>
  <c r="G879" i="5" s="1"/>
  <c r="F880" i="5"/>
  <c r="G880" i="5" s="1"/>
  <c r="F881" i="5"/>
  <c r="G881" i="5" s="1"/>
  <c r="F882" i="5"/>
  <c r="G882" i="5" s="1"/>
  <c r="F883" i="5"/>
  <c r="G883" i="5" s="1"/>
  <c r="F884" i="5"/>
  <c r="G884" i="5" s="1"/>
  <c r="F885" i="5"/>
  <c r="G885" i="5" s="1"/>
  <c r="F886" i="5"/>
  <c r="G886" i="5" s="1"/>
  <c r="F887" i="5"/>
  <c r="G887" i="5" s="1"/>
  <c r="F888" i="5"/>
  <c r="G888" i="5" s="1"/>
  <c r="F889" i="5"/>
  <c r="G889" i="5" s="1"/>
  <c r="F890" i="5"/>
  <c r="G890" i="5" s="1"/>
  <c r="F891" i="5"/>
  <c r="G891" i="5" s="1"/>
  <c r="F892" i="5"/>
  <c r="G892" i="5" s="1"/>
  <c r="F893" i="5"/>
  <c r="G893" i="5" s="1"/>
  <c r="F894" i="5"/>
  <c r="G894" i="5" s="1"/>
  <c r="F895" i="5"/>
  <c r="G895" i="5" s="1"/>
  <c r="F896" i="5"/>
  <c r="G896" i="5" s="1"/>
  <c r="F897" i="5"/>
  <c r="G897" i="5" s="1"/>
  <c r="F898" i="5"/>
  <c r="G898" i="5" s="1"/>
  <c r="F899" i="5"/>
  <c r="G899" i="5" s="1"/>
  <c r="F900" i="5"/>
  <c r="G900" i="5" s="1"/>
  <c r="F901" i="5"/>
  <c r="G901" i="5" s="1"/>
  <c r="F902" i="5"/>
  <c r="G902" i="5" s="1"/>
  <c r="F903" i="5"/>
  <c r="G903" i="5" s="1"/>
  <c r="F904" i="5"/>
  <c r="G904" i="5" s="1"/>
  <c r="F905" i="5"/>
  <c r="G905" i="5" s="1"/>
  <c r="F906" i="5"/>
  <c r="G906" i="5" s="1"/>
  <c r="F907" i="5"/>
  <c r="G907" i="5" s="1"/>
  <c r="F908" i="5"/>
  <c r="G908" i="5" s="1"/>
  <c r="F909" i="5"/>
  <c r="G909" i="5" s="1"/>
  <c r="F910" i="5"/>
  <c r="G910" i="5" s="1"/>
  <c r="F911" i="5"/>
  <c r="G911" i="5" s="1"/>
  <c r="F912" i="5"/>
  <c r="G912" i="5" s="1"/>
  <c r="F913" i="5"/>
  <c r="G913" i="5" s="1"/>
  <c r="F914" i="5"/>
  <c r="G914" i="5" s="1"/>
  <c r="F915" i="5"/>
  <c r="G915" i="5" s="1"/>
  <c r="F916" i="5"/>
  <c r="G916" i="5" s="1"/>
  <c r="F917" i="5"/>
  <c r="G917" i="5" s="1"/>
  <c r="F918" i="5"/>
  <c r="G918" i="5" s="1"/>
  <c r="F919" i="5"/>
  <c r="G919" i="5" s="1"/>
  <c r="F920" i="5"/>
  <c r="G920" i="5" s="1"/>
  <c r="F921" i="5"/>
  <c r="G921" i="5" s="1"/>
  <c r="F922" i="5"/>
  <c r="G922" i="5" s="1"/>
  <c r="F923" i="5"/>
  <c r="G923" i="5" s="1"/>
  <c r="F924" i="5"/>
  <c r="G924" i="5" s="1"/>
  <c r="F925" i="5"/>
  <c r="G925" i="5" s="1"/>
  <c r="F926" i="5"/>
  <c r="G926" i="5" s="1"/>
  <c r="F927" i="5"/>
  <c r="G927" i="5" s="1"/>
  <c r="F928" i="5"/>
  <c r="G928" i="5" s="1"/>
  <c r="F929" i="5"/>
  <c r="G929" i="5" s="1"/>
  <c r="F930" i="5"/>
  <c r="G930" i="5" s="1"/>
  <c r="F931" i="5"/>
  <c r="G931" i="5" s="1"/>
  <c r="F932" i="5"/>
  <c r="G932" i="5" s="1"/>
  <c r="F933" i="5"/>
  <c r="G933" i="5" s="1"/>
  <c r="F934" i="5"/>
  <c r="G934" i="5" s="1"/>
  <c r="F935" i="5"/>
  <c r="G935" i="5" s="1"/>
  <c r="F936" i="5"/>
  <c r="G936" i="5" s="1"/>
  <c r="F937" i="5"/>
  <c r="G937" i="5" s="1"/>
  <c r="F938" i="5"/>
  <c r="G938" i="5" s="1"/>
  <c r="F939" i="5"/>
  <c r="G939" i="5" s="1"/>
  <c r="F940" i="5"/>
  <c r="G940" i="5" s="1"/>
  <c r="F941" i="5"/>
  <c r="G941" i="5" s="1"/>
  <c r="F942" i="5"/>
  <c r="G942" i="5" s="1"/>
  <c r="F943" i="5"/>
  <c r="G943" i="5" s="1"/>
  <c r="F944" i="5"/>
  <c r="G944" i="5" s="1"/>
  <c r="F945" i="5"/>
  <c r="G945" i="5" s="1"/>
  <c r="F946" i="5"/>
  <c r="G946" i="5" s="1"/>
  <c r="F947" i="5"/>
  <c r="G947" i="5" s="1"/>
  <c r="F948" i="5"/>
  <c r="G948" i="5" s="1"/>
  <c r="F949" i="5"/>
  <c r="G949" i="5" s="1"/>
  <c r="F950" i="5"/>
  <c r="G950" i="5" s="1"/>
  <c r="F951" i="5"/>
  <c r="G951" i="5" s="1"/>
  <c r="F952" i="5"/>
  <c r="G952" i="5" s="1"/>
  <c r="F953" i="5"/>
  <c r="G953" i="5" s="1"/>
  <c r="F954" i="5"/>
  <c r="G954" i="5" s="1"/>
  <c r="F955" i="5"/>
  <c r="G955" i="5" s="1"/>
  <c r="F956" i="5"/>
  <c r="G956" i="5" s="1"/>
  <c r="F957" i="5"/>
  <c r="G957" i="5" s="1"/>
  <c r="F958" i="5"/>
  <c r="G958" i="5" s="1"/>
  <c r="F959" i="5"/>
  <c r="G959" i="5" s="1"/>
  <c r="F960" i="5"/>
  <c r="G960" i="5" s="1"/>
  <c r="F961" i="5"/>
  <c r="G961" i="5" s="1"/>
  <c r="F962" i="5"/>
  <c r="G962" i="5" s="1"/>
  <c r="F963" i="5"/>
  <c r="G963" i="5" s="1"/>
  <c r="F964" i="5"/>
  <c r="G964" i="5" s="1"/>
  <c r="F965" i="5"/>
  <c r="G965" i="5" s="1"/>
  <c r="F966" i="5"/>
  <c r="G966" i="5" s="1"/>
  <c r="F967" i="5"/>
  <c r="G967" i="5" s="1"/>
  <c r="F968" i="5"/>
  <c r="F969" i="5"/>
  <c r="G969" i="5" s="1"/>
  <c r="F970" i="5"/>
  <c r="G970" i="5" s="1"/>
  <c r="F971" i="5"/>
  <c r="G971" i="5" s="1"/>
  <c r="F972" i="5"/>
  <c r="G972" i="5" s="1"/>
  <c r="F973" i="5"/>
  <c r="G973" i="5" s="1"/>
  <c r="F974" i="5"/>
  <c r="G974" i="5" s="1"/>
  <c r="F975" i="5"/>
  <c r="G975" i="5" s="1"/>
  <c r="F976" i="5"/>
  <c r="G976" i="5" s="1"/>
  <c r="F977" i="5"/>
  <c r="G977" i="5" s="1"/>
  <c r="F978" i="5"/>
  <c r="G978" i="5" s="1"/>
  <c r="F979" i="5"/>
  <c r="G979" i="5" s="1"/>
  <c r="F980" i="5"/>
  <c r="G980" i="5" s="1"/>
  <c r="F981" i="5"/>
  <c r="G981" i="5" s="1"/>
  <c r="F982" i="5"/>
  <c r="G982" i="5" s="1"/>
  <c r="F983" i="5"/>
  <c r="G983" i="5" s="1"/>
  <c r="F984" i="5"/>
  <c r="G984" i="5" s="1"/>
  <c r="F985" i="5"/>
  <c r="G985" i="5" s="1"/>
  <c r="F986" i="5"/>
  <c r="G986" i="5" s="1"/>
  <c r="F987" i="5"/>
  <c r="G987" i="5" s="1"/>
  <c r="F988" i="5"/>
  <c r="G988" i="5" s="1"/>
  <c r="F989" i="5"/>
  <c r="G989" i="5" s="1"/>
  <c r="F990" i="5"/>
  <c r="G990" i="5" s="1"/>
  <c r="F991" i="5"/>
  <c r="G991" i="5" s="1"/>
  <c r="F992" i="5"/>
  <c r="G992" i="5" s="1"/>
  <c r="F993" i="5"/>
  <c r="G993" i="5" s="1"/>
  <c r="F994" i="5"/>
  <c r="G994" i="5" s="1"/>
  <c r="F995" i="5"/>
  <c r="G995" i="5" s="1"/>
  <c r="F996" i="5"/>
  <c r="G996" i="5" s="1"/>
  <c r="F997" i="5"/>
  <c r="G997" i="5" s="1"/>
  <c r="F998" i="5"/>
  <c r="G998" i="5" s="1"/>
  <c r="F999" i="5"/>
  <c r="G999" i="5" s="1"/>
  <c r="F1000" i="5"/>
  <c r="G1000" i="5" s="1"/>
  <c r="F1001" i="5"/>
  <c r="G1001" i="5" s="1"/>
  <c r="F1002" i="5"/>
  <c r="G1002" i="5" s="1"/>
  <c r="F1003" i="5"/>
  <c r="G1003" i="5" s="1"/>
  <c r="F1004" i="5"/>
  <c r="G1004" i="5" s="1"/>
  <c r="F1005" i="5"/>
  <c r="G1005" i="5" s="1"/>
  <c r="F1006" i="5"/>
  <c r="G1006" i="5" s="1"/>
  <c r="F1007" i="5"/>
  <c r="G1007" i="5" s="1"/>
  <c r="F1008" i="5"/>
  <c r="G1008" i="5" s="1"/>
  <c r="F1009" i="5"/>
  <c r="G1009" i="5" s="1"/>
  <c r="F1010" i="5"/>
  <c r="G1010" i="5" s="1"/>
  <c r="F1011" i="5"/>
  <c r="G1011" i="5" s="1"/>
  <c r="F1012" i="5"/>
  <c r="G1012" i="5" s="1"/>
  <c r="F1013" i="5"/>
  <c r="G1013" i="5" s="1"/>
  <c r="F1014" i="5"/>
  <c r="G1014" i="5" s="1"/>
  <c r="F1015" i="5"/>
  <c r="G1015" i="5" s="1"/>
  <c r="F1016" i="5"/>
  <c r="G1016" i="5" s="1"/>
  <c r="F1017" i="5"/>
  <c r="G1017" i="5" s="1"/>
  <c r="F1018" i="5"/>
  <c r="G1018" i="5" s="1"/>
  <c r="F1019" i="5"/>
  <c r="G1019" i="5" s="1"/>
  <c r="F1020" i="5"/>
  <c r="G1020" i="5" s="1"/>
  <c r="F1021" i="5"/>
  <c r="G1021" i="5" s="1"/>
  <c r="F1022" i="5"/>
  <c r="G1022" i="5" s="1"/>
  <c r="F1023" i="5"/>
  <c r="G1023" i="5" s="1"/>
  <c r="F1024" i="5"/>
  <c r="G1024" i="5" s="1"/>
  <c r="F1025" i="5"/>
  <c r="G1025" i="5" s="1"/>
  <c r="F1026" i="5"/>
  <c r="G1026" i="5" s="1"/>
  <c r="F1027" i="5"/>
  <c r="G1027" i="5" s="1"/>
  <c r="F1028" i="5"/>
  <c r="G1028" i="5" s="1"/>
  <c r="F1029" i="5"/>
  <c r="G1029" i="5" s="1"/>
  <c r="F1030" i="5"/>
  <c r="G1030" i="5" s="1"/>
  <c r="F1031" i="5"/>
  <c r="G1031" i="5" s="1"/>
  <c r="F1032" i="5"/>
  <c r="G1032" i="5" s="1"/>
  <c r="F1033" i="5"/>
  <c r="G1033" i="5" s="1"/>
  <c r="F1034" i="5"/>
  <c r="G1034" i="5" s="1"/>
  <c r="F1035" i="5"/>
  <c r="G1035" i="5" s="1"/>
  <c r="F1036" i="5"/>
  <c r="G1036" i="5" s="1"/>
  <c r="F1037" i="5"/>
  <c r="G1037" i="5" s="1"/>
  <c r="F1038" i="5"/>
  <c r="G1038" i="5" s="1"/>
  <c r="F1039" i="5"/>
  <c r="G1039" i="5" s="1"/>
  <c r="F1040" i="5"/>
  <c r="G1040" i="5" s="1"/>
  <c r="F1041" i="5"/>
  <c r="G1041" i="5" s="1"/>
  <c r="F1042" i="5"/>
  <c r="G1042" i="5" s="1"/>
  <c r="F1043" i="5"/>
  <c r="G1043" i="5" s="1"/>
  <c r="F1044" i="5"/>
  <c r="G1044" i="5" s="1"/>
  <c r="F1045" i="5"/>
  <c r="G1045" i="5" s="1"/>
  <c r="F1046" i="5"/>
  <c r="G1046" i="5" s="1"/>
  <c r="F1047" i="5"/>
  <c r="G1047" i="5" s="1"/>
  <c r="F1048" i="5"/>
  <c r="G1048" i="5" s="1"/>
  <c r="F1049" i="5"/>
  <c r="G1049" i="5" s="1"/>
  <c r="F1050" i="5"/>
  <c r="G1050" i="5" s="1"/>
  <c r="F1051" i="5"/>
  <c r="G1051" i="5" s="1"/>
  <c r="F1052" i="5"/>
  <c r="G1052" i="5" s="1"/>
  <c r="F1053" i="5"/>
  <c r="G1053" i="5" s="1"/>
  <c r="F1054" i="5"/>
  <c r="G1054" i="5" s="1"/>
  <c r="F1055" i="5"/>
  <c r="G1055" i="5" s="1"/>
  <c r="F1056" i="5"/>
  <c r="G1056" i="5" s="1"/>
  <c r="F1057" i="5"/>
  <c r="G1057" i="5" s="1"/>
  <c r="F1058" i="5"/>
  <c r="G1058" i="5" s="1"/>
  <c r="F1059" i="5"/>
  <c r="G1059" i="5" s="1"/>
  <c r="F1060" i="5"/>
  <c r="G1060" i="5" s="1"/>
  <c r="F1061" i="5"/>
  <c r="G1061" i="5" s="1"/>
  <c r="F1062" i="5"/>
  <c r="G1062" i="5" s="1"/>
  <c r="F1063" i="5"/>
  <c r="G1063" i="5" s="1"/>
  <c r="F1064" i="5"/>
  <c r="G1064" i="5" s="1"/>
  <c r="F1065" i="5"/>
  <c r="F1066" i="5"/>
  <c r="G1066" i="5" s="1"/>
  <c r="F1067" i="5"/>
  <c r="G1067" i="5" s="1"/>
  <c r="F1068" i="5"/>
  <c r="G1068" i="5" s="1"/>
  <c r="F1069" i="5"/>
  <c r="G1069" i="5" s="1"/>
  <c r="F1070" i="5"/>
  <c r="G1070" i="5" s="1"/>
  <c r="F1071" i="5"/>
  <c r="G1071" i="5" s="1"/>
  <c r="F1072" i="5"/>
  <c r="G1072" i="5" s="1"/>
  <c r="F1073" i="5"/>
  <c r="G1073" i="5" s="1"/>
  <c r="F1074" i="5"/>
  <c r="G1074" i="5" s="1"/>
  <c r="F1075" i="5"/>
  <c r="G1075" i="5" s="1"/>
  <c r="F1076" i="5"/>
  <c r="G1076" i="5" s="1"/>
  <c r="F1077" i="5"/>
  <c r="G1077" i="5" s="1"/>
  <c r="F1078" i="5"/>
  <c r="G1078" i="5" s="1"/>
  <c r="F1079" i="5"/>
  <c r="G1079" i="5" s="1"/>
  <c r="F1080" i="5"/>
  <c r="G1080" i="5" s="1"/>
  <c r="F1081" i="5"/>
  <c r="G1081" i="5" s="1"/>
  <c r="F1082" i="5"/>
  <c r="G1082" i="5" s="1"/>
  <c r="F1083" i="5"/>
  <c r="G1083" i="5" s="1"/>
  <c r="F1084" i="5"/>
  <c r="G1084" i="5" s="1"/>
  <c r="F1085" i="5"/>
  <c r="G1085" i="5" s="1"/>
  <c r="F1086" i="5"/>
  <c r="G1086" i="5" s="1"/>
  <c r="F1087" i="5"/>
  <c r="G1087" i="5" s="1"/>
  <c r="F1088" i="5"/>
  <c r="G1088" i="5" s="1"/>
  <c r="F1089" i="5"/>
  <c r="G1089" i="5" s="1"/>
  <c r="F1090" i="5"/>
  <c r="G1090" i="5" s="1"/>
  <c r="F1091" i="5"/>
  <c r="G1091" i="5" s="1"/>
  <c r="F1092" i="5"/>
  <c r="G1092" i="5" s="1"/>
  <c r="F1093" i="5"/>
  <c r="G1093" i="5" s="1"/>
  <c r="F1094" i="5"/>
  <c r="G1094" i="5" s="1"/>
  <c r="F1095" i="5"/>
  <c r="G1095" i="5" s="1"/>
  <c r="F1096" i="5"/>
  <c r="G1096" i="5" s="1"/>
  <c r="F1097" i="5"/>
  <c r="G1097" i="5" s="1"/>
  <c r="F1098" i="5"/>
  <c r="G1098" i="5" s="1"/>
  <c r="F1099" i="5"/>
  <c r="G1099" i="5" s="1"/>
  <c r="F1100" i="5"/>
  <c r="G1100" i="5" s="1"/>
  <c r="F1101" i="5"/>
  <c r="G1101" i="5" s="1"/>
  <c r="F1102" i="5"/>
  <c r="G1102" i="5" s="1"/>
  <c r="F1103" i="5"/>
  <c r="G1103" i="5" s="1"/>
  <c r="F1104" i="5"/>
  <c r="G1104" i="5" s="1"/>
  <c r="F1105" i="5"/>
  <c r="G1105" i="5" s="1"/>
  <c r="F1106" i="5"/>
  <c r="G1106" i="5" s="1"/>
  <c r="F1107" i="5"/>
  <c r="G1107" i="5" s="1"/>
  <c r="F1108" i="5"/>
  <c r="G1108" i="5" s="1"/>
  <c r="F1109" i="5"/>
  <c r="G1109" i="5" s="1"/>
  <c r="F1110" i="5"/>
  <c r="G1110" i="5" s="1"/>
  <c r="F1111" i="5"/>
  <c r="G1111" i="5" s="1"/>
  <c r="F1112" i="5"/>
  <c r="G1112" i="5" s="1"/>
  <c r="F1113" i="5"/>
  <c r="G1113" i="5" s="1"/>
  <c r="F1114" i="5"/>
  <c r="G1114" i="5" s="1"/>
  <c r="F1115" i="5"/>
  <c r="F1116" i="5"/>
  <c r="F1117" i="5"/>
  <c r="G1117" i="5" s="1"/>
  <c r="F1118" i="5"/>
  <c r="G1118" i="5" s="1"/>
  <c r="F1119" i="5"/>
  <c r="G1119" i="5" s="1"/>
  <c r="F1120" i="5"/>
  <c r="G1120" i="5" s="1"/>
  <c r="F1121" i="5"/>
  <c r="G1121" i="5" s="1"/>
  <c r="F1122" i="5"/>
  <c r="G1122" i="5" s="1"/>
  <c r="F1123" i="5"/>
  <c r="G1123" i="5" s="1"/>
  <c r="F1124" i="5"/>
  <c r="G1124" i="5" s="1"/>
  <c r="F1125" i="5"/>
  <c r="G1125" i="5" s="1"/>
  <c r="F1126" i="5"/>
  <c r="G1126" i="5" s="1"/>
  <c r="F1127" i="5"/>
  <c r="G1127" i="5" s="1"/>
  <c r="F1128" i="5"/>
  <c r="G1128" i="5" s="1"/>
  <c r="F1129" i="5"/>
  <c r="G1129" i="5" s="1"/>
  <c r="F1130" i="5"/>
  <c r="G1130" i="5" s="1"/>
  <c r="F1131" i="5"/>
  <c r="G1131" i="5" s="1"/>
  <c r="F1132" i="5"/>
  <c r="G1132" i="5" s="1"/>
  <c r="F1133" i="5"/>
  <c r="G1133" i="5" s="1"/>
  <c r="F1134" i="5"/>
  <c r="G1134" i="5" s="1"/>
  <c r="F1135" i="5"/>
  <c r="G1135" i="5" s="1"/>
  <c r="F1136" i="5"/>
  <c r="G1136" i="5" s="1"/>
  <c r="F1137" i="5"/>
  <c r="G1137" i="5" s="1"/>
  <c r="F1138" i="5"/>
  <c r="G1138" i="5" s="1"/>
  <c r="F1139" i="5"/>
  <c r="G1139" i="5" s="1"/>
  <c r="F1140" i="5"/>
  <c r="G1140" i="5" s="1"/>
  <c r="F1141" i="5"/>
  <c r="G1141" i="5" s="1"/>
  <c r="F1142" i="5"/>
  <c r="G1142" i="5" s="1"/>
  <c r="F1143" i="5"/>
  <c r="G1143" i="5" s="1"/>
  <c r="F1144" i="5"/>
  <c r="G1144" i="5" s="1"/>
  <c r="F1145" i="5"/>
  <c r="G1145" i="5" s="1"/>
  <c r="F1146" i="5"/>
  <c r="G1146" i="5" s="1"/>
  <c r="F1147" i="5"/>
  <c r="G1147" i="5" s="1"/>
  <c r="F1148" i="5"/>
  <c r="G1148" i="5" s="1"/>
  <c r="F1149" i="5"/>
  <c r="G1149" i="5" s="1"/>
  <c r="F1150" i="5"/>
  <c r="G1150" i="5" s="1"/>
  <c r="F1151" i="5"/>
  <c r="G1151" i="5" s="1"/>
  <c r="F1152" i="5"/>
  <c r="G1152" i="5" s="1"/>
  <c r="F1153" i="5"/>
  <c r="G1153" i="5" s="1"/>
  <c r="F1154" i="5"/>
  <c r="G1154" i="5" s="1"/>
  <c r="F1155" i="5"/>
  <c r="G1155" i="5" s="1"/>
  <c r="F1156" i="5"/>
  <c r="G1156" i="5" s="1"/>
  <c r="F1157" i="5"/>
  <c r="G1157" i="5" s="1"/>
  <c r="F1158" i="5"/>
  <c r="G1158" i="5" s="1"/>
  <c r="F1159" i="5"/>
  <c r="G1159" i="5" s="1"/>
  <c r="F1160" i="5"/>
  <c r="G1160" i="5" s="1"/>
  <c r="F1161" i="5"/>
  <c r="G1161" i="5" s="1"/>
  <c r="F1162" i="5"/>
  <c r="G1162" i="5" s="1"/>
  <c r="F1163" i="5"/>
  <c r="G1163" i="5" s="1"/>
  <c r="F1164" i="5"/>
  <c r="G1164" i="5" s="1"/>
  <c r="F1165" i="5"/>
  <c r="G1165" i="5" s="1"/>
  <c r="F1166" i="5"/>
  <c r="G1166" i="5" s="1"/>
  <c r="F1167" i="5"/>
  <c r="G1167" i="5" s="1"/>
  <c r="F1168" i="5"/>
  <c r="G1168" i="5" s="1"/>
  <c r="F1169" i="5"/>
  <c r="G1169" i="5" s="1"/>
  <c r="F1170" i="5"/>
  <c r="G1170" i="5" s="1"/>
  <c r="F1171" i="5"/>
  <c r="G1171" i="5" s="1"/>
  <c r="F1172" i="5"/>
  <c r="G1172" i="5" s="1"/>
  <c r="F1173" i="5"/>
  <c r="G1173" i="5" s="1"/>
  <c r="F1174" i="5"/>
  <c r="G1174" i="5" s="1"/>
  <c r="F1175" i="5"/>
  <c r="G1175" i="5" s="1"/>
  <c r="F1176" i="5"/>
  <c r="G1176" i="5" s="1"/>
  <c r="F1177" i="5"/>
  <c r="G1177" i="5" s="1"/>
  <c r="F1178" i="5"/>
  <c r="G1178" i="5" s="1"/>
  <c r="F1179" i="5"/>
  <c r="G1179" i="5" s="1"/>
  <c r="F1180" i="5"/>
  <c r="G1180" i="5" s="1"/>
  <c r="F1181" i="5"/>
  <c r="G1181" i="5" s="1"/>
  <c r="F1182" i="5"/>
  <c r="G1182" i="5" s="1"/>
  <c r="F1183" i="5"/>
  <c r="G1183" i="5" s="1"/>
  <c r="F1184" i="5"/>
  <c r="G1184" i="5" s="1"/>
  <c r="F1185" i="5"/>
  <c r="G1185" i="5" s="1"/>
  <c r="F1186" i="5"/>
  <c r="G1186" i="5" s="1"/>
  <c r="F1187" i="5"/>
  <c r="G1187" i="5" s="1"/>
  <c r="F1188" i="5"/>
  <c r="F1189" i="5"/>
  <c r="G1189" i="5" s="1"/>
  <c r="F1190" i="5"/>
  <c r="G1190" i="5" s="1"/>
  <c r="F1191" i="5"/>
  <c r="G1191" i="5" s="1"/>
  <c r="F1192" i="5"/>
  <c r="G1192" i="5" s="1"/>
  <c r="F1193" i="5"/>
  <c r="G1193" i="5" s="1"/>
  <c r="F1194" i="5"/>
  <c r="G1194" i="5" s="1"/>
  <c r="F1195" i="5"/>
  <c r="G1195" i="5" s="1"/>
  <c r="F1196" i="5"/>
  <c r="G1196" i="5" s="1"/>
  <c r="F1197" i="5"/>
  <c r="G1197" i="5" s="1"/>
  <c r="F1198" i="5"/>
  <c r="G1198" i="5" s="1"/>
  <c r="F1199" i="5"/>
  <c r="G1199" i="5" s="1"/>
  <c r="F1200" i="5"/>
  <c r="G1200" i="5" s="1"/>
  <c r="F1201" i="5"/>
  <c r="G1201" i="5" s="1"/>
  <c r="F1202" i="5"/>
  <c r="G1202" i="5" s="1"/>
  <c r="F1203" i="5"/>
  <c r="G1203" i="5" s="1"/>
  <c r="F1204" i="5"/>
  <c r="G1204" i="5" s="1"/>
  <c r="F1205" i="5"/>
  <c r="G1205" i="5" s="1"/>
  <c r="F1206" i="5"/>
  <c r="G1206" i="5" s="1"/>
  <c r="F1207" i="5"/>
  <c r="G1207" i="5" s="1"/>
  <c r="F1208" i="5"/>
  <c r="G1208" i="5" s="1"/>
  <c r="F1209" i="5"/>
  <c r="G1209" i="5" s="1"/>
  <c r="F1210" i="5"/>
  <c r="G1210" i="5" s="1"/>
  <c r="F1211" i="5"/>
  <c r="G1211" i="5" s="1"/>
  <c r="F1212" i="5"/>
  <c r="G1212" i="5" s="1"/>
  <c r="F1213" i="5"/>
  <c r="G1213" i="5" s="1"/>
  <c r="F1214" i="5"/>
  <c r="G1214" i="5" s="1"/>
  <c r="F1215" i="5"/>
  <c r="G1215" i="5" s="1"/>
  <c r="F1216" i="5"/>
  <c r="G1216" i="5" s="1"/>
  <c r="F1217" i="5"/>
  <c r="G1217" i="5" s="1"/>
  <c r="F1218" i="5"/>
  <c r="G1218" i="5" s="1"/>
  <c r="F1219" i="5"/>
  <c r="G1219" i="5" s="1"/>
  <c r="F1220" i="5"/>
  <c r="G1220" i="5" s="1"/>
  <c r="F1221" i="5"/>
  <c r="G1221" i="5" s="1"/>
  <c r="F1222" i="5"/>
  <c r="G1222" i="5" s="1"/>
  <c r="F1223" i="5"/>
  <c r="G1223" i="5" s="1"/>
  <c r="F1224" i="5"/>
  <c r="G1224" i="5" s="1"/>
  <c r="F1225" i="5"/>
  <c r="G1225" i="5" s="1"/>
  <c r="F1226" i="5"/>
  <c r="G1226" i="5" s="1"/>
  <c r="F1227" i="5"/>
  <c r="G1227" i="5" s="1"/>
  <c r="F1228" i="5"/>
  <c r="G1228" i="5" s="1"/>
  <c r="F1229" i="5"/>
  <c r="G1229" i="5" s="1"/>
  <c r="F1230" i="5"/>
  <c r="G1230" i="5" s="1"/>
  <c r="F1231" i="5"/>
  <c r="G1231" i="5" s="1"/>
  <c r="F1232" i="5"/>
  <c r="G1232" i="5" s="1"/>
  <c r="F1233" i="5"/>
  <c r="G1233" i="5" s="1"/>
  <c r="F1234" i="5"/>
  <c r="G1234" i="5" s="1"/>
  <c r="F1235" i="5"/>
  <c r="G1235" i="5" s="1"/>
  <c r="F1236" i="5"/>
  <c r="G1236" i="5" s="1"/>
  <c r="F1237" i="5"/>
  <c r="G1237" i="5" s="1"/>
  <c r="F1238" i="5"/>
  <c r="G1238" i="5" s="1"/>
  <c r="F1239" i="5"/>
  <c r="G1239" i="5" s="1"/>
  <c r="F1240" i="5"/>
  <c r="G1240" i="5" s="1"/>
  <c r="F1241" i="5"/>
  <c r="G1241" i="5" s="1"/>
  <c r="F1242" i="5"/>
  <c r="G1242" i="5" s="1"/>
  <c r="F1243" i="5"/>
  <c r="G1243" i="5" s="1"/>
  <c r="F1244" i="5"/>
  <c r="G1244" i="5" s="1"/>
  <c r="F1245" i="5"/>
  <c r="G1245" i="5" s="1"/>
  <c r="F1246" i="5"/>
  <c r="G1246" i="5" s="1"/>
  <c r="F1247" i="5"/>
  <c r="G1247" i="5" s="1"/>
  <c r="F1248" i="5"/>
  <c r="G1248" i="5" s="1"/>
  <c r="F1249" i="5"/>
  <c r="G1249" i="5" s="1"/>
  <c r="F1250" i="5"/>
  <c r="G1250" i="5" s="1"/>
  <c r="F1251" i="5"/>
  <c r="G1251" i="5" s="1"/>
  <c r="F1252" i="5"/>
  <c r="G1252" i="5" s="1"/>
  <c r="F1253" i="5"/>
  <c r="G1253" i="5" s="1"/>
  <c r="F1254" i="5"/>
  <c r="G1254" i="5" s="1"/>
  <c r="F1255" i="5"/>
  <c r="G1255" i="5" s="1"/>
  <c r="F1256" i="5"/>
  <c r="F1257" i="5"/>
  <c r="G1257" i="5" s="1"/>
  <c r="F1258" i="5"/>
  <c r="G1258" i="5" s="1"/>
  <c r="F1259" i="5"/>
  <c r="G1259" i="5" s="1"/>
  <c r="F1260" i="5"/>
  <c r="G1260" i="5" s="1"/>
  <c r="F1261" i="5"/>
  <c r="G1261" i="5" s="1"/>
  <c r="F1262" i="5"/>
  <c r="G1262" i="5" s="1"/>
  <c r="F1263" i="5"/>
  <c r="G1263" i="5" s="1"/>
  <c r="F1264" i="5"/>
  <c r="G1264" i="5" s="1"/>
  <c r="F1265" i="5"/>
  <c r="G1265" i="5" s="1"/>
  <c r="F1266" i="5"/>
  <c r="G1266" i="5" s="1"/>
  <c r="F1267" i="5"/>
  <c r="G1267" i="5" s="1"/>
  <c r="F1268" i="5"/>
  <c r="G1268" i="5" s="1"/>
  <c r="F1269" i="5"/>
  <c r="G1269" i="5" s="1"/>
  <c r="F1270" i="5"/>
  <c r="G1270" i="5" s="1"/>
  <c r="F1271" i="5"/>
  <c r="G1271" i="5" s="1"/>
  <c r="F1272" i="5"/>
  <c r="G1272" i="5" s="1"/>
  <c r="F1273" i="5"/>
  <c r="G1273" i="5" s="1"/>
  <c r="F1274" i="5"/>
  <c r="G1274" i="5" s="1"/>
  <c r="F1275" i="5"/>
  <c r="G1275" i="5" s="1"/>
  <c r="F1276" i="5"/>
  <c r="G1276" i="5" s="1"/>
  <c r="F1277" i="5"/>
  <c r="G1277" i="5" s="1"/>
  <c r="F1278" i="5"/>
  <c r="G1278" i="5" s="1"/>
  <c r="F1279" i="5"/>
  <c r="G1279" i="5" s="1"/>
  <c r="F1280" i="5"/>
  <c r="G1280" i="5" s="1"/>
  <c r="F1281" i="5"/>
  <c r="G1281" i="5" s="1"/>
  <c r="F1282" i="5"/>
  <c r="G1282" i="5" s="1"/>
  <c r="F1283" i="5"/>
  <c r="G1283" i="5" s="1"/>
  <c r="F1284" i="5"/>
  <c r="G1284" i="5" s="1"/>
  <c r="F1285" i="5"/>
  <c r="G1285" i="5" s="1"/>
  <c r="F1286" i="5"/>
  <c r="G1286" i="5" s="1"/>
  <c r="F1287" i="5"/>
  <c r="G1287" i="5" s="1"/>
  <c r="F1288" i="5"/>
  <c r="G1288" i="5" s="1"/>
  <c r="F1289" i="5"/>
  <c r="G1289" i="5" s="1"/>
  <c r="F1290" i="5"/>
  <c r="G1290" i="5" s="1"/>
  <c r="F1291" i="5"/>
  <c r="G1291" i="5" s="1"/>
  <c r="F1292" i="5"/>
  <c r="G1292" i="5" s="1"/>
  <c r="F1293" i="5"/>
  <c r="G1293" i="5" s="1"/>
  <c r="F1294" i="5"/>
  <c r="G1294" i="5" s="1"/>
  <c r="F1295" i="5"/>
  <c r="G1295" i="5" s="1"/>
  <c r="F1296" i="5"/>
  <c r="G1296" i="5" s="1"/>
  <c r="F1297" i="5"/>
  <c r="G1297" i="5" s="1"/>
  <c r="F1298" i="5"/>
  <c r="G1298" i="5" s="1"/>
  <c r="F1299" i="5"/>
  <c r="G1299" i="5" s="1"/>
  <c r="F1300" i="5"/>
  <c r="G1300" i="5" s="1"/>
  <c r="F1301" i="5"/>
  <c r="G1301" i="5" s="1"/>
  <c r="F1302" i="5"/>
  <c r="G1302" i="5" s="1"/>
  <c r="F1303" i="5"/>
  <c r="G1303" i="5" s="1"/>
  <c r="F1304" i="5"/>
  <c r="G1304" i="5" s="1"/>
  <c r="F1305" i="5"/>
  <c r="G1305" i="5" s="1"/>
  <c r="F1306" i="5"/>
  <c r="G1306" i="5" s="1"/>
  <c r="F1307" i="5"/>
  <c r="G1307" i="5" s="1"/>
  <c r="F1308" i="5"/>
  <c r="G1308" i="5" s="1"/>
  <c r="F1309" i="5"/>
  <c r="G1309" i="5" s="1"/>
  <c r="F1310" i="5"/>
  <c r="G1310" i="5" s="1"/>
  <c r="F1311" i="5"/>
  <c r="G1311" i="5" s="1"/>
  <c r="F1312" i="5"/>
  <c r="G1312" i="5" s="1"/>
  <c r="F1313" i="5"/>
  <c r="G1313" i="5" s="1"/>
  <c r="F1314" i="5"/>
  <c r="G1314" i="5" s="1"/>
  <c r="F1315" i="5"/>
  <c r="G1315" i="5" s="1"/>
  <c r="F1316" i="5"/>
  <c r="G1316" i="5" s="1"/>
  <c r="F1317" i="5"/>
  <c r="G1317" i="5" s="1"/>
  <c r="F1318" i="5"/>
  <c r="G1318" i="5" s="1"/>
  <c r="F1319" i="5"/>
  <c r="G1319" i="5" s="1"/>
  <c r="F1320" i="5"/>
  <c r="G1320" i="5" s="1"/>
  <c r="F1321" i="5"/>
  <c r="G1321" i="5" s="1"/>
  <c r="F1322" i="5"/>
  <c r="G1322" i="5" s="1"/>
  <c r="F1323" i="5"/>
  <c r="G1323" i="5" s="1"/>
  <c r="F1324" i="5"/>
  <c r="G1324" i="5" s="1"/>
  <c r="F1325" i="5"/>
  <c r="G1325" i="5" s="1"/>
  <c r="F1326" i="5"/>
  <c r="G1326" i="5" s="1"/>
  <c r="F1327" i="5"/>
  <c r="G1327" i="5" s="1"/>
  <c r="F1328" i="5"/>
  <c r="F1329" i="5"/>
  <c r="F1330" i="5"/>
  <c r="G1330" i="5" s="1"/>
  <c r="F1331" i="5"/>
  <c r="G1331" i="5" s="1"/>
  <c r="F1332" i="5"/>
  <c r="G1332" i="5" s="1"/>
  <c r="F1333" i="5"/>
  <c r="G1333" i="5" s="1"/>
  <c r="F1334" i="5"/>
  <c r="G1334" i="5" s="1"/>
  <c r="F1335" i="5"/>
  <c r="G1335" i="5" s="1"/>
  <c r="F1336" i="5"/>
  <c r="G1336" i="5" s="1"/>
  <c r="F1337" i="5"/>
  <c r="G1337" i="5" s="1"/>
  <c r="F1338" i="5"/>
  <c r="G1338" i="5" s="1"/>
  <c r="F1339" i="5"/>
  <c r="G1339" i="5" s="1"/>
  <c r="F1340" i="5"/>
  <c r="G1340" i="5" s="1"/>
  <c r="F1341" i="5"/>
  <c r="G1341" i="5" s="1"/>
  <c r="F1342" i="5"/>
  <c r="G1342" i="5" s="1"/>
  <c r="F1343" i="5"/>
  <c r="G1343" i="5" s="1"/>
  <c r="F1344" i="5"/>
  <c r="G1344" i="5" s="1"/>
  <c r="F1345" i="5"/>
  <c r="G1345" i="5" s="1"/>
  <c r="F1346" i="5"/>
  <c r="G1346" i="5" s="1"/>
  <c r="F1347" i="5"/>
  <c r="G1347" i="5" s="1"/>
  <c r="F1348" i="5"/>
  <c r="G1348" i="5" s="1"/>
  <c r="F1349" i="5"/>
  <c r="G1349" i="5" s="1"/>
  <c r="F1350" i="5"/>
  <c r="G1350" i="5" s="1"/>
  <c r="F1351" i="5"/>
  <c r="G1351" i="5" s="1"/>
  <c r="F1352" i="5"/>
  <c r="G1352" i="5" s="1"/>
  <c r="F1353" i="5"/>
  <c r="G1353" i="5" s="1"/>
  <c r="F1354" i="5"/>
  <c r="G1354" i="5" s="1"/>
  <c r="F1355" i="5"/>
  <c r="G1355" i="5" s="1"/>
  <c r="F1356" i="5"/>
  <c r="G1356" i="5" s="1"/>
  <c r="F1357" i="5"/>
  <c r="G1357" i="5" s="1"/>
  <c r="F1358" i="5"/>
  <c r="G1358" i="5" s="1"/>
  <c r="F1359" i="5"/>
  <c r="G1359" i="5" s="1"/>
  <c r="F1360" i="5"/>
  <c r="G1360" i="5" s="1"/>
  <c r="F1361" i="5"/>
  <c r="G1361" i="5" s="1"/>
  <c r="F1362" i="5"/>
  <c r="G1362" i="5" s="1"/>
  <c r="F1363" i="5"/>
  <c r="G1363" i="5" s="1"/>
  <c r="F1364" i="5"/>
  <c r="G1364" i="5" s="1"/>
  <c r="F1365" i="5"/>
  <c r="G1365" i="5" s="1"/>
  <c r="F1366" i="5"/>
  <c r="G1366" i="5" s="1"/>
  <c r="F1367" i="5"/>
  <c r="G1367" i="5" s="1"/>
  <c r="F1368" i="5"/>
  <c r="G1368" i="5" s="1"/>
  <c r="F1369" i="5"/>
  <c r="G1369" i="5" s="1"/>
  <c r="F1370" i="5"/>
  <c r="G1370" i="5" s="1"/>
  <c r="F1371" i="5"/>
  <c r="G1371" i="5" s="1"/>
  <c r="F1372" i="5"/>
  <c r="G1372" i="5" s="1"/>
  <c r="F1373" i="5"/>
  <c r="G1373" i="5" s="1"/>
  <c r="F1374" i="5"/>
  <c r="G1374" i="5" s="1"/>
  <c r="F1375" i="5"/>
  <c r="G1375" i="5" s="1"/>
  <c r="F1376" i="5"/>
  <c r="G1376" i="5" s="1"/>
  <c r="F1377" i="5"/>
  <c r="G1377" i="5" s="1"/>
  <c r="F1378" i="5"/>
  <c r="G1378" i="5" s="1"/>
  <c r="F1379" i="5"/>
  <c r="G1379" i="5" s="1"/>
  <c r="F1380" i="5"/>
  <c r="G1380" i="5" s="1"/>
  <c r="F1381" i="5"/>
  <c r="G1381" i="5" s="1"/>
  <c r="F1382" i="5"/>
  <c r="G1382" i="5" s="1"/>
  <c r="F1383" i="5"/>
  <c r="G1383" i="5" s="1"/>
  <c r="F1384" i="5"/>
  <c r="G1384" i="5" s="1"/>
  <c r="F1385" i="5"/>
  <c r="G1385" i="5" s="1"/>
  <c r="F1386" i="5"/>
  <c r="G1386" i="5" s="1"/>
  <c r="F1387" i="5"/>
  <c r="G1387" i="5" s="1"/>
  <c r="F1388" i="5"/>
  <c r="G1388" i="5" s="1"/>
  <c r="F1389" i="5"/>
  <c r="G1389" i="5" s="1"/>
  <c r="F1390" i="5"/>
  <c r="G1390" i="5" s="1"/>
  <c r="F1391" i="5"/>
  <c r="G1391" i="5" s="1"/>
  <c r="F1392" i="5"/>
  <c r="G1392" i="5" s="1"/>
  <c r="F1393" i="5"/>
  <c r="G1393" i="5" s="1"/>
  <c r="F1394" i="5"/>
  <c r="G1394" i="5" s="1"/>
  <c r="F1395" i="5"/>
  <c r="G1395" i="5" s="1"/>
  <c r="F1396" i="5"/>
  <c r="G1396" i="5" s="1"/>
  <c r="F1397" i="5"/>
  <c r="G1397" i="5" s="1"/>
  <c r="F1398" i="5"/>
  <c r="G1398" i="5" s="1"/>
  <c r="F1399" i="5"/>
  <c r="G1399" i="5" s="1"/>
  <c r="F1400" i="5"/>
  <c r="G1400" i="5" s="1"/>
  <c r="F1401" i="5"/>
  <c r="G1401" i="5" s="1"/>
  <c r="F1402" i="5"/>
  <c r="G1402" i="5" s="1"/>
  <c r="F1403" i="5"/>
  <c r="G1403" i="5" s="1"/>
  <c r="F1404" i="5"/>
  <c r="G1404" i="5" s="1"/>
  <c r="F1405" i="5"/>
  <c r="G1405" i="5" s="1"/>
  <c r="F1406" i="5"/>
  <c r="G1406" i="5" s="1"/>
  <c r="F1407" i="5"/>
  <c r="G1407" i="5" s="1"/>
  <c r="F1408" i="5"/>
  <c r="G1408" i="5" s="1"/>
  <c r="F1409" i="5"/>
  <c r="G1409" i="5" s="1"/>
  <c r="F1410" i="5"/>
  <c r="G1410" i="5" s="1"/>
  <c r="F1411" i="5"/>
  <c r="G1411" i="5" s="1"/>
  <c r="F1412" i="5"/>
  <c r="G1412" i="5" s="1"/>
  <c r="F1413" i="5"/>
  <c r="G1413" i="5" s="1"/>
  <c r="F1414" i="5"/>
  <c r="G1414" i="5" s="1"/>
  <c r="F1415" i="5"/>
  <c r="G1415" i="5" s="1"/>
  <c r="F1416" i="5"/>
  <c r="G1416" i="5" s="1"/>
  <c r="F1417" i="5"/>
  <c r="G1417" i="5" s="1"/>
  <c r="F1418" i="5"/>
  <c r="G1418" i="5" s="1"/>
  <c r="F1419" i="5"/>
  <c r="G1419" i="5" s="1"/>
  <c r="F1420" i="5"/>
  <c r="G1420" i="5" s="1"/>
  <c r="F1421" i="5"/>
  <c r="G1421" i="5" s="1"/>
  <c r="F1422" i="5"/>
  <c r="G1422" i="5" s="1"/>
  <c r="F1423" i="5"/>
  <c r="G1423" i="5" s="1"/>
  <c r="F1424" i="5"/>
  <c r="F1425" i="5"/>
  <c r="F1426" i="5"/>
  <c r="G1426" i="5" s="1"/>
  <c r="F1427" i="5"/>
  <c r="G1427" i="5" s="1"/>
  <c r="F1428" i="5"/>
  <c r="G1428" i="5" s="1"/>
  <c r="F1429" i="5"/>
  <c r="G1429" i="5" s="1"/>
  <c r="F1430" i="5"/>
  <c r="G1430" i="5" s="1"/>
  <c r="F1431" i="5"/>
  <c r="G1431" i="5" s="1"/>
  <c r="F1432" i="5"/>
  <c r="G1432" i="5" s="1"/>
  <c r="F1433" i="5"/>
  <c r="G1433" i="5" s="1"/>
  <c r="F1434" i="5"/>
  <c r="G1434" i="5" s="1"/>
  <c r="F1435" i="5"/>
  <c r="G1435" i="5" s="1"/>
  <c r="F1436" i="5"/>
  <c r="G1436" i="5" s="1"/>
  <c r="F1437" i="5"/>
  <c r="G1437" i="5" s="1"/>
  <c r="F1438" i="5"/>
  <c r="G1438" i="5" s="1"/>
  <c r="F1439" i="5"/>
  <c r="G1439" i="5" s="1"/>
  <c r="F1440" i="5"/>
  <c r="G1440" i="5" s="1"/>
  <c r="F1441" i="5"/>
  <c r="G1441" i="5" s="1"/>
  <c r="F1442" i="5"/>
  <c r="G1442" i="5" s="1"/>
  <c r="F1443" i="5"/>
  <c r="G1443" i="5" s="1"/>
  <c r="F1444" i="5"/>
  <c r="G1444" i="5" s="1"/>
  <c r="F1445" i="5"/>
  <c r="G1445" i="5" s="1"/>
  <c r="F1446" i="5"/>
  <c r="G1446" i="5" s="1"/>
  <c r="F1447" i="5"/>
  <c r="G1447" i="5" s="1"/>
  <c r="F1448" i="5"/>
  <c r="G1448" i="5" s="1"/>
  <c r="F1449" i="5"/>
  <c r="G1449" i="5" s="1"/>
  <c r="F1450" i="5"/>
  <c r="G1450" i="5" s="1"/>
  <c r="F1451" i="5"/>
  <c r="G1451" i="5" s="1"/>
  <c r="F1452" i="5"/>
  <c r="G1452" i="5" s="1"/>
  <c r="F1453" i="5"/>
  <c r="G1453" i="5" s="1"/>
  <c r="F1454" i="5"/>
  <c r="G1454" i="5" s="1"/>
  <c r="F1455" i="5"/>
  <c r="G1455" i="5" s="1"/>
  <c r="F1456" i="5"/>
  <c r="G1456" i="5" s="1"/>
  <c r="F1457" i="5"/>
  <c r="G1457" i="5" s="1"/>
  <c r="F1458" i="5"/>
  <c r="G1458" i="5" s="1"/>
  <c r="F1459" i="5"/>
  <c r="G1459" i="5" s="1"/>
  <c r="F1460" i="5"/>
  <c r="G1460" i="5" s="1"/>
  <c r="F1461" i="5"/>
  <c r="G1461" i="5" s="1"/>
  <c r="F1462" i="5"/>
  <c r="G1462" i="5" s="1"/>
  <c r="F1463" i="5"/>
  <c r="G1463" i="5" s="1"/>
  <c r="F1464" i="5"/>
  <c r="G1464" i="5" s="1"/>
  <c r="F1465" i="5"/>
  <c r="G1465" i="5" s="1"/>
  <c r="F1466" i="5"/>
  <c r="G1466" i="5" s="1"/>
  <c r="F1467" i="5"/>
  <c r="G1467" i="5" s="1"/>
  <c r="F1468" i="5"/>
  <c r="G1468" i="5" s="1"/>
  <c r="F1469" i="5"/>
  <c r="G1469" i="5" s="1"/>
  <c r="F1470" i="5"/>
  <c r="G1470" i="5" s="1"/>
  <c r="F1471" i="5"/>
  <c r="G1471" i="5" s="1"/>
  <c r="F1472" i="5"/>
  <c r="G1472" i="5" s="1"/>
  <c r="F1473" i="5"/>
  <c r="G1473" i="5" s="1"/>
  <c r="F1474" i="5"/>
  <c r="G1474" i="5" s="1"/>
  <c r="F1475" i="5"/>
  <c r="G1475" i="5" s="1"/>
  <c r="F1476" i="5"/>
  <c r="G1476" i="5" s="1"/>
  <c r="F1477" i="5"/>
  <c r="G1477" i="5" s="1"/>
  <c r="F1478" i="5"/>
  <c r="G1478" i="5" s="1"/>
  <c r="F1479" i="5"/>
  <c r="G1479" i="5" s="1"/>
  <c r="F1480" i="5"/>
  <c r="G1480" i="5" s="1"/>
  <c r="F1481" i="5"/>
  <c r="G1481" i="5" s="1"/>
  <c r="F1482" i="5"/>
  <c r="G1482" i="5" s="1"/>
  <c r="F1483" i="5"/>
  <c r="G1483" i="5" s="1"/>
  <c r="F1484" i="5"/>
  <c r="G1484" i="5" s="1"/>
  <c r="F1485" i="5"/>
  <c r="G1485" i="5" s="1"/>
  <c r="F1486" i="5"/>
  <c r="G1486" i="5" s="1"/>
  <c r="F1487" i="5"/>
  <c r="G1487" i="5" s="1"/>
  <c r="F1488" i="5"/>
  <c r="G1488" i="5" s="1"/>
  <c r="F1489" i="5"/>
  <c r="G1489" i="5" s="1"/>
  <c r="F1490" i="5"/>
  <c r="G1490" i="5" s="1"/>
  <c r="F1491" i="5"/>
  <c r="G1491" i="5" s="1"/>
  <c r="F1492" i="5"/>
  <c r="G1492" i="5" s="1"/>
  <c r="F1493" i="5"/>
  <c r="G1493" i="5" s="1"/>
  <c r="F1494" i="5"/>
  <c r="G1494" i="5" s="1"/>
  <c r="F1495" i="5"/>
  <c r="G1495" i="5" s="1"/>
  <c r="F1496" i="5"/>
  <c r="G1496" i="5" s="1"/>
  <c r="F1497" i="5"/>
  <c r="G1497" i="5" s="1"/>
  <c r="F1498" i="5"/>
  <c r="G1498" i="5" s="1"/>
  <c r="F1499" i="5"/>
  <c r="G1499" i="5" s="1"/>
  <c r="F1500" i="5"/>
  <c r="G1500" i="5" s="1"/>
  <c r="F1501" i="5"/>
  <c r="G1501" i="5" s="1"/>
  <c r="F1502" i="5"/>
  <c r="G1502" i="5" s="1"/>
  <c r="F1503" i="5"/>
  <c r="G1503" i="5" s="1"/>
  <c r="F1504" i="5"/>
  <c r="G1504" i="5" s="1"/>
  <c r="F1505" i="5"/>
  <c r="G1505" i="5" s="1"/>
  <c r="F1506" i="5"/>
  <c r="G1506" i="5" s="1"/>
  <c r="F1507" i="5"/>
  <c r="G1507" i="5" s="1"/>
  <c r="F1508" i="5"/>
  <c r="G1508" i="5" s="1"/>
  <c r="F1509" i="5"/>
  <c r="G1509" i="5" s="1"/>
  <c r="F1510" i="5"/>
  <c r="G1510" i="5" s="1"/>
  <c r="F1511" i="5"/>
  <c r="G1511" i="5" s="1"/>
  <c r="F1512" i="5"/>
  <c r="G1512" i="5" s="1"/>
  <c r="F1513" i="5"/>
  <c r="G1513" i="5" s="1"/>
  <c r="F1514" i="5"/>
  <c r="G1514" i="5" s="1"/>
  <c r="F1515" i="5"/>
  <c r="G1515" i="5" s="1"/>
  <c r="F1516" i="5"/>
  <c r="G1516" i="5" s="1"/>
  <c r="F1517" i="5"/>
  <c r="G1517" i="5" s="1"/>
  <c r="F1518" i="5"/>
  <c r="G1518" i="5" s="1"/>
  <c r="F1519" i="5"/>
  <c r="G1519" i="5" s="1"/>
  <c r="F1520" i="5"/>
  <c r="G1520" i="5" s="1"/>
  <c r="F1521" i="5"/>
  <c r="G1521" i="5" s="1"/>
  <c r="F1522" i="5"/>
  <c r="G1522" i="5" s="1"/>
  <c r="F1523" i="5"/>
  <c r="G1523" i="5" s="1"/>
  <c r="F1524" i="5"/>
  <c r="G1524" i="5" s="1"/>
  <c r="F1525" i="5"/>
  <c r="G1525" i="5" s="1"/>
  <c r="F1526" i="5"/>
  <c r="G1526" i="5" s="1"/>
  <c r="F1527" i="5"/>
  <c r="G1527" i="5" s="1"/>
  <c r="F1528" i="5"/>
  <c r="G1528" i="5" s="1"/>
  <c r="F1529" i="5"/>
  <c r="G1529" i="5" s="1"/>
  <c r="F1530" i="5"/>
  <c r="G1530" i="5" s="1"/>
  <c r="F1531" i="5"/>
  <c r="G1531" i="5" s="1"/>
  <c r="F1532" i="5"/>
  <c r="G1532" i="5" s="1"/>
  <c r="F1533" i="5"/>
  <c r="G1533" i="5" s="1"/>
  <c r="F1534" i="5"/>
  <c r="G1534" i="5" s="1"/>
  <c r="F1535" i="5"/>
  <c r="G1535" i="5" s="1"/>
  <c r="F1536" i="5"/>
  <c r="G1536" i="5" s="1"/>
  <c r="F1537" i="5"/>
  <c r="G1537" i="5" s="1"/>
  <c r="F1538" i="5"/>
  <c r="G1538" i="5" s="1"/>
  <c r="F1539" i="5"/>
  <c r="G1539" i="5" s="1"/>
  <c r="F1540" i="5"/>
  <c r="G1540" i="5" s="1"/>
  <c r="F1541" i="5"/>
  <c r="G1541" i="5" s="1"/>
  <c r="F1542" i="5"/>
  <c r="G1542" i="5" s="1"/>
  <c r="F1543" i="5"/>
  <c r="G1543" i="5" s="1"/>
  <c r="F1544" i="5"/>
  <c r="G1544" i="5" s="1"/>
  <c r="F1545" i="5"/>
  <c r="G1545" i="5" s="1"/>
  <c r="F1546" i="5"/>
  <c r="G1546" i="5" s="1"/>
  <c r="F1547" i="5"/>
  <c r="G1547" i="5" s="1"/>
  <c r="F1548" i="5"/>
  <c r="G1548" i="5" s="1"/>
  <c r="F1549" i="5"/>
  <c r="G1549" i="5" s="1"/>
  <c r="F1550" i="5"/>
  <c r="G1550" i="5" s="1"/>
  <c r="F1551" i="5"/>
  <c r="G1551" i="5" s="1"/>
  <c r="F1552" i="5"/>
  <c r="G1552" i="5" s="1"/>
  <c r="F1553" i="5"/>
  <c r="G1553" i="5" s="1"/>
  <c r="F1554" i="5"/>
  <c r="G1554" i="5" s="1"/>
  <c r="F1555" i="5"/>
  <c r="G1555" i="5" s="1"/>
  <c r="F1556" i="5"/>
  <c r="G1556" i="5" s="1"/>
  <c r="F1557" i="5"/>
  <c r="G1557" i="5" s="1"/>
  <c r="F1558" i="5"/>
  <c r="G1558" i="5" s="1"/>
  <c r="F1559" i="5"/>
  <c r="G1559" i="5" s="1"/>
  <c r="F1560" i="5"/>
  <c r="G1560" i="5" s="1"/>
  <c r="F1561" i="5"/>
  <c r="G1561" i="5" s="1"/>
  <c r="F1562" i="5"/>
  <c r="G1562" i="5" s="1"/>
  <c r="F1563" i="5"/>
  <c r="G1563" i="5" s="1"/>
  <c r="F1564" i="5"/>
  <c r="G1564" i="5" s="1"/>
  <c r="F1565" i="5"/>
  <c r="G1565" i="5" s="1"/>
  <c r="F1566" i="5"/>
  <c r="G1566" i="5" s="1"/>
  <c r="F1567" i="5"/>
  <c r="G1567" i="5" s="1"/>
  <c r="F1568" i="5"/>
  <c r="G1568" i="5" s="1"/>
  <c r="F1569" i="5"/>
  <c r="G1569" i="5" s="1"/>
  <c r="F1570" i="5"/>
  <c r="G1570" i="5" s="1"/>
  <c r="F1571" i="5"/>
  <c r="G1571" i="5" s="1"/>
  <c r="F1572" i="5"/>
  <c r="G1572" i="5" s="1"/>
  <c r="F1573" i="5"/>
  <c r="G1573" i="5" s="1"/>
  <c r="F1574" i="5"/>
  <c r="G1574" i="5" s="1"/>
  <c r="F1575" i="5"/>
  <c r="G1575" i="5" s="1"/>
  <c r="F1576" i="5"/>
  <c r="G1576" i="5" s="1"/>
  <c r="F1577" i="5"/>
  <c r="G1577" i="5" s="1"/>
  <c r="F1578" i="5"/>
  <c r="G1578" i="5" s="1"/>
  <c r="F1579" i="5"/>
  <c r="G1579" i="5" s="1"/>
  <c r="F1580" i="5"/>
  <c r="F1581" i="5"/>
  <c r="F1582" i="5"/>
  <c r="G1582" i="5" s="1"/>
  <c r="F1583" i="5"/>
  <c r="G1583" i="5" s="1"/>
  <c r="F1584" i="5"/>
  <c r="G1584" i="5" s="1"/>
  <c r="F1585" i="5"/>
  <c r="G1585" i="5" s="1"/>
  <c r="F1586" i="5"/>
  <c r="G1586" i="5" s="1"/>
  <c r="F1587" i="5"/>
  <c r="G1587" i="5" s="1"/>
  <c r="F1588" i="5"/>
  <c r="G1588" i="5" s="1"/>
  <c r="F1589" i="5"/>
  <c r="G1589" i="5" s="1"/>
  <c r="F1590" i="5"/>
  <c r="G1590" i="5" s="1"/>
  <c r="F1591" i="5"/>
  <c r="G1591" i="5" s="1"/>
  <c r="F1592" i="5"/>
  <c r="G1592" i="5" s="1"/>
  <c r="F1593" i="5"/>
  <c r="G1593" i="5" s="1"/>
  <c r="F1594" i="5"/>
  <c r="G1594" i="5" s="1"/>
  <c r="F1595" i="5"/>
  <c r="G1595" i="5" s="1"/>
  <c r="F1596" i="5"/>
  <c r="G1596" i="5" s="1"/>
  <c r="F1597" i="5"/>
  <c r="G1597" i="5" s="1"/>
  <c r="F1598" i="5"/>
  <c r="G1598" i="5" s="1"/>
  <c r="F1599" i="5"/>
  <c r="G1599" i="5" s="1"/>
  <c r="F1600" i="5"/>
  <c r="G1600" i="5" s="1"/>
  <c r="F1601" i="5"/>
  <c r="G1601" i="5" s="1"/>
  <c r="F1602" i="5"/>
  <c r="G1602" i="5" s="1"/>
  <c r="F1603" i="5"/>
  <c r="G1603" i="5" s="1"/>
  <c r="F1604" i="5"/>
  <c r="G1604" i="5" s="1"/>
  <c r="F1605" i="5"/>
  <c r="G1605" i="5" s="1"/>
  <c r="F1606" i="5"/>
  <c r="G1606" i="5" s="1"/>
  <c r="F1607" i="5"/>
  <c r="G1607" i="5" s="1"/>
  <c r="F1608" i="5"/>
  <c r="G1608" i="5" s="1"/>
  <c r="F1609" i="5"/>
  <c r="G1609" i="5" s="1"/>
  <c r="F1610" i="5"/>
  <c r="G1610" i="5" s="1"/>
  <c r="F1611" i="5"/>
  <c r="G1611" i="5" s="1"/>
  <c r="F1612" i="5"/>
  <c r="G1612" i="5" s="1"/>
  <c r="F1613" i="5"/>
  <c r="G1613" i="5" s="1"/>
  <c r="F1614" i="5"/>
  <c r="G1614" i="5" s="1"/>
  <c r="F1615" i="5"/>
  <c r="G1615" i="5" s="1"/>
  <c r="F1616" i="5"/>
  <c r="G1616" i="5" s="1"/>
  <c r="F1617" i="5"/>
  <c r="G1617" i="5" s="1"/>
  <c r="F1618" i="5"/>
  <c r="G1618" i="5" s="1"/>
  <c r="F1619" i="5"/>
  <c r="G1619" i="5" s="1"/>
  <c r="F1620" i="5"/>
  <c r="G1620" i="5" s="1"/>
  <c r="F1621" i="5"/>
  <c r="G1621" i="5" s="1"/>
  <c r="F1622" i="5"/>
  <c r="G1622" i="5" s="1"/>
  <c r="F1623" i="5"/>
  <c r="G1623" i="5" s="1"/>
  <c r="F1624" i="5"/>
  <c r="G1624" i="5" s="1"/>
  <c r="F1625" i="5"/>
  <c r="G1625" i="5" s="1"/>
  <c r="F1626" i="5"/>
  <c r="G1626" i="5" s="1"/>
  <c r="F1627" i="5"/>
  <c r="G1627" i="5" s="1"/>
  <c r="F1628" i="5"/>
  <c r="G1628" i="5" s="1"/>
  <c r="F1629" i="5"/>
  <c r="G1629" i="5" s="1"/>
  <c r="F1630" i="5"/>
  <c r="G1630" i="5" s="1"/>
  <c r="F1631" i="5"/>
  <c r="G1631" i="5" s="1"/>
  <c r="F1632" i="5"/>
  <c r="G1632" i="5" s="1"/>
  <c r="F1633" i="5"/>
  <c r="G1633" i="5" s="1"/>
  <c r="F1634" i="5"/>
  <c r="G1634" i="5" s="1"/>
  <c r="F1635" i="5"/>
  <c r="G1635" i="5" s="1"/>
  <c r="F1636" i="5"/>
  <c r="G1636" i="5" s="1"/>
  <c r="F1637" i="5"/>
  <c r="G1637" i="5" s="1"/>
  <c r="F1638" i="5"/>
  <c r="G1638" i="5" s="1"/>
  <c r="F1639" i="5"/>
  <c r="G1639" i="5" s="1"/>
  <c r="F1640" i="5"/>
  <c r="G1640" i="5" s="1"/>
  <c r="F1641" i="5"/>
  <c r="G1641" i="5" s="1"/>
  <c r="F1642" i="5"/>
  <c r="G1642" i="5" s="1"/>
  <c r="F1643" i="5"/>
  <c r="G1643" i="5" s="1"/>
  <c r="F1644" i="5"/>
  <c r="G1644" i="5" s="1"/>
  <c r="F1645" i="5"/>
  <c r="G1645" i="5" s="1"/>
  <c r="F1646" i="5"/>
  <c r="G1646" i="5" s="1"/>
  <c r="F1647" i="5"/>
  <c r="G1647" i="5" s="1"/>
  <c r="F1648" i="5"/>
  <c r="G1648" i="5" s="1"/>
  <c r="F1649" i="5"/>
  <c r="G1649" i="5" s="1"/>
  <c r="F1650" i="5"/>
  <c r="G1650" i="5" s="1"/>
  <c r="F1651" i="5"/>
  <c r="G1651" i="5" s="1"/>
  <c r="F1652" i="5"/>
  <c r="G1652" i="5" s="1"/>
  <c r="F1653" i="5"/>
  <c r="G1653" i="5" s="1"/>
  <c r="F1654" i="5"/>
  <c r="G1654" i="5" s="1"/>
  <c r="F1655" i="5"/>
  <c r="G1655" i="5" s="1"/>
  <c r="F1656" i="5"/>
  <c r="G1656" i="5" s="1"/>
  <c r="F1657" i="5"/>
  <c r="G1657" i="5" s="1"/>
  <c r="F1658" i="5"/>
  <c r="G1658" i="5" s="1"/>
  <c r="F1659" i="5"/>
  <c r="G1659" i="5" s="1"/>
  <c r="F1660" i="5"/>
  <c r="G1660" i="5" s="1"/>
  <c r="F1661" i="5"/>
  <c r="G1661" i="5" s="1"/>
  <c r="F1662" i="5"/>
  <c r="G1662" i="5" s="1"/>
  <c r="F1663" i="5"/>
  <c r="G1663" i="5" s="1"/>
  <c r="F1664" i="5"/>
  <c r="G1664" i="5" s="1"/>
  <c r="F1665" i="5"/>
  <c r="G1665" i="5" s="1"/>
  <c r="F1666" i="5"/>
  <c r="G1666" i="5" s="1"/>
  <c r="F1667" i="5"/>
  <c r="G1667" i="5" s="1"/>
  <c r="F1668" i="5"/>
  <c r="G1668" i="5" s="1"/>
  <c r="F1669" i="5"/>
  <c r="G1669" i="5" s="1"/>
  <c r="F1670" i="5"/>
  <c r="G1670" i="5" s="1"/>
  <c r="F1671" i="5"/>
  <c r="G1671" i="5" s="1"/>
  <c r="F1672" i="5"/>
  <c r="G1672" i="5" s="1"/>
  <c r="F1673" i="5"/>
  <c r="G1673" i="5" s="1"/>
  <c r="F1674" i="5"/>
  <c r="G1674" i="5" s="1"/>
  <c r="F1675" i="5"/>
  <c r="G1675" i="5" s="1"/>
  <c r="F1676" i="5"/>
  <c r="G1676" i="5" s="1"/>
  <c r="F1677" i="5"/>
  <c r="G1677" i="5" s="1"/>
  <c r="F1678" i="5"/>
  <c r="G1678" i="5" s="1"/>
  <c r="F1679" i="5"/>
  <c r="G1679" i="5" s="1"/>
  <c r="F1680" i="5"/>
  <c r="G1680" i="5" s="1"/>
  <c r="F1681" i="5"/>
  <c r="G1681" i="5" s="1"/>
  <c r="F1682" i="5"/>
  <c r="G1682" i="5" s="1"/>
  <c r="F1683" i="5"/>
  <c r="G1683" i="5" s="1"/>
  <c r="F1684" i="5"/>
  <c r="G1684" i="5" s="1"/>
  <c r="F1685" i="5"/>
  <c r="G1685" i="5" s="1"/>
  <c r="F1686" i="5"/>
  <c r="G1686" i="5" s="1"/>
  <c r="F1687" i="5"/>
  <c r="G1687" i="5" s="1"/>
  <c r="F1688" i="5"/>
  <c r="G1688" i="5" s="1"/>
  <c r="F1689" i="5"/>
  <c r="G1689" i="5" s="1"/>
  <c r="F1690" i="5"/>
  <c r="G1690" i="5" s="1"/>
  <c r="F1691" i="5"/>
  <c r="G1691" i="5" s="1"/>
  <c r="F1692" i="5"/>
  <c r="G1692" i="5" s="1"/>
  <c r="F1693" i="5"/>
  <c r="G1693" i="5" s="1"/>
  <c r="F1694" i="5"/>
  <c r="G1694" i="5" s="1"/>
  <c r="F1695" i="5"/>
  <c r="G1695" i="5" s="1"/>
  <c r="F1696" i="5"/>
  <c r="G1696" i="5" s="1"/>
  <c r="F1697" i="5"/>
  <c r="G1697" i="5" s="1"/>
  <c r="F1698" i="5"/>
  <c r="G1698" i="5" s="1"/>
  <c r="F1699" i="5"/>
  <c r="G1699" i="5" s="1"/>
  <c r="F1700" i="5"/>
  <c r="G1700" i="5" s="1"/>
  <c r="F1701" i="5"/>
  <c r="G1701" i="5" s="1"/>
  <c r="F1702" i="5"/>
  <c r="G1702" i="5" s="1"/>
  <c r="F1703" i="5"/>
  <c r="G1703" i="5" s="1"/>
  <c r="F1704" i="5"/>
  <c r="G1704" i="5" s="1"/>
  <c r="F1705" i="5"/>
  <c r="G1705" i="5" s="1"/>
  <c r="F1706" i="5"/>
  <c r="G1706" i="5" s="1"/>
  <c r="F1707" i="5"/>
  <c r="G1707" i="5" s="1"/>
  <c r="F1708" i="5"/>
  <c r="G1708" i="5" s="1"/>
  <c r="F1709" i="5"/>
  <c r="G1709" i="5" s="1"/>
  <c r="F1710" i="5"/>
  <c r="G1710" i="5" s="1"/>
  <c r="F1711" i="5"/>
  <c r="G1711" i="5" s="1"/>
  <c r="F1712" i="5"/>
  <c r="G1712" i="5" s="1"/>
  <c r="F1713" i="5"/>
  <c r="G1713" i="5" s="1"/>
  <c r="F1714" i="5"/>
  <c r="G1714" i="5" s="1"/>
  <c r="F1715" i="5"/>
  <c r="G1715" i="5" s="1"/>
  <c r="F1716" i="5"/>
  <c r="G1716" i="5" s="1"/>
  <c r="F1717" i="5"/>
  <c r="G1717" i="5" s="1"/>
  <c r="F1718" i="5"/>
  <c r="G1718" i="5" s="1"/>
  <c r="F1719" i="5"/>
  <c r="G1719" i="5" s="1"/>
  <c r="F1720" i="5"/>
  <c r="G1720" i="5" s="1"/>
  <c r="F1721" i="5"/>
  <c r="G1721" i="5" s="1"/>
  <c r="F1722" i="5"/>
  <c r="G1722" i="5" s="1"/>
  <c r="F1723" i="5"/>
  <c r="G1723" i="5" s="1"/>
  <c r="F1724" i="5"/>
  <c r="G1724" i="5" s="1"/>
  <c r="F1725" i="5"/>
  <c r="G1725" i="5" s="1"/>
  <c r="F1726" i="5"/>
  <c r="G1726" i="5" s="1"/>
  <c r="F1727" i="5"/>
  <c r="G1727" i="5" s="1"/>
  <c r="F1728" i="5"/>
  <c r="G1728" i="5" s="1"/>
  <c r="F1729" i="5"/>
  <c r="G1729" i="5" s="1"/>
  <c r="F1730" i="5"/>
  <c r="G1730" i="5" s="1"/>
  <c r="F1731" i="5"/>
  <c r="G1731" i="5" s="1"/>
  <c r="F1732" i="5"/>
  <c r="G1732" i="5" s="1"/>
  <c r="F1733" i="5"/>
  <c r="G1733" i="5" s="1"/>
  <c r="F1734" i="5"/>
  <c r="G1734" i="5" s="1"/>
  <c r="F1735" i="5"/>
  <c r="G1735" i="5" s="1"/>
  <c r="F1736" i="5"/>
  <c r="G1736" i="5" s="1"/>
  <c r="F1737" i="5"/>
  <c r="G1737" i="5" s="1"/>
  <c r="F1738" i="5"/>
  <c r="G1738" i="5" s="1"/>
  <c r="F1739" i="5"/>
  <c r="G1739" i="5" s="1"/>
  <c r="F1740" i="5"/>
  <c r="G1740" i="5" s="1"/>
  <c r="F1741" i="5"/>
  <c r="G1741" i="5" s="1"/>
  <c r="F1742" i="5"/>
  <c r="G1742" i="5" s="1"/>
  <c r="F1743" i="5"/>
  <c r="G1743" i="5" s="1"/>
  <c r="F1744" i="5"/>
  <c r="G1744" i="5" s="1"/>
  <c r="F1745" i="5"/>
  <c r="G1745" i="5" s="1"/>
  <c r="F1746" i="5"/>
  <c r="G1746" i="5" s="1"/>
  <c r="F1747" i="5"/>
  <c r="G1747" i="5" s="1"/>
  <c r="F1748" i="5"/>
  <c r="G1748" i="5" s="1"/>
  <c r="F1749" i="5"/>
  <c r="G1749" i="5" s="1"/>
  <c r="F1750" i="5"/>
  <c r="G1750" i="5" s="1"/>
  <c r="F1751" i="5"/>
  <c r="G1751" i="5" s="1"/>
  <c r="F1752" i="5"/>
  <c r="G1752" i="5" s="1"/>
  <c r="F1753" i="5"/>
  <c r="G1753" i="5" s="1"/>
  <c r="F1754" i="5"/>
  <c r="G1754" i="5" s="1"/>
  <c r="F1755" i="5"/>
  <c r="G1755" i="5" s="1"/>
  <c r="F1756" i="5"/>
  <c r="G1756" i="5" s="1"/>
  <c r="F1757" i="5"/>
  <c r="G1757" i="5" s="1"/>
  <c r="F1758" i="5"/>
  <c r="G1758" i="5" s="1"/>
  <c r="F1759" i="5"/>
  <c r="G1759" i="5" s="1"/>
  <c r="F1760" i="5"/>
  <c r="G1760" i="5" s="1"/>
  <c r="F1761" i="5"/>
  <c r="G1761" i="5" s="1"/>
  <c r="F1762" i="5"/>
  <c r="G1762" i="5" s="1"/>
  <c r="F1763" i="5"/>
  <c r="G1763" i="5" s="1"/>
  <c r="F1764" i="5"/>
  <c r="G1764" i="5" s="1"/>
  <c r="F1765" i="5"/>
  <c r="G1765" i="5" s="1"/>
  <c r="F1766" i="5"/>
  <c r="G1766" i="5" s="1"/>
  <c r="F1767" i="5"/>
  <c r="G1767" i="5" s="1"/>
  <c r="F1768" i="5"/>
  <c r="G1768" i="5" s="1"/>
  <c r="F1769" i="5"/>
  <c r="G1769" i="5" s="1"/>
  <c r="F1770" i="5"/>
  <c r="G1770" i="5" s="1"/>
  <c r="F1771" i="5"/>
  <c r="G1771" i="5" s="1"/>
  <c r="F1772" i="5"/>
  <c r="G1772" i="5" s="1"/>
  <c r="F1773" i="5"/>
  <c r="G1773" i="5" s="1"/>
  <c r="F1774" i="5"/>
  <c r="G1774" i="5" s="1"/>
  <c r="F1775" i="5"/>
  <c r="G1775" i="5" s="1"/>
  <c r="F1776" i="5"/>
  <c r="G1776" i="5" s="1"/>
  <c r="F1777" i="5"/>
  <c r="G1777" i="5" s="1"/>
  <c r="F1778" i="5"/>
  <c r="G1778" i="5" s="1"/>
  <c r="F1779" i="5"/>
  <c r="G1779" i="5" s="1"/>
  <c r="F1780" i="5"/>
  <c r="G1780" i="5" s="1"/>
  <c r="F1781" i="5"/>
  <c r="G1781" i="5" s="1"/>
  <c r="F1782" i="5"/>
  <c r="G1782" i="5" s="1"/>
  <c r="F1783" i="5"/>
  <c r="G1783" i="5" s="1"/>
  <c r="F1784" i="5"/>
  <c r="G1784" i="5" s="1"/>
  <c r="F1785" i="5"/>
  <c r="G1785" i="5" s="1"/>
  <c r="F1786" i="5"/>
  <c r="G1786" i="5" s="1"/>
  <c r="F1787" i="5"/>
  <c r="G1787" i="5" s="1"/>
  <c r="F1788" i="5"/>
  <c r="G1788" i="5" s="1"/>
  <c r="F1789" i="5"/>
  <c r="G1789" i="5" s="1"/>
  <c r="F1790" i="5"/>
  <c r="G1790" i="5" s="1"/>
  <c r="F1791" i="5"/>
  <c r="G1791" i="5" s="1"/>
  <c r="F1792" i="5"/>
  <c r="G1792" i="5" s="1"/>
  <c r="F1793" i="5"/>
  <c r="G1793" i="5" s="1"/>
  <c r="F1794" i="5"/>
  <c r="G1794" i="5" s="1"/>
  <c r="F1795" i="5"/>
  <c r="G1795" i="5" s="1"/>
  <c r="F1796" i="5"/>
  <c r="G1796" i="5" s="1"/>
  <c r="F1797" i="5"/>
  <c r="G1797" i="5" s="1"/>
  <c r="F1798" i="5"/>
  <c r="G1798" i="5" s="1"/>
  <c r="F1799" i="5"/>
  <c r="G1799" i="5" s="1"/>
  <c r="F1800" i="5"/>
  <c r="G1800" i="5" s="1"/>
  <c r="F1801" i="5"/>
  <c r="G1801" i="5" s="1"/>
  <c r="F1802" i="5"/>
  <c r="G1802" i="5" s="1"/>
  <c r="F1803" i="5"/>
  <c r="G1803" i="5" s="1"/>
  <c r="F1804" i="5"/>
  <c r="G1804" i="5" s="1"/>
  <c r="F1805" i="5"/>
  <c r="G1805" i="5" s="1"/>
  <c r="F1806" i="5"/>
  <c r="G1806" i="5" s="1"/>
  <c r="F1807" i="5"/>
  <c r="G1807" i="5" s="1"/>
  <c r="F1808" i="5"/>
  <c r="F1809" i="5"/>
  <c r="G1809" i="5" s="1"/>
  <c r="F1810" i="5"/>
  <c r="G1810" i="5" s="1"/>
  <c r="F1811" i="5"/>
  <c r="G1811" i="5" s="1"/>
  <c r="F1812" i="5"/>
  <c r="G1812" i="5" s="1"/>
  <c r="F1813" i="5"/>
  <c r="G1813" i="5" s="1"/>
  <c r="F1814" i="5"/>
  <c r="G1814" i="5" s="1"/>
  <c r="F1815" i="5"/>
  <c r="G1815" i="5" s="1"/>
  <c r="F1816" i="5"/>
  <c r="G1816" i="5" s="1"/>
  <c r="F1817" i="5"/>
  <c r="G1817" i="5" s="1"/>
  <c r="F1818" i="5"/>
  <c r="G1818" i="5" s="1"/>
  <c r="F1819" i="5"/>
  <c r="G1819" i="5" s="1"/>
  <c r="F1820" i="5"/>
  <c r="G1820" i="5" s="1"/>
  <c r="F1821" i="5"/>
  <c r="G1821" i="5" s="1"/>
  <c r="F1822" i="5"/>
  <c r="G1822" i="5" s="1"/>
  <c r="F1823" i="5"/>
  <c r="G1823" i="5" s="1"/>
  <c r="F1824" i="5"/>
  <c r="G1824" i="5" s="1"/>
  <c r="F1825" i="5"/>
  <c r="G1825" i="5" s="1"/>
  <c r="F1826" i="5"/>
  <c r="G1826" i="5" s="1"/>
  <c r="F1827" i="5"/>
  <c r="G1827" i="5" s="1"/>
  <c r="F1828" i="5"/>
  <c r="G1828" i="5" s="1"/>
  <c r="F1829" i="5"/>
  <c r="G1829" i="5" s="1"/>
  <c r="F1830" i="5"/>
  <c r="G1830" i="5" s="1"/>
  <c r="F1831" i="5"/>
  <c r="G1831" i="5" s="1"/>
  <c r="F1832" i="5"/>
  <c r="G1832" i="5" s="1"/>
  <c r="F1833" i="5"/>
  <c r="G1833" i="5" s="1"/>
  <c r="F1834" i="5"/>
  <c r="G1834" i="5" s="1"/>
  <c r="F1835" i="5"/>
  <c r="G1835" i="5" s="1"/>
  <c r="F1836" i="5"/>
  <c r="G1836" i="5" s="1"/>
  <c r="F1837" i="5"/>
  <c r="G1837" i="5" s="1"/>
  <c r="F1838" i="5"/>
  <c r="G1838" i="5" s="1"/>
  <c r="F1839" i="5"/>
  <c r="G1839" i="5" s="1"/>
  <c r="F1840" i="5"/>
  <c r="G1840" i="5" s="1"/>
  <c r="F1841" i="5"/>
  <c r="G1841" i="5" s="1"/>
  <c r="F1842" i="5"/>
  <c r="G1842" i="5" s="1"/>
  <c r="F1843" i="5"/>
  <c r="G1843" i="5" s="1"/>
  <c r="F1844" i="5"/>
  <c r="G1844" i="5" s="1"/>
  <c r="F1845" i="5"/>
  <c r="G1845" i="5" s="1"/>
  <c r="F1846" i="5"/>
  <c r="G1846" i="5" s="1"/>
  <c r="F1847" i="5"/>
  <c r="G1847" i="5" s="1"/>
  <c r="F1848" i="5"/>
  <c r="G1848" i="5" s="1"/>
  <c r="F1849" i="5"/>
  <c r="G1849" i="5" s="1"/>
  <c r="F1850" i="5"/>
  <c r="G1850" i="5" s="1"/>
  <c r="F1851" i="5"/>
  <c r="G1851" i="5" s="1"/>
  <c r="F1852" i="5"/>
  <c r="G1852" i="5" s="1"/>
  <c r="F1853" i="5"/>
  <c r="G1853" i="5" s="1"/>
  <c r="F1854" i="5"/>
  <c r="G1854" i="5" s="1"/>
  <c r="F1855" i="5"/>
  <c r="G1855" i="5" s="1"/>
  <c r="F1856" i="5"/>
  <c r="G1856" i="5" s="1"/>
  <c r="F1857" i="5"/>
  <c r="G1857" i="5" s="1"/>
  <c r="F1858" i="5"/>
  <c r="G1858" i="5" s="1"/>
  <c r="F1859" i="5"/>
  <c r="G1859" i="5" s="1"/>
  <c r="F1860" i="5"/>
  <c r="G1860" i="5" s="1"/>
  <c r="F1861" i="5"/>
  <c r="G1861" i="5" s="1"/>
  <c r="F1862" i="5"/>
  <c r="G1862" i="5" s="1"/>
  <c r="F1863" i="5"/>
  <c r="G1863" i="5" s="1"/>
  <c r="F1864" i="5"/>
  <c r="G1864" i="5" s="1"/>
  <c r="F1865" i="5"/>
  <c r="G1865" i="5" s="1"/>
  <c r="F1866" i="5"/>
  <c r="G1866" i="5" s="1"/>
  <c r="F1867" i="5"/>
  <c r="G1867" i="5" s="1"/>
  <c r="F1868" i="5"/>
  <c r="G1868" i="5" s="1"/>
  <c r="F1869" i="5"/>
  <c r="F1870" i="5"/>
  <c r="F1871" i="5"/>
  <c r="F1872" i="5"/>
  <c r="G1872" i="5" s="1"/>
  <c r="F1873" i="5"/>
  <c r="G1873" i="5" s="1"/>
  <c r="F1874" i="5"/>
  <c r="G1874" i="5" s="1"/>
  <c r="F1875" i="5"/>
  <c r="G1875" i="5" s="1"/>
  <c r="F1876" i="5"/>
  <c r="G1876" i="5" s="1"/>
  <c r="F1877" i="5"/>
  <c r="G1877" i="5" s="1"/>
  <c r="F1878" i="5"/>
  <c r="G1878" i="5" s="1"/>
  <c r="F1879" i="5"/>
  <c r="G1879" i="5" s="1"/>
  <c r="F1880" i="5"/>
  <c r="G1880" i="5" s="1"/>
  <c r="F1881" i="5"/>
  <c r="G1881" i="5" s="1"/>
  <c r="F1882" i="5"/>
  <c r="G1882" i="5" s="1"/>
  <c r="F1883" i="5"/>
  <c r="G1883" i="5" s="1"/>
  <c r="F1884" i="5"/>
  <c r="G1884" i="5" s="1"/>
  <c r="F1885" i="5"/>
  <c r="G1885" i="5" s="1"/>
  <c r="F1886" i="5"/>
  <c r="G1886" i="5" s="1"/>
  <c r="F1887" i="5"/>
  <c r="G1887" i="5" s="1"/>
  <c r="F1888" i="5"/>
  <c r="G1888" i="5" s="1"/>
  <c r="F1889" i="5"/>
  <c r="G1889" i="5" s="1"/>
  <c r="F1890" i="5"/>
  <c r="G1890" i="5" s="1"/>
  <c r="F1891" i="5"/>
  <c r="G1891" i="5" s="1"/>
  <c r="F1892" i="5"/>
  <c r="G1892" i="5" s="1"/>
  <c r="F1893" i="5"/>
  <c r="G1893" i="5" s="1"/>
  <c r="F1894" i="5"/>
  <c r="G1894" i="5" s="1"/>
  <c r="F1895" i="5"/>
  <c r="G1895" i="5" s="1"/>
  <c r="F1896" i="5"/>
  <c r="G1896" i="5" s="1"/>
  <c r="F1897" i="5"/>
  <c r="G1897" i="5" s="1"/>
  <c r="F1898" i="5"/>
  <c r="G1898" i="5" s="1"/>
  <c r="F1899" i="5"/>
  <c r="G1899" i="5" s="1"/>
  <c r="F1900" i="5"/>
  <c r="G1900" i="5" s="1"/>
  <c r="F1901" i="5"/>
  <c r="G1901" i="5" s="1"/>
  <c r="F1902" i="5"/>
  <c r="G1902" i="5" s="1"/>
  <c r="F1903" i="5"/>
  <c r="G1903" i="5" s="1"/>
  <c r="F1904" i="5"/>
  <c r="G1904" i="5" s="1"/>
  <c r="F1905" i="5"/>
  <c r="G1905" i="5" s="1"/>
  <c r="F1906" i="5"/>
  <c r="G1906" i="5" s="1"/>
  <c r="F1907" i="5"/>
  <c r="G1907" i="5" s="1"/>
  <c r="F1908" i="5"/>
  <c r="G1908" i="5" s="1"/>
  <c r="F1909" i="5"/>
  <c r="G1909" i="5" s="1"/>
  <c r="F1910" i="5"/>
  <c r="G1910" i="5" s="1"/>
  <c r="F1911" i="5"/>
  <c r="G1911" i="5" s="1"/>
  <c r="F1912" i="5"/>
  <c r="G1912" i="5" s="1"/>
  <c r="F1913" i="5"/>
  <c r="G1913" i="5" s="1"/>
  <c r="F1914" i="5"/>
  <c r="G1914" i="5" s="1"/>
  <c r="F1915" i="5"/>
  <c r="G1915" i="5" s="1"/>
  <c r="F1916" i="5"/>
  <c r="F1917" i="5"/>
  <c r="F1918" i="5"/>
  <c r="G1918" i="5" s="1"/>
  <c r="F1919" i="5"/>
  <c r="G1919" i="5" s="1"/>
  <c r="F1920" i="5"/>
  <c r="G1920" i="5" s="1"/>
  <c r="F1921" i="5"/>
  <c r="G1921" i="5" s="1"/>
  <c r="F1922" i="5"/>
  <c r="G1922" i="5" s="1"/>
  <c r="F1923" i="5"/>
  <c r="G1923" i="5" s="1"/>
  <c r="F1924" i="5"/>
  <c r="G1924" i="5" s="1"/>
  <c r="F1925" i="5"/>
  <c r="G1925" i="5" s="1"/>
  <c r="F1926" i="5"/>
  <c r="G1926" i="5" s="1"/>
  <c r="F1927" i="5"/>
  <c r="G1927" i="5" s="1"/>
  <c r="F1928" i="5"/>
  <c r="G1928" i="5" s="1"/>
  <c r="F1929" i="5"/>
  <c r="G1929" i="5" s="1"/>
  <c r="F1930" i="5"/>
  <c r="G1930" i="5" s="1"/>
  <c r="F1931" i="5"/>
  <c r="G1931" i="5" s="1"/>
  <c r="F1932" i="5"/>
  <c r="G1932" i="5" s="1"/>
  <c r="F1933" i="5"/>
  <c r="G1933" i="5" s="1"/>
  <c r="F1934" i="5"/>
  <c r="G1934" i="5" s="1"/>
  <c r="F1935" i="5"/>
  <c r="G1935" i="5" s="1"/>
  <c r="F1936" i="5"/>
  <c r="G1936" i="5" s="1"/>
  <c r="F1937" i="5"/>
  <c r="G1937" i="5" s="1"/>
  <c r="F1938" i="5"/>
  <c r="G1938" i="5" s="1"/>
  <c r="F1939" i="5"/>
  <c r="G1939" i="5" s="1"/>
  <c r="F1940" i="5"/>
  <c r="F1941" i="5"/>
  <c r="G1941" i="5" s="1"/>
  <c r="F1942" i="5"/>
  <c r="G1942" i="5" s="1"/>
  <c r="F1943" i="5"/>
  <c r="G1943" i="5" s="1"/>
  <c r="F1944" i="5"/>
  <c r="G1944" i="5" s="1"/>
  <c r="F1945" i="5"/>
  <c r="G1945" i="5" s="1"/>
  <c r="F1946" i="5"/>
  <c r="G1946" i="5" s="1"/>
  <c r="F1947" i="5"/>
  <c r="G1947" i="5" s="1"/>
  <c r="F1948" i="5"/>
  <c r="G1948" i="5" s="1"/>
  <c r="F1949" i="5"/>
  <c r="G1949" i="5" s="1"/>
  <c r="F1950" i="5"/>
  <c r="G1950" i="5" s="1"/>
  <c r="F1951" i="5"/>
  <c r="F1952" i="5"/>
  <c r="G1952" i="5" s="1"/>
  <c r="F1953" i="5"/>
  <c r="G1953" i="5" s="1"/>
  <c r="F1954" i="5"/>
  <c r="G1954" i="5" s="1"/>
  <c r="F1955" i="5"/>
  <c r="G1955" i="5" s="1"/>
  <c r="F1956" i="5"/>
  <c r="G1956" i="5" s="1"/>
  <c r="F1957" i="5"/>
  <c r="G1957" i="5" s="1"/>
  <c r="F1958" i="5"/>
  <c r="G1958" i="5" s="1"/>
  <c r="F1959" i="5"/>
  <c r="G1959" i="5" s="1"/>
  <c r="F1960" i="5"/>
  <c r="G1960" i="5" s="1"/>
  <c r="F1961" i="5"/>
  <c r="G1961" i="5" s="1"/>
  <c r="F1962" i="5"/>
  <c r="G1962" i="5" s="1"/>
  <c r="F1963" i="5"/>
  <c r="G1963" i="5" s="1"/>
  <c r="F1964" i="5"/>
  <c r="G1964" i="5" s="1"/>
  <c r="F1965" i="5"/>
  <c r="G1965" i="5" s="1"/>
  <c r="F1966" i="5"/>
  <c r="G1966" i="5" s="1"/>
  <c r="F1967" i="5"/>
  <c r="G1967" i="5" s="1"/>
  <c r="F1968" i="5"/>
  <c r="G1968" i="5" s="1"/>
  <c r="F1969" i="5"/>
  <c r="G1969" i="5" s="1"/>
  <c r="F1970" i="5"/>
  <c r="G1970" i="5" s="1"/>
  <c r="F1971" i="5"/>
  <c r="G1971" i="5" s="1"/>
  <c r="F1972" i="5"/>
  <c r="G1972" i="5" s="1"/>
  <c r="F1973" i="5"/>
  <c r="G1973" i="5" s="1"/>
  <c r="F1974" i="5"/>
  <c r="G1974" i="5" s="1"/>
  <c r="F1975" i="5"/>
  <c r="G1975" i="5" s="1"/>
  <c r="F1976" i="5"/>
  <c r="G1976" i="5" s="1"/>
  <c r="F1977" i="5"/>
  <c r="G1977" i="5" s="1"/>
  <c r="F1978" i="5"/>
  <c r="G1978" i="5" s="1"/>
  <c r="F1979" i="5"/>
  <c r="G1979" i="5" s="1"/>
  <c r="F1980" i="5"/>
  <c r="G1980" i="5" s="1"/>
  <c r="F1981" i="5"/>
  <c r="G1981" i="5" s="1"/>
  <c r="F1982" i="5"/>
  <c r="G1982" i="5" s="1"/>
  <c r="F1983" i="5"/>
  <c r="G1983" i="5" s="1"/>
  <c r="F1984" i="5"/>
  <c r="G1984" i="5" s="1"/>
  <c r="F1985" i="5"/>
  <c r="G1985" i="5" s="1"/>
  <c r="F1986" i="5"/>
  <c r="G1986" i="5" s="1"/>
  <c r="F1987" i="5"/>
  <c r="G1987" i="5" s="1"/>
  <c r="F1988" i="5"/>
  <c r="G1988" i="5" s="1"/>
  <c r="F1989" i="5"/>
  <c r="G1989" i="5" s="1"/>
  <c r="F1990" i="5"/>
  <c r="G1990" i="5" s="1"/>
  <c r="F1991" i="5"/>
  <c r="G1991" i="5" s="1"/>
  <c r="F1992" i="5"/>
  <c r="G1992" i="5" s="1"/>
  <c r="F1993" i="5"/>
  <c r="G1993" i="5" s="1"/>
  <c r="F1994" i="5"/>
  <c r="G1994" i="5" s="1"/>
  <c r="F1995" i="5"/>
  <c r="G1995" i="5" s="1"/>
  <c r="F1996" i="5"/>
  <c r="G1996" i="5" s="1"/>
  <c r="F1997" i="5"/>
  <c r="G1997" i="5" s="1"/>
  <c r="F1998" i="5"/>
  <c r="G1998" i="5" s="1"/>
  <c r="F1999" i="5"/>
  <c r="G1999" i="5" s="1"/>
  <c r="F2000" i="5"/>
  <c r="G2000" i="5" s="1"/>
  <c r="F2001" i="5"/>
  <c r="G2001" i="5" s="1"/>
  <c r="F2002" i="5"/>
  <c r="G2002" i="5" s="1"/>
  <c r="F2003" i="5"/>
  <c r="G2003" i="5" s="1"/>
  <c r="F2004" i="5"/>
  <c r="G2004" i="5" s="1"/>
  <c r="F2005" i="5"/>
  <c r="G2005" i="5" s="1"/>
  <c r="F2006" i="5"/>
  <c r="G2006" i="5" s="1"/>
  <c r="F2007" i="5"/>
  <c r="G2007" i="5" s="1"/>
  <c r="F2008" i="5"/>
  <c r="G2008" i="5" s="1"/>
  <c r="F2009" i="5"/>
  <c r="G2009" i="5" s="1"/>
  <c r="F2010" i="5"/>
  <c r="G2010" i="5" s="1"/>
  <c r="F2011" i="5"/>
  <c r="G2011" i="5" s="1"/>
  <c r="F2012" i="5"/>
  <c r="F2013" i="5"/>
  <c r="G2013" i="5" s="1"/>
  <c r="F2014" i="5"/>
  <c r="G2014" i="5" s="1"/>
  <c r="F2015" i="5"/>
  <c r="G2015" i="5" s="1"/>
  <c r="F2016" i="5"/>
  <c r="G2016" i="5" s="1"/>
  <c r="F2017" i="5"/>
  <c r="G2017" i="5" s="1"/>
  <c r="F2018" i="5"/>
  <c r="G2018" i="5" s="1"/>
  <c r="F2019" i="5"/>
  <c r="G2019" i="5" s="1"/>
  <c r="F2020" i="5"/>
  <c r="G2020" i="5" s="1"/>
  <c r="F2021" i="5"/>
  <c r="G2021" i="5" s="1"/>
  <c r="F2022" i="5"/>
  <c r="G2022" i="5" s="1"/>
  <c r="F2023" i="5"/>
  <c r="G2023" i="5" s="1"/>
  <c r="F2024" i="5"/>
  <c r="G2024" i="5" s="1"/>
  <c r="F2025" i="5"/>
  <c r="G2025" i="5" s="1"/>
  <c r="F2026" i="5"/>
  <c r="G2026" i="5" s="1"/>
  <c r="F2027" i="5"/>
  <c r="G2027" i="5" s="1"/>
  <c r="F2028" i="5"/>
  <c r="G2028" i="5" s="1"/>
  <c r="F2029" i="5"/>
  <c r="G2029" i="5" s="1"/>
  <c r="F2030" i="5"/>
  <c r="G2030" i="5" s="1"/>
  <c r="F2031" i="5"/>
  <c r="G2031" i="5" s="1"/>
  <c r="F2032" i="5"/>
  <c r="G2032" i="5" s="1"/>
  <c r="F2033" i="5"/>
  <c r="G2033" i="5" s="1"/>
  <c r="F2034" i="5"/>
  <c r="G2034" i="5" s="1"/>
  <c r="F2035" i="5"/>
  <c r="G2035" i="5" s="1"/>
  <c r="F2036" i="5"/>
  <c r="G2036" i="5" s="1"/>
  <c r="F2037" i="5"/>
  <c r="G2037" i="5" s="1"/>
  <c r="F2038" i="5"/>
  <c r="G2038" i="5" s="1"/>
  <c r="F2039" i="5"/>
  <c r="G2039" i="5" s="1"/>
  <c r="F2040" i="5"/>
  <c r="G2040" i="5" s="1"/>
  <c r="F2041" i="5"/>
  <c r="G2041" i="5" s="1"/>
  <c r="F2042" i="5"/>
  <c r="G2042" i="5" s="1"/>
  <c r="F2043" i="5"/>
  <c r="G2043" i="5" s="1"/>
  <c r="F2044" i="5"/>
  <c r="G2044" i="5" s="1"/>
  <c r="F2045" i="5"/>
  <c r="G2045" i="5" s="1"/>
  <c r="F2046" i="5"/>
  <c r="G2046" i="5" s="1"/>
  <c r="F2047" i="5"/>
  <c r="G2047" i="5" s="1"/>
  <c r="F2048" i="5"/>
  <c r="G2048" i="5" s="1"/>
  <c r="F2049" i="5"/>
  <c r="G2049" i="5" s="1"/>
  <c r="F2050" i="5"/>
  <c r="G2050" i="5" s="1"/>
  <c r="F2051" i="5"/>
  <c r="F2052" i="5"/>
  <c r="F2053" i="5"/>
  <c r="G2053" i="5" s="1"/>
  <c r="F2054" i="5"/>
  <c r="G2054" i="5" s="1"/>
  <c r="F2055" i="5"/>
  <c r="G2055" i="5" s="1"/>
  <c r="F2056" i="5"/>
  <c r="G2056" i="5" s="1"/>
  <c r="F2057" i="5"/>
  <c r="G2057" i="5" s="1"/>
  <c r="F2058" i="5"/>
  <c r="G2058" i="5" s="1"/>
  <c r="F2059" i="5"/>
  <c r="G2059" i="5" s="1"/>
  <c r="F2060" i="5"/>
  <c r="G2060" i="5" s="1"/>
  <c r="F2061" i="5"/>
  <c r="G2061" i="5" s="1"/>
  <c r="F2062" i="5"/>
  <c r="G2062" i="5" s="1"/>
  <c r="F2063" i="5"/>
  <c r="G2063" i="5" s="1"/>
  <c r="F2064" i="5"/>
  <c r="G2064" i="5" s="1"/>
  <c r="F2065" i="5"/>
  <c r="G2065" i="5" s="1"/>
  <c r="F2066" i="5"/>
  <c r="G2066" i="5" s="1"/>
  <c r="F2067" i="5"/>
  <c r="G2067" i="5" s="1"/>
  <c r="F2068" i="5"/>
  <c r="G2068" i="5" s="1"/>
  <c r="F2069" i="5"/>
  <c r="G2069" i="5" s="1"/>
  <c r="F2070" i="5"/>
  <c r="G2070" i="5" s="1"/>
  <c r="F2071" i="5"/>
  <c r="G2071" i="5" s="1"/>
  <c r="F2072" i="5"/>
  <c r="G2072" i="5" s="1"/>
  <c r="F2073" i="5"/>
  <c r="G2073" i="5" s="1"/>
  <c r="F2074" i="5"/>
  <c r="G2074" i="5" s="1"/>
  <c r="F2075" i="5"/>
  <c r="G2075" i="5" s="1"/>
  <c r="F2076" i="5"/>
  <c r="G2076" i="5" s="1"/>
  <c r="F2077" i="5"/>
  <c r="G2077" i="5" s="1"/>
  <c r="F2078" i="5"/>
  <c r="G2078" i="5" s="1"/>
  <c r="F2079" i="5"/>
  <c r="G2079" i="5" s="1"/>
  <c r="F2080" i="5"/>
  <c r="G2080" i="5" s="1"/>
  <c r="F2081" i="5"/>
  <c r="G2081" i="5" s="1"/>
  <c r="F2082" i="5"/>
  <c r="G2082" i="5" s="1"/>
  <c r="F2083" i="5"/>
  <c r="G2083" i="5" s="1"/>
  <c r="F2084" i="5"/>
  <c r="G2084" i="5" s="1"/>
  <c r="F2085" i="5"/>
  <c r="G2085" i="5" s="1"/>
  <c r="F2086" i="5"/>
  <c r="G2086" i="5" s="1"/>
  <c r="F2087" i="5"/>
  <c r="G2087" i="5" s="1"/>
  <c r="F2088" i="5"/>
  <c r="G2088" i="5" s="1"/>
  <c r="F2089" i="5"/>
  <c r="G2089" i="5" s="1"/>
  <c r="F2090" i="5"/>
  <c r="G2090" i="5" s="1"/>
  <c r="F2091" i="5"/>
  <c r="G2091" i="5" s="1"/>
  <c r="F2092" i="5"/>
  <c r="G2092" i="5" s="1"/>
  <c r="F2093" i="5"/>
  <c r="G2093" i="5" s="1"/>
  <c r="F2094" i="5"/>
  <c r="G2094" i="5" s="1"/>
  <c r="F2095" i="5"/>
  <c r="G2095" i="5" s="1"/>
  <c r="F2096" i="5"/>
  <c r="G2096" i="5" s="1"/>
  <c r="F2097" i="5"/>
  <c r="G2097" i="5" s="1"/>
  <c r="F2098" i="5"/>
  <c r="G2098" i="5" s="1"/>
  <c r="F2099" i="5"/>
  <c r="G2099" i="5" s="1"/>
  <c r="F2100" i="5"/>
  <c r="G2100" i="5" s="1"/>
  <c r="F2101" i="5"/>
  <c r="G2101" i="5" s="1"/>
  <c r="F2102" i="5"/>
  <c r="G2102" i="5" s="1"/>
  <c r="F2103" i="5"/>
  <c r="G2103" i="5" s="1"/>
  <c r="F2104" i="5"/>
  <c r="G2104" i="5" s="1"/>
  <c r="F2105" i="5"/>
  <c r="G2105" i="5" s="1"/>
  <c r="F2106" i="5"/>
  <c r="G2106" i="5" s="1"/>
  <c r="F2107" i="5"/>
  <c r="G2107" i="5" s="1"/>
  <c r="F2108" i="5"/>
  <c r="G2108" i="5" s="1"/>
  <c r="F2109" i="5"/>
  <c r="G2109" i="5" s="1"/>
  <c r="F2110" i="5"/>
  <c r="G2110" i="5" s="1"/>
  <c r="F2111" i="5"/>
  <c r="G2111" i="5" s="1"/>
  <c r="F2112" i="5"/>
  <c r="G2112" i="5" s="1"/>
  <c r="F2113" i="5"/>
  <c r="G2113" i="5" s="1"/>
  <c r="F2114" i="5"/>
  <c r="G2114" i="5" s="1"/>
  <c r="F2115" i="5"/>
  <c r="G2115" i="5" s="1"/>
  <c r="F2116" i="5"/>
  <c r="G2116" i="5" s="1"/>
  <c r="F2117" i="5"/>
  <c r="G2117" i="5" s="1"/>
  <c r="F2118" i="5"/>
  <c r="G2118" i="5" s="1"/>
  <c r="F2119" i="5"/>
  <c r="F2120" i="5"/>
  <c r="F2121" i="5"/>
  <c r="F2122" i="5"/>
  <c r="G2122" i="5" s="1"/>
  <c r="F2123" i="5"/>
  <c r="G2123" i="5" s="1"/>
  <c r="F2124" i="5"/>
  <c r="G2124" i="5" s="1"/>
  <c r="F2125" i="5"/>
  <c r="G2125" i="5" s="1"/>
  <c r="F2126" i="5"/>
  <c r="G2126" i="5" s="1"/>
  <c r="F2127" i="5"/>
  <c r="G2127" i="5" s="1"/>
  <c r="F2128" i="5"/>
  <c r="G2128" i="5" s="1"/>
  <c r="F2129" i="5"/>
  <c r="G2129" i="5" s="1"/>
  <c r="F2130" i="5"/>
  <c r="G2130" i="5" s="1"/>
  <c r="F2131" i="5"/>
  <c r="G2131" i="5" s="1"/>
  <c r="F2132" i="5"/>
  <c r="G2132" i="5" s="1"/>
  <c r="F2133" i="5"/>
  <c r="G2133" i="5" s="1"/>
  <c r="F2134" i="5"/>
  <c r="G2134" i="5" s="1"/>
  <c r="F2135" i="5"/>
  <c r="G2135" i="5" s="1"/>
  <c r="F2136" i="5"/>
  <c r="G2136" i="5" s="1"/>
  <c r="F2137" i="5"/>
  <c r="G2137" i="5" s="1"/>
  <c r="F2138" i="5"/>
  <c r="G2138" i="5" s="1"/>
  <c r="F2139" i="5"/>
  <c r="G2139" i="5" s="1"/>
  <c r="F2140" i="5"/>
  <c r="G2140" i="5" s="1"/>
  <c r="F2141" i="5"/>
  <c r="G2141" i="5" s="1"/>
  <c r="F2142" i="5"/>
  <c r="G2142" i="5" s="1"/>
  <c r="F2143" i="5"/>
  <c r="G2143" i="5" s="1"/>
  <c r="F2144" i="5"/>
  <c r="G2144" i="5" s="1"/>
  <c r="F2145" i="5"/>
  <c r="G2145" i="5" s="1"/>
  <c r="F2146" i="5"/>
  <c r="G2146" i="5" s="1"/>
  <c r="F2147" i="5"/>
  <c r="G2147" i="5" s="1"/>
  <c r="F2148" i="5"/>
  <c r="G2148" i="5" s="1"/>
  <c r="F2149" i="5"/>
  <c r="G2149" i="5" s="1"/>
  <c r="F2150" i="5"/>
  <c r="G2150" i="5" s="1"/>
  <c r="F2151" i="5"/>
  <c r="G2151" i="5" s="1"/>
  <c r="F2152" i="5"/>
  <c r="G2152" i="5" s="1"/>
  <c r="F2153" i="5"/>
  <c r="G2153" i="5" s="1"/>
  <c r="F2154" i="5"/>
  <c r="G2154" i="5" s="1"/>
  <c r="F2155" i="5"/>
  <c r="G2155" i="5" s="1"/>
  <c r="F2156" i="5"/>
  <c r="F2157" i="5"/>
  <c r="F2158" i="5"/>
  <c r="F2159" i="5"/>
  <c r="G2159" i="5" s="1"/>
  <c r="F2160" i="5"/>
  <c r="G2160" i="5" s="1"/>
  <c r="F2161" i="5"/>
  <c r="G2161" i="5" s="1"/>
  <c r="F2162" i="5"/>
  <c r="G2162" i="5" s="1"/>
  <c r="F2163" i="5"/>
  <c r="G2163" i="5" s="1"/>
  <c r="F2164" i="5"/>
  <c r="G2164" i="5" s="1"/>
  <c r="F2165" i="5"/>
  <c r="G2165" i="5" s="1"/>
  <c r="F2166" i="5"/>
  <c r="G2166" i="5" s="1"/>
  <c r="F2167" i="5"/>
  <c r="G2167" i="5" s="1"/>
  <c r="F2168" i="5"/>
  <c r="G2168" i="5" s="1"/>
  <c r="F2169" i="5"/>
  <c r="G2169" i="5" s="1"/>
  <c r="F2170" i="5"/>
  <c r="G2170" i="5" s="1"/>
  <c r="F2171" i="5"/>
  <c r="G2171" i="5" s="1"/>
  <c r="F2172" i="5"/>
  <c r="G2172" i="5" s="1"/>
  <c r="F2173" i="5"/>
  <c r="G2173" i="5" s="1"/>
  <c r="F2174" i="5"/>
  <c r="G2174" i="5" s="1"/>
  <c r="F2175" i="5"/>
  <c r="G2175" i="5" s="1"/>
  <c r="F2176" i="5"/>
  <c r="G2176" i="5" s="1"/>
  <c r="F2177" i="5"/>
  <c r="G2177" i="5" s="1"/>
  <c r="F2178" i="5"/>
  <c r="G2178" i="5" s="1"/>
  <c r="F2179" i="5"/>
  <c r="G2179" i="5" s="1"/>
  <c r="F2180" i="5"/>
  <c r="G2180" i="5" s="1"/>
  <c r="F2181" i="5"/>
  <c r="G2181" i="5" s="1"/>
  <c r="F2182" i="5"/>
  <c r="G2182" i="5" s="1"/>
  <c r="F2183" i="5"/>
  <c r="G2183" i="5" s="1"/>
  <c r="F2184" i="5"/>
  <c r="G2184" i="5" s="1"/>
  <c r="F2185" i="5"/>
  <c r="G2185" i="5" s="1"/>
  <c r="F2186" i="5"/>
  <c r="G2186" i="5" s="1"/>
  <c r="F2187" i="5"/>
  <c r="G2187" i="5" s="1"/>
  <c r="F2188" i="5"/>
  <c r="G2188" i="5" s="1"/>
  <c r="F2189" i="5"/>
  <c r="G2189" i="5" s="1"/>
  <c r="F2190" i="5"/>
  <c r="G2190" i="5" s="1"/>
  <c r="F2191" i="5"/>
  <c r="G2191" i="5" s="1"/>
  <c r="F2192" i="5"/>
  <c r="G2192" i="5" s="1"/>
  <c r="F2193" i="5"/>
  <c r="G2193" i="5" s="1"/>
  <c r="F2194" i="5"/>
  <c r="G2194" i="5" s="1"/>
  <c r="F2195" i="5"/>
  <c r="G2195" i="5" s="1"/>
  <c r="F2196" i="5"/>
  <c r="G2196" i="5" s="1"/>
  <c r="F2197" i="5"/>
  <c r="G2197" i="5" s="1"/>
  <c r="F2198" i="5"/>
  <c r="G2198" i="5" s="1"/>
  <c r="F2199" i="5"/>
  <c r="G2199" i="5" s="1"/>
  <c r="F2200" i="5"/>
  <c r="G2200" i="5" s="1"/>
  <c r="F2201" i="5"/>
  <c r="G2201" i="5" s="1"/>
  <c r="F2202" i="5"/>
  <c r="G2202" i="5" s="1"/>
  <c r="F2203" i="5"/>
  <c r="G2203" i="5" s="1"/>
  <c r="F2204" i="5"/>
  <c r="G2204" i="5" s="1"/>
  <c r="F2205" i="5"/>
  <c r="G2205" i="5" s="1"/>
  <c r="F2206" i="5"/>
  <c r="G2206" i="5" s="1"/>
  <c r="F2207" i="5"/>
  <c r="G2207" i="5" s="1"/>
  <c r="F2208" i="5"/>
  <c r="G2208" i="5" s="1"/>
  <c r="F2209" i="5"/>
  <c r="G2209" i="5" s="1"/>
  <c r="F2210" i="5"/>
  <c r="G2210" i="5" s="1"/>
  <c r="F2211" i="5"/>
  <c r="G2211" i="5" s="1"/>
  <c r="F2212" i="5"/>
  <c r="G2212" i="5" s="1"/>
  <c r="F2213" i="5"/>
  <c r="G2213" i="5" s="1"/>
  <c r="F2214" i="5"/>
  <c r="G2214" i="5" s="1"/>
  <c r="F2215" i="5"/>
  <c r="G2215" i="5" s="1"/>
  <c r="F2216" i="5"/>
  <c r="G2216" i="5" s="1"/>
  <c r="F2217" i="5"/>
  <c r="G2217" i="5" s="1"/>
  <c r="F2218" i="5"/>
  <c r="G2218" i="5" s="1"/>
  <c r="F2219" i="5"/>
  <c r="G2219" i="5" s="1"/>
  <c r="F2220" i="5"/>
  <c r="G2220" i="5" s="1"/>
  <c r="F2221" i="5"/>
  <c r="G2221" i="5" s="1"/>
  <c r="F2222" i="5"/>
  <c r="G2222" i="5" s="1"/>
  <c r="F2223" i="5"/>
  <c r="G2223" i="5" s="1"/>
  <c r="F2224" i="5"/>
  <c r="G2224" i="5" s="1"/>
  <c r="F2225" i="5"/>
  <c r="G2225" i="5" s="1"/>
  <c r="F2226" i="5"/>
  <c r="G2226" i="5" s="1"/>
  <c r="F2227" i="5"/>
  <c r="G2227" i="5" s="1"/>
  <c r="F2228" i="5"/>
  <c r="G2228" i="5" s="1"/>
  <c r="F2229" i="5"/>
  <c r="G2229" i="5" s="1"/>
  <c r="F2230" i="5"/>
  <c r="G2230" i="5" s="1"/>
  <c r="F2231" i="5"/>
  <c r="G2231" i="5" s="1"/>
  <c r="F2232" i="5"/>
  <c r="G2232" i="5" s="1"/>
  <c r="F2233" i="5"/>
  <c r="G2233" i="5" s="1"/>
  <c r="F2234" i="5"/>
  <c r="G2234" i="5" s="1"/>
  <c r="F2235" i="5"/>
  <c r="G2235" i="5" s="1"/>
  <c r="F2236" i="5"/>
  <c r="G2236" i="5" s="1"/>
  <c r="F2237" i="5"/>
  <c r="G2237" i="5" s="1"/>
  <c r="F2238" i="5"/>
  <c r="G2238" i="5" s="1"/>
  <c r="F2239" i="5"/>
  <c r="G2239" i="5" s="1"/>
  <c r="F2240" i="5"/>
  <c r="G2240" i="5" s="1"/>
  <c r="F2241" i="5"/>
  <c r="G2241" i="5" s="1"/>
  <c r="F2242" i="5"/>
  <c r="G2242" i="5" s="1"/>
  <c r="F2243" i="5"/>
  <c r="G2243" i="5" s="1"/>
  <c r="F2244" i="5"/>
  <c r="G2244" i="5" s="1"/>
  <c r="F2245" i="5"/>
  <c r="G2245" i="5" s="1"/>
  <c r="F2246" i="5"/>
  <c r="G2246" i="5" s="1"/>
  <c r="F2247" i="5"/>
  <c r="G2247" i="5" s="1"/>
  <c r="F2248" i="5"/>
  <c r="G2248" i="5" s="1"/>
  <c r="F2249" i="5"/>
  <c r="G2249" i="5" s="1"/>
  <c r="F2250" i="5"/>
  <c r="G2250" i="5" s="1"/>
  <c r="F2251" i="5"/>
  <c r="G2251" i="5" s="1"/>
  <c r="F2252" i="5"/>
  <c r="G2252" i="5" s="1"/>
  <c r="F2253" i="5"/>
  <c r="G2253" i="5" s="1"/>
  <c r="F2254" i="5"/>
  <c r="G2254" i="5" s="1"/>
  <c r="F2255" i="5"/>
  <c r="G2255" i="5" s="1"/>
  <c r="F2256" i="5"/>
  <c r="G2256" i="5" s="1"/>
  <c r="F2257" i="5"/>
  <c r="G2257" i="5" s="1"/>
  <c r="F2258" i="5"/>
  <c r="G2258" i="5" s="1"/>
  <c r="F2259" i="5"/>
  <c r="G2259" i="5" s="1"/>
  <c r="F2260" i="5"/>
  <c r="G2260" i="5" s="1"/>
  <c r="F2261" i="5"/>
  <c r="G2261" i="5" s="1"/>
  <c r="F2262" i="5"/>
  <c r="G2262" i="5" s="1"/>
  <c r="F2263" i="5"/>
  <c r="G2263" i="5" s="1"/>
  <c r="F2264" i="5"/>
  <c r="G2264" i="5" s="1"/>
  <c r="F2265" i="5"/>
  <c r="G2265" i="5" s="1"/>
  <c r="F2266" i="5"/>
  <c r="G2266" i="5" s="1"/>
  <c r="F2267" i="5"/>
  <c r="G2267" i="5" s="1"/>
  <c r="F2268" i="5"/>
  <c r="G2268" i="5" s="1"/>
  <c r="F2269" i="5"/>
  <c r="G2269" i="5" s="1"/>
  <c r="F2270" i="5"/>
  <c r="G2270" i="5" s="1"/>
  <c r="F2271" i="5"/>
  <c r="G2271" i="5" s="1"/>
  <c r="F2272" i="5"/>
  <c r="G2272" i="5" s="1"/>
  <c r="F2273" i="5"/>
  <c r="G2273" i="5" s="1"/>
  <c r="F2274" i="5"/>
  <c r="G2274" i="5" s="1"/>
  <c r="F2275" i="5"/>
  <c r="G2275" i="5" s="1"/>
  <c r="F2276" i="5"/>
  <c r="G2276" i="5" s="1"/>
  <c r="F2277" i="5"/>
  <c r="F2278" i="5"/>
  <c r="F2279" i="5"/>
  <c r="G2279" i="5" s="1"/>
  <c r="F2280" i="5"/>
  <c r="G2280" i="5" s="1"/>
  <c r="F2281" i="5"/>
  <c r="F2282" i="5"/>
  <c r="G2282" i="5" s="1"/>
  <c r="F2283" i="5"/>
  <c r="G2283" i="5" s="1"/>
  <c r="F2284" i="5"/>
  <c r="G2284" i="5" s="1"/>
  <c r="F2285" i="5"/>
  <c r="G2285" i="5" s="1"/>
  <c r="F2286" i="5"/>
  <c r="G2286" i="5" s="1"/>
  <c r="F2287" i="5"/>
  <c r="G2287" i="5" s="1"/>
  <c r="F2288" i="5"/>
  <c r="G2288" i="5" s="1"/>
  <c r="F2289" i="5"/>
  <c r="G2289" i="5" s="1"/>
  <c r="F2290" i="5"/>
  <c r="G2290" i="5" s="1"/>
  <c r="F2291" i="5"/>
  <c r="G2291" i="5" s="1"/>
  <c r="F2292" i="5"/>
  <c r="G2292" i="5" s="1"/>
  <c r="F2293" i="5"/>
  <c r="G2293" i="5" s="1"/>
  <c r="F2294" i="5"/>
  <c r="G2294" i="5" s="1"/>
  <c r="F2295" i="5"/>
  <c r="G2295" i="5" s="1"/>
  <c r="F2296" i="5"/>
  <c r="G2296" i="5" s="1"/>
  <c r="F2297" i="5"/>
  <c r="G2297" i="5" s="1"/>
  <c r="F2298" i="5"/>
  <c r="G2298" i="5" s="1"/>
  <c r="F2299" i="5"/>
  <c r="G2299" i="5" s="1"/>
  <c r="F2300" i="5"/>
  <c r="G2300" i="5" s="1"/>
  <c r="F2301" i="5"/>
  <c r="G2301" i="5" s="1"/>
  <c r="F2302" i="5"/>
  <c r="G2302" i="5" s="1"/>
  <c r="F2303" i="5"/>
  <c r="G2303" i="5" s="1"/>
  <c r="F2304" i="5"/>
  <c r="G2304" i="5" s="1"/>
  <c r="F2305" i="5"/>
  <c r="G2305" i="5" s="1"/>
  <c r="F2306" i="5"/>
  <c r="G2306" i="5" s="1"/>
  <c r="F2307" i="5"/>
  <c r="G2307" i="5" s="1"/>
  <c r="F2308" i="5"/>
  <c r="G2308" i="5" s="1"/>
  <c r="F2309" i="5"/>
  <c r="G2309" i="5" s="1"/>
  <c r="F2310" i="5"/>
  <c r="G2310" i="5" s="1"/>
  <c r="F2311" i="5"/>
  <c r="G2311" i="5" s="1"/>
  <c r="F2312" i="5"/>
  <c r="G2312" i="5" s="1"/>
  <c r="F2313" i="5"/>
  <c r="G2313" i="5" s="1"/>
  <c r="F2314" i="5"/>
  <c r="F2315" i="5"/>
  <c r="F2316" i="5"/>
  <c r="G2316" i="5" s="1"/>
  <c r="F2317" i="5"/>
  <c r="G2317" i="5" s="1"/>
  <c r="F2318" i="5"/>
  <c r="G2318" i="5" s="1"/>
  <c r="F2319" i="5"/>
  <c r="G2319" i="5" s="1"/>
  <c r="F2320" i="5"/>
  <c r="G2320" i="5" s="1"/>
  <c r="F2321" i="5"/>
  <c r="G2321" i="5" s="1"/>
  <c r="F2322" i="5"/>
  <c r="G2322" i="5" s="1"/>
  <c r="F2323" i="5"/>
  <c r="G2323" i="5" s="1"/>
  <c r="F2324" i="5"/>
  <c r="G2324" i="5" s="1"/>
  <c r="F2325" i="5"/>
  <c r="G2325" i="5" s="1"/>
  <c r="F2326" i="5"/>
  <c r="G2326" i="5" s="1"/>
  <c r="F2327" i="5"/>
  <c r="G2327" i="5" s="1"/>
  <c r="F2328" i="5"/>
  <c r="G2328" i="5" s="1"/>
  <c r="F2329" i="5"/>
  <c r="G2329" i="5" s="1"/>
  <c r="F2330" i="5"/>
  <c r="G2330" i="5" s="1"/>
  <c r="F2331" i="5"/>
  <c r="G2331" i="5" s="1"/>
  <c r="F2332" i="5"/>
  <c r="G2332" i="5" s="1"/>
  <c r="F2333" i="5"/>
  <c r="G2333" i="5" s="1"/>
  <c r="F2334" i="5"/>
  <c r="G2334" i="5" s="1"/>
  <c r="F2335" i="5"/>
  <c r="G2335" i="5" s="1"/>
  <c r="F2336" i="5"/>
  <c r="F2337" i="5"/>
  <c r="G2337" i="5" s="1"/>
  <c r="F2338" i="5"/>
  <c r="G2338" i="5" s="1"/>
  <c r="F2339" i="5"/>
  <c r="G2339" i="5" s="1"/>
  <c r="F2340" i="5"/>
  <c r="G2340" i="5" s="1"/>
  <c r="F2341" i="5"/>
  <c r="G2341" i="5" s="1"/>
  <c r="F2342" i="5"/>
  <c r="G2342" i="5" s="1"/>
  <c r="F2343" i="5"/>
  <c r="G2343" i="5" s="1"/>
  <c r="F2344" i="5"/>
  <c r="G2344" i="5" s="1"/>
  <c r="F2345" i="5"/>
  <c r="G2345" i="5" s="1"/>
  <c r="F2346" i="5"/>
  <c r="G2346" i="5" s="1"/>
  <c r="F2347" i="5"/>
  <c r="G2347" i="5" s="1"/>
  <c r="F2348" i="5"/>
  <c r="G2348" i="5" s="1"/>
  <c r="F2349" i="5"/>
  <c r="G2349" i="5" s="1"/>
  <c r="F2350" i="5"/>
  <c r="G2350" i="5" s="1"/>
  <c r="F2351" i="5"/>
  <c r="G2351" i="5" s="1"/>
  <c r="F2352" i="5"/>
  <c r="G2352" i="5" s="1"/>
  <c r="F2353" i="5"/>
  <c r="G2353" i="5" s="1"/>
  <c r="F2354" i="5"/>
  <c r="G2354" i="5" s="1"/>
  <c r="F2355" i="5"/>
  <c r="G2355" i="5" s="1"/>
  <c r="F2356" i="5"/>
  <c r="G2356" i="5" s="1"/>
  <c r="F2357" i="5"/>
  <c r="G2357" i="5" s="1"/>
  <c r="F2358" i="5"/>
  <c r="G2358" i="5" s="1"/>
  <c r="F2359" i="5"/>
  <c r="G2359" i="5" s="1"/>
  <c r="F2360" i="5"/>
  <c r="G2360" i="5" s="1"/>
  <c r="F2361" i="5"/>
  <c r="G2361" i="5" s="1"/>
  <c r="F2362" i="5"/>
  <c r="G2362" i="5" s="1"/>
  <c r="F2363" i="5"/>
  <c r="G2363" i="5" s="1"/>
  <c r="F2364" i="5"/>
  <c r="G2364" i="5" s="1"/>
  <c r="F2365" i="5"/>
  <c r="G2365" i="5" s="1"/>
  <c r="F2366" i="5"/>
  <c r="G2366" i="5" s="1"/>
  <c r="F2367" i="5"/>
  <c r="G2367" i="5" s="1"/>
  <c r="F2368" i="5"/>
  <c r="G2368" i="5" s="1"/>
  <c r="F2369" i="5"/>
  <c r="G2369" i="5" s="1"/>
  <c r="F2370" i="5"/>
  <c r="G2370" i="5" s="1"/>
  <c r="F2371" i="5"/>
  <c r="G2371" i="5" s="1"/>
  <c r="F2372" i="5"/>
  <c r="G2372" i="5" s="1"/>
  <c r="F2373" i="5"/>
  <c r="F2374" i="5"/>
  <c r="F2375" i="5"/>
  <c r="G2375" i="5" s="1"/>
  <c r="F2376" i="5"/>
  <c r="G2376" i="5" s="1"/>
  <c r="F2377" i="5"/>
  <c r="G2377" i="5" s="1"/>
  <c r="F2378" i="5"/>
  <c r="G2378" i="5" s="1"/>
  <c r="F2379" i="5"/>
  <c r="G2379" i="5" s="1"/>
  <c r="F2380" i="5"/>
  <c r="G2380" i="5" s="1"/>
  <c r="F2381" i="5"/>
  <c r="G2381" i="5" s="1"/>
  <c r="F2382" i="5"/>
  <c r="G2382" i="5" s="1"/>
  <c r="F2383" i="5"/>
  <c r="G2383" i="5" s="1"/>
  <c r="F2384" i="5"/>
  <c r="G2384" i="5" s="1"/>
  <c r="F2385" i="5"/>
  <c r="G2385" i="5" s="1"/>
  <c r="F2386" i="5"/>
  <c r="G2386" i="5" s="1"/>
  <c r="F2387" i="5"/>
  <c r="G2387" i="5" s="1"/>
  <c r="F2388" i="5"/>
  <c r="G2388" i="5" s="1"/>
  <c r="F2389" i="5"/>
  <c r="G2389" i="5" s="1"/>
  <c r="F2390" i="5"/>
  <c r="G2390" i="5" s="1"/>
  <c r="F2391" i="5"/>
  <c r="G2391" i="5" s="1"/>
  <c r="F2392" i="5"/>
  <c r="G2392" i="5" s="1"/>
  <c r="F2393" i="5"/>
  <c r="G2393" i="5" s="1"/>
  <c r="F2394" i="5"/>
  <c r="G2394" i="5" s="1"/>
  <c r="F2395" i="5"/>
  <c r="G2395" i="5" s="1"/>
  <c r="F2396" i="5"/>
  <c r="G2396" i="5" s="1"/>
  <c r="F2397" i="5"/>
  <c r="G2397" i="5" s="1"/>
  <c r="F2398" i="5"/>
  <c r="G2398" i="5" s="1"/>
  <c r="F2399" i="5"/>
  <c r="G2399" i="5" s="1"/>
  <c r="F2400" i="5"/>
  <c r="G2400" i="5" s="1"/>
  <c r="F2401" i="5"/>
  <c r="G2401" i="5" s="1"/>
  <c r="F2402" i="5"/>
  <c r="G2402" i="5" s="1"/>
  <c r="F2403" i="5"/>
  <c r="G2403" i="5" s="1"/>
  <c r="F2404" i="5"/>
  <c r="G2404" i="5" s="1"/>
  <c r="F2405" i="5"/>
  <c r="G2405" i="5" s="1"/>
  <c r="F2406" i="5"/>
  <c r="G2406" i="5" s="1"/>
  <c r="F2407" i="5"/>
  <c r="G2407" i="5" s="1"/>
  <c r="F2408" i="5"/>
  <c r="G2408" i="5" s="1"/>
  <c r="F2409" i="5"/>
  <c r="G2409" i="5" s="1"/>
  <c r="F2410" i="5"/>
  <c r="G2410" i="5" s="1"/>
  <c r="F2411" i="5"/>
  <c r="G2411" i="5" s="1"/>
  <c r="F2412" i="5"/>
  <c r="G2412" i="5" s="1"/>
  <c r="F2413" i="5"/>
  <c r="G2413" i="5" s="1"/>
  <c r="F2414" i="5"/>
  <c r="G2414" i="5" s="1"/>
  <c r="F2415" i="5"/>
  <c r="G2415" i="5" s="1"/>
  <c r="F2416" i="5"/>
  <c r="G2416" i="5" s="1"/>
  <c r="F2417" i="5"/>
  <c r="G2417" i="5" s="1"/>
  <c r="F2418" i="5"/>
  <c r="G2418" i="5" s="1"/>
  <c r="F2419" i="5"/>
  <c r="G2419" i="5" s="1"/>
  <c r="F2420" i="5"/>
  <c r="G2420" i="5" s="1"/>
  <c r="F2421" i="5"/>
  <c r="G2421" i="5" s="1"/>
  <c r="F2422" i="5"/>
  <c r="G2422" i="5" s="1"/>
  <c r="F2423" i="5"/>
  <c r="G2423" i="5" s="1"/>
  <c r="F2424" i="5"/>
  <c r="G2424" i="5" s="1"/>
  <c r="F2425" i="5"/>
  <c r="G2425" i="5" s="1"/>
  <c r="F2426" i="5"/>
  <c r="G2426" i="5" s="1"/>
  <c r="F2427" i="5"/>
  <c r="G2427" i="5" s="1"/>
  <c r="F2428" i="5"/>
  <c r="G2428" i="5" s="1"/>
  <c r="F2429" i="5"/>
  <c r="G2429" i="5" s="1"/>
  <c r="F2430" i="5"/>
  <c r="G2430" i="5" s="1"/>
  <c r="F2431" i="5"/>
  <c r="G2431" i="5" s="1"/>
  <c r="F2432" i="5"/>
  <c r="G2432" i="5" s="1"/>
  <c r="F2433" i="5"/>
  <c r="G2433" i="5" s="1"/>
  <c r="F2434" i="5"/>
  <c r="G2434" i="5" s="1"/>
  <c r="F2435" i="5"/>
  <c r="G2435" i="5" s="1"/>
  <c r="F2436" i="5"/>
  <c r="G2436" i="5" s="1"/>
  <c r="F2437" i="5"/>
  <c r="G2437" i="5" s="1"/>
  <c r="F2438" i="5"/>
  <c r="G2438" i="5" s="1"/>
  <c r="F2439" i="5"/>
  <c r="G2439" i="5" s="1"/>
  <c r="F2440" i="5"/>
  <c r="G2440" i="5" s="1"/>
  <c r="F2441" i="5"/>
  <c r="G2441" i="5" s="1"/>
  <c r="F2442" i="5"/>
  <c r="G2442" i="5" s="1"/>
  <c r="F2443" i="5"/>
  <c r="G2443" i="5" s="1"/>
  <c r="F2444" i="5"/>
  <c r="G2444" i="5" s="1"/>
  <c r="F2445" i="5"/>
  <c r="G2445" i="5" s="1"/>
  <c r="F2446" i="5"/>
  <c r="G2446" i="5" s="1"/>
  <c r="F2447" i="5"/>
  <c r="G2447" i="5" s="1"/>
  <c r="F2448" i="5"/>
  <c r="G2448" i="5" s="1"/>
  <c r="F2449" i="5"/>
  <c r="G2449" i="5" s="1"/>
  <c r="F2450" i="5"/>
  <c r="G2450" i="5" s="1"/>
  <c r="F2451" i="5"/>
  <c r="G2451" i="5" s="1"/>
  <c r="F2452" i="5"/>
  <c r="G2452" i="5" s="1"/>
  <c r="F2453" i="5"/>
  <c r="G2453" i="5" s="1"/>
  <c r="F2454" i="5"/>
  <c r="G2454" i="5" s="1"/>
  <c r="F2455" i="5"/>
  <c r="G2455" i="5" s="1"/>
  <c r="F2456" i="5"/>
  <c r="G2456" i="5" s="1"/>
  <c r="F2457" i="5"/>
  <c r="F2458" i="5"/>
  <c r="G2458" i="5" s="1"/>
  <c r="F2459" i="5"/>
  <c r="G2459" i="5" s="1"/>
  <c r="F2460" i="5"/>
  <c r="G2460" i="5" s="1"/>
  <c r="F2461" i="5"/>
  <c r="G2461" i="5" s="1"/>
  <c r="F2462" i="5"/>
  <c r="G2462" i="5" s="1"/>
  <c r="F2463" i="5"/>
  <c r="G2463" i="5" s="1"/>
  <c r="F2464" i="5"/>
  <c r="G2464" i="5" s="1"/>
  <c r="F2465" i="5"/>
  <c r="G2465" i="5" s="1"/>
  <c r="F2466" i="5"/>
  <c r="G2466" i="5" s="1"/>
  <c r="F2467" i="5"/>
  <c r="G2467" i="5" s="1"/>
  <c r="F2468" i="5"/>
  <c r="G2468" i="5" s="1"/>
  <c r="F2469" i="5"/>
  <c r="G2469" i="5" s="1"/>
  <c r="F2470" i="5"/>
  <c r="G2470" i="5" s="1"/>
  <c r="F2471" i="5"/>
  <c r="G2471" i="5" s="1"/>
  <c r="F2472" i="5"/>
  <c r="G2472" i="5" s="1"/>
  <c r="F2473" i="5"/>
  <c r="G2473" i="5" s="1"/>
  <c r="F2474" i="5"/>
  <c r="G2474" i="5" s="1"/>
  <c r="F2475" i="5"/>
  <c r="G2475" i="5" s="1"/>
  <c r="F2476" i="5"/>
  <c r="G2476" i="5" s="1"/>
  <c r="F2477" i="5"/>
  <c r="G2477" i="5" s="1"/>
  <c r="F2478" i="5"/>
  <c r="G2478" i="5" s="1"/>
  <c r="F2479" i="5"/>
  <c r="G2479" i="5" s="1"/>
  <c r="F2480" i="5"/>
  <c r="G2480" i="5" s="1"/>
  <c r="F2481" i="5"/>
  <c r="G2481" i="5" s="1"/>
  <c r="F2482" i="5"/>
  <c r="F2483" i="5"/>
  <c r="F2484" i="5"/>
  <c r="G2484" i="5" s="1"/>
  <c r="F2485" i="5"/>
  <c r="G2485" i="5" s="1"/>
  <c r="F2486" i="5"/>
  <c r="G2486" i="5" s="1"/>
  <c r="F2487" i="5"/>
  <c r="G2487" i="5" s="1"/>
  <c r="F2488" i="5"/>
  <c r="G2488" i="5" s="1"/>
  <c r="F2489" i="5"/>
  <c r="G2489" i="5" s="1"/>
  <c r="F2490" i="5"/>
  <c r="G2490" i="5" s="1"/>
  <c r="F2491" i="5"/>
  <c r="G2491" i="5" s="1"/>
  <c r="F2492" i="5"/>
  <c r="G2492" i="5" s="1"/>
  <c r="F2493" i="5"/>
  <c r="F2494" i="5"/>
  <c r="G2494" i="5" s="1"/>
  <c r="F2495" i="5"/>
  <c r="G2495" i="5" s="1"/>
  <c r="F2496" i="5"/>
  <c r="G2496" i="5" s="1"/>
  <c r="F2497" i="5"/>
  <c r="G2497" i="5" s="1"/>
  <c r="F2498" i="5"/>
  <c r="G2498" i="5" s="1"/>
  <c r="F2499" i="5"/>
  <c r="G2499" i="5" s="1"/>
  <c r="F2500" i="5"/>
  <c r="G2500" i="5" s="1"/>
  <c r="F2501" i="5"/>
  <c r="G2501" i="5" s="1"/>
  <c r="F2502" i="5"/>
  <c r="G2502" i="5" s="1"/>
  <c r="F2503" i="5"/>
  <c r="G2503" i="5" s="1"/>
  <c r="F2504" i="5"/>
  <c r="G2504" i="5" s="1"/>
  <c r="F2505" i="5"/>
  <c r="G2505" i="5" s="1"/>
  <c r="F2506" i="5"/>
  <c r="G2506" i="5" s="1"/>
  <c r="F2507" i="5"/>
  <c r="G2507" i="5" s="1"/>
  <c r="F2508" i="5"/>
  <c r="G2508" i="5" s="1"/>
  <c r="F2509" i="5"/>
  <c r="G2509" i="5" s="1"/>
  <c r="F2510" i="5"/>
  <c r="G2510" i="5" s="1"/>
  <c r="F2511" i="5"/>
  <c r="G2511" i="5" s="1"/>
  <c r="F2512" i="5"/>
  <c r="G2512" i="5" s="1"/>
  <c r="F2513" i="5"/>
  <c r="G2513" i="5" s="1"/>
  <c r="F2514" i="5"/>
  <c r="G2514" i="5" s="1"/>
  <c r="F2515" i="5"/>
  <c r="G2515" i="5" s="1"/>
  <c r="F2516" i="5"/>
  <c r="G2516" i="5" s="1"/>
  <c r="F2517" i="5"/>
  <c r="G2517" i="5" s="1"/>
  <c r="F2518" i="5"/>
  <c r="G2518" i="5" s="1"/>
  <c r="F2519" i="5"/>
  <c r="G2519" i="5" s="1"/>
  <c r="F2520" i="5"/>
  <c r="G2520" i="5" s="1"/>
  <c r="F2521" i="5"/>
  <c r="G2521" i="5" s="1"/>
  <c r="F2522" i="5"/>
  <c r="G2522" i="5" s="1"/>
  <c r="F2523" i="5"/>
  <c r="G2523" i="5" s="1"/>
  <c r="F2524" i="5"/>
  <c r="G2524" i="5" s="1"/>
  <c r="F2525" i="5"/>
  <c r="G2525" i="5" s="1"/>
  <c r="F2526" i="5"/>
  <c r="G2526" i="5" s="1"/>
  <c r="F2527" i="5"/>
  <c r="G2527" i="5" s="1"/>
  <c r="F2528" i="5"/>
  <c r="G2528" i="5" s="1"/>
  <c r="F2529" i="5"/>
  <c r="F2530" i="5"/>
  <c r="F2531" i="5"/>
  <c r="F2532" i="5"/>
  <c r="G2532" i="5" s="1"/>
  <c r="F2533" i="5"/>
  <c r="G2533" i="5" s="1"/>
  <c r="F2534" i="5"/>
  <c r="G2534" i="5" s="1"/>
  <c r="F2535" i="5"/>
  <c r="G2535" i="5" s="1"/>
  <c r="F2536" i="5"/>
  <c r="G2536" i="5" s="1"/>
  <c r="F2537" i="5"/>
  <c r="G2537" i="5" s="1"/>
  <c r="F2538" i="5"/>
  <c r="G2538" i="5" s="1"/>
  <c r="F2539" i="5"/>
  <c r="G2539" i="5" s="1"/>
  <c r="F2540" i="5"/>
  <c r="G2540" i="5" s="1"/>
  <c r="F2541" i="5"/>
  <c r="G2541" i="5" s="1"/>
  <c r="F2542" i="5"/>
  <c r="G2542" i="5" s="1"/>
  <c r="F2543" i="5"/>
  <c r="G2543" i="5" s="1"/>
  <c r="F2544" i="5"/>
  <c r="G2544" i="5" s="1"/>
  <c r="F2545" i="5"/>
  <c r="G2545" i="5" s="1"/>
  <c r="F2546" i="5"/>
  <c r="G2546" i="5" s="1"/>
  <c r="F2547" i="5"/>
  <c r="G2547" i="5" s="1"/>
  <c r="F2548" i="5"/>
  <c r="G2548" i="5" s="1"/>
  <c r="F2549" i="5"/>
  <c r="G2549" i="5" s="1"/>
  <c r="F2550" i="5"/>
  <c r="G2550" i="5" s="1"/>
  <c r="F2551" i="5"/>
  <c r="G2551" i="5" s="1"/>
  <c r="F2552" i="5"/>
  <c r="G2552" i="5" s="1"/>
  <c r="F2553" i="5"/>
  <c r="G2553" i="5" s="1"/>
  <c r="F2554" i="5"/>
  <c r="G2554" i="5" s="1"/>
  <c r="F2555" i="5"/>
  <c r="G2555" i="5" s="1"/>
  <c r="F2556" i="5"/>
  <c r="G2556" i="5" s="1"/>
  <c r="F2557" i="5"/>
  <c r="G2557" i="5" s="1"/>
  <c r="F2558" i="5"/>
  <c r="G2558" i="5" s="1"/>
  <c r="F2559" i="5"/>
  <c r="G2559" i="5" s="1"/>
  <c r="F2560" i="5"/>
  <c r="G2560" i="5" s="1"/>
  <c r="F2561" i="5"/>
  <c r="G2561" i="5" s="1"/>
  <c r="F2562" i="5"/>
  <c r="G2562" i="5" s="1"/>
  <c r="F2563" i="5"/>
  <c r="G2563" i="5" s="1"/>
  <c r="F2564" i="5"/>
  <c r="G2564" i="5" s="1"/>
  <c r="F2565" i="5"/>
  <c r="G2565" i="5" s="1"/>
  <c r="F2566" i="5"/>
  <c r="G2566" i="5" s="1"/>
  <c r="F2567" i="5"/>
  <c r="G2567" i="5" s="1"/>
  <c r="F2568" i="5"/>
  <c r="G2568" i="5" s="1"/>
  <c r="F2569" i="5"/>
  <c r="G2569" i="5" s="1"/>
  <c r="F2570" i="5"/>
  <c r="G2570" i="5" s="1"/>
  <c r="F2571" i="5"/>
  <c r="G2571" i="5" s="1"/>
  <c r="F2572" i="5"/>
  <c r="G2572" i="5" s="1"/>
  <c r="F2573" i="5"/>
  <c r="G2573" i="5" s="1"/>
  <c r="F2574" i="5"/>
  <c r="G2574" i="5" s="1"/>
  <c r="F2575" i="5"/>
  <c r="G2575" i="5" s="1"/>
  <c r="F2576" i="5"/>
  <c r="G2576" i="5" s="1"/>
  <c r="F2577" i="5"/>
  <c r="G2577" i="5" s="1"/>
  <c r="F2578" i="5"/>
  <c r="G2578" i="5" s="1"/>
  <c r="F2579" i="5"/>
  <c r="G2579" i="5" s="1"/>
  <c r="F2580" i="5"/>
  <c r="G2580" i="5" s="1"/>
  <c r="F2581" i="5"/>
  <c r="G2581" i="5" s="1"/>
  <c r="F2582" i="5"/>
  <c r="G2582" i="5" s="1"/>
  <c r="F2583" i="5"/>
  <c r="G2583" i="5" s="1"/>
  <c r="F2584" i="5"/>
  <c r="G2584" i="5" s="1"/>
  <c r="F2585" i="5"/>
  <c r="G2585" i="5" s="1"/>
  <c r="F2586" i="5"/>
  <c r="G2586" i="5" s="1"/>
  <c r="F2587" i="5"/>
  <c r="G2587" i="5" s="1"/>
  <c r="F2588" i="5"/>
  <c r="F2589" i="5"/>
  <c r="F2590" i="5"/>
  <c r="F2591" i="5"/>
  <c r="G2591" i="5" s="1"/>
  <c r="F2592" i="5"/>
  <c r="G2592" i="5" s="1"/>
  <c r="F2593" i="5"/>
  <c r="G2593" i="5" s="1"/>
  <c r="F2594" i="5"/>
  <c r="G2594" i="5" s="1"/>
  <c r="F2595" i="5"/>
  <c r="G2595" i="5" s="1"/>
  <c r="F2596" i="5"/>
  <c r="G2596" i="5" s="1"/>
  <c r="F2597" i="5"/>
  <c r="G2597" i="5" s="1"/>
  <c r="F2598" i="5"/>
  <c r="G2598" i="5" s="1"/>
  <c r="F2599" i="5"/>
  <c r="G2599" i="5" s="1"/>
  <c r="F2600" i="5"/>
  <c r="G2600" i="5" s="1"/>
  <c r="F2601" i="5"/>
  <c r="G2601" i="5" s="1"/>
  <c r="F2602" i="5"/>
  <c r="G2602" i="5" s="1"/>
  <c r="F2603" i="5"/>
  <c r="G2603" i="5" s="1"/>
  <c r="F2604" i="5"/>
  <c r="G2604" i="5" s="1"/>
  <c r="F2605" i="5"/>
  <c r="G2605" i="5" s="1"/>
  <c r="F2606" i="5"/>
  <c r="G2606" i="5" s="1"/>
  <c r="F2607" i="5"/>
  <c r="G2607" i="5" s="1"/>
  <c r="F2608" i="5"/>
  <c r="G2608" i="5" s="1"/>
  <c r="F2609" i="5"/>
  <c r="G2609" i="5" s="1"/>
  <c r="F2610" i="5"/>
  <c r="G2610" i="5" s="1"/>
  <c r="F2611" i="5"/>
  <c r="G2611" i="5" s="1"/>
  <c r="F2612" i="5"/>
  <c r="G2612" i="5" s="1"/>
  <c r="F2613" i="5"/>
  <c r="G2613" i="5" s="1"/>
  <c r="F2614" i="5"/>
  <c r="G2614" i="5" s="1"/>
  <c r="F2615" i="5"/>
  <c r="G2615" i="5" s="1"/>
  <c r="F2616" i="5"/>
  <c r="G2616" i="5" s="1"/>
  <c r="F2617" i="5"/>
  <c r="G2617" i="5" s="1"/>
  <c r="F2618" i="5"/>
  <c r="G2618" i="5" s="1"/>
  <c r="F2619" i="5"/>
  <c r="G2619" i="5" s="1"/>
  <c r="F2620" i="5"/>
  <c r="G2620" i="5" s="1"/>
  <c r="F2621" i="5"/>
  <c r="G2621" i="5" s="1"/>
  <c r="F2622" i="5"/>
  <c r="G2622" i="5" s="1"/>
  <c r="F2623" i="5"/>
  <c r="G2623" i="5" s="1"/>
  <c r="F2624" i="5"/>
  <c r="G2624" i="5" s="1"/>
  <c r="F2625" i="5"/>
  <c r="G2625" i="5" s="1"/>
  <c r="F2626" i="5"/>
  <c r="G2626" i="5" s="1"/>
  <c r="F2627" i="5"/>
  <c r="G2627" i="5" s="1"/>
  <c r="F2628" i="5"/>
  <c r="G2628" i="5" s="1"/>
  <c r="F2629" i="5"/>
  <c r="G2629" i="5" s="1"/>
  <c r="F2630" i="5"/>
  <c r="G2630" i="5" s="1"/>
  <c r="F2631" i="5"/>
  <c r="G2631" i="5" s="1"/>
  <c r="F2632" i="5"/>
  <c r="G2632" i="5" s="1"/>
  <c r="F2633" i="5"/>
  <c r="G2633" i="5" s="1"/>
  <c r="F2634" i="5"/>
  <c r="G2634" i="5" s="1"/>
  <c r="F2635" i="5"/>
  <c r="G2635" i="5" s="1"/>
  <c r="F2636" i="5"/>
  <c r="G2636" i="5" s="1"/>
  <c r="F2637" i="5"/>
  <c r="G2637" i="5" s="1"/>
  <c r="F2638" i="5"/>
  <c r="G2638" i="5" s="1"/>
  <c r="F2639" i="5"/>
  <c r="F2640" i="5"/>
  <c r="G2640" i="5" s="1"/>
  <c r="F2641" i="5"/>
  <c r="G2641" i="5" s="1"/>
  <c r="F2642" i="5"/>
  <c r="G2642" i="5" s="1"/>
  <c r="F2643" i="5"/>
  <c r="G2643" i="5" s="1"/>
  <c r="F2644" i="5"/>
  <c r="G2644" i="5" s="1"/>
  <c r="F2645" i="5"/>
  <c r="G2645" i="5" s="1"/>
  <c r="F2646" i="5"/>
  <c r="G2646" i="5" s="1"/>
  <c r="F2647" i="5"/>
  <c r="G2647" i="5" s="1"/>
  <c r="F2648" i="5"/>
  <c r="G2648" i="5" s="1"/>
  <c r="F2649" i="5"/>
  <c r="G2649" i="5" s="1"/>
  <c r="F2650" i="5"/>
  <c r="G2650" i="5" s="1"/>
  <c r="F2651" i="5"/>
  <c r="G2651" i="5" s="1"/>
  <c r="F2652" i="5"/>
  <c r="G2652" i="5" s="1"/>
  <c r="F2653" i="5"/>
  <c r="G2653" i="5" s="1"/>
  <c r="F2654" i="5"/>
  <c r="G2654" i="5" s="1"/>
  <c r="F2655" i="5"/>
  <c r="G2655" i="5" s="1"/>
  <c r="F2656" i="5"/>
  <c r="G2656" i="5" s="1"/>
  <c r="F2657" i="5"/>
  <c r="G2657" i="5" s="1"/>
  <c r="F2658" i="5"/>
  <c r="G2658" i="5" s="1"/>
  <c r="F2659" i="5"/>
  <c r="G2659" i="5" s="1"/>
  <c r="F2660" i="5"/>
  <c r="G2660" i="5" s="1"/>
  <c r="F2661" i="5"/>
  <c r="G2661" i="5" s="1"/>
  <c r="F2662" i="5"/>
  <c r="G2662" i="5" s="1"/>
  <c r="F2663" i="5"/>
  <c r="G2663" i="5" s="1"/>
  <c r="F2664" i="5"/>
  <c r="G2664" i="5" s="1"/>
  <c r="F2665" i="5"/>
  <c r="G2665" i="5" s="1"/>
  <c r="F2666" i="5"/>
  <c r="G2666" i="5" s="1"/>
  <c r="F2667" i="5"/>
  <c r="G2667" i="5" s="1"/>
  <c r="F2668" i="5"/>
  <c r="G2668" i="5" s="1"/>
  <c r="F2669" i="5"/>
  <c r="G2669" i="5" s="1"/>
  <c r="F2670" i="5"/>
  <c r="G2670" i="5" s="1"/>
  <c r="F2671" i="5"/>
  <c r="G2671" i="5" s="1"/>
  <c r="F2672" i="5"/>
  <c r="G2672" i="5" s="1"/>
  <c r="F2673" i="5"/>
  <c r="G2673" i="5" s="1"/>
  <c r="F2674" i="5"/>
  <c r="G2674" i="5" s="1"/>
  <c r="F2675" i="5"/>
  <c r="G2675" i="5" s="1"/>
  <c r="F2676" i="5"/>
  <c r="G2676" i="5" s="1"/>
  <c r="F2677" i="5"/>
  <c r="G2677" i="5" s="1"/>
  <c r="F2678" i="5"/>
  <c r="G2678" i="5" s="1"/>
  <c r="F2679" i="5"/>
  <c r="G2679" i="5" s="1"/>
  <c r="F2680" i="5"/>
  <c r="G2680" i="5" s="1"/>
  <c r="F2681" i="5"/>
  <c r="G2681" i="5" s="1"/>
  <c r="F2682" i="5"/>
  <c r="G2682" i="5" s="1"/>
  <c r="F2683" i="5"/>
  <c r="G2683" i="5" s="1"/>
  <c r="F2684" i="5"/>
  <c r="G2684" i="5" s="1"/>
  <c r="F2685" i="5"/>
  <c r="G2685" i="5" s="1"/>
  <c r="F2686" i="5"/>
  <c r="G2686" i="5" s="1"/>
  <c r="F2687" i="5"/>
  <c r="G2687" i="5" s="1"/>
  <c r="F2688" i="5"/>
  <c r="G2688" i="5" s="1"/>
  <c r="F2689" i="5"/>
  <c r="G2689" i="5" s="1"/>
  <c r="F2690" i="5"/>
  <c r="G2690" i="5" s="1"/>
  <c r="F2691" i="5"/>
  <c r="G2691" i="5" s="1"/>
  <c r="F2692" i="5"/>
  <c r="G2692" i="5" s="1"/>
  <c r="F2693" i="5"/>
  <c r="G2693" i="5" s="1"/>
  <c r="F2694" i="5"/>
  <c r="G2694" i="5" s="1"/>
  <c r="F2695" i="5"/>
  <c r="G2695" i="5" s="1"/>
  <c r="F2696" i="5"/>
  <c r="G2696" i="5" s="1"/>
  <c r="F2697" i="5"/>
  <c r="G2697" i="5" s="1"/>
  <c r="F2698" i="5"/>
  <c r="G2698" i="5" s="1"/>
  <c r="F2699" i="5"/>
  <c r="G2699" i="5" s="1"/>
  <c r="F2700" i="5"/>
  <c r="G2700" i="5" s="1"/>
  <c r="F2701" i="5"/>
  <c r="G2701" i="5" s="1"/>
  <c r="F2702" i="5"/>
  <c r="G2702" i="5" s="1"/>
  <c r="F2703" i="5"/>
  <c r="G2703" i="5" s="1"/>
  <c r="F2704" i="5"/>
  <c r="G2704" i="5" s="1"/>
  <c r="F2705" i="5"/>
  <c r="G2705" i="5" s="1"/>
  <c r="F2706" i="5"/>
  <c r="G2706" i="5" s="1"/>
  <c r="F2707" i="5"/>
  <c r="G2707" i="5" s="1"/>
  <c r="F2708" i="5"/>
  <c r="G2708" i="5" s="1"/>
  <c r="F2709" i="5"/>
  <c r="F2710" i="5"/>
  <c r="F2711" i="5"/>
  <c r="G2711" i="5" s="1"/>
  <c r="F2712" i="5"/>
  <c r="G2712" i="5" s="1"/>
  <c r="F2713" i="5"/>
  <c r="G2713" i="5" s="1"/>
  <c r="F2714" i="5"/>
  <c r="G2714" i="5" s="1"/>
  <c r="F2715" i="5"/>
  <c r="G2715" i="5" s="1"/>
  <c r="F2716" i="5"/>
  <c r="G2716" i="5" s="1"/>
  <c r="F2717" i="5"/>
  <c r="G2717" i="5" s="1"/>
  <c r="F2718" i="5"/>
  <c r="G2718" i="5" s="1"/>
  <c r="F2719" i="5"/>
  <c r="G2719" i="5" s="1"/>
  <c r="F2720" i="5"/>
  <c r="G2720" i="5" s="1"/>
  <c r="F2721" i="5"/>
  <c r="G2721" i="5" s="1"/>
  <c r="F2722" i="5"/>
  <c r="G2722" i="5" s="1"/>
  <c r="F2723" i="5"/>
  <c r="G2723" i="5" s="1"/>
  <c r="F2724" i="5"/>
  <c r="G2724" i="5" s="1"/>
  <c r="F2725" i="5"/>
  <c r="G2725" i="5" s="1"/>
  <c r="F2726" i="5"/>
  <c r="G2726" i="5" s="1"/>
  <c r="F2727" i="5"/>
  <c r="G2727" i="5" s="1"/>
  <c r="F2728" i="5"/>
  <c r="G2728" i="5" s="1"/>
  <c r="F2729" i="5"/>
  <c r="G2729" i="5" s="1"/>
  <c r="F2730" i="5"/>
  <c r="G2730" i="5" s="1"/>
  <c r="F2731" i="5"/>
  <c r="G2731" i="5" s="1"/>
  <c r="F2732" i="5"/>
  <c r="G2732" i="5" s="1"/>
  <c r="F2733" i="5"/>
  <c r="G2733" i="5" s="1"/>
  <c r="F2734" i="5"/>
  <c r="G2734" i="5" s="1"/>
  <c r="F2735" i="5"/>
  <c r="G2735" i="5" s="1"/>
  <c r="F2736" i="5"/>
  <c r="G2736" i="5" s="1"/>
  <c r="F2737" i="5"/>
  <c r="G2737" i="5" s="1"/>
  <c r="F2738" i="5"/>
  <c r="G2738" i="5" s="1"/>
  <c r="F2739" i="5"/>
  <c r="G2739" i="5" s="1"/>
  <c r="F2740" i="5"/>
  <c r="G2740" i="5" s="1"/>
  <c r="F2741" i="5"/>
  <c r="G2741" i="5" s="1"/>
  <c r="F2742" i="5"/>
  <c r="G2742" i="5" s="1"/>
  <c r="F2743" i="5"/>
  <c r="G2743" i="5" s="1"/>
  <c r="F2744" i="5"/>
  <c r="G2744" i="5" s="1"/>
  <c r="F2745" i="5"/>
  <c r="F2746" i="5"/>
  <c r="F2747" i="5"/>
  <c r="F2748" i="5"/>
  <c r="G2748" i="5" s="1"/>
  <c r="F2749" i="5"/>
  <c r="G2749" i="5" s="1"/>
  <c r="F2750" i="5"/>
  <c r="G2750" i="5" s="1"/>
  <c r="F2751" i="5"/>
  <c r="G2751" i="5" s="1"/>
  <c r="F2752" i="5"/>
  <c r="G2752" i="5" s="1"/>
  <c r="F2753" i="5"/>
  <c r="G2753" i="5" s="1"/>
  <c r="F2754" i="5"/>
  <c r="G2754" i="5" s="1"/>
  <c r="F2755" i="5"/>
  <c r="G2755" i="5" s="1"/>
  <c r="F2756" i="5"/>
  <c r="G2756" i="5" s="1"/>
  <c r="F2757" i="5"/>
  <c r="G2757" i="5" s="1"/>
  <c r="F2758" i="5"/>
  <c r="G2758" i="5" s="1"/>
  <c r="F2759" i="5"/>
  <c r="G2759" i="5" s="1"/>
  <c r="F2760" i="5"/>
  <c r="G2760" i="5" s="1"/>
  <c r="F2761" i="5"/>
  <c r="G2761" i="5" s="1"/>
  <c r="F2762" i="5"/>
  <c r="G2762" i="5" s="1"/>
  <c r="F2763" i="5"/>
  <c r="G2763" i="5" s="1"/>
  <c r="F2764" i="5"/>
  <c r="G2764" i="5" s="1"/>
  <c r="F2765" i="5"/>
  <c r="G2765" i="5" s="1"/>
  <c r="F2766" i="5"/>
  <c r="G2766" i="5" s="1"/>
  <c r="F2767" i="5"/>
  <c r="G2767" i="5" s="1"/>
  <c r="F2768" i="5"/>
  <c r="F2769" i="5"/>
  <c r="G2769" i="5" s="1"/>
  <c r="F2770" i="5"/>
  <c r="G2770" i="5" s="1"/>
  <c r="F2771" i="5"/>
  <c r="G2771" i="5" s="1"/>
  <c r="F2772" i="5"/>
  <c r="G2772" i="5" s="1"/>
  <c r="F2773" i="5"/>
  <c r="G2773" i="5" s="1"/>
  <c r="F2774" i="5"/>
  <c r="G2774" i="5" s="1"/>
  <c r="F2775" i="5"/>
  <c r="G2775" i="5" s="1"/>
  <c r="F2776" i="5"/>
  <c r="G2776" i="5" s="1"/>
  <c r="F2777" i="5"/>
  <c r="G2777" i="5" s="1"/>
  <c r="F2778" i="5"/>
  <c r="G2778" i="5" s="1"/>
  <c r="F2779" i="5"/>
  <c r="G2779" i="5" s="1"/>
  <c r="F2780" i="5"/>
  <c r="G2780" i="5" s="1"/>
  <c r="F2781" i="5"/>
  <c r="G2781" i="5" s="1"/>
  <c r="F2782" i="5"/>
  <c r="G2782" i="5" s="1"/>
  <c r="F2783" i="5"/>
  <c r="G2783" i="5" s="1"/>
  <c r="F2784" i="5"/>
  <c r="G2784" i="5" s="1"/>
  <c r="F2785" i="5"/>
  <c r="G2785" i="5" s="1"/>
  <c r="F2786" i="5"/>
  <c r="G2786" i="5" s="1"/>
  <c r="F2787" i="5"/>
  <c r="G2787" i="5" s="1"/>
  <c r="F2788" i="5"/>
  <c r="G2788" i="5" s="1"/>
  <c r="F2789" i="5"/>
  <c r="G2789" i="5" s="1"/>
  <c r="F2790" i="5"/>
  <c r="G2790" i="5" s="1"/>
  <c r="F2791" i="5"/>
  <c r="G2791" i="5" s="1"/>
  <c r="F2792" i="5"/>
  <c r="G2792" i="5" s="1"/>
  <c r="F2793" i="5"/>
  <c r="G2793" i="5" s="1"/>
  <c r="F2794" i="5"/>
  <c r="G2794" i="5" s="1"/>
  <c r="F2795" i="5"/>
  <c r="G2795" i="5" s="1"/>
  <c r="F2796" i="5"/>
  <c r="G2796" i="5" s="1"/>
  <c r="F2797" i="5"/>
  <c r="G2797" i="5" s="1"/>
  <c r="F2798" i="5"/>
  <c r="G2798" i="5" s="1"/>
  <c r="F2799" i="5"/>
  <c r="G2799" i="5" s="1"/>
  <c r="F2800" i="5"/>
  <c r="G2800" i="5" s="1"/>
  <c r="F2801" i="5"/>
  <c r="G2801" i="5" s="1"/>
  <c r="F2802" i="5"/>
  <c r="G2802" i="5" s="1"/>
  <c r="F2803" i="5"/>
  <c r="G2803" i="5" s="1"/>
  <c r="F2804" i="5"/>
  <c r="G2804" i="5" s="1"/>
  <c r="F2805" i="5"/>
  <c r="G2805" i="5" s="1"/>
  <c r="F2806" i="5"/>
  <c r="G2806" i="5" s="1"/>
  <c r="F2807" i="5"/>
  <c r="G2807" i="5" s="1"/>
  <c r="F2808" i="5"/>
  <c r="G2808" i="5" s="1"/>
  <c r="F2809" i="5"/>
  <c r="G2809" i="5" s="1"/>
  <c r="F2810" i="5"/>
  <c r="G2810" i="5" s="1"/>
  <c r="F2811" i="5"/>
  <c r="G2811" i="5" s="1"/>
  <c r="F2812" i="5"/>
  <c r="G2812" i="5" s="1"/>
  <c r="F2813" i="5"/>
  <c r="G2813" i="5" s="1"/>
  <c r="F2814" i="5"/>
  <c r="G2814" i="5" s="1"/>
  <c r="F2815" i="5"/>
  <c r="G2815" i="5" s="1"/>
  <c r="F2816" i="5"/>
  <c r="G2816" i="5" s="1"/>
  <c r="F2817" i="5"/>
  <c r="G2817" i="5" s="1"/>
  <c r="F2818" i="5"/>
  <c r="G2818" i="5" s="1"/>
  <c r="F2819" i="5"/>
  <c r="G2819" i="5" s="1"/>
  <c r="F2820" i="5"/>
  <c r="G2820" i="5" s="1"/>
  <c r="F2821" i="5"/>
  <c r="G2821" i="5" s="1"/>
  <c r="F2822" i="5"/>
  <c r="G2822" i="5" s="1"/>
  <c r="F2823" i="5"/>
  <c r="G2823" i="5" s="1"/>
  <c r="F2824" i="5"/>
  <c r="G2824" i="5" s="1"/>
  <c r="F2825" i="5"/>
  <c r="G2825" i="5" s="1"/>
  <c r="F2826" i="5"/>
  <c r="G2826" i="5" s="1"/>
  <c r="F2827" i="5"/>
  <c r="G2827" i="5" s="1"/>
  <c r="F2828" i="5"/>
  <c r="G2828" i="5" s="1"/>
  <c r="F2829" i="5"/>
  <c r="G2829" i="5" s="1"/>
  <c r="F2830" i="5"/>
  <c r="G2830" i="5" s="1"/>
  <c r="F2831" i="5"/>
  <c r="G2831" i="5" s="1"/>
  <c r="F2832" i="5"/>
  <c r="G2832" i="5" s="1"/>
  <c r="F2833" i="5"/>
  <c r="G2833" i="5" s="1"/>
  <c r="F2834" i="5"/>
  <c r="G2834" i="5" s="1"/>
  <c r="F2835" i="5"/>
  <c r="G2835" i="5" s="1"/>
  <c r="F2836" i="5"/>
  <c r="G2836" i="5" s="1"/>
  <c r="F2837" i="5"/>
  <c r="G2837" i="5" s="1"/>
  <c r="F2838" i="5"/>
  <c r="G2838" i="5" s="1"/>
  <c r="F2839" i="5"/>
  <c r="G2839" i="5" s="1"/>
  <c r="F2840" i="5"/>
  <c r="F2841" i="5"/>
  <c r="G2841" i="5" s="1"/>
  <c r="F2842" i="5"/>
  <c r="G2842" i="5" s="1"/>
  <c r="F2843" i="5"/>
  <c r="G2843" i="5" s="1"/>
  <c r="F2844" i="5"/>
  <c r="G2844" i="5" s="1"/>
  <c r="F2845" i="5"/>
  <c r="G2845" i="5" s="1"/>
  <c r="F2846" i="5"/>
  <c r="G2846" i="5" s="1"/>
  <c r="F2847" i="5"/>
  <c r="G2847" i="5" s="1"/>
  <c r="F2848" i="5"/>
  <c r="G2848" i="5" s="1"/>
  <c r="F2849" i="5"/>
  <c r="G2849" i="5" s="1"/>
  <c r="F2850" i="5"/>
  <c r="G2850" i="5" s="1"/>
  <c r="F2851" i="5"/>
  <c r="G2851" i="5" s="1"/>
  <c r="F2852" i="5"/>
  <c r="G2852" i="5" s="1"/>
  <c r="F2853" i="5"/>
  <c r="G2853" i="5" s="1"/>
  <c r="F2854" i="5"/>
  <c r="G2854" i="5" s="1"/>
  <c r="F2855" i="5"/>
  <c r="F2856" i="5"/>
  <c r="G2856" i="5" s="1"/>
  <c r="F2857" i="5"/>
  <c r="G2857" i="5" s="1"/>
  <c r="F2858" i="5"/>
  <c r="G2858" i="5" s="1"/>
  <c r="F2859" i="5"/>
  <c r="G2859" i="5" s="1"/>
  <c r="F2860" i="5"/>
  <c r="G2860" i="5" s="1"/>
  <c r="F2861" i="5"/>
  <c r="G2861" i="5" s="1"/>
  <c r="F2862" i="5"/>
  <c r="G2862" i="5" s="1"/>
  <c r="F2863" i="5"/>
  <c r="G2863" i="5" s="1"/>
  <c r="F2864" i="5"/>
  <c r="G2864" i="5" s="1"/>
  <c r="F2865" i="5"/>
  <c r="G2865" i="5" s="1"/>
  <c r="F2866" i="5"/>
  <c r="G2866" i="5" s="1"/>
  <c r="F2867" i="5"/>
  <c r="G2867" i="5" s="1"/>
  <c r="F2868" i="5"/>
  <c r="G2868" i="5" s="1"/>
  <c r="F2869" i="5"/>
  <c r="G2869" i="5" s="1"/>
  <c r="F2870" i="5"/>
  <c r="G2870" i="5" s="1"/>
  <c r="F2871" i="5"/>
  <c r="G2871" i="5" s="1"/>
  <c r="F2872" i="5"/>
  <c r="G2872" i="5" s="1"/>
  <c r="F2873" i="5"/>
  <c r="G2873" i="5" s="1"/>
  <c r="F2874" i="5"/>
  <c r="G2874" i="5" s="1"/>
  <c r="F2875" i="5"/>
  <c r="G2875" i="5" s="1"/>
  <c r="F2876" i="5"/>
  <c r="G2876" i="5" s="1"/>
  <c r="F2877" i="5"/>
  <c r="G2877" i="5" s="1"/>
  <c r="F2878" i="5"/>
  <c r="G2878" i="5" s="1"/>
  <c r="F2879" i="5"/>
  <c r="G2879" i="5" s="1"/>
  <c r="F2880" i="5"/>
  <c r="G2880" i="5" s="1"/>
  <c r="F2881" i="5"/>
  <c r="G2881" i="5" s="1"/>
  <c r="F2882" i="5"/>
  <c r="G2882" i="5" s="1"/>
  <c r="F2883" i="5"/>
  <c r="G2883" i="5" s="1"/>
  <c r="F2884" i="5"/>
  <c r="G2884" i="5" s="1"/>
  <c r="F2885" i="5"/>
  <c r="G2885" i="5" s="1"/>
  <c r="F2886" i="5"/>
  <c r="G2886" i="5" s="1"/>
  <c r="F2887" i="5"/>
  <c r="G2887" i="5" s="1"/>
  <c r="F2888" i="5"/>
  <c r="G2888" i="5" s="1"/>
  <c r="F2889" i="5"/>
  <c r="G2889" i="5" s="1"/>
  <c r="F2890" i="5"/>
  <c r="G2890" i="5" s="1"/>
  <c r="F2891" i="5"/>
  <c r="F2892" i="5"/>
  <c r="F2893" i="5"/>
  <c r="G2893" i="5" s="1"/>
  <c r="F2894" i="5"/>
  <c r="G2894" i="5" s="1"/>
  <c r="F2895" i="5"/>
  <c r="G2895" i="5" s="1"/>
  <c r="F2896" i="5"/>
  <c r="G2896" i="5" s="1"/>
  <c r="F2897" i="5"/>
  <c r="G2897" i="5" s="1"/>
  <c r="F2898" i="5"/>
  <c r="G2898" i="5" s="1"/>
  <c r="F2899" i="5"/>
  <c r="G2899" i="5" s="1"/>
  <c r="F2900" i="5"/>
  <c r="G2900" i="5" s="1"/>
  <c r="F2901" i="5"/>
  <c r="G2901" i="5" s="1"/>
  <c r="F2902" i="5"/>
  <c r="G2902" i="5" s="1"/>
  <c r="F2903" i="5"/>
  <c r="G2903" i="5" s="1"/>
  <c r="F2904" i="5"/>
  <c r="F2905" i="5"/>
  <c r="G2905" i="5" s="1"/>
  <c r="F2906" i="5"/>
  <c r="G2906" i="5" s="1"/>
  <c r="F2907" i="5"/>
  <c r="G2907" i="5" s="1"/>
  <c r="F2908" i="5"/>
  <c r="G2908" i="5" s="1"/>
  <c r="F2909" i="5"/>
  <c r="G2909" i="5" s="1"/>
  <c r="F2910" i="5"/>
  <c r="G2910" i="5" s="1"/>
  <c r="F2911" i="5"/>
  <c r="G2911" i="5" s="1"/>
  <c r="F2912" i="5"/>
  <c r="G2912" i="5" s="1"/>
  <c r="F2913" i="5"/>
  <c r="G2913" i="5" s="1"/>
  <c r="F2914" i="5"/>
  <c r="G2914" i="5" s="1"/>
  <c r="F2915" i="5"/>
  <c r="G2915" i="5" s="1"/>
  <c r="F2916" i="5"/>
  <c r="G2916" i="5" s="1"/>
  <c r="F2917" i="5"/>
  <c r="G2917" i="5" s="1"/>
  <c r="F2918" i="5"/>
  <c r="G2918" i="5" s="1"/>
  <c r="F2919" i="5"/>
  <c r="G2919" i="5" s="1"/>
  <c r="F2920" i="5"/>
  <c r="G2920" i="5" s="1"/>
  <c r="F2921" i="5"/>
  <c r="G2921" i="5" s="1"/>
  <c r="F2922" i="5"/>
  <c r="G2922" i="5" s="1"/>
  <c r="F2923" i="5"/>
  <c r="G2923" i="5" s="1"/>
  <c r="F2924" i="5"/>
  <c r="G2924" i="5" s="1"/>
  <c r="F2925" i="5"/>
  <c r="G2925" i="5" s="1"/>
  <c r="F2926" i="5"/>
  <c r="G2926" i="5" s="1"/>
  <c r="F2927" i="5"/>
  <c r="G2927" i="5" s="1"/>
  <c r="F2928" i="5"/>
  <c r="G2928" i="5" s="1"/>
  <c r="F2929" i="5"/>
  <c r="G2929" i="5" s="1"/>
  <c r="F2930" i="5"/>
  <c r="G2930" i="5" s="1"/>
  <c r="F2931" i="5"/>
  <c r="G2931" i="5" s="1"/>
  <c r="F2932" i="5"/>
  <c r="G2932" i="5" s="1"/>
  <c r="F2933" i="5"/>
  <c r="G2933" i="5" s="1"/>
  <c r="F2934" i="5"/>
  <c r="G2934" i="5" s="1"/>
  <c r="F2935" i="5"/>
  <c r="G2935" i="5" s="1"/>
  <c r="F2936" i="5"/>
  <c r="G2936" i="5" s="1"/>
  <c r="F2937" i="5"/>
  <c r="G2937" i="5" s="1"/>
  <c r="F2938" i="5"/>
  <c r="G2938" i="5" s="1"/>
  <c r="F2939" i="5"/>
  <c r="G2939" i="5" s="1"/>
  <c r="F2940" i="5"/>
  <c r="G2940" i="5" s="1"/>
  <c r="F2941" i="5"/>
  <c r="G2941" i="5" s="1"/>
  <c r="F2942" i="5"/>
  <c r="G2942" i="5" s="1"/>
  <c r="F2943" i="5"/>
  <c r="G2943" i="5" s="1"/>
  <c r="F2944" i="5"/>
  <c r="G2944" i="5" s="1"/>
  <c r="F2945" i="5"/>
  <c r="G2945" i="5" s="1"/>
  <c r="F2946" i="5"/>
  <c r="G2946" i="5" s="1"/>
  <c r="F2947" i="5"/>
  <c r="G2947" i="5" s="1"/>
  <c r="F2948" i="5"/>
  <c r="G2948" i="5" s="1"/>
  <c r="F2949" i="5"/>
  <c r="G2949" i="5" s="1"/>
  <c r="F2950" i="5"/>
  <c r="G2950" i="5" s="1"/>
  <c r="F2951" i="5"/>
  <c r="G2951" i="5" s="1"/>
  <c r="F2952" i="5"/>
  <c r="G2952" i="5" s="1"/>
  <c r="F2953" i="5"/>
  <c r="G2953" i="5" s="1"/>
  <c r="F2954" i="5"/>
  <c r="G2954" i="5" s="1"/>
  <c r="F2955" i="5"/>
  <c r="G2955" i="5" s="1"/>
  <c r="F2956" i="5"/>
  <c r="G2956" i="5" s="1"/>
  <c r="F2957" i="5"/>
  <c r="G2957" i="5" s="1"/>
  <c r="F2958" i="5"/>
  <c r="G2958" i="5" s="1"/>
  <c r="F2959" i="5"/>
  <c r="G2959" i="5" s="1"/>
  <c r="F2960" i="5"/>
  <c r="G2960" i="5" s="1"/>
  <c r="F2961" i="5"/>
  <c r="G2961" i="5" s="1"/>
  <c r="F2962" i="5"/>
  <c r="G2962" i="5" s="1"/>
  <c r="F2963" i="5"/>
  <c r="G2963" i="5" s="1"/>
  <c r="F2964" i="5"/>
  <c r="G2964" i="5" s="1"/>
  <c r="F2965" i="5"/>
  <c r="G2965" i="5" s="1"/>
  <c r="F2966" i="5"/>
  <c r="G2966" i="5" s="1"/>
  <c r="F2967" i="5"/>
  <c r="G2967" i="5" s="1"/>
  <c r="F2968" i="5"/>
  <c r="G2968" i="5" s="1"/>
  <c r="F2969" i="5"/>
  <c r="G2969" i="5" s="1"/>
  <c r="F2970" i="5"/>
  <c r="G2970" i="5" s="1"/>
  <c r="F2971" i="5"/>
  <c r="G2971" i="5" s="1"/>
  <c r="F2972" i="5"/>
  <c r="G2972" i="5" s="1"/>
  <c r="F2973" i="5"/>
  <c r="G2973" i="5" s="1"/>
  <c r="F2974" i="5"/>
  <c r="G2974" i="5" s="1"/>
  <c r="F2975" i="5"/>
  <c r="G2975" i="5" s="1"/>
  <c r="F2976" i="5"/>
  <c r="G2976" i="5" s="1"/>
  <c r="F2977" i="5"/>
  <c r="G2977" i="5" s="1"/>
  <c r="F2978" i="5"/>
  <c r="G2978" i="5" s="1"/>
  <c r="F2979" i="5"/>
  <c r="G2979" i="5" s="1"/>
  <c r="F2980" i="5"/>
  <c r="G2980" i="5" s="1"/>
  <c r="F2981" i="5"/>
  <c r="G2981" i="5" s="1"/>
  <c r="F2982" i="5"/>
  <c r="G2982" i="5" s="1"/>
  <c r="F2983" i="5"/>
  <c r="G2983" i="5" s="1"/>
  <c r="F2984" i="5"/>
  <c r="G2984" i="5" s="1"/>
  <c r="F2985" i="5"/>
  <c r="G2985" i="5" s="1"/>
  <c r="F2986" i="5"/>
  <c r="G2986" i="5" s="1"/>
  <c r="F2987" i="5"/>
  <c r="G2987" i="5" s="1"/>
  <c r="F2988" i="5"/>
  <c r="G2988" i="5" s="1"/>
  <c r="F2989" i="5"/>
  <c r="G2989" i="5" s="1"/>
  <c r="F2990" i="5"/>
  <c r="G2990" i="5" s="1"/>
  <c r="F2991" i="5"/>
  <c r="G2991" i="5" s="1"/>
  <c r="F2992" i="5"/>
  <c r="G2992" i="5" s="1"/>
  <c r="F2993" i="5"/>
  <c r="G2993" i="5" s="1"/>
  <c r="F2994" i="5"/>
  <c r="G2994" i="5" s="1"/>
  <c r="F2995" i="5"/>
  <c r="G2995" i="5" s="1"/>
  <c r="F2996" i="5"/>
  <c r="G2996" i="5" s="1"/>
  <c r="F2997" i="5"/>
  <c r="G2997" i="5" s="1"/>
  <c r="F2998" i="5"/>
  <c r="G2998" i="5" s="1"/>
  <c r="F2999" i="5"/>
  <c r="G2999" i="5" s="1"/>
  <c r="F3000" i="5"/>
  <c r="G3000" i="5" s="1"/>
  <c r="F3001" i="5"/>
  <c r="G3001" i="5" s="1"/>
  <c r="F3002" i="5"/>
  <c r="G3002" i="5" s="1"/>
  <c r="F3003" i="5"/>
  <c r="G3003" i="5" s="1"/>
  <c r="F3004" i="5"/>
  <c r="G3004" i="5" s="1"/>
  <c r="F3005" i="5"/>
  <c r="G3005" i="5" s="1"/>
  <c r="F3006" i="5"/>
  <c r="G3006" i="5" s="1"/>
  <c r="F3007" i="5"/>
  <c r="G3007" i="5" s="1"/>
  <c r="F3008" i="5"/>
  <c r="G3008" i="5" s="1"/>
  <c r="F3009" i="5"/>
  <c r="G3009" i="5" s="1"/>
  <c r="F3010" i="5"/>
  <c r="G3010" i="5" s="1"/>
  <c r="F3011" i="5"/>
  <c r="G3011" i="5" s="1"/>
  <c r="F3012" i="5"/>
  <c r="G3012" i="5" s="1"/>
  <c r="F3013" i="5"/>
  <c r="G3013" i="5" s="1"/>
  <c r="F3014" i="5"/>
  <c r="G3014" i="5" s="1"/>
  <c r="F3015" i="5"/>
  <c r="G3015" i="5" s="1"/>
  <c r="F3016" i="5"/>
  <c r="G3016" i="5" s="1"/>
  <c r="F3017" i="5"/>
  <c r="G3017" i="5" s="1"/>
  <c r="F3018" i="5"/>
  <c r="G3018" i="5" s="1"/>
  <c r="F3019" i="5"/>
  <c r="G3019" i="5" s="1"/>
  <c r="F3020" i="5"/>
  <c r="G3020" i="5" s="1"/>
  <c r="F3021" i="5"/>
  <c r="G3021" i="5" s="1"/>
  <c r="F3022" i="5"/>
  <c r="G3022" i="5" s="1"/>
  <c r="F3023" i="5"/>
  <c r="F3024" i="5"/>
  <c r="G3024" i="5" s="1"/>
  <c r="F3025" i="5"/>
  <c r="G3025" i="5" s="1"/>
  <c r="F3026" i="5"/>
  <c r="G3026" i="5" s="1"/>
  <c r="F3027" i="5"/>
  <c r="G3027" i="5" s="1"/>
  <c r="F3028" i="5"/>
  <c r="G3028" i="5" s="1"/>
  <c r="F3029" i="5"/>
  <c r="G3029" i="5" s="1"/>
  <c r="F3030" i="5"/>
  <c r="G3030" i="5" s="1"/>
  <c r="F3031" i="5"/>
  <c r="G3031" i="5" s="1"/>
  <c r="F3032" i="5"/>
  <c r="G3032" i="5" s="1"/>
  <c r="F3033" i="5"/>
  <c r="G3033" i="5" s="1"/>
  <c r="F3034" i="5"/>
  <c r="G3034" i="5" s="1"/>
  <c r="F3035" i="5"/>
  <c r="G3035" i="5" s="1"/>
  <c r="F3036" i="5"/>
  <c r="G3036" i="5" s="1"/>
  <c r="F3037" i="5"/>
  <c r="G3037" i="5" s="1"/>
  <c r="F3038" i="5"/>
  <c r="G3038" i="5" s="1"/>
  <c r="F3039" i="5"/>
  <c r="G3039" i="5" s="1"/>
  <c r="F3040" i="5"/>
  <c r="G3040" i="5" s="1"/>
  <c r="F3041" i="5"/>
  <c r="G3041" i="5" s="1"/>
  <c r="F3042" i="5"/>
  <c r="G3042" i="5" s="1"/>
  <c r="F3043" i="5"/>
  <c r="G3043" i="5" s="1"/>
  <c r="F3044" i="5"/>
  <c r="G3044" i="5" s="1"/>
  <c r="F3045" i="5"/>
  <c r="G3045" i="5" s="1"/>
  <c r="F3046" i="5"/>
  <c r="F3047" i="5"/>
  <c r="F3048" i="5"/>
  <c r="G3048" i="5" s="1"/>
  <c r="F3049" i="5"/>
  <c r="G3049" i="5" s="1"/>
  <c r="F3050" i="5"/>
  <c r="G3050" i="5" s="1"/>
  <c r="F3051" i="5"/>
  <c r="G3051" i="5" s="1"/>
  <c r="F3052" i="5"/>
  <c r="G3052" i="5" s="1"/>
  <c r="F3053" i="5"/>
  <c r="G3053" i="5" s="1"/>
  <c r="F3054" i="5"/>
  <c r="G3054" i="5" s="1"/>
  <c r="F3055" i="5"/>
  <c r="G3055" i="5" s="1"/>
  <c r="F3056" i="5"/>
  <c r="G3056" i="5" s="1"/>
  <c r="F3057" i="5"/>
  <c r="G3057" i="5" s="1"/>
  <c r="F3058" i="5"/>
  <c r="G3058" i="5" s="1"/>
  <c r="F3059" i="5"/>
  <c r="G3059" i="5" s="1"/>
  <c r="F3060" i="5"/>
  <c r="G3060" i="5" s="1"/>
  <c r="F3061" i="5"/>
  <c r="G3061" i="5" s="1"/>
  <c r="F3062" i="5"/>
  <c r="G3062" i="5" s="1"/>
  <c r="F3063" i="5"/>
  <c r="G3063" i="5" s="1"/>
  <c r="F3064" i="5"/>
  <c r="G3064" i="5" s="1"/>
  <c r="F3065" i="5"/>
  <c r="G3065" i="5" s="1"/>
  <c r="F3066" i="5"/>
  <c r="G3066" i="5" s="1"/>
  <c r="F3067" i="5"/>
  <c r="G3067" i="5" s="1"/>
  <c r="F3068" i="5"/>
  <c r="G3068" i="5" s="1"/>
  <c r="F3069" i="5"/>
  <c r="G3069" i="5" s="1"/>
  <c r="F3070" i="5"/>
  <c r="G3070" i="5" s="1"/>
  <c r="F3071" i="5"/>
  <c r="G3071" i="5" s="1"/>
  <c r="F3072" i="5"/>
  <c r="G3072" i="5" s="1"/>
  <c r="F3073" i="5"/>
  <c r="G3073" i="5" s="1"/>
  <c r="F3074" i="5"/>
  <c r="G3074" i="5" s="1"/>
  <c r="F3075" i="5"/>
  <c r="G3075" i="5" s="1"/>
  <c r="F3076" i="5"/>
  <c r="G3076" i="5" s="1"/>
  <c r="F3077" i="5"/>
  <c r="G3077" i="5" s="1"/>
  <c r="F3078" i="5"/>
  <c r="G3078" i="5" s="1"/>
  <c r="F3079" i="5"/>
  <c r="G3079" i="5" s="1"/>
  <c r="F3080" i="5"/>
  <c r="G3080" i="5" s="1"/>
  <c r="F3081" i="5"/>
  <c r="G3081" i="5" s="1"/>
  <c r="F3082" i="5"/>
  <c r="G3082" i="5" s="1"/>
  <c r="F3083" i="5"/>
  <c r="G3083" i="5" s="1"/>
  <c r="F3084" i="5"/>
  <c r="G3084" i="5" s="1"/>
  <c r="F3085" i="5"/>
  <c r="G3085" i="5" s="1"/>
  <c r="F3086" i="5"/>
  <c r="G3086" i="5" s="1"/>
  <c r="F3087" i="5"/>
  <c r="G3087" i="5" s="1"/>
  <c r="F3088" i="5"/>
  <c r="G3088" i="5" s="1"/>
  <c r="F3089" i="5"/>
  <c r="G3089" i="5" s="1"/>
  <c r="F3090" i="5"/>
  <c r="G3090" i="5" s="1"/>
  <c r="F3091" i="5"/>
  <c r="G3091" i="5" s="1"/>
  <c r="F3092" i="5"/>
  <c r="G3092" i="5" s="1"/>
  <c r="F3093" i="5"/>
  <c r="F3094" i="5"/>
  <c r="F3095" i="5"/>
  <c r="F3096" i="5"/>
  <c r="G3096" i="5" s="1"/>
  <c r="F3097" i="5"/>
  <c r="G3097" i="5" s="1"/>
  <c r="F3098" i="5"/>
  <c r="G3098" i="5" s="1"/>
  <c r="F3099" i="5"/>
  <c r="G3099" i="5" s="1"/>
  <c r="F3100" i="5"/>
  <c r="G3100" i="5" s="1"/>
  <c r="F3101" i="5"/>
  <c r="G3101" i="5" s="1"/>
  <c r="F3102" i="5"/>
  <c r="G3102" i="5" s="1"/>
  <c r="F3103" i="5"/>
  <c r="G3103" i="5" s="1"/>
  <c r="F3104" i="5"/>
  <c r="G3104" i="5" s="1"/>
  <c r="F3105" i="5"/>
  <c r="G3105" i="5" s="1"/>
  <c r="F3106" i="5"/>
  <c r="G3106" i="5" s="1"/>
  <c r="F3107" i="5"/>
  <c r="G3107" i="5" s="1"/>
  <c r="F3108" i="5"/>
  <c r="G3108" i="5" s="1"/>
  <c r="F3109" i="5"/>
  <c r="G3109" i="5" s="1"/>
  <c r="F3110" i="5"/>
  <c r="G3110" i="5" s="1"/>
  <c r="F3111" i="5"/>
  <c r="G3111" i="5" s="1"/>
  <c r="F3112" i="5"/>
  <c r="G3112" i="5" s="1"/>
  <c r="F3113" i="5"/>
  <c r="G3113" i="5" s="1"/>
  <c r="F3114" i="5"/>
  <c r="G3114" i="5" s="1"/>
  <c r="F3115" i="5"/>
  <c r="G3115" i="5" s="1"/>
  <c r="F3116" i="5"/>
  <c r="G3116" i="5" s="1"/>
  <c r="F3117" i="5"/>
  <c r="G3117" i="5" s="1"/>
  <c r="F3118" i="5"/>
  <c r="G3118" i="5" s="1"/>
  <c r="F3119" i="5"/>
  <c r="G3119" i="5" s="1"/>
  <c r="F3120" i="5"/>
  <c r="G3120" i="5" s="1"/>
  <c r="F3121" i="5"/>
  <c r="G3121" i="5" s="1"/>
  <c r="F3122" i="5"/>
  <c r="G3122" i="5" s="1"/>
  <c r="F3123" i="5"/>
  <c r="G3123" i="5" s="1"/>
  <c r="F3124" i="5"/>
  <c r="G3124" i="5" s="1"/>
  <c r="F3125" i="5"/>
  <c r="G3125" i="5" s="1"/>
  <c r="F3126" i="5"/>
  <c r="G3126" i="5" s="1"/>
  <c r="F3127" i="5"/>
  <c r="G3127" i="5" s="1"/>
  <c r="F3128" i="5"/>
  <c r="G3128" i="5" s="1"/>
  <c r="F3129" i="5"/>
  <c r="F3130" i="5"/>
  <c r="F3131" i="5"/>
  <c r="F3132" i="5"/>
  <c r="F3133" i="5"/>
  <c r="G3133" i="5" s="1"/>
  <c r="F3134" i="5"/>
  <c r="G3134" i="5" s="1"/>
  <c r="F3135" i="5"/>
  <c r="G3135" i="5" s="1"/>
  <c r="F3136" i="5"/>
  <c r="G3136" i="5" s="1"/>
  <c r="F3137" i="5"/>
  <c r="G3137" i="5" s="1"/>
  <c r="F3138" i="5"/>
  <c r="G3138" i="5" s="1"/>
  <c r="F3139" i="5"/>
  <c r="G3139" i="5" s="1"/>
  <c r="F3140" i="5"/>
  <c r="G3140" i="5" s="1"/>
  <c r="F3141" i="5"/>
  <c r="G3141" i="5" s="1"/>
  <c r="F3142" i="5"/>
  <c r="G3142" i="5" s="1"/>
  <c r="F3143" i="5"/>
  <c r="G3143" i="5" s="1"/>
  <c r="F3144" i="5"/>
  <c r="G3144" i="5" s="1"/>
  <c r="F3145" i="5"/>
  <c r="G3145" i="5" s="1"/>
  <c r="F3146" i="5"/>
  <c r="G3146" i="5" s="1"/>
  <c r="F3147" i="5"/>
  <c r="G3147" i="5" s="1"/>
  <c r="F3148" i="5"/>
  <c r="G3148" i="5" s="1"/>
  <c r="F3149" i="5"/>
  <c r="G3149" i="5" s="1"/>
  <c r="F3150" i="5"/>
  <c r="G3150" i="5" s="1"/>
  <c r="F3151" i="5"/>
  <c r="G3151" i="5" s="1"/>
  <c r="F3152" i="5"/>
  <c r="G3152" i="5" s="1"/>
  <c r="F3153" i="5"/>
  <c r="G3153" i="5" s="1"/>
  <c r="F3154" i="5"/>
  <c r="G3154" i="5" s="1"/>
  <c r="F3155" i="5"/>
  <c r="G3155" i="5" s="1"/>
  <c r="F3156" i="5"/>
  <c r="G3156" i="5" s="1"/>
  <c r="F3157" i="5"/>
  <c r="G3157" i="5" s="1"/>
  <c r="F3158" i="5"/>
  <c r="G3158" i="5" s="1"/>
  <c r="F3159" i="5"/>
  <c r="G3159" i="5" s="1"/>
  <c r="F3160" i="5"/>
  <c r="G3160" i="5" s="1"/>
  <c r="F3161" i="5"/>
  <c r="G3161" i="5" s="1"/>
  <c r="F3162" i="5"/>
  <c r="G3162" i="5" s="1"/>
  <c r="F3163" i="5"/>
  <c r="G3163" i="5" s="1"/>
  <c r="F3164" i="5"/>
  <c r="G3164" i="5" s="1"/>
  <c r="F3165" i="5"/>
  <c r="G3165" i="5" s="1"/>
  <c r="F3166" i="5"/>
  <c r="G3166" i="5" s="1"/>
  <c r="F3167" i="5"/>
  <c r="G3167" i="5" s="1"/>
  <c r="F3168" i="5"/>
  <c r="G3168" i="5" s="1"/>
  <c r="F3169" i="5"/>
  <c r="G3169" i="5" s="1"/>
  <c r="F3170" i="5"/>
  <c r="G3170" i="5" s="1"/>
  <c r="F3171" i="5"/>
  <c r="G3171" i="5" s="1"/>
  <c r="F3172" i="5"/>
  <c r="G3172" i="5" s="1"/>
  <c r="F3173" i="5"/>
  <c r="G3173" i="5" s="1"/>
  <c r="F3174" i="5"/>
  <c r="G3174" i="5" s="1"/>
  <c r="F3175" i="5"/>
  <c r="G3175" i="5" s="1"/>
  <c r="F3176" i="5"/>
  <c r="G3176" i="5" s="1"/>
  <c r="F3177" i="5"/>
  <c r="G3177" i="5" s="1"/>
  <c r="F3178" i="5"/>
  <c r="G3178" i="5" s="1"/>
  <c r="F3179" i="5"/>
  <c r="G3179" i="5" s="1"/>
  <c r="F3180" i="5"/>
  <c r="G3180" i="5" s="1"/>
  <c r="F3181" i="5"/>
  <c r="G3181" i="5" s="1"/>
  <c r="F3182" i="5"/>
  <c r="G3182" i="5" s="1"/>
  <c r="F3183" i="5"/>
  <c r="G3183" i="5" s="1"/>
  <c r="F3184" i="5"/>
  <c r="G3184" i="5" s="1"/>
  <c r="F3185" i="5"/>
  <c r="G3185" i="5" s="1"/>
  <c r="F3186" i="5"/>
  <c r="G3186" i="5" s="1"/>
  <c r="F3187" i="5"/>
  <c r="G3187" i="5" s="1"/>
  <c r="F3188" i="5"/>
  <c r="G3188" i="5" s="1"/>
  <c r="F3189" i="5"/>
  <c r="G3189" i="5" s="1"/>
  <c r="F3190" i="5"/>
  <c r="G3190" i="5" s="1"/>
  <c r="F3191" i="5"/>
  <c r="F3192" i="5"/>
  <c r="G3192" i="5" s="1"/>
  <c r="F3193" i="5"/>
  <c r="G3193" i="5" s="1"/>
  <c r="F3194" i="5"/>
  <c r="G3194" i="5" s="1"/>
  <c r="F3195" i="5"/>
  <c r="G3195" i="5" s="1"/>
  <c r="F3196" i="5"/>
  <c r="G3196" i="5" s="1"/>
  <c r="F3197" i="5"/>
  <c r="G3197" i="5" s="1"/>
  <c r="F3198" i="5"/>
  <c r="G3198" i="5" s="1"/>
  <c r="F3199" i="5"/>
  <c r="G3199" i="5" s="1"/>
  <c r="F3200" i="5"/>
  <c r="G3200" i="5" s="1"/>
  <c r="F3201" i="5"/>
  <c r="G3201" i="5" s="1"/>
  <c r="F3202" i="5"/>
  <c r="G3202" i="5" s="1"/>
  <c r="F3203" i="5"/>
  <c r="G3203" i="5" s="1"/>
  <c r="F3204" i="5"/>
  <c r="G3204" i="5" s="1"/>
  <c r="F3205" i="5"/>
  <c r="G3205" i="5" s="1"/>
  <c r="F3206" i="5"/>
  <c r="G3206" i="5" s="1"/>
  <c r="F3207" i="5"/>
  <c r="G3207" i="5" s="1"/>
  <c r="F3208" i="5"/>
  <c r="G3208" i="5" s="1"/>
  <c r="F3209" i="5"/>
  <c r="G3209" i="5" s="1"/>
  <c r="F3210" i="5"/>
  <c r="G3210" i="5" s="1"/>
  <c r="F3211" i="5"/>
  <c r="G3211" i="5" s="1"/>
  <c r="F3212" i="5"/>
  <c r="G3212" i="5" s="1"/>
  <c r="F3213" i="5"/>
  <c r="G3213" i="5" s="1"/>
  <c r="F3214" i="5"/>
  <c r="G3214" i="5" s="1"/>
  <c r="F3215" i="5"/>
  <c r="G3215" i="5" s="1"/>
  <c r="F3216" i="5"/>
  <c r="G3216" i="5" s="1"/>
  <c r="F3217" i="5"/>
  <c r="G3217" i="5" s="1"/>
  <c r="F3218" i="5"/>
  <c r="G3218" i="5" s="1"/>
  <c r="F3219" i="5"/>
  <c r="G3219" i="5" s="1"/>
  <c r="F3220" i="5"/>
  <c r="G3220" i="5" s="1"/>
  <c r="F3221" i="5"/>
  <c r="G3221" i="5" s="1"/>
  <c r="F3222" i="5"/>
  <c r="G3222" i="5" s="1"/>
  <c r="F3223" i="5"/>
  <c r="G3223" i="5" s="1"/>
  <c r="F3224" i="5"/>
  <c r="G3224" i="5" s="1"/>
  <c r="F3225" i="5"/>
  <c r="G3225" i="5" s="1"/>
  <c r="F3226" i="5"/>
  <c r="G3226" i="5" s="1"/>
  <c r="F3227" i="5"/>
  <c r="G3227" i="5" s="1"/>
  <c r="F3228" i="5"/>
  <c r="G3228" i="5" s="1"/>
  <c r="F3229" i="5"/>
  <c r="G3229" i="5" s="1"/>
  <c r="F3230" i="5"/>
  <c r="G3230" i="5" s="1"/>
  <c r="F3231" i="5"/>
  <c r="G3231" i="5" s="1"/>
  <c r="F3232" i="5"/>
  <c r="G3232" i="5" s="1"/>
  <c r="F3233" i="5"/>
  <c r="G3233" i="5" s="1"/>
  <c r="F3234" i="5"/>
  <c r="G3234" i="5" s="1"/>
  <c r="F3235" i="5"/>
  <c r="G3235" i="5" s="1"/>
  <c r="F3236" i="5"/>
  <c r="G3236" i="5" s="1"/>
  <c r="F3237" i="5"/>
  <c r="F3238" i="5"/>
  <c r="F3239" i="5"/>
  <c r="F3240" i="5"/>
  <c r="G3240" i="5" s="1"/>
  <c r="F3241" i="5"/>
  <c r="G3241" i="5" s="1"/>
  <c r="F3242" i="5"/>
  <c r="G3242" i="5" s="1"/>
  <c r="F3243" i="5"/>
  <c r="G3243" i="5" s="1"/>
  <c r="F3244" i="5"/>
  <c r="G3244" i="5" s="1"/>
  <c r="F3245" i="5"/>
  <c r="G3245" i="5" s="1"/>
  <c r="F3246" i="5"/>
  <c r="G3246" i="5" s="1"/>
  <c r="F3247" i="5"/>
  <c r="G3247" i="5" s="1"/>
  <c r="F3248" i="5"/>
  <c r="G3248" i="5" s="1"/>
  <c r="F3249" i="5"/>
  <c r="G3249" i="5" s="1"/>
  <c r="F3250" i="5"/>
  <c r="G3250" i="5" s="1"/>
  <c r="F3251" i="5"/>
  <c r="G3251" i="5" s="1"/>
  <c r="F3252" i="5"/>
  <c r="G3252" i="5" s="1"/>
  <c r="F3253" i="5"/>
  <c r="G3253" i="5" s="1"/>
  <c r="F3254" i="5"/>
  <c r="G3254" i="5" s="1"/>
  <c r="F3255" i="5"/>
  <c r="G3255" i="5" s="1"/>
  <c r="F3256" i="5"/>
  <c r="G3256" i="5" s="1"/>
  <c r="F3257" i="5"/>
  <c r="G3257" i="5" s="1"/>
  <c r="F3258" i="5"/>
  <c r="G3258" i="5" s="1"/>
  <c r="F3259" i="5"/>
  <c r="G3259" i="5" s="1"/>
  <c r="F3260" i="5"/>
  <c r="G3260" i="5" s="1"/>
  <c r="F3261" i="5"/>
  <c r="F3262" i="5"/>
  <c r="G3262" i="5" s="1"/>
  <c r="F3263" i="5"/>
  <c r="G3263" i="5" s="1"/>
  <c r="F3264" i="5"/>
  <c r="G3264" i="5" s="1"/>
  <c r="F3265" i="5"/>
  <c r="G3265" i="5" s="1"/>
  <c r="F3266" i="5"/>
  <c r="G3266" i="5" s="1"/>
  <c r="F3267" i="5"/>
  <c r="G3267" i="5" s="1"/>
  <c r="F3268" i="5"/>
  <c r="G3268" i="5" s="1"/>
  <c r="F3269" i="5"/>
  <c r="G3269" i="5" s="1"/>
  <c r="F3270" i="5"/>
  <c r="G3270" i="5" s="1"/>
  <c r="F3271" i="5"/>
  <c r="G3271" i="5" s="1"/>
  <c r="F3272" i="5"/>
  <c r="G3272" i="5" s="1"/>
  <c r="F3273" i="5"/>
  <c r="G3273" i="5" s="1"/>
  <c r="F3274" i="5"/>
  <c r="G3274" i="5" s="1"/>
  <c r="F3275" i="5"/>
  <c r="G3275" i="5" s="1"/>
  <c r="F3276" i="5"/>
  <c r="G3276" i="5" s="1"/>
  <c r="F3277" i="5"/>
  <c r="G3277" i="5" s="1"/>
  <c r="F3278" i="5"/>
  <c r="G3278" i="5" s="1"/>
  <c r="F3279" i="5"/>
  <c r="G3279" i="5" s="1"/>
  <c r="F3280" i="5"/>
  <c r="G3280" i="5" s="1"/>
  <c r="F3281" i="5"/>
  <c r="G3281" i="5" s="1"/>
  <c r="F3282" i="5"/>
  <c r="G3282" i="5" s="1"/>
  <c r="F3283" i="5"/>
  <c r="G3283" i="5" s="1"/>
  <c r="F3284" i="5"/>
  <c r="G3284" i="5" s="1"/>
  <c r="F3285" i="5"/>
  <c r="G3285" i="5" s="1"/>
  <c r="F3286" i="5"/>
  <c r="G3286" i="5" s="1"/>
  <c r="F3287" i="5"/>
  <c r="G3287" i="5" s="1"/>
  <c r="F3288" i="5"/>
  <c r="G3288" i="5" s="1"/>
  <c r="F3289" i="5"/>
  <c r="G3289" i="5" s="1"/>
  <c r="F3290" i="5"/>
  <c r="G3290" i="5" s="1"/>
  <c r="F3291" i="5"/>
  <c r="G3291" i="5" s="1"/>
  <c r="F3292" i="5"/>
  <c r="G3292" i="5" s="1"/>
  <c r="F3293" i="5"/>
  <c r="G3293" i="5" s="1"/>
  <c r="F3294" i="5"/>
  <c r="G3294" i="5" s="1"/>
  <c r="F3295" i="5"/>
  <c r="G3295" i="5" s="1"/>
  <c r="F3296" i="5"/>
  <c r="G3296" i="5" s="1"/>
  <c r="F3297" i="5"/>
  <c r="F3298" i="5"/>
  <c r="F3299" i="5"/>
  <c r="G3299" i="5" s="1"/>
  <c r="F3300" i="5"/>
  <c r="G3300" i="5" s="1"/>
  <c r="F3301" i="5"/>
  <c r="G3301" i="5" s="1"/>
  <c r="F3302" i="5"/>
  <c r="G3302" i="5" s="1"/>
  <c r="F3303" i="5"/>
  <c r="G3303" i="5" s="1"/>
  <c r="F3304" i="5"/>
  <c r="G3304" i="5" s="1"/>
  <c r="F3305" i="5"/>
  <c r="G3305" i="5" s="1"/>
  <c r="F3306" i="5"/>
  <c r="G3306" i="5" s="1"/>
  <c r="F3307" i="5"/>
  <c r="G3307" i="5" s="1"/>
  <c r="F3308" i="5"/>
  <c r="G3308" i="5" s="1"/>
  <c r="F3309" i="5"/>
  <c r="G3309" i="5" s="1"/>
  <c r="F3310" i="5"/>
  <c r="G3310" i="5" s="1"/>
  <c r="F3311" i="5"/>
  <c r="G3311" i="5" s="1"/>
  <c r="F3312" i="5"/>
  <c r="G3312" i="5" s="1"/>
  <c r="F3313" i="5"/>
  <c r="G3313" i="5" s="1"/>
  <c r="F3314" i="5"/>
  <c r="G3314" i="5" s="1"/>
  <c r="F3315" i="5"/>
  <c r="G3315" i="5" s="1"/>
  <c r="F3316" i="5"/>
  <c r="G3316" i="5" s="1"/>
  <c r="F3317" i="5"/>
  <c r="G3317" i="5" s="1"/>
  <c r="F3318" i="5"/>
  <c r="G3318" i="5" s="1"/>
  <c r="F3319" i="5"/>
  <c r="G3319" i="5" s="1"/>
  <c r="F3320" i="5"/>
  <c r="G3320" i="5" s="1"/>
  <c r="F3321" i="5"/>
  <c r="G3321" i="5" s="1"/>
  <c r="F3322" i="5"/>
  <c r="G3322" i="5" s="1"/>
  <c r="F3323" i="5"/>
  <c r="G3323" i="5" s="1"/>
  <c r="F3324" i="5"/>
  <c r="G3324" i="5" s="1"/>
  <c r="F3325" i="5"/>
  <c r="G3325" i="5" s="1"/>
  <c r="F3326" i="5"/>
  <c r="G3326" i="5" s="1"/>
  <c r="F3327" i="5"/>
  <c r="G3327" i="5" s="1"/>
  <c r="F3328" i="5"/>
  <c r="G3328" i="5" s="1"/>
  <c r="F3329" i="5"/>
  <c r="G3329" i="5" s="1"/>
  <c r="F3330" i="5"/>
  <c r="G3330" i="5" s="1"/>
  <c r="F3331" i="5"/>
  <c r="G3331" i="5" s="1"/>
  <c r="F3332" i="5"/>
  <c r="G3332" i="5" s="1"/>
  <c r="F3333" i="5"/>
  <c r="F3334" i="5"/>
  <c r="F3335" i="5"/>
  <c r="G3335" i="5" s="1"/>
  <c r="F3336" i="5"/>
  <c r="G3336" i="5" s="1"/>
  <c r="F3337" i="5"/>
  <c r="G3337" i="5" s="1"/>
  <c r="F3338" i="5"/>
  <c r="G3338" i="5" s="1"/>
  <c r="F3339" i="5"/>
  <c r="G3339" i="5" s="1"/>
  <c r="F3340" i="5"/>
  <c r="F3341" i="5"/>
  <c r="G3341" i="5" s="1"/>
  <c r="F3342" i="5"/>
  <c r="G3342" i="5" s="1"/>
  <c r="F3343" i="5"/>
  <c r="G3343" i="5" s="1"/>
  <c r="F3344" i="5"/>
  <c r="G3344" i="5" s="1"/>
  <c r="F3345" i="5"/>
  <c r="G3345" i="5" s="1"/>
  <c r="F3346" i="5"/>
  <c r="G3346" i="5" s="1"/>
  <c r="F3347" i="5"/>
  <c r="G3347" i="5" s="1"/>
  <c r="F3348" i="5"/>
  <c r="G3348" i="5" s="1"/>
  <c r="F3349" i="5"/>
  <c r="G3349" i="5" s="1"/>
  <c r="F3350" i="5"/>
  <c r="G3350" i="5" s="1"/>
  <c r="F3351" i="5"/>
  <c r="G3351" i="5" s="1"/>
  <c r="F3352" i="5"/>
  <c r="G3352" i="5" s="1"/>
  <c r="F3353" i="5"/>
  <c r="G3353" i="5" s="1"/>
  <c r="F3354" i="5"/>
  <c r="G3354" i="5" s="1"/>
  <c r="F3355" i="5"/>
  <c r="G3355" i="5" s="1"/>
  <c r="F3356" i="5"/>
  <c r="G3356" i="5" s="1"/>
  <c r="F3357" i="5"/>
  <c r="G3357" i="5" s="1"/>
  <c r="F3358" i="5"/>
  <c r="G3358" i="5" s="1"/>
  <c r="F3359" i="5"/>
  <c r="G3359" i="5" s="1"/>
  <c r="F3360" i="5"/>
  <c r="F3361" i="5"/>
  <c r="G3361" i="5" s="1"/>
  <c r="F3362" i="5"/>
  <c r="G3362" i="5" s="1"/>
  <c r="F3363" i="5"/>
  <c r="G3363" i="5" s="1"/>
  <c r="F3364" i="5"/>
  <c r="G3364" i="5" s="1"/>
  <c r="F3365" i="5"/>
  <c r="G3365" i="5" s="1"/>
  <c r="F3366" i="5"/>
  <c r="G3366" i="5" s="1"/>
  <c r="F3367" i="5"/>
  <c r="G3367" i="5" s="1"/>
  <c r="F3368" i="5"/>
  <c r="G3368" i="5" s="1"/>
  <c r="F3369" i="5"/>
  <c r="G3369" i="5" s="1"/>
  <c r="F3370" i="5"/>
  <c r="G3370" i="5" s="1"/>
  <c r="F3371" i="5"/>
  <c r="G3371" i="5" s="1"/>
  <c r="F3372" i="5"/>
  <c r="G3372" i="5" s="1"/>
  <c r="F3373" i="5"/>
  <c r="G3373" i="5" s="1"/>
  <c r="F3374" i="5"/>
  <c r="G3374" i="5" s="1"/>
  <c r="F3375" i="5"/>
  <c r="G3375" i="5" s="1"/>
  <c r="F3376" i="5"/>
  <c r="G3376" i="5" s="1"/>
  <c r="F3377" i="5"/>
  <c r="G3377" i="5" s="1"/>
  <c r="F3378" i="5"/>
  <c r="G3378" i="5" s="1"/>
  <c r="F3379" i="5"/>
  <c r="G3379" i="5" s="1"/>
  <c r="F3380" i="5"/>
  <c r="G3380" i="5" s="1"/>
  <c r="F3381" i="5"/>
  <c r="G3381" i="5" s="1"/>
  <c r="F3382" i="5"/>
  <c r="G3382" i="5" s="1"/>
  <c r="F3383" i="5"/>
  <c r="G3383" i="5" s="1"/>
  <c r="F3384" i="5"/>
  <c r="G3384" i="5" s="1"/>
  <c r="F3385" i="5"/>
  <c r="G3385" i="5" s="1"/>
  <c r="F3386" i="5"/>
  <c r="G3386" i="5" s="1"/>
  <c r="F3387" i="5"/>
  <c r="G3387" i="5" s="1"/>
  <c r="F3388" i="5"/>
  <c r="G3388" i="5" s="1"/>
  <c r="F3389" i="5"/>
  <c r="G3389" i="5" s="1"/>
  <c r="F3390" i="5"/>
  <c r="G3390" i="5" s="1"/>
  <c r="F3391" i="5"/>
  <c r="G3391" i="5" s="1"/>
  <c r="F3392" i="5"/>
  <c r="G3392" i="5" s="1"/>
  <c r="F3393" i="5"/>
  <c r="G3393" i="5" s="1"/>
  <c r="F3394" i="5"/>
  <c r="G3394" i="5" s="1"/>
  <c r="F3395" i="5"/>
  <c r="G3395" i="5" s="1"/>
  <c r="F3396" i="5"/>
  <c r="G3396" i="5" s="1"/>
  <c r="F3397" i="5"/>
  <c r="G3397" i="5" s="1"/>
  <c r="F3398" i="5"/>
  <c r="F3399" i="5"/>
  <c r="G3399" i="5" s="1"/>
  <c r="F3400" i="5"/>
  <c r="G3400" i="5" s="1"/>
  <c r="F3401" i="5"/>
  <c r="G3401" i="5" s="1"/>
  <c r="F3402" i="5"/>
  <c r="G3402" i="5" s="1"/>
  <c r="F3403" i="5"/>
  <c r="G3403" i="5" s="1"/>
  <c r="F3404" i="5"/>
  <c r="G3404" i="5" s="1"/>
  <c r="F3405" i="5"/>
  <c r="G3405" i="5" s="1"/>
  <c r="F3406" i="5"/>
  <c r="G3406" i="5" s="1"/>
  <c r="F3407" i="5"/>
  <c r="G3407" i="5" s="1"/>
  <c r="F3408" i="5"/>
  <c r="G3408" i="5" s="1"/>
  <c r="F3409" i="5"/>
  <c r="G3409" i="5" s="1"/>
  <c r="F3410" i="5"/>
  <c r="G3410" i="5" s="1"/>
  <c r="F3411" i="5"/>
  <c r="G3411" i="5" s="1"/>
  <c r="F3412" i="5"/>
  <c r="G3412" i="5" s="1"/>
  <c r="F3413" i="5"/>
  <c r="G3413" i="5" s="1"/>
  <c r="F3414" i="5"/>
  <c r="G3414" i="5" s="1"/>
  <c r="F3415" i="5"/>
  <c r="G3415" i="5" s="1"/>
  <c r="F3416" i="5"/>
  <c r="G3416" i="5" s="1"/>
  <c r="F3417" i="5"/>
  <c r="G3417" i="5" s="1"/>
  <c r="F3418" i="5"/>
  <c r="F3419" i="5"/>
  <c r="G3419" i="5" s="1"/>
  <c r="F3420" i="5"/>
  <c r="G3420" i="5" s="1"/>
  <c r="F3421" i="5"/>
  <c r="G3421" i="5" s="1"/>
  <c r="F3422" i="5"/>
  <c r="G3422" i="5" s="1"/>
  <c r="F3423" i="5"/>
  <c r="G3423" i="5" s="1"/>
  <c r="F3424" i="5"/>
  <c r="G3424" i="5" s="1"/>
  <c r="F3425" i="5"/>
  <c r="G3425" i="5" s="1"/>
  <c r="F3426" i="5"/>
  <c r="G3426" i="5" s="1"/>
  <c r="F3427" i="5"/>
  <c r="G3427" i="5" s="1"/>
  <c r="F3428" i="5"/>
  <c r="G3428" i="5" s="1"/>
  <c r="F3429" i="5"/>
  <c r="G3429" i="5" s="1"/>
  <c r="F3430" i="5"/>
  <c r="G3430" i="5" s="1"/>
  <c r="F3431" i="5"/>
  <c r="G3431" i="5" s="1"/>
  <c r="F3432" i="5"/>
  <c r="G3432" i="5" s="1"/>
  <c r="F3433" i="5"/>
  <c r="G3433" i="5" s="1"/>
  <c r="F3434" i="5"/>
  <c r="G3434" i="5" s="1"/>
  <c r="F3435" i="5"/>
  <c r="G3435" i="5" s="1"/>
  <c r="F3436" i="5"/>
  <c r="G3436" i="5" s="1"/>
  <c r="F3437" i="5"/>
  <c r="G3437" i="5" s="1"/>
  <c r="F3438" i="5"/>
  <c r="G3438" i="5" s="1"/>
  <c r="F3439" i="5"/>
  <c r="G3439" i="5" s="1"/>
  <c r="F3440" i="5"/>
  <c r="G3440" i="5" s="1"/>
  <c r="F3441" i="5"/>
  <c r="G3441" i="5" s="1"/>
  <c r="F3442" i="5"/>
  <c r="G3442" i="5" s="1"/>
  <c r="F3443" i="5"/>
  <c r="G3443" i="5" s="1"/>
  <c r="F3444" i="5"/>
  <c r="G3444" i="5" s="1"/>
  <c r="F3445" i="5"/>
  <c r="G3445" i="5" s="1"/>
  <c r="F3446" i="5"/>
  <c r="G3446" i="5" s="1"/>
  <c r="F3447" i="5"/>
  <c r="G3447" i="5" s="1"/>
  <c r="F3448" i="5"/>
  <c r="G3448" i="5" s="1"/>
  <c r="F3449" i="5"/>
  <c r="G3449" i="5" s="1"/>
  <c r="F3450" i="5"/>
  <c r="G3450" i="5" s="1"/>
  <c r="F3451" i="5"/>
  <c r="G3451" i="5" s="1"/>
  <c r="F3452" i="5"/>
  <c r="G3452" i="5" s="1"/>
  <c r="F3453" i="5"/>
  <c r="G3453" i="5" s="1"/>
  <c r="F3454" i="5"/>
  <c r="G3454" i="5" s="1"/>
  <c r="F3455" i="5"/>
  <c r="G3455" i="5" s="1"/>
  <c r="F3456" i="5"/>
  <c r="G3456" i="5" s="1"/>
  <c r="F3457" i="5"/>
  <c r="G3457" i="5" s="1"/>
  <c r="F3458" i="5"/>
  <c r="G3458" i="5" s="1"/>
  <c r="F3459" i="5"/>
  <c r="G3459" i="5" s="1"/>
  <c r="F3460" i="5"/>
  <c r="G3460" i="5" s="1"/>
  <c r="F3461" i="5"/>
  <c r="G3461" i="5" s="1"/>
  <c r="F3462" i="5"/>
  <c r="G3462" i="5" s="1"/>
  <c r="F3463" i="5"/>
  <c r="G3463" i="5" s="1"/>
  <c r="F3464" i="5"/>
  <c r="G3464" i="5" s="1"/>
  <c r="F3465" i="5"/>
  <c r="G3465" i="5" s="1"/>
  <c r="F3466" i="5"/>
  <c r="G3466" i="5" s="1"/>
  <c r="F3467" i="5"/>
  <c r="G3467" i="5" s="1"/>
  <c r="F3468" i="5"/>
  <c r="G3468" i="5" s="1"/>
  <c r="F3469" i="5"/>
  <c r="G3469" i="5" s="1"/>
  <c r="F3470" i="5"/>
  <c r="G3470" i="5" s="1"/>
  <c r="F3471" i="5"/>
  <c r="G3471" i="5" s="1"/>
  <c r="F3472" i="5"/>
  <c r="G3472" i="5" s="1"/>
  <c r="F3473" i="5"/>
  <c r="G3473" i="5" s="1"/>
  <c r="F3474" i="5"/>
  <c r="G3474" i="5" s="1"/>
  <c r="F3475" i="5"/>
  <c r="G3475" i="5" s="1"/>
  <c r="F3476" i="5"/>
  <c r="G3476" i="5" s="1"/>
  <c r="F3477" i="5"/>
  <c r="F3478" i="5"/>
  <c r="F3479" i="5"/>
  <c r="G3479" i="5" s="1"/>
  <c r="F3480" i="5"/>
  <c r="G3480" i="5" s="1"/>
  <c r="F3481" i="5"/>
  <c r="G3481" i="5" s="1"/>
  <c r="F3482" i="5"/>
  <c r="G3482" i="5" s="1"/>
  <c r="F3483" i="5"/>
  <c r="G3483" i="5" s="1"/>
  <c r="F3484" i="5"/>
  <c r="G3484" i="5" s="1"/>
  <c r="F3485" i="5"/>
  <c r="G3485" i="5" s="1"/>
  <c r="F3486" i="5"/>
  <c r="G3486" i="5" s="1"/>
  <c r="F3487" i="5"/>
  <c r="G3487" i="5" s="1"/>
  <c r="F3488" i="5"/>
  <c r="G3488" i="5" s="1"/>
  <c r="F3489" i="5"/>
  <c r="G3489" i="5" s="1"/>
  <c r="F3490" i="5"/>
  <c r="G3490" i="5" s="1"/>
  <c r="F3491" i="5"/>
  <c r="G3491" i="5" s="1"/>
  <c r="F3492" i="5"/>
  <c r="G3492" i="5" s="1"/>
  <c r="F3493" i="5"/>
  <c r="G3493" i="5" s="1"/>
  <c r="F3494" i="5"/>
  <c r="G3494" i="5" s="1"/>
  <c r="F3495" i="5"/>
  <c r="G3495" i="5" s="1"/>
  <c r="F3496" i="5"/>
  <c r="G3496" i="5" s="1"/>
  <c r="F3497" i="5"/>
  <c r="G3497" i="5" s="1"/>
  <c r="F3498" i="5"/>
  <c r="G3498" i="5" s="1"/>
  <c r="F3499" i="5"/>
  <c r="G3499" i="5" s="1"/>
  <c r="F3500" i="5"/>
  <c r="G3500" i="5" s="1"/>
  <c r="F3501" i="5"/>
  <c r="G3501" i="5" s="1"/>
  <c r="F3502" i="5"/>
  <c r="G3502" i="5" s="1"/>
  <c r="F3503" i="5"/>
  <c r="G3503" i="5" s="1"/>
  <c r="F3504" i="5"/>
  <c r="G3504" i="5" s="1"/>
  <c r="F3505" i="5"/>
  <c r="G3505" i="5" s="1"/>
  <c r="F3506" i="5"/>
  <c r="G3506" i="5" s="1"/>
  <c r="F3507" i="5"/>
  <c r="G3507" i="5" s="1"/>
  <c r="F3508" i="5"/>
  <c r="G3508" i="5" s="1"/>
  <c r="F3509" i="5"/>
  <c r="G3509" i="5" s="1"/>
  <c r="F3510" i="5"/>
  <c r="G3510" i="5" s="1"/>
  <c r="F3511" i="5"/>
  <c r="G3511" i="5" s="1"/>
  <c r="F3512" i="5"/>
  <c r="G3512" i="5" s="1"/>
  <c r="F3513" i="5"/>
  <c r="F3514" i="5"/>
  <c r="F3515" i="5"/>
  <c r="G3515" i="5" s="1"/>
  <c r="F3516" i="5"/>
  <c r="G3516" i="5" s="1"/>
  <c r="F3517" i="5"/>
  <c r="G3517" i="5" s="1"/>
  <c r="F3518" i="5"/>
  <c r="G3518" i="5" s="1"/>
  <c r="F3519" i="5"/>
  <c r="G3519" i="5" s="1"/>
  <c r="F3520" i="5"/>
  <c r="G3520" i="5" s="1"/>
  <c r="F3521" i="5"/>
  <c r="G3521" i="5" s="1"/>
  <c r="F3522" i="5"/>
  <c r="G3522" i="5" s="1"/>
  <c r="F3523" i="5"/>
  <c r="G3523" i="5" s="1"/>
  <c r="F3524" i="5"/>
  <c r="G3524" i="5" s="1"/>
  <c r="F3525" i="5"/>
  <c r="F3526" i="5"/>
  <c r="G3526" i="5" s="1"/>
  <c r="F3527" i="5"/>
  <c r="G3527" i="5" s="1"/>
  <c r="F3528" i="5"/>
  <c r="G3528" i="5" s="1"/>
  <c r="F3529" i="5"/>
  <c r="G3529" i="5" s="1"/>
  <c r="F3530" i="5"/>
  <c r="G3530" i="5" s="1"/>
  <c r="F3531" i="5"/>
  <c r="G3531" i="5" s="1"/>
  <c r="F3532" i="5"/>
  <c r="G3532" i="5" s="1"/>
  <c r="F3533" i="5"/>
  <c r="G3533" i="5" s="1"/>
  <c r="F3534" i="5"/>
  <c r="G3534" i="5" s="1"/>
  <c r="F3535" i="5"/>
  <c r="G3535" i="5" s="1"/>
  <c r="F3536" i="5"/>
  <c r="G3536" i="5" s="1"/>
  <c r="F3537" i="5"/>
  <c r="G3537" i="5" s="1"/>
  <c r="F3538" i="5"/>
  <c r="G3538" i="5" s="1"/>
  <c r="F3539" i="5"/>
  <c r="G3539" i="5" s="1"/>
  <c r="F3540" i="5"/>
  <c r="G3540" i="5" s="1"/>
  <c r="F3541" i="5"/>
  <c r="G3541" i="5" s="1"/>
  <c r="F3542" i="5"/>
  <c r="G3542" i="5" s="1"/>
  <c r="F3543" i="5"/>
  <c r="G3543" i="5" s="1"/>
  <c r="F3544" i="5"/>
  <c r="G3544" i="5" s="1"/>
  <c r="F3545" i="5"/>
  <c r="G3545" i="5" s="1"/>
  <c r="F3546" i="5"/>
  <c r="G3546" i="5" s="1"/>
  <c r="F3547" i="5"/>
  <c r="G3547" i="5" s="1"/>
  <c r="F3548" i="5"/>
  <c r="G3548" i="5" s="1"/>
  <c r="F3549" i="5"/>
  <c r="F3550" i="5"/>
  <c r="F3551" i="5"/>
  <c r="G3551" i="5" s="1"/>
  <c r="F3552" i="5"/>
  <c r="G3552" i="5" s="1"/>
  <c r="F3553" i="5"/>
  <c r="G3553" i="5" s="1"/>
  <c r="F3554" i="5"/>
  <c r="G3554" i="5" s="1"/>
  <c r="F3555" i="5"/>
  <c r="G3555" i="5" s="1"/>
  <c r="F3556" i="5"/>
  <c r="G3556" i="5" s="1"/>
  <c r="F3557" i="5"/>
  <c r="G3557" i="5" s="1"/>
  <c r="F3558" i="5"/>
  <c r="G3558" i="5" s="1"/>
  <c r="F3559" i="5"/>
  <c r="G3559" i="5" s="1"/>
  <c r="F3560" i="5"/>
  <c r="G3560" i="5" s="1"/>
  <c r="F3561" i="5"/>
  <c r="G3561" i="5" s="1"/>
  <c r="F3562" i="5"/>
  <c r="G3562" i="5" s="1"/>
  <c r="F3563" i="5"/>
  <c r="G3563" i="5" s="1"/>
  <c r="F3564" i="5"/>
  <c r="G3564" i="5" s="1"/>
  <c r="F3565" i="5"/>
  <c r="G3565" i="5" s="1"/>
  <c r="F3566" i="5"/>
  <c r="G3566" i="5" s="1"/>
  <c r="F3567" i="5"/>
  <c r="G3567" i="5" s="1"/>
  <c r="F3568" i="5"/>
  <c r="G3568" i="5" s="1"/>
  <c r="F3569" i="5"/>
  <c r="G3569" i="5" s="1"/>
  <c r="F3570" i="5"/>
  <c r="G3570" i="5" s="1"/>
  <c r="F3571" i="5"/>
  <c r="G3571" i="5" s="1"/>
  <c r="F3572" i="5"/>
  <c r="G3572" i="5" s="1"/>
  <c r="F3573" i="5"/>
  <c r="G3573" i="5" s="1"/>
  <c r="F3574" i="5"/>
  <c r="G3574" i="5" s="1"/>
  <c r="F3575" i="5"/>
  <c r="G3575" i="5" s="1"/>
  <c r="F3576" i="5"/>
  <c r="F3577" i="5"/>
  <c r="G3577" i="5" s="1"/>
  <c r="F3578" i="5"/>
  <c r="F3579" i="5"/>
  <c r="G3579" i="5" s="1"/>
  <c r="F3580" i="5"/>
  <c r="G3580" i="5" s="1"/>
  <c r="F3581" i="5"/>
  <c r="G3581" i="5" s="1"/>
  <c r="F3582" i="5"/>
  <c r="G3582" i="5" s="1"/>
  <c r="F3583" i="5"/>
  <c r="G3583" i="5" s="1"/>
  <c r="F3584" i="5"/>
  <c r="G3584" i="5" s="1"/>
  <c r="F3585" i="5"/>
  <c r="G3585" i="5" s="1"/>
  <c r="F3586" i="5"/>
  <c r="G3586" i="5" s="1"/>
  <c r="F3587" i="5"/>
  <c r="G3587" i="5" s="1"/>
  <c r="F3588" i="5"/>
  <c r="G3588" i="5" s="1"/>
  <c r="F3589" i="5"/>
  <c r="G3589" i="5" s="1"/>
  <c r="F3590" i="5"/>
  <c r="G3590" i="5" s="1"/>
  <c r="F3591" i="5"/>
  <c r="G3591" i="5" s="1"/>
  <c r="F3592" i="5"/>
  <c r="G3592" i="5" s="1"/>
  <c r="F3593" i="5"/>
  <c r="G3593" i="5" s="1"/>
  <c r="F3594" i="5"/>
  <c r="G3594" i="5" s="1"/>
  <c r="F3595" i="5"/>
  <c r="G3595" i="5" s="1"/>
  <c r="F3596" i="5"/>
  <c r="G3596" i="5" s="1"/>
  <c r="F3597" i="5"/>
  <c r="G3597" i="5" s="1"/>
  <c r="F3598" i="5"/>
  <c r="G3598" i="5" s="1"/>
  <c r="F3599" i="5"/>
  <c r="G3599" i="5" s="1"/>
  <c r="F3600" i="5"/>
  <c r="G3600" i="5" s="1"/>
  <c r="F3601" i="5"/>
  <c r="G3601" i="5" s="1"/>
  <c r="F3602" i="5"/>
  <c r="G3602" i="5" s="1"/>
  <c r="F3603" i="5"/>
  <c r="G3603" i="5" s="1"/>
  <c r="F3604" i="5"/>
  <c r="G3604" i="5" s="1"/>
  <c r="F3605" i="5"/>
  <c r="G3605" i="5" s="1"/>
  <c r="F3606" i="5"/>
  <c r="G3606" i="5" s="1"/>
  <c r="F3607" i="5"/>
  <c r="G3607" i="5" s="1"/>
  <c r="F3608" i="5"/>
  <c r="G3608" i="5" s="1"/>
  <c r="F3609" i="5"/>
  <c r="G3609" i="5" s="1"/>
  <c r="F3610" i="5"/>
  <c r="G3610" i="5" s="1"/>
  <c r="F3611" i="5"/>
  <c r="G3611" i="5" s="1"/>
  <c r="F3612" i="5"/>
  <c r="G3612" i="5" s="1"/>
  <c r="F3613" i="5"/>
  <c r="G3613" i="5" s="1"/>
  <c r="F3614" i="5"/>
  <c r="G3614" i="5" s="1"/>
  <c r="F3615" i="5"/>
  <c r="G3615" i="5" s="1"/>
  <c r="F3616" i="5"/>
  <c r="G3616" i="5" s="1"/>
  <c r="F3617" i="5"/>
  <c r="G3617" i="5" s="1"/>
  <c r="F3618" i="5"/>
  <c r="G3618" i="5" s="1"/>
  <c r="F3619" i="5"/>
  <c r="G3619" i="5" s="1"/>
  <c r="F3620" i="5"/>
  <c r="G3620" i="5" s="1"/>
  <c r="F3621" i="5"/>
  <c r="G3621" i="5" s="1"/>
  <c r="F3622" i="5"/>
  <c r="G3622" i="5" s="1"/>
  <c r="F3623" i="5"/>
  <c r="G3623" i="5" s="1"/>
  <c r="F3624" i="5"/>
  <c r="G3624" i="5" s="1"/>
  <c r="F3625" i="5"/>
  <c r="G3625" i="5" s="1"/>
  <c r="F3626" i="5"/>
  <c r="G3626" i="5" s="1"/>
  <c r="F3627" i="5"/>
  <c r="G3627" i="5" s="1"/>
  <c r="F3628" i="5"/>
  <c r="G3628" i="5" s="1"/>
  <c r="F3629" i="5"/>
  <c r="G3629" i="5" s="1"/>
  <c r="F3630" i="5"/>
  <c r="G3630" i="5" s="1"/>
  <c r="F3631" i="5"/>
  <c r="G3631" i="5" s="1"/>
  <c r="F3632" i="5"/>
  <c r="G3632" i="5" s="1"/>
  <c r="F3633" i="5"/>
  <c r="G3633" i="5" s="1"/>
  <c r="F3634" i="5"/>
  <c r="G3634" i="5" s="1"/>
  <c r="F3635" i="5"/>
  <c r="G3635" i="5" s="1"/>
  <c r="F3636" i="5"/>
  <c r="G3636" i="5" s="1"/>
  <c r="F3637" i="5"/>
  <c r="G3637" i="5" s="1"/>
  <c r="F3638" i="5"/>
  <c r="G3638" i="5" s="1"/>
  <c r="F3639" i="5"/>
  <c r="G3639" i="5" s="1"/>
  <c r="F3640" i="5"/>
  <c r="G3640" i="5" s="1"/>
  <c r="F3641" i="5"/>
  <c r="G3641" i="5" s="1"/>
  <c r="F3642" i="5"/>
  <c r="G3642" i="5" s="1"/>
  <c r="F3643" i="5"/>
  <c r="G3643" i="5" s="1"/>
  <c r="F3644" i="5"/>
  <c r="G3644" i="5" s="1"/>
  <c r="F3645" i="5"/>
  <c r="G3645" i="5" s="1"/>
  <c r="F3646" i="5"/>
  <c r="G3646" i="5" s="1"/>
  <c r="F3647" i="5"/>
  <c r="G3647" i="5" s="1"/>
  <c r="F3648" i="5"/>
  <c r="G3648" i="5" s="1"/>
  <c r="F3649" i="5"/>
  <c r="G3649" i="5" s="1"/>
  <c r="F3650" i="5"/>
  <c r="G3650" i="5" s="1"/>
  <c r="F3651" i="5"/>
  <c r="G3651" i="5" s="1"/>
  <c r="F3652" i="5"/>
  <c r="G3652" i="5" s="1"/>
  <c r="F3653" i="5"/>
  <c r="G3653" i="5" s="1"/>
  <c r="F3654" i="5"/>
  <c r="G3654" i="5" s="1"/>
  <c r="F3655" i="5"/>
  <c r="G3655" i="5" s="1"/>
  <c r="F3656" i="5"/>
  <c r="G3656" i="5" s="1"/>
  <c r="F3657" i="5"/>
  <c r="G3657" i="5" s="1"/>
  <c r="F3658" i="5"/>
  <c r="G3658" i="5" s="1"/>
  <c r="F3659" i="5"/>
  <c r="G3659" i="5" s="1"/>
  <c r="F3660" i="5"/>
  <c r="G3660" i="5" s="1"/>
  <c r="F3661" i="5"/>
  <c r="G3661" i="5" s="1"/>
  <c r="F3662" i="5"/>
  <c r="G3662" i="5" s="1"/>
  <c r="F3663" i="5"/>
  <c r="G3663" i="5" s="1"/>
  <c r="F3664" i="5"/>
  <c r="G3664" i="5" s="1"/>
  <c r="F3665" i="5"/>
  <c r="G3665" i="5" s="1"/>
  <c r="F3666" i="5"/>
  <c r="G3666" i="5" s="1"/>
  <c r="F3667" i="5"/>
  <c r="G3667" i="5" s="1"/>
  <c r="F3668" i="5"/>
  <c r="G3668" i="5" s="1"/>
  <c r="F3669" i="5"/>
  <c r="G3669" i="5" s="1"/>
  <c r="F3670" i="5"/>
  <c r="G3670" i="5" s="1"/>
  <c r="F3671" i="5"/>
  <c r="G3671" i="5" s="1"/>
  <c r="F3672" i="5"/>
  <c r="G3672" i="5" s="1"/>
  <c r="F3673" i="5"/>
  <c r="G3673" i="5" s="1"/>
  <c r="F3674" i="5"/>
  <c r="G3674" i="5" s="1"/>
  <c r="F3675" i="5"/>
  <c r="G3675" i="5" s="1"/>
  <c r="F3676" i="5"/>
  <c r="G3676" i="5" s="1"/>
  <c r="F3677" i="5"/>
  <c r="G3677" i="5" s="1"/>
  <c r="F3678" i="5"/>
  <c r="G3678" i="5" s="1"/>
  <c r="F3679" i="5"/>
  <c r="G3679" i="5" s="1"/>
  <c r="F3680" i="5"/>
  <c r="G3680" i="5" s="1"/>
  <c r="F3681" i="5"/>
  <c r="G3681" i="5" s="1"/>
  <c r="F3682" i="5"/>
  <c r="G3682" i="5" s="1"/>
  <c r="F3683" i="5"/>
  <c r="G3683" i="5" s="1"/>
  <c r="F3684" i="5"/>
  <c r="G3684" i="5" s="1"/>
  <c r="F3685" i="5"/>
  <c r="G3685" i="5" s="1"/>
  <c r="F3686" i="5"/>
  <c r="G3686" i="5" s="1"/>
  <c r="F3687" i="5"/>
  <c r="G3687" i="5" s="1"/>
  <c r="F3688" i="5"/>
  <c r="G3688" i="5" s="1"/>
  <c r="F3689" i="5"/>
  <c r="G3689" i="5" s="1"/>
  <c r="F3690" i="5"/>
  <c r="G3690" i="5" s="1"/>
  <c r="F3691" i="5"/>
  <c r="G3691" i="5" s="1"/>
  <c r="F3692" i="5"/>
  <c r="G3692" i="5" s="1"/>
  <c r="F3693" i="5"/>
  <c r="F3694" i="5"/>
  <c r="G3694" i="5" s="1"/>
  <c r="F3695" i="5"/>
  <c r="G3695" i="5" s="1"/>
  <c r="F3696" i="5"/>
  <c r="G3696" i="5" s="1"/>
  <c r="F3697" i="5"/>
  <c r="G3697" i="5" s="1"/>
  <c r="F3698" i="5"/>
  <c r="G3698" i="5" s="1"/>
  <c r="F3699" i="5"/>
  <c r="G3699" i="5" s="1"/>
  <c r="F3700" i="5"/>
  <c r="G3700" i="5" s="1"/>
  <c r="F3701" i="5"/>
  <c r="G3701" i="5" s="1"/>
  <c r="F3702" i="5"/>
  <c r="G3702" i="5" s="1"/>
  <c r="F3703" i="5"/>
  <c r="G3703" i="5" s="1"/>
  <c r="F3704" i="5"/>
  <c r="G3704" i="5" s="1"/>
  <c r="F3705" i="5"/>
  <c r="F3706" i="5"/>
  <c r="G3706" i="5" s="1"/>
  <c r="F3707" i="5"/>
  <c r="G3707" i="5" s="1"/>
  <c r="F3708" i="5"/>
  <c r="F3709" i="5"/>
  <c r="G3709" i="5" s="1"/>
  <c r="F3710" i="5"/>
  <c r="G3710" i="5" s="1"/>
  <c r="F3711" i="5"/>
  <c r="G3711" i="5" s="1"/>
  <c r="F3712" i="5"/>
  <c r="G3712" i="5" s="1"/>
  <c r="F3713" i="5"/>
  <c r="G3713" i="5" s="1"/>
  <c r="F3714" i="5"/>
  <c r="G3714" i="5" s="1"/>
  <c r="F3715" i="5"/>
  <c r="G3715" i="5" s="1"/>
  <c r="F3716" i="5"/>
  <c r="G3716" i="5" s="1"/>
  <c r="F3717" i="5"/>
  <c r="G3717" i="5" s="1"/>
  <c r="F3718" i="5"/>
  <c r="G3718" i="5" s="1"/>
  <c r="F3719" i="5"/>
  <c r="G3719" i="5" s="1"/>
  <c r="F3720" i="5"/>
  <c r="G3720" i="5" s="1"/>
  <c r="F3721" i="5"/>
  <c r="G3721" i="5" s="1"/>
  <c r="F3722" i="5"/>
  <c r="G3722" i="5" s="1"/>
  <c r="F3723" i="5"/>
  <c r="G3723" i="5" s="1"/>
  <c r="F3724" i="5"/>
  <c r="G3724" i="5" s="1"/>
  <c r="F3725" i="5"/>
  <c r="G3725" i="5" s="1"/>
  <c r="F3726" i="5"/>
  <c r="G3726" i="5" s="1"/>
  <c r="F3727" i="5"/>
  <c r="G3727" i="5" s="1"/>
  <c r="F3728" i="5"/>
  <c r="G3728" i="5" s="1"/>
  <c r="F3729" i="5"/>
  <c r="G3729" i="5" s="1"/>
  <c r="F3730" i="5"/>
  <c r="G3730" i="5" s="1"/>
  <c r="F3731" i="5"/>
  <c r="G3731" i="5" s="1"/>
  <c r="F3732" i="5"/>
  <c r="G3732" i="5" s="1"/>
  <c r="F3733" i="5"/>
  <c r="G3733" i="5" s="1"/>
  <c r="F3734" i="5"/>
  <c r="G3734" i="5" s="1"/>
  <c r="F3735" i="5"/>
  <c r="G3735" i="5" s="1"/>
  <c r="F3736" i="5"/>
  <c r="G3736" i="5" s="1"/>
  <c r="F3737" i="5"/>
  <c r="G3737" i="5" s="1"/>
  <c r="F3738" i="5"/>
  <c r="G3738" i="5" s="1"/>
  <c r="F3739" i="5"/>
  <c r="G3739" i="5" s="1"/>
  <c r="F3740" i="5"/>
  <c r="G3740" i="5" s="1"/>
  <c r="F3741" i="5"/>
  <c r="G3741" i="5" s="1"/>
  <c r="F3742" i="5"/>
  <c r="G3742" i="5" s="1"/>
  <c r="F3743" i="5"/>
  <c r="G3743" i="5" s="1"/>
  <c r="F3744" i="5"/>
  <c r="G3744" i="5" s="1"/>
  <c r="F3745" i="5"/>
  <c r="G3745" i="5" s="1"/>
  <c r="F3746" i="5"/>
  <c r="G3746" i="5" s="1"/>
  <c r="F3747" i="5"/>
  <c r="G3747" i="5" s="1"/>
  <c r="F3748" i="5"/>
  <c r="G3748" i="5" s="1"/>
  <c r="F3749" i="5"/>
  <c r="G3749" i="5" s="1"/>
  <c r="F3750" i="5"/>
  <c r="G3750" i="5" s="1"/>
  <c r="F3751" i="5"/>
  <c r="G3751" i="5" s="1"/>
  <c r="F3752" i="5"/>
  <c r="G3752" i="5" s="1"/>
  <c r="F3753" i="5"/>
  <c r="G3753" i="5" s="1"/>
  <c r="F3754" i="5"/>
  <c r="G3754" i="5" s="1"/>
  <c r="F3755" i="5"/>
  <c r="G3755" i="5" s="1"/>
  <c r="F3756" i="5"/>
  <c r="G3756" i="5" s="1"/>
  <c r="F3757" i="5"/>
  <c r="G3757" i="5" s="1"/>
  <c r="F3758" i="5"/>
  <c r="G3758" i="5" s="1"/>
  <c r="F3759" i="5"/>
  <c r="G3759" i="5" s="1"/>
  <c r="F3760" i="5"/>
  <c r="G3760" i="5" s="1"/>
  <c r="F3761" i="5"/>
  <c r="G3761" i="5" s="1"/>
  <c r="F3762" i="5"/>
  <c r="G3762" i="5" s="1"/>
  <c r="F3763" i="5"/>
  <c r="G3763" i="5" s="1"/>
  <c r="F3764" i="5"/>
  <c r="G3764" i="5" s="1"/>
  <c r="F3765" i="5"/>
  <c r="F3766" i="5"/>
  <c r="G3766" i="5" s="1"/>
  <c r="F3767" i="5"/>
  <c r="G3767" i="5" s="1"/>
  <c r="F3768" i="5"/>
  <c r="G3768" i="5" s="1"/>
  <c r="F3769" i="5"/>
  <c r="G3769" i="5" s="1"/>
  <c r="F3770" i="5"/>
  <c r="G3770" i="5" s="1"/>
  <c r="F3771" i="5"/>
  <c r="G3771" i="5" s="1"/>
  <c r="F3772" i="5"/>
  <c r="G3772" i="5" s="1"/>
  <c r="F3773" i="5"/>
  <c r="G3773" i="5" s="1"/>
  <c r="F3774" i="5"/>
  <c r="G3774" i="5" s="1"/>
  <c r="F3775" i="5"/>
  <c r="G3775" i="5" s="1"/>
  <c r="F3776" i="5"/>
  <c r="G3776" i="5" s="1"/>
  <c r="F3777" i="5"/>
  <c r="G3777" i="5" s="1"/>
  <c r="F3778" i="5"/>
  <c r="G3778" i="5" s="1"/>
  <c r="F3779" i="5"/>
  <c r="G3779" i="5" s="1"/>
  <c r="F3780" i="5"/>
  <c r="G3780" i="5" s="1"/>
  <c r="F3781" i="5"/>
  <c r="G3781" i="5" s="1"/>
  <c r="F3782" i="5"/>
  <c r="G3782" i="5" s="1"/>
  <c r="F3783" i="5"/>
  <c r="G3783" i="5" s="1"/>
  <c r="F3784" i="5"/>
  <c r="G3784" i="5" s="1"/>
  <c r="F3785" i="5"/>
  <c r="G3785" i="5" s="1"/>
  <c r="F3786" i="5"/>
  <c r="G3786" i="5" s="1"/>
  <c r="F3787" i="5"/>
  <c r="G3787" i="5" s="1"/>
  <c r="F3788" i="5"/>
  <c r="G3788" i="5" s="1"/>
  <c r="F3789" i="5"/>
  <c r="G3789" i="5" s="1"/>
  <c r="F3790" i="5"/>
  <c r="G3790" i="5" s="1"/>
  <c r="F3791" i="5"/>
  <c r="G3791" i="5" s="1"/>
  <c r="F3792" i="5"/>
  <c r="G3792" i="5" s="1"/>
  <c r="F3793" i="5"/>
  <c r="G3793" i="5" s="1"/>
  <c r="F3794" i="5"/>
  <c r="G3794" i="5" s="1"/>
  <c r="F3795" i="5"/>
  <c r="G3795" i="5" s="1"/>
  <c r="F3796" i="5"/>
  <c r="G3796" i="5" s="1"/>
  <c r="F3797" i="5"/>
  <c r="G3797" i="5" s="1"/>
  <c r="F3798" i="5"/>
  <c r="G3798" i="5" s="1"/>
  <c r="F3799" i="5"/>
  <c r="G3799" i="5" s="1"/>
  <c r="F3800" i="5"/>
  <c r="G3800" i="5" s="1"/>
  <c r="F3801" i="5"/>
  <c r="G3801" i="5" s="1"/>
  <c r="F3802" i="5"/>
  <c r="G3802" i="5" s="1"/>
  <c r="F3803" i="5"/>
  <c r="G3803" i="5" s="1"/>
  <c r="F3804" i="5"/>
  <c r="G3804" i="5" s="1"/>
  <c r="F3805" i="5"/>
  <c r="G3805" i="5" s="1"/>
  <c r="F3806" i="5"/>
  <c r="G3806" i="5" s="1"/>
  <c r="F3807" i="5"/>
  <c r="G3807" i="5" s="1"/>
  <c r="F3808" i="5"/>
  <c r="G3808" i="5" s="1"/>
  <c r="F3809" i="5"/>
  <c r="G3809" i="5" s="1"/>
  <c r="F3810" i="5"/>
  <c r="G3810" i="5" s="1"/>
  <c r="F3811" i="5"/>
  <c r="G3811" i="5" s="1"/>
  <c r="F3812" i="5"/>
  <c r="G3812" i="5" s="1"/>
  <c r="F3813" i="5"/>
  <c r="G3813" i="5" s="1"/>
  <c r="F3814" i="5"/>
  <c r="G3814" i="5" s="1"/>
  <c r="F3815" i="5"/>
  <c r="G3815" i="5" s="1"/>
  <c r="F3816" i="5"/>
  <c r="G3816" i="5" s="1"/>
  <c r="F3817" i="5"/>
  <c r="G3817" i="5" s="1"/>
  <c r="F3818" i="5"/>
  <c r="G3818" i="5" s="1"/>
  <c r="F3819" i="5"/>
  <c r="G3819" i="5" s="1"/>
  <c r="F3820" i="5"/>
  <c r="G3820" i="5" s="1"/>
  <c r="F3821" i="5"/>
  <c r="G3821" i="5" s="1"/>
  <c r="F3822" i="5"/>
  <c r="G3822" i="5" s="1"/>
  <c r="F3823" i="5"/>
  <c r="G3823" i="5" s="1"/>
  <c r="F3824" i="5"/>
  <c r="G3824" i="5" s="1"/>
  <c r="F3825" i="5"/>
  <c r="G3825" i="5" s="1"/>
  <c r="F3826" i="5"/>
  <c r="G3826" i="5" s="1"/>
  <c r="F3827" i="5"/>
  <c r="G3827" i="5" s="1"/>
  <c r="F3828" i="5"/>
  <c r="G3828" i="5" s="1"/>
  <c r="F3829" i="5"/>
  <c r="G3829" i="5" s="1"/>
  <c r="F3830" i="5"/>
  <c r="G3830" i="5" s="1"/>
  <c r="F3831" i="5"/>
  <c r="G3831" i="5" s="1"/>
  <c r="F3832" i="5"/>
  <c r="G3832" i="5" s="1"/>
  <c r="F3833" i="5"/>
  <c r="G3833" i="5" s="1"/>
  <c r="F3834" i="5"/>
  <c r="G3834" i="5" s="1"/>
  <c r="F3835" i="5"/>
  <c r="G3835" i="5" s="1"/>
  <c r="F3836" i="5"/>
  <c r="G3836" i="5" s="1"/>
  <c r="F3837" i="5"/>
  <c r="G3837" i="5" s="1"/>
  <c r="F3838" i="5"/>
  <c r="G3838" i="5" s="1"/>
  <c r="F3839" i="5"/>
  <c r="G3839" i="5" s="1"/>
  <c r="F3840" i="5"/>
  <c r="G3840" i="5" s="1"/>
  <c r="F3841" i="5"/>
  <c r="G3841" i="5" s="1"/>
  <c r="F3842" i="5"/>
  <c r="G3842" i="5" s="1"/>
  <c r="F3843" i="5"/>
  <c r="G3843" i="5" s="1"/>
  <c r="F3844" i="5"/>
  <c r="G3844" i="5" s="1"/>
  <c r="F3845" i="5"/>
  <c r="G3845" i="5" s="1"/>
  <c r="F3846" i="5"/>
  <c r="G3846" i="5" s="1"/>
  <c r="F3847" i="5"/>
  <c r="G3847" i="5" s="1"/>
  <c r="F3848" i="5"/>
  <c r="G3848" i="5" s="1"/>
  <c r="F3849" i="5"/>
  <c r="G3849" i="5" s="1"/>
  <c r="F3850" i="5"/>
  <c r="G3850" i="5" s="1"/>
  <c r="F3851" i="5"/>
  <c r="G3851" i="5" s="1"/>
  <c r="F3852" i="5"/>
  <c r="G3852" i="5" s="1"/>
  <c r="F3853" i="5"/>
  <c r="G3853" i="5" s="1"/>
  <c r="F3854" i="5"/>
  <c r="G3854" i="5" s="1"/>
  <c r="F3855" i="5"/>
  <c r="G3855" i="5" s="1"/>
  <c r="F3856" i="5"/>
  <c r="G3856" i="5" s="1"/>
  <c r="F3857" i="5"/>
  <c r="G3857" i="5" s="1"/>
  <c r="F3858" i="5"/>
  <c r="G3858" i="5" s="1"/>
  <c r="F3859" i="5"/>
  <c r="G3859" i="5" s="1"/>
  <c r="F3860" i="5"/>
  <c r="G3860" i="5" s="1"/>
  <c r="F3861" i="5"/>
  <c r="G3861" i="5" s="1"/>
  <c r="F3862" i="5"/>
  <c r="G3862" i="5" s="1"/>
  <c r="F3863" i="5"/>
  <c r="G3863" i="5" s="1"/>
  <c r="F3864" i="5"/>
  <c r="G3864" i="5" s="1"/>
  <c r="F3865" i="5"/>
  <c r="G3865" i="5" s="1"/>
  <c r="F3866" i="5"/>
  <c r="G3866" i="5" s="1"/>
  <c r="F3867" i="5"/>
  <c r="G3867" i="5" s="1"/>
  <c r="F3868" i="5"/>
  <c r="G3868" i="5" s="1"/>
  <c r="F3869" i="5"/>
  <c r="G3869" i="5" s="1"/>
  <c r="F3870" i="5"/>
  <c r="G3870" i="5" s="1"/>
  <c r="F3871" i="5"/>
  <c r="G3871" i="5" s="1"/>
  <c r="F3872" i="5"/>
  <c r="G3872" i="5" s="1"/>
  <c r="F3873" i="5"/>
  <c r="G3873" i="5" s="1"/>
  <c r="F3874" i="5"/>
  <c r="G3874" i="5" s="1"/>
  <c r="F3875" i="5"/>
  <c r="G3875" i="5" s="1"/>
  <c r="F3876" i="5"/>
  <c r="G3876" i="5" s="1"/>
  <c r="F3877" i="5"/>
  <c r="G3877" i="5" s="1"/>
  <c r="F3878" i="5"/>
  <c r="G3878" i="5" s="1"/>
  <c r="F3879" i="5"/>
  <c r="G3879" i="5" s="1"/>
  <c r="F3880" i="5"/>
  <c r="G3880" i="5" s="1"/>
  <c r="F3881" i="5"/>
  <c r="G3881" i="5" s="1"/>
  <c r="F3882" i="5"/>
  <c r="G3882" i="5" s="1"/>
  <c r="F3883" i="5"/>
  <c r="G3883" i="5" s="1"/>
  <c r="F3884" i="5"/>
  <c r="G3884" i="5" s="1"/>
  <c r="F3885" i="5"/>
  <c r="G3885" i="5" s="1"/>
  <c r="F3886" i="5"/>
  <c r="G3886" i="5" s="1"/>
  <c r="F3887" i="5"/>
  <c r="G3887" i="5" s="1"/>
  <c r="F3888" i="5"/>
  <c r="G3888" i="5" s="1"/>
  <c r="F3889" i="5"/>
  <c r="G3889" i="5" s="1"/>
  <c r="F3890" i="5"/>
  <c r="G3890" i="5" s="1"/>
  <c r="F3891" i="5"/>
  <c r="G3891" i="5" s="1"/>
  <c r="F3892" i="5"/>
  <c r="G3892" i="5" s="1"/>
  <c r="F3893" i="5"/>
  <c r="G3893" i="5" s="1"/>
  <c r="F3894" i="5"/>
  <c r="G3894" i="5" s="1"/>
  <c r="F3895" i="5"/>
  <c r="G3895" i="5" s="1"/>
  <c r="F3896" i="5"/>
  <c r="G3896" i="5" s="1"/>
  <c r="F3897" i="5"/>
  <c r="G3897" i="5" s="1"/>
  <c r="F3898" i="5"/>
  <c r="G3898" i="5" s="1"/>
  <c r="F3899" i="5"/>
  <c r="G3899" i="5" s="1"/>
  <c r="F3900" i="5"/>
  <c r="G3900" i="5" s="1"/>
  <c r="F3901" i="5"/>
  <c r="G3901" i="5" s="1"/>
  <c r="F3902" i="5"/>
  <c r="G3902" i="5" s="1"/>
  <c r="F3903" i="5"/>
  <c r="G3903" i="5" s="1"/>
  <c r="F3904" i="5"/>
  <c r="G3904" i="5" s="1"/>
  <c r="F3905" i="5"/>
  <c r="G3905" i="5" s="1"/>
  <c r="F3906" i="5"/>
  <c r="G3906" i="5" s="1"/>
  <c r="F3907" i="5"/>
  <c r="G3907" i="5" s="1"/>
  <c r="F3908" i="5"/>
  <c r="G3908" i="5" s="1"/>
  <c r="F3909" i="5"/>
  <c r="G3909" i="5" s="1"/>
  <c r="F3910" i="5"/>
  <c r="F3911" i="5"/>
  <c r="G3911" i="5" s="1"/>
  <c r="F3912" i="5"/>
  <c r="G3912" i="5" s="1"/>
  <c r="F3913" i="5"/>
  <c r="G3913" i="5" s="1"/>
  <c r="F3914" i="5"/>
  <c r="G3914" i="5" s="1"/>
  <c r="F3915" i="5"/>
  <c r="G3915" i="5" s="1"/>
  <c r="F3916" i="5"/>
  <c r="G3916" i="5" s="1"/>
  <c r="F3917" i="5"/>
  <c r="G3917" i="5" s="1"/>
  <c r="F3918" i="5"/>
  <c r="G3918" i="5" s="1"/>
  <c r="F3919" i="5"/>
  <c r="G3919" i="5" s="1"/>
  <c r="F3920" i="5"/>
  <c r="G3920" i="5" s="1"/>
  <c r="F3921" i="5"/>
  <c r="G3921" i="5" s="1"/>
  <c r="F3922" i="5"/>
  <c r="G3922" i="5" s="1"/>
  <c r="F3923" i="5"/>
  <c r="G3923" i="5" s="1"/>
  <c r="F3924" i="5"/>
  <c r="F3925" i="5"/>
  <c r="G3925" i="5" s="1"/>
  <c r="F3926" i="5"/>
  <c r="G3926" i="5" s="1"/>
  <c r="F3927" i="5"/>
  <c r="G3927" i="5" s="1"/>
  <c r="F3928" i="5"/>
  <c r="G3928" i="5" s="1"/>
  <c r="F3929" i="5"/>
  <c r="G3929" i="5" s="1"/>
  <c r="F3930" i="5"/>
  <c r="G3930" i="5" s="1"/>
  <c r="F3931" i="5"/>
  <c r="G3931" i="5" s="1"/>
  <c r="F3932" i="5"/>
  <c r="G3932" i="5" s="1"/>
  <c r="F3933" i="5"/>
  <c r="G3933" i="5" s="1"/>
  <c r="F3934" i="5"/>
  <c r="G3934" i="5" s="1"/>
  <c r="F3935" i="5"/>
  <c r="G3935" i="5" s="1"/>
  <c r="F3936" i="5"/>
  <c r="G3936" i="5" s="1"/>
  <c r="F3937" i="5"/>
  <c r="G3937" i="5" s="1"/>
  <c r="F3938" i="5"/>
  <c r="G3938" i="5" s="1"/>
  <c r="F3939" i="5"/>
  <c r="G3939" i="5" s="1"/>
  <c r="F3940" i="5"/>
  <c r="G3940" i="5" s="1"/>
  <c r="F3941" i="5"/>
  <c r="G3941" i="5" s="1"/>
  <c r="F3942" i="5"/>
  <c r="G3942" i="5" s="1"/>
  <c r="F3943" i="5"/>
  <c r="G3943" i="5" s="1"/>
  <c r="F3944" i="5"/>
  <c r="G3944" i="5" s="1"/>
  <c r="F3945" i="5"/>
  <c r="G3945" i="5" s="1"/>
  <c r="F3946" i="5"/>
  <c r="G3946" i="5" s="1"/>
  <c r="F3947" i="5"/>
  <c r="G3947" i="5" s="1"/>
  <c r="F3948" i="5"/>
  <c r="G3948" i="5" s="1"/>
  <c r="F3949" i="5"/>
  <c r="G3949" i="5" s="1"/>
  <c r="F3950" i="5"/>
  <c r="G3950" i="5" s="1"/>
  <c r="F3951" i="5"/>
  <c r="G3951" i="5" s="1"/>
  <c r="F3952" i="5"/>
  <c r="G3952" i="5" s="1"/>
  <c r="F3953" i="5"/>
  <c r="G3953" i="5" s="1"/>
  <c r="F3954" i="5"/>
  <c r="G3954" i="5" s="1"/>
  <c r="F3955" i="5"/>
  <c r="G3955" i="5" s="1"/>
  <c r="F3956" i="5"/>
  <c r="G3956" i="5" s="1"/>
  <c r="F3957" i="5"/>
  <c r="G3957" i="5" s="1"/>
  <c r="F3958" i="5"/>
  <c r="G3958" i="5" s="1"/>
  <c r="F3959" i="5"/>
  <c r="G3959" i="5" s="1"/>
  <c r="F3960" i="5"/>
  <c r="G3960" i="5" s="1"/>
  <c r="F3961" i="5"/>
  <c r="G3961" i="5" s="1"/>
  <c r="F3962" i="5"/>
  <c r="G3962" i="5" s="1"/>
  <c r="F3963" i="5"/>
  <c r="G3963" i="5" s="1"/>
  <c r="F3964" i="5"/>
  <c r="G3964" i="5" s="1"/>
  <c r="F3965" i="5"/>
  <c r="G3965" i="5" s="1"/>
  <c r="F3966" i="5"/>
  <c r="G3966" i="5" s="1"/>
  <c r="F3967" i="5"/>
  <c r="G3967" i="5" s="1"/>
  <c r="F3968" i="5"/>
  <c r="G3968" i="5" s="1"/>
  <c r="F3969" i="5"/>
  <c r="G3969" i="5" s="1"/>
  <c r="F3970" i="5"/>
  <c r="G3970" i="5" s="1"/>
  <c r="F3971" i="5"/>
  <c r="G3971" i="5" s="1"/>
  <c r="F3972" i="5"/>
  <c r="G3972" i="5" s="1"/>
  <c r="F3973" i="5"/>
  <c r="G3973" i="5" s="1"/>
  <c r="F3974" i="5"/>
  <c r="G3974" i="5" s="1"/>
  <c r="F3975" i="5"/>
  <c r="G3975" i="5" s="1"/>
  <c r="F3976" i="5"/>
  <c r="G3976" i="5" s="1"/>
  <c r="F3977" i="5"/>
  <c r="G3977" i="5" s="1"/>
  <c r="F3978" i="5"/>
  <c r="G3978" i="5" s="1"/>
  <c r="F3979" i="5"/>
  <c r="G3979" i="5" s="1"/>
  <c r="F3980" i="5"/>
  <c r="G3980" i="5" s="1"/>
  <c r="F3981" i="5"/>
  <c r="G3981" i="5" s="1"/>
  <c r="F3982" i="5"/>
  <c r="G3982" i="5" s="1"/>
  <c r="F3983" i="5"/>
  <c r="G3983" i="5" s="1"/>
  <c r="F3984" i="5"/>
  <c r="G3984" i="5" s="1"/>
  <c r="F3985" i="5"/>
  <c r="G3985" i="5" s="1"/>
  <c r="F3986" i="5"/>
  <c r="G3986" i="5" s="1"/>
  <c r="F3987" i="5"/>
  <c r="G3987" i="5" s="1"/>
  <c r="F3988" i="5"/>
  <c r="G3988" i="5" s="1"/>
  <c r="F3989" i="5"/>
  <c r="G3989" i="5" s="1"/>
  <c r="F3990" i="5"/>
  <c r="G3990" i="5" s="1"/>
  <c r="F3991" i="5"/>
  <c r="G3991" i="5" s="1"/>
  <c r="F3992" i="5"/>
  <c r="G3992" i="5" s="1"/>
  <c r="F3993" i="5"/>
  <c r="G3993" i="5" s="1"/>
  <c r="F3994" i="5"/>
  <c r="G3994" i="5" s="1"/>
  <c r="F3995" i="5"/>
  <c r="G3995" i="5" s="1"/>
  <c r="F3996" i="5"/>
  <c r="G3996" i="5" s="1"/>
  <c r="F3997" i="5"/>
  <c r="G3997" i="5" s="1"/>
  <c r="F3998" i="5"/>
  <c r="G3998" i="5" s="1"/>
  <c r="F3999" i="5"/>
  <c r="G3999" i="5" s="1"/>
  <c r="F4000" i="5"/>
  <c r="G4000" i="5" s="1"/>
  <c r="F4001" i="5"/>
  <c r="G4001" i="5" s="1"/>
  <c r="F4002" i="5"/>
  <c r="G4002" i="5" s="1"/>
  <c r="F4003" i="5"/>
  <c r="G4003" i="5" s="1"/>
  <c r="F4004" i="5"/>
  <c r="G4004" i="5" s="1"/>
  <c r="F4005" i="5"/>
  <c r="G4005" i="5" s="1"/>
  <c r="F4006" i="5"/>
  <c r="G4006" i="5" s="1"/>
  <c r="F4007" i="5"/>
  <c r="G4007" i="5" s="1"/>
  <c r="F4008" i="5"/>
  <c r="G4008" i="5" s="1"/>
  <c r="F4009" i="5"/>
  <c r="G4009" i="5" s="1"/>
  <c r="F4010" i="5"/>
  <c r="G4010" i="5" s="1"/>
  <c r="F4011" i="5"/>
  <c r="G4011" i="5" s="1"/>
  <c r="F4012" i="5"/>
  <c r="G4012" i="5" s="1"/>
  <c r="F4013" i="5"/>
  <c r="G4013" i="5" s="1"/>
  <c r="F4014" i="5"/>
  <c r="G4014" i="5" s="1"/>
  <c r="F4015" i="5"/>
  <c r="G4015" i="5" s="1"/>
  <c r="F4016" i="5"/>
  <c r="G4016" i="5" s="1"/>
  <c r="F4017" i="5"/>
  <c r="G4017" i="5" s="1"/>
  <c r="F4018" i="5"/>
  <c r="G4018" i="5" s="1"/>
  <c r="F4019" i="5"/>
  <c r="F4020" i="5"/>
  <c r="G4020" i="5" s="1"/>
  <c r="F4021" i="5"/>
  <c r="G4021" i="5" s="1"/>
  <c r="F4022" i="5"/>
  <c r="G4022" i="5" s="1"/>
  <c r="F4023" i="5"/>
  <c r="G4023" i="5" s="1"/>
  <c r="F4024" i="5"/>
  <c r="G4024" i="5" s="1"/>
  <c r="F4025" i="5"/>
  <c r="G4025" i="5" s="1"/>
  <c r="F4026" i="5"/>
  <c r="G4026" i="5" s="1"/>
  <c r="F4027" i="5"/>
  <c r="G4027" i="5" s="1"/>
  <c r="F4028" i="5"/>
  <c r="G4028" i="5" s="1"/>
  <c r="F4029" i="5"/>
  <c r="G4029" i="5" s="1"/>
  <c r="F4030" i="5"/>
  <c r="G4030" i="5" s="1"/>
  <c r="F4031" i="5"/>
  <c r="G4031" i="5" s="1"/>
  <c r="F4032" i="5"/>
  <c r="G4032" i="5" s="1"/>
  <c r="F4033" i="5"/>
  <c r="G4033" i="5" s="1"/>
  <c r="F4034" i="5"/>
  <c r="G4034" i="5" s="1"/>
  <c r="F4035" i="5"/>
  <c r="G4035" i="5" s="1"/>
  <c r="F4036" i="5"/>
  <c r="G4036" i="5" s="1"/>
  <c r="F4037" i="5"/>
  <c r="G4037" i="5" s="1"/>
  <c r="F4038" i="5"/>
  <c r="G4038" i="5" s="1"/>
  <c r="F4039" i="5"/>
  <c r="G4039" i="5" s="1"/>
  <c r="F4040" i="5"/>
  <c r="G4040" i="5" s="1"/>
  <c r="F4041" i="5"/>
  <c r="G4041" i="5" s="1"/>
  <c r="F4042" i="5"/>
  <c r="G4042" i="5" s="1"/>
  <c r="F4043" i="5"/>
  <c r="G4043" i="5" s="1"/>
  <c r="F4044" i="5"/>
  <c r="G4044" i="5" s="1"/>
  <c r="F4045" i="5"/>
  <c r="G4045" i="5" s="1"/>
  <c r="F4046" i="5"/>
  <c r="G4046" i="5" s="1"/>
  <c r="F4047" i="5"/>
  <c r="G4047" i="5" s="1"/>
  <c r="F4048" i="5"/>
  <c r="G4048" i="5" s="1"/>
  <c r="F4049" i="5"/>
  <c r="G4049" i="5" s="1"/>
  <c r="F4050" i="5"/>
  <c r="G4050" i="5" s="1"/>
  <c r="F4051" i="5"/>
  <c r="G4051" i="5" s="1"/>
  <c r="F4052" i="5"/>
  <c r="G4052" i="5" s="1"/>
  <c r="F4053" i="5"/>
  <c r="G4053" i="5" s="1"/>
  <c r="F4054" i="5"/>
  <c r="G4054" i="5" s="1"/>
  <c r="F4055" i="5"/>
  <c r="G4055" i="5" s="1"/>
  <c r="F4056" i="5"/>
  <c r="G4056" i="5" s="1"/>
  <c r="F4057" i="5"/>
  <c r="G4057" i="5" s="1"/>
  <c r="F4058" i="5"/>
  <c r="G4058" i="5" s="1"/>
  <c r="F4059" i="5"/>
  <c r="G4059" i="5" s="1"/>
  <c r="F4060" i="5"/>
  <c r="G4060" i="5" s="1"/>
  <c r="F4061" i="5"/>
  <c r="G4061" i="5" s="1"/>
  <c r="F4062" i="5"/>
  <c r="G4062" i="5" s="1"/>
  <c r="F4063" i="5"/>
  <c r="G4063" i="5" s="1"/>
  <c r="F4064" i="5"/>
  <c r="G4064" i="5" s="1"/>
  <c r="F4065" i="5"/>
  <c r="G4065" i="5" s="1"/>
  <c r="F4066" i="5"/>
  <c r="G4066" i="5" s="1"/>
  <c r="F4067" i="5"/>
  <c r="G4067" i="5" s="1"/>
  <c r="F4068" i="5"/>
  <c r="G4068" i="5" s="1"/>
  <c r="F4069" i="5"/>
  <c r="G4069" i="5" s="1"/>
  <c r="F4070" i="5"/>
  <c r="G4070" i="5" s="1"/>
  <c r="F4071" i="5"/>
  <c r="G4071" i="5" s="1"/>
  <c r="F4072" i="5"/>
  <c r="G4072" i="5" s="1"/>
  <c r="F4073" i="5"/>
  <c r="G4073" i="5" s="1"/>
  <c r="F4074" i="5"/>
  <c r="G4074" i="5" s="1"/>
  <c r="F4075" i="5"/>
  <c r="G4075" i="5" s="1"/>
  <c r="F4076" i="5"/>
  <c r="G4076" i="5" s="1"/>
  <c r="F4077" i="5"/>
  <c r="G4077" i="5" s="1"/>
  <c r="F4078" i="5"/>
  <c r="G4078" i="5" s="1"/>
  <c r="F4079" i="5"/>
  <c r="G4079" i="5" s="1"/>
  <c r="F4080" i="5"/>
  <c r="G4080" i="5" s="1"/>
  <c r="F4081" i="5"/>
  <c r="G4081" i="5" s="1"/>
  <c r="F4082" i="5"/>
  <c r="G4082" i="5" s="1"/>
  <c r="F4083" i="5"/>
  <c r="G4083" i="5" s="1"/>
  <c r="F4084" i="5"/>
  <c r="G4084" i="5" s="1"/>
  <c r="F4085" i="5"/>
  <c r="G4085" i="5" s="1"/>
  <c r="F4086" i="5"/>
  <c r="G4086" i="5" s="1"/>
  <c r="F4087" i="5"/>
  <c r="G4087" i="5" s="1"/>
  <c r="F4088" i="5"/>
  <c r="G4088" i="5" s="1"/>
  <c r="F4089" i="5"/>
  <c r="G4089" i="5" s="1"/>
  <c r="F4090" i="5"/>
  <c r="G4090" i="5" s="1"/>
  <c r="F4091" i="5"/>
  <c r="G4091" i="5" s="1"/>
  <c r="F4092" i="5"/>
  <c r="G4092" i="5" s="1"/>
  <c r="F4093" i="5"/>
  <c r="G4093" i="5" s="1"/>
  <c r="F4094" i="5"/>
  <c r="G4094" i="5" s="1"/>
  <c r="F4095" i="5"/>
  <c r="G4095" i="5" s="1"/>
  <c r="F4096" i="5"/>
  <c r="G4096" i="5" s="1"/>
  <c r="F4097" i="5"/>
  <c r="G4097" i="5" s="1"/>
  <c r="F4098" i="5"/>
  <c r="G4098" i="5" s="1"/>
  <c r="F4099" i="5"/>
  <c r="G4099" i="5" s="1"/>
  <c r="F4100" i="5"/>
  <c r="G4100" i="5" s="1"/>
  <c r="F4101" i="5"/>
  <c r="G4101" i="5" s="1"/>
  <c r="F4102" i="5"/>
  <c r="G4102" i="5" s="1"/>
  <c r="F4103" i="5"/>
  <c r="G4103" i="5" s="1"/>
  <c r="F4104" i="5"/>
  <c r="F4105" i="5"/>
  <c r="G4105" i="5" s="1"/>
  <c r="F4106" i="5"/>
  <c r="G4106" i="5" s="1"/>
  <c r="F4107" i="5"/>
  <c r="G4107" i="5" s="1"/>
  <c r="F4108" i="5"/>
  <c r="G4108" i="5" s="1"/>
  <c r="F4109" i="5"/>
  <c r="G4109" i="5" s="1"/>
  <c r="F4110" i="5"/>
  <c r="G4110" i="5" s="1"/>
  <c r="F4111" i="5"/>
  <c r="G4111" i="5" s="1"/>
  <c r="F4112" i="5"/>
  <c r="G4112" i="5" s="1"/>
  <c r="F4113" i="5"/>
  <c r="G4113" i="5" s="1"/>
  <c r="F4114" i="5"/>
  <c r="G4114" i="5" s="1"/>
  <c r="F4115" i="5"/>
  <c r="G4115" i="5" s="1"/>
  <c r="F4116" i="5"/>
  <c r="G4116" i="5" s="1"/>
  <c r="F4117" i="5"/>
  <c r="G4117" i="5" s="1"/>
  <c r="F4118" i="5"/>
  <c r="G4118" i="5" s="1"/>
  <c r="F4119" i="5"/>
  <c r="G4119" i="5" s="1"/>
  <c r="F4120" i="5"/>
  <c r="G4120" i="5" s="1"/>
  <c r="F4121" i="5"/>
  <c r="G4121" i="5" s="1"/>
  <c r="F4122" i="5"/>
  <c r="G4122" i="5" s="1"/>
  <c r="F4123" i="5"/>
  <c r="G4123" i="5" s="1"/>
  <c r="F4124" i="5"/>
  <c r="G4124" i="5" s="1"/>
  <c r="F4125" i="5"/>
  <c r="G4125" i="5" s="1"/>
  <c r="F4126" i="5"/>
  <c r="G4126" i="5" s="1"/>
  <c r="F4127" i="5"/>
  <c r="G4127" i="5" s="1"/>
  <c r="F4128" i="5"/>
  <c r="G4128" i="5" s="1"/>
  <c r="F4129" i="5"/>
  <c r="G4129" i="5" s="1"/>
  <c r="F4130" i="5"/>
  <c r="G4130" i="5" s="1"/>
  <c r="F4131" i="5"/>
  <c r="G4131" i="5" s="1"/>
  <c r="F4132" i="5"/>
  <c r="G4132" i="5" s="1"/>
  <c r="F4133" i="5"/>
  <c r="G4133" i="5" s="1"/>
  <c r="F4134" i="5"/>
  <c r="G4134" i="5" s="1"/>
  <c r="F4135" i="5"/>
  <c r="G4135" i="5" s="1"/>
  <c r="F4136" i="5"/>
  <c r="G4136" i="5" s="1"/>
  <c r="F4137" i="5"/>
  <c r="G4137" i="5" s="1"/>
  <c r="F4138" i="5"/>
  <c r="G4138" i="5" s="1"/>
  <c r="F4139" i="5"/>
  <c r="G4139" i="5" s="1"/>
  <c r="F4140" i="5"/>
  <c r="G4140" i="5" s="1"/>
  <c r="F4141" i="5"/>
  <c r="G4141" i="5" s="1"/>
  <c r="F4142" i="5"/>
  <c r="G4142" i="5" s="1"/>
  <c r="F4143" i="5"/>
  <c r="G4143" i="5" s="1"/>
  <c r="F4144" i="5"/>
  <c r="G4144" i="5" s="1"/>
  <c r="F4145" i="5"/>
  <c r="G4145" i="5" s="1"/>
  <c r="F4146" i="5"/>
  <c r="G4146" i="5" s="1"/>
  <c r="F4147" i="5"/>
  <c r="G4147" i="5" s="1"/>
  <c r="F4148" i="5"/>
  <c r="G4148" i="5" s="1"/>
  <c r="F4149" i="5"/>
  <c r="G4149" i="5" s="1"/>
  <c r="F4150" i="5"/>
  <c r="G4150" i="5" s="1"/>
  <c r="F4151" i="5"/>
  <c r="G4151" i="5" s="1"/>
  <c r="F4152" i="5"/>
  <c r="G4152" i="5" s="1"/>
  <c r="F4153" i="5"/>
  <c r="G4153" i="5" s="1"/>
  <c r="F4154" i="5"/>
  <c r="G4154" i="5" s="1"/>
  <c r="F4155" i="5"/>
  <c r="G4155" i="5" s="1"/>
  <c r="F4156" i="5"/>
  <c r="G4156" i="5" s="1"/>
  <c r="F4157" i="5"/>
  <c r="G4157" i="5" s="1"/>
  <c r="F4158" i="5"/>
  <c r="G4158" i="5" s="1"/>
  <c r="F4159" i="5"/>
  <c r="G4159" i="5" s="1"/>
  <c r="F4160" i="5"/>
  <c r="G4160" i="5" s="1"/>
  <c r="F4161" i="5"/>
  <c r="G4161" i="5" s="1"/>
  <c r="F4162" i="5"/>
  <c r="G4162" i="5" s="1"/>
  <c r="F4163" i="5"/>
  <c r="G4163" i="5" s="1"/>
  <c r="F4164" i="5"/>
  <c r="G4164" i="5" s="1"/>
  <c r="F4165" i="5"/>
  <c r="G4165" i="5" s="1"/>
  <c r="F4166" i="5"/>
  <c r="G4166" i="5" s="1"/>
  <c r="F4167" i="5"/>
  <c r="G4167" i="5" s="1"/>
  <c r="F4168" i="5"/>
  <c r="G4168" i="5" s="1"/>
  <c r="F4169" i="5"/>
  <c r="G4169" i="5" s="1"/>
  <c r="F4170" i="5"/>
  <c r="G4170" i="5" s="1"/>
  <c r="F4171" i="5"/>
  <c r="G4171" i="5" s="1"/>
  <c r="F4172" i="5"/>
  <c r="G4172" i="5" s="1"/>
  <c r="F4173" i="5"/>
  <c r="G4173" i="5" s="1"/>
  <c r="F4174" i="5"/>
  <c r="G4174" i="5" s="1"/>
  <c r="F4175" i="5"/>
  <c r="G4175" i="5" s="1"/>
  <c r="F4176" i="5"/>
  <c r="F4177" i="5"/>
  <c r="G4177" i="5" s="1"/>
  <c r="F4178" i="5"/>
  <c r="G4178" i="5" s="1"/>
  <c r="F4179" i="5"/>
  <c r="G4179" i="5" s="1"/>
  <c r="F4180" i="5"/>
  <c r="G4180" i="5" s="1"/>
  <c r="F4181" i="5"/>
  <c r="G4181" i="5" s="1"/>
  <c r="F4182" i="5"/>
  <c r="G4182" i="5" s="1"/>
  <c r="F4183" i="5"/>
  <c r="G4183" i="5" s="1"/>
  <c r="F4184" i="5"/>
  <c r="G4184" i="5" s="1"/>
  <c r="F4185" i="5"/>
  <c r="G4185" i="5" s="1"/>
  <c r="F4186" i="5"/>
  <c r="G4186" i="5" s="1"/>
  <c r="F4187" i="5"/>
  <c r="G4187" i="5" s="1"/>
  <c r="F4188" i="5"/>
  <c r="G4188" i="5" s="1"/>
  <c r="F4189" i="5"/>
  <c r="G4189" i="5" s="1"/>
  <c r="F4190" i="5"/>
  <c r="G4190" i="5" s="1"/>
  <c r="F4191" i="5"/>
  <c r="G4191" i="5" s="1"/>
  <c r="F4192" i="5"/>
  <c r="G4192" i="5" s="1"/>
  <c r="F4193" i="5"/>
  <c r="G4193" i="5" s="1"/>
  <c r="F4194" i="5"/>
  <c r="G4194" i="5" s="1"/>
  <c r="F4195" i="5"/>
  <c r="G4195" i="5" s="1"/>
  <c r="F4196" i="5"/>
  <c r="G4196" i="5" s="1"/>
  <c r="F4197" i="5"/>
  <c r="G4197" i="5" s="1"/>
  <c r="F4198" i="5"/>
  <c r="G4198" i="5" s="1"/>
  <c r="F4199" i="5"/>
  <c r="G4199" i="5" s="1"/>
  <c r="F4200" i="5"/>
  <c r="G4200" i="5" s="1"/>
  <c r="F4201" i="5"/>
  <c r="G4201" i="5" s="1"/>
  <c r="F4202" i="5"/>
  <c r="G4202" i="5" s="1"/>
  <c r="F4203" i="5"/>
  <c r="G4203" i="5" s="1"/>
  <c r="F4204" i="5"/>
  <c r="G4204" i="5" s="1"/>
  <c r="F4205" i="5"/>
  <c r="G4205" i="5" s="1"/>
  <c r="F4206" i="5"/>
  <c r="G4206" i="5" s="1"/>
  <c r="F4207" i="5"/>
  <c r="G4207" i="5" s="1"/>
  <c r="F4208" i="5"/>
  <c r="G4208" i="5" s="1"/>
  <c r="F4209" i="5"/>
  <c r="G4209" i="5" s="1"/>
  <c r="F4210" i="5"/>
  <c r="G4210" i="5" s="1"/>
  <c r="F4211" i="5"/>
  <c r="G4211" i="5" s="1"/>
  <c r="F4212" i="5"/>
  <c r="G4212" i="5" s="1"/>
  <c r="F4213" i="5"/>
  <c r="G4213" i="5" s="1"/>
  <c r="F4214" i="5"/>
  <c r="G4214" i="5" s="1"/>
  <c r="F4215" i="5"/>
  <c r="G4215" i="5" s="1"/>
  <c r="F4216" i="5"/>
  <c r="G4216" i="5" s="1"/>
  <c r="F4217" i="5"/>
  <c r="G4217" i="5" s="1"/>
  <c r="F4218" i="5"/>
  <c r="G4218" i="5" s="1"/>
  <c r="F4219" i="5"/>
  <c r="G4219" i="5" s="1"/>
  <c r="F4220" i="5"/>
  <c r="G4220" i="5" s="1"/>
  <c r="F4221" i="5"/>
  <c r="G4221" i="5" s="1"/>
  <c r="F4222" i="5"/>
  <c r="F4223" i="5"/>
  <c r="G4223" i="5" s="1"/>
  <c r="F4224" i="5"/>
  <c r="G4224" i="5" s="1"/>
  <c r="F4225" i="5"/>
  <c r="G4225" i="5" s="1"/>
  <c r="F4226" i="5"/>
  <c r="G4226" i="5" s="1"/>
  <c r="F4227" i="5"/>
  <c r="G4227" i="5" s="1"/>
  <c r="F4228" i="5"/>
  <c r="G4228" i="5" s="1"/>
  <c r="F4229" i="5"/>
  <c r="G4229" i="5" s="1"/>
  <c r="F4230" i="5"/>
  <c r="G4230" i="5" s="1"/>
  <c r="F4231" i="5"/>
  <c r="G4231" i="5" s="1"/>
  <c r="F4232" i="5"/>
  <c r="G4232" i="5" s="1"/>
  <c r="F4233" i="5"/>
  <c r="G4233" i="5" s="1"/>
  <c r="F4234" i="5"/>
  <c r="G4234" i="5" s="1"/>
  <c r="F4235" i="5"/>
  <c r="G4235" i="5" s="1"/>
  <c r="F4236" i="5"/>
  <c r="G4236" i="5" s="1"/>
  <c r="F4237" i="5"/>
  <c r="G4237" i="5" s="1"/>
  <c r="F4238" i="5"/>
  <c r="G4238" i="5" s="1"/>
  <c r="F4239" i="5"/>
  <c r="G4239" i="5" s="1"/>
  <c r="F4240" i="5"/>
  <c r="G4240" i="5" s="1"/>
  <c r="F4241" i="5"/>
  <c r="G4241" i="5" s="1"/>
  <c r="F4242" i="5"/>
  <c r="G4242" i="5" s="1"/>
  <c r="F4243" i="5"/>
  <c r="G4243" i="5" s="1"/>
  <c r="F4244" i="5"/>
  <c r="G4244" i="5" s="1"/>
  <c r="F4245" i="5"/>
  <c r="G4245" i="5" s="1"/>
  <c r="F4246" i="5"/>
  <c r="G4246" i="5" s="1"/>
  <c r="F4247" i="5"/>
  <c r="G4247" i="5" s="1"/>
  <c r="F4248" i="5"/>
  <c r="G4248" i="5" s="1"/>
  <c r="F4249" i="5"/>
  <c r="G4249" i="5" s="1"/>
  <c r="F4250" i="5"/>
  <c r="G4250" i="5" s="1"/>
  <c r="F4251" i="5"/>
  <c r="G4251" i="5" s="1"/>
  <c r="F4252" i="5"/>
  <c r="G4252" i="5" s="1"/>
  <c r="F4253" i="5"/>
  <c r="G4253" i="5" s="1"/>
  <c r="F4254" i="5"/>
  <c r="G4254" i="5" s="1"/>
  <c r="F4255" i="5"/>
  <c r="G4255" i="5" s="1"/>
  <c r="F4256" i="5"/>
  <c r="G4256" i="5" s="1"/>
  <c r="F4257" i="5"/>
  <c r="G4257" i="5" s="1"/>
  <c r="F4258" i="5"/>
  <c r="G4258" i="5" s="1"/>
  <c r="F4259" i="5"/>
  <c r="G4259" i="5" s="1"/>
  <c r="F4260" i="5"/>
  <c r="G4260" i="5" s="1"/>
  <c r="F4261" i="5"/>
  <c r="G4261" i="5" s="1"/>
  <c r="F4262" i="5"/>
  <c r="G4262" i="5" s="1"/>
  <c r="F4263" i="5"/>
  <c r="G4263" i="5" s="1"/>
  <c r="F4264" i="5"/>
  <c r="G4264" i="5" s="1"/>
  <c r="F4265" i="5"/>
  <c r="G4265" i="5" s="1"/>
  <c r="F4266" i="5"/>
  <c r="G4266" i="5" s="1"/>
  <c r="F4267" i="5"/>
  <c r="G4267" i="5" s="1"/>
  <c r="F4268" i="5"/>
  <c r="G4268" i="5" s="1"/>
  <c r="F4269" i="5"/>
  <c r="G4269" i="5" s="1"/>
  <c r="F4270" i="5"/>
  <c r="G4270" i="5" s="1"/>
  <c r="F4271" i="5"/>
  <c r="G4271" i="5" s="1"/>
  <c r="F4272" i="5"/>
  <c r="G4272" i="5" s="1"/>
  <c r="F4273" i="5"/>
  <c r="G4273" i="5" s="1"/>
  <c r="F4274" i="5"/>
  <c r="G4274" i="5" s="1"/>
  <c r="F4275" i="5"/>
  <c r="G4275" i="5" s="1"/>
  <c r="F4276" i="5"/>
  <c r="G4276" i="5" s="1"/>
  <c r="F4277" i="5"/>
  <c r="G4277" i="5" s="1"/>
  <c r="F4278" i="5"/>
  <c r="G4278" i="5" s="1"/>
  <c r="F4279" i="5"/>
  <c r="G4279" i="5" s="1"/>
  <c r="F4280" i="5"/>
  <c r="G4280" i="5" s="1"/>
  <c r="F4281" i="5"/>
  <c r="G4281" i="5" s="1"/>
  <c r="F4282" i="5"/>
  <c r="G4282" i="5" s="1"/>
  <c r="F4283" i="5"/>
  <c r="G4283" i="5" s="1"/>
  <c r="F4284" i="5"/>
  <c r="G4284" i="5" s="1"/>
  <c r="F4285" i="5"/>
  <c r="G4285" i="5" s="1"/>
  <c r="F4286" i="5"/>
  <c r="F4287" i="5"/>
  <c r="G4287" i="5" s="1"/>
  <c r="F4288" i="5"/>
  <c r="G4288" i="5" s="1"/>
  <c r="F4289" i="5"/>
  <c r="G4289" i="5" s="1"/>
  <c r="F4290" i="5"/>
  <c r="G4290" i="5" s="1"/>
  <c r="F4291" i="5"/>
  <c r="G4291" i="5" s="1"/>
  <c r="F4292" i="5"/>
  <c r="G4292" i="5" s="1"/>
  <c r="F4293" i="5"/>
  <c r="G4293" i="5" s="1"/>
  <c r="F4294" i="5"/>
  <c r="G4294" i="5" s="1"/>
  <c r="F4295" i="5"/>
  <c r="G4295" i="5" s="1"/>
  <c r="F4296" i="5"/>
  <c r="G4296" i="5" s="1"/>
  <c r="F4297" i="5"/>
  <c r="G4297" i="5" s="1"/>
  <c r="F4298" i="5"/>
  <c r="G4298" i="5" s="1"/>
  <c r="F4299" i="5"/>
  <c r="G4299" i="5" s="1"/>
  <c r="F4300" i="5"/>
  <c r="G4300" i="5" s="1"/>
  <c r="F4301" i="5"/>
  <c r="G4301" i="5" s="1"/>
  <c r="F4302" i="5"/>
  <c r="G4302" i="5" s="1"/>
  <c r="F4303" i="5"/>
  <c r="G4303" i="5" s="1"/>
  <c r="F4304" i="5"/>
  <c r="G4304" i="5" s="1"/>
  <c r="F4305" i="5"/>
  <c r="G4305" i="5" s="1"/>
  <c r="F4306" i="5"/>
  <c r="G4306" i="5" s="1"/>
  <c r="F4307" i="5"/>
  <c r="G4307" i="5" s="1"/>
  <c r="F4308" i="5"/>
  <c r="G4308" i="5" s="1"/>
  <c r="F4309" i="5"/>
  <c r="G4309" i="5" s="1"/>
  <c r="F4310" i="5"/>
  <c r="G4310" i="5" s="1"/>
  <c r="F4311" i="5"/>
  <c r="G4311" i="5" s="1"/>
  <c r="F4312" i="5"/>
  <c r="G4312" i="5" s="1"/>
  <c r="F4313" i="5"/>
  <c r="G4313" i="5" s="1"/>
  <c r="F4314" i="5"/>
  <c r="G4314" i="5" s="1"/>
  <c r="F4315" i="5"/>
  <c r="G4315" i="5" s="1"/>
  <c r="F4316" i="5"/>
  <c r="G4316" i="5" s="1"/>
  <c r="F4317" i="5"/>
  <c r="G4317" i="5" s="1"/>
  <c r="F4318" i="5"/>
  <c r="G4318" i="5" s="1"/>
  <c r="F4319" i="5"/>
  <c r="G4319" i="5" s="1"/>
  <c r="F4320" i="5"/>
  <c r="G4320" i="5" s="1"/>
  <c r="F4321" i="5"/>
  <c r="G4321" i="5" s="1"/>
  <c r="F4322" i="5"/>
  <c r="G4322" i="5" s="1"/>
  <c r="F4323" i="5"/>
  <c r="G4323" i="5" s="1"/>
  <c r="F4324" i="5"/>
  <c r="G4324" i="5" s="1"/>
  <c r="F4325" i="5"/>
  <c r="G4325" i="5" s="1"/>
  <c r="F4326" i="5"/>
  <c r="G4326" i="5" s="1"/>
  <c r="F4327" i="5"/>
  <c r="G4327" i="5" s="1"/>
  <c r="F4328" i="5"/>
  <c r="G4328" i="5" s="1"/>
  <c r="F4329" i="5"/>
  <c r="G4329" i="5" s="1"/>
  <c r="F4330" i="5"/>
  <c r="G4330" i="5" s="1"/>
  <c r="F4331" i="5"/>
  <c r="G4331" i="5" s="1"/>
  <c r="F4332" i="5"/>
  <c r="G4332" i="5" s="1"/>
  <c r="F4333" i="5"/>
  <c r="G4333" i="5" s="1"/>
  <c r="F4334" i="5"/>
  <c r="G4334" i="5" s="1"/>
  <c r="F4335" i="5"/>
  <c r="G4335" i="5" s="1"/>
  <c r="F4336" i="5"/>
  <c r="G4336" i="5" s="1"/>
  <c r="F4337" i="5"/>
  <c r="G4337" i="5" s="1"/>
  <c r="F4338" i="5"/>
  <c r="G4338" i="5" s="1"/>
  <c r="F4339" i="5"/>
  <c r="G4339" i="5" s="1"/>
  <c r="F4340" i="5"/>
  <c r="G4340" i="5" s="1"/>
  <c r="F4341" i="5"/>
  <c r="G4341" i="5" s="1"/>
  <c r="F4342" i="5"/>
  <c r="G4342" i="5" s="1"/>
  <c r="F4343" i="5"/>
  <c r="G4343" i="5" s="1"/>
  <c r="F4344" i="5"/>
  <c r="G4344" i="5" s="1"/>
  <c r="F4345" i="5"/>
  <c r="G4345" i="5" s="1"/>
  <c r="F4346" i="5"/>
  <c r="G4346" i="5" s="1"/>
  <c r="F4347" i="5"/>
  <c r="G4347" i="5" s="1"/>
  <c r="F4348" i="5"/>
  <c r="G4348" i="5" s="1"/>
  <c r="F4349" i="5"/>
  <c r="G4349" i="5" s="1"/>
  <c r="F4350" i="5"/>
  <c r="G4350" i="5" s="1"/>
  <c r="F4351" i="5"/>
  <c r="G4351" i="5" s="1"/>
  <c r="F4352" i="5"/>
  <c r="G4352" i="5" s="1"/>
  <c r="F4353" i="5"/>
  <c r="G4353" i="5" s="1"/>
  <c r="F4354" i="5"/>
  <c r="G4354" i="5" s="1"/>
  <c r="F4355" i="5"/>
  <c r="G4355" i="5" s="1"/>
  <c r="F4356" i="5"/>
  <c r="G4356" i="5" s="1"/>
  <c r="F4357" i="5"/>
  <c r="G4357" i="5" s="1"/>
  <c r="F4358" i="5"/>
  <c r="G4358" i="5" s="1"/>
  <c r="F4359" i="5"/>
  <c r="G4359" i="5" s="1"/>
  <c r="F4360" i="5"/>
  <c r="G4360" i="5" s="1"/>
  <c r="F4361" i="5"/>
  <c r="G4361" i="5" s="1"/>
  <c r="F4362" i="5"/>
  <c r="G4362" i="5" s="1"/>
  <c r="F4363" i="5"/>
  <c r="G4363" i="5" s="1"/>
  <c r="F4364" i="5"/>
  <c r="F4365" i="5"/>
  <c r="G4365" i="5" s="1"/>
  <c r="F4366" i="5"/>
  <c r="G4366" i="5" s="1"/>
  <c r="F4367" i="5"/>
  <c r="G4367" i="5" s="1"/>
  <c r="F4368" i="5"/>
  <c r="G4368" i="5" s="1"/>
  <c r="F4369" i="5"/>
  <c r="G4369" i="5" s="1"/>
  <c r="F4370" i="5"/>
  <c r="G4370" i="5" s="1"/>
  <c r="F4371" i="5"/>
  <c r="G4371" i="5" s="1"/>
  <c r="F4372" i="5"/>
  <c r="G4372" i="5" s="1"/>
  <c r="F4373" i="5"/>
  <c r="G4373" i="5" s="1"/>
  <c r="F4374" i="5"/>
  <c r="G4374" i="5" s="1"/>
  <c r="F4375" i="5"/>
  <c r="G4375" i="5" s="1"/>
  <c r="F4376" i="5"/>
  <c r="G4376" i="5" s="1"/>
  <c r="F4377" i="5"/>
  <c r="G4377" i="5" s="1"/>
  <c r="F4378" i="5"/>
  <c r="G4378" i="5" s="1"/>
  <c r="F4379" i="5"/>
  <c r="G4379" i="5" s="1"/>
  <c r="F4380" i="5"/>
  <c r="G4380" i="5" s="1"/>
  <c r="F4381" i="5"/>
  <c r="G4381" i="5" s="1"/>
  <c r="F4382" i="5"/>
  <c r="G4382" i="5" s="1"/>
  <c r="F4383" i="5"/>
  <c r="G4383" i="5" s="1"/>
  <c r="F4384" i="5"/>
  <c r="G4384" i="5" s="1"/>
  <c r="F4385" i="5"/>
  <c r="G4385" i="5" s="1"/>
  <c r="F4386" i="5"/>
  <c r="G4386" i="5" s="1"/>
  <c r="F4387" i="5"/>
  <c r="G4387" i="5" s="1"/>
  <c r="F4388" i="5"/>
  <c r="G4388" i="5" s="1"/>
  <c r="F4389" i="5"/>
  <c r="G4389" i="5" s="1"/>
  <c r="F4390" i="5"/>
  <c r="G4390" i="5" s="1"/>
  <c r="F4391" i="5"/>
  <c r="G4391" i="5" s="1"/>
  <c r="F4392" i="5"/>
  <c r="G4392" i="5" s="1"/>
  <c r="F4393" i="5"/>
  <c r="G4393" i="5" s="1"/>
  <c r="F4394" i="5"/>
  <c r="G4394" i="5" s="1"/>
  <c r="F4395" i="5"/>
  <c r="G4395" i="5" s="1"/>
  <c r="F4396" i="5"/>
  <c r="G4396" i="5" s="1"/>
  <c r="F4397" i="5"/>
  <c r="G4397" i="5" s="1"/>
  <c r="F4398" i="5"/>
  <c r="G4398" i="5" s="1"/>
  <c r="F4399" i="5"/>
  <c r="G4399" i="5" s="1"/>
  <c r="F4400" i="5"/>
  <c r="G4400" i="5" s="1"/>
  <c r="F4401" i="5"/>
  <c r="G4401" i="5" s="1"/>
  <c r="F4402" i="5"/>
  <c r="G4402" i="5" s="1"/>
  <c r="F4403" i="5"/>
  <c r="G4403" i="5" s="1"/>
  <c r="F4404" i="5"/>
  <c r="G4404" i="5" s="1"/>
  <c r="F4405" i="5"/>
  <c r="G4405" i="5" s="1"/>
  <c r="F4406" i="5"/>
  <c r="G4406" i="5" s="1"/>
  <c r="F4407" i="5"/>
  <c r="G4407" i="5" s="1"/>
  <c r="F4408" i="5"/>
  <c r="F4409" i="5"/>
  <c r="G4409" i="5" s="1"/>
  <c r="F4410" i="5"/>
  <c r="G4410" i="5" s="1"/>
  <c r="F4411" i="5"/>
  <c r="G4411" i="5" s="1"/>
  <c r="F4412" i="5"/>
  <c r="G4412" i="5" s="1"/>
  <c r="F4413" i="5"/>
  <c r="G4413" i="5" s="1"/>
  <c r="F4414" i="5"/>
  <c r="G4414" i="5" s="1"/>
  <c r="F4415" i="5"/>
  <c r="G4415" i="5" s="1"/>
  <c r="F4416" i="5"/>
  <c r="G4416" i="5" s="1"/>
  <c r="F4417" i="5"/>
  <c r="G4417" i="5" s="1"/>
  <c r="F4418" i="5"/>
  <c r="G4418" i="5" s="1"/>
  <c r="F4419" i="5"/>
  <c r="G4419" i="5" s="1"/>
  <c r="F4420" i="5"/>
  <c r="G4420" i="5" s="1"/>
  <c r="F4421" i="5"/>
  <c r="G4421" i="5" s="1"/>
  <c r="F4422" i="5"/>
  <c r="G4422" i="5" s="1"/>
  <c r="F4423" i="5"/>
  <c r="G4423" i="5" s="1"/>
  <c r="F4424" i="5"/>
  <c r="G4424" i="5" s="1"/>
  <c r="F4425" i="5"/>
  <c r="G4425" i="5" s="1"/>
  <c r="F4426" i="5"/>
  <c r="G4426" i="5" s="1"/>
  <c r="F4427" i="5"/>
  <c r="G4427" i="5" s="1"/>
  <c r="F4428" i="5"/>
  <c r="G4428" i="5" s="1"/>
  <c r="F4429" i="5"/>
  <c r="G4429" i="5" s="1"/>
  <c r="F4430" i="5"/>
  <c r="G4430" i="5" s="1"/>
  <c r="F4431" i="5"/>
  <c r="G4431" i="5" s="1"/>
  <c r="F4432" i="5"/>
  <c r="G4432" i="5" s="1"/>
  <c r="F4433" i="5"/>
  <c r="G4433" i="5" s="1"/>
  <c r="F4434" i="5"/>
  <c r="G4434" i="5" s="1"/>
  <c r="F4435" i="5"/>
  <c r="G4435" i="5" s="1"/>
  <c r="F4436" i="5"/>
  <c r="G4436" i="5" s="1"/>
  <c r="F4437" i="5"/>
  <c r="G4437" i="5" s="1"/>
  <c r="F4438" i="5"/>
  <c r="G4438" i="5" s="1"/>
  <c r="F4439" i="5"/>
  <c r="G4439" i="5" s="1"/>
  <c r="F4440" i="5"/>
  <c r="G4440" i="5" s="1"/>
  <c r="F4441" i="5"/>
  <c r="G4441" i="5" s="1"/>
  <c r="F4442" i="5"/>
  <c r="G4442" i="5" s="1"/>
  <c r="F4443" i="5"/>
  <c r="G4443" i="5" s="1"/>
  <c r="F4444" i="5"/>
  <c r="G4444" i="5" s="1"/>
  <c r="F4445" i="5"/>
  <c r="G4445" i="5" s="1"/>
  <c r="F4446" i="5"/>
  <c r="G4446" i="5" s="1"/>
  <c r="F4447" i="5"/>
  <c r="G4447" i="5" s="1"/>
  <c r="F4448" i="5"/>
  <c r="G4448" i="5" s="1"/>
  <c r="F4449" i="5"/>
  <c r="G4449" i="5" s="1"/>
  <c r="F4450" i="5"/>
  <c r="G4450" i="5" s="1"/>
  <c r="F4451" i="5"/>
  <c r="G4451" i="5" s="1"/>
  <c r="F4452" i="5"/>
  <c r="G4452" i="5" s="1"/>
  <c r="F4453" i="5"/>
  <c r="G4453" i="5" s="1"/>
  <c r="F4454" i="5"/>
  <c r="G4454" i="5" s="1"/>
  <c r="F4455" i="5"/>
  <c r="G4455" i="5" s="1"/>
  <c r="F4456" i="5"/>
  <c r="G4456" i="5" s="1"/>
  <c r="F4457" i="5"/>
  <c r="G4457" i="5" s="1"/>
  <c r="F4458" i="5"/>
  <c r="G4458" i="5" s="1"/>
  <c r="F4459" i="5"/>
  <c r="G4459" i="5" s="1"/>
  <c r="F4460" i="5"/>
  <c r="G4460" i="5" s="1"/>
  <c r="F4461" i="5"/>
  <c r="G4461" i="5" s="1"/>
  <c r="F4462" i="5"/>
  <c r="G4462" i="5" s="1"/>
  <c r="F4463" i="5"/>
  <c r="G4463" i="5" s="1"/>
  <c r="F4464" i="5"/>
  <c r="G4464" i="5" s="1"/>
  <c r="F4465" i="5"/>
  <c r="G4465" i="5" s="1"/>
  <c r="F4466" i="5"/>
  <c r="G4466" i="5" s="1"/>
  <c r="F4467" i="5"/>
  <c r="G4467" i="5" s="1"/>
  <c r="F4468" i="5"/>
  <c r="G4468" i="5" s="1"/>
  <c r="F4469" i="5"/>
  <c r="G4469" i="5" s="1"/>
  <c r="F4470" i="5"/>
  <c r="G4470" i="5" s="1"/>
  <c r="F4471" i="5"/>
  <c r="G4471" i="5" s="1"/>
  <c r="F4472" i="5"/>
  <c r="G4472" i="5" s="1"/>
  <c r="F4473" i="5"/>
  <c r="G4473" i="5" s="1"/>
  <c r="F4474" i="5"/>
  <c r="G4474" i="5" s="1"/>
  <c r="F4475" i="5"/>
  <c r="G4475" i="5" s="1"/>
  <c r="F4476" i="5"/>
  <c r="G4476" i="5" s="1"/>
  <c r="F4477" i="5"/>
  <c r="G4477" i="5" s="1"/>
  <c r="F4478" i="5"/>
  <c r="G4478" i="5" s="1"/>
  <c r="F4479" i="5"/>
  <c r="G4479" i="5" s="1"/>
  <c r="F4480" i="5"/>
  <c r="G4480" i="5" s="1"/>
  <c r="F4481" i="5"/>
  <c r="G4481" i="5" s="1"/>
  <c r="F4482" i="5"/>
  <c r="G4482" i="5" s="1"/>
  <c r="F4483" i="5"/>
  <c r="G4483" i="5" s="1"/>
  <c r="F4484" i="5"/>
  <c r="G4484" i="5" s="1"/>
  <c r="F4485" i="5"/>
  <c r="G4485" i="5" s="1"/>
  <c r="F4486" i="5"/>
  <c r="G4486" i="5" s="1"/>
  <c r="F4487" i="5"/>
  <c r="G4487" i="5" s="1"/>
  <c r="F4488" i="5"/>
  <c r="G4488" i="5" s="1"/>
  <c r="F4489" i="5"/>
  <c r="G4489" i="5" s="1"/>
  <c r="F4490" i="5"/>
  <c r="G4490" i="5" s="1"/>
  <c r="F4491" i="5"/>
  <c r="G4491" i="5" s="1"/>
  <c r="F4492" i="5"/>
  <c r="G4492" i="5" s="1"/>
  <c r="F4493" i="5"/>
  <c r="G4493" i="5" s="1"/>
  <c r="F4494" i="5"/>
  <c r="G4494" i="5" s="1"/>
  <c r="F4495" i="5"/>
  <c r="G4495" i="5" s="1"/>
  <c r="F4496" i="5"/>
  <c r="G4496" i="5" s="1"/>
  <c r="F4497" i="5"/>
  <c r="G4497" i="5" s="1"/>
  <c r="F4498" i="5"/>
  <c r="G4498" i="5" s="1"/>
  <c r="F4499" i="5"/>
  <c r="G4499" i="5" s="1"/>
  <c r="F4500" i="5"/>
  <c r="G4500" i="5" s="1"/>
  <c r="F4501" i="5"/>
  <c r="G4501" i="5" s="1"/>
  <c r="F4502" i="5"/>
  <c r="G4502" i="5" s="1"/>
  <c r="F4503" i="5"/>
  <c r="G4503" i="5" s="1"/>
  <c r="F4504" i="5"/>
  <c r="G4504" i="5" s="1"/>
  <c r="F4505" i="5"/>
  <c r="G4505" i="5" s="1"/>
  <c r="F4506" i="5"/>
  <c r="G4506" i="5" s="1"/>
  <c r="F4507" i="5"/>
  <c r="G4507" i="5" s="1"/>
  <c r="F4508" i="5"/>
  <c r="F4509" i="5"/>
  <c r="G4509" i="5" s="1"/>
  <c r="F4510" i="5"/>
  <c r="G4510" i="5" s="1"/>
  <c r="F4511" i="5"/>
  <c r="G4511" i="5" s="1"/>
  <c r="F4512" i="5"/>
  <c r="G4512" i="5" s="1"/>
  <c r="F4513" i="5"/>
  <c r="G4513" i="5" s="1"/>
  <c r="F4514" i="5"/>
  <c r="G4514" i="5" s="1"/>
  <c r="F4515" i="5"/>
  <c r="G4515" i="5" s="1"/>
  <c r="F4516" i="5"/>
  <c r="G4516" i="5" s="1"/>
  <c r="F4517" i="5"/>
  <c r="G4517" i="5" s="1"/>
  <c r="F4518" i="5"/>
  <c r="G4518" i="5" s="1"/>
  <c r="F4519" i="5"/>
  <c r="G4519" i="5" s="1"/>
  <c r="F4520" i="5"/>
  <c r="G4520" i="5" s="1"/>
  <c r="F4521" i="5"/>
  <c r="G4521" i="5" s="1"/>
  <c r="F4522" i="5"/>
  <c r="G4522" i="5" s="1"/>
  <c r="F4523" i="5"/>
  <c r="G4523" i="5" s="1"/>
  <c r="F4524" i="5"/>
  <c r="G4524" i="5" s="1"/>
  <c r="F4525" i="5"/>
  <c r="G4525" i="5" s="1"/>
  <c r="F4526" i="5"/>
  <c r="G4526" i="5" s="1"/>
  <c r="F4527" i="5"/>
  <c r="G4527" i="5" s="1"/>
  <c r="F4528" i="5"/>
  <c r="G4528" i="5" s="1"/>
  <c r="F4529" i="5"/>
  <c r="G4529" i="5" s="1"/>
  <c r="F4530" i="5"/>
  <c r="G4530" i="5" s="1"/>
  <c r="F4531" i="5"/>
  <c r="G4531" i="5" s="1"/>
  <c r="F4532" i="5"/>
  <c r="G4532" i="5" s="1"/>
  <c r="F4533" i="5"/>
  <c r="G4533" i="5" s="1"/>
  <c r="F4534" i="5"/>
  <c r="G4534" i="5" s="1"/>
  <c r="F4535" i="5"/>
  <c r="G4535" i="5" s="1"/>
  <c r="F4536" i="5"/>
  <c r="G4536" i="5" s="1"/>
  <c r="F4537" i="5"/>
  <c r="G4537" i="5" s="1"/>
  <c r="F4538" i="5"/>
  <c r="G4538" i="5" s="1"/>
  <c r="F4539" i="5"/>
  <c r="G4539" i="5" s="1"/>
  <c r="F4540" i="5"/>
  <c r="G4540" i="5" s="1"/>
  <c r="F4541" i="5"/>
  <c r="G4541" i="5" s="1"/>
  <c r="F4542" i="5"/>
  <c r="G4542" i="5" s="1"/>
  <c r="F4543" i="5"/>
  <c r="G4543" i="5" s="1"/>
  <c r="F4544" i="5"/>
  <c r="G4544" i="5" s="1"/>
  <c r="F4545" i="5"/>
  <c r="G4545" i="5" s="1"/>
  <c r="F4546" i="5"/>
  <c r="G4546" i="5" s="1"/>
  <c r="F4547" i="5"/>
  <c r="G4547" i="5" s="1"/>
  <c r="F4548" i="5"/>
  <c r="G4548" i="5" s="1"/>
  <c r="F4549" i="5"/>
  <c r="G4549" i="5" s="1"/>
  <c r="F4550" i="5"/>
  <c r="G4550" i="5" s="1"/>
  <c r="F4551" i="5"/>
  <c r="G4551" i="5" s="1"/>
  <c r="F4552" i="5"/>
  <c r="G4552" i="5" s="1"/>
  <c r="F4553" i="5"/>
  <c r="G4553" i="5" s="1"/>
  <c r="F4554" i="5"/>
  <c r="G4554" i="5" s="1"/>
  <c r="F4555" i="5"/>
  <c r="G4555" i="5" s="1"/>
  <c r="F4556" i="5"/>
  <c r="G4556" i="5" s="1"/>
  <c r="F4557" i="5"/>
  <c r="G4557" i="5" s="1"/>
  <c r="F4558" i="5"/>
  <c r="G4558" i="5" s="1"/>
  <c r="F4559" i="5"/>
  <c r="G4559" i="5" s="1"/>
  <c r="F4560" i="5"/>
  <c r="G4560" i="5" s="1"/>
  <c r="F4561" i="5"/>
  <c r="G4561" i="5" s="1"/>
  <c r="F4562" i="5"/>
  <c r="G4562" i="5" s="1"/>
  <c r="F4563" i="5"/>
  <c r="G4563" i="5" s="1"/>
  <c r="F4564" i="5"/>
  <c r="G4564" i="5" s="1"/>
  <c r="F4565" i="5"/>
  <c r="G4565" i="5" s="1"/>
  <c r="F4566" i="5"/>
  <c r="G4566" i="5" s="1"/>
  <c r="F4567" i="5"/>
  <c r="G4567" i="5" s="1"/>
  <c r="F4568" i="5"/>
  <c r="G4568" i="5" s="1"/>
  <c r="F4569" i="5"/>
  <c r="G4569" i="5" s="1"/>
  <c r="F4570" i="5"/>
  <c r="G4570" i="5" s="1"/>
  <c r="F4571" i="5"/>
  <c r="G4571" i="5" s="1"/>
  <c r="F4572" i="5"/>
  <c r="G4572" i="5" s="1"/>
  <c r="F4573" i="5"/>
  <c r="G4573" i="5" s="1"/>
  <c r="F4574" i="5"/>
  <c r="G4574" i="5" s="1"/>
  <c r="F4575" i="5"/>
  <c r="G4575" i="5" s="1"/>
  <c r="F4576" i="5"/>
  <c r="G4576" i="5" s="1"/>
  <c r="F4577" i="5"/>
  <c r="G4577" i="5" s="1"/>
  <c r="F4578" i="5"/>
  <c r="G4578" i="5" s="1"/>
  <c r="F4579" i="5"/>
  <c r="G4579" i="5" s="1"/>
  <c r="F4580" i="5"/>
  <c r="G4580" i="5" s="1"/>
  <c r="F4581" i="5"/>
  <c r="G4581" i="5" s="1"/>
  <c r="F4582" i="5"/>
  <c r="G4582" i="5" s="1"/>
  <c r="F4583" i="5"/>
  <c r="G4583" i="5" s="1"/>
  <c r="F4584" i="5"/>
  <c r="G4584" i="5" s="1"/>
  <c r="F4585" i="5"/>
  <c r="G4585" i="5" s="1"/>
  <c r="F4586" i="5"/>
  <c r="G4586" i="5" s="1"/>
  <c r="F4587" i="5"/>
  <c r="G4587" i="5" s="1"/>
  <c r="F4588" i="5"/>
  <c r="G4588" i="5" s="1"/>
  <c r="F4589" i="5"/>
  <c r="G4589" i="5" s="1"/>
  <c r="F4590" i="5"/>
  <c r="G4590" i="5" s="1"/>
  <c r="F4591" i="5"/>
  <c r="G4591" i="5" s="1"/>
  <c r="F4592" i="5"/>
  <c r="G4592" i="5" s="1"/>
  <c r="F4593" i="5"/>
  <c r="G4593" i="5" s="1"/>
  <c r="F4594" i="5"/>
  <c r="G4594" i="5" s="1"/>
  <c r="F4595" i="5"/>
  <c r="G4595" i="5" s="1"/>
  <c r="F4596" i="5"/>
  <c r="G4596" i="5" s="1"/>
  <c r="F4597" i="5"/>
  <c r="G4597" i="5" s="1"/>
  <c r="F4598" i="5"/>
  <c r="G4598" i="5" s="1"/>
  <c r="F4599" i="5"/>
  <c r="G4599" i="5" s="1"/>
  <c r="F4600" i="5"/>
  <c r="G4600" i="5" s="1"/>
  <c r="F4601" i="5"/>
  <c r="G4601" i="5" s="1"/>
  <c r="F4602" i="5"/>
  <c r="G4602" i="5" s="1"/>
  <c r="F4603" i="5"/>
  <c r="G4603" i="5" s="1"/>
  <c r="F4604" i="5"/>
  <c r="G4604" i="5" s="1"/>
  <c r="F4605" i="5"/>
  <c r="G4605" i="5" s="1"/>
  <c r="F4606" i="5"/>
  <c r="G4606" i="5" s="1"/>
  <c r="F4607" i="5"/>
  <c r="G4607" i="5" s="1"/>
  <c r="F4608" i="5"/>
  <c r="G4608" i="5" s="1"/>
  <c r="F4609" i="5"/>
  <c r="G4609" i="5" s="1"/>
  <c r="F4610" i="5"/>
  <c r="G4610" i="5" s="1"/>
  <c r="F4611" i="5"/>
  <c r="G4611" i="5" s="1"/>
  <c r="F4612" i="5"/>
  <c r="G4612" i="5" s="1"/>
  <c r="F4613" i="5"/>
  <c r="G4613" i="5" s="1"/>
  <c r="F4614" i="5"/>
  <c r="G4614" i="5" s="1"/>
  <c r="F4615" i="5"/>
  <c r="G4615" i="5" s="1"/>
  <c r="F4616" i="5"/>
  <c r="G4616" i="5" s="1"/>
  <c r="F4617" i="5"/>
  <c r="G4617" i="5" s="1"/>
  <c r="F4618" i="5"/>
  <c r="G4618" i="5" s="1"/>
  <c r="F4619" i="5"/>
  <c r="G4619" i="5" s="1"/>
  <c r="F4620" i="5"/>
  <c r="G4620" i="5" s="1"/>
  <c r="F4621" i="5"/>
  <c r="G4621" i="5" s="1"/>
  <c r="F4622" i="5"/>
  <c r="G4622" i="5" s="1"/>
  <c r="F4623" i="5"/>
  <c r="G4623" i="5" s="1"/>
  <c r="F4624" i="5"/>
  <c r="G4624" i="5" s="1"/>
  <c r="F4625" i="5"/>
  <c r="G4625" i="5" s="1"/>
  <c r="F4626" i="5"/>
  <c r="G4626" i="5" s="1"/>
  <c r="F4627" i="5"/>
  <c r="G4627" i="5" s="1"/>
  <c r="F4628" i="5"/>
  <c r="G4628" i="5" s="1"/>
  <c r="F4629" i="5"/>
  <c r="G4629" i="5" s="1"/>
  <c r="F4630" i="5"/>
  <c r="G4630" i="5" s="1"/>
  <c r="F4631" i="5"/>
  <c r="G4631" i="5" s="1"/>
  <c r="F4632" i="5"/>
  <c r="G4632" i="5" s="1"/>
  <c r="F4633" i="5"/>
  <c r="G4633" i="5" s="1"/>
  <c r="F4634" i="5"/>
  <c r="G4634" i="5" s="1"/>
  <c r="F4635" i="5"/>
  <c r="G4635" i="5" s="1"/>
  <c r="F4636" i="5"/>
  <c r="G4636" i="5" s="1"/>
  <c r="F4637" i="5"/>
  <c r="G4637" i="5" s="1"/>
  <c r="F4638" i="5"/>
  <c r="G4638" i="5" s="1"/>
  <c r="F4639" i="5"/>
  <c r="G4639" i="5" s="1"/>
  <c r="F4640" i="5"/>
  <c r="G4640" i="5" s="1"/>
  <c r="F4641" i="5"/>
  <c r="G4641" i="5" s="1"/>
  <c r="F4642" i="5"/>
  <c r="G4642" i="5" s="1"/>
  <c r="F4643" i="5"/>
  <c r="G4643" i="5" s="1"/>
  <c r="F4644" i="5"/>
  <c r="G4644" i="5" s="1"/>
  <c r="F4645" i="5"/>
  <c r="G4645" i="5" s="1"/>
  <c r="F4646" i="5"/>
  <c r="G4646" i="5" s="1"/>
  <c r="F4647" i="5"/>
  <c r="G4647" i="5" s="1"/>
  <c r="F4648" i="5"/>
  <c r="G4648" i="5" s="1"/>
  <c r="F4649" i="5"/>
  <c r="G4649" i="5" s="1"/>
  <c r="F4650" i="5"/>
  <c r="G4650" i="5" s="1"/>
  <c r="F4651" i="5"/>
  <c r="G4651" i="5" s="1"/>
  <c r="F4652" i="5"/>
  <c r="G4652" i="5" s="1"/>
  <c r="F4653" i="5"/>
  <c r="G4653" i="5" s="1"/>
  <c r="F4654" i="5"/>
  <c r="G4654" i="5" s="1"/>
  <c r="F4655" i="5"/>
  <c r="G4655" i="5" s="1"/>
  <c r="F4656" i="5"/>
  <c r="G4656" i="5" s="1"/>
  <c r="F4657" i="5"/>
  <c r="G4657" i="5" s="1"/>
  <c r="F4658" i="5"/>
  <c r="G4658" i="5" s="1"/>
  <c r="F4659" i="5"/>
  <c r="G4659" i="5" s="1"/>
  <c r="F4660" i="5"/>
  <c r="G4660" i="5" s="1"/>
  <c r="F4661" i="5"/>
  <c r="G4661" i="5" s="1"/>
  <c r="F4662" i="5"/>
  <c r="G4662" i="5" s="1"/>
  <c r="F4663" i="5"/>
  <c r="G4663" i="5" s="1"/>
  <c r="F4664" i="5"/>
  <c r="G4664" i="5" s="1"/>
  <c r="F4665" i="5"/>
  <c r="G4665" i="5" s="1"/>
  <c r="F4666" i="5"/>
  <c r="G4666" i="5" s="1"/>
  <c r="F4667" i="5"/>
  <c r="G4667" i="5" s="1"/>
  <c r="F4668" i="5"/>
  <c r="G4668" i="5" s="1"/>
  <c r="F4669" i="5"/>
  <c r="G4669" i="5" s="1"/>
  <c r="F4670" i="5"/>
  <c r="G4670" i="5" s="1"/>
  <c r="F4671" i="5"/>
  <c r="G4671" i="5" s="1"/>
  <c r="F4672" i="5"/>
  <c r="G4672" i="5" s="1"/>
  <c r="F4673" i="5"/>
  <c r="G4673" i="5" s="1"/>
  <c r="F4674" i="5"/>
  <c r="G4674" i="5" s="1"/>
  <c r="F4675" i="5"/>
  <c r="G4675" i="5" s="1"/>
  <c r="F4676" i="5"/>
  <c r="G4676" i="5" s="1"/>
  <c r="F4677" i="5"/>
  <c r="G4677" i="5" s="1"/>
  <c r="F4678" i="5"/>
  <c r="G4678" i="5" s="1"/>
  <c r="F4679" i="5"/>
  <c r="G4679" i="5" s="1"/>
  <c r="F4680" i="5"/>
  <c r="G4680" i="5" s="1"/>
  <c r="F4681" i="5"/>
  <c r="G4681" i="5" s="1"/>
  <c r="F4682" i="5"/>
  <c r="G4682" i="5" s="1"/>
  <c r="F4683" i="5"/>
  <c r="G4683" i="5" s="1"/>
  <c r="F4684" i="5"/>
  <c r="G4684" i="5" s="1"/>
  <c r="F4685" i="5"/>
  <c r="G4685" i="5" s="1"/>
  <c r="F4686" i="5"/>
  <c r="G4686" i="5" s="1"/>
  <c r="F4687" i="5"/>
  <c r="G4687" i="5" s="1"/>
  <c r="F4688" i="5"/>
  <c r="G4688" i="5" s="1"/>
  <c r="F4689" i="5"/>
  <c r="G4689" i="5" s="1"/>
  <c r="F4690" i="5"/>
  <c r="G4690" i="5" s="1"/>
  <c r="F4691" i="5"/>
  <c r="G4691" i="5" s="1"/>
  <c r="F4692" i="5"/>
  <c r="G4692" i="5" s="1"/>
  <c r="F4693" i="5"/>
  <c r="G4693" i="5" s="1"/>
  <c r="F4694" i="5"/>
  <c r="G4694" i="5" s="1"/>
  <c r="F4695" i="5"/>
  <c r="G4695" i="5" s="1"/>
  <c r="F4696" i="5"/>
  <c r="G4696" i="5" s="1"/>
  <c r="F4697" i="5"/>
  <c r="G4697" i="5" s="1"/>
  <c r="F4698" i="5"/>
  <c r="G4698" i="5" s="1"/>
  <c r="F4699" i="5"/>
  <c r="G4699" i="5" s="1"/>
  <c r="F4700" i="5"/>
  <c r="G4700" i="5" s="1"/>
  <c r="F4701" i="5"/>
  <c r="G4701" i="5" s="1"/>
  <c r="F4702" i="5"/>
  <c r="G4702" i="5" s="1"/>
  <c r="F4703" i="5"/>
  <c r="G4703" i="5" s="1"/>
  <c r="F4704" i="5"/>
  <c r="G4704" i="5" s="1"/>
  <c r="F4705" i="5"/>
  <c r="G4705" i="5" s="1"/>
  <c r="F4706" i="5"/>
  <c r="G4706" i="5" s="1"/>
  <c r="F4707" i="5"/>
  <c r="G4707" i="5" s="1"/>
  <c r="F4708" i="5"/>
  <c r="G4708" i="5" s="1"/>
  <c r="F4709" i="5"/>
  <c r="G4709" i="5" s="1"/>
  <c r="F4710" i="5"/>
  <c r="G4710" i="5" s="1"/>
  <c r="F4711" i="5"/>
  <c r="G4711" i="5" s="1"/>
  <c r="F4712" i="5"/>
  <c r="G4712" i="5" s="1"/>
  <c r="F4713" i="5"/>
  <c r="G4713" i="5" s="1"/>
  <c r="F4714" i="5"/>
  <c r="G4714" i="5" s="1"/>
  <c r="F4715" i="5"/>
  <c r="G4715" i="5" s="1"/>
  <c r="F4716" i="5"/>
  <c r="G4716" i="5" s="1"/>
  <c r="F4717" i="5"/>
  <c r="G4717" i="5" s="1"/>
  <c r="F4718" i="5"/>
  <c r="G4718" i="5" s="1"/>
  <c r="F4719" i="5"/>
  <c r="G4719" i="5" s="1"/>
  <c r="F4720" i="5"/>
  <c r="G4720" i="5" s="1"/>
  <c r="F4721" i="5"/>
  <c r="G4721" i="5" s="1"/>
  <c r="F4722" i="5"/>
  <c r="G4722" i="5" s="1"/>
  <c r="F4723" i="5"/>
  <c r="G4723" i="5" s="1"/>
  <c r="F4724" i="5"/>
  <c r="G4724" i="5" s="1"/>
  <c r="F4725" i="5"/>
  <c r="G4725" i="5" s="1"/>
  <c r="F4726" i="5"/>
  <c r="G4726" i="5" s="1"/>
  <c r="F4727" i="5"/>
  <c r="F4728" i="5"/>
  <c r="G4728" i="5" s="1"/>
  <c r="F4729" i="5"/>
  <c r="G4729" i="5" s="1"/>
  <c r="F4730" i="5"/>
  <c r="G4730" i="5" s="1"/>
  <c r="F4731" i="5"/>
  <c r="G4731" i="5" s="1"/>
  <c r="F4732" i="5"/>
  <c r="G4732" i="5" s="1"/>
  <c r="F4733" i="5"/>
  <c r="G4733" i="5" s="1"/>
  <c r="F4734" i="5"/>
  <c r="G4734" i="5" s="1"/>
  <c r="F4735" i="5"/>
  <c r="G4735" i="5" s="1"/>
  <c r="F4736" i="5"/>
  <c r="G4736" i="5" s="1"/>
  <c r="F4737" i="5"/>
  <c r="G4737" i="5" s="1"/>
  <c r="F4738" i="5"/>
  <c r="G4738" i="5" s="1"/>
  <c r="F4739" i="5"/>
  <c r="G4739" i="5" s="1"/>
  <c r="F4740" i="5"/>
  <c r="G4740" i="5" s="1"/>
  <c r="F4741" i="5"/>
  <c r="G4741" i="5" s="1"/>
  <c r="F4742" i="5"/>
  <c r="G4742" i="5" s="1"/>
  <c r="F4743" i="5"/>
  <c r="G4743" i="5" s="1"/>
  <c r="F4744" i="5"/>
  <c r="G4744" i="5" s="1"/>
  <c r="F4745" i="5"/>
  <c r="G4745" i="5" s="1"/>
  <c r="F4746" i="5"/>
  <c r="G4746" i="5" s="1"/>
  <c r="F4747" i="5"/>
  <c r="G4747" i="5" s="1"/>
  <c r="F4748" i="5"/>
  <c r="G4748" i="5" s="1"/>
  <c r="F4749" i="5"/>
  <c r="G4749" i="5" s="1"/>
  <c r="F4750" i="5"/>
  <c r="G4750" i="5" s="1"/>
  <c r="F4751" i="5"/>
  <c r="G4751" i="5" s="1"/>
  <c r="F4752" i="5"/>
  <c r="G4752" i="5" s="1"/>
  <c r="F4753" i="5"/>
  <c r="G4753" i="5" s="1"/>
  <c r="F4754" i="5"/>
  <c r="G4754" i="5" s="1"/>
  <c r="F4755" i="5"/>
  <c r="G4755" i="5" s="1"/>
  <c r="F4756" i="5"/>
  <c r="G4756" i="5" s="1"/>
  <c r="F4757" i="5"/>
  <c r="G4757" i="5" s="1"/>
  <c r="F4758" i="5"/>
  <c r="G4758" i="5" s="1"/>
  <c r="F4759" i="5"/>
  <c r="G4759" i="5" s="1"/>
  <c r="F4760" i="5"/>
  <c r="G4760" i="5" s="1"/>
  <c r="F4761" i="5"/>
  <c r="G4761" i="5" s="1"/>
  <c r="F4762" i="5"/>
  <c r="G4762" i="5" s="1"/>
  <c r="F4763" i="5"/>
  <c r="G4763" i="5" s="1"/>
  <c r="F4764" i="5"/>
  <c r="G4764" i="5" s="1"/>
  <c r="F4765" i="5"/>
  <c r="G4765" i="5" s="1"/>
  <c r="F4766" i="5"/>
  <c r="G4766" i="5" s="1"/>
  <c r="F4767" i="5"/>
  <c r="G4767" i="5" s="1"/>
  <c r="F4768" i="5"/>
  <c r="G4768" i="5" s="1"/>
  <c r="F4769" i="5"/>
  <c r="G4769" i="5" s="1"/>
  <c r="F4770" i="5"/>
  <c r="G4770" i="5" s="1"/>
  <c r="F4771" i="5"/>
  <c r="G4771" i="5" s="1"/>
  <c r="F4772" i="5"/>
  <c r="G4772" i="5" s="1"/>
  <c r="F4773" i="5"/>
  <c r="G4773" i="5" s="1"/>
  <c r="F4774" i="5"/>
  <c r="G4774" i="5" s="1"/>
  <c r="F4775" i="5"/>
  <c r="G4775" i="5" s="1"/>
  <c r="F4776" i="5"/>
  <c r="F4777" i="5"/>
  <c r="G4777" i="5" s="1"/>
  <c r="F4778" i="5"/>
  <c r="G4778" i="5" s="1"/>
  <c r="F4779" i="5"/>
  <c r="G4779" i="5" s="1"/>
  <c r="F4780" i="5"/>
  <c r="G4780" i="5" s="1"/>
  <c r="F4781" i="5"/>
  <c r="G4781" i="5" s="1"/>
  <c r="F4782" i="5"/>
  <c r="G4782" i="5" s="1"/>
  <c r="F4783" i="5"/>
  <c r="G4783" i="5" s="1"/>
  <c r="F4784" i="5"/>
  <c r="G4784" i="5" s="1"/>
  <c r="F4785" i="5"/>
  <c r="G4785" i="5" s="1"/>
  <c r="F4786" i="5"/>
  <c r="G4786" i="5" s="1"/>
  <c r="F4787" i="5"/>
  <c r="G4787" i="5" s="1"/>
  <c r="F4788" i="5"/>
  <c r="G4788" i="5" s="1"/>
  <c r="F4789" i="5"/>
  <c r="G4789" i="5" s="1"/>
  <c r="F4790" i="5"/>
  <c r="G4790" i="5" s="1"/>
  <c r="F4791" i="5"/>
  <c r="G4791" i="5" s="1"/>
  <c r="F4792" i="5"/>
  <c r="G4792" i="5" s="1"/>
  <c r="F4793" i="5"/>
  <c r="G4793" i="5" s="1"/>
  <c r="F4794" i="5"/>
  <c r="G4794" i="5" s="1"/>
  <c r="F4795" i="5"/>
  <c r="G4795" i="5" s="1"/>
  <c r="F4796" i="5"/>
  <c r="G4796" i="5" s="1"/>
  <c r="F4797" i="5"/>
  <c r="G4797" i="5" s="1"/>
  <c r="F4798" i="5"/>
  <c r="G4798" i="5" s="1"/>
  <c r="F4799" i="5"/>
  <c r="G4799" i="5" s="1"/>
  <c r="F4800" i="5"/>
  <c r="G4800" i="5" s="1"/>
  <c r="F4801" i="5"/>
  <c r="G4801" i="5" s="1"/>
  <c r="F4802" i="5"/>
  <c r="G4802" i="5" s="1"/>
  <c r="F4803" i="5"/>
  <c r="G4803" i="5" s="1"/>
  <c r="F4804" i="5"/>
  <c r="G4804" i="5" s="1"/>
  <c r="F4805" i="5"/>
  <c r="G4805" i="5" s="1"/>
  <c r="F4806" i="5"/>
  <c r="G4806" i="5" s="1"/>
  <c r="F4807" i="5"/>
  <c r="G4807" i="5" s="1"/>
  <c r="F4808" i="5"/>
  <c r="G4808" i="5" s="1"/>
  <c r="F4809" i="5"/>
  <c r="G4809" i="5" s="1"/>
  <c r="F4810" i="5"/>
  <c r="G4810" i="5" s="1"/>
  <c r="F4811" i="5"/>
  <c r="G4811" i="5" s="1"/>
  <c r="F4812" i="5"/>
  <c r="G4812" i="5" s="1"/>
  <c r="F4813" i="5"/>
  <c r="G4813" i="5" s="1"/>
  <c r="F4814" i="5"/>
  <c r="G4814" i="5" s="1"/>
  <c r="F4815" i="5"/>
  <c r="G4815" i="5" s="1"/>
  <c r="F4816" i="5"/>
  <c r="G4816" i="5" s="1"/>
  <c r="F4817" i="5"/>
  <c r="G4817" i="5" s="1"/>
  <c r="F4818" i="5"/>
  <c r="G4818" i="5" s="1"/>
  <c r="F4819" i="5"/>
  <c r="G4819" i="5" s="1"/>
  <c r="F4820" i="5"/>
  <c r="G4820" i="5" s="1"/>
  <c r="F4821" i="5"/>
  <c r="G4821" i="5" s="1"/>
  <c r="F4822" i="5"/>
  <c r="G4822" i="5" s="1"/>
  <c r="F4823" i="5"/>
  <c r="G4823" i="5" s="1"/>
  <c r="F4824" i="5"/>
  <c r="G4824" i="5" s="1"/>
  <c r="F4825" i="5"/>
  <c r="G4825" i="5" s="1"/>
  <c r="F4826" i="5"/>
  <c r="G4826" i="5" s="1"/>
  <c r="F4827" i="5"/>
  <c r="G4827" i="5" s="1"/>
  <c r="F4828" i="5"/>
  <c r="G4828" i="5" s="1"/>
  <c r="F4829" i="5"/>
  <c r="G4829" i="5" s="1"/>
  <c r="F4830" i="5"/>
  <c r="G4830" i="5" s="1"/>
  <c r="F4831" i="5"/>
  <c r="G4831" i="5" s="1"/>
  <c r="F4832" i="5"/>
  <c r="G4832" i="5" s="1"/>
  <c r="F4833" i="5"/>
  <c r="G4833" i="5" s="1"/>
  <c r="F4834" i="5"/>
  <c r="G4834" i="5" s="1"/>
  <c r="F4835" i="5"/>
  <c r="G4835" i="5" s="1"/>
  <c r="F4836" i="5"/>
  <c r="G4836" i="5" s="1"/>
  <c r="F4837" i="5"/>
  <c r="G4837" i="5" s="1"/>
  <c r="F4838" i="5"/>
  <c r="G4838" i="5" s="1"/>
  <c r="F4839" i="5"/>
  <c r="G4839" i="5" s="1"/>
  <c r="F4840" i="5"/>
  <c r="G4840" i="5" s="1"/>
  <c r="F4841" i="5"/>
  <c r="G4841" i="5" s="1"/>
  <c r="F4842" i="5"/>
  <c r="G4842" i="5" s="1"/>
  <c r="F4843" i="5"/>
  <c r="G4843" i="5" s="1"/>
  <c r="F4844" i="5"/>
  <c r="F4845" i="5"/>
  <c r="G4845" i="5" s="1"/>
  <c r="F4846" i="5"/>
  <c r="G4846" i="5" s="1"/>
  <c r="F4847" i="5"/>
  <c r="G4847" i="5" s="1"/>
  <c r="F4848" i="5"/>
  <c r="G4848" i="5" s="1"/>
  <c r="F4849" i="5"/>
  <c r="G4849" i="5" s="1"/>
  <c r="F4850" i="5"/>
  <c r="G4850" i="5" s="1"/>
  <c r="F4851" i="5"/>
  <c r="G4851" i="5" s="1"/>
  <c r="F4852" i="5"/>
  <c r="G4852" i="5" s="1"/>
  <c r="F4853" i="5"/>
  <c r="G4853" i="5" s="1"/>
  <c r="F4854" i="5"/>
  <c r="G4854" i="5" s="1"/>
  <c r="F4855" i="5"/>
  <c r="G4855" i="5" s="1"/>
  <c r="F4856" i="5"/>
  <c r="G4856" i="5" s="1"/>
  <c r="F4857" i="5"/>
  <c r="G4857" i="5" s="1"/>
  <c r="F4858" i="5"/>
  <c r="G4858" i="5" s="1"/>
  <c r="F4859" i="5"/>
  <c r="G4859" i="5" s="1"/>
  <c r="F4860" i="5"/>
  <c r="G4860" i="5" s="1"/>
  <c r="F4861" i="5"/>
  <c r="G4861" i="5" s="1"/>
  <c r="F4862" i="5"/>
  <c r="G4862" i="5" s="1"/>
  <c r="F4863" i="5"/>
  <c r="G4863" i="5" s="1"/>
  <c r="F4864" i="5"/>
  <c r="G4864" i="5" s="1"/>
  <c r="F4865" i="5"/>
  <c r="G4865" i="5" s="1"/>
  <c r="F4866" i="5"/>
  <c r="G4866" i="5" s="1"/>
  <c r="F4867" i="5"/>
  <c r="G4867" i="5" s="1"/>
  <c r="F4868" i="5"/>
  <c r="G4868" i="5" s="1"/>
  <c r="F4869" i="5"/>
  <c r="G4869" i="5" s="1"/>
  <c r="F4870" i="5"/>
  <c r="G4870" i="5" s="1"/>
  <c r="F4871" i="5"/>
  <c r="G4871" i="5" s="1"/>
  <c r="F4872" i="5"/>
  <c r="G4872" i="5" s="1"/>
  <c r="F4873" i="5"/>
  <c r="G4873" i="5" s="1"/>
  <c r="F4874" i="5"/>
  <c r="G4874" i="5" s="1"/>
  <c r="F4875" i="5"/>
  <c r="G4875" i="5" s="1"/>
  <c r="F4876" i="5"/>
  <c r="G4876" i="5" s="1"/>
  <c r="F4877" i="5"/>
  <c r="G4877" i="5" s="1"/>
  <c r="F4878" i="5"/>
  <c r="G4878" i="5" s="1"/>
  <c r="F4879" i="5"/>
  <c r="G4879" i="5" s="1"/>
  <c r="F4880" i="5"/>
  <c r="G4880" i="5" s="1"/>
  <c r="F4881" i="5"/>
  <c r="G4881" i="5" s="1"/>
  <c r="F4882" i="5"/>
  <c r="G4882" i="5" s="1"/>
  <c r="F4883" i="5"/>
  <c r="F4884" i="5"/>
  <c r="G4884" i="5" s="1"/>
  <c r="F4885" i="5"/>
  <c r="G4885" i="5" s="1"/>
  <c r="F4886" i="5"/>
  <c r="G4886" i="5" s="1"/>
  <c r="F4887" i="5"/>
  <c r="G4887" i="5" s="1"/>
  <c r="F4888" i="5"/>
  <c r="G4888" i="5" s="1"/>
  <c r="F4889" i="5"/>
  <c r="G4889" i="5" s="1"/>
  <c r="F4890" i="5"/>
  <c r="G4890" i="5" s="1"/>
  <c r="F4891" i="5"/>
  <c r="G4891" i="5" s="1"/>
  <c r="F4892" i="5"/>
  <c r="G4892" i="5" s="1"/>
  <c r="F4893" i="5"/>
  <c r="G4893" i="5" s="1"/>
  <c r="F4894" i="5"/>
  <c r="G4894" i="5" s="1"/>
  <c r="F4895" i="5"/>
  <c r="G4895" i="5" s="1"/>
  <c r="F4896" i="5"/>
  <c r="G4896" i="5" s="1"/>
  <c r="F4897" i="5"/>
  <c r="G4897" i="5" s="1"/>
  <c r="F4898" i="5"/>
  <c r="G4898" i="5" s="1"/>
  <c r="F4899" i="5"/>
  <c r="G4899" i="5" s="1"/>
  <c r="F4900" i="5"/>
  <c r="G4900" i="5" s="1"/>
  <c r="F4901" i="5"/>
  <c r="G4901" i="5" s="1"/>
  <c r="F4902" i="5"/>
  <c r="G4902" i="5" s="1"/>
  <c r="F4903" i="5"/>
  <c r="G4903" i="5" s="1"/>
  <c r="F4904" i="5"/>
  <c r="G4904" i="5" s="1"/>
  <c r="F4905" i="5"/>
  <c r="G4905" i="5" s="1"/>
  <c r="F4906" i="5"/>
  <c r="G4906" i="5" s="1"/>
  <c r="F4907" i="5"/>
  <c r="G4907" i="5" s="1"/>
  <c r="F4908" i="5"/>
  <c r="G4908" i="5" s="1"/>
  <c r="F4909" i="5"/>
  <c r="G4909" i="5" s="1"/>
  <c r="F4910" i="5"/>
  <c r="G4910" i="5" s="1"/>
  <c r="F4911" i="5"/>
  <c r="G4911" i="5" s="1"/>
  <c r="F4912" i="5"/>
  <c r="G4912" i="5" s="1"/>
  <c r="F4913" i="5"/>
  <c r="G4913" i="5" s="1"/>
  <c r="F4914" i="5"/>
  <c r="G4914" i="5" s="1"/>
  <c r="F4915" i="5"/>
  <c r="G4915" i="5" s="1"/>
  <c r="F4916" i="5"/>
  <c r="G4916" i="5" s="1"/>
  <c r="F4917" i="5"/>
  <c r="G4917" i="5" s="1"/>
  <c r="F4918" i="5"/>
  <c r="G4918" i="5" s="1"/>
  <c r="F4919" i="5"/>
  <c r="G4919" i="5" s="1"/>
  <c r="F4920" i="5"/>
  <c r="G4920" i="5" s="1"/>
  <c r="F4921" i="5"/>
  <c r="G4921" i="5" s="1"/>
  <c r="F4922" i="5"/>
  <c r="G4922" i="5" s="1"/>
  <c r="F4923" i="5"/>
  <c r="G4923" i="5" s="1"/>
  <c r="F4924" i="5"/>
  <c r="G4924" i="5" s="1"/>
  <c r="F4925" i="5"/>
  <c r="G4925" i="5" s="1"/>
  <c r="F4926" i="5"/>
  <c r="G4926" i="5" s="1"/>
  <c r="F4927" i="5"/>
  <c r="G4927" i="5" s="1"/>
  <c r="F4928" i="5"/>
  <c r="G4928" i="5" s="1"/>
  <c r="F4929" i="5"/>
  <c r="G4929" i="5" s="1"/>
  <c r="F4930" i="5"/>
  <c r="G4930" i="5" s="1"/>
  <c r="F4931" i="5"/>
  <c r="G4931" i="5" s="1"/>
  <c r="F4932" i="5"/>
  <c r="G4932" i="5" s="1"/>
  <c r="F4933" i="5"/>
  <c r="G4933" i="5" s="1"/>
  <c r="F4934" i="5"/>
  <c r="G4934" i="5" s="1"/>
  <c r="F4935" i="5"/>
  <c r="G4935" i="5" s="1"/>
  <c r="F4936" i="5"/>
  <c r="G4936" i="5" s="1"/>
  <c r="F4937" i="5"/>
  <c r="G4937" i="5" s="1"/>
  <c r="F4938" i="5"/>
  <c r="G4938" i="5" s="1"/>
  <c r="F4939" i="5"/>
  <c r="G4939" i="5" s="1"/>
  <c r="F4940" i="5"/>
  <c r="F4941" i="5"/>
  <c r="G4941" i="5" s="1"/>
  <c r="F4942" i="5"/>
  <c r="G4942" i="5" s="1"/>
  <c r="F4943" i="5"/>
  <c r="G4943" i="5" s="1"/>
  <c r="F4944" i="5"/>
  <c r="G4944" i="5" s="1"/>
  <c r="F4945" i="5"/>
  <c r="G4945" i="5" s="1"/>
  <c r="F4946" i="5"/>
  <c r="G4946" i="5" s="1"/>
  <c r="F4947" i="5"/>
  <c r="G4947" i="5" s="1"/>
  <c r="F4948" i="5"/>
  <c r="G4948" i="5" s="1"/>
  <c r="F4949" i="5"/>
  <c r="G4949" i="5" s="1"/>
  <c r="F4950" i="5"/>
  <c r="G4950" i="5" s="1"/>
  <c r="F4951" i="5"/>
  <c r="G4951" i="5" s="1"/>
  <c r="F4952" i="5"/>
  <c r="F4953" i="5"/>
  <c r="G4953" i="5" s="1"/>
  <c r="F4954" i="5"/>
  <c r="G4954" i="5" s="1"/>
  <c r="F4955" i="5"/>
  <c r="G4955" i="5" s="1"/>
  <c r="F4956" i="5"/>
  <c r="G4956" i="5" s="1"/>
  <c r="F4957" i="5"/>
  <c r="G4957" i="5" s="1"/>
  <c r="F4958" i="5"/>
  <c r="G4958" i="5" s="1"/>
  <c r="F4959" i="5"/>
  <c r="G4959" i="5" s="1"/>
  <c r="F4960" i="5"/>
  <c r="G4960" i="5" s="1"/>
  <c r="F4961" i="5"/>
  <c r="G4961" i="5" s="1"/>
  <c r="F4962" i="5"/>
  <c r="G4962" i="5" s="1"/>
  <c r="F4963" i="5"/>
  <c r="G4963" i="5" s="1"/>
  <c r="F4964" i="5"/>
  <c r="G4964" i="5" s="1"/>
  <c r="F4965" i="5"/>
  <c r="G4965" i="5" s="1"/>
  <c r="F4966" i="5"/>
  <c r="G4966" i="5" s="1"/>
  <c r="F4967" i="5"/>
  <c r="G4967" i="5" s="1"/>
  <c r="F4968" i="5"/>
  <c r="G4968" i="5" s="1"/>
  <c r="F4969" i="5"/>
  <c r="G4969" i="5" s="1"/>
  <c r="F4970" i="5"/>
  <c r="G4970" i="5" s="1"/>
  <c r="F4971" i="5"/>
  <c r="G4971" i="5" s="1"/>
  <c r="F4972" i="5"/>
  <c r="G4972" i="5" s="1"/>
  <c r="F4973" i="5"/>
  <c r="G4973" i="5" s="1"/>
  <c r="F4974" i="5"/>
  <c r="G4974" i="5" s="1"/>
  <c r="F4975" i="5"/>
  <c r="G4975" i="5" s="1"/>
  <c r="F4976" i="5"/>
  <c r="G4976" i="5" s="1"/>
  <c r="F4977" i="5"/>
  <c r="G4977" i="5" s="1"/>
  <c r="F4978" i="5"/>
  <c r="G4978" i="5" s="1"/>
  <c r="F4979" i="5"/>
  <c r="G4979" i="5" s="1"/>
  <c r="F4980" i="5"/>
  <c r="G4980" i="5" s="1"/>
  <c r="F4981" i="5"/>
  <c r="G4981" i="5" s="1"/>
  <c r="F3" i="5"/>
  <c r="G3" i="5" s="1"/>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2345" i="5"/>
  <c r="E2346" i="5"/>
  <c r="E2347" i="5"/>
  <c r="E2348" i="5"/>
  <c r="E2349" i="5"/>
  <c r="E2350" i="5"/>
  <c r="E2351" i="5"/>
  <c r="E2352" i="5"/>
  <c r="E2353" i="5"/>
  <c r="E2354" i="5"/>
  <c r="E2355" i="5"/>
  <c r="E2356" i="5"/>
  <c r="E2357" i="5"/>
  <c r="E2358" i="5"/>
  <c r="E2359" i="5"/>
  <c r="E2360" i="5"/>
  <c r="E2361" i="5"/>
  <c r="E2362" i="5"/>
  <c r="E2363" i="5"/>
  <c r="E2364" i="5"/>
  <c r="E2365" i="5"/>
  <c r="E2366" i="5"/>
  <c r="E2367" i="5"/>
  <c r="E2368" i="5"/>
  <c r="E2369" i="5"/>
  <c r="E2370" i="5"/>
  <c r="E2371" i="5"/>
  <c r="E2372" i="5"/>
  <c r="E2373" i="5"/>
  <c r="E2374" i="5"/>
  <c r="E2375" i="5"/>
  <c r="E2376" i="5"/>
  <c r="E2377" i="5"/>
  <c r="E2378" i="5"/>
  <c r="E2379" i="5"/>
  <c r="E2380" i="5"/>
  <c r="E2381" i="5"/>
  <c r="E2382" i="5"/>
  <c r="E2383" i="5"/>
  <c r="E2384" i="5"/>
  <c r="E2385" i="5"/>
  <c r="E2386" i="5"/>
  <c r="E2387" i="5"/>
  <c r="E2388" i="5"/>
  <c r="E2389" i="5"/>
  <c r="E2390" i="5"/>
  <c r="E2391" i="5"/>
  <c r="E2392" i="5"/>
  <c r="E2393" i="5"/>
  <c r="E2394" i="5"/>
  <c r="E2395" i="5"/>
  <c r="E2396" i="5"/>
  <c r="E2397" i="5"/>
  <c r="E2398" i="5"/>
  <c r="E2399" i="5"/>
  <c r="E2400" i="5"/>
  <c r="E2401" i="5"/>
  <c r="E2402" i="5"/>
  <c r="E2403" i="5"/>
  <c r="E2404" i="5"/>
  <c r="E2405" i="5"/>
  <c r="E2406" i="5"/>
  <c r="E2407" i="5"/>
  <c r="E2408" i="5"/>
  <c r="E2409" i="5"/>
  <c r="E2410" i="5"/>
  <c r="E2411" i="5"/>
  <c r="E2412" i="5"/>
  <c r="E2413" i="5"/>
  <c r="E2414" i="5"/>
  <c r="E2415" i="5"/>
  <c r="E2416" i="5"/>
  <c r="E2417" i="5"/>
  <c r="E2418" i="5"/>
  <c r="E2419" i="5"/>
  <c r="E2420" i="5"/>
  <c r="E2421" i="5"/>
  <c r="E2422" i="5"/>
  <c r="E2423" i="5"/>
  <c r="E2424" i="5"/>
  <c r="E2425" i="5"/>
  <c r="E2426" i="5"/>
  <c r="E2427" i="5"/>
  <c r="E2428" i="5"/>
  <c r="E2429" i="5"/>
  <c r="E2430" i="5"/>
  <c r="E2431" i="5"/>
  <c r="E2432" i="5"/>
  <c r="E2433" i="5"/>
  <c r="E2434" i="5"/>
  <c r="E2435" i="5"/>
  <c r="E2436" i="5"/>
  <c r="E2437" i="5"/>
  <c r="E2438" i="5"/>
  <c r="E2439" i="5"/>
  <c r="E2440" i="5"/>
  <c r="E2441" i="5"/>
  <c r="E2442" i="5"/>
  <c r="E2443" i="5"/>
  <c r="E2444" i="5"/>
  <c r="E2445" i="5"/>
  <c r="E2446" i="5"/>
  <c r="E2447" i="5"/>
  <c r="E2448" i="5"/>
  <c r="E2449" i="5"/>
  <c r="E2450" i="5"/>
  <c r="E2451" i="5"/>
  <c r="E2452" i="5"/>
  <c r="E2453" i="5"/>
  <c r="E2454" i="5"/>
  <c r="E2455" i="5"/>
  <c r="E2456" i="5"/>
  <c r="E2457" i="5"/>
  <c r="E2458" i="5"/>
  <c r="E2459" i="5"/>
  <c r="E2460" i="5"/>
  <c r="E2461" i="5"/>
  <c r="E2462" i="5"/>
  <c r="E2463" i="5"/>
  <c r="E2464" i="5"/>
  <c r="E2465" i="5"/>
  <c r="E2466" i="5"/>
  <c r="E2467" i="5"/>
  <c r="E2468" i="5"/>
  <c r="E2469" i="5"/>
  <c r="E2470" i="5"/>
  <c r="E2471" i="5"/>
  <c r="E2472" i="5"/>
  <c r="E2473" i="5"/>
  <c r="E2474" i="5"/>
  <c r="E2475" i="5"/>
  <c r="E2476" i="5"/>
  <c r="E2477" i="5"/>
  <c r="E2478" i="5"/>
  <c r="E2479" i="5"/>
  <c r="E2480" i="5"/>
  <c r="E2481" i="5"/>
  <c r="E2482" i="5"/>
  <c r="E2483" i="5"/>
  <c r="E2484" i="5"/>
  <c r="E2485" i="5"/>
  <c r="E2486" i="5"/>
  <c r="E2487" i="5"/>
  <c r="E2488" i="5"/>
  <c r="E2489" i="5"/>
  <c r="E2490" i="5"/>
  <c r="E2491" i="5"/>
  <c r="E2492" i="5"/>
  <c r="E2493" i="5"/>
  <c r="E2494" i="5"/>
  <c r="E2495" i="5"/>
  <c r="E2496" i="5"/>
  <c r="E2497" i="5"/>
  <c r="E2498" i="5"/>
  <c r="E2499" i="5"/>
  <c r="E2500" i="5"/>
  <c r="E2501" i="5"/>
  <c r="E2502" i="5"/>
  <c r="E2503" i="5"/>
  <c r="E2504" i="5"/>
  <c r="E2505" i="5"/>
  <c r="E2506" i="5"/>
  <c r="E2507" i="5"/>
  <c r="E2508" i="5"/>
  <c r="E2509" i="5"/>
  <c r="E2510" i="5"/>
  <c r="E2511" i="5"/>
  <c r="E2512" i="5"/>
  <c r="E2513" i="5"/>
  <c r="E2514" i="5"/>
  <c r="E2515" i="5"/>
  <c r="E2516" i="5"/>
  <c r="E2517" i="5"/>
  <c r="E2518" i="5"/>
  <c r="E2519" i="5"/>
  <c r="E2520" i="5"/>
  <c r="E2521" i="5"/>
  <c r="E2522" i="5"/>
  <c r="E2523" i="5"/>
  <c r="E2524" i="5"/>
  <c r="E2525" i="5"/>
  <c r="E2526" i="5"/>
  <c r="E2527" i="5"/>
  <c r="E2528" i="5"/>
  <c r="E2529" i="5"/>
  <c r="E2530" i="5"/>
  <c r="E2531" i="5"/>
  <c r="E2532" i="5"/>
  <c r="E2533" i="5"/>
  <c r="E2534" i="5"/>
  <c r="E2535" i="5"/>
  <c r="E2536" i="5"/>
  <c r="E2537" i="5"/>
  <c r="E2538" i="5"/>
  <c r="E2539" i="5"/>
  <c r="E2540" i="5"/>
  <c r="E2541" i="5"/>
  <c r="E2542" i="5"/>
  <c r="E2543" i="5"/>
  <c r="E2544" i="5"/>
  <c r="E2545" i="5"/>
  <c r="E2546" i="5"/>
  <c r="E2547" i="5"/>
  <c r="E2548" i="5"/>
  <c r="E2549" i="5"/>
  <c r="E2550" i="5"/>
  <c r="E2551" i="5"/>
  <c r="E2552" i="5"/>
  <c r="E2553" i="5"/>
  <c r="E2554" i="5"/>
  <c r="E2555" i="5"/>
  <c r="E2556" i="5"/>
  <c r="E2557" i="5"/>
  <c r="E2558" i="5"/>
  <c r="E2559" i="5"/>
  <c r="E2560" i="5"/>
  <c r="E2561" i="5"/>
  <c r="E2562" i="5"/>
  <c r="E2563" i="5"/>
  <c r="E2564" i="5"/>
  <c r="E2565" i="5"/>
  <c r="E2566" i="5"/>
  <c r="E2567" i="5"/>
  <c r="E2568" i="5"/>
  <c r="E2569" i="5"/>
  <c r="E2570" i="5"/>
  <c r="E2571" i="5"/>
  <c r="E2572" i="5"/>
  <c r="E2573" i="5"/>
  <c r="E2574" i="5"/>
  <c r="E2575" i="5"/>
  <c r="E2576" i="5"/>
  <c r="E2577" i="5"/>
  <c r="E2578" i="5"/>
  <c r="E2579" i="5"/>
  <c r="E2580" i="5"/>
  <c r="E2581" i="5"/>
  <c r="E2582" i="5"/>
  <c r="E2583" i="5"/>
  <c r="E2584" i="5"/>
  <c r="E2585" i="5"/>
  <c r="E2586" i="5"/>
  <c r="E2587" i="5"/>
  <c r="E2588" i="5"/>
  <c r="E2589" i="5"/>
  <c r="E2590" i="5"/>
  <c r="E2591" i="5"/>
  <c r="E2592" i="5"/>
  <c r="E2593" i="5"/>
  <c r="E2594" i="5"/>
  <c r="E2595" i="5"/>
  <c r="E2596" i="5"/>
  <c r="E2597" i="5"/>
  <c r="E2598" i="5"/>
  <c r="E2599" i="5"/>
  <c r="E2600" i="5"/>
  <c r="E2601" i="5"/>
  <c r="E2602" i="5"/>
  <c r="E2603" i="5"/>
  <c r="E2604" i="5"/>
  <c r="E2605" i="5"/>
  <c r="E2606" i="5"/>
  <c r="E2607" i="5"/>
  <c r="E2608" i="5"/>
  <c r="E2609" i="5"/>
  <c r="E2610" i="5"/>
  <c r="E2611" i="5"/>
  <c r="E2612" i="5"/>
  <c r="E2613" i="5"/>
  <c r="E2614" i="5"/>
  <c r="E2615" i="5"/>
  <c r="E2616" i="5"/>
  <c r="E2617" i="5"/>
  <c r="E2618" i="5"/>
  <c r="E2619" i="5"/>
  <c r="E2620" i="5"/>
  <c r="E2621" i="5"/>
  <c r="E2622" i="5"/>
  <c r="E2623" i="5"/>
  <c r="E2624" i="5"/>
  <c r="E2625" i="5"/>
  <c r="E2626" i="5"/>
  <c r="E2627" i="5"/>
  <c r="E2628" i="5"/>
  <c r="E2629" i="5"/>
  <c r="E2630" i="5"/>
  <c r="E2631" i="5"/>
  <c r="E2632" i="5"/>
  <c r="E2633" i="5"/>
  <c r="E2634" i="5"/>
  <c r="E2635" i="5"/>
  <c r="E2636" i="5"/>
  <c r="E2637" i="5"/>
  <c r="E2638" i="5"/>
  <c r="E2639" i="5"/>
  <c r="E2640" i="5"/>
  <c r="E2641" i="5"/>
  <c r="E2642" i="5"/>
  <c r="E2643" i="5"/>
  <c r="E2644" i="5"/>
  <c r="E2645" i="5"/>
  <c r="E2646" i="5"/>
  <c r="E2647" i="5"/>
  <c r="E2648" i="5"/>
  <c r="E2649" i="5"/>
  <c r="E2650" i="5"/>
  <c r="E2651" i="5"/>
  <c r="E2652" i="5"/>
  <c r="E2653" i="5"/>
  <c r="E2654" i="5"/>
  <c r="E2655" i="5"/>
  <c r="E2656" i="5"/>
  <c r="E2657" i="5"/>
  <c r="E2658" i="5"/>
  <c r="E2659" i="5"/>
  <c r="E2660" i="5"/>
  <c r="E2661" i="5"/>
  <c r="E2662" i="5"/>
  <c r="E2663" i="5"/>
  <c r="E2664" i="5"/>
  <c r="E2665" i="5"/>
  <c r="E2666" i="5"/>
  <c r="E2667" i="5"/>
  <c r="E2668" i="5"/>
  <c r="E2669" i="5"/>
  <c r="E2670" i="5"/>
  <c r="E2671" i="5"/>
  <c r="E2672" i="5"/>
  <c r="E2673" i="5"/>
  <c r="E2674" i="5"/>
  <c r="E2675" i="5"/>
  <c r="E2676" i="5"/>
  <c r="E2677" i="5"/>
  <c r="E2678" i="5"/>
  <c r="E2679" i="5"/>
  <c r="E2680" i="5"/>
  <c r="E2681" i="5"/>
  <c r="E2682" i="5"/>
  <c r="E2683" i="5"/>
  <c r="E2684" i="5"/>
  <c r="E2685" i="5"/>
  <c r="E2686" i="5"/>
  <c r="E2687" i="5"/>
  <c r="E2688" i="5"/>
  <c r="E2689" i="5"/>
  <c r="E2690" i="5"/>
  <c r="E2691" i="5"/>
  <c r="E2692" i="5"/>
  <c r="E2693" i="5"/>
  <c r="E2694" i="5"/>
  <c r="E2695" i="5"/>
  <c r="E2696" i="5"/>
  <c r="E2697" i="5"/>
  <c r="E2698" i="5"/>
  <c r="E2699" i="5"/>
  <c r="E2700" i="5"/>
  <c r="E2701" i="5"/>
  <c r="E2702" i="5"/>
  <c r="E2703" i="5"/>
  <c r="E2704" i="5"/>
  <c r="E2705" i="5"/>
  <c r="E2706" i="5"/>
  <c r="E2707" i="5"/>
  <c r="E2708" i="5"/>
  <c r="E2709" i="5"/>
  <c r="E2710" i="5"/>
  <c r="E2711" i="5"/>
  <c r="E2712" i="5"/>
  <c r="E2713" i="5"/>
  <c r="E2714" i="5"/>
  <c r="E2715" i="5"/>
  <c r="E2716" i="5"/>
  <c r="E2717" i="5"/>
  <c r="E2718" i="5"/>
  <c r="E2719" i="5"/>
  <c r="E2720" i="5"/>
  <c r="E2721" i="5"/>
  <c r="E2722" i="5"/>
  <c r="E2723" i="5"/>
  <c r="E2724" i="5"/>
  <c r="E2725" i="5"/>
  <c r="E2726" i="5"/>
  <c r="E2727" i="5"/>
  <c r="E2728" i="5"/>
  <c r="E2729" i="5"/>
  <c r="E2730" i="5"/>
  <c r="E2731" i="5"/>
  <c r="E2732" i="5"/>
  <c r="E2733" i="5"/>
  <c r="E2734" i="5"/>
  <c r="E2735" i="5"/>
  <c r="E2736" i="5"/>
  <c r="E2737" i="5"/>
  <c r="E2738" i="5"/>
  <c r="E2739" i="5"/>
  <c r="E2740" i="5"/>
  <c r="E2741" i="5"/>
  <c r="E2742" i="5"/>
  <c r="E2743" i="5"/>
  <c r="E2744" i="5"/>
  <c r="E2745" i="5"/>
  <c r="E2746" i="5"/>
  <c r="E2747" i="5"/>
  <c r="E2748" i="5"/>
  <c r="E2749" i="5"/>
  <c r="E2750" i="5"/>
  <c r="E2751" i="5"/>
  <c r="E2752" i="5"/>
  <c r="E2753" i="5"/>
  <c r="E2754" i="5"/>
  <c r="E2755" i="5"/>
  <c r="E2756" i="5"/>
  <c r="E2757" i="5"/>
  <c r="E2758" i="5"/>
  <c r="E2759" i="5"/>
  <c r="E2760" i="5"/>
  <c r="E2761" i="5"/>
  <c r="E2762" i="5"/>
  <c r="E2763" i="5"/>
  <c r="E2764" i="5"/>
  <c r="E2765" i="5"/>
  <c r="E2766" i="5"/>
  <c r="E2767" i="5"/>
  <c r="E2768" i="5"/>
  <c r="E2769" i="5"/>
  <c r="E2770" i="5"/>
  <c r="E2771" i="5"/>
  <c r="E2772" i="5"/>
  <c r="E2773" i="5"/>
  <c r="E2774" i="5"/>
  <c r="E2775" i="5"/>
  <c r="E2776" i="5"/>
  <c r="E2777" i="5"/>
  <c r="E2778" i="5"/>
  <c r="E2779" i="5"/>
  <c r="E2780" i="5"/>
  <c r="E2781" i="5"/>
  <c r="E2782" i="5"/>
  <c r="E2783" i="5"/>
  <c r="E2784" i="5"/>
  <c r="E2785" i="5"/>
  <c r="E2786" i="5"/>
  <c r="E2787" i="5"/>
  <c r="E2788" i="5"/>
  <c r="E2789" i="5"/>
  <c r="E2790" i="5"/>
  <c r="E2791" i="5"/>
  <c r="E2792" i="5"/>
  <c r="E2793" i="5"/>
  <c r="E2794" i="5"/>
  <c r="E2795" i="5"/>
  <c r="E2796" i="5"/>
  <c r="E2797" i="5"/>
  <c r="E2798" i="5"/>
  <c r="E2799" i="5"/>
  <c r="E2800" i="5"/>
  <c r="E2801" i="5"/>
  <c r="E2802" i="5"/>
  <c r="E2803" i="5"/>
  <c r="E2804" i="5"/>
  <c r="E2805" i="5"/>
  <c r="E2806" i="5"/>
  <c r="E2807" i="5"/>
  <c r="E2808" i="5"/>
  <c r="E2809" i="5"/>
  <c r="E2810" i="5"/>
  <c r="E2811" i="5"/>
  <c r="E2812" i="5"/>
  <c r="E2813" i="5"/>
  <c r="E2814" i="5"/>
  <c r="E2815" i="5"/>
  <c r="E2816" i="5"/>
  <c r="E2817" i="5"/>
  <c r="E2818" i="5"/>
  <c r="E2819" i="5"/>
  <c r="E2820" i="5"/>
  <c r="E2821" i="5"/>
  <c r="E2822" i="5"/>
  <c r="E2823" i="5"/>
  <c r="E2824" i="5"/>
  <c r="E2825" i="5"/>
  <c r="E2826" i="5"/>
  <c r="E2827" i="5"/>
  <c r="E2828" i="5"/>
  <c r="E2829" i="5"/>
  <c r="E2830" i="5"/>
  <c r="E2831" i="5"/>
  <c r="E2832" i="5"/>
  <c r="E2833" i="5"/>
  <c r="E2834" i="5"/>
  <c r="E2835" i="5"/>
  <c r="E2836" i="5"/>
  <c r="E2837" i="5"/>
  <c r="E2838" i="5"/>
  <c r="E2839" i="5"/>
  <c r="E2840" i="5"/>
  <c r="E2841" i="5"/>
  <c r="E2842" i="5"/>
  <c r="E2843" i="5"/>
  <c r="E2844" i="5"/>
  <c r="E2845" i="5"/>
  <c r="E2846" i="5"/>
  <c r="E2847" i="5"/>
  <c r="E2848" i="5"/>
  <c r="E2849" i="5"/>
  <c r="E2850" i="5"/>
  <c r="E2851" i="5"/>
  <c r="E2852" i="5"/>
  <c r="E2853" i="5"/>
  <c r="E2854" i="5"/>
  <c r="E2855" i="5"/>
  <c r="E2856" i="5"/>
  <c r="E2857" i="5"/>
  <c r="E2858" i="5"/>
  <c r="E2859" i="5"/>
  <c r="E2860" i="5"/>
  <c r="E2861" i="5"/>
  <c r="E2862" i="5"/>
  <c r="E2863" i="5"/>
  <c r="E2864" i="5"/>
  <c r="E2865" i="5"/>
  <c r="E2866" i="5"/>
  <c r="E2867" i="5"/>
  <c r="E2868" i="5"/>
  <c r="E2869" i="5"/>
  <c r="E2870" i="5"/>
  <c r="E2871" i="5"/>
  <c r="E2872" i="5"/>
  <c r="E2873" i="5"/>
  <c r="E2874" i="5"/>
  <c r="E2875" i="5"/>
  <c r="E2876" i="5"/>
  <c r="E2877" i="5"/>
  <c r="E2878" i="5"/>
  <c r="E2879" i="5"/>
  <c r="E2880" i="5"/>
  <c r="E2881" i="5"/>
  <c r="E2882" i="5"/>
  <c r="E2883" i="5"/>
  <c r="E2884" i="5"/>
  <c r="E2885" i="5"/>
  <c r="E2886" i="5"/>
  <c r="E2887" i="5"/>
  <c r="E2888" i="5"/>
  <c r="E2889" i="5"/>
  <c r="E2890" i="5"/>
  <c r="E2891" i="5"/>
  <c r="E2892" i="5"/>
  <c r="E2893" i="5"/>
  <c r="E2894" i="5"/>
  <c r="E2895" i="5"/>
  <c r="E2896" i="5"/>
  <c r="E2897" i="5"/>
  <c r="E2898" i="5"/>
  <c r="E2899" i="5"/>
  <c r="E2900" i="5"/>
  <c r="E2901" i="5"/>
  <c r="E2902" i="5"/>
  <c r="E2903" i="5"/>
  <c r="E2904" i="5"/>
  <c r="E2905" i="5"/>
  <c r="E2906" i="5"/>
  <c r="E2907" i="5"/>
  <c r="E2908" i="5"/>
  <c r="E2909" i="5"/>
  <c r="E2910" i="5"/>
  <c r="E2911" i="5"/>
  <c r="E2912" i="5"/>
  <c r="E2913" i="5"/>
  <c r="E2914" i="5"/>
  <c r="E2915" i="5"/>
  <c r="E2916" i="5"/>
  <c r="E2917" i="5"/>
  <c r="E2918" i="5"/>
  <c r="E2919" i="5"/>
  <c r="E2920" i="5"/>
  <c r="E2921" i="5"/>
  <c r="E2922" i="5"/>
  <c r="E2923" i="5"/>
  <c r="E2924" i="5"/>
  <c r="E2925" i="5"/>
  <c r="E2926" i="5"/>
  <c r="E2927" i="5"/>
  <c r="E2928" i="5"/>
  <c r="E2929" i="5"/>
  <c r="E2930" i="5"/>
  <c r="E2931" i="5"/>
  <c r="E2932" i="5"/>
  <c r="E2933" i="5"/>
  <c r="E2934" i="5"/>
  <c r="E2935" i="5"/>
  <c r="E2936" i="5"/>
  <c r="E2937" i="5"/>
  <c r="E2938" i="5"/>
  <c r="E2939" i="5"/>
  <c r="E2940" i="5"/>
  <c r="E2941" i="5"/>
  <c r="E2942" i="5"/>
  <c r="E2943" i="5"/>
  <c r="E2944" i="5"/>
  <c r="E2945" i="5"/>
  <c r="E2946" i="5"/>
  <c r="E2947" i="5"/>
  <c r="E2948" i="5"/>
  <c r="E2949" i="5"/>
  <c r="E2950" i="5"/>
  <c r="E2951" i="5"/>
  <c r="E2952" i="5"/>
  <c r="E2953" i="5"/>
  <c r="E2954" i="5"/>
  <c r="E2955" i="5"/>
  <c r="E2956" i="5"/>
  <c r="E2957" i="5"/>
  <c r="E2958" i="5"/>
  <c r="E2959" i="5"/>
  <c r="E2960" i="5"/>
  <c r="E2961" i="5"/>
  <c r="E2962" i="5"/>
  <c r="E2963" i="5"/>
  <c r="E2964" i="5"/>
  <c r="E2965" i="5"/>
  <c r="E2966" i="5"/>
  <c r="E2967" i="5"/>
  <c r="E2968" i="5"/>
  <c r="E2969" i="5"/>
  <c r="E2970" i="5"/>
  <c r="E2971" i="5"/>
  <c r="E2972" i="5"/>
  <c r="E2973" i="5"/>
  <c r="E2974" i="5"/>
  <c r="E2975" i="5"/>
  <c r="E2976" i="5"/>
  <c r="E2977" i="5"/>
  <c r="E2978" i="5"/>
  <c r="E2979" i="5"/>
  <c r="E2980" i="5"/>
  <c r="E2981" i="5"/>
  <c r="E2982" i="5"/>
  <c r="E2983" i="5"/>
  <c r="E2984" i="5"/>
  <c r="E2985" i="5"/>
  <c r="E2986" i="5"/>
  <c r="E2987" i="5"/>
  <c r="E2988" i="5"/>
  <c r="E2989" i="5"/>
  <c r="E2990" i="5"/>
  <c r="E2991" i="5"/>
  <c r="E2992" i="5"/>
  <c r="E2993" i="5"/>
  <c r="E2994" i="5"/>
  <c r="E2995" i="5"/>
  <c r="E2996" i="5"/>
  <c r="E2997" i="5"/>
  <c r="E2998" i="5"/>
  <c r="E2999" i="5"/>
  <c r="E3000" i="5"/>
  <c r="E3001" i="5"/>
  <c r="E3002" i="5"/>
  <c r="E3003" i="5"/>
  <c r="E3004" i="5"/>
  <c r="E3005" i="5"/>
  <c r="E3006" i="5"/>
  <c r="E3007" i="5"/>
  <c r="E3008" i="5"/>
  <c r="E3009" i="5"/>
  <c r="E3010" i="5"/>
  <c r="E3011" i="5"/>
  <c r="E3012" i="5"/>
  <c r="E3013" i="5"/>
  <c r="E3014" i="5"/>
  <c r="E3015" i="5"/>
  <c r="E3016" i="5"/>
  <c r="E3017" i="5"/>
  <c r="E3018" i="5"/>
  <c r="E3019" i="5"/>
  <c r="E3020" i="5"/>
  <c r="E3021" i="5"/>
  <c r="E3022" i="5"/>
  <c r="E3023" i="5"/>
  <c r="E3024" i="5"/>
  <c r="E3025" i="5"/>
  <c r="E3026" i="5"/>
  <c r="E3027" i="5"/>
  <c r="E3028" i="5"/>
  <c r="E3029" i="5"/>
  <c r="E3030" i="5"/>
  <c r="E3031" i="5"/>
  <c r="E3032" i="5"/>
  <c r="E3033" i="5"/>
  <c r="E3034" i="5"/>
  <c r="E3035" i="5"/>
  <c r="E3036" i="5"/>
  <c r="E3037" i="5"/>
  <c r="E3038" i="5"/>
  <c r="E3039" i="5"/>
  <c r="E3040" i="5"/>
  <c r="E3041" i="5"/>
  <c r="E3042" i="5"/>
  <c r="E3043" i="5"/>
  <c r="E3044" i="5"/>
  <c r="E3045" i="5"/>
  <c r="E3046" i="5"/>
  <c r="E3047" i="5"/>
  <c r="E3048" i="5"/>
  <c r="E3049" i="5"/>
  <c r="E3050" i="5"/>
  <c r="E3051" i="5"/>
  <c r="E3052" i="5"/>
  <c r="E3053" i="5"/>
  <c r="E3054" i="5"/>
  <c r="E3055" i="5"/>
  <c r="E3056" i="5"/>
  <c r="E3057" i="5"/>
  <c r="E3058" i="5"/>
  <c r="E3059" i="5"/>
  <c r="E3060" i="5"/>
  <c r="E3061" i="5"/>
  <c r="E3062" i="5"/>
  <c r="E3063" i="5"/>
  <c r="E3064" i="5"/>
  <c r="E3065" i="5"/>
  <c r="E3066" i="5"/>
  <c r="E3067" i="5"/>
  <c r="E3068" i="5"/>
  <c r="E3069" i="5"/>
  <c r="E3070" i="5"/>
  <c r="E3071" i="5"/>
  <c r="E3072" i="5"/>
  <c r="E3073" i="5"/>
  <c r="E3074" i="5"/>
  <c r="E3075" i="5"/>
  <c r="E3076" i="5"/>
  <c r="E3077" i="5"/>
  <c r="E3078" i="5"/>
  <c r="E3079" i="5"/>
  <c r="E3080" i="5"/>
  <c r="E3081" i="5"/>
  <c r="E3082" i="5"/>
  <c r="E3083" i="5"/>
  <c r="E3084" i="5"/>
  <c r="E3085" i="5"/>
  <c r="E3086" i="5"/>
  <c r="E3087" i="5"/>
  <c r="E3088" i="5"/>
  <c r="E3089" i="5"/>
  <c r="E3090" i="5"/>
  <c r="E3091" i="5"/>
  <c r="E3092" i="5"/>
  <c r="E3093" i="5"/>
  <c r="E3094" i="5"/>
  <c r="E3095" i="5"/>
  <c r="E3096" i="5"/>
  <c r="E3097" i="5"/>
  <c r="E3098" i="5"/>
  <c r="E3099" i="5"/>
  <c r="E3100" i="5"/>
  <c r="E3101" i="5"/>
  <c r="E3102" i="5"/>
  <c r="E3103" i="5"/>
  <c r="E3104" i="5"/>
  <c r="E3105" i="5"/>
  <c r="E3106" i="5"/>
  <c r="E3107" i="5"/>
  <c r="E3108" i="5"/>
  <c r="E3109" i="5"/>
  <c r="E3110" i="5"/>
  <c r="E3111" i="5"/>
  <c r="E3112" i="5"/>
  <c r="E3113" i="5"/>
  <c r="E3114" i="5"/>
  <c r="E3115" i="5"/>
  <c r="E3116" i="5"/>
  <c r="E3117" i="5"/>
  <c r="E3118" i="5"/>
  <c r="E3119" i="5"/>
  <c r="E3120" i="5"/>
  <c r="E3121" i="5"/>
  <c r="E3122" i="5"/>
  <c r="E3123" i="5"/>
  <c r="E3124" i="5"/>
  <c r="E3125" i="5"/>
  <c r="E3126" i="5"/>
  <c r="E3127" i="5"/>
  <c r="E3128" i="5"/>
  <c r="E3129" i="5"/>
  <c r="E3130" i="5"/>
  <c r="E3131" i="5"/>
  <c r="E3132" i="5"/>
  <c r="E3133" i="5"/>
  <c r="E3134" i="5"/>
  <c r="E3135" i="5"/>
  <c r="E3136" i="5"/>
  <c r="E3137" i="5"/>
  <c r="E3138" i="5"/>
  <c r="E3139" i="5"/>
  <c r="E3140" i="5"/>
  <c r="E3141" i="5"/>
  <c r="E3142" i="5"/>
  <c r="E3143" i="5"/>
  <c r="E3144" i="5"/>
  <c r="E3145" i="5"/>
  <c r="E3146" i="5"/>
  <c r="E3147" i="5"/>
  <c r="E3148" i="5"/>
  <c r="E3149" i="5"/>
  <c r="E3150" i="5"/>
  <c r="E3151" i="5"/>
  <c r="E3152" i="5"/>
  <c r="E3153" i="5"/>
  <c r="E3154" i="5"/>
  <c r="E3155" i="5"/>
  <c r="E3156" i="5"/>
  <c r="E3157" i="5"/>
  <c r="E3158" i="5"/>
  <c r="E3159" i="5"/>
  <c r="E3160" i="5"/>
  <c r="E3161" i="5"/>
  <c r="E3162" i="5"/>
  <c r="E3163" i="5"/>
  <c r="E3164" i="5"/>
  <c r="E3165" i="5"/>
  <c r="E3166" i="5"/>
  <c r="E3167" i="5"/>
  <c r="E3168" i="5"/>
  <c r="E3169" i="5"/>
  <c r="E3170" i="5"/>
  <c r="E3171" i="5"/>
  <c r="E3172" i="5"/>
  <c r="E3173" i="5"/>
  <c r="E3174" i="5"/>
  <c r="E3175" i="5"/>
  <c r="E3176" i="5"/>
  <c r="E3177" i="5"/>
  <c r="E3178" i="5"/>
  <c r="E3179" i="5"/>
  <c r="E3180" i="5"/>
  <c r="E3181" i="5"/>
  <c r="E3182" i="5"/>
  <c r="E3183" i="5"/>
  <c r="E3184" i="5"/>
  <c r="E3185" i="5"/>
  <c r="E3186" i="5"/>
  <c r="E3187" i="5"/>
  <c r="E3188" i="5"/>
  <c r="E3189" i="5"/>
  <c r="E3190" i="5"/>
  <c r="E3191" i="5"/>
  <c r="E3192" i="5"/>
  <c r="E3193" i="5"/>
  <c r="E3194" i="5"/>
  <c r="E3195" i="5"/>
  <c r="E3196" i="5"/>
  <c r="E3197" i="5"/>
  <c r="E3198" i="5"/>
  <c r="E3199" i="5"/>
  <c r="E3200" i="5"/>
  <c r="E3201" i="5"/>
  <c r="E3202" i="5"/>
  <c r="E3203" i="5"/>
  <c r="E3204" i="5"/>
  <c r="E3205" i="5"/>
  <c r="E3206" i="5"/>
  <c r="E3207" i="5"/>
  <c r="E3208" i="5"/>
  <c r="E3209" i="5"/>
  <c r="E3210" i="5"/>
  <c r="E3211" i="5"/>
  <c r="E3212" i="5"/>
  <c r="E3213" i="5"/>
  <c r="E3214" i="5"/>
  <c r="E3215" i="5"/>
  <c r="E3216" i="5"/>
  <c r="E3217" i="5"/>
  <c r="E3218" i="5"/>
  <c r="E3219" i="5"/>
  <c r="E3220" i="5"/>
  <c r="E3221" i="5"/>
  <c r="E3222" i="5"/>
  <c r="E3223" i="5"/>
  <c r="E3224" i="5"/>
  <c r="E3225" i="5"/>
  <c r="E3226" i="5"/>
  <c r="E3227" i="5"/>
  <c r="E3228" i="5"/>
  <c r="E3229" i="5"/>
  <c r="E3230" i="5"/>
  <c r="E3231" i="5"/>
  <c r="E3232" i="5"/>
  <c r="E3233" i="5"/>
  <c r="E3234" i="5"/>
  <c r="E3235" i="5"/>
  <c r="E3236" i="5"/>
  <c r="E3237" i="5"/>
  <c r="E3238" i="5"/>
  <c r="E3239" i="5"/>
  <c r="E3240" i="5"/>
  <c r="E3241" i="5"/>
  <c r="E3242" i="5"/>
  <c r="E3243" i="5"/>
  <c r="E3244" i="5"/>
  <c r="E3245" i="5"/>
  <c r="E3246" i="5"/>
  <c r="E3247" i="5"/>
  <c r="E3248" i="5"/>
  <c r="E3249" i="5"/>
  <c r="E3250" i="5"/>
  <c r="E3251" i="5"/>
  <c r="E3252" i="5"/>
  <c r="E3253" i="5"/>
  <c r="E3254" i="5"/>
  <c r="E3255" i="5"/>
  <c r="E3256" i="5"/>
  <c r="E3257" i="5"/>
  <c r="E3258" i="5"/>
  <c r="E3259" i="5"/>
  <c r="E3260" i="5"/>
  <c r="E3261" i="5"/>
  <c r="E3262" i="5"/>
  <c r="E3263" i="5"/>
  <c r="E3264" i="5"/>
  <c r="E3265" i="5"/>
  <c r="E3266" i="5"/>
  <c r="E3267" i="5"/>
  <c r="E3268" i="5"/>
  <c r="E3269" i="5"/>
  <c r="E3270" i="5"/>
  <c r="E3271" i="5"/>
  <c r="E3272" i="5"/>
  <c r="E3273" i="5"/>
  <c r="E3274" i="5"/>
  <c r="E3275" i="5"/>
  <c r="E3276" i="5"/>
  <c r="E3277" i="5"/>
  <c r="E3278" i="5"/>
  <c r="E3279" i="5"/>
  <c r="E3280" i="5"/>
  <c r="E3281" i="5"/>
  <c r="E3282" i="5"/>
  <c r="E3283" i="5"/>
  <c r="E3284" i="5"/>
  <c r="E3285" i="5"/>
  <c r="E3286" i="5"/>
  <c r="E3287" i="5"/>
  <c r="E3288" i="5"/>
  <c r="E3289" i="5"/>
  <c r="E3290" i="5"/>
  <c r="E3291" i="5"/>
  <c r="E3292" i="5"/>
  <c r="E3293" i="5"/>
  <c r="E3294" i="5"/>
  <c r="E3295" i="5"/>
  <c r="E3296" i="5"/>
  <c r="E3297" i="5"/>
  <c r="E3298" i="5"/>
  <c r="E3299" i="5"/>
  <c r="E3300" i="5"/>
  <c r="E3301" i="5"/>
  <c r="E3302" i="5"/>
  <c r="E3303" i="5"/>
  <c r="E3304" i="5"/>
  <c r="E3305" i="5"/>
  <c r="E3306" i="5"/>
  <c r="E3307" i="5"/>
  <c r="E3308" i="5"/>
  <c r="E3309" i="5"/>
  <c r="E3310" i="5"/>
  <c r="E3311" i="5"/>
  <c r="E3312" i="5"/>
  <c r="E3313" i="5"/>
  <c r="E3314" i="5"/>
  <c r="E3315" i="5"/>
  <c r="E3316" i="5"/>
  <c r="E3317" i="5"/>
  <c r="E3318" i="5"/>
  <c r="E3319" i="5"/>
  <c r="E3320" i="5"/>
  <c r="E3321" i="5"/>
  <c r="E3322" i="5"/>
  <c r="E3323" i="5"/>
  <c r="E3324" i="5"/>
  <c r="E3325" i="5"/>
  <c r="E3326" i="5"/>
  <c r="E3327" i="5"/>
  <c r="E3328" i="5"/>
  <c r="E3329" i="5"/>
  <c r="E3330" i="5"/>
  <c r="E3331" i="5"/>
  <c r="E3332" i="5"/>
  <c r="E3333" i="5"/>
  <c r="E3334" i="5"/>
  <c r="E3335" i="5"/>
  <c r="E3336" i="5"/>
  <c r="E3337" i="5"/>
  <c r="E3338" i="5"/>
  <c r="E3339" i="5"/>
  <c r="E3340" i="5"/>
  <c r="E3341" i="5"/>
  <c r="E3342" i="5"/>
  <c r="E3343" i="5"/>
  <c r="E3344" i="5"/>
  <c r="E3345" i="5"/>
  <c r="E3346" i="5"/>
  <c r="E3347" i="5"/>
  <c r="E3348" i="5"/>
  <c r="E3349" i="5"/>
  <c r="E3350" i="5"/>
  <c r="E3351" i="5"/>
  <c r="E3352" i="5"/>
  <c r="E3353" i="5"/>
  <c r="E3354" i="5"/>
  <c r="E3355" i="5"/>
  <c r="E3356" i="5"/>
  <c r="E3357" i="5"/>
  <c r="E3358" i="5"/>
  <c r="E3359" i="5"/>
  <c r="E3360" i="5"/>
  <c r="E3361" i="5"/>
  <c r="E3362" i="5"/>
  <c r="E3363" i="5"/>
  <c r="E3364" i="5"/>
  <c r="E3365" i="5"/>
  <c r="E3366" i="5"/>
  <c r="E3367" i="5"/>
  <c r="E3368" i="5"/>
  <c r="E3369" i="5"/>
  <c r="E3370" i="5"/>
  <c r="E3371" i="5"/>
  <c r="E3372" i="5"/>
  <c r="E3373" i="5"/>
  <c r="E3374" i="5"/>
  <c r="E3375" i="5"/>
  <c r="E3376" i="5"/>
  <c r="E3377" i="5"/>
  <c r="E3378" i="5"/>
  <c r="E3379" i="5"/>
  <c r="E3380" i="5"/>
  <c r="E3381" i="5"/>
  <c r="E3382" i="5"/>
  <c r="E3383" i="5"/>
  <c r="E3384" i="5"/>
  <c r="E3385" i="5"/>
  <c r="E3386" i="5"/>
  <c r="E3387" i="5"/>
  <c r="E3388" i="5"/>
  <c r="E3389" i="5"/>
  <c r="E3390" i="5"/>
  <c r="E3391" i="5"/>
  <c r="E3392" i="5"/>
  <c r="E3393" i="5"/>
  <c r="E3394" i="5"/>
  <c r="E3395" i="5"/>
  <c r="E3396" i="5"/>
  <c r="E3397" i="5"/>
  <c r="E3398" i="5"/>
  <c r="E3399" i="5"/>
  <c r="E3400" i="5"/>
  <c r="E3401" i="5"/>
  <c r="E3402" i="5"/>
  <c r="E3403" i="5"/>
  <c r="E3404" i="5"/>
  <c r="E3405" i="5"/>
  <c r="E3406" i="5"/>
  <c r="E3407" i="5"/>
  <c r="E3408" i="5"/>
  <c r="E3409" i="5"/>
  <c r="E3410" i="5"/>
  <c r="E3411" i="5"/>
  <c r="E3412" i="5"/>
  <c r="E3413" i="5"/>
  <c r="E3414" i="5"/>
  <c r="E3415" i="5"/>
  <c r="E3416" i="5"/>
  <c r="E3417" i="5"/>
  <c r="E3418" i="5"/>
  <c r="E3419" i="5"/>
  <c r="E3420" i="5"/>
  <c r="E3421" i="5"/>
  <c r="E3422" i="5"/>
  <c r="E3423" i="5"/>
  <c r="E3424" i="5"/>
  <c r="E3425" i="5"/>
  <c r="E3426" i="5"/>
  <c r="E3427" i="5"/>
  <c r="E3428" i="5"/>
  <c r="E3429" i="5"/>
  <c r="E3430" i="5"/>
  <c r="E3431" i="5"/>
  <c r="E3432" i="5"/>
  <c r="E3433" i="5"/>
  <c r="E3434" i="5"/>
  <c r="E3435" i="5"/>
  <c r="E3436" i="5"/>
  <c r="E3437" i="5"/>
  <c r="E3438" i="5"/>
  <c r="E3439" i="5"/>
  <c r="E3440" i="5"/>
  <c r="E3441" i="5"/>
  <c r="E3442" i="5"/>
  <c r="E3443" i="5"/>
  <c r="E3444" i="5"/>
  <c r="E3445" i="5"/>
  <c r="E3446" i="5"/>
  <c r="E3447" i="5"/>
  <c r="E3448" i="5"/>
  <c r="E3449" i="5"/>
  <c r="E3450" i="5"/>
  <c r="E3451" i="5"/>
  <c r="E3452" i="5"/>
  <c r="E3453" i="5"/>
  <c r="E3454" i="5"/>
  <c r="E3455" i="5"/>
  <c r="E3456" i="5"/>
  <c r="E3457" i="5"/>
  <c r="E3458" i="5"/>
  <c r="E3459" i="5"/>
  <c r="E3460" i="5"/>
  <c r="E3461" i="5"/>
  <c r="E3462" i="5"/>
  <c r="E3463" i="5"/>
  <c r="E3464" i="5"/>
  <c r="E3465" i="5"/>
  <c r="E3466" i="5"/>
  <c r="E3467" i="5"/>
  <c r="E3468" i="5"/>
  <c r="E3469" i="5"/>
  <c r="E3470" i="5"/>
  <c r="E3471" i="5"/>
  <c r="E3472" i="5"/>
  <c r="E3473" i="5"/>
  <c r="E3474" i="5"/>
  <c r="E3475" i="5"/>
  <c r="E3476" i="5"/>
  <c r="E3477" i="5"/>
  <c r="E3478" i="5"/>
  <c r="E3479" i="5"/>
  <c r="E3480" i="5"/>
  <c r="E3481" i="5"/>
  <c r="E3482" i="5"/>
  <c r="E3483" i="5"/>
  <c r="E3484" i="5"/>
  <c r="E3485" i="5"/>
  <c r="E3486" i="5"/>
  <c r="E3487" i="5"/>
  <c r="E3488" i="5"/>
  <c r="E3489" i="5"/>
  <c r="E3490" i="5"/>
  <c r="E3491" i="5"/>
  <c r="E3492" i="5"/>
  <c r="E3493" i="5"/>
  <c r="E3494" i="5"/>
  <c r="E3495" i="5"/>
  <c r="E3496" i="5"/>
  <c r="E3497" i="5"/>
  <c r="E3498" i="5"/>
  <c r="E3499" i="5"/>
  <c r="E3500" i="5"/>
  <c r="E3501" i="5"/>
  <c r="E3502" i="5"/>
  <c r="E3503" i="5"/>
  <c r="E3504" i="5"/>
  <c r="E3505" i="5"/>
  <c r="E3506" i="5"/>
  <c r="E3507" i="5"/>
  <c r="E3508" i="5"/>
  <c r="E3509" i="5"/>
  <c r="E3510" i="5"/>
  <c r="E3511" i="5"/>
  <c r="E3512" i="5"/>
  <c r="E3513" i="5"/>
  <c r="E3514" i="5"/>
  <c r="E3515" i="5"/>
  <c r="E3516" i="5"/>
  <c r="E3517" i="5"/>
  <c r="E3518" i="5"/>
  <c r="E3519" i="5"/>
  <c r="E3520" i="5"/>
  <c r="E3521" i="5"/>
  <c r="E3522" i="5"/>
  <c r="E3523" i="5"/>
  <c r="E3524" i="5"/>
  <c r="E3525" i="5"/>
  <c r="E3526" i="5"/>
  <c r="E3527" i="5"/>
  <c r="E3528" i="5"/>
  <c r="E3529" i="5"/>
  <c r="E3530" i="5"/>
  <c r="E3531" i="5"/>
  <c r="E3532" i="5"/>
  <c r="E3533" i="5"/>
  <c r="E3534" i="5"/>
  <c r="E3535" i="5"/>
  <c r="E3536" i="5"/>
  <c r="E3537" i="5"/>
  <c r="E3538" i="5"/>
  <c r="E3539" i="5"/>
  <c r="E3540" i="5"/>
  <c r="E3541" i="5"/>
  <c r="E3542" i="5"/>
  <c r="E3543" i="5"/>
  <c r="E3544" i="5"/>
  <c r="E3545" i="5"/>
  <c r="E3546" i="5"/>
  <c r="E3547" i="5"/>
  <c r="E3548" i="5"/>
  <c r="E3549" i="5"/>
  <c r="E3550" i="5"/>
  <c r="E3551" i="5"/>
  <c r="E3552" i="5"/>
  <c r="E3553" i="5"/>
  <c r="E3554" i="5"/>
  <c r="E3555" i="5"/>
  <c r="E3556" i="5"/>
  <c r="E3557" i="5"/>
  <c r="E3558" i="5"/>
  <c r="E3559" i="5"/>
  <c r="E3560" i="5"/>
  <c r="E3561" i="5"/>
  <c r="E3562" i="5"/>
  <c r="E3563" i="5"/>
  <c r="E3564" i="5"/>
  <c r="E3565" i="5"/>
  <c r="E3566" i="5"/>
  <c r="E3567" i="5"/>
  <c r="E3568" i="5"/>
  <c r="E3569" i="5"/>
  <c r="E3570" i="5"/>
  <c r="E3571" i="5"/>
  <c r="E3572" i="5"/>
  <c r="E3573" i="5"/>
  <c r="E3574" i="5"/>
  <c r="E3575" i="5"/>
  <c r="E3576" i="5"/>
  <c r="E3577" i="5"/>
  <c r="E3578" i="5"/>
  <c r="E3579" i="5"/>
  <c r="E3580" i="5"/>
  <c r="E3581" i="5"/>
  <c r="E3582" i="5"/>
  <c r="E3583" i="5"/>
  <c r="E3584" i="5"/>
  <c r="E3585" i="5"/>
  <c r="E3586" i="5"/>
  <c r="E3587" i="5"/>
  <c r="E3588" i="5"/>
  <c r="E3589" i="5"/>
  <c r="E3590" i="5"/>
  <c r="E3591" i="5"/>
  <c r="E3592" i="5"/>
  <c r="E3593" i="5"/>
  <c r="E3594" i="5"/>
  <c r="E3595" i="5"/>
  <c r="E3596" i="5"/>
  <c r="E3597" i="5"/>
  <c r="E3598" i="5"/>
  <c r="E3599" i="5"/>
  <c r="E3600" i="5"/>
  <c r="E3601" i="5"/>
  <c r="E3602" i="5"/>
  <c r="E3603" i="5"/>
  <c r="E3604" i="5"/>
  <c r="E3605" i="5"/>
  <c r="E3606" i="5"/>
  <c r="E3607" i="5"/>
  <c r="E3608" i="5"/>
  <c r="E3609" i="5"/>
  <c r="E3610" i="5"/>
  <c r="E3611" i="5"/>
  <c r="E3612" i="5"/>
  <c r="E3613" i="5"/>
  <c r="E3614" i="5"/>
  <c r="E3615" i="5"/>
  <c r="E3616" i="5"/>
  <c r="E3617" i="5"/>
  <c r="E3618" i="5"/>
  <c r="E3619" i="5"/>
  <c r="E3620" i="5"/>
  <c r="E3621" i="5"/>
  <c r="E3622" i="5"/>
  <c r="E3623" i="5"/>
  <c r="E3624" i="5"/>
  <c r="E3625" i="5"/>
  <c r="E3626" i="5"/>
  <c r="E3627" i="5"/>
  <c r="E3628" i="5"/>
  <c r="E3629" i="5"/>
  <c r="E3630" i="5"/>
  <c r="E3631" i="5"/>
  <c r="E3632" i="5"/>
  <c r="E3633" i="5"/>
  <c r="E3634" i="5"/>
  <c r="E3635" i="5"/>
  <c r="E3636" i="5"/>
  <c r="E3637" i="5"/>
  <c r="E3638" i="5"/>
  <c r="E3639" i="5"/>
  <c r="E3640" i="5"/>
  <c r="E3641" i="5"/>
  <c r="E3642" i="5"/>
  <c r="E3643" i="5"/>
  <c r="E3644" i="5"/>
  <c r="E3645" i="5"/>
  <c r="E3646" i="5"/>
  <c r="E3647" i="5"/>
  <c r="E3648" i="5"/>
  <c r="E3649" i="5"/>
  <c r="E3650" i="5"/>
  <c r="E3651" i="5"/>
  <c r="E3652" i="5"/>
  <c r="E3653" i="5"/>
  <c r="E3654" i="5"/>
  <c r="E3655" i="5"/>
  <c r="E3656" i="5"/>
  <c r="E3657" i="5"/>
  <c r="E3658" i="5"/>
  <c r="E3659" i="5"/>
  <c r="E3660" i="5"/>
  <c r="E3661" i="5"/>
  <c r="E3662" i="5"/>
  <c r="E3663" i="5"/>
  <c r="E3664" i="5"/>
  <c r="E3665" i="5"/>
  <c r="E3666" i="5"/>
  <c r="E3667" i="5"/>
  <c r="E3668" i="5"/>
  <c r="E3669" i="5"/>
  <c r="E3670" i="5"/>
  <c r="E3671" i="5"/>
  <c r="E3672" i="5"/>
  <c r="E3673" i="5"/>
  <c r="E3674" i="5"/>
  <c r="E3675" i="5"/>
  <c r="E3676" i="5"/>
  <c r="E3677" i="5"/>
  <c r="E3678" i="5"/>
  <c r="E3679" i="5"/>
  <c r="E3680" i="5"/>
  <c r="E3681" i="5"/>
  <c r="E3682" i="5"/>
  <c r="E3683" i="5"/>
  <c r="E3684" i="5"/>
  <c r="E3685" i="5"/>
  <c r="E3686" i="5"/>
  <c r="E3687" i="5"/>
  <c r="E3688" i="5"/>
  <c r="E3689" i="5"/>
  <c r="E3690" i="5"/>
  <c r="E3691" i="5"/>
  <c r="E3692" i="5"/>
  <c r="E3693" i="5"/>
  <c r="E3694" i="5"/>
  <c r="E3695" i="5"/>
  <c r="E3696" i="5"/>
  <c r="E3697" i="5"/>
  <c r="E3698" i="5"/>
  <c r="E3699" i="5"/>
  <c r="E3700" i="5"/>
  <c r="E3701" i="5"/>
  <c r="E3702" i="5"/>
  <c r="E3703" i="5"/>
  <c r="E3704" i="5"/>
  <c r="E3705" i="5"/>
  <c r="E3706" i="5"/>
  <c r="E3707" i="5"/>
  <c r="E3708" i="5"/>
  <c r="E3709" i="5"/>
  <c r="E3710" i="5"/>
  <c r="E3711" i="5"/>
  <c r="E3712" i="5"/>
  <c r="E3713" i="5"/>
  <c r="E3714" i="5"/>
  <c r="E3715" i="5"/>
  <c r="E3716" i="5"/>
  <c r="E3717" i="5"/>
  <c r="E3718" i="5"/>
  <c r="E3719" i="5"/>
  <c r="E3720" i="5"/>
  <c r="E3721" i="5"/>
  <c r="E3722" i="5"/>
  <c r="E3723" i="5"/>
  <c r="E3724" i="5"/>
  <c r="E3725" i="5"/>
  <c r="E3726" i="5"/>
  <c r="E3727" i="5"/>
  <c r="E3728" i="5"/>
  <c r="E3729" i="5"/>
  <c r="E3730" i="5"/>
  <c r="E3731" i="5"/>
  <c r="E3732" i="5"/>
  <c r="E3733" i="5"/>
  <c r="E3734" i="5"/>
  <c r="E3735" i="5"/>
  <c r="E3736" i="5"/>
  <c r="E3737" i="5"/>
  <c r="E3738" i="5"/>
  <c r="E3739" i="5"/>
  <c r="E3740" i="5"/>
  <c r="E3741" i="5"/>
  <c r="E3742" i="5"/>
  <c r="E3743" i="5"/>
  <c r="E3744" i="5"/>
  <c r="E3745" i="5"/>
  <c r="E3746" i="5"/>
  <c r="E3747" i="5"/>
  <c r="E3748" i="5"/>
  <c r="E3749" i="5"/>
  <c r="E3750" i="5"/>
  <c r="E3751" i="5"/>
  <c r="E3752" i="5"/>
  <c r="E3753" i="5"/>
  <c r="E3754" i="5"/>
  <c r="E3755" i="5"/>
  <c r="E3756" i="5"/>
  <c r="E3757" i="5"/>
  <c r="E3758" i="5"/>
  <c r="E3759" i="5"/>
  <c r="E3760" i="5"/>
  <c r="E3761" i="5"/>
  <c r="E3762" i="5"/>
  <c r="E3763" i="5"/>
  <c r="E3764" i="5"/>
  <c r="E3765" i="5"/>
  <c r="E3766" i="5"/>
  <c r="E3767" i="5"/>
  <c r="E3768" i="5"/>
  <c r="E3769" i="5"/>
  <c r="E3770" i="5"/>
  <c r="E3771" i="5"/>
  <c r="E3772" i="5"/>
  <c r="E3773" i="5"/>
  <c r="E3774" i="5"/>
  <c r="E3775" i="5"/>
  <c r="E3776" i="5"/>
  <c r="E3777" i="5"/>
  <c r="E3778" i="5"/>
  <c r="E3779" i="5"/>
  <c r="E3780" i="5"/>
  <c r="E3781" i="5"/>
  <c r="E3782" i="5"/>
  <c r="E3783" i="5"/>
  <c r="E3784" i="5"/>
  <c r="E3785" i="5"/>
  <c r="E3786" i="5"/>
  <c r="E3787" i="5"/>
  <c r="E3788" i="5"/>
  <c r="E3789" i="5"/>
  <c r="E3790" i="5"/>
  <c r="E3791" i="5"/>
  <c r="E3792" i="5"/>
  <c r="E3793" i="5"/>
  <c r="E3794" i="5"/>
  <c r="E3795" i="5"/>
  <c r="E3796" i="5"/>
  <c r="E3797" i="5"/>
  <c r="E3798" i="5"/>
  <c r="E3799" i="5"/>
  <c r="E3800" i="5"/>
  <c r="E3801" i="5"/>
  <c r="E3802" i="5"/>
  <c r="E3803" i="5"/>
  <c r="E3804" i="5"/>
  <c r="E3805" i="5"/>
  <c r="E3806" i="5"/>
  <c r="E3807" i="5"/>
  <c r="E3808" i="5"/>
  <c r="E3809" i="5"/>
  <c r="E3810" i="5"/>
  <c r="E3811" i="5"/>
  <c r="E3812" i="5"/>
  <c r="E3813" i="5"/>
  <c r="E3814" i="5"/>
  <c r="E3815" i="5"/>
  <c r="E3816" i="5"/>
  <c r="E3817" i="5"/>
  <c r="E3818" i="5"/>
  <c r="E3819" i="5"/>
  <c r="E3820" i="5"/>
  <c r="E3821" i="5"/>
  <c r="E3822" i="5"/>
  <c r="E3823" i="5"/>
  <c r="E3824" i="5"/>
  <c r="E3825" i="5"/>
  <c r="E3826" i="5"/>
  <c r="E3827" i="5"/>
  <c r="E3828" i="5"/>
  <c r="E3829" i="5"/>
  <c r="E3830" i="5"/>
  <c r="E3831" i="5"/>
  <c r="E3832" i="5"/>
  <c r="E3833" i="5"/>
  <c r="E3834" i="5"/>
  <c r="E3835" i="5"/>
  <c r="E3836" i="5"/>
  <c r="E3837" i="5"/>
  <c r="E3838" i="5"/>
  <c r="E3839" i="5"/>
  <c r="E3840" i="5"/>
  <c r="E3841" i="5"/>
  <c r="E3842" i="5"/>
  <c r="E3843" i="5"/>
  <c r="E3844" i="5"/>
  <c r="E3845" i="5"/>
  <c r="E3846" i="5"/>
  <c r="E3847" i="5"/>
  <c r="E3848" i="5"/>
  <c r="E3849" i="5"/>
  <c r="E3850" i="5"/>
  <c r="E3851" i="5"/>
  <c r="E3852" i="5"/>
  <c r="E3853" i="5"/>
  <c r="E3854" i="5"/>
  <c r="E3855" i="5"/>
  <c r="E3856" i="5"/>
  <c r="E3857" i="5"/>
  <c r="E3858" i="5"/>
  <c r="E3859" i="5"/>
  <c r="E3860" i="5"/>
  <c r="E3861" i="5"/>
  <c r="E3862" i="5"/>
  <c r="E3863" i="5"/>
  <c r="E3864" i="5"/>
  <c r="E3865" i="5"/>
  <c r="E3866" i="5"/>
  <c r="E3867" i="5"/>
  <c r="E3868" i="5"/>
  <c r="E3869" i="5"/>
  <c r="E3870" i="5"/>
  <c r="E3871" i="5"/>
  <c r="E3872" i="5"/>
  <c r="E3873" i="5"/>
  <c r="E3874" i="5"/>
  <c r="E3875" i="5"/>
  <c r="E3876" i="5"/>
  <c r="E3877" i="5"/>
  <c r="E3878" i="5"/>
  <c r="E3879" i="5"/>
  <c r="E3880" i="5"/>
  <c r="E3881" i="5"/>
  <c r="E3882" i="5"/>
  <c r="E3883" i="5"/>
  <c r="E3884" i="5"/>
  <c r="E3885" i="5"/>
  <c r="E3886" i="5"/>
  <c r="E3887" i="5"/>
  <c r="E3888" i="5"/>
  <c r="E3889" i="5"/>
  <c r="E3890" i="5"/>
  <c r="E3891" i="5"/>
  <c r="E3892" i="5"/>
  <c r="E3893" i="5"/>
  <c r="E3894" i="5"/>
  <c r="E3895" i="5"/>
  <c r="E3896" i="5"/>
  <c r="E3897" i="5"/>
  <c r="E3898" i="5"/>
  <c r="E3899" i="5"/>
  <c r="E3900" i="5"/>
  <c r="E3901" i="5"/>
  <c r="E3902" i="5"/>
  <c r="E3903" i="5"/>
  <c r="E3904" i="5"/>
  <c r="E3905" i="5"/>
  <c r="E3906" i="5"/>
  <c r="E3907" i="5"/>
  <c r="E3908" i="5"/>
  <c r="E3909" i="5"/>
  <c r="E3910" i="5"/>
  <c r="E3911" i="5"/>
  <c r="E3912" i="5"/>
  <c r="E3913" i="5"/>
  <c r="E3914" i="5"/>
  <c r="E3915" i="5"/>
  <c r="E3916" i="5"/>
  <c r="E3917" i="5"/>
  <c r="E3918" i="5"/>
  <c r="E3919" i="5"/>
  <c r="E3920" i="5"/>
  <c r="E3921" i="5"/>
  <c r="E3922" i="5"/>
  <c r="E3923" i="5"/>
  <c r="E3924" i="5"/>
  <c r="E3925" i="5"/>
  <c r="E3926" i="5"/>
  <c r="E3927" i="5"/>
  <c r="E3928" i="5"/>
  <c r="E3929" i="5"/>
  <c r="E3930" i="5"/>
  <c r="E3931" i="5"/>
  <c r="E3932" i="5"/>
  <c r="E3933" i="5"/>
  <c r="E3934" i="5"/>
  <c r="E3935" i="5"/>
  <c r="E3936" i="5"/>
  <c r="E3937" i="5"/>
  <c r="E3938" i="5"/>
  <c r="E3939" i="5"/>
  <c r="E3940" i="5"/>
  <c r="E3941" i="5"/>
  <c r="E3942" i="5"/>
  <c r="E3943" i="5"/>
  <c r="E3944" i="5"/>
  <c r="E3945" i="5"/>
  <c r="E3946" i="5"/>
  <c r="E3947" i="5"/>
  <c r="E3948" i="5"/>
  <c r="E3949" i="5"/>
  <c r="E3950" i="5"/>
  <c r="E3951" i="5"/>
  <c r="E3952" i="5"/>
  <c r="E3953" i="5"/>
  <c r="E3954" i="5"/>
  <c r="E3955" i="5"/>
  <c r="E3956" i="5"/>
  <c r="E3957" i="5"/>
  <c r="E3958" i="5"/>
  <c r="E3959" i="5"/>
  <c r="E3960" i="5"/>
  <c r="E3961" i="5"/>
  <c r="E3962" i="5"/>
  <c r="E3963" i="5"/>
  <c r="E3964" i="5"/>
  <c r="E3965" i="5"/>
  <c r="E3966" i="5"/>
  <c r="E3967" i="5"/>
  <c r="E3968" i="5"/>
  <c r="E3969" i="5"/>
  <c r="E3970" i="5"/>
  <c r="E3971" i="5"/>
  <c r="E3972" i="5"/>
  <c r="E3973" i="5"/>
  <c r="E3974" i="5"/>
  <c r="E3975" i="5"/>
  <c r="E3976" i="5"/>
  <c r="E3977" i="5"/>
  <c r="E3978" i="5"/>
  <c r="E3979" i="5"/>
  <c r="E3980" i="5"/>
  <c r="E3981" i="5"/>
  <c r="E3982" i="5"/>
  <c r="E3983" i="5"/>
  <c r="E3984" i="5"/>
  <c r="E3985" i="5"/>
  <c r="E3986" i="5"/>
  <c r="E3987" i="5"/>
  <c r="E3988" i="5"/>
  <c r="E3989" i="5"/>
  <c r="E3990" i="5"/>
  <c r="E3991" i="5"/>
  <c r="E3992" i="5"/>
  <c r="E3993" i="5"/>
  <c r="E3994" i="5"/>
  <c r="E3995" i="5"/>
  <c r="E3996" i="5"/>
  <c r="E3997" i="5"/>
  <c r="E3998" i="5"/>
  <c r="E3999" i="5"/>
  <c r="E4000" i="5"/>
  <c r="E4001" i="5"/>
  <c r="E4002" i="5"/>
  <c r="E4003" i="5"/>
  <c r="E4004" i="5"/>
  <c r="E4005" i="5"/>
  <c r="E4006" i="5"/>
  <c r="E4007" i="5"/>
  <c r="E4008" i="5"/>
  <c r="E4009" i="5"/>
  <c r="E4010" i="5"/>
  <c r="E4011" i="5"/>
  <c r="E4012" i="5"/>
  <c r="E4013" i="5"/>
  <c r="E4014" i="5"/>
  <c r="E4015" i="5"/>
  <c r="E4016" i="5"/>
  <c r="E4017" i="5"/>
  <c r="E4018" i="5"/>
  <c r="E4019" i="5"/>
  <c r="E4020" i="5"/>
  <c r="E4021" i="5"/>
  <c r="E4022" i="5"/>
  <c r="E4023" i="5"/>
  <c r="E4024" i="5"/>
  <c r="E4025" i="5"/>
  <c r="E4026" i="5"/>
  <c r="E4027" i="5"/>
  <c r="E4028" i="5"/>
  <c r="E4029" i="5"/>
  <c r="E4030" i="5"/>
  <c r="E4031" i="5"/>
  <c r="E4032" i="5"/>
  <c r="E4033" i="5"/>
  <c r="E4034" i="5"/>
  <c r="E4035" i="5"/>
  <c r="E4036" i="5"/>
  <c r="E4037" i="5"/>
  <c r="E4038" i="5"/>
  <c r="E4039" i="5"/>
  <c r="E4040" i="5"/>
  <c r="E4041" i="5"/>
  <c r="E4042" i="5"/>
  <c r="E4043" i="5"/>
  <c r="E4044" i="5"/>
  <c r="E4045" i="5"/>
  <c r="E4046" i="5"/>
  <c r="E4047" i="5"/>
  <c r="E4048" i="5"/>
  <c r="E4049" i="5"/>
  <c r="E4050" i="5"/>
  <c r="E4051" i="5"/>
  <c r="E4052" i="5"/>
  <c r="E4053" i="5"/>
  <c r="E4054" i="5"/>
  <c r="E4055" i="5"/>
  <c r="E4056" i="5"/>
  <c r="E4057" i="5"/>
  <c r="E4058" i="5"/>
  <c r="E4059" i="5"/>
  <c r="E4060" i="5"/>
  <c r="E4061" i="5"/>
  <c r="E4062" i="5"/>
  <c r="E4063" i="5"/>
  <c r="E4064" i="5"/>
  <c r="E4065" i="5"/>
  <c r="E4066" i="5"/>
  <c r="E4067" i="5"/>
  <c r="E4068" i="5"/>
  <c r="E4069" i="5"/>
  <c r="E4070" i="5"/>
  <c r="E4071" i="5"/>
  <c r="E4072" i="5"/>
  <c r="E4073" i="5"/>
  <c r="E4074" i="5"/>
  <c r="E4075" i="5"/>
  <c r="E4076" i="5"/>
  <c r="E4077" i="5"/>
  <c r="E4078" i="5"/>
  <c r="E4079" i="5"/>
  <c r="E4080" i="5"/>
  <c r="E4081" i="5"/>
  <c r="E4082" i="5"/>
  <c r="E4083" i="5"/>
  <c r="E4084" i="5"/>
  <c r="E4085" i="5"/>
  <c r="E4086" i="5"/>
  <c r="E4087" i="5"/>
  <c r="E4088" i="5"/>
  <c r="E4089" i="5"/>
  <c r="E4090" i="5"/>
  <c r="E4091" i="5"/>
  <c r="E4092" i="5"/>
  <c r="E4093" i="5"/>
  <c r="E4094" i="5"/>
  <c r="E4095" i="5"/>
  <c r="E4096" i="5"/>
  <c r="E4097" i="5"/>
  <c r="E4098" i="5"/>
  <c r="E4099" i="5"/>
  <c r="E4100" i="5"/>
  <c r="E4101" i="5"/>
  <c r="E4102" i="5"/>
  <c r="E4103" i="5"/>
  <c r="E4104" i="5"/>
  <c r="E4105" i="5"/>
  <c r="E4106" i="5"/>
  <c r="E4107" i="5"/>
  <c r="E4108" i="5"/>
  <c r="E4109" i="5"/>
  <c r="E4110" i="5"/>
  <c r="E4111" i="5"/>
  <c r="E4112" i="5"/>
  <c r="E4113" i="5"/>
  <c r="E4114" i="5"/>
  <c r="E4115" i="5"/>
  <c r="E4116" i="5"/>
  <c r="E4117" i="5"/>
  <c r="E4118" i="5"/>
  <c r="E4119" i="5"/>
  <c r="E4120" i="5"/>
  <c r="E4121" i="5"/>
  <c r="E4122" i="5"/>
  <c r="E4123" i="5"/>
  <c r="E4124" i="5"/>
  <c r="E4125" i="5"/>
  <c r="E4126" i="5"/>
  <c r="E4127" i="5"/>
  <c r="E4128" i="5"/>
  <c r="E4129" i="5"/>
  <c r="E4130" i="5"/>
  <c r="E4131" i="5"/>
  <c r="E4132" i="5"/>
  <c r="E4133" i="5"/>
  <c r="E4134" i="5"/>
  <c r="E4135" i="5"/>
  <c r="E4136" i="5"/>
  <c r="E4137" i="5"/>
  <c r="E4138" i="5"/>
  <c r="E4139" i="5"/>
  <c r="E4140" i="5"/>
  <c r="E4141" i="5"/>
  <c r="E4142" i="5"/>
  <c r="E4143" i="5"/>
  <c r="E4144" i="5"/>
  <c r="E4145" i="5"/>
  <c r="E4146" i="5"/>
  <c r="E4147" i="5"/>
  <c r="E4148" i="5"/>
  <c r="E4149" i="5"/>
  <c r="E4150" i="5"/>
  <c r="E4151" i="5"/>
  <c r="E4152" i="5"/>
  <c r="E4153" i="5"/>
  <c r="E4154" i="5"/>
  <c r="E4155" i="5"/>
  <c r="E4156" i="5"/>
  <c r="E4157" i="5"/>
  <c r="E4158" i="5"/>
  <c r="E4159" i="5"/>
  <c r="E4160" i="5"/>
  <c r="E4161" i="5"/>
  <c r="E4162" i="5"/>
  <c r="E4163" i="5"/>
  <c r="E4164" i="5"/>
  <c r="E4165" i="5"/>
  <c r="E4166" i="5"/>
  <c r="E4167" i="5"/>
  <c r="E4168" i="5"/>
  <c r="E4169" i="5"/>
  <c r="E4170" i="5"/>
  <c r="E4171" i="5"/>
  <c r="E4172" i="5"/>
  <c r="E4173" i="5"/>
  <c r="E4174" i="5"/>
  <c r="E4175" i="5"/>
  <c r="E4176" i="5"/>
  <c r="E4177" i="5"/>
  <c r="E4178" i="5"/>
  <c r="E4179" i="5"/>
  <c r="E4180" i="5"/>
  <c r="E4181" i="5"/>
  <c r="E4182" i="5"/>
  <c r="E4183" i="5"/>
  <c r="E4184" i="5"/>
  <c r="E4185" i="5"/>
  <c r="E4186" i="5"/>
  <c r="E4187" i="5"/>
  <c r="E4188" i="5"/>
  <c r="E4189" i="5"/>
  <c r="E4190" i="5"/>
  <c r="E4191" i="5"/>
  <c r="E4192" i="5"/>
  <c r="E4193" i="5"/>
  <c r="E4194" i="5"/>
  <c r="E4195" i="5"/>
  <c r="E4196" i="5"/>
  <c r="E4197" i="5"/>
  <c r="E4198" i="5"/>
  <c r="E4199" i="5"/>
  <c r="E4200" i="5"/>
  <c r="E4201" i="5"/>
  <c r="E4202" i="5"/>
  <c r="E4203" i="5"/>
  <c r="E4204" i="5"/>
  <c r="E4205" i="5"/>
  <c r="E4206" i="5"/>
  <c r="E4207" i="5"/>
  <c r="E4208" i="5"/>
  <c r="E4209" i="5"/>
  <c r="E4210" i="5"/>
  <c r="E4211" i="5"/>
  <c r="E4212" i="5"/>
  <c r="E4213" i="5"/>
  <c r="E4214" i="5"/>
  <c r="E4215" i="5"/>
  <c r="E4216" i="5"/>
  <c r="E4217" i="5"/>
  <c r="E4218" i="5"/>
  <c r="E4219" i="5"/>
  <c r="E4220" i="5"/>
  <c r="E4221" i="5"/>
  <c r="E4222" i="5"/>
  <c r="E4223" i="5"/>
  <c r="E4224" i="5"/>
  <c r="E4225" i="5"/>
  <c r="E4226" i="5"/>
  <c r="E4227" i="5"/>
  <c r="E4228" i="5"/>
  <c r="E4229" i="5"/>
  <c r="E4230" i="5"/>
  <c r="E4231" i="5"/>
  <c r="E4232" i="5"/>
  <c r="E4233" i="5"/>
  <c r="E4234" i="5"/>
  <c r="E4235" i="5"/>
  <c r="E4236" i="5"/>
  <c r="E4237" i="5"/>
  <c r="E4238" i="5"/>
  <c r="E4239" i="5"/>
  <c r="E4240" i="5"/>
  <c r="E4241" i="5"/>
  <c r="E4242" i="5"/>
  <c r="E4243" i="5"/>
  <c r="E4244" i="5"/>
  <c r="E4245" i="5"/>
  <c r="E4246" i="5"/>
  <c r="E4247" i="5"/>
  <c r="E4248" i="5"/>
  <c r="E4249" i="5"/>
  <c r="E4250" i="5"/>
  <c r="E4251" i="5"/>
  <c r="E4252" i="5"/>
  <c r="E4253" i="5"/>
  <c r="E4254" i="5"/>
  <c r="E4255" i="5"/>
  <c r="E4256" i="5"/>
  <c r="E4257" i="5"/>
  <c r="E4258" i="5"/>
  <c r="E4259" i="5"/>
  <c r="E4260" i="5"/>
  <c r="E4261" i="5"/>
  <c r="E4262" i="5"/>
  <c r="E4263" i="5"/>
  <c r="E4264" i="5"/>
  <c r="E4265" i="5"/>
  <c r="E4266" i="5"/>
  <c r="E4267" i="5"/>
  <c r="E4268" i="5"/>
  <c r="E4269" i="5"/>
  <c r="E4270" i="5"/>
  <c r="E4271" i="5"/>
  <c r="E4272" i="5"/>
  <c r="E4273" i="5"/>
  <c r="E4274" i="5"/>
  <c r="E4275" i="5"/>
  <c r="E4276" i="5"/>
  <c r="E4277" i="5"/>
  <c r="E4278" i="5"/>
  <c r="E4279" i="5"/>
  <c r="E4280" i="5"/>
  <c r="E4281" i="5"/>
  <c r="E4282" i="5"/>
  <c r="E4283" i="5"/>
  <c r="E4284" i="5"/>
  <c r="E4285" i="5"/>
  <c r="E4286" i="5"/>
  <c r="E4287" i="5"/>
  <c r="E4288" i="5"/>
  <c r="E4289" i="5"/>
  <c r="E4290" i="5"/>
  <c r="E4291" i="5"/>
  <c r="E4292" i="5"/>
  <c r="E4293" i="5"/>
  <c r="E4294" i="5"/>
  <c r="E4295" i="5"/>
  <c r="E4296" i="5"/>
  <c r="E4297" i="5"/>
  <c r="E4298" i="5"/>
  <c r="E4299" i="5"/>
  <c r="E4300" i="5"/>
  <c r="E4301" i="5"/>
  <c r="E4302" i="5"/>
  <c r="E4303" i="5"/>
  <c r="E4304" i="5"/>
  <c r="E4305" i="5"/>
  <c r="E4306" i="5"/>
  <c r="E4307" i="5"/>
  <c r="E4308" i="5"/>
  <c r="E4309" i="5"/>
  <c r="E4310" i="5"/>
  <c r="E4311" i="5"/>
  <c r="E4312" i="5"/>
  <c r="E4313" i="5"/>
  <c r="E4314" i="5"/>
  <c r="E4315" i="5"/>
  <c r="E4316" i="5"/>
  <c r="E4317" i="5"/>
  <c r="E4318" i="5"/>
  <c r="E4319" i="5"/>
  <c r="E4320" i="5"/>
  <c r="E4321" i="5"/>
  <c r="E4322" i="5"/>
  <c r="E4323" i="5"/>
  <c r="E4324" i="5"/>
  <c r="E4325" i="5"/>
  <c r="E4326" i="5"/>
  <c r="E4327" i="5"/>
  <c r="E4328" i="5"/>
  <c r="E4329" i="5"/>
  <c r="E4330" i="5"/>
  <c r="E4331" i="5"/>
  <c r="E4332" i="5"/>
  <c r="E4333" i="5"/>
  <c r="E4334" i="5"/>
  <c r="E4335" i="5"/>
  <c r="E4336" i="5"/>
  <c r="E4337" i="5"/>
  <c r="E4338" i="5"/>
  <c r="E4339" i="5"/>
  <c r="E4340" i="5"/>
  <c r="E4341" i="5"/>
  <c r="E4342" i="5"/>
  <c r="E4343" i="5"/>
  <c r="E4344" i="5"/>
  <c r="E4345" i="5"/>
  <c r="E4346" i="5"/>
  <c r="E4347" i="5"/>
  <c r="E4348" i="5"/>
  <c r="E4349" i="5"/>
  <c r="E4350" i="5"/>
  <c r="E4351" i="5"/>
  <c r="E4352" i="5"/>
  <c r="E4353" i="5"/>
  <c r="E4354" i="5"/>
  <c r="E4355" i="5"/>
  <c r="E4356" i="5"/>
  <c r="E4357" i="5"/>
  <c r="E4358" i="5"/>
  <c r="E4359" i="5"/>
  <c r="E4360" i="5"/>
  <c r="E4361" i="5"/>
  <c r="E4362" i="5"/>
  <c r="E4363" i="5"/>
  <c r="E4364" i="5"/>
  <c r="E4365" i="5"/>
  <c r="E4366" i="5"/>
  <c r="E4367" i="5"/>
  <c r="E4368" i="5"/>
  <c r="E4369" i="5"/>
  <c r="E4370" i="5"/>
  <c r="E4371" i="5"/>
  <c r="E4372" i="5"/>
  <c r="E4373" i="5"/>
  <c r="E4374" i="5"/>
  <c r="E4375" i="5"/>
  <c r="E4376" i="5"/>
  <c r="E4377" i="5"/>
  <c r="E4378" i="5"/>
  <c r="E4379" i="5"/>
  <c r="E4380" i="5"/>
  <c r="E4381" i="5"/>
  <c r="E4382" i="5"/>
  <c r="E4383" i="5"/>
  <c r="E4384" i="5"/>
  <c r="E4385" i="5"/>
  <c r="E4386" i="5"/>
  <c r="E4387" i="5"/>
  <c r="E4388" i="5"/>
  <c r="E4389" i="5"/>
  <c r="E4390" i="5"/>
  <c r="E4391" i="5"/>
  <c r="E4392" i="5"/>
  <c r="E4393" i="5"/>
  <c r="E4394" i="5"/>
  <c r="E4395" i="5"/>
  <c r="E4396" i="5"/>
  <c r="E4397" i="5"/>
  <c r="E4398" i="5"/>
  <c r="E4399" i="5"/>
  <c r="E4400" i="5"/>
  <c r="E4401" i="5"/>
  <c r="E4402" i="5"/>
  <c r="E4403" i="5"/>
  <c r="E4404" i="5"/>
  <c r="E4405" i="5"/>
  <c r="E4406" i="5"/>
  <c r="E4407" i="5"/>
  <c r="E4408" i="5"/>
  <c r="E4409" i="5"/>
  <c r="E4410" i="5"/>
  <c r="E4411" i="5"/>
  <c r="E4412" i="5"/>
  <c r="E4413" i="5"/>
  <c r="E4414" i="5"/>
  <c r="E4415" i="5"/>
  <c r="E4416" i="5"/>
  <c r="E4417" i="5"/>
  <c r="E4418" i="5"/>
  <c r="E4419" i="5"/>
  <c r="E4420" i="5"/>
  <c r="E4421" i="5"/>
  <c r="E4422" i="5"/>
  <c r="E4423" i="5"/>
  <c r="E4424" i="5"/>
  <c r="E4425" i="5"/>
  <c r="E4426" i="5"/>
  <c r="E4427" i="5"/>
  <c r="E4428" i="5"/>
  <c r="E4429" i="5"/>
  <c r="E4430" i="5"/>
  <c r="E4431" i="5"/>
  <c r="E4432" i="5"/>
  <c r="E4433" i="5"/>
  <c r="E4434" i="5"/>
  <c r="E4435" i="5"/>
  <c r="E4436" i="5"/>
  <c r="E4437" i="5"/>
  <c r="E4438" i="5"/>
  <c r="E4439" i="5"/>
  <c r="E4440" i="5"/>
  <c r="E4441" i="5"/>
  <c r="E4442" i="5"/>
  <c r="E4443" i="5"/>
  <c r="E4444" i="5"/>
  <c r="E4445" i="5"/>
  <c r="E4446" i="5"/>
  <c r="E4447" i="5"/>
  <c r="E4448" i="5"/>
  <c r="E4449" i="5"/>
  <c r="E4450" i="5"/>
  <c r="E4451" i="5"/>
  <c r="E4452" i="5"/>
  <c r="E4453" i="5"/>
  <c r="E4454" i="5"/>
  <c r="E4455" i="5"/>
  <c r="E4456" i="5"/>
  <c r="E4457" i="5"/>
  <c r="E4458" i="5"/>
  <c r="E4459" i="5"/>
  <c r="E4460" i="5"/>
  <c r="E4461" i="5"/>
  <c r="E4462" i="5"/>
  <c r="E4463" i="5"/>
  <c r="E4464" i="5"/>
  <c r="E4465" i="5"/>
  <c r="E4466" i="5"/>
  <c r="E4467" i="5"/>
  <c r="E4468" i="5"/>
  <c r="E4469" i="5"/>
  <c r="E4470" i="5"/>
  <c r="E4471" i="5"/>
  <c r="E4472" i="5"/>
  <c r="E4473" i="5"/>
  <c r="E4474" i="5"/>
  <c r="E4475" i="5"/>
  <c r="E4476" i="5"/>
  <c r="E4477" i="5"/>
  <c r="E4478" i="5"/>
  <c r="E4479" i="5"/>
  <c r="E4480" i="5"/>
  <c r="E4481" i="5"/>
  <c r="E4482" i="5"/>
  <c r="E4483" i="5"/>
  <c r="E4484" i="5"/>
  <c r="E4485" i="5"/>
  <c r="E4486" i="5"/>
  <c r="E4487" i="5"/>
  <c r="E4488" i="5"/>
  <c r="E4489" i="5"/>
  <c r="E4490" i="5"/>
  <c r="E4491" i="5"/>
  <c r="E4492" i="5"/>
  <c r="E4493" i="5"/>
  <c r="E4494" i="5"/>
  <c r="E4495" i="5"/>
  <c r="E4496" i="5"/>
  <c r="E4497" i="5"/>
  <c r="E4498" i="5"/>
  <c r="E4499" i="5"/>
  <c r="E4500" i="5"/>
  <c r="E4501" i="5"/>
  <c r="E4502" i="5"/>
  <c r="E4503" i="5"/>
  <c r="E4504" i="5"/>
  <c r="E4505" i="5"/>
  <c r="E4506" i="5"/>
  <c r="E4507" i="5"/>
  <c r="E4508" i="5"/>
  <c r="E4509" i="5"/>
  <c r="E4510" i="5"/>
  <c r="E4511" i="5"/>
  <c r="E4512" i="5"/>
  <c r="E4513" i="5"/>
  <c r="E4514" i="5"/>
  <c r="E4515" i="5"/>
  <c r="E4516" i="5"/>
  <c r="E4517" i="5"/>
  <c r="E4518" i="5"/>
  <c r="E4519" i="5"/>
  <c r="E4520" i="5"/>
  <c r="E4521" i="5"/>
  <c r="E4522" i="5"/>
  <c r="E4523" i="5"/>
  <c r="E4524" i="5"/>
  <c r="E4525" i="5"/>
  <c r="E4526" i="5"/>
  <c r="E4527" i="5"/>
  <c r="E4528" i="5"/>
  <c r="E4529" i="5"/>
  <c r="E4530" i="5"/>
  <c r="E4531" i="5"/>
  <c r="E4532" i="5"/>
  <c r="E4533" i="5"/>
  <c r="E4534" i="5"/>
  <c r="E4535" i="5"/>
  <c r="E4536" i="5"/>
  <c r="E4537" i="5"/>
  <c r="E4538" i="5"/>
  <c r="E4539" i="5"/>
  <c r="E4540" i="5"/>
  <c r="E4541" i="5"/>
  <c r="E4542" i="5"/>
  <c r="E4543" i="5"/>
  <c r="E4544" i="5"/>
  <c r="E4545" i="5"/>
  <c r="E4546" i="5"/>
  <c r="E4547" i="5"/>
  <c r="E4548" i="5"/>
  <c r="E4549" i="5"/>
  <c r="E4550" i="5"/>
  <c r="E4551" i="5"/>
  <c r="E4552" i="5"/>
  <c r="E4553" i="5"/>
  <c r="E4554" i="5"/>
  <c r="E4555" i="5"/>
  <c r="E4556" i="5"/>
  <c r="E4557" i="5"/>
  <c r="E4558" i="5"/>
  <c r="E4559" i="5"/>
  <c r="E4560" i="5"/>
  <c r="E4561" i="5"/>
  <c r="E4562" i="5"/>
  <c r="E4563" i="5"/>
  <c r="E4564" i="5"/>
  <c r="E4565" i="5"/>
  <c r="E4566" i="5"/>
  <c r="E4567" i="5"/>
  <c r="E4568" i="5"/>
  <c r="E4569" i="5"/>
  <c r="E4570" i="5"/>
  <c r="E4571" i="5"/>
  <c r="E4572" i="5"/>
  <c r="E4573" i="5"/>
  <c r="E4574" i="5"/>
  <c r="E4575" i="5"/>
  <c r="E4576" i="5"/>
  <c r="E4577" i="5"/>
  <c r="E4578" i="5"/>
  <c r="E4579" i="5"/>
  <c r="E4580" i="5"/>
  <c r="E4581" i="5"/>
  <c r="E4582" i="5"/>
  <c r="E4583" i="5"/>
  <c r="E4584" i="5"/>
  <c r="E4585" i="5"/>
  <c r="E4586" i="5"/>
  <c r="E4587" i="5"/>
  <c r="E4588" i="5"/>
  <c r="E4589" i="5"/>
  <c r="E4590" i="5"/>
  <c r="E4591" i="5"/>
  <c r="E4592" i="5"/>
  <c r="E4593" i="5"/>
  <c r="E4594" i="5"/>
  <c r="E4595" i="5"/>
  <c r="E4596" i="5"/>
  <c r="E4597" i="5"/>
  <c r="E4598" i="5"/>
  <c r="E4599" i="5"/>
  <c r="E4600" i="5"/>
  <c r="E4601" i="5"/>
  <c r="E4602" i="5"/>
  <c r="E4603" i="5"/>
  <c r="E4604" i="5"/>
  <c r="E4605" i="5"/>
  <c r="E4606" i="5"/>
  <c r="E4607" i="5"/>
  <c r="E4608" i="5"/>
  <c r="E4609" i="5"/>
  <c r="E4610" i="5"/>
  <c r="E4611" i="5"/>
  <c r="E4612" i="5"/>
  <c r="E4613" i="5"/>
  <c r="E4614" i="5"/>
  <c r="E4615" i="5"/>
  <c r="E4616" i="5"/>
  <c r="E4617" i="5"/>
  <c r="E4618" i="5"/>
  <c r="E4619" i="5"/>
  <c r="E4620" i="5"/>
  <c r="E4621" i="5"/>
  <c r="E4622" i="5"/>
  <c r="E4623" i="5"/>
  <c r="E4624" i="5"/>
  <c r="E4625" i="5"/>
  <c r="E4626" i="5"/>
  <c r="E4627" i="5"/>
  <c r="E4628" i="5"/>
  <c r="E4629" i="5"/>
  <c r="E4630" i="5"/>
  <c r="E4631" i="5"/>
  <c r="E4632" i="5"/>
  <c r="E4633" i="5"/>
  <c r="E4634" i="5"/>
  <c r="E4635" i="5"/>
  <c r="E4636" i="5"/>
  <c r="E4637" i="5"/>
  <c r="E4638" i="5"/>
  <c r="E4639" i="5"/>
  <c r="E4640" i="5"/>
  <c r="E4641" i="5"/>
  <c r="E4642" i="5"/>
  <c r="E4643" i="5"/>
  <c r="E4644" i="5"/>
  <c r="E4645" i="5"/>
  <c r="E4646" i="5"/>
  <c r="E4647" i="5"/>
  <c r="E4648" i="5"/>
  <c r="E4649" i="5"/>
  <c r="E4650" i="5"/>
  <c r="E4651" i="5"/>
  <c r="E4652" i="5"/>
  <c r="E4653" i="5"/>
  <c r="E4654" i="5"/>
  <c r="E4655" i="5"/>
  <c r="E4656" i="5"/>
  <c r="E4657" i="5"/>
  <c r="E4658" i="5"/>
  <c r="E4659" i="5"/>
  <c r="E4660" i="5"/>
  <c r="E4661" i="5"/>
  <c r="E4662" i="5"/>
  <c r="E4663" i="5"/>
  <c r="E4664" i="5"/>
  <c r="E4665" i="5"/>
  <c r="E4666" i="5"/>
  <c r="E4667" i="5"/>
  <c r="E4668" i="5"/>
  <c r="E4669" i="5"/>
  <c r="E4670" i="5"/>
  <c r="E4671" i="5"/>
  <c r="E4672" i="5"/>
  <c r="E4673" i="5"/>
  <c r="E4674" i="5"/>
  <c r="E4675" i="5"/>
  <c r="E4676" i="5"/>
  <c r="E4677" i="5"/>
  <c r="E4678" i="5"/>
  <c r="E4679" i="5"/>
  <c r="E4680" i="5"/>
  <c r="E4681" i="5"/>
  <c r="E4682" i="5"/>
  <c r="E4683" i="5"/>
  <c r="E4684" i="5"/>
  <c r="E4685" i="5"/>
  <c r="E4686" i="5"/>
  <c r="E4687" i="5"/>
  <c r="E4688" i="5"/>
  <c r="E4689" i="5"/>
  <c r="E4690" i="5"/>
  <c r="E4691" i="5"/>
  <c r="E4692" i="5"/>
  <c r="E4693" i="5"/>
  <c r="E4694" i="5"/>
  <c r="E4695" i="5"/>
  <c r="E4696" i="5"/>
  <c r="E4697" i="5"/>
  <c r="E4698" i="5"/>
  <c r="E4699" i="5"/>
  <c r="E4700" i="5"/>
  <c r="E4701" i="5"/>
  <c r="E4702" i="5"/>
  <c r="E4703" i="5"/>
  <c r="E4704" i="5"/>
  <c r="E4705" i="5"/>
  <c r="E4706" i="5"/>
  <c r="E4707" i="5"/>
  <c r="E4708" i="5"/>
  <c r="E4709" i="5"/>
  <c r="E4710" i="5"/>
  <c r="E4711" i="5"/>
  <c r="E4712" i="5"/>
  <c r="E4713" i="5"/>
  <c r="E4714" i="5"/>
  <c r="E4715" i="5"/>
  <c r="E4716" i="5"/>
  <c r="E4717" i="5"/>
  <c r="E4718" i="5"/>
  <c r="E4719" i="5"/>
  <c r="E4720" i="5"/>
  <c r="E4721" i="5"/>
  <c r="E4722" i="5"/>
  <c r="E4723" i="5"/>
  <c r="E4724" i="5"/>
  <c r="E4725" i="5"/>
  <c r="E4726" i="5"/>
  <c r="E4727" i="5"/>
  <c r="E4728" i="5"/>
  <c r="E4729" i="5"/>
  <c r="E4730" i="5"/>
  <c r="E4731" i="5"/>
  <c r="E4732" i="5"/>
  <c r="E4733" i="5"/>
  <c r="E4734" i="5"/>
  <c r="E4735" i="5"/>
  <c r="E4736" i="5"/>
  <c r="E4737" i="5"/>
  <c r="E4738" i="5"/>
  <c r="E4739" i="5"/>
  <c r="E4740" i="5"/>
  <c r="E4741" i="5"/>
  <c r="E4742" i="5"/>
  <c r="E4743" i="5"/>
  <c r="E4744" i="5"/>
  <c r="E4745" i="5"/>
  <c r="E4746" i="5"/>
  <c r="E4747" i="5"/>
  <c r="E4748" i="5"/>
  <c r="E4749" i="5"/>
  <c r="E4750" i="5"/>
  <c r="E4751" i="5"/>
  <c r="E4752" i="5"/>
  <c r="E4753" i="5"/>
  <c r="E4754" i="5"/>
  <c r="E4755" i="5"/>
  <c r="E4756" i="5"/>
  <c r="E4757" i="5"/>
  <c r="E4758" i="5"/>
  <c r="E4759" i="5"/>
  <c r="E4760" i="5"/>
  <c r="E4761" i="5"/>
  <c r="E4762" i="5"/>
  <c r="E4763" i="5"/>
  <c r="E4764" i="5"/>
  <c r="E4765" i="5"/>
  <c r="E4766" i="5"/>
  <c r="E4767" i="5"/>
  <c r="E4768" i="5"/>
  <c r="E4769" i="5"/>
  <c r="E4770" i="5"/>
  <c r="E4771" i="5"/>
  <c r="E4772" i="5"/>
  <c r="E4773" i="5"/>
  <c r="E4774" i="5"/>
  <c r="E4775" i="5"/>
  <c r="E4776" i="5"/>
  <c r="E4777" i="5"/>
  <c r="E4778" i="5"/>
  <c r="E4779" i="5"/>
  <c r="E4780" i="5"/>
  <c r="E4781" i="5"/>
  <c r="E4782" i="5"/>
  <c r="E4783" i="5"/>
  <c r="E4784" i="5"/>
  <c r="E4785" i="5"/>
  <c r="E4786" i="5"/>
  <c r="E4787" i="5"/>
  <c r="E4788" i="5"/>
  <c r="E4789" i="5"/>
  <c r="E4790" i="5"/>
  <c r="E4791" i="5"/>
  <c r="E4792" i="5"/>
  <c r="E4793" i="5"/>
  <c r="E4794" i="5"/>
  <c r="E4795" i="5"/>
  <c r="E4796" i="5"/>
  <c r="E4797" i="5"/>
  <c r="E4798" i="5"/>
  <c r="E4799" i="5"/>
  <c r="E4800" i="5"/>
  <c r="E4801" i="5"/>
  <c r="E4802" i="5"/>
  <c r="E4803" i="5"/>
  <c r="E4804" i="5"/>
  <c r="E4805" i="5"/>
  <c r="E4806" i="5"/>
  <c r="E4807" i="5"/>
  <c r="E4808" i="5"/>
  <c r="E4809" i="5"/>
  <c r="E4810" i="5"/>
  <c r="E4811" i="5"/>
  <c r="E4812" i="5"/>
  <c r="E4813" i="5"/>
  <c r="E4814" i="5"/>
  <c r="E4815" i="5"/>
  <c r="E4816" i="5"/>
  <c r="E4817" i="5"/>
  <c r="E4818" i="5"/>
  <c r="E4819" i="5"/>
  <c r="E4820" i="5"/>
  <c r="E4821" i="5"/>
  <c r="E4822" i="5"/>
  <c r="E4823" i="5"/>
  <c r="E4824" i="5"/>
  <c r="E4825" i="5"/>
  <c r="E4826" i="5"/>
  <c r="E4827" i="5"/>
  <c r="E4828" i="5"/>
  <c r="E4829" i="5"/>
  <c r="E4830" i="5"/>
  <c r="E4831" i="5"/>
  <c r="E4832" i="5"/>
  <c r="E4833" i="5"/>
  <c r="E4834" i="5"/>
  <c r="E4835" i="5"/>
  <c r="E4836" i="5"/>
  <c r="E4837" i="5"/>
  <c r="E4838" i="5"/>
  <c r="E4839" i="5"/>
  <c r="E4840" i="5"/>
  <c r="E4841" i="5"/>
  <c r="E4842" i="5"/>
  <c r="E4843" i="5"/>
  <c r="E4844" i="5"/>
  <c r="E4845" i="5"/>
  <c r="E4846" i="5"/>
  <c r="E4847" i="5"/>
  <c r="E4848" i="5"/>
  <c r="E4849" i="5"/>
  <c r="E4850" i="5"/>
  <c r="E4851" i="5"/>
  <c r="E4852" i="5"/>
  <c r="E4853" i="5"/>
  <c r="E4854" i="5"/>
  <c r="E4855" i="5"/>
  <c r="E4856" i="5"/>
  <c r="E4857" i="5"/>
  <c r="E4858" i="5"/>
  <c r="E4859" i="5"/>
  <c r="E4860" i="5"/>
  <c r="E4861" i="5"/>
  <c r="E4862" i="5"/>
  <c r="E4863" i="5"/>
  <c r="E4864" i="5"/>
  <c r="E4865" i="5"/>
  <c r="E4866" i="5"/>
  <c r="E4867" i="5"/>
  <c r="E4868" i="5"/>
  <c r="E4869" i="5"/>
  <c r="E4870" i="5"/>
  <c r="E4871" i="5"/>
  <c r="E4872" i="5"/>
  <c r="E4873" i="5"/>
  <c r="E4874" i="5"/>
  <c r="E4875" i="5"/>
  <c r="E4876" i="5"/>
  <c r="E4877" i="5"/>
  <c r="E4878" i="5"/>
  <c r="E4879" i="5"/>
  <c r="E4880" i="5"/>
  <c r="E4881" i="5"/>
  <c r="E4882" i="5"/>
  <c r="E4883" i="5"/>
  <c r="E4884" i="5"/>
  <c r="E4885" i="5"/>
  <c r="E4886" i="5"/>
  <c r="E4887" i="5"/>
  <c r="E4888" i="5"/>
  <c r="E4889" i="5"/>
  <c r="E4890" i="5"/>
  <c r="E4891" i="5"/>
  <c r="E4892" i="5"/>
  <c r="E4893" i="5"/>
  <c r="E4894" i="5"/>
  <c r="E4895" i="5"/>
  <c r="E4896" i="5"/>
  <c r="E4897" i="5"/>
  <c r="E4898" i="5"/>
  <c r="E4899" i="5"/>
  <c r="E4900" i="5"/>
  <c r="E4901" i="5"/>
  <c r="E4902" i="5"/>
  <c r="E4903" i="5"/>
  <c r="E4904" i="5"/>
  <c r="E4905" i="5"/>
  <c r="E4906" i="5"/>
  <c r="E4907" i="5"/>
  <c r="E4908" i="5"/>
  <c r="E4909" i="5"/>
  <c r="E4910" i="5"/>
  <c r="E4911" i="5"/>
  <c r="E4912" i="5"/>
  <c r="E4913" i="5"/>
  <c r="E4914" i="5"/>
  <c r="E4915" i="5"/>
  <c r="E4916" i="5"/>
  <c r="E4917" i="5"/>
  <c r="E4918" i="5"/>
  <c r="E4919" i="5"/>
  <c r="E4920" i="5"/>
  <c r="E4921" i="5"/>
  <c r="E4922" i="5"/>
  <c r="E4923" i="5"/>
  <c r="E4924" i="5"/>
  <c r="E4925" i="5"/>
  <c r="E4926" i="5"/>
  <c r="E4927" i="5"/>
  <c r="E4928" i="5"/>
  <c r="E4929" i="5"/>
  <c r="E4930" i="5"/>
  <c r="E4931" i="5"/>
  <c r="E4932" i="5"/>
  <c r="E4933" i="5"/>
  <c r="E4934" i="5"/>
  <c r="E4935" i="5"/>
  <c r="E4936" i="5"/>
  <c r="E4937" i="5"/>
  <c r="E4938" i="5"/>
  <c r="E4939" i="5"/>
  <c r="E4940" i="5"/>
  <c r="E4941" i="5"/>
  <c r="E4942" i="5"/>
  <c r="E4943" i="5"/>
  <c r="E4944" i="5"/>
  <c r="E4945" i="5"/>
  <c r="E4946" i="5"/>
  <c r="E4947" i="5"/>
  <c r="E4948" i="5"/>
  <c r="E4949" i="5"/>
  <c r="E4950" i="5"/>
  <c r="E4951" i="5"/>
  <c r="E4952" i="5"/>
  <c r="E4953" i="5"/>
  <c r="E4954" i="5"/>
  <c r="E4955" i="5"/>
  <c r="E4956" i="5"/>
  <c r="E4957" i="5"/>
  <c r="E4958" i="5"/>
  <c r="E4959" i="5"/>
  <c r="E4960" i="5"/>
  <c r="E4961" i="5"/>
  <c r="E4962" i="5"/>
  <c r="E4963" i="5"/>
  <c r="E4964" i="5"/>
  <c r="E4965" i="5"/>
  <c r="E4966" i="5"/>
  <c r="E4967" i="5"/>
  <c r="E4968" i="5"/>
  <c r="E4969" i="5"/>
  <c r="E4970" i="5"/>
  <c r="E4971" i="5"/>
  <c r="E4972" i="5"/>
  <c r="E4973" i="5"/>
  <c r="E4974" i="5"/>
  <c r="E4975" i="5"/>
  <c r="E4976" i="5"/>
  <c r="E4977" i="5"/>
  <c r="E4978" i="5"/>
  <c r="E4979" i="5"/>
  <c r="E4980" i="5"/>
  <c r="E4981" i="5"/>
  <c r="E4982" i="5"/>
  <c r="E4983" i="5"/>
  <c r="E4984" i="5"/>
  <c r="E4985" i="5"/>
  <c r="E4986" i="5"/>
  <c r="E4987" i="5"/>
  <c r="E4988" i="5"/>
  <c r="E4989" i="5"/>
  <c r="E4990" i="5"/>
  <c r="E4991" i="5"/>
  <c r="E4992" i="5"/>
  <c r="E4993" i="5"/>
  <c r="E4994" i="5"/>
  <c r="E4995" i="5"/>
  <c r="E4996" i="5"/>
  <c r="E4997" i="5"/>
  <c r="E4998" i="5"/>
  <c r="E4999" i="5"/>
  <c r="E5000" i="5"/>
  <c r="E5001" i="5"/>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3605" i="3"/>
  <c r="K3606" i="3"/>
  <c r="K3607" i="3"/>
  <c r="K3608" i="3"/>
  <c r="K3609" i="3"/>
  <c r="K3610" i="3"/>
  <c r="K3611" i="3"/>
  <c r="K3612" i="3"/>
  <c r="K3613" i="3"/>
  <c r="K3614" i="3"/>
  <c r="K3615" i="3"/>
  <c r="K3616" i="3"/>
  <c r="K3617" i="3"/>
  <c r="K3618" i="3"/>
  <c r="K3619" i="3"/>
  <c r="K3620" i="3"/>
  <c r="K3621" i="3"/>
  <c r="K3622" i="3"/>
  <c r="K3623" i="3"/>
  <c r="K3624" i="3"/>
  <c r="K3625" i="3"/>
  <c r="K3626" i="3"/>
  <c r="K3627" i="3"/>
  <c r="K3628" i="3"/>
  <c r="K3629" i="3"/>
  <c r="K3630" i="3"/>
  <c r="K3631" i="3"/>
  <c r="K3632" i="3"/>
  <c r="K3633" i="3"/>
  <c r="K3634" i="3"/>
  <c r="K3635" i="3"/>
  <c r="K3636" i="3"/>
  <c r="K3637" i="3"/>
  <c r="K3638" i="3"/>
  <c r="K3639" i="3"/>
  <c r="K3640" i="3"/>
  <c r="K3641" i="3"/>
  <c r="K3642" i="3"/>
  <c r="K3643" i="3"/>
  <c r="K3644" i="3"/>
  <c r="K3645" i="3"/>
  <c r="K3646" i="3"/>
  <c r="K3647" i="3"/>
  <c r="K3648" i="3"/>
  <c r="K3649" i="3"/>
  <c r="K3650" i="3"/>
  <c r="K3651" i="3"/>
  <c r="K3652" i="3"/>
  <c r="K3653" i="3"/>
  <c r="K3654" i="3"/>
  <c r="K3655" i="3"/>
  <c r="K3656" i="3"/>
  <c r="K3657" i="3"/>
  <c r="K3658" i="3"/>
  <c r="K3659" i="3"/>
  <c r="K3660" i="3"/>
  <c r="K3661" i="3"/>
  <c r="K3662" i="3"/>
  <c r="K3663" i="3"/>
  <c r="K3664" i="3"/>
  <c r="K3665" i="3"/>
  <c r="K3666" i="3"/>
  <c r="K3667" i="3"/>
  <c r="K3668" i="3"/>
  <c r="K3669" i="3"/>
  <c r="K3670" i="3"/>
  <c r="K3671" i="3"/>
  <c r="K3672" i="3"/>
  <c r="K3673" i="3"/>
  <c r="K3674" i="3"/>
  <c r="K3675" i="3"/>
  <c r="K3676" i="3"/>
  <c r="K3677" i="3"/>
  <c r="K3678" i="3"/>
  <c r="K3679" i="3"/>
  <c r="K3680" i="3"/>
  <c r="K3681" i="3"/>
  <c r="K3682" i="3"/>
  <c r="K3683" i="3"/>
  <c r="K3684" i="3"/>
  <c r="K3685" i="3"/>
  <c r="K3686" i="3"/>
  <c r="K3687" i="3"/>
  <c r="K3688" i="3"/>
  <c r="K3689" i="3"/>
  <c r="K3690" i="3"/>
  <c r="K3691" i="3"/>
  <c r="K3692" i="3"/>
  <c r="K3693" i="3"/>
  <c r="K3694" i="3"/>
  <c r="K3695" i="3"/>
  <c r="K3696" i="3"/>
  <c r="K3697" i="3"/>
  <c r="K3698" i="3"/>
  <c r="K3699" i="3"/>
  <c r="K3700" i="3"/>
  <c r="K3701" i="3"/>
  <c r="K3702" i="3"/>
  <c r="K3703" i="3"/>
  <c r="K3704" i="3"/>
  <c r="K3705" i="3"/>
  <c r="K3706" i="3"/>
  <c r="K3707" i="3"/>
  <c r="K3708" i="3"/>
  <c r="K3709" i="3"/>
  <c r="K3710" i="3"/>
  <c r="K3711" i="3"/>
  <c r="K3712" i="3"/>
  <c r="K3713" i="3"/>
  <c r="K3714" i="3"/>
  <c r="K3715" i="3"/>
  <c r="K3716" i="3"/>
  <c r="K3717" i="3"/>
  <c r="K3718" i="3"/>
  <c r="K3719" i="3"/>
  <c r="K3720" i="3"/>
  <c r="K3721" i="3"/>
  <c r="K3722" i="3"/>
  <c r="K3723" i="3"/>
  <c r="K3724" i="3"/>
  <c r="K3725" i="3"/>
  <c r="K3726" i="3"/>
  <c r="K3727" i="3"/>
  <c r="K3728" i="3"/>
  <c r="K3729" i="3"/>
  <c r="K3730" i="3"/>
  <c r="K3731" i="3"/>
  <c r="K3732" i="3"/>
  <c r="K3733" i="3"/>
  <c r="K3734" i="3"/>
  <c r="K3735" i="3"/>
  <c r="K3736" i="3"/>
  <c r="K3737" i="3"/>
  <c r="K3738" i="3"/>
  <c r="K3739" i="3"/>
  <c r="K3740" i="3"/>
  <c r="K3741" i="3"/>
  <c r="K3742" i="3"/>
  <c r="K3743" i="3"/>
  <c r="K3744" i="3"/>
  <c r="K3745" i="3"/>
  <c r="K3746" i="3"/>
  <c r="K3747" i="3"/>
  <c r="K3748" i="3"/>
  <c r="K3749" i="3"/>
  <c r="K3750" i="3"/>
  <c r="K3751" i="3"/>
  <c r="K3752" i="3"/>
  <c r="K3753" i="3"/>
  <c r="K3754" i="3"/>
  <c r="K3755" i="3"/>
  <c r="K3756" i="3"/>
  <c r="K3757" i="3"/>
  <c r="K3758" i="3"/>
  <c r="K3759" i="3"/>
  <c r="K3760" i="3"/>
  <c r="K3761" i="3"/>
  <c r="K3762" i="3"/>
  <c r="K3763" i="3"/>
  <c r="K3764" i="3"/>
  <c r="K3765" i="3"/>
  <c r="K3766" i="3"/>
  <c r="K3767" i="3"/>
  <c r="K3768" i="3"/>
  <c r="K3769" i="3"/>
  <c r="K3770" i="3"/>
  <c r="K3771" i="3"/>
  <c r="K3772" i="3"/>
  <c r="K3773" i="3"/>
  <c r="K3774" i="3"/>
  <c r="K3775" i="3"/>
  <c r="K3776" i="3"/>
  <c r="K3777" i="3"/>
  <c r="K3778" i="3"/>
  <c r="K3779" i="3"/>
  <c r="K3780" i="3"/>
  <c r="K3781" i="3"/>
  <c r="K3782" i="3"/>
  <c r="K3783" i="3"/>
  <c r="K3784" i="3"/>
  <c r="K3785" i="3"/>
  <c r="K3786" i="3"/>
  <c r="K3787" i="3"/>
  <c r="K3788" i="3"/>
  <c r="K3789" i="3"/>
  <c r="K3790" i="3"/>
  <c r="K3791" i="3"/>
  <c r="K3792" i="3"/>
  <c r="K3793" i="3"/>
  <c r="K3794" i="3"/>
  <c r="K3795" i="3"/>
  <c r="K3796" i="3"/>
  <c r="K3797" i="3"/>
  <c r="K3798" i="3"/>
  <c r="K3799" i="3"/>
  <c r="K3800" i="3"/>
  <c r="K3801" i="3"/>
  <c r="K3802" i="3"/>
  <c r="K3803" i="3"/>
  <c r="K3804" i="3"/>
  <c r="K3805" i="3"/>
  <c r="K3806" i="3"/>
  <c r="K3807" i="3"/>
  <c r="K3808" i="3"/>
  <c r="K3809" i="3"/>
  <c r="K3810" i="3"/>
  <c r="K3811" i="3"/>
  <c r="K3812" i="3"/>
  <c r="K3813" i="3"/>
  <c r="K3814" i="3"/>
  <c r="K3815" i="3"/>
  <c r="K3816" i="3"/>
  <c r="K3817" i="3"/>
  <c r="K3818" i="3"/>
  <c r="K3819" i="3"/>
  <c r="K3820" i="3"/>
  <c r="K3821" i="3"/>
  <c r="K3822" i="3"/>
  <c r="K3823" i="3"/>
  <c r="K3824" i="3"/>
  <c r="K3825" i="3"/>
  <c r="K3826" i="3"/>
  <c r="K3827" i="3"/>
  <c r="K3828" i="3"/>
  <c r="K3829" i="3"/>
  <c r="K3830" i="3"/>
  <c r="K3831" i="3"/>
  <c r="K3832" i="3"/>
  <c r="K3833" i="3"/>
  <c r="K3834" i="3"/>
  <c r="K3835" i="3"/>
  <c r="K3836" i="3"/>
  <c r="K3837" i="3"/>
  <c r="K3838" i="3"/>
  <c r="K3839" i="3"/>
  <c r="K3840" i="3"/>
  <c r="K3841" i="3"/>
  <c r="K3842" i="3"/>
  <c r="K3843" i="3"/>
  <c r="K3844" i="3"/>
  <c r="K3845" i="3"/>
  <c r="K3846" i="3"/>
  <c r="K3847" i="3"/>
  <c r="K3848" i="3"/>
  <c r="K3849" i="3"/>
  <c r="K3850" i="3"/>
  <c r="K3851" i="3"/>
  <c r="K3852" i="3"/>
  <c r="K3853" i="3"/>
  <c r="K3854" i="3"/>
  <c r="K3855" i="3"/>
  <c r="K3856" i="3"/>
  <c r="K3857" i="3"/>
  <c r="K3858" i="3"/>
  <c r="K3859" i="3"/>
  <c r="K3860" i="3"/>
  <c r="K3861" i="3"/>
  <c r="K3862" i="3"/>
  <c r="K3863" i="3"/>
  <c r="K3864" i="3"/>
  <c r="K3865" i="3"/>
  <c r="K3866" i="3"/>
  <c r="K3867" i="3"/>
  <c r="K3868" i="3"/>
  <c r="K3869" i="3"/>
  <c r="K3870" i="3"/>
  <c r="K3871" i="3"/>
  <c r="K3872" i="3"/>
  <c r="K3873" i="3"/>
  <c r="K3874" i="3"/>
  <c r="K3875" i="3"/>
  <c r="K3876" i="3"/>
  <c r="K3877" i="3"/>
  <c r="K3878" i="3"/>
  <c r="K3879" i="3"/>
  <c r="K3880" i="3"/>
  <c r="K3881" i="3"/>
  <c r="K3882" i="3"/>
  <c r="K3883" i="3"/>
  <c r="K3884" i="3"/>
  <c r="K3885" i="3"/>
  <c r="K3886" i="3"/>
  <c r="K3887" i="3"/>
  <c r="K3888" i="3"/>
  <c r="K3889" i="3"/>
  <c r="K3890" i="3"/>
  <c r="K3891" i="3"/>
  <c r="K3892" i="3"/>
  <c r="K3893" i="3"/>
  <c r="K3894" i="3"/>
  <c r="K3895" i="3"/>
  <c r="K3896" i="3"/>
  <c r="K3897" i="3"/>
  <c r="K3898" i="3"/>
  <c r="K3899" i="3"/>
  <c r="K3900" i="3"/>
  <c r="K3901" i="3"/>
  <c r="K3902" i="3"/>
  <c r="K3903" i="3"/>
  <c r="K3904" i="3"/>
  <c r="K3905" i="3"/>
  <c r="K3906" i="3"/>
  <c r="K3907" i="3"/>
  <c r="K3908" i="3"/>
  <c r="K3909" i="3"/>
  <c r="K3910" i="3"/>
  <c r="K3911" i="3"/>
  <c r="K3912" i="3"/>
  <c r="K3913" i="3"/>
  <c r="K3914" i="3"/>
  <c r="K3915" i="3"/>
  <c r="K3916" i="3"/>
  <c r="K3917" i="3"/>
  <c r="K3918" i="3"/>
  <c r="K3919" i="3"/>
  <c r="K3920" i="3"/>
  <c r="K3921" i="3"/>
  <c r="K3922" i="3"/>
  <c r="K3923" i="3"/>
  <c r="K3924" i="3"/>
  <c r="K3925" i="3"/>
  <c r="K3926" i="3"/>
  <c r="K3927" i="3"/>
  <c r="K3928" i="3"/>
  <c r="K3929" i="3"/>
  <c r="K3930" i="3"/>
  <c r="K3931" i="3"/>
  <c r="K3932" i="3"/>
  <c r="K3933" i="3"/>
  <c r="K3934" i="3"/>
  <c r="K3935" i="3"/>
  <c r="K3936" i="3"/>
  <c r="K3937" i="3"/>
  <c r="K3938" i="3"/>
  <c r="K3939" i="3"/>
  <c r="K3940" i="3"/>
  <c r="K3941" i="3"/>
  <c r="K3942" i="3"/>
  <c r="K3943" i="3"/>
  <c r="K3944" i="3"/>
  <c r="K3945" i="3"/>
  <c r="K3946" i="3"/>
  <c r="K3947" i="3"/>
  <c r="K3948" i="3"/>
  <c r="K3949" i="3"/>
  <c r="K3950" i="3"/>
  <c r="K3951" i="3"/>
  <c r="K3952" i="3"/>
  <c r="K3953" i="3"/>
  <c r="K3954" i="3"/>
  <c r="K3955" i="3"/>
  <c r="K3956" i="3"/>
  <c r="K3957" i="3"/>
  <c r="K3958" i="3"/>
  <c r="K3959" i="3"/>
  <c r="K3960" i="3"/>
  <c r="K3961" i="3"/>
  <c r="K3962" i="3"/>
  <c r="K3963" i="3"/>
  <c r="K3964" i="3"/>
  <c r="K3965" i="3"/>
  <c r="K3966" i="3"/>
  <c r="K3967" i="3"/>
  <c r="K3968" i="3"/>
  <c r="K3969" i="3"/>
  <c r="K3970" i="3"/>
  <c r="K3971" i="3"/>
  <c r="K3972" i="3"/>
  <c r="K3973" i="3"/>
  <c r="K3974" i="3"/>
  <c r="K3975" i="3"/>
  <c r="K3976" i="3"/>
  <c r="K3977" i="3"/>
  <c r="K3978" i="3"/>
  <c r="K3979" i="3"/>
  <c r="K3980" i="3"/>
  <c r="K3981" i="3"/>
  <c r="K3982" i="3"/>
  <c r="K3983" i="3"/>
  <c r="K3984" i="3"/>
  <c r="K3985" i="3"/>
  <c r="K3986" i="3"/>
  <c r="K3987" i="3"/>
  <c r="K3988" i="3"/>
  <c r="K3989" i="3"/>
  <c r="K3990" i="3"/>
  <c r="K3991" i="3"/>
  <c r="K3992" i="3"/>
  <c r="K3993" i="3"/>
  <c r="K3994" i="3"/>
  <c r="K3995" i="3"/>
  <c r="K3996" i="3"/>
  <c r="K3997" i="3"/>
  <c r="K3998" i="3"/>
  <c r="K3999" i="3"/>
  <c r="K4000" i="3"/>
  <c r="K4001" i="3"/>
  <c r="K4002" i="3"/>
  <c r="K4003" i="3"/>
  <c r="K4004" i="3"/>
  <c r="K4005" i="3"/>
  <c r="K4006" i="3"/>
  <c r="K4007" i="3"/>
  <c r="K4008" i="3"/>
  <c r="K4009" i="3"/>
  <c r="K4010" i="3"/>
  <c r="K4011" i="3"/>
  <c r="K4012" i="3"/>
  <c r="K4013" i="3"/>
  <c r="K4014" i="3"/>
  <c r="K4015" i="3"/>
  <c r="K4016" i="3"/>
  <c r="K4017" i="3"/>
  <c r="K4018" i="3"/>
  <c r="K4019" i="3"/>
  <c r="K4020" i="3"/>
  <c r="K4021" i="3"/>
  <c r="K4022" i="3"/>
  <c r="K4023" i="3"/>
  <c r="K4024" i="3"/>
  <c r="K4025" i="3"/>
  <c r="K4026" i="3"/>
  <c r="K4027" i="3"/>
  <c r="K4028" i="3"/>
  <c r="K4029" i="3"/>
  <c r="K4030" i="3"/>
  <c r="K4031" i="3"/>
  <c r="K4032" i="3"/>
  <c r="K4033" i="3"/>
  <c r="K4034" i="3"/>
  <c r="K4035" i="3"/>
  <c r="K4036" i="3"/>
  <c r="K4037" i="3"/>
  <c r="K4038" i="3"/>
  <c r="K4039" i="3"/>
  <c r="K4040" i="3"/>
  <c r="K4041" i="3"/>
  <c r="K4042" i="3"/>
  <c r="K4043" i="3"/>
  <c r="K4044" i="3"/>
  <c r="K4045" i="3"/>
  <c r="K4046" i="3"/>
  <c r="K4047" i="3"/>
  <c r="K4048" i="3"/>
  <c r="K4049" i="3"/>
  <c r="K4050" i="3"/>
  <c r="K4051" i="3"/>
  <c r="K4052" i="3"/>
  <c r="K4053" i="3"/>
  <c r="K4054" i="3"/>
  <c r="K4055" i="3"/>
  <c r="K4056" i="3"/>
  <c r="K4057" i="3"/>
  <c r="K4058" i="3"/>
  <c r="K4059" i="3"/>
  <c r="K4060" i="3"/>
  <c r="K4061" i="3"/>
  <c r="K4062" i="3"/>
  <c r="K4063" i="3"/>
  <c r="K4064" i="3"/>
  <c r="K4065" i="3"/>
  <c r="K4066" i="3"/>
  <c r="K4067" i="3"/>
  <c r="K4068" i="3"/>
  <c r="K4069" i="3"/>
  <c r="K4070" i="3"/>
  <c r="K4071" i="3"/>
  <c r="K4072" i="3"/>
  <c r="K4073" i="3"/>
  <c r="K4074" i="3"/>
  <c r="K4075" i="3"/>
  <c r="K4076" i="3"/>
  <c r="K4077" i="3"/>
  <c r="K4078" i="3"/>
  <c r="K4079" i="3"/>
  <c r="K4080" i="3"/>
  <c r="K4081" i="3"/>
  <c r="K4082" i="3"/>
  <c r="K4083" i="3"/>
  <c r="K4084" i="3"/>
  <c r="K4085" i="3"/>
  <c r="K4086" i="3"/>
  <c r="K4087" i="3"/>
  <c r="K4088" i="3"/>
  <c r="K4089" i="3"/>
  <c r="K4090" i="3"/>
  <c r="K4091" i="3"/>
  <c r="K4092" i="3"/>
  <c r="K4093" i="3"/>
  <c r="K4094" i="3"/>
  <c r="K4095" i="3"/>
  <c r="K4096" i="3"/>
  <c r="K4097" i="3"/>
  <c r="K4098" i="3"/>
  <c r="K4099" i="3"/>
  <c r="K4100" i="3"/>
  <c r="K4101" i="3"/>
  <c r="K4102" i="3"/>
  <c r="K4103" i="3"/>
  <c r="K4104" i="3"/>
  <c r="K4105" i="3"/>
  <c r="K4106" i="3"/>
  <c r="K4107" i="3"/>
  <c r="K4108" i="3"/>
  <c r="K4109" i="3"/>
  <c r="K4110" i="3"/>
  <c r="K4111" i="3"/>
  <c r="K4112" i="3"/>
  <c r="K4113" i="3"/>
  <c r="K4114" i="3"/>
  <c r="K4115" i="3"/>
  <c r="K4116" i="3"/>
  <c r="K4117" i="3"/>
  <c r="K4118" i="3"/>
  <c r="K4119" i="3"/>
  <c r="K4120" i="3"/>
  <c r="K4121" i="3"/>
  <c r="K4122" i="3"/>
  <c r="K4123" i="3"/>
  <c r="K4124" i="3"/>
  <c r="K4125" i="3"/>
  <c r="K4126" i="3"/>
  <c r="K4127" i="3"/>
  <c r="K4128" i="3"/>
  <c r="K4129" i="3"/>
  <c r="K4130" i="3"/>
  <c r="K4131" i="3"/>
  <c r="K4132" i="3"/>
  <c r="K4133" i="3"/>
  <c r="K4134" i="3"/>
  <c r="K4135" i="3"/>
  <c r="K4136" i="3"/>
  <c r="K4137" i="3"/>
  <c r="K4138" i="3"/>
  <c r="K4139" i="3"/>
  <c r="K4140" i="3"/>
  <c r="K4141" i="3"/>
  <c r="K4142" i="3"/>
  <c r="K4143" i="3"/>
  <c r="K4144" i="3"/>
  <c r="K4145" i="3"/>
  <c r="K4146" i="3"/>
  <c r="K4147" i="3"/>
  <c r="K4148" i="3"/>
  <c r="K4149" i="3"/>
  <c r="K4150" i="3"/>
  <c r="K4151" i="3"/>
  <c r="K4152" i="3"/>
  <c r="K4153" i="3"/>
  <c r="K4154" i="3"/>
  <c r="K4155" i="3"/>
  <c r="K4156" i="3"/>
  <c r="K4157" i="3"/>
  <c r="K4158" i="3"/>
  <c r="K4159" i="3"/>
  <c r="K4160" i="3"/>
  <c r="K4161" i="3"/>
  <c r="K4162" i="3"/>
  <c r="K4163" i="3"/>
  <c r="K4164" i="3"/>
  <c r="K4165" i="3"/>
  <c r="K4166" i="3"/>
  <c r="K4167" i="3"/>
  <c r="K4168" i="3"/>
  <c r="K4169" i="3"/>
  <c r="K4170" i="3"/>
  <c r="K4171" i="3"/>
  <c r="K4172" i="3"/>
  <c r="K4173" i="3"/>
  <c r="K4174" i="3"/>
  <c r="K4175" i="3"/>
  <c r="K4176" i="3"/>
  <c r="K4177" i="3"/>
  <c r="K4178" i="3"/>
  <c r="K4179" i="3"/>
  <c r="K4180" i="3"/>
  <c r="K4181" i="3"/>
  <c r="K4182" i="3"/>
  <c r="K4183" i="3"/>
  <c r="K4184" i="3"/>
  <c r="K4185" i="3"/>
  <c r="K4186" i="3"/>
  <c r="K4187" i="3"/>
  <c r="K4188" i="3"/>
  <c r="K4189" i="3"/>
  <c r="K4190" i="3"/>
  <c r="K4191" i="3"/>
  <c r="K4192" i="3"/>
  <c r="K4193" i="3"/>
  <c r="K4194" i="3"/>
  <c r="K4195" i="3"/>
  <c r="K4196" i="3"/>
  <c r="K4197" i="3"/>
  <c r="K4198" i="3"/>
  <c r="K4199" i="3"/>
  <c r="K4200" i="3"/>
  <c r="K4201" i="3"/>
  <c r="K4202" i="3"/>
  <c r="K4203" i="3"/>
  <c r="K4204" i="3"/>
  <c r="K4205" i="3"/>
  <c r="K4206" i="3"/>
  <c r="K4207" i="3"/>
  <c r="K4208" i="3"/>
  <c r="K4209" i="3"/>
  <c r="K4210" i="3"/>
  <c r="K4211" i="3"/>
  <c r="K4212" i="3"/>
  <c r="K4213" i="3"/>
  <c r="K4214" i="3"/>
  <c r="K4215" i="3"/>
  <c r="K4216" i="3"/>
  <c r="K4217" i="3"/>
  <c r="K4218" i="3"/>
  <c r="K4219" i="3"/>
  <c r="K4220" i="3"/>
  <c r="K4221" i="3"/>
  <c r="K4222" i="3"/>
  <c r="K4223" i="3"/>
  <c r="K4224" i="3"/>
  <c r="K4225" i="3"/>
  <c r="K4226" i="3"/>
  <c r="K4227" i="3"/>
  <c r="K4228" i="3"/>
  <c r="K4229" i="3"/>
  <c r="K4230" i="3"/>
  <c r="K4231" i="3"/>
  <c r="K4232" i="3"/>
  <c r="K4233" i="3"/>
  <c r="K4234" i="3"/>
  <c r="K4235" i="3"/>
  <c r="K4236" i="3"/>
  <c r="K4237" i="3"/>
  <c r="K4238" i="3"/>
  <c r="K4239" i="3"/>
  <c r="K4240" i="3"/>
  <c r="K4241" i="3"/>
  <c r="K4242" i="3"/>
  <c r="K4243" i="3"/>
  <c r="K4244" i="3"/>
  <c r="K4245" i="3"/>
  <c r="K4246" i="3"/>
  <c r="K4247" i="3"/>
  <c r="K4248" i="3"/>
  <c r="K4249" i="3"/>
  <c r="K4250" i="3"/>
  <c r="K4251" i="3"/>
  <c r="K4252" i="3"/>
  <c r="K4253" i="3"/>
  <c r="K4254" i="3"/>
  <c r="K4255" i="3"/>
  <c r="K4256" i="3"/>
  <c r="K4257" i="3"/>
  <c r="K4258" i="3"/>
  <c r="K4259" i="3"/>
  <c r="K4260" i="3"/>
  <c r="K4261" i="3"/>
  <c r="K4262" i="3"/>
  <c r="K4263" i="3"/>
  <c r="K4264" i="3"/>
  <c r="K4265" i="3"/>
  <c r="K4266" i="3"/>
  <c r="K4267" i="3"/>
  <c r="K4268" i="3"/>
  <c r="K4269" i="3"/>
  <c r="K4270" i="3"/>
  <c r="K4271" i="3"/>
  <c r="K4272" i="3"/>
  <c r="K4273" i="3"/>
  <c r="K4274" i="3"/>
  <c r="K4275" i="3"/>
  <c r="K4276" i="3"/>
  <c r="K4277" i="3"/>
  <c r="K4278" i="3"/>
  <c r="K4279" i="3"/>
  <c r="K4280" i="3"/>
  <c r="K4281" i="3"/>
  <c r="K4282" i="3"/>
  <c r="K4283" i="3"/>
  <c r="K4284" i="3"/>
  <c r="K4285" i="3"/>
  <c r="K4286" i="3"/>
  <c r="K4287" i="3"/>
  <c r="K4288" i="3"/>
  <c r="K4289" i="3"/>
  <c r="K4290" i="3"/>
  <c r="K4291" i="3"/>
  <c r="K4292" i="3"/>
  <c r="K4293" i="3"/>
  <c r="K4294" i="3"/>
  <c r="K4295" i="3"/>
  <c r="K4296" i="3"/>
  <c r="K4297" i="3"/>
  <c r="K4298" i="3"/>
  <c r="K4299" i="3"/>
  <c r="K4300" i="3"/>
  <c r="K4301" i="3"/>
  <c r="K4302" i="3"/>
  <c r="K4303" i="3"/>
  <c r="K4304" i="3"/>
  <c r="K4305" i="3"/>
  <c r="K4306" i="3"/>
  <c r="K4307" i="3"/>
  <c r="K4308" i="3"/>
  <c r="K4309" i="3"/>
  <c r="K4310" i="3"/>
  <c r="K4311" i="3"/>
  <c r="K4312" i="3"/>
  <c r="K4313" i="3"/>
  <c r="K4314" i="3"/>
  <c r="K4315" i="3"/>
  <c r="K4316" i="3"/>
  <c r="K4317" i="3"/>
  <c r="K4318" i="3"/>
  <c r="K4319" i="3"/>
  <c r="K4320" i="3"/>
  <c r="K4321" i="3"/>
  <c r="K4322" i="3"/>
  <c r="K4323" i="3"/>
  <c r="K4324" i="3"/>
  <c r="K4325" i="3"/>
  <c r="K4326" i="3"/>
  <c r="K4327" i="3"/>
  <c r="K4328" i="3"/>
  <c r="K4329" i="3"/>
  <c r="K4330" i="3"/>
  <c r="K4331" i="3"/>
  <c r="K4332" i="3"/>
  <c r="K4333" i="3"/>
  <c r="K4334" i="3"/>
  <c r="K4335" i="3"/>
  <c r="K4336" i="3"/>
  <c r="K4337" i="3"/>
  <c r="K4338" i="3"/>
  <c r="K4339" i="3"/>
  <c r="K4340" i="3"/>
  <c r="K4341" i="3"/>
  <c r="K4342" i="3"/>
  <c r="K4343" i="3"/>
  <c r="K4344" i="3"/>
  <c r="K4345" i="3"/>
  <c r="K4346" i="3"/>
  <c r="K4347" i="3"/>
  <c r="K4348" i="3"/>
  <c r="K4349" i="3"/>
  <c r="K4350" i="3"/>
  <c r="K4351" i="3"/>
  <c r="K4352" i="3"/>
  <c r="K4353" i="3"/>
  <c r="K4354" i="3"/>
  <c r="K4355" i="3"/>
  <c r="K4356" i="3"/>
  <c r="K4357" i="3"/>
  <c r="K4358" i="3"/>
  <c r="K4359" i="3"/>
  <c r="K4360" i="3"/>
  <c r="K4361" i="3"/>
  <c r="K4362" i="3"/>
  <c r="K4363" i="3"/>
  <c r="K4364" i="3"/>
  <c r="K4365" i="3"/>
  <c r="K4366" i="3"/>
  <c r="K4367" i="3"/>
  <c r="K4368" i="3"/>
  <c r="K4369" i="3"/>
  <c r="K4370" i="3"/>
  <c r="K4371" i="3"/>
  <c r="K4372" i="3"/>
  <c r="K4373" i="3"/>
  <c r="K4374" i="3"/>
  <c r="K4375" i="3"/>
  <c r="K4376" i="3"/>
  <c r="K4377" i="3"/>
  <c r="K4378" i="3"/>
  <c r="K4379" i="3"/>
  <c r="K4380" i="3"/>
  <c r="K4381" i="3"/>
  <c r="K4382" i="3"/>
  <c r="K4383" i="3"/>
  <c r="K4384" i="3"/>
  <c r="K4385" i="3"/>
  <c r="K4386" i="3"/>
  <c r="K4387" i="3"/>
  <c r="K4388" i="3"/>
  <c r="K4389" i="3"/>
  <c r="K4390" i="3"/>
  <c r="K4391" i="3"/>
  <c r="K4392" i="3"/>
  <c r="K4393" i="3"/>
  <c r="K4394" i="3"/>
  <c r="K4395" i="3"/>
  <c r="K4396" i="3"/>
  <c r="K4397" i="3"/>
  <c r="K4398" i="3"/>
  <c r="K4399" i="3"/>
  <c r="K4400" i="3"/>
  <c r="K4401" i="3"/>
  <c r="K4402" i="3"/>
  <c r="K4403" i="3"/>
  <c r="K4404" i="3"/>
  <c r="K4405" i="3"/>
  <c r="K4406" i="3"/>
  <c r="K4407" i="3"/>
  <c r="K4408" i="3"/>
  <c r="K4409" i="3"/>
  <c r="K4410" i="3"/>
  <c r="K4411" i="3"/>
  <c r="K4412" i="3"/>
  <c r="K4413" i="3"/>
  <c r="K4414" i="3"/>
  <c r="K4415" i="3"/>
  <c r="K4416" i="3"/>
  <c r="K4417" i="3"/>
  <c r="K4418" i="3"/>
  <c r="K4419" i="3"/>
  <c r="K4420" i="3"/>
  <c r="K4421" i="3"/>
  <c r="K4422" i="3"/>
  <c r="K4423" i="3"/>
  <c r="K4424" i="3"/>
  <c r="K4425" i="3"/>
  <c r="K4426" i="3"/>
  <c r="K4427" i="3"/>
  <c r="K4428" i="3"/>
  <c r="K4429" i="3"/>
  <c r="K4430" i="3"/>
  <c r="K4431" i="3"/>
  <c r="K4432" i="3"/>
  <c r="K4433" i="3"/>
  <c r="K4434" i="3"/>
  <c r="K4435" i="3"/>
  <c r="K4436" i="3"/>
  <c r="K4437" i="3"/>
  <c r="K4438" i="3"/>
  <c r="K4439" i="3"/>
  <c r="K4440" i="3"/>
  <c r="K4441" i="3"/>
  <c r="K4442" i="3"/>
  <c r="K4443" i="3"/>
  <c r="K4444" i="3"/>
  <c r="K4445" i="3"/>
  <c r="K4446" i="3"/>
  <c r="K4447" i="3"/>
  <c r="K4448" i="3"/>
  <c r="K4449" i="3"/>
  <c r="K4450" i="3"/>
  <c r="K4451" i="3"/>
  <c r="K4452" i="3"/>
  <c r="K4453" i="3"/>
  <c r="K4454" i="3"/>
  <c r="K4455" i="3"/>
  <c r="K4456" i="3"/>
  <c r="K4457" i="3"/>
  <c r="K4458" i="3"/>
  <c r="K4459" i="3"/>
  <c r="K4460" i="3"/>
  <c r="K4461" i="3"/>
  <c r="K4462" i="3"/>
  <c r="K4463" i="3"/>
  <c r="K4464" i="3"/>
  <c r="K4465" i="3"/>
  <c r="K4466" i="3"/>
  <c r="K4467" i="3"/>
  <c r="K4468" i="3"/>
  <c r="K4469" i="3"/>
  <c r="K4470" i="3"/>
  <c r="K4471" i="3"/>
  <c r="K4472" i="3"/>
  <c r="K4473" i="3"/>
  <c r="K4474" i="3"/>
  <c r="K4475" i="3"/>
  <c r="K4476" i="3"/>
  <c r="K4477" i="3"/>
  <c r="K4478" i="3"/>
  <c r="K4479" i="3"/>
  <c r="K4480" i="3"/>
  <c r="K4481" i="3"/>
  <c r="K4482" i="3"/>
  <c r="K4483" i="3"/>
  <c r="K4484" i="3"/>
  <c r="K4485" i="3"/>
  <c r="K4486" i="3"/>
  <c r="K4487" i="3"/>
  <c r="K4488" i="3"/>
  <c r="K4489" i="3"/>
  <c r="K4490" i="3"/>
  <c r="K4491" i="3"/>
  <c r="K4492" i="3"/>
  <c r="K4493" i="3"/>
  <c r="K4494" i="3"/>
  <c r="K4495" i="3"/>
  <c r="K4496" i="3"/>
  <c r="K4497" i="3"/>
  <c r="K4498" i="3"/>
  <c r="K4499" i="3"/>
  <c r="K4500" i="3"/>
  <c r="K4501" i="3"/>
  <c r="K4502" i="3"/>
  <c r="K4503" i="3"/>
  <c r="K4504" i="3"/>
  <c r="K4505" i="3"/>
  <c r="K4506" i="3"/>
  <c r="K4507" i="3"/>
  <c r="K4508" i="3"/>
  <c r="K4509" i="3"/>
  <c r="K4510" i="3"/>
  <c r="K4511" i="3"/>
  <c r="K4512" i="3"/>
  <c r="K4513" i="3"/>
  <c r="K4514" i="3"/>
  <c r="K4515" i="3"/>
  <c r="K4516" i="3"/>
  <c r="K4517" i="3"/>
  <c r="K4518" i="3"/>
  <c r="K4519" i="3"/>
  <c r="K4520" i="3"/>
  <c r="K4521" i="3"/>
  <c r="K4522" i="3"/>
  <c r="K4523" i="3"/>
  <c r="K4524" i="3"/>
  <c r="K4525" i="3"/>
  <c r="K4526" i="3"/>
  <c r="K4527" i="3"/>
  <c r="K4528" i="3"/>
  <c r="K4529" i="3"/>
  <c r="K4530" i="3"/>
  <c r="K4531" i="3"/>
  <c r="K4532" i="3"/>
  <c r="K4533" i="3"/>
  <c r="K4534" i="3"/>
  <c r="K4535" i="3"/>
  <c r="K4536" i="3"/>
  <c r="K4537" i="3"/>
  <c r="K4538" i="3"/>
  <c r="K4539" i="3"/>
  <c r="K4540" i="3"/>
  <c r="K4541" i="3"/>
  <c r="K4542" i="3"/>
  <c r="K4543" i="3"/>
  <c r="K4544" i="3"/>
  <c r="K4545" i="3"/>
  <c r="K4546" i="3"/>
  <c r="K4547" i="3"/>
  <c r="K4548" i="3"/>
  <c r="K4549" i="3"/>
  <c r="K4550" i="3"/>
  <c r="K4551" i="3"/>
  <c r="K4552" i="3"/>
  <c r="K4553" i="3"/>
  <c r="K4554" i="3"/>
  <c r="K4555" i="3"/>
  <c r="K4556" i="3"/>
  <c r="K4557" i="3"/>
  <c r="K4558" i="3"/>
  <c r="K4559" i="3"/>
  <c r="K4560" i="3"/>
  <c r="K4561" i="3"/>
  <c r="K4562" i="3"/>
  <c r="K4563" i="3"/>
  <c r="K4564" i="3"/>
  <c r="K4565" i="3"/>
  <c r="K4566" i="3"/>
  <c r="K4567" i="3"/>
  <c r="K4568" i="3"/>
  <c r="K4569" i="3"/>
  <c r="K4570" i="3"/>
  <c r="K4571" i="3"/>
  <c r="K4572" i="3"/>
  <c r="K4573" i="3"/>
  <c r="K4574" i="3"/>
  <c r="K4575" i="3"/>
  <c r="K4576" i="3"/>
  <c r="K4577" i="3"/>
  <c r="K4578" i="3"/>
  <c r="K4579" i="3"/>
  <c r="K4580" i="3"/>
  <c r="K4581" i="3"/>
  <c r="K4582" i="3"/>
  <c r="K4583" i="3"/>
  <c r="K4584" i="3"/>
  <c r="K4585" i="3"/>
  <c r="K4586" i="3"/>
  <c r="K4587" i="3"/>
  <c r="K4588" i="3"/>
  <c r="K4589" i="3"/>
  <c r="K4590" i="3"/>
  <c r="K4591" i="3"/>
  <c r="K4592" i="3"/>
  <c r="K4593" i="3"/>
  <c r="K4594" i="3"/>
  <c r="K4595" i="3"/>
  <c r="K4596" i="3"/>
  <c r="K4597" i="3"/>
  <c r="K4598" i="3"/>
  <c r="K4599" i="3"/>
  <c r="K4600" i="3"/>
  <c r="K4601" i="3"/>
  <c r="K4602" i="3"/>
  <c r="K4603" i="3"/>
  <c r="K4604" i="3"/>
  <c r="K4605" i="3"/>
  <c r="K4606" i="3"/>
  <c r="K4607" i="3"/>
  <c r="K4608" i="3"/>
  <c r="K4609" i="3"/>
  <c r="K4610" i="3"/>
  <c r="K4611" i="3"/>
  <c r="K4612" i="3"/>
  <c r="K4613" i="3"/>
  <c r="K4614" i="3"/>
  <c r="K4615" i="3"/>
  <c r="K4616" i="3"/>
  <c r="K4617" i="3"/>
  <c r="K4618" i="3"/>
  <c r="K4619" i="3"/>
  <c r="K4620" i="3"/>
  <c r="K4621" i="3"/>
  <c r="K4622" i="3"/>
  <c r="K4623" i="3"/>
  <c r="K4624" i="3"/>
  <c r="K4625" i="3"/>
  <c r="K4626" i="3"/>
  <c r="K4627" i="3"/>
  <c r="K4628" i="3"/>
  <c r="K4629" i="3"/>
  <c r="K4630" i="3"/>
  <c r="K4631" i="3"/>
  <c r="K4632" i="3"/>
  <c r="K4633" i="3"/>
  <c r="K4634" i="3"/>
  <c r="K4635" i="3"/>
  <c r="K4636" i="3"/>
  <c r="K4637" i="3"/>
  <c r="K4638" i="3"/>
  <c r="K4639" i="3"/>
  <c r="K4640" i="3"/>
  <c r="K4641" i="3"/>
  <c r="K4642" i="3"/>
  <c r="K4643" i="3"/>
  <c r="K4644" i="3"/>
  <c r="K4645" i="3"/>
  <c r="K4646" i="3"/>
  <c r="K4647" i="3"/>
  <c r="K4648" i="3"/>
  <c r="K4649" i="3"/>
  <c r="K4650" i="3"/>
  <c r="K4651" i="3"/>
  <c r="K4652" i="3"/>
  <c r="K4653" i="3"/>
  <c r="K4654" i="3"/>
  <c r="K4655" i="3"/>
  <c r="K4656" i="3"/>
  <c r="K4657" i="3"/>
  <c r="K4658" i="3"/>
  <c r="K4659" i="3"/>
  <c r="K4660" i="3"/>
  <c r="K4661" i="3"/>
  <c r="K4662" i="3"/>
  <c r="K4663" i="3"/>
  <c r="K4664" i="3"/>
  <c r="K4665" i="3"/>
  <c r="K4666" i="3"/>
  <c r="K4667" i="3"/>
  <c r="K4668" i="3"/>
  <c r="K4669" i="3"/>
  <c r="K4670" i="3"/>
  <c r="K4671" i="3"/>
  <c r="K4672" i="3"/>
  <c r="K4673" i="3"/>
  <c r="K4674" i="3"/>
  <c r="K4675" i="3"/>
  <c r="K4676" i="3"/>
  <c r="K4677" i="3"/>
  <c r="K4678" i="3"/>
  <c r="K4679" i="3"/>
  <c r="K4680" i="3"/>
  <c r="K4681" i="3"/>
  <c r="K4682" i="3"/>
  <c r="K4683" i="3"/>
  <c r="K4684" i="3"/>
  <c r="K4685" i="3"/>
  <c r="K4686" i="3"/>
  <c r="K4687" i="3"/>
  <c r="K4688" i="3"/>
  <c r="K4689" i="3"/>
  <c r="K4690" i="3"/>
  <c r="K4691" i="3"/>
  <c r="K4692" i="3"/>
  <c r="K4693" i="3"/>
  <c r="K4694" i="3"/>
  <c r="K4695" i="3"/>
  <c r="K4696" i="3"/>
  <c r="K4697" i="3"/>
  <c r="K4698" i="3"/>
  <c r="K4699" i="3"/>
  <c r="K4700" i="3"/>
  <c r="K4701" i="3"/>
  <c r="K4702" i="3"/>
  <c r="K4703" i="3"/>
  <c r="K4704" i="3"/>
  <c r="K4705" i="3"/>
  <c r="K4706" i="3"/>
  <c r="K4707" i="3"/>
  <c r="K4708" i="3"/>
  <c r="K4709" i="3"/>
  <c r="K4710" i="3"/>
  <c r="K4711" i="3"/>
  <c r="K4712" i="3"/>
  <c r="K4713" i="3"/>
  <c r="K4714" i="3"/>
  <c r="K4715" i="3"/>
  <c r="K4716" i="3"/>
  <c r="K4717" i="3"/>
  <c r="K4718" i="3"/>
  <c r="K4719" i="3"/>
  <c r="K4720" i="3"/>
  <c r="K4721" i="3"/>
  <c r="K4722" i="3"/>
  <c r="K4723" i="3"/>
  <c r="K4724" i="3"/>
  <c r="K4725" i="3"/>
  <c r="K4726" i="3"/>
  <c r="K4727" i="3"/>
  <c r="K4728" i="3"/>
  <c r="K4729" i="3"/>
  <c r="K4730" i="3"/>
  <c r="K4731" i="3"/>
  <c r="K4732" i="3"/>
  <c r="K4733" i="3"/>
  <c r="K4734" i="3"/>
  <c r="K4735" i="3"/>
  <c r="K4736" i="3"/>
  <c r="K4737" i="3"/>
  <c r="K4738" i="3"/>
  <c r="K4739" i="3"/>
  <c r="K4740" i="3"/>
  <c r="K4741" i="3"/>
  <c r="K4742" i="3"/>
  <c r="K4743" i="3"/>
  <c r="K4744" i="3"/>
  <c r="K4745" i="3"/>
  <c r="K4746" i="3"/>
  <c r="K4747" i="3"/>
  <c r="K4748" i="3"/>
  <c r="K4749" i="3"/>
  <c r="K4750" i="3"/>
  <c r="K4751" i="3"/>
  <c r="K4752" i="3"/>
  <c r="K4753" i="3"/>
  <c r="K4754" i="3"/>
  <c r="K4755" i="3"/>
  <c r="K4756" i="3"/>
  <c r="K4757" i="3"/>
  <c r="K4758" i="3"/>
  <c r="K4759" i="3"/>
  <c r="K4760" i="3"/>
  <c r="K4761" i="3"/>
  <c r="K4762" i="3"/>
  <c r="K4763" i="3"/>
  <c r="K4764" i="3"/>
  <c r="K4765" i="3"/>
  <c r="K4766" i="3"/>
  <c r="K4767" i="3"/>
  <c r="K4768" i="3"/>
  <c r="K4769" i="3"/>
  <c r="K4770" i="3"/>
  <c r="K4771" i="3"/>
  <c r="K4772" i="3"/>
  <c r="K4773" i="3"/>
  <c r="K4774" i="3"/>
  <c r="K4775" i="3"/>
  <c r="K4776" i="3"/>
  <c r="K4777" i="3"/>
  <c r="K4778" i="3"/>
  <c r="K4779" i="3"/>
  <c r="K4780" i="3"/>
  <c r="K4781" i="3"/>
  <c r="K4782" i="3"/>
  <c r="K4783" i="3"/>
  <c r="K4784" i="3"/>
  <c r="K4785" i="3"/>
  <c r="K4786" i="3"/>
  <c r="K4787" i="3"/>
  <c r="K4788" i="3"/>
  <c r="K4789" i="3"/>
  <c r="K4790" i="3"/>
  <c r="K4791" i="3"/>
  <c r="K4792" i="3"/>
  <c r="K4793" i="3"/>
  <c r="K4794" i="3"/>
  <c r="K4795" i="3"/>
  <c r="K4796" i="3"/>
  <c r="K4797" i="3"/>
  <c r="K4798" i="3"/>
  <c r="K4799" i="3"/>
  <c r="K4800" i="3"/>
  <c r="K4801" i="3"/>
  <c r="K4802" i="3"/>
  <c r="K4803" i="3"/>
  <c r="K4804" i="3"/>
  <c r="K4805" i="3"/>
  <c r="K4806" i="3"/>
  <c r="K4807" i="3"/>
  <c r="K4808" i="3"/>
  <c r="K4809" i="3"/>
  <c r="K4810" i="3"/>
  <c r="K4811" i="3"/>
  <c r="K4812" i="3"/>
  <c r="K4813" i="3"/>
  <c r="K4814" i="3"/>
  <c r="K4815" i="3"/>
  <c r="K4816" i="3"/>
  <c r="K4817" i="3"/>
  <c r="K4818" i="3"/>
  <c r="K4819" i="3"/>
  <c r="K4820" i="3"/>
  <c r="K4821" i="3"/>
  <c r="K4822" i="3"/>
  <c r="K4823" i="3"/>
  <c r="K4824" i="3"/>
  <c r="K4825" i="3"/>
  <c r="K4826" i="3"/>
  <c r="K4827" i="3"/>
  <c r="K4828" i="3"/>
  <c r="K4829" i="3"/>
  <c r="K4830" i="3"/>
  <c r="K4831" i="3"/>
  <c r="K4832" i="3"/>
  <c r="K4833" i="3"/>
  <c r="K4834" i="3"/>
  <c r="K4835" i="3"/>
  <c r="K4836" i="3"/>
  <c r="K4837" i="3"/>
  <c r="K4838" i="3"/>
  <c r="K4839" i="3"/>
  <c r="K4840" i="3"/>
  <c r="K4841" i="3"/>
  <c r="K4842" i="3"/>
  <c r="K4843" i="3"/>
  <c r="K4844" i="3"/>
  <c r="K4845" i="3"/>
  <c r="K4846" i="3"/>
  <c r="K4847" i="3"/>
  <c r="K4848" i="3"/>
  <c r="K4849" i="3"/>
  <c r="K4850" i="3"/>
  <c r="K4851" i="3"/>
  <c r="K4852" i="3"/>
  <c r="K4853" i="3"/>
  <c r="K4854" i="3"/>
  <c r="K4855" i="3"/>
  <c r="K4856" i="3"/>
  <c r="K4857" i="3"/>
  <c r="K4858" i="3"/>
  <c r="K4859" i="3"/>
  <c r="K4860" i="3"/>
  <c r="K4861" i="3"/>
  <c r="K4862" i="3"/>
  <c r="K4863" i="3"/>
  <c r="K4864" i="3"/>
  <c r="K4865" i="3"/>
  <c r="K4866" i="3"/>
  <c r="K4867" i="3"/>
  <c r="K4868" i="3"/>
  <c r="K4869" i="3"/>
  <c r="K4870" i="3"/>
  <c r="K4871" i="3"/>
  <c r="K4872" i="3"/>
  <c r="K4873" i="3"/>
  <c r="K4874" i="3"/>
  <c r="K4875" i="3"/>
  <c r="K4876" i="3"/>
  <c r="K4877" i="3"/>
  <c r="K4878" i="3"/>
  <c r="K4879" i="3"/>
  <c r="K4880" i="3"/>
  <c r="K4881" i="3"/>
  <c r="K4882" i="3"/>
  <c r="K4883" i="3"/>
  <c r="K4884" i="3"/>
  <c r="K4885" i="3"/>
  <c r="K4886" i="3"/>
  <c r="K4887" i="3"/>
  <c r="K4888" i="3"/>
  <c r="K4889" i="3"/>
  <c r="K4890" i="3"/>
  <c r="K4891" i="3"/>
  <c r="K4892" i="3"/>
  <c r="K4893" i="3"/>
  <c r="K4894" i="3"/>
  <c r="K4895" i="3"/>
  <c r="K4896" i="3"/>
  <c r="K4897" i="3"/>
  <c r="K4898" i="3"/>
  <c r="K4899" i="3"/>
  <c r="K4900" i="3"/>
  <c r="K4901" i="3"/>
  <c r="K4902" i="3"/>
  <c r="K4903" i="3"/>
  <c r="K4904" i="3"/>
  <c r="K4905" i="3"/>
  <c r="K4906" i="3"/>
  <c r="K4907" i="3"/>
  <c r="K4908" i="3"/>
  <c r="K4909" i="3"/>
  <c r="K4910" i="3"/>
  <c r="K4911" i="3"/>
  <c r="K4912" i="3"/>
  <c r="K4913" i="3"/>
  <c r="K4914" i="3"/>
  <c r="K4915" i="3"/>
  <c r="K4916" i="3"/>
  <c r="K4917" i="3"/>
  <c r="K4918" i="3"/>
  <c r="K4919" i="3"/>
  <c r="K4920" i="3"/>
  <c r="K4921" i="3"/>
  <c r="K4922" i="3"/>
  <c r="K4923" i="3"/>
  <c r="K4924" i="3"/>
  <c r="K4925" i="3"/>
  <c r="K4926" i="3"/>
  <c r="K4927" i="3"/>
  <c r="K4928" i="3"/>
  <c r="K4929" i="3"/>
  <c r="K4930" i="3"/>
  <c r="K4931" i="3"/>
  <c r="K4932" i="3"/>
  <c r="K4933" i="3"/>
  <c r="K4934" i="3"/>
  <c r="K4935" i="3"/>
  <c r="K4936" i="3"/>
  <c r="K4937" i="3"/>
  <c r="K4938" i="3"/>
  <c r="K4939" i="3"/>
  <c r="K4940" i="3"/>
  <c r="K4941" i="3"/>
  <c r="K4942" i="3"/>
  <c r="K4943" i="3"/>
  <c r="K4944" i="3"/>
  <c r="K4945" i="3"/>
  <c r="K4946" i="3"/>
  <c r="K4947" i="3"/>
  <c r="K4948" i="3"/>
  <c r="K4949" i="3"/>
  <c r="K4950" i="3"/>
  <c r="K4951" i="3"/>
  <c r="K4952" i="3"/>
  <c r="K4953" i="3"/>
  <c r="K4954" i="3"/>
  <c r="K4955" i="3"/>
  <c r="K4956" i="3"/>
  <c r="K4957" i="3"/>
  <c r="K4958" i="3"/>
  <c r="K4959" i="3"/>
  <c r="K4960" i="3"/>
  <c r="K4961" i="3"/>
  <c r="K4962" i="3"/>
  <c r="K4963" i="3"/>
  <c r="K4964" i="3"/>
  <c r="K4965" i="3"/>
  <c r="K4966" i="3"/>
  <c r="K4967" i="3"/>
  <c r="K4968" i="3"/>
  <c r="K4969" i="3"/>
  <c r="K4970" i="3"/>
  <c r="K4971" i="3"/>
  <c r="K4972" i="3"/>
  <c r="K4973" i="3"/>
  <c r="K4974" i="3"/>
  <c r="K4975" i="3"/>
  <c r="K4976" i="3"/>
  <c r="K4977" i="3"/>
  <c r="K4978" i="3"/>
  <c r="K4979" i="3"/>
  <c r="K4980" i="3"/>
  <c r="K4981" i="3"/>
  <c r="K4982" i="3"/>
  <c r="K4983" i="3"/>
  <c r="K4984" i="3"/>
  <c r="K4985" i="3"/>
  <c r="K4986" i="3"/>
  <c r="K4987" i="3"/>
  <c r="K4988" i="3"/>
  <c r="K4989" i="3"/>
  <c r="K4990" i="3"/>
  <c r="K4991" i="3"/>
  <c r="K4992" i="3"/>
  <c r="K4993" i="3"/>
  <c r="K4994" i="3"/>
  <c r="K4995" i="3"/>
  <c r="K4996" i="3"/>
  <c r="K4997" i="3"/>
  <c r="K4998" i="3"/>
  <c r="K4999" i="3"/>
  <c r="K5000" i="3"/>
  <c r="K5001" i="3"/>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07FD10-E914-40E9-A152-E6B378F109C0}" keepAlive="1" name="Query - blinkit_customer_feedback" description="Connection to the 'blinkit_customer_feedback' query in the workbook." type="5" refreshedVersion="8" background="1" saveData="1">
    <dbPr connection="Provider=Microsoft.Mashup.OleDb.1;Data Source=$Workbook$;Location=blinkit_customer_feedback;Extended Properties=&quot;&quot;" command="SELECT * FROM [blinkit_customer_feedback]"/>
  </connection>
  <connection id="2" xr16:uid="{B03061FE-9AEF-4524-904B-6800C91E01F1}" keepAlive="1" name="Query - blinkit_customers" description="Connection to the 'blinkit_customers' query in the workbook." type="5" refreshedVersion="8" background="1" saveData="1">
    <dbPr connection="Provider=Microsoft.Mashup.OleDb.1;Data Source=$Workbook$;Location=blinkit_customers;Extended Properties=&quot;&quot;" command="SELECT * FROM [blinkit_customers]"/>
  </connection>
  <connection id="3" xr16:uid="{CB1E113A-5D85-42CE-8BD0-ADBB6FF2F558}" keepAlive="1" name="Query - blinkit_order_items" description="Connection to the 'blinkit_order_items' query in the workbook." type="5" refreshedVersion="8" background="1" saveData="1">
    <dbPr connection="Provider=Microsoft.Mashup.OleDb.1;Data Source=$Workbook$;Location=blinkit_order_items;Extended Properties=&quot;&quot;" command="SELECT * FROM [blinkit_order_items]"/>
  </connection>
  <connection id="4" xr16:uid="{4DD63FA0-B871-4CC0-B85E-9FCAE565B819}" keepAlive="1" name="Query - blinkit_order_items (2)" description="Connection to the 'blinkit_order_items (2)' query in the workbook." type="5" refreshedVersion="8" background="1" saveData="1">
    <dbPr connection="Provider=Microsoft.Mashup.OleDb.1;Data Source=$Workbook$;Location=&quot;blinkit_order_items (2)&quot;;Extended Properties=&quot;&quot;" command="SELECT * FROM [blinkit_order_items (2)]"/>
  </connection>
  <connection id="5" xr16:uid="{31D5CACA-4F97-4753-9FF6-297FF9BE3867}" keepAlive="1" name="Query - blinkit_orders" description="Connection to the 'blinkit_orders' query in the workbook." type="5" refreshedVersion="8" background="1" saveData="1">
    <dbPr connection="Provider=Microsoft.Mashup.OleDb.1;Data Source=$Workbook$;Location=blinkit_orders;Extended Properties=&quot;&quot;" command="SELECT * FROM [blinkit_orders]"/>
  </connection>
  <connection id="6" xr16:uid="{2E673C74-0046-402B-8B8F-B7200BC9217D}" keepAlive="1" name="Query - blinkit_products" description="Connection to the 'blinkit_products' query in the workbook." type="5" refreshedVersion="8" background="1" saveData="1">
    <dbPr connection="Provider=Microsoft.Mashup.OleDb.1;Data Source=$Workbook$;Location=blinkit_products;Extended Properties=&quot;&quot;" command="SELECT * FROM [blinkit_products]"/>
  </connection>
  <connection id="7" xr16:uid="{178F930A-9A59-4302-AF39-E56926F3C65D}" keepAlive="1" name="Query - blinkit_products (2)" description="Connection to the 'blinkit_products (2)' query in the workbook." type="5" refreshedVersion="8" background="1" saveData="1">
    <dbPr connection="Provider=Microsoft.Mashup.OleDb.1;Data Source=$Workbook$;Location=&quot;blinkit_products (2)&quot;;Extended Properties=&quot;&quot;" command="SELECT * FROM [blinkit_products (2)]"/>
  </connection>
  <connection id="8" xr16:uid="{5AE59F6F-9B4A-4FB4-9F39-872A93221547}"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9" xr16:uid="{92C26942-7758-440B-A92D-CA29C2561E08}" keepAlive="1" name="Query - OI_A" description="Connection to the 'OI_A' query in the workbook." type="5" refreshedVersion="8" background="1" saveData="1">
    <dbPr connection="Provider=Microsoft.Mashup.OleDb.1;Data Source=$Workbook$;Location=OI_A;Extended Properties=&quot;&quot;" command="SELECT * FROM [OI_A]"/>
  </connection>
  <connection id="10" xr16:uid="{586777A7-8CFA-479B-83E8-671F40DCF01B}" keepAlive="1" name="Query - OI_B" description="Connection to the 'OI_B' query in the workbook." type="5" refreshedVersion="8" background="1" saveData="1">
    <dbPr connection="Provider=Microsoft.Mashup.OleDb.1;Data Source=$Workbook$;Location=OI_B;Extended Properties=&quot;&quot;" command="SELECT * FROM [OI_B]"/>
  </connection>
  <connection id="11" xr16:uid="{48599F71-002E-4AB1-AE4D-2D6F21FF947A}" keepAlive="1" name="Query - Order_Items_raw" description="Connection to the 'Order_Items_raw' query in the workbook." type="5" refreshedVersion="8" background="1" saveData="1">
    <dbPr connection="Provider=Microsoft.Mashup.OleDb.1;Data Source=$Workbook$;Location=Order_Items_raw;Extended Properties=&quot;&quot;" command="SELECT * FROM [Order_Items_raw]"/>
  </connection>
  <connection id="12" xr16:uid="{0F314501-9BAE-4277-82B1-CBECBFA22A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563F0A7C-320F-4CE4-9D60-A43F7E42F4AE}" name="WorksheetConnection_Blinkit_only_analyses.xlsx!blinkit_customer_feedback" type="102" refreshedVersion="8" minRefreshableVersion="5">
    <extLst>
      <ext xmlns:x15="http://schemas.microsoft.com/office/spreadsheetml/2010/11/main" uri="{DE250136-89BD-433C-8126-D09CA5730AF9}">
        <x15:connection id="blinkit_customer_feedback">
          <x15:rangePr sourceName="_xlcn.WorksheetConnection_Blinkit_only_analyses.xlsxblinkit_customer_feedback1"/>
        </x15:connection>
      </ext>
    </extLst>
  </connection>
  <connection id="14" xr16:uid="{5667BA07-2B75-4F50-B0F9-46D8EA388288}" name="WorksheetConnection_Blinkit_only_analyses.xlsx!blinkit_customers" type="102" refreshedVersion="8" minRefreshableVersion="5">
    <extLst>
      <ext xmlns:x15="http://schemas.microsoft.com/office/spreadsheetml/2010/11/main" uri="{DE250136-89BD-433C-8126-D09CA5730AF9}">
        <x15:connection id="blinkit_customers">
          <x15:rangePr sourceName="_xlcn.WorksheetConnection_Blinkit_only_analyses.xlsxblinkit_customers1"/>
        </x15:connection>
      </ext>
    </extLst>
  </connection>
  <connection id="15" xr16:uid="{A8CAB20E-AF35-430A-AEC3-1B5FFF254809}" name="WorksheetConnection_Blinkit_only_analyses.xlsx!blinkit_order_items" type="102" refreshedVersion="8" minRefreshableVersion="5">
    <extLst>
      <ext xmlns:x15="http://schemas.microsoft.com/office/spreadsheetml/2010/11/main" uri="{DE250136-89BD-433C-8126-D09CA5730AF9}">
        <x15:connection id="blinkit_order_items">
          <x15:rangePr sourceName="_xlcn.WorksheetConnection_Blinkit_only_analyses.xlsxblinkit_order_items1"/>
        </x15:connection>
      </ext>
    </extLst>
  </connection>
  <connection id="16" xr16:uid="{26FE0D2F-C9A6-4E00-A458-7B1D2934169A}" name="WorksheetConnection_Blinkit_only_analyses.xlsx!blinkit_orders" type="102" refreshedVersion="8" minRefreshableVersion="5">
    <extLst>
      <ext xmlns:x15="http://schemas.microsoft.com/office/spreadsheetml/2010/11/main" uri="{DE250136-89BD-433C-8126-D09CA5730AF9}">
        <x15:connection id="blinkit_orders">
          <x15:rangePr sourceName="_xlcn.WorksheetConnection_Blinkit_only_analyses.xlsxblinkit_orders1"/>
        </x15:connection>
      </ext>
    </extLst>
  </connection>
  <connection id="17" xr16:uid="{0E6BFB26-6FA7-408E-8E8A-8AF9455B9B3D}" name="WorksheetConnection_Blinkit_only_analyses.xlsx!blinkit_products" type="102" refreshedVersion="8" minRefreshableVersion="5">
    <extLst>
      <ext xmlns:x15="http://schemas.microsoft.com/office/spreadsheetml/2010/11/main" uri="{DE250136-89BD-433C-8126-D09CA5730AF9}">
        <x15:connection id="blinkit_products">
          <x15:rangePr sourceName="_xlcn.WorksheetConnection_Blinkit_only_analyses.xlsxblinkit_products1"/>
        </x15:connection>
      </ext>
    </extLst>
  </connection>
  <connection id="18" xr16:uid="{8DD4AD2C-23BA-42E2-8D7F-107365FB5044}" name="WorksheetConnection_Blinkit_only_analyses.xlsx!blinkit_products8" type="102" refreshedVersion="8" minRefreshableVersion="5">
    <extLst>
      <ext xmlns:x15="http://schemas.microsoft.com/office/spreadsheetml/2010/11/main" uri="{DE250136-89BD-433C-8126-D09CA5730AF9}">
        <x15:connection id="blinkit_products8">
          <x15:rangePr sourceName="_xlcn.WorksheetConnection_Blinkit_only_analyses.xlsxblinkit_products81"/>
        </x15:connection>
      </ext>
    </extLst>
  </connection>
</connections>
</file>

<file path=xl/sharedStrings.xml><?xml version="1.0" encoding="utf-8"?>
<sst xmlns="http://schemas.openxmlformats.org/spreadsheetml/2006/main" count="38495" uniqueCount="8243">
  <si>
    <t>It was okay, nothing special.</t>
  </si>
  <si>
    <t>Delivery</t>
  </si>
  <si>
    <t>Neutral</t>
  </si>
  <si>
    <t>The order was incorrect.</t>
  </si>
  <si>
    <t>App Experience</t>
  </si>
  <si>
    <t>Negative</t>
  </si>
  <si>
    <t>The product met my expectations.</t>
  </si>
  <si>
    <t>Product was damaged during delivery.</t>
  </si>
  <si>
    <t>Customer Service</t>
  </si>
  <si>
    <t>Highly recommended!</t>
  </si>
  <si>
    <t>Product Quality</t>
  </si>
  <si>
    <t>Positive</t>
  </si>
  <si>
    <t>I had a bad experience.</t>
  </si>
  <si>
    <t>Taste was not as expected.</t>
  </si>
  <si>
    <t>Delivery was fine, but the product could be better.</t>
  </si>
  <si>
    <t>Nothing to complain about, but nothing exceptional.</t>
  </si>
  <si>
    <t>Overall good experience, thank you!</t>
  </si>
  <si>
    <t>Average experience, could improve.</t>
  </si>
  <si>
    <t>Not worth the price I paid.</t>
  </si>
  <si>
    <t>Items were missing from my order.</t>
  </si>
  <si>
    <t>Customer service was not helpful.</t>
  </si>
  <si>
    <t>Delivery was late and I was unhappy.</t>
  </si>
  <si>
    <t>Great prices and fast delivery!</t>
  </si>
  <si>
    <t>Excellent quality, will buy again!</t>
  </si>
  <si>
    <t>Will definitely order again.</t>
  </si>
  <si>
    <t>The packaging was poor.</t>
  </si>
  <si>
    <t>Good selection of products.</t>
  </si>
  <si>
    <t>Very disappointed with the quality.</t>
  </si>
  <si>
    <t>Customer service was very helpful.</t>
  </si>
  <si>
    <t>Very happy with the service!</t>
  </si>
  <si>
    <t>Very fresh and well-packaged.</t>
  </si>
  <si>
    <t>Items were in perfect condition.</t>
  </si>
  <si>
    <t>order_id</t>
  </si>
  <si>
    <t>customer_id</t>
  </si>
  <si>
    <t>Feedback_id</t>
  </si>
  <si>
    <t>Order_id</t>
  </si>
  <si>
    <t>Customer_id</t>
  </si>
  <si>
    <t>Rating</t>
  </si>
  <si>
    <t>Feedback_text</t>
  </si>
  <si>
    <t>Feedback_Category</t>
  </si>
  <si>
    <t>Sentiment</t>
  </si>
  <si>
    <t>Feedback_Date</t>
  </si>
  <si>
    <t>Customer Lifetime Value(CLV)</t>
  </si>
  <si>
    <t>Niharika Nagi</t>
  </si>
  <si>
    <t>ektataneja@example.org</t>
  </si>
  <si>
    <t>23, Nayar Path, Bihar Sharif-154625</t>
  </si>
  <si>
    <t>Udupi</t>
  </si>
  <si>
    <t>Premium</t>
  </si>
  <si>
    <t>Megha Sachar</t>
  </si>
  <si>
    <t>vedant45@example.com</t>
  </si>
  <si>
    <t>51/302, Buch Chowk
Srinagar-570271</t>
  </si>
  <si>
    <t>Aligarh</t>
  </si>
  <si>
    <t>Inactive</t>
  </si>
  <si>
    <t>Hema Bahri</t>
  </si>
  <si>
    <t>samiazaan@example.com</t>
  </si>
  <si>
    <t>941
Anne Street, Darbhanga 186125</t>
  </si>
  <si>
    <t>Begusarai</t>
  </si>
  <si>
    <t>Regular</t>
  </si>
  <si>
    <t>Zaitra Vig</t>
  </si>
  <si>
    <t>ishanvi87@example.org</t>
  </si>
  <si>
    <t>43/94, Ghosh, Alappuzha 635655</t>
  </si>
  <si>
    <t>Kozhikode</t>
  </si>
  <si>
    <t>New</t>
  </si>
  <si>
    <t>Januja Verma</t>
  </si>
  <si>
    <t>atideshpande@example.org</t>
  </si>
  <si>
    <t>06
Om, Ambarnath 477463</t>
  </si>
  <si>
    <t>Ichalkaranji</t>
  </si>
  <si>
    <t>Darsh More</t>
  </si>
  <si>
    <t>ynayar@example.org</t>
  </si>
  <si>
    <t>26/961
Salvi Circle, Durg 406361</t>
  </si>
  <si>
    <t>Visakhapatnam</t>
  </si>
  <si>
    <t>Patrick Sandhu</t>
  </si>
  <si>
    <t>zehaanmahajan@example.org</t>
  </si>
  <si>
    <t>304
Tara Road, Gandhinagar-559930</t>
  </si>
  <si>
    <t>Gwalior</t>
  </si>
  <si>
    <t>Harshil Kuruvilla</t>
  </si>
  <si>
    <t>pathakanirudh@example.org</t>
  </si>
  <si>
    <t>37/62, Basu Chowk
Sikar 515907</t>
  </si>
  <si>
    <t>Orai</t>
  </si>
  <si>
    <t>Ojas Ahuja</t>
  </si>
  <si>
    <t>sneha11@example.com</t>
  </si>
  <si>
    <t>H.No. 99
Kade Road
Ramgarh 695009</t>
  </si>
  <si>
    <t>Buxar</t>
  </si>
  <si>
    <t>Netra Chander</t>
  </si>
  <si>
    <t>hwarrior@example.org</t>
  </si>
  <si>
    <t>H.No. 94
Gupta Path, Hospet-831040</t>
  </si>
  <si>
    <t>Malegaon</t>
  </si>
  <si>
    <t>Kashish Dora</t>
  </si>
  <si>
    <t>pushti81@example.net</t>
  </si>
  <si>
    <t>H.No. 24
Pant Street, Mathura 348430</t>
  </si>
  <si>
    <t>Katni</t>
  </si>
  <si>
    <t>Megha Thakkar</t>
  </si>
  <si>
    <t>zinalsarna@example.com</t>
  </si>
  <si>
    <t>H.No. 81
Sama Street, Danapur-137828</t>
  </si>
  <si>
    <t>Fatehpur</t>
  </si>
  <si>
    <t>Turvi Radhakrishnan</t>
  </si>
  <si>
    <t>mpandit@example.org</t>
  </si>
  <si>
    <t>H.No. 404, Bhalla Chowk
Visakhapatnam 048875</t>
  </si>
  <si>
    <t>Dipta Doctor</t>
  </si>
  <si>
    <t>peterdhaliwal@example.org</t>
  </si>
  <si>
    <t>586
Badami Zila, Madhyamgram-394655</t>
  </si>
  <si>
    <t>Hyderabad</t>
  </si>
  <si>
    <t>Zayyan Buch</t>
  </si>
  <si>
    <t>kalpithayre@example.net</t>
  </si>
  <si>
    <t>71/67, Oommen Ganj, Purnia 250900</t>
  </si>
  <si>
    <t>Bhiwandi</t>
  </si>
  <si>
    <t>Oviya Mitra</t>
  </si>
  <si>
    <t>aaravdugar@example.com</t>
  </si>
  <si>
    <t>103, Mahajan Circle
Silchar 256345</t>
  </si>
  <si>
    <t>Mira-Bhayandar</t>
  </si>
  <si>
    <t>Arin Setty</t>
  </si>
  <si>
    <t>naidushivani@example.org</t>
  </si>
  <si>
    <t>63/164, Kari Chowk
Moradabad 624164</t>
  </si>
  <si>
    <t>Amravati</t>
  </si>
  <si>
    <t>Lohit Kalla</t>
  </si>
  <si>
    <t>vincent81@example.com</t>
  </si>
  <si>
    <t>58/882, Ramanathan
Nashik 371218</t>
  </si>
  <si>
    <t>Kochi</t>
  </si>
  <si>
    <t>Rushil Dhingra</t>
  </si>
  <si>
    <t>htella@example.org</t>
  </si>
  <si>
    <t>H.No. 99
Ravel Street
Avadi 655413</t>
  </si>
  <si>
    <t>Tiruchirappalli</t>
  </si>
  <si>
    <t>Wahab Borah</t>
  </si>
  <si>
    <t>bhattlakshit@example.com</t>
  </si>
  <si>
    <t>H.No. 739, Dewan Marg
Jamshedpur 475311</t>
  </si>
  <si>
    <t>Hubli–Dharwad</t>
  </si>
  <si>
    <t>Triya Kakar</t>
  </si>
  <si>
    <t>xshetty@example.net</t>
  </si>
  <si>
    <t>H.No. 65, Ratti Circle, Nellore-187667</t>
  </si>
  <si>
    <t>Nagercoil</t>
  </si>
  <si>
    <t>Vrinda Lalla</t>
  </si>
  <si>
    <t>balakrishnanyutika@example.net</t>
  </si>
  <si>
    <t>H.No. 73
Gupta Road, Barasat 506282</t>
  </si>
  <si>
    <t>Alwar</t>
  </si>
  <si>
    <t>Janani Prasad</t>
  </si>
  <si>
    <t>abhirambabu@example.com</t>
  </si>
  <si>
    <t>149
Pall Path, Aurangabad-876025</t>
  </si>
  <si>
    <t>Bardhaman</t>
  </si>
  <si>
    <t>Tripti Nadig</t>
  </si>
  <si>
    <t>tmaster@example.com</t>
  </si>
  <si>
    <t>04/18
Maharaj Zila
Pudukkottai 529324</t>
  </si>
  <si>
    <t>Nandyal</t>
  </si>
  <si>
    <t>Jagdish Vora</t>
  </si>
  <si>
    <t>hemangini55@example.com</t>
  </si>
  <si>
    <t>92, Choudhury Ganj, Bhopal-000074</t>
  </si>
  <si>
    <t>Hapur</t>
  </si>
  <si>
    <t>Zayan Ratta</t>
  </si>
  <si>
    <t>shivansh35@example.com</t>
  </si>
  <si>
    <t>33/78
Joshi Path, Ludhiana-975587</t>
  </si>
  <si>
    <t>Nanded</t>
  </si>
  <si>
    <t>Zayan Thakkar</t>
  </si>
  <si>
    <t>ranveer19@example.net</t>
  </si>
  <si>
    <t>68/55, Bhattacharyya Zila, Coimbatore 134031</t>
  </si>
  <si>
    <t>Ramgarh</t>
  </si>
  <si>
    <t>Ishani Mukherjee</t>
  </si>
  <si>
    <t>shivani15@example.net</t>
  </si>
  <si>
    <t>H.No. 68, Gade Chowk
Siliguri-878991</t>
  </si>
  <si>
    <t>Bihar Sharif</t>
  </si>
  <si>
    <t>Jagrati Sengupta</t>
  </si>
  <si>
    <t>pandeymahika@example.org</t>
  </si>
  <si>
    <t>20, Jayaraman Zila
Khora -207127</t>
  </si>
  <si>
    <t>Ayush Buch</t>
  </si>
  <si>
    <t>morejagdish@example.net</t>
  </si>
  <si>
    <t>079
Goyal Zila, Bhiwani-715658</t>
  </si>
  <si>
    <t>Jorhat</t>
  </si>
  <si>
    <t>Harita Chatterjee</t>
  </si>
  <si>
    <t>gaurika82@example.com</t>
  </si>
  <si>
    <t>H.No. 249, Malhotra
Ghaziabad-893659</t>
  </si>
  <si>
    <t>Raipur</t>
  </si>
  <si>
    <t>Riya Kothari</t>
  </si>
  <si>
    <t>chowdhuryimaran@example.net</t>
  </si>
  <si>
    <t>648, Biswas Street, Jalandhar 957104</t>
  </si>
  <si>
    <t>Kollam</t>
  </si>
  <si>
    <t>Alka Srinivasan</t>
  </si>
  <si>
    <t>xtalwar@example.org</t>
  </si>
  <si>
    <t>623, Bassi Chowk, Patiala-864851</t>
  </si>
  <si>
    <t>Ratlam</t>
  </si>
  <si>
    <t>Nilima Chaudhuri</t>
  </si>
  <si>
    <t>agrawalmugdha@example.com</t>
  </si>
  <si>
    <t>H.No. 466, Bhavsar Nagar, Kalyan-Dombivli-115231</t>
  </si>
  <si>
    <t>Nellore</t>
  </si>
  <si>
    <t>Aarav Dayal</t>
  </si>
  <si>
    <t>darsh33@example.net</t>
  </si>
  <si>
    <t>H.No. 639
Chowdhury Path, Tadepalligudem-993818</t>
  </si>
  <si>
    <t>Warangal</t>
  </si>
  <si>
    <t>Jagrati Dubey</t>
  </si>
  <si>
    <t>vasatika03@example.net</t>
  </si>
  <si>
    <t>470, Kibe Zila, Tirupati-332036</t>
  </si>
  <si>
    <t>Kottayam</t>
  </si>
  <si>
    <t>Yahvi Doshi</t>
  </si>
  <si>
    <t>daliaoviya@example.com</t>
  </si>
  <si>
    <t>11
Kaul Path, Berhampore 085176</t>
  </si>
  <si>
    <t>Tenali</t>
  </si>
  <si>
    <t>Keya Modi</t>
  </si>
  <si>
    <t>bbumb@example.org</t>
  </si>
  <si>
    <t>49/76
Bansal Path, Bangalore-861073</t>
  </si>
  <si>
    <t>Jaipur</t>
  </si>
  <si>
    <t>Tarak Nair</t>
  </si>
  <si>
    <t>atwalmeghana@example.org</t>
  </si>
  <si>
    <t>145, Apte Street
Orai-869408</t>
  </si>
  <si>
    <t>Patiala</t>
  </si>
  <si>
    <t>Indira Jaggi</t>
  </si>
  <si>
    <t>falaksunder@example.org</t>
  </si>
  <si>
    <t>08/524
Toor Path, Imphal 250392</t>
  </si>
  <si>
    <t>Maheshtala</t>
  </si>
  <si>
    <t>Hiral Arya</t>
  </si>
  <si>
    <t>mason40@example.net</t>
  </si>
  <si>
    <t>53/93, Saran Road, Sambhal 129176</t>
  </si>
  <si>
    <t>Ludhiana</t>
  </si>
  <si>
    <t>Vedant Sengupta</t>
  </si>
  <si>
    <t>xbarad@example.net</t>
  </si>
  <si>
    <t>51/364, Dewan Path
Mumbai-975747</t>
  </si>
  <si>
    <t>Omya Iyengar</t>
  </si>
  <si>
    <t>ishanimaharaj@example.net</t>
  </si>
  <si>
    <t>H.No. 51, Lanka Street
Bettiah 293595</t>
  </si>
  <si>
    <t>Ongole</t>
  </si>
  <si>
    <t>Yashodhara Sarraf</t>
  </si>
  <si>
    <t>prabhudaksha@example.com</t>
  </si>
  <si>
    <t>H.No. 80
Seshadri Chowk
Chittoor 085684</t>
  </si>
  <si>
    <t>Katihar</t>
  </si>
  <si>
    <t>Gabriel Iyer</t>
  </si>
  <si>
    <t>bbala@example.com</t>
  </si>
  <si>
    <t>H.No. 369, Buch Circle, Jammu-963201</t>
  </si>
  <si>
    <t>Hospet</t>
  </si>
  <si>
    <t>Ishaan Brahmbhatt</t>
  </si>
  <si>
    <t>madhavi33@example.com</t>
  </si>
  <si>
    <t>997, Lala Path
Anantapuram-222697</t>
  </si>
  <si>
    <t>Sanaya Joshi</t>
  </si>
  <si>
    <t>gsampath@example.net</t>
  </si>
  <si>
    <t>H.No. 551, Bava Chowk
Madurai-398541</t>
  </si>
  <si>
    <t>Siwan</t>
  </si>
  <si>
    <t>Brinda Bassi</t>
  </si>
  <si>
    <t>jminhas@example.net</t>
  </si>
  <si>
    <t>03/95, Virk Road
Satna 527580</t>
  </si>
  <si>
    <t>Dehradun</t>
  </si>
  <si>
    <t>Darsh Gupta</t>
  </si>
  <si>
    <t>xdash@example.org</t>
  </si>
  <si>
    <t>508
Brar Path, Machilipatnam 589416</t>
  </si>
  <si>
    <t>North Dumdum</t>
  </si>
  <si>
    <t>Jasmit Kota</t>
  </si>
  <si>
    <t>arjunbandi@example.com</t>
  </si>
  <si>
    <t>53/982, Pandya Marg
Anantapur-635508</t>
  </si>
  <si>
    <t>Jamalpur</t>
  </si>
  <si>
    <t>Chavvi Gill</t>
  </si>
  <si>
    <t>qabil65@example.net</t>
  </si>
  <si>
    <t>584, Mohanty Marg, Mirzapur-256533</t>
  </si>
  <si>
    <t>Parbhani</t>
  </si>
  <si>
    <t>Raghav Sathe</t>
  </si>
  <si>
    <t>ekaniparmer@example.org</t>
  </si>
  <si>
    <t>00/26, Chandra Chowk, Uluberia 117916</t>
  </si>
  <si>
    <t>Srinagar</t>
  </si>
  <si>
    <t>Charan Choudhary</t>
  </si>
  <si>
    <t>tristantank@example.org</t>
  </si>
  <si>
    <t>23/56, Kadakia Marg
Patna-321511</t>
  </si>
  <si>
    <t>Kolkata</t>
  </si>
  <si>
    <t>Pallavi Goda</t>
  </si>
  <si>
    <t>samarthpandey@example.com</t>
  </si>
  <si>
    <t>H.No. 264
Master Chowk, Patna-122382</t>
  </si>
  <si>
    <t>Haridwar</t>
  </si>
  <si>
    <t>Kashish Misra</t>
  </si>
  <si>
    <t>issacjalsa@example.net</t>
  </si>
  <si>
    <t>55/77
Nadkarni Zila
Machilipatnam 232117</t>
  </si>
  <si>
    <t>Kavali</t>
  </si>
  <si>
    <t>Yashvi Pathak</t>
  </si>
  <si>
    <t>wallaarunima@example.org</t>
  </si>
  <si>
    <t>866, Zachariah Zila
Madurai 896328</t>
  </si>
  <si>
    <t>Rohan Ganesan</t>
  </si>
  <si>
    <t>bhavika36@example.net</t>
  </si>
  <si>
    <t>27/72
Raj Chowk, Bhiwani-471346</t>
  </si>
  <si>
    <t>Jeevika Deo</t>
  </si>
  <si>
    <t>sbalasubramanian@example.net</t>
  </si>
  <si>
    <t>894, Chanda Road
Kamarhati 134874</t>
  </si>
  <si>
    <t>Junagadh</t>
  </si>
  <si>
    <t>Dipta Deshmukh</t>
  </si>
  <si>
    <t>dugarpooja@example.org</t>
  </si>
  <si>
    <t>96/245, Karnik Street
Bijapur-598528</t>
  </si>
  <si>
    <t>Benjamin Balakrishnan</t>
  </si>
  <si>
    <t>nkaran@example.com</t>
  </si>
  <si>
    <t>H.No. 08
Kalla Road
Udupi 906901</t>
  </si>
  <si>
    <t>Karaikudi</t>
  </si>
  <si>
    <t>Laban Kumar</t>
  </si>
  <si>
    <t>xhanda@example.com</t>
  </si>
  <si>
    <t>71
Chadha Marg, Tezpur 405760</t>
  </si>
  <si>
    <t>Neel Rastogi</t>
  </si>
  <si>
    <t>rachana02@example.net</t>
  </si>
  <si>
    <t>27/024, Kumer Circle, Kurnool-562150</t>
  </si>
  <si>
    <t>Kishanganj</t>
  </si>
  <si>
    <t>Warda Basak</t>
  </si>
  <si>
    <t>lchoudhary@example.net</t>
  </si>
  <si>
    <t>413
Kakar Road
Ujjain 345914</t>
  </si>
  <si>
    <t>Jaunpur</t>
  </si>
  <si>
    <t>Sai Chhabra</t>
  </si>
  <si>
    <t>mahika95@example.net</t>
  </si>
  <si>
    <t>H.No. 581
Prabhakar Road, Morena 912519</t>
  </si>
  <si>
    <t>Madhyamgram</t>
  </si>
  <si>
    <t>Gaurang Grewal</t>
  </si>
  <si>
    <t>gramesh@example.org</t>
  </si>
  <si>
    <t>94/94, Hayer Ganj, Dhanbad-672298</t>
  </si>
  <si>
    <t>Ujjain</t>
  </si>
  <si>
    <t>Kritika Padmanabhan</t>
  </si>
  <si>
    <t>divyaluthra@example.com</t>
  </si>
  <si>
    <t>H.No. 71
Shroff Nagar, Bellary-820754</t>
  </si>
  <si>
    <t>Mehsana</t>
  </si>
  <si>
    <t>Girish Shankar</t>
  </si>
  <si>
    <t>aggarwalhenry@example.org</t>
  </si>
  <si>
    <t>H.No. 39, Sekhon Street, Sagar 312966</t>
  </si>
  <si>
    <t>Korba</t>
  </si>
  <si>
    <t>Yadavi Rastogi</t>
  </si>
  <si>
    <t>hemanimander@example.net</t>
  </si>
  <si>
    <t>H.No. 486, Chaudhary Road
Gangtok-942061</t>
  </si>
  <si>
    <t>Bahraich</t>
  </si>
  <si>
    <t>Janaki Parsa</t>
  </si>
  <si>
    <t>bhargavanachiket@example.org</t>
  </si>
  <si>
    <t>49
Varghese Road, Raichur-972279</t>
  </si>
  <si>
    <t>Pali</t>
  </si>
  <si>
    <t>Urvi Prasad</t>
  </si>
  <si>
    <t>sanyathaman@example.org</t>
  </si>
  <si>
    <t>H.No. 537, Solanki Nagar, Adoni-229163</t>
  </si>
  <si>
    <t>Jehanabad</t>
  </si>
  <si>
    <t>Ranveer Subramanian</t>
  </si>
  <si>
    <t>gourkeya@example.org</t>
  </si>
  <si>
    <t>892, Shukla Path
Nandyal 578526</t>
  </si>
  <si>
    <t>Erode</t>
  </si>
  <si>
    <t>Vihaan Gola</t>
  </si>
  <si>
    <t>samesh12@example.com</t>
  </si>
  <si>
    <t>708
Rao Nagar
Gandhidham-720600</t>
  </si>
  <si>
    <t>Ulhasnagar</t>
  </si>
  <si>
    <t>Lopa Vig</t>
  </si>
  <si>
    <t>dalbir15@example.org</t>
  </si>
  <si>
    <t>551, Sawhney Road
Satna 010828</t>
  </si>
  <si>
    <t>Pudukkottai</t>
  </si>
  <si>
    <t>Aryan Krish</t>
  </si>
  <si>
    <t>agatedaksh@example.com</t>
  </si>
  <si>
    <t>18/938, Pai Marg
Aurangabad 807716</t>
  </si>
  <si>
    <t>Coimbatore</t>
  </si>
  <si>
    <t>Tarak Rout</t>
  </si>
  <si>
    <t>nitarabatta@example.net</t>
  </si>
  <si>
    <t>H.No. 952, Munshi Zila
Pondicherry 250063</t>
  </si>
  <si>
    <t>Panchkula</t>
  </si>
  <si>
    <t>Neha Gade</t>
  </si>
  <si>
    <t>lmahal@example.com</t>
  </si>
  <si>
    <t>34/477, Bali Ganj, Udaipur 580186</t>
  </si>
  <si>
    <t>Mau</t>
  </si>
  <si>
    <t>Jonathan Virk</t>
  </si>
  <si>
    <t>wiyer@example.net</t>
  </si>
  <si>
    <t>H.No. 14, Bir Path
Ujjain 314070</t>
  </si>
  <si>
    <t>Firozabad</t>
  </si>
  <si>
    <t>Chakrika Bhargava</t>
  </si>
  <si>
    <t>omlopa@example.org</t>
  </si>
  <si>
    <t>18
Master Zila
Miryalaguda 319766</t>
  </si>
  <si>
    <t>Ballia</t>
  </si>
  <si>
    <t>Sudiksha Mannan</t>
  </si>
  <si>
    <t>janigauri@example.net</t>
  </si>
  <si>
    <t>782, Golla Ganj
Kottayam-979207</t>
  </si>
  <si>
    <t>Bathinda</t>
  </si>
  <si>
    <t>Darsh Sura</t>
  </si>
  <si>
    <t>yachanabalakrishnan@example.net</t>
  </si>
  <si>
    <t>H.No. 599
Menon Path, Kalyan-Dombivli 164642</t>
  </si>
  <si>
    <t>Guntur</t>
  </si>
  <si>
    <t>Aadi Gole</t>
  </si>
  <si>
    <t>vbalan@example.com</t>
  </si>
  <si>
    <t>69/876, Varughese Path
Tadipatri 100656</t>
  </si>
  <si>
    <t>Bhilwara</t>
  </si>
  <si>
    <t>Karan Narayan</t>
  </si>
  <si>
    <t>zaid12@example.net</t>
  </si>
  <si>
    <t>470
Ravi Ganj, Ulhasnagar-033422</t>
  </si>
  <si>
    <t>South Dumdum</t>
  </si>
  <si>
    <t>Yachana Pathak</t>
  </si>
  <si>
    <t>chakradevnigam@example.org</t>
  </si>
  <si>
    <t>067, Rao Street
Motihari 908674</t>
  </si>
  <si>
    <t>Dhanbad</t>
  </si>
  <si>
    <t>Wriddhish Munshi</t>
  </si>
  <si>
    <t>nazaretharin@example.net</t>
  </si>
  <si>
    <t>H.No. 36, Dani Nagar, Madurai-481558</t>
  </si>
  <si>
    <t>Farrukhabad</t>
  </si>
  <si>
    <t>Xalak Goyal</t>
  </si>
  <si>
    <t>iyengaryashoda@example.net</t>
  </si>
  <si>
    <t>H.No. 86
Bath Path, Aligarh 524302</t>
  </si>
  <si>
    <t>Harrison Mistry</t>
  </si>
  <si>
    <t>abhimanyu55@example.org</t>
  </si>
  <si>
    <t>H.No. 08, Deo
Aizawl-412973</t>
  </si>
  <si>
    <t>Deoghar</t>
  </si>
  <si>
    <t>Bhavani Rai</t>
  </si>
  <si>
    <t>varkeyalexander@example.com</t>
  </si>
  <si>
    <t>H.No. 104
Tak Ganj, Bhatpara 028985</t>
  </si>
  <si>
    <t>Guna</t>
  </si>
  <si>
    <t>Idika Patla</t>
  </si>
  <si>
    <t>arya77@example.org</t>
  </si>
  <si>
    <t>91/165, Dewan Circle
Ajmer-980052</t>
  </si>
  <si>
    <t>Chennai</t>
  </si>
  <si>
    <t>Kevin Bassi</t>
  </si>
  <si>
    <t>jainchandani@example.net</t>
  </si>
  <si>
    <t>25/224
Soni Ganj
Visakhapatnam-398942</t>
  </si>
  <si>
    <t>Morbi</t>
  </si>
  <si>
    <t>Urvi Deo</t>
  </si>
  <si>
    <t>talwargautami@example.com</t>
  </si>
  <si>
    <t>12/820, Radhakrishnan Ganj
Aligarh-496495</t>
  </si>
  <si>
    <t>Medininagar</t>
  </si>
  <si>
    <t>Jasmit Sura</t>
  </si>
  <si>
    <t>anusha59@example.com</t>
  </si>
  <si>
    <t>H.No. 821, Barman Street
Bhagalpur 755691</t>
  </si>
  <si>
    <t>Secunderabad</t>
  </si>
  <si>
    <t>Rishi Nayak</t>
  </si>
  <si>
    <t>yash47@example.org</t>
  </si>
  <si>
    <t>59/031
Kohli Road, Bhilwara 572342</t>
  </si>
  <si>
    <t>Bangalore</t>
  </si>
  <si>
    <t>Yagnesh Nadkarni</t>
  </si>
  <si>
    <t>srinivasnisha@example.net</t>
  </si>
  <si>
    <t>46/12, Dash Street, Ujjain 348748</t>
  </si>
  <si>
    <t>Shimoga</t>
  </si>
  <si>
    <t>Hitesh Morar</t>
  </si>
  <si>
    <t>ikbalwagle@example.org</t>
  </si>
  <si>
    <t>06
Dixit
Bahraich 227315</t>
  </si>
  <si>
    <t>Latur</t>
  </si>
  <si>
    <t>Charles Kannan</t>
  </si>
  <si>
    <t>amrita30@example.org</t>
  </si>
  <si>
    <t>55
Setty Ganj
Bijapur-974804</t>
  </si>
  <si>
    <t>Tirunelveli</t>
  </si>
  <si>
    <t>Qabil Lata</t>
  </si>
  <si>
    <t>aarnav41@example.com</t>
  </si>
  <si>
    <t>76/44, Lata
Jhansi-232629</t>
  </si>
  <si>
    <t>Thoothukudi</t>
  </si>
  <si>
    <t>Gabriel Ahluwalia</t>
  </si>
  <si>
    <t>tahuja@example.com</t>
  </si>
  <si>
    <t>295, Varty
Jabalpur-431897</t>
  </si>
  <si>
    <t>Tarak Nagi</t>
  </si>
  <si>
    <t>dasoliver@example.net</t>
  </si>
  <si>
    <t>H.No. 031
Subramaniam Street
Tezpur 787717</t>
  </si>
  <si>
    <t>Indira Golla</t>
  </si>
  <si>
    <t>atikhanna@example.org</t>
  </si>
  <si>
    <t>44/45
Kamdar Path, Mumbai 535037</t>
  </si>
  <si>
    <t>Vijayawada</t>
  </si>
  <si>
    <t>Harsh Gaba</t>
  </si>
  <si>
    <t>zayan66@example.org</t>
  </si>
  <si>
    <t>H.No. 384
Yohannan Chowk, Nanded-222053</t>
  </si>
  <si>
    <t>Diya Munshi</t>
  </si>
  <si>
    <t>garimadutt@example.com</t>
  </si>
  <si>
    <t>H.No. 86
Rastogi Road
Tiruchirappalli 971518</t>
  </si>
  <si>
    <t>Bidar</t>
  </si>
  <si>
    <t>Bina Seshadri</t>
  </si>
  <si>
    <t>qsaha@example.com</t>
  </si>
  <si>
    <t>58
Balay Nagar, Berhampore 873691</t>
  </si>
  <si>
    <t>Motihari</t>
  </si>
  <si>
    <t>Isaac Rattan</t>
  </si>
  <si>
    <t>yuvrajkant@example.net</t>
  </si>
  <si>
    <t>79/94, Kuruvilla Road, Bihar Sharif-023568</t>
  </si>
  <si>
    <t>Bettiah</t>
  </si>
  <si>
    <t>Falak Choudhry</t>
  </si>
  <si>
    <t>gautampandit@example.org</t>
  </si>
  <si>
    <t>08/63
Bhatt Path
Khammam-521999</t>
  </si>
  <si>
    <t>Nidhi Borra</t>
  </si>
  <si>
    <t>upadhriti34@example.org</t>
  </si>
  <si>
    <t>99/071, Dua Street, Sultan Pur Majra-817622</t>
  </si>
  <si>
    <t>Saumya Babu</t>
  </si>
  <si>
    <t>palleta@example.com</t>
  </si>
  <si>
    <t>49, Deol Nagar, Khammam 908157</t>
  </si>
  <si>
    <t>Tezpur</t>
  </si>
  <si>
    <t>Zilmil Krishna</t>
  </si>
  <si>
    <t>ukant@example.org</t>
  </si>
  <si>
    <t>116, Korpal Ganj
Junagadh 903149</t>
  </si>
  <si>
    <t>Singrauli</t>
  </si>
  <si>
    <t>Sarthak Doshi</t>
  </si>
  <si>
    <t>fariq53@example.org</t>
  </si>
  <si>
    <t>42, Mand Nagar
Kolkata-949731</t>
  </si>
  <si>
    <t>Silchar</t>
  </si>
  <si>
    <t>Ronith Rajagopal</t>
  </si>
  <si>
    <t>hemalkala@example.org</t>
  </si>
  <si>
    <t>68/88
Bhargava Marg, Rajahmundry-132192</t>
  </si>
  <si>
    <t>Lila Mangal</t>
  </si>
  <si>
    <t>reddydamini@example.com</t>
  </si>
  <si>
    <t>99/06
Kala Zila
Gandhidham 366062</t>
  </si>
  <si>
    <t>Vellore</t>
  </si>
  <si>
    <t>Jeet Gandhi</t>
  </si>
  <si>
    <t>amrita05@example.net</t>
  </si>
  <si>
    <t>95/861, Jaggi, Sikar-343285</t>
  </si>
  <si>
    <t>Banjeet Oak</t>
  </si>
  <si>
    <t>abhatia@example.com</t>
  </si>
  <si>
    <t>56/942
Rajan Road
Mysore 031754</t>
  </si>
  <si>
    <t>Yamunanagar</t>
  </si>
  <si>
    <t>Anthony Ratti</t>
  </si>
  <si>
    <t>aryan46@example.com</t>
  </si>
  <si>
    <t>44/934, Varma Marg
Thiruvananthapuram-851021</t>
  </si>
  <si>
    <t>Viraj Nair</t>
  </si>
  <si>
    <t>krishnavedhika@example.org</t>
  </si>
  <si>
    <t>32/80
Rajan Zila, Anantapur 869770</t>
  </si>
  <si>
    <t>Reva Rajagopal</t>
  </si>
  <si>
    <t>lavanya06@example.com</t>
  </si>
  <si>
    <t>95, Bahl Zila
Kirari Suleman Nagar-350381</t>
  </si>
  <si>
    <t>Muzaffarnagar</t>
  </si>
  <si>
    <t>Harinakshi Sule</t>
  </si>
  <si>
    <t>ocontractor@example.net</t>
  </si>
  <si>
    <t>H.No. 608
Dhawan Ganj
Nizamabad 291392</t>
  </si>
  <si>
    <t>Avadi</t>
  </si>
  <si>
    <t>Inaya Pillai</t>
  </si>
  <si>
    <t>wyattsavant@example.com</t>
  </si>
  <si>
    <t>77
Mistry Ganj, Unnao-632141</t>
  </si>
  <si>
    <t>Berhampur</t>
  </si>
  <si>
    <t>Meera Naik</t>
  </si>
  <si>
    <t>sdeo@example.org</t>
  </si>
  <si>
    <t>96/063
Aggarwal Ganj, Kozhikode 808109</t>
  </si>
  <si>
    <t>Samuel Mukherjee</t>
  </si>
  <si>
    <t>wriddhishwagle@example.net</t>
  </si>
  <si>
    <t>63
Goel Zila
Ichalkaranji 944267</t>
  </si>
  <si>
    <t>Anand</t>
  </si>
  <si>
    <t>Baghyawati Gill</t>
  </si>
  <si>
    <t>vaishnaviagrawal@example.com</t>
  </si>
  <si>
    <t>227
Panchal Ganj, Raiganj 028467</t>
  </si>
  <si>
    <t>Etawah</t>
  </si>
  <si>
    <t>Hamsini Swamy</t>
  </si>
  <si>
    <t>vedhikasawhney@example.net</t>
  </si>
  <si>
    <t>14/652
Ganesan Nagar, Patna-892135</t>
  </si>
  <si>
    <t>Pushti Sabharwal</t>
  </si>
  <si>
    <t>ramachandranharini@example.com</t>
  </si>
  <si>
    <t>49, Halder Circle, Dindigul-895174</t>
  </si>
  <si>
    <t>Giridih</t>
  </si>
  <si>
    <t>Champak Chhabra</t>
  </si>
  <si>
    <t>ishanviratti@example.org</t>
  </si>
  <si>
    <t>21/29
Yohannan, Ambarnath-175439</t>
  </si>
  <si>
    <t>Amaravati</t>
  </si>
  <si>
    <t>Oviya Luthra</t>
  </si>
  <si>
    <t>edhar@example.org</t>
  </si>
  <si>
    <t>H.No. 51, Mahajan Street
Dehradun 313062</t>
  </si>
  <si>
    <t>Kadapa</t>
  </si>
  <si>
    <t>Ekaraj Halder</t>
  </si>
  <si>
    <t>jairaj73@example.com</t>
  </si>
  <si>
    <t>59, Raj, Tenali 078584</t>
  </si>
  <si>
    <t>Bhind</t>
  </si>
  <si>
    <t>Maya Khosla</t>
  </si>
  <si>
    <t>khannaijaya@example.org</t>
  </si>
  <si>
    <t>H.No. 10
Venkatesh Street, Kakinada 570578</t>
  </si>
  <si>
    <t>Vasai-Virar</t>
  </si>
  <si>
    <t>Devika Lal</t>
  </si>
  <si>
    <t>kamdarkalpit@example.com</t>
  </si>
  <si>
    <t>H.No. 812, Iyengar Path
Jaunpur 333582</t>
  </si>
  <si>
    <t>Rachana Rajagopal</t>
  </si>
  <si>
    <t>cratta@example.net</t>
  </si>
  <si>
    <t>H.No. 292
Baral Nagar
Bettiah-410932</t>
  </si>
  <si>
    <t>Nagpur</t>
  </si>
  <si>
    <t>Hema Mannan</t>
  </si>
  <si>
    <t>minhasria@example.net</t>
  </si>
  <si>
    <t>25/07
Sarraf Ganj
Ajmer-104308</t>
  </si>
  <si>
    <t>Dindigul</t>
  </si>
  <si>
    <t>Jai Ramaswamy</t>
  </si>
  <si>
    <t>ylad@example.net</t>
  </si>
  <si>
    <t>60/650, Yogi Road
Baranagar 657937</t>
  </si>
  <si>
    <t>Aurangabad</t>
  </si>
  <si>
    <t>Amaira Tak</t>
  </si>
  <si>
    <t>inarang@example.net</t>
  </si>
  <si>
    <t>14/029
Rajan
Shimoga-387010</t>
  </si>
  <si>
    <t>Madanapalle</t>
  </si>
  <si>
    <t>Praneel Sekhon</t>
  </si>
  <si>
    <t>dalbirganguly@example.org</t>
  </si>
  <si>
    <t>06, Bedi, Sonipat-496094</t>
  </si>
  <si>
    <t>Mugdha Chaudhuri</t>
  </si>
  <si>
    <t>varshadate@example.net</t>
  </si>
  <si>
    <t>H.No. 85, Johal Path, Nadiad 338564</t>
  </si>
  <si>
    <t>Bhopal</t>
  </si>
  <si>
    <t>Sudiksha Nagar</t>
  </si>
  <si>
    <t>chandanikrish@example.net</t>
  </si>
  <si>
    <t>H.No. 58
Cherian Zila
Dhule 851724</t>
  </si>
  <si>
    <t>Saksham Kaur</t>
  </si>
  <si>
    <t>nathmohammed@example.net</t>
  </si>
  <si>
    <t>45, Gera Path, Medininagar-812341</t>
  </si>
  <si>
    <t>Kakinada</t>
  </si>
  <si>
    <t>Lipika Mukhopadhyay</t>
  </si>
  <si>
    <t>masonnayar@example.net</t>
  </si>
  <si>
    <t>045
Nath Circle, Nagpur-291495</t>
  </si>
  <si>
    <t>Harshil Shukla</t>
  </si>
  <si>
    <t>vedhikavora@example.net</t>
  </si>
  <si>
    <t>H.No. 189
Brahmbhatt
Shimoga 947864</t>
  </si>
  <si>
    <t>Vedant Master</t>
  </si>
  <si>
    <t>forumwable@example.com</t>
  </si>
  <si>
    <t>123, Manda Circle, Dehradun 286985</t>
  </si>
  <si>
    <t>Berhampore</t>
  </si>
  <si>
    <t>Bahadurjit Ratta</t>
  </si>
  <si>
    <t>dinradhika@example.org</t>
  </si>
  <si>
    <t>H.No. 031, Lala Nagar, Nandyal 203236</t>
  </si>
  <si>
    <t>Tirupati</t>
  </si>
  <si>
    <t>Eiravati Thaker</t>
  </si>
  <si>
    <t>umangbabu@example.net</t>
  </si>
  <si>
    <t>14/926
Goswami Nagar
Bhiwani-379094</t>
  </si>
  <si>
    <t>Janya Soni</t>
  </si>
  <si>
    <t>shenoyharita@example.net</t>
  </si>
  <si>
    <t>054
Acharya Ganj, Dhanbad 214980</t>
  </si>
  <si>
    <t>Brijesh Khalsa</t>
  </si>
  <si>
    <t>rrai@example.org</t>
  </si>
  <si>
    <t>96/44, Bhargava
Bikaner 112116</t>
  </si>
  <si>
    <t>Simon Parekh</t>
  </si>
  <si>
    <t>vigekiya@example.org</t>
  </si>
  <si>
    <t>22
Balay Road
Thanjavur 478790</t>
  </si>
  <si>
    <t>Udant Dada</t>
  </si>
  <si>
    <t>odika72@example.com</t>
  </si>
  <si>
    <t>H.No. 19, Taneja Ganj, Malda-646819</t>
  </si>
  <si>
    <t>Udaipur</t>
  </si>
  <si>
    <t>Kiaan Khare</t>
  </si>
  <si>
    <t>januja42@example.net</t>
  </si>
  <si>
    <t>H.No. 76, Sharma Zila
Bharatpur 622055</t>
  </si>
  <si>
    <t>Saharanpur</t>
  </si>
  <si>
    <t>Ucchal Uppal</t>
  </si>
  <si>
    <t>epandya@example.com</t>
  </si>
  <si>
    <t>88, Contractor
Silchar 827375</t>
  </si>
  <si>
    <t>Omisha Balan</t>
  </si>
  <si>
    <t>advaithsahota@example.com</t>
  </si>
  <si>
    <t>91, Uppal Path
Guwahati 827046</t>
  </si>
  <si>
    <t>Thiruvananthapuram</t>
  </si>
  <si>
    <t>Omya Banik</t>
  </si>
  <si>
    <t>jeet65@example.org</t>
  </si>
  <si>
    <t>19
Dada Marg, Hajipur-162049</t>
  </si>
  <si>
    <t>Frederick Sem</t>
  </si>
  <si>
    <t>ucchalsingh@example.com</t>
  </si>
  <si>
    <t>50/504
Sha Zila
Agra-731162</t>
  </si>
  <si>
    <t>Yashica Jayaraman</t>
  </si>
  <si>
    <t>kmane@example.org</t>
  </si>
  <si>
    <t>47/70
Kalita Road
Jalgaon-197155</t>
  </si>
  <si>
    <t>Rohtak</t>
  </si>
  <si>
    <t>Mitali Shankar</t>
  </si>
  <si>
    <t>sahotaudarsh@example.net</t>
  </si>
  <si>
    <t>91/62
Chandra, Ambala-225973</t>
  </si>
  <si>
    <t>Nagaon</t>
  </si>
  <si>
    <t>Yashica Madan</t>
  </si>
  <si>
    <t>jsehgal@example.com</t>
  </si>
  <si>
    <t>36, Rau Circle
Meerut-833400</t>
  </si>
  <si>
    <t>Raksha Kalla</t>
  </si>
  <si>
    <t>qvohra@example.net</t>
  </si>
  <si>
    <t>159, Sahni Circle, Panihati 063296</t>
  </si>
  <si>
    <t>Bhilai</t>
  </si>
  <si>
    <t>Manbir Dua</t>
  </si>
  <si>
    <t>schar@example.org</t>
  </si>
  <si>
    <t>H.No. 573, Comar Road, Proddatur-125060</t>
  </si>
  <si>
    <t>Kamarhati</t>
  </si>
  <si>
    <t>Darika Hans</t>
  </si>
  <si>
    <t>shahaarna@example.com</t>
  </si>
  <si>
    <t>223, Jani Road
Hindupur 177571</t>
  </si>
  <si>
    <t>Ghaziabad</t>
  </si>
  <si>
    <t>Rajata Agrawal</t>
  </si>
  <si>
    <t>charvikurian@example.net</t>
  </si>
  <si>
    <t>43/482
Munshi Zila, Khandwa 356038</t>
  </si>
  <si>
    <t>Loni</t>
  </si>
  <si>
    <t>Chakrika Divan</t>
  </si>
  <si>
    <t>wazirpandit@example.org</t>
  </si>
  <si>
    <t>80/85, Thakkar Circle, Bikaner 110079</t>
  </si>
  <si>
    <t>Tumkur</t>
  </si>
  <si>
    <t>Aarnav Parsa</t>
  </si>
  <si>
    <t>miteshvarghese@example.org</t>
  </si>
  <si>
    <t>72
Koshy, Pali 271238</t>
  </si>
  <si>
    <t>Durgapur</t>
  </si>
  <si>
    <t>David Date</t>
  </si>
  <si>
    <t>ojasvisandhu@example.com</t>
  </si>
  <si>
    <t>74/94, Badal Nagar, Jalna 695558</t>
  </si>
  <si>
    <t>Amritsar</t>
  </si>
  <si>
    <t>Abhimanyu Venkataraman</t>
  </si>
  <si>
    <t>wramakrishnan@example.com</t>
  </si>
  <si>
    <t>70, Wali Marg, Saharanpur-050662</t>
  </si>
  <si>
    <t>Ambarnath</t>
  </si>
  <si>
    <t>Chandran Chakraborty</t>
  </si>
  <si>
    <t>nborah@example.com</t>
  </si>
  <si>
    <t>218
Bedi Chowk, Nangloi Jat 363286</t>
  </si>
  <si>
    <t>Shivpuri</t>
  </si>
  <si>
    <t>Onkar Arya</t>
  </si>
  <si>
    <t>lekharadhakrishnan@example.org</t>
  </si>
  <si>
    <t>H.No. 08, Goda Street
Madurai 153185</t>
  </si>
  <si>
    <t>Neelima Raj</t>
  </si>
  <si>
    <t>benharrison@example.net</t>
  </si>
  <si>
    <t>00/569
Hayer Street, Srinagar 199551</t>
  </si>
  <si>
    <t>Mysore</t>
  </si>
  <si>
    <t>Sneha Chaudhuri</t>
  </si>
  <si>
    <t>kalasaanvi@example.org</t>
  </si>
  <si>
    <t>759
Sahni Marg
Parbhani 296580</t>
  </si>
  <si>
    <t>Adoni</t>
  </si>
  <si>
    <t>Ubika Om</t>
  </si>
  <si>
    <t>daminikala@example.com</t>
  </si>
  <si>
    <t>76/125, Bora Chowk
Bharatpur-089713</t>
  </si>
  <si>
    <t>Ramagundam</t>
  </si>
  <si>
    <t>Sai Brar</t>
  </si>
  <si>
    <t>shaoni@example.net</t>
  </si>
  <si>
    <t>H.No. 689
Tara Chowk
Phagwara-194850</t>
  </si>
  <si>
    <t>Bhiwani</t>
  </si>
  <si>
    <t>Tanvi Dixit</t>
  </si>
  <si>
    <t>deourvi@example.com</t>
  </si>
  <si>
    <t>26
Shah Road, Nadiad 221103</t>
  </si>
  <si>
    <t>Mitali Parsa</t>
  </si>
  <si>
    <t>khalsazaid@example.org</t>
  </si>
  <si>
    <t>65
Balasubramanian Road, Akola 312577</t>
  </si>
  <si>
    <t>Aarav Andra</t>
  </si>
  <si>
    <t>sonikabir@example.org</t>
  </si>
  <si>
    <t>H.No. 730
Saraf Marg, Lucknow-500239</t>
  </si>
  <si>
    <t>Garima Chahal</t>
  </si>
  <si>
    <t>wyatt01@example.com</t>
  </si>
  <si>
    <t>467
Bains Ganj
Allahabad-875803</t>
  </si>
  <si>
    <t>Harshil Vaidya</t>
  </si>
  <si>
    <t>michaelthakur@example.org</t>
  </si>
  <si>
    <t>H.No. 76, Kamdar Street
Nizamabad 170922</t>
  </si>
  <si>
    <t>Sultan Pur Majra</t>
  </si>
  <si>
    <t>Brijesh Nadkarni</t>
  </si>
  <si>
    <t>gaurangigarg@example.com</t>
  </si>
  <si>
    <t>52
Subramaniam Road, Ozhukarai-599981</t>
  </si>
  <si>
    <t>Kolhapur</t>
  </si>
  <si>
    <t>Ethan Nagi</t>
  </si>
  <si>
    <t>dmukherjee@example.com</t>
  </si>
  <si>
    <t>219, Ratti Street
Gwalior 736989</t>
  </si>
  <si>
    <t>Shimla</t>
  </si>
  <si>
    <t>Pranav Dar</t>
  </si>
  <si>
    <t>urvashi38@example.org</t>
  </si>
  <si>
    <t>70/167, Gaba Ganj
Madhyamgram 684375</t>
  </si>
  <si>
    <t>Pallavaram</t>
  </si>
  <si>
    <t>Netra Kaul</t>
  </si>
  <si>
    <t>manya42@example.org</t>
  </si>
  <si>
    <t>78
Nagy Street, Giridih-598307</t>
  </si>
  <si>
    <t>Allahabad</t>
  </si>
  <si>
    <t>Nandini Brahmbhatt</t>
  </si>
  <si>
    <t>dixitganga@example.org</t>
  </si>
  <si>
    <t>32/39
Natt Ganj
Thrissur-034713</t>
  </si>
  <si>
    <t>Nizamabad</t>
  </si>
  <si>
    <t>Pratyush Bedi</t>
  </si>
  <si>
    <t>praneel86@example.net</t>
  </si>
  <si>
    <t>74/583
Kapoor Nagar
Buxar-561567</t>
  </si>
  <si>
    <t>Edhitha Pandey</t>
  </si>
  <si>
    <t>hchaudry@example.org</t>
  </si>
  <si>
    <t>30/01, Pillay Road
Jammu-165930</t>
  </si>
  <si>
    <t>Rohan Mallick</t>
  </si>
  <si>
    <t>wasonmohammed@example.net</t>
  </si>
  <si>
    <t>H.No. 80, Varty Street, Narasaraopet-597623</t>
  </si>
  <si>
    <t>Bhagalpur</t>
  </si>
  <si>
    <t>Aarna Bawa</t>
  </si>
  <si>
    <t>kondajagdish@example.com</t>
  </si>
  <si>
    <t>14/351, Agarwal Path
Medininagar 636193</t>
  </si>
  <si>
    <t>Lucky Babu</t>
  </si>
  <si>
    <t>shivanisura@example.net</t>
  </si>
  <si>
    <t>19/19, Prabhakar Circle
Khandwa-188633</t>
  </si>
  <si>
    <t>Panipat</t>
  </si>
  <si>
    <t>Oni Amble</t>
  </si>
  <si>
    <t>devbarman@example.com</t>
  </si>
  <si>
    <t>20/02, Magar Chowk, Jaipur 910334</t>
  </si>
  <si>
    <t>Bhavnagar</t>
  </si>
  <si>
    <t>Gopal Bera</t>
  </si>
  <si>
    <t>gavin30@example.net</t>
  </si>
  <si>
    <t>98/202
Maharaj Chowk
Srinagar-720865</t>
  </si>
  <si>
    <t>Malda</t>
  </si>
  <si>
    <t>Matthew Subramanian</t>
  </si>
  <si>
    <t>samuel89@example.net</t>
  </si>
  <si>
    <t>H.No. 42
Korpal Zila
Kollam 079499</t>
  </si>
  <si>
    <t>Hosur</t>
  </si>
  <si>
    <t>Abha Dugar</t>
  </si>
  <si>
    <t>vrittishukla@example.com</t>
  </si>
  <si>
    <t>63/02
Lalla
Nagaon-893985</t>
  </si>
  <si>
    <t>Dharmavaram</t>
  </si>
  <si>
    <t>Chatura Lad</t>
  </si>
  <si>
    <t>gagankaran@example.com</t>
  </si>
  <si>
    <t>354, Chaudhry, Guna-116016</t>
  </si>
  <si>
    <t>Mirzapur</t>
  </si>
  <si>
    <t>Chandresh Sandal</t>
  </si>
  <si>
    <t>chandreshyohannan@example.org</t>
  </si>
  <si>
    <t>H.No. 834, Mistry Circle, Jalna 276281</t>
  </si>
  <si>
    <t>Bhimavaram</t>
  </si>
  <si>
    <t>Frado Arya</t>
  </si>
  <si>
    <t>kthakur@example.com</t>
  </si>
  <si>
    <t>11, Kar Zila
Pondicherry-026892</t>
  </si>
  <si>
    <t>Darika Verma</t>
  </si>
  <si>
    <t>pallahredhaan@example.net</t>
  </si>
  <si>
    <t>H.No. 697, Solanki Circle, Raurkela Industrial Township-387322</t>
  </si>
  <si>
    <t>Gurgaon</t>
  </si>
  <si>
    <t>Kashish Nigam</t>
  </si>
  <si>
    <t>rajagopalansudiksha@example.net</t>
  </si>
  <si>
    <t>11/091, Roy Ganj, Tirunelveli-404174</t>
  </si>
  <si>
    <t>Rajpur Sonarpur</t>
  </si>
  <si>
    <t>Osha Khanna</t>
  </si>
  <si>
    <t>utkarsh04@example.net</t>
  </si>
  <si>
    <t>63/442, Seth Zila
Guwahati-133100</t>
  </si>
  <si>
    <t>Jason Pradhan</t>
  </si>
  <si>
    <t>lucky87@example.net</t>
  </si>
  <si>
    <t>08, Dani Chowk, Shimla 913693</t>
  </si>
  <si>
    <t>Azaan Gara</t>
  </si>
  <si>
    <t>jai07@example.com</t>
  </si>
  <si>
    <t>H.No. 099
Ghosh Zila, Serampore-691244</t>
  </si>
  <si>
    <t>Darbhanga</t>
  </si>
  <si>
    <t>Qasim Rai</t>
  </si>
  <si>
    <t>madhavhans@example.com</t>
  </si>
  <si>
    <t>44/93, Mall Chowk, Guna-533461</t>
  </si>
  <si>
    <t>Chandran Seth</t>
  </si>
  <si>
    <t>yashoda79@example.net</t>
  </si>
  <si>
    <t>17/902
Mital Road
Kharagpur-793062</t>
  </si>
  <si>
    <t>Pimpri-Chinchwad</t>
  </si>
  <si>
    <t>Bhanumati Chatterjee</t>
  </si>
  <si>
    <t>xitiarya@example.com</t>
  </si>
  <si>
    <t>97/38, Prakash Ganj
Sonipat 694456</t>
  </si>
  <si>
    <t>Sonipat</t>
  </si>
  <si>
    <t>Vihaan Korpal</t>
  </si>
  <si>
    <t>dayalekaraj@example.net</t>
  </si>
  <si>
    <t>H.No. 44, Garde Street
Indore 604835</t>
  </si>
  <si>
    <t>Kashish Lala</t>
  </si>
  <si>
    <t>pallrajeshri@example.org</t>
  </si>
  <si>
    <t>H.No. 98
Samra Path, Naihati 015024</t>
  </si>
  <si>
    <t>Nilima Borah</t>
  </si>
  <si>
    <t>kashishvenkatesh@example.com</t>
  </si>
  <si>
    <t>H.No. 22, Oommen Marg
Bokaro-040725</t>
  </si>
  <si>
    <t>Jackson Issac</t>
  </si>
  <si>
    <t>kulkarniekapad@example.com</t>
  </si>
  <si>
    <t>H.No. 040
Kala Ganj, Bardhaman-699657</t>
  </si>
  <si>
    <t>Chandran Agate</t>
  </si>
  <si>
    <t>rayomkaar@example.net</t>
  </si>
  <si>
    <t>H.No. 36
Seshadri Zila, Nanded-141728</t>
  </si>
  <si>
    <t>Xavier Toor</t>
  </si>
  <si>
    <t>rayaan93@example.net</t>
  </si>
  <si>
    <t>82/63
Pant
Shimoga-462093</t>
  </si>
  <si>
    <t>Harini Raja</t>
  </si>
  <si>
    <t>ekavir40@example.net</t>
  </si>
  <si>
    <t>00, Varma Zila, Amaravati 118550</t>
  </si>
  <si>
    <t>Fitan Kunda</t>
  </si>
  <si>
    <t>gillgunbir@example.net</t>
  </si>
  <si>
    <t>81/40, Borah Path
Aligarh 096524</t>
  </si>
  <si>
    <t>Delhi</t>
  </si>
  <si>
    <t>Chandani D’Alia</t>
  </si>
  <si>
    <t>sahninandini@example.net</t>
  </si>
  <si>
    <t>H.No. 37
Balakrishnan, Raurkela Industrial Township-608642</t>
  </si>
  <si>
    <t>Pratyush De</t>
  </si>
  <si>
    <t>royisaac@example.org</t>
  </si>
  <si>
    <t>79/767, Thaker Marg
Mehsana 184520</t>
  </si>
  <si>
    <t>Chameli Magar</t>
  </si>
  <si>
    <t>ugulati@example.org</t>
  </si>
  <si>
    <t>26/58, Sawhney Road
Ichalkaranji 364954</t>
  </si>
  <si>
    <t>Chatura Contractor</t>
  </si>
  <si>
    <t>gsachdev@example.org</t>
  </si>
  <si>
    <t>061
Kalla Path, Khandwa-739363</t>
  </si>
  <si>
    <t>Panvel</t>
  </si>
  <si>
    <t>Ishita Sarna</t>
  </si>
  <si>
    <t>bhallasaanvi@example.org</t>
  </si>
  <si>
    <t>198
D’Alia Road, Anantapur-670874</t>
  </si>
  <si>
    <t>Xavier Kibe</t>
  </si>
  <si>
    <t>agatesiya@example.org</t>
  </si>
  <si>
    <t>986
Banerjee Marg, Bhagalpur 966590</t>
  </si>
  <si>
    <t>Gudivada</t>
  </si>
  <si>
    <t>Chasmum Ramesh</t>
  </si>
  <si>
    <t>jom@example.com</t>
  </si>
  <si>
    <t>H.No. 620
Krishnamurthy Nagar, Pudukkottai-019414</t>
  </si>
  <si>
    <t>Gopalpur</t>
  </si>
  <si>
    <t>Udarsh Gole</t>
  </si>
  <si>
    <t>tatwal@example.com</t>
  </si>
  <si>
    <t>H.No. 751
Khanna Street, Kolkata-181161</t>
  </si>
  <si>
    <t>Farhan Sheth</t>
  </si>
  <si>
    <t>dhritijhaveri@example.com</t>
  </si>
  <si>
    <t>H.No. 346, Walia Zila
Raichur-286527</t>
  </si>
  <si>
    <t>Naihati</t>
  </si>
  <si>
    <t>Udarsh Sandhu</t>
  </si>
  <si>
    <t>janaki58@example.net</t>
  </si>
  <si>
    <t>11/78
Dugal Street
Orai 801891</t>
  </si>
  <si>
    <t>Chanakya Dutta</t>
  </si>
  <si>
    <t>magarekbal@example.net</t>
  </si>
  <si>
    <t>66/820, Vora Marg
Bokaro-175491</t>
  </si>
  <si>
    <t>Aarush Ratti</t>
  </si>
  <si>
    <t>harinikurian@example.net</t>
  </si>
  <si>
    <t>21/12
Malhotra Path
Mangalore-066277</t>
  </si>
  <si>
    <t>Yash Mitter</t>
  </si>
  <si>
    <t>falaksrinivasan@example.net</t>
  </si>
  <si>
    <t>004
Hayre Circle
Anand 997941</t>
  </si>
  <si>
    <t>Ambattur</t>
  </si>
  <si>
    <t>Xalak Muni</t>
  </si>
  <si>
    <t>avni70@example.net</t>
  </si>
  <si>
    <t>140, Mannan Circle
Nashik-798110</t>
  </si>
  <si>
    <t>Bimala Rau</t>
  </si>
  <si>
    <t>arinhans@example.org</t>
  </si>
  <si>
    <t>59/269, Natarajan Chowk
Jhansi-391339</t>
  </si>
  <si>
    <t>Anjali Varkey</t>
  </si>
  <si>
    <t>triveni48@example.org</t>
  </si>
  <si>
    <t>H.No. 66, D’Alia Zila
Muzaffarpur-364745</t>
  </si>
  <si>
    <t>Jagvi Choudhury</t>
  </si>
  <si>
    <t>shivanimani@example.com</t>
  </si>
  <si>
    <t>12/11, Kala Circle
Amroha 185767</t>
  </si>
  <si>
    <t>Jodhpur</t>
  </si>
  <si>
    <t>Yashica Borra</t>
  </si>
  <si>
    <t>odikasaha@example.org</t>
  </si>
  <si>
    <t>22
Karnik Ganj, Thoothukudi-104639</t>
  </si>
  <si>
    <t>Kashvi Ganguly</t>
  </si>
  <si>
    <t>fray@example.org</t>
  </si>
  <si>
    <t>H.No. 813
Vasa Marg
Darbhanga 804686</t>
  </si>
  <si>
    <t>Arrah</t>
  </si>
  <si>
    <t>Hemani Ben</t>
  </si>
  <si>
    <t>reva92@example.com</t>
  </si>
  <si>
    <t>H.No. 45
Maharaj Circle, Bardhaman-464292</t>
  </si>
  <si>
    <t>Xavier Divan</t>
  </si>
  <si>
    <t>sahotaavni@example.org</t>
  </si>
  <si>
    <t>83/630, Morar Road, Chandrapur 044856</t>
  </si>
  <si>
    <t>Vansha Atwal</t>
  </si>
  <si>
    <t>ramankritika@example.net</t>
  </si>
  <si>
    <t>23/11, Ramesh, Udupi 062614</t>
  </si>
  <si>
    <t>Solapur</t>
  </si>
  <si>
    <t>Nisha Gokhale</t>
  </si>
  <si>
    <t>priyasankaran@example.com</t>
  </si>
  <si>
    <t>970
Oak Zila
Rajahmundry 305834</t>
  </si>
  <si>
    <t>Gagan Patil</t>
  </si>
  <si>
    <t>diyalal@example.net</t>
  </si>
  <si>
    <t>83/41
Kota, New Delhi 417281</t>
  </si>
  <si>
    <t>Isha Sheth</t>
  </si>
  <si>
    <t>revaatwal@example.net</t>
  </si>
  <si>
    <t>H.No. 36
Doctor Path, Aurangabad 897507</t>
  </si>
  <si>
    <t>Jasmit Kibe</t>
  </si>
  <si>
    <t>kabiranand@example.net</t>
  </si>
  <si>
    <t>94
Lal Road, Satara 661110</t>
  </si>
  <si>
    <t>Abhiram Kannan</t>
  </si>
  <si>
    <t>wagate@example.org</t>
  </si>
  <si>
    <t>H.No. 39
Master Marg
Silchar-029236</t>
  </si>
  <si>
    <t>Ekansh Baria</t>
  </si>
  <si>
    <t>mammenqasim@example.net</t>
  </si>
  <si>
    <t>99/11, Bhattacharyya Street
Nangloi Jat-388866</t>
  </si>
  <si>
    <t>Ambala</t>
  </si>
  <si>
    <t>Sathvik Dhar</t>
  </si>
  <si>
    <t>atichoudhary@example.net</t>
  </si>
  <si>
    <t>527, Choudhury Zila
Khammam-116209</t>
  </si>
  <si>
    <t>Anantapur</t>
  </si>
  <si>
    <t>Frado Ravel</t>
  </si>
  <si>
    <t>rachitaaurora@example.org</t>
  </si>
  <si>
    <t>36/97, Dutta Chowk
Bharatpur-153378</t>
  </si>
  <si>
    <t>Saksham Bora</t>
  </si>
  <si>
    <t>michael01@example.org</t>
  </si>
  <si>
    <t>H.No. 881, Shroff Ganj, Imphal-936263</t>
  </si>
  <si>
    <t>Chinsurah</t>
  </si>
  <si>
    <t>Wridesh Ratti</t>
  </si>
  <si>
    <t>bgrewal@example.net</t>
  </si>
  <si>
    <t>01
Bhargava Circle, Chandrapur-262870</t>
  </si>
  <si>
    <t>Purnia</t>
  </si>
  <si>
    <t>Ekaraj Saini</t>
  </si>
  <si>
    <t>arya43@example.net</t>
  </si>
  <si>
    <t>H.No. 327, Borde Circle, Dibrugarh 462007</t>
  </si>
  <si>
    <t>Shahjahanpur</t>
  </si>
  <si>
    <t>Vrishti Chopra</t>
  </si>
  <si>
    <t>csankaran@example.com</t>
  </si>
  <si>
    <t>57, Gala Circle, Bhavnagar-180888</t>
  </si>
  <si>
    <t>Henry Zachariah</t>
  </si>
  <si>
    <t>surimaanas@example.org</t>
  </si>
  <si>
    <t>H.No. 87
Jain Street, Darbhanga-415731</t>
  </si>
  <si>
    <t>Satna</t>
  </si>
  <si>
    <t>Reyansh Johal</t>
  </si>
  <si>
    <t>ladpatrick@example.net</t>
  </si>
  <si>
    <t>49/97
Thakkar Chowk, Jamalpur-188650</t>
  </si>
  <si>
    <t>Thane</t>
  </si>
  <si>
    <t>Rachita Gill</t>
  </si>
  <si>
    <t>meghana61@example.net</t>
  </si>
  <si>
    <t>415
Keer Zila
Pondicherry 417130</t>
  </si>
  <si>
    <t>Zayan Kalla</t>
  </si>
  <si>
    <t>chatreshtella@example.net</t>
  </si>
  <si>
    <t>71/586
Puri
Vasai-Virar 324011</t>
  </si>
  <si>
    <t>Panihati</t>
  </si>
  <si>
    <t>Max Mallick</t>
  </si>
  <si>
    <t>sameshdate@example.com</t>
  </si>
  <si>
    <t>H.No. 31
Chowdhury Ganj
Rohtak 005657</t>
  </si>
  <si>
    <t>Raksha Prashad</t>
  </si>
  <si>
    <t>ntank@example.com</t>
  </si>
  <si>
    <t>020, Nagi Road, Jaunpur 764276</t>
  </si>
  <si>
    <t>Chandani Mishra</t>
  </si>
  <si>
    <t>kalitafaraj@example.com</t>
  </si>
  <si>
    <t>80/04
Garde Marg, Amaravati 689188</t>
  </si>
  <si>
    <t>Jammu</t>
  </si>
  <si>
    <t>Abhiram Khare</t>
  </si>
  <si>
    <t>wvora@example.org</t>
  </si>
  <si>
    <t>644, Cherian Circle
Karimnagar 990326</t>
  </si>
  <si>
    <t>Chanakya Mukhopadhyay</t>
  </si>
  <si>
    <t>edhithashetty@example.net</t>
  </si>
  <si>
    <t>H.No. 648, Morar Road
Dharmavaram-350890</t>
  </si>
  <si>
    <t>Varenya Ahluwalia</t>
  </si>
  <si>
    <t>imohan@example.com</t>
  </si>
  <si>
    <t>41/464
Bajwa Zila
Katihar-157022</t>
  </si>
  <si>
    <t>Kota</t>
  </si>
  <si>
    <t>Ekaraj Bora</t>
  </si>
  <si>
    <t>kohlimeera@example.org</t>
  </si>
  <si>
    <t>40/707, Soman Chowk
Latur-351743</t>
  </si>
  <si>
    <t>Sirsa</t>
  </si>
  <si>
    <t>Aditya Ram</t>
  </si>
  <si>
    <t>sanya50@example.com</t>
  </si>
  <si>
    <t>H.No. 985, Contractor Chowk
Sangli-Miraj &amp; Kupwad-857082</t>
  </si>
  <si>
    <t>Sagar</t>
  </si>
  <si>
    <t>Maya Dara</t>
  </si>
  <si>
    <t>hamsini77@example.com</t>
  </si>
  <si>
    <t>28/79, Peri Ganj, Satna 501343</t>
  </si>
  <si>
    <t>Arin Chad</t>
  </si>
  <si>
    <t>banjeetanne@example.org</t>
  </si>
  <si>
    <t>H.No. 28, Agarwal Zila, Karnal-493549</t>
  </si>
  <si>
    <t>Bijapur</t>
  </si>
  <si>
    <t>Jack Basu</t>
  </si>
  <si>
    <t>gulatitanvi@example.net</t>
  </si>
  <si>
    <t>668, Jaggi Circle, Jorhat-664299</t>
  </si>
  <si>
    <t>Chittoor</t>
  </si>
  <si>
    <t>George Toor</t>
  </si>
  <si>
    <t>kdave@example.com</t>
  </si>
  <si>
    <t>510
Ramakrishnan Chowk, Thiruvananthapuram 670909</t>
  </si>
  <si>
    <t>Gaurangi Banerjee</t>
  </si>
  <si>
    <t>raghavanjagrati@example.com</t>
  </si>
  <si>
    <t>98/623
Balasubramanian Zila, Alappuzha-147623</t>
  </si>
  <si>
    <t>Jalna</t>
  </si>
  <si>
    <t>Balhaar Balasubramanian</t>
  </si>
  <si>
    <t>tandoneiravati@example.com</t>
  </si>
  <si>
    <t>94/125, Chhabra Circle
Suryapet 010747</t>
  </si>
  <si>
    <t>Michael Sarraf</t>
  </si>
  <si>
    <t>ckakar@example.net</t>
  </si>
  <si>
    <t>22, Sant Street
Patna-748149</t>
  </si>
  <si>
    <t>Mohini Rao</t>
  </si>
  <si>
    <t>asom@example.org</t>
  </si>
  <si>
    <t>518, Mammen Chowk, Aurangabad 953213</t>
  </si>
  <si>
    <t>Jabalpur</t>
  </si>
  <si>
    <t>Champak Narayan</t>
  </si>
  <si>
    <t>xnath@example.com</t>
  </si>
  <si>
    <t>292
Basak Street
Kumbakonam-181430</t>
  </si>
  <si>
    <t>Nangloi Jat</t>
  </si>
  <si>
    <t>Yahvi Tiwari</t>
  </si>
  <si>
    <t>yauvanibarad@example.net</t>
  </si>
  <si>
    <t>43/477, Bath Marg, Panihati-316632</t>
  </si>
  <si>
    <t>Ahmednagar</t>
  </si>
  <si>
    <t>Nathaniel Sem</t>
  </si>
  <si>
    <t>ekanta10@example.com</t>
  </si>
  <si>
    <t>19/020, Apte Road, Bareilly-249358</t>
  </si>
  <si>
    <t>Janani Yohannan</t>
  </si>
  <si>
    <t>chakradevwable@example.com</t>
  </si>
  <si>
    <t>H.No. 76, Ravel Circle, Raurkela Industrial Township-413543</t>
  </si>
  <si>
    <t>Leela Bhandari</t>
  </si>
  <si>
    <t>wnarayan@example.com</t>
  </si>
  <si>
    <t>82/635
Karan Street, Srinagar 417962</t>
  </si>
  <si>
    <t>Ahmedabad</t>
  </si>
  <si>
    <t>Yoshita Varty</t>
  </si>
  <si>
    <t>mdoshi@example.com</t>
  </si>
  <si>
    <t>98
Bose, Kozhikode 567183</t>
  </si>
  <si>
    <t>Saharsa</t>
  </si>
  <si>
    <t>Gabriel Luthra</t>
  </si>
  <si>
    <t>qasim85@example.net</t>
  </si>
  <si>
    <t>H.No. 569, Narain Marg
Hosur-065127</t>
  </si>
  <si>
    <t>Bakhshi De</t>
  </si>
  <si>
    <t>reyanshbarad@example.net</t>
  </si>
  <si>
    <t>62/286, Rege Chowk, Bhalswa Jahangir Pur-017260</t>
  </si>
  <si>
    <t>Gauri Dhar</t>
  </si>
  <si>
    <t>dominicperi@example.net</t>
  </si>
  <si>
    <t>53/402
Gola Zila, Ulhasnagar 941321</t>
  </si>
  <si>
    <t>New Delhi</t>
  </si>
  <si>
    <t>Aarini Khosla</t>
  </si>
  <si>
    <t>ysaran@example.com</t>
  </si>
  <si>
    <t>12, Rao Chowk, Bhatpara 780850</t>
  </si>
  <si>
    <t>Zashil Varghese</t>
  </si>
  <si>
    <t>rayaan71@example.net</t>
  </si>
  <si>
    <t>H.No. 059, Swamy Ganj
Thoothukudi-956774</t>
  </si>
  <si>
    <t>Chaman Setty</t>
  </si>
  <si>
    <t>charlesprabhu@example.org</t>
  </si>
  <si>
    <t>067, Sem Street, Thane-645689</t>
  </si>
  <si>
    <t>Bharatpur</t>
  </si>
  <si>
    <t>Aarush Natt</t>
  </si>
  <si>
    <t>nachiket49@example.com</t>
  </si>
  <si>
    <t>33, Kurian Zila
Jorhat 539806</t>
  </si>
  <si>
    <t>Nachiket Mani</t>
  </si>
  <si>
    <t>rajaijaya@example.net</t>
  </si>
  <si>
    <t>65
Manne Circle, Gangtok-255633</t>
  </si>
  <si>
    <t>Ridhi Sekhon</t>
  </si>
  <si>
    <t>rmishra@example.com</t>
  </si>
  <si>
    <t>H.No. 44
Hora Circle
Jabalpur 884514</t>
  </si>
  <si>
    <t>Triveni Padmanabhan</t>
  </si>
  <si>
    <t>bishakhaprasad@example.com</t>
  </si>
  <si>
    <t>40
Bandi Chowk
Bally-447625</t>
  </si>
  <si>
    <t>Waida Sanghvi</t>
  </si>
  <si>
    <t>qbera@example.com</t>
  </si>
  <si>
    <t>H.No. 080
Vala Path, Nizamabad 974676</t>
  </si>
  <si>
    <t>Tiruvottiyur</t>
  </si>
  <si>
    <t>Veer Krish</t>
  </si>
  <si>
    <t>mitesh54@example.org</t>
  </si>
  <si>
    <t>60/849
Venkatesh Road
Navi Mumbai-093276</t>
  </si>
  <si>
    <t>Lucknow</t>
  </si>
  <si>
    <t>Leela Date</t>
  </si>
  <si>
    <t>vbalasubramanian@example.net</t>
  </si>
  <si>
    <t>H.No. 10
Banik Ganj, Kavali-006107</t>
  </si>
  <si>
    <t>Aarush Pingle</t>
  </si>
  <si>
    <t>natarajantanay@example.com</t>
  </si>
  <si>
    <t>39/93
Khare, Kolkata 775692</t>
  </si>
  <si>
    <t>Abhiram Sahni</t>
  </si>
  <si>
    <t>vuppal@example.org</t>
  </si>
  <si>
    <t>728, Mishra, Haridwar 182006</t>
  </si>
  <si>
    <t>Harish Setty</t>
  </si>
  <si>
    <t>kamya82@example.net</t>
  </si>
  <si>
    <t>63/69, Mital Chowk, Gandhinagar-801336</t>
  </si>
  <si>
    <t>Kamala Natt</t>
  </si>
  <si>
    <t>abha02@example.net</t>
  </si>
  <si>
    <t>H.No. 130
Bhakta Chowk
Morbi-605758</t>
  </si>
  <si>
    <t>Aarna Dave</t>
  </si>
  <si>
    <t>michaelmann@example.com</t>
  </si>
  <si>
    <t>80/915
Pau Nagar
Haridwar-710710</t>
  </si>
  <si>
    <t>Ayaan Dixit</t>
  </si>
  <si>
    <t>henrykanda@example.net</t>
  </si>
  <si>
    <t>90, Issac Circle
Giridih-159208</t>
  </si>
  <si>
    <t>Udyati Malhotra</t>
  </si>
  <si>
    <t>raaginimitter@example.net</t>
  </si>
  <si>
    <t>13
Kaul Road
Kulti-440393</t>
  </si>
  <si>
    <t>Umang Dhingra</t>
  </si>
  <si>
    <t>pprabhakar@example.com</t>
  </si>
  <si>
    <t>47
Patil Circle, Srikakulam 796222</t>
  </si>
  <si>
    <t>Balvan Raman</t>
  </si>
  <si>
    <t>bassigavin@example.org</t>
  </si>
  <si>
    <t>H.No. 15, Shetty Zila, Buxar-796680</t>
  </si>
  <si>
    <t>Vrishti Bhatti</t>
  </si>
  <si>
    <t>ochoudhary@example.net</t>
  </si>
  <si>
    <t>H.No. 419, Ranganathan Road
Thane-511020</t>
  </si>
  <si>
    <t>Khammam</t>
  </si>
  <si>
    <t>Aishani Sura</t>
  </si>
  <si>
    <t>neelima18@example.com</t>
  </si>
  <si>
    <t>68, Sunder Marg
Tiruppur 470957</t>
  </si>
  <si>
    <t>Moradabad</t>
  </si>
  <si>
    <t>Tanmayi Vyas</t>
  </si>
  <si>
    <t>eesha65@example.com</t>
  </si>
  <si>
    <t>14/54
Banik
Kirari Suleman Nagar-412785</t>
  </si>
  <si>
    <t>Lopa Bhasin</t>
  </si>
  <si>
    <t>tanishverma@example.com</t>
  </si>
  <si>
    <t>78/65
Trivedi Road
Chandigarh 042818</t>
  </si>
  <si>
    <t>Gandhinagar</t>
  </si>
  <si>
    <t>Devansh Murty</t>
  </si>
  <si>
    <t>niteshdeshpande@example.com</t>
  </si>
  <si>
    <t>07/32
Ghosh Street, Nagercoil 485520</t>
  </si>
  <si>
    <t>Wriddhish Ramachandran</t>
  </si>
  <si>
    <t>sahaamara@example.org</t>
  </si>
  <si>
    <t>65/892
Rastogi Street
Anantapuram-983602</t>
  </si>
  <si>
    <t>Finn Chacko</t>
  </si>
  <si>
    <t>ggala@example.org</t>
  </si>
  <si>
    <t>H.No. 080
Kari, Deoghar 884791</t>
  </si>
  <si>
    <t>Veer Cheema</t>
  </si>
  <si>
    <t>geetika98@example.com</t>
  </si>
  <si>
    <t>33/00
Sami Chowk
Saharanpur 693311</t>
  </si>
  <si>
    <t>Kharagpur</t>
  </si>
  <si>
    <t>Lakshit Balan</t>
  </si>
  <si>
    <t>gunbirpillai@example.org</t>
  </si>
  <si>
    <t>508, Dixit Zila
Nashik-521010</t>
  </si>
  <si>
    <t>Gangtok</t>
  </si>
  <si>
    <t>Amaira Nagi</t>
  </si>
  <si>
    <t>jdeo@example.org</t>
  </si>
  <si>
    <t>494, Shukla Path
Nizamabad 528423</t>
  </si>
  <si>
    <t>Pavani Yadav</t>
  </si>
  <si>
    <t>mallorinder@example.org</t>
  </si>
  <si>
    <t>71/201, Swamy, Thoothukudi-983182</t>
  </si>
  <si>
    <t>Howrah</t>
  </si>
  <si>
    <t>Bimala Bhattacharyya</t>
  </si>
  <si>
    <t>sanishaurya@example.org</t>
  </si>
  <si>
    <t>830
Naik Chowk, Shivpuri-973829</t>
  </si>
  <si>
    <t>Zansi Chakraborty</t>
  </si>
  <si>
    <t>sarthaksuri@example.org</t>
  </si>
  <si>
    <t>05
Kara Street
Bhagalpur-060052</t>
  </si>
  <si>
    <t>Faridabad</t>
  </si>
  <si>
    <t>Yochana Shukla</t>
  </si>
  <si>
    <t>jaigrover@example.net</t>
  </si>
  <si>
    <t>16/77, Kuruvilla Road
Jamalpur-474745</t>
  </si>
  <si>
    <t>Indore</t>
  </si>
  <si>
    <t>Ayush Manda</t>
  </si>
  <si>
    <t>finnraman@example.com</t>
  </si>
  <si>
    <t>56/79, Shere Nagar
Pallavaram-288622</t>
  </si>
  <si>
    <t>Sasaram</t>
  </si>
  <si>
    <t>Qadim Bail</t>
  </si>
  <si>
    <t>vrittikoshy@example.com</t>
  </si>
  <si>
    <t>96/75
Dutta Street
Dhule-206857</t>
  </si>
  <si>
    <t>Eluru</t>
  </si>
  <si>
    <t>Dhruv Kalita</t>
  </si>
  <si>
    <t>toormegha@example.org</t>
  </si>
  <si>
    <t>H.No. 40
Vig Ganj, Dehri 859344</t>
  </si>
  <si>
    <t>Dehri</t>
  </si>
  <si>
    <t>Rushil Walla</t>
  </si>
  <si>
    <t>tristannarang@example.org</t>
  </si>
  <si>
    <t>52, Toor Circle, Bhagalpur 502939</t>
  </si>
  <si>
    <t>Inaya Sama</t>
  </si>
  <si>
    <t>wahab05@example.org</t>
  </si>
  <si>
    <t>H.No. 08
Toor
Chapra 724446</t>
  </si>
  <si>
    <t>Nachiket Ratti</t>
  </si>
  <si>
    <t>dyalaahana@example.com</t>
  </si>
  <si>
    <t>481, Jaggi Path
Barasat-074501</t>
  </si>
  <si>
    <t>Tristan Aurora</t>
  </si>
  <si>
    <t>dugalranbir@example.org</t>
  </si>
  <si>
    <t>69
Khalsa Path
Arrah-734122</t>
  </si>
  <si>
    <t>Karawal Nagar</t>
  </si>
  <si>
    <t>Rajata Sampath</t>
  </si>
  <si>
    <t>ekiya53@example.org</t>
  </si>
  <si>
    <t>H.No. 253, Sundaram Chowk, Pondicherry-876626</t>
  </si>
  <si>
    <t>Manthan Chana</t>
  </si>
  <si>
    <t>obarad@example.com</t>
  </si>
  <si>
    <t>05/935
Kohli Path, Jabalpur 151623</t>
  </si>
  <si>
    <t>Pune</t>
  </si>
  <si>
    <t>Divya Dada</t>
  </si>
  <si>
    <t>hemal96@example.com</t>
  </si>
  <si>
    <t>H.No. 10, Balay Zila, Panipat 734804</t>
  </si>
  <si>
    <t>Azaan Modi</t>
  </si>
  <si>
    <t>pandyaarya@example.org</t>
  </si>
  <si>
    <t>H.No. 581
Bawa Path
Ichalkaranji-554765</t>
  </si>
  <si>
    <t>Rajeshri Rama</t>
  </si>
  <si>
    <t>iyengarchasmum@example.net</t>
  </si>
  <si>
    <t>979, Yohannan Circle
Aurangabad 976812</t>
  </si>
  <si>
    <t>Raksha Kannan</t>
  </si>
  <si>
    <t>akshaymann@example.net</t>
  </si>
  <si>
    <t>H.No. 19
Gole Ganj
Ludhiana-452366</t>
  </si>
  <si>
    <t>Miryalaguda</t>
  </si>
  <si>
    <t>Azad Sachdev</t>
  </si>
  <si>
    <t>ugara@example.net</t>
  </si>
  <si>
    <t>68/08
Dube Zila
Ambala-132424</t>
  </si>
  <si>
    <t>Aadhya Padmanabhan</t>
  </si>
  <si>
    <t>nkala@example.org</t>
  </si>
  <si>
    <t>23/386, Savant Street, Bharatpur-396119</t>
  </si>
  <si>
    <t>Oscar Narula</t>
  </si>
  <si>
    <t>charkrishna@example.com</t>
  </si>
  <si>
    <t>59/374, Borra Ganj
Navi Mumbai-709758</t>
  </si>
  <si>
    <t>Pondicherry</t>
  </si>
  <si>
    <t>Yatin Hayer</t>
  </si>
  <si>
    <t>raghavangaurang@example.com</t>
  </si>
  <si>
    <t>714
Choudhury Chowk, Chinsurah 000605</t>
  </si>
  <si>
    <t>Vaishnavi Master</t>
  </si>
  <si>
    <t>ldeshpande@example.org</t>
  </si>
  <si>
    <t>82/547
Deep Road
Phusro-585053</t>
  </si>
  <si>
    <t>Ayush Tripathi</t>
  </si>
  <si>
    <t>vmodi@example.net</t>
  </si>
  <si>
    <t>H.No. 084, Mody Ganj, Panipat-412839</t>
  </si>
  <si>
    <t>Anya Panchal</t>
  </si>
  <si>
    <t>ngandhi@example.net</t>
  </si>
  <si>
    <t>04/693, Ramanathan Chowk
Faridabad-115332</t>
  </si>
  <si>
    <t>Kamala Dasgupta</t>
  </si>
  <si>
    <t>bhaktabhavika@example.org</t>
  </si>
  <si>
    <t>33, Uppal Chowk, Mysore-453952</t>
  </si>
  <si>
    <t>Odika Rout</t>
  </si>
  <si>
    <t>bsinha@example.com</t>
  </si>
  <si>
    <t>849
Sani Ganj
Ahmednagar 929709</t>
  </si>
  <si>
    <t>Ishani Pandya</t>
  </si>
  <si>
    <t>wahab57@example.net</t>
  </si>
  <si>
    <t>H.No. 59
Apte Chowk, Tiruvottiyur-913801</t>
  </si>
  <si>
    <t>Sai Taneja</t>
  </si>
  <si>
    <t>bariaazaan@example.com</t>
  </si>
  <si>
    <t>H.No. 84
Narang Ganj, Dehradun-756490</t>
  </si>
  <si>
    <t>Sambalpur</t>
  </si>
  <si>
    <t>Pranav Solanki</t>
  </si>
  <si>
    <t>hayrewarjas@example.org</t>
  </si>
  <si>
    <t>H.No. 758
Goyal Nagar
Orai 041239</t>
  </si>
  <si>
    <t>Lajita Sharma</t>
  </si>
  <si>
    <t>gaurang89@example.net</t>
  </si>
  <si>
    <t>10/038
Subramanian Chowk
Begusarai 041864</t>
  </si>
  <si>
    <t>Eshana Narula</t>
  </si>
  <si>
    <t>lekha86@example.net</t>
  </si>
  <si>
    <t>812, Dutta Zila, Hindupur-529803</t>
  </si>
  <si>
    <t>Sikar</t>
  </si>
  <si>
    <t>Lucky Goel</t>
  </si>
  <si>
    <t>wparikh@example.com</t>
  </si>
  <si>
    <t>67/88, Mukherjee, Bellary-497259</t>
  </si>
  <si>
    <t>Chandrapur</t>
  </si>
  <si>
    <t>Rayaan Wable</t>
  </si>
  <si>
    <t>warhi45@example.net</t>
  </si>
  <si>
    <t>759, Karnik Nagar, Gurgaon 611202</t>
  </si>
  <si>
    <t>Varanasi</t>
  </si>
  <si>
    <t>Saksham Kala</t>
  </si>
  <si>
    <t>triyadutt@example.net</t>
  </si>
  <si>
    <t>H.No. 570
Kulkarni Marg, Berhampur-762758</t>
  </si>
  <si>
    <t>Azad Wason</t>
  </si>
  <si>
    <t>ranaforum@example.com</t>
  </si>
  <si>
    <t>62/91, Ramanathan Nagar
Orai 783992</t>
  </si>
  <si>
    <t>Ekansh Nagi</t>
  </si>
  <si>
    <t>aarinirau@example.com</t>
  </si>
  <si>
    <t>H.No. 566, Parmar
Medininagar-071397</t>
  </si>
  <si>
    <t>Ria Baria</t>
  </si>
  <si>
    <t>qsoman@example.net</t>
  </si>
  <si>
    <t>H.No. 517, Bhatti Marg, Bihar Sharif-108740</t>
  </si>
  <si>
    <t>Reyansh Dhaliwal</t>
  </si>
  <si>
    <t>jganguly@example.org</t>
  </si>
  <si>
    <t>49
Chaudhary Circle, Yamunanagar 303831</t>
  </si>
  <si>
    <t>Zaid Kari</t>
  </si>
  <si>
    <t>solankiabeer@example.net</t>
  </si>
  <si>
    <t>37
Bajaj Circle, Siwan 761617</t>
  </si>
  <si>
    <t>Nadiad</t>
  </si>
  <si>
    <t>Ucchal Nagy</t>
  </si>
  <si>
    <t>chauhanliam@example.com</t>
  </si>
  <si>
    <t>19/95, Mangal Road
Hyderabad-121004</t>
  </si>
  <si>
    <t>Yashasvi Prasad</t>
  </si>
  <si>
    <t>osanghvi@example.org</t>
  </si>
  <si>
    <t>68/302, Dara
Agra 821445</t>
  </si>
  <si>
    <t>Rajeshri Radhakrishnan</t>
  </si>
  <si>
    <t>ganga35@example.org</t>
  </si>
  <si>
    <t>H.No. 973
Tara Street
Jorhat 869913</t>
  </si>
  <si>
    <t>Chavvi Karan</t>
  </si>
  <si>
    <t>hsaini@example.org</t>
  </si>
  <si>
    <t>31/15
Sundaram Road, Meerut-572312</t>
  </si>
  <si>
    <t>Joshua Nath</t>
  </si>
  <si>
    <t>anamika40@example.com</t>
  </si>
  <si>
    <t>H.No. 29
Hora Nagar
Amritsar-740154</t>
  </si>
  <si>
    <t>Rajahmundry</t>
  </si>
  <si>
    <t>Chandani Rege</t>
  </si>
  <si>
    <t>parsafaraj@example.org</t>
  </si>
  <si>
    <t>75/25, Borde Marg, Maheshtala 940203</t>
  </si>
  <si>
    <t>Chandigarh</t>
  </si>
  <si>
    <t>Ishwar Chand</t>
  </si>
  <si>
    <t>mitalwidisha@example.net</t>
  </si>
  <si>
    <t>37/02
Ganguly Circle
Barasat-737778</t>
  </si>
  <si>
    <t>Sara Prasad</t>
  </si>
  <si>
    <t>oviyabhardwaj@example.com</t>
  </si>
  <si>
    <t>H.No. 252
Sami Marg
Kochi 597640</t>
  </si>
  <si>
    <t>Faris Deol</t>
  </si>
  <si>
    <t>pdey@example.org</t>
  </si>
  <si>
    <t>70/832
Sarkar Zila
Sonipat-700002</t>
  </si>
  <si>
    <t>Vihaan Doctor</t>
  </si>
  <si>
    <t>jagvi98@example.org</t>
  </si>
  <si>
    <t>H.No. 305
Sunder Street, Proddatur-711890</t>
  </si>
  <si>
    <t>Vijayanagaram</t>
  </si>
  <si>
    <t>Tanvi Kala</t>
  </si>
  <si>
    <t>zayyan13@example.com</t>
  </si>
  <si>
    <t>H.No. 537
Krishna Circle
Gurgaon 910763</t>
  </si>
  <si>
    <t>Dhule</t>
  </si>
  <si>
    <t>Chameli Kadakia</t>
  </si>
  <si>
    <t>bhavinisandhu@example.com</t>
  </si>
  <si>
    <t>H.No. 038, Rama Nagar, Pali 764609</t>
  </si>
  <si>
    <t>Ikshita Yohannan</t>
  </si>
  <si>
    <t>solankicharita@example.org</t>
  </si>
  <si>
    <t>H.No. 27
Issac Ganj
Mau 581320</t>
  </si>
  <si>
    <t>Ucchal Chana</t>
  </si>
  <si>
    <t>bariabina@example.org</t>
  </si>
  <si>
    <t>52/516, Khalsa Zila
Kota-913116</t>
  </si>
  <si>
    <t xml:space="preserve">Khora </t>
  </si>
  <si>
    <t>Divya Peri</t>
  </si>
  <si>
    <t>imaran88@example.net</t>
  </si>
  <si>
    <t>032, Pandey Chowk, Medininagar-342499</t>
  </si>
  <si>
    <t>Samarth Muni</t>
  </si>
  <si>
    <t>netrasarkar@example.org</t>
  </si>
  <si>
    <t>H.No. 997, Hayre Marg, Dhule-782519</t>
  </si>
  <si>
    <t>Urvashi Dalal</t>
  </si>
  <si>
    <t>rajagopalmanthan@example.net</t>
  </si>
  <si>
    <t>77
Konda Street
South Dumdum-782739</t>
  </si>
  <si>
    <t>Yauvani Korpal</t>
  </si>
  <si>
    <t>kulkarnidhriti@example.org</t>
  </si>
  <si>
    <t>754
Mody Marg
Aligarh-411970</t>
  </si>
  <si>
    <t>Jalsa Khanna</t>
  </si>
  <si>
    <t>warhi99@example.com</t>
  </si>
  <si>
    <t>372
Date, Pali 101228</t>
  </si>
  <si>
    <t>Surat</t>
  </si>
  <si>
    <t>Zinal Thakkar</t>
  </si>
  <si>
    <t>pranavdara@example.net</t>
  </si>
  <si>
    <t>08
Comar Circle, Secunderabad-809728</t>
  </si>
  <si>
    <t>Omisha Kalla</t>
  </si>
  <si>
    <t>yogividhi@example.net</t>
  </si>
  <si>
    <t>69/285, Sarkar Street, Hospet-402412</t>
  </si>
  <si>
    <t>Rourkela</t>
  </si>
  <si>
    <t>Pahal Kibe</t>
  </si>
  <si>
    <t>gabriel01@example.org</t>
  </si>
  <si>
    <t>231, Bhasin Circle
Berhampur-413214</t>
  </si>
  <si>
    <t>Aarini Vora</t>
  </si>
  <si>
    <t>tmitra@example.com</t>
  </si>
  <si>
    <t>152
Karan
Bathinda-640398</t>
  </si>
  <si>
    <t>Machilipatnam</t>
  </si>
  <si>
    <t>Chasmum Rau</t>
  </si>
  <si>
    <t>advaithupadhyay@example.net</t>
  </si>
  <si>
    <t>H.No. 191, Rout Circle
Narasaraopet 526905</t>
  </si>
  <si>
    <t>Sara Soman</t>
  </si>
  <si>
    <t>salvigeetika@example.com</t>
  </si>
  <si>
    <t>01/760
Natarajan Path
Parbhani-638480</t>
  </si>
  <si>
    <t>Abdul Bali</t>
  </si>
  <si>
    <t>nandinibanik@example.net</t>
  </si>
  <si>
    <t>62/25
Sarma Circle
Mahbubnagar-707575</t>
  </si>
  <si>
    <t>Burhanpur</t>
  </si>
  <si>
    <t>Anika Raja</t>
  </si>
  <si>
    <t>ukamdar@example.org</t>
  </si>
  <si>
    <t>71/451, Sura Road, Nanded 621248</t>
  </si>
  <si>
    <t>Gabriel Sawhney</t>
  </si>
  <si>
    <t>chahalsamuel@example.net</t>
  </si>
  <si>
    <t>H.No. 671, Doctor Chowk, Saharanpur 270113</t>
  </si>
  <si>
    <t>Bokaro</t>
  </si>
  <si>
    <t>Aadi Bains</t>
  </si>
  <si>
    <t>girindra18@example.net</t>
  </si>
  <si>
    <t>671, Khurana
Mango 598682</t>
  </si>
  <si>
    <t>Wriddhish Anne</t>
  </si>
  <si>
    <t>jbhalla@example.org</t>
  </si>
  <si>
    <t>19/372, Batra Nagar
Jodhpur-951616</t>
  </si>
  <si>
    <t>Forum Iyer</t>
  </si>
  <si>
    <t>rajavarsha@example.net</t>
  </si>
  <si>
    <t>25/98, Mallick Nagar
Gudivada 670706</t>
  </si>
  <si>
    <t>Dewas</t>
  </si>
  <si>
    <t>Zehaan Hayer</t>
  </si>
  <si>
    <t>03/182, Manda Circle
Mangalore 883696</t>
  </si>
  <si>
    <t>Jamnagar</t>
  </si>
  <si>
    <t>Benjamin Ramanathan</t>
  </si>
  <si>
    <t>ssahota@example.com</t>
  </si>
  <si>
    <t>12/15, Jha Ganj, Adoni-465226</t>
  </si>
  <si>
    <t>Chameli Kala</t>
  </si>
  <si>
    <t>aadhya91@example.com</t>
  </si>
  <si>
    <t>45/52, Kapoor, Mahbubnagar-558328</t>
  </si>
  <si>
    <t>Vadodara</t>
  </si>
  <si>
    <t>Oeshi Dhillon</t>
  </si>
  <si>
    <t>mallmaya@example.com</t>
  </si>
  <si>
    <t>41/05
Cheema Marg, Durg-626411</t>
  </si>
  <si>
    <t>Vasudha Nair</t>
  </si>
  <si>
    <t>nratti@example.net</t>
  </si>
  <si>
    <t>878
Rajagopal Circle, Phagwara-745365</t>
  </si>
  <si>
    <t>Widisha Varkey</t>
  </si>
  <si>
    <t>gautami04@example.net</t>
  </si>
  <si>
    <t>H.No. 177, Bera Ganj, Jehanabad-028809</t>
  </si>
  <si>
    <t>Bilaspur</t>
  </si>
  <si>
    <t>Aarush Das</t>
  </si>
  <si>
    <t>jainjanuja@example.net</t>
  </si>
  <si>
    <t>70/159
Maharaj Zila
Bettiah 050676</t>
  </si>
  <si>
    <t>Jalgaon</t>
  </si>
  <si>
    <t>Vihaan Sule</t>
  </si>
  <si>
    <t>varghesevasatika@example.net</t>
  </si>
  <si>
    <t>H.No. 08, Kapadia Zila, Nagpur-853011</t>
  </si>
  <si>
    <t>Tadipatri</t>
  </si>
  <si>
    <t>Amrita Borde</t>
  </si>
  <si>
    <t>orajagopalan@example.org</t>
  </si>
  <si>
    <t>H.No. 57
Baral Road
Dhanbad-870742</t>
  </si>
  <si>
    <t>Raurkela Industrial Township</t>
  </si>
  <si>
    <t>Sathvik Prabhakar</t>
  </si>
  <si>
    <t>vihaan96@example.net</t>
  </si>
  <si>
    <t>71/414
Vaidya Marg, Kumbakonam 076787</t>
  </si>
  <si>
    <t>Maanav Bhat</t>
  </si>
  <si>
    <t>zayan80@example.net</t>
  </si>
  <si>
    <t>H.No. 571, Barad Path, Siliguri 766713</t>
  </si>
  <si>
    <t>Nitara Bandi</t>
  </si>
  <si>
    <t>gaurangi65@example.org</t>
  </si>
  <si>
    <t>H.No. 205, Bose Path
Sri Ganganagar-216738</t>
  </si>
  <si>
    <t>Rudra Dutta</t>
  </si>
  <si>
    <t>janya57@example.com</t>
  </si>
  <si>
    <t>02/047
Patel Road
Dindigul 073010</t>
  </si>
  <si>
    <t>Chakrika Shroff</t>
  </si>
  <si>
    <t>nbalay@example.com</t>
  </si>
  <si>
    <t>83/95, Sheth Marg, Chandrapur-896229</t>
  </si>
  <si>
    <t>Raiganj</t>
  </si>
  <si>
    <t>Widisha Desai</t>
  </si>
  <si>
    <t>nakul82@example.net</t>
  </si>
  <si>
    <t>102, Chopra Ganj, Korba-838479</t>
  </si>
  <si>
    <t>Harinakshi Patla</t>
  </si>
  <si>
    <t>zbhagat@example.com</t>
  </si>
  <si>
    <t>349, Doshi Circle, Ramgarh 805466</t>
  </si>
  <si>
    <t>Uluberia</t>
  </si>
  <si>
    <t>Fariq Kala</t>
  </si>
  <si>
    <t>danielbanerjee@example.com</t>
  </si>
  <si>
    <t>97/611, Modi Ganj
Allahabad-554472</t>
  </si>
  <si>
    <t>Sathvik Majumdar</t>
  </si>
  <si>
    <t>nadkarnidalbir@example.org</t>
  </si>
  <si>
    <t>52/345
Aurora Circle
Guna 800744</t>
  </si>
  <si>
    <t>Raebareli</t>
  </si>
  <si>
    <t>Hamsini Dhingra</t>
  </si>
  <si>
    <t>zaitra78@example.com</t>
  </si>
  <si>
    <t>83/623, Halder Marg
Panchkula 692228</t>
  </si>
  <si>
    <t>Bakhshi Varkey</t>
  </si>
  <si>
    <t>baljiwan77@example.org</t>
  </si>
  <si>
    <t>54/322
Prakash Circle
Nanded-846263</t>
  </si>
  <si>
    <t>Orinder Dua</t>
  </si>
  <si>
    <t>sarafekavir@example.net</t>
  </si>
  <si>
    <t>55/632
Ratta Path, Bareilly 643413</t>
  </si>
  <si>
    <t>Amaira Ahuja</t>
  </si>
  <si>
    <t>raagini26@example.net</t>
  </si>
  <si>
    <t>H.No. 348, Kannan Chowk
Bahraich-832004</t>
  </si>
  <si>
    <t>Cuttack</t>
  </si>
  <si>
    <t>Yashvi Sur</t>
  </si>
  <si>
    <t>omamrita@example.net</t>
  </si>
  <si>
    <t>73/114
Bhatnagar Ganj, Kozhikode 920406</t>
  </si>
  <si>
    <t>Nakul Venkatesh</t>
  </si>
  <si>
    <t>hamsinikarpe@example.org</t>
  </si>
  <si>
    <t>H.No. 136
Jani Road, Bhimavaram-112584</t>
  </si>
  <si>
    <t>Imphal</t>
  </si>
  <si>
    <t>Lavanya Bhasin</t>
  </si>
  <si>
    <t>vidhidixit@example.org</t>
  </si>
  <si>
    <t>69, Mohanty Nagar
Bhopal-712953</t>
  </si>
  <si>
    <t>Hemani Modi</t>
  </si>
  <si>
    <t>tanmayinarayanan@example.net</t>
  </si>
  <si>
    <t>66/23
Raju
Madhyamgram-282305</t>
  </si>
  <si>
    <t>Hindupur</t>
  </si>
  <si>
    <t>Sai Pal</t>
  </si>
  <si>
    <t>rattayashvi@example.net</t>
  </si>
  <si>
    <t>15
Shankar Circle
Danapur-131817</t>
  </si>
  <si>
    <t>Bongaigaon</t>
  </si>
  <si>
    <t>Yagnesh Bora</t>
  </si>
  <si>
    <t>harrisonmore@example.net</t>
  </si>
  <si>
    <t>41/94
Bora Path
Siliguri 237079</t>
  </si>
  <si>
    <t>Satara</t>
  </si>
  <si>
    <t>Ekantika Mannan</t>
  </si>
  <si>
    <t>yatancherian@example.net</t>
  </si>
  <si>
    <t>875
Mishra Street, North Dumdum 684088</t>
  </si>
  <si>
    <t>Hazaribagh</t>
  </si>
  <si>
    <t>Oscar Oak</t>
  </si>
  <si>
    <t>dubeywatika@example.org</t>
  </si>
  <si>
    <t>28, Shukla Chowk, South Dumdum-353489</t>
  </si>
  <si>
    <t>Ishita Chaudhuri</t>
  </si>
  <si>
    <t>tara78@example.com</t>
  </si>
  <si>
    <t>17/31, Dora Chowk
Erode-651124</t>
  </si>
  <si>
    <t>Krisha Keer</t>
  </si>
  <si>
    <t>ishaandey@example.com</t>
  </si>
  <si>
    <t>339, Singhal Chowk, Raichur-860394</t>
  </si>
  <si>
    <t>Nimrat Sandal</t>
  </si>
  <si>
    <t>manyachatterjee@example.net</t>
  </si>
  <si>
    <t>85/452
Khatri
Jammu 831625</t>
  </si>
  <si>
    <t>Geetika Bansal</t>
  </si>
  <si>
    <t>minhasraagini@example.com</t>
  </si>
  <si>
    <t>02, Chahal Zila
Thrissur 415323</t>
  </si>
  <si>
    <t>Michael Pall</t>
  </si>
  <si>
    <t>bsahni@example.org</t>
  </si>
  <si>
    <t>47/807
Doshi Path, Dehri 730907</t>
  </si>
  <si>
    <t>Gagan Kumar</t>
  </si>
  <si>
    <t>karajhalak@example.org</t>
  </si>
  <si>
    <t>H.No. 60
Garde Zila
Bikaner-229719</t>
  </si>
  <si>
    <t>Ojas Sridhar</t>
  </si>
  <si>
    <t>nbhatnagar@example.org</t>
  </si>
  <si>
    <t>H.No. 33, Gole Marg, Hubli–Dharwad-959877</t>
  </si>
  <si>
    <t>Chasmum Mutti</t>
  </si>
  <si>
    <t>vrindakumer@example.com</t>
  </si>
  <si>
    <t>500
Bhat Ganj
Tadepalligudem 780400</t>
  </si>
  <si>
    <t>Lakshit Bassi</t>
  </si>
  <si>
    <t>badamivrishti@example.net</t>
  </si>
  <si>
    <t>24, Bail Street
Jammu-808344</t>
  </si>
  <si>
    <t>Meghana Varkey</t>
  </si>
  <si>
    <t>ebhatti@example.org</t>
  </si>
  <si>
    <t>H.No. 33
Vig Circle
Kishanganj-213957</t>
  </si>
  <si>
    <t>Bhatpara</t>
  </si>
  <si>
    <t>Aadhya Ravi</t>
  </si>
  <si>
    <t>urmibedi@example.org</t>
  </si>
  <si>
    <t>20/26
Kuruvilla Road, Pondicherry-851116</t>
  </si>
  <si>
    <t>Arin More</t>
  </si>
  <si>
    <t>aashibiswas@example.org</t>
  </si>
  <si>
    <t>H.No. 11, Krishnan Zila
Kirari Suleman Nagar-199625</t>
  </si>
  <si>
    <t>Kumbakonam</t>
  </si>
  <si>
    <t>Frado Batra</t>
  </si>
  <si>
    <t>birnicholas@example.net</t>
  </si>
  <si>
    <t>581
Ramakrishnan Path
Naihati-117037</t>
  </si>
  <si>
    <t>Vasatika Amble</t>
  </si>
  <si>
    <t>bhattirishi@example.com</t>
  </si>
  <si>
    <t>804, Prasad Ganj, Gulbarga 969848</t>
  </si>
  <si>
    <t>Aizawl</t>
  </si>
  <si>
    <t>Caleb Sane</t>
  </si>
  <si>
    <t>diptagour@example.net</t>
  </si>
  <si>
    <t>009
Loyal Marg
Udaipur 582796</t>
  </si>
  <si>
    <t>Gaya</t>
  </si>
  <si>
    <t>Harrison Loyal</t>
  </si>
  <si>
    <t>niharika09@example.com</t>
  </si>
  <si>
    <t>41/188, Bobal Ganj, Shimla-284469</t>
  </si>
  <si>
    <t>Daniel Reddy</t>
  </si>
  <si>
    <t>rrandhawa@example.org</t>
  </si>
  <si>
    <t>H.No. 55, Ganesh Ganj, Proddatur 621180</t>
  </si>
  <si>
    <t>Noida</t>
  </si>
  <si>
    <t>Indali Master</t>
  </si>
  <si>
    <t>samaksh55@example.org</t>
  </si>
  <si>
    <t>H.No. 08
Dar
Sambhal-965654</t>
  </si>
  <si>
    <t>Tanay Prabhakar</t>
  </si>
  <si>
    <t>loyalluke@example.net</t>
  </si>
  <si>
    <t>H.No. 565
Sura Ganj
Jaunpur-709356</t>
  </si>
  <si>
    <t>Yatan Uppal</t>
  </si>
  <si>
    <t>hchakraborty@example.net</t>
  </si>
  <si>
    <t>18
Bala Zila, Katni 101174</t>
  </si>
  <si>
    <t>Liam Khatri</t>
  </si>
  <si>
    <t>chaayabalay@example.net</t>
  </si>
  <si>
    <t>38
Bassi Ganj, Navi Mumbai-379945</t>
  </si>
  <si>
    <t>William Kuruvilla</t>
  </si>
  <si>
    <t>onveerbedi@example.net</t>
  </si>
  <si>
    <t>43/82, Bala Nagar
Khammam 231196</t>
  </si>
  <si>
    <t>Warda Wagle</t>
  </si>
  <si>
    <t>umangat@example.com</t>
  </si>
  <si>
    <t>53/830
Date Circle, Indore-996250</t>
  </si>
  <si>
    <t>Ojas Morar</t>
  </si>
  <si>
    <t>gangulymahika@example.org</t>
  </si>
  <si>
    <t>059
Narain Marg, Mau 610611</t>
  </si>
  <si>
    <t>Guwahati</t>
  </si>
  <si>
    <t>Zilmil Rege</t>
  </si>
  <si>
    <t>noah34@example.com</t>
  </si>
  <si>
    <t>34
Saini Road, Begusarai-262999</t>
  </si>
  <si>
    <t>Fitan Uppal</t>
  </si>
  <si>
    <t>abeerbedi@example.org</t>
  </si>
  <si>
    <t>94
Vohra Chowk, Kulti-326317</t>
  </si>
  <si>
    <t>Durg</t>
  </si>
  <si>
    <t>Udarsh Nayar</t>
  </si>
  <si>
    <t>garimabala@example.com</t>
  </si>
  <si>
    <t>36/815, Khosla Chowk, Karaikudi-978674</t>
  </si>
  <si>
    <t>Anantapuram</t>
  </si>
  <si>
    <t>Siya Parmer</t>
  </si>
  <si>
    <t>watika42@example.net</t>
  </si>
  <si>
    <t>51/60
Chawla
Darbhanga-169445</t>
  </si>
  <si>
    <t>Ria Kuruvilla</t>
  </si>
  <si>
    <t>oscar26@example.net</t>
  </si>
  <si>
    <t>H.No. 434
Pradhan Zila, Gorakhpur 540230</t>
  </si>
  <si>
    <t>Kulti</t>
  </si>
  <si>
    <t>Priya Karan</t>
  </si>
  <si>
    <t>ekiya65@example.net</t>
  </si>
  <si>
    <t>56/24
Bhalla Road, Sirsa 663909</t>
  </si>
  <si>
    <t>Radha Bhardwaj</t>
  </si>
  <si>
    <t>mchatterjee@example.com</t>
  </si>
  <si>
    <t>65
Thaker Path, Ranchi 954884</t>
  </si>
  <si>
    <t>Mitesh Bora</t>
  </si>
  <si>
    <t>krishnanabhimanyu@example.com</t>
  </si>
  <si>
    <t>H.No. 306, Lanka Ganj
Orai-124210</t>
  </si>
  <si>
    <t>Gandhidham</t>
  </si>
  <si>
    <t>Vincent Raval</t>
  </si>
  <si>
    <t>riya20@example.org</t>
  </si>
  <si>
    <t>H.No. 212, Srinivas Chowk, Udupi-349021</t>
  </si>
  <si>
    <t>Raagini Badal</t>
  </si>
  <si>
    <t>nicholas03@example.com</t>
  </si>
  <si>
    <t>82/260
Chokshi Ganj
Etawah 946629</t>
  </si>
  <si>
    <t>Dayamai Bhasin</t>
  </si>
  <si>
    <t>darika48@example.org</t>
  </si>
  <si>
    <t>145, Bumb Street
Bidar 474547</t>
  </si>
  <si>
    <t>Asansol</t>
  </si>
  <si>
    <t>Chaitanya Nayak</t>
  </si>
  <si>
    <t>yuvrajmadan@example.com</t>
  </si>
  <si>
    <t>63, Dyal Zila
Malda 584769</t>
  </si>
  <si>
    <t>Unnati Mishra</t>
  </si>
  <si>
    <t>sarkarwarhi@example.net</t>
  </si>
  <si>
    <t>910, Seth Ganj
Tirunelveli-419308</t>
  </si>
  <si>
    <t>Xavier Kashyap</t>
  </si>
  <si>
    <t>okulkarni@example.org</t>
  </si>
  <si>
    <t>61
Yadav Road
Jorhat-609503</t>
  </si>
  <si>
    <t>Mumbai</t>
  </si>
  <si>
    <t>Lipika Parmer</t>
  </si>
  <si>
    <t>gavinprabhakar@example.net</t>
  </si>
  <si>
    <t>00/455, Chakraborty Road, Jammu 801712</t>
  </si>
  <si>
    <t>Liam Rama</t>
  </si>
  <si>
    <t>ebains@example.com</t>
  </si>
  <si>
    <t>308, Dave Chowk
Tadipatri 154537</t>
  </si>
  <si>
    <t>Salem</t>
  </si>
  <si>
    <t>Dakshesh Sundaram</t>
  </si>
  <si>
    <t>nidrachowdhury@example.com</t>
  </si>
  <si>
    <t>63/496, Zacharia, Nagpur 548720</t>
  </si>
  <si>
    <t>Pooja Dube</t>
  </si>
  <si>
    <t>sudikshagokhale@example.org</t>
  </si>
  <si>
    <t>H.No. 052
Chawla Marg, Ongole-389291</t>
  </si>
  <si>
    <t>Omkaar Bedi</t>
  </si>
  <si>
    <t>girindra67@example.com</t>
  </si>
  <si>
    <t>H.No. 44
Sarma Chowk
Bettiah 917609</t>
  </si>
  <si>
    <t>Dominic Koshy</t>
  </si>
  <si>
    <t>choprachanchal@example.org</t>
  </si>
  <si>
    <t>22/739
Sachdev Ganj
Madanapalle-093707</t>
  </si>
  <si>
    <t>Gavin Garg</t>
  </si>
  <si>
    <t>nitesh75@example.org</t>
  </si>
  <si>
    <t>H.No. 872
Oza Marg
Hazaribagh 512058</t>
  </si>
  <si>
    <t>Benjamin Misra</t>
  </si>
  <si>
    <t>craman@example.org</t>
  </si>
  <si>
    <t>35/442
Merchant Circle, Uluberia 558909</t>
  </si>
  <si>
    <t>Imaran Chaudry</t>
  </si>
  <si>
    <t>janyasaha@example.net</t>
  </si>
  <si>
    <t>88/372, Gera Zila, Tiruchirappalli-103051</t>
  </si>
  <si>
    <t>Haldia</t>
  </si>
  <si>
    <t>Amara Mahajan</t>
  </si>
  <si>
    <t>kamala48@example.net</t>
  </si>
  <si>
    <t>H.No. 030, Bhattacharyya Path, Thrissur-308964</t>
  </si>
  <si>
    <t>Rishi Krishnan</t>
  </si>
  <si>
    <t>anvimerchant@example.net</t>
  </si>
  <si>
    <t>H.No. 56, Chahal Marg
Hosur 232465</t>
  </si>
  <si>
    <t>Ayaan Tiwari</t>
  </si>
  <si>
    <t>nagiyashica@example.net</t>
  </si>
  <si>
    <t>74/730
Zacharia Road, Karawal Nagar-451755</t>
  </si>
  <si>
    <t>Pratyush Majumdar</t>
  </si>
  <si>
    <t>riasheth@example.org</t>
  </si>
  <si>
    <t>H.No. 009
Sharma Marg
Loni 610495</t>
  </si>
  <si>
    <t>Tanvi Dhar</t>
  </si>
  <si>
    <t>xbaral@example.org</t>
  </si>
  <si>
    <t>53
Bakshi Chowk
Tirunelveli 714052</t>
  </si>
  <si>
    <t>Osha Warrior</t>
  </si>
  <si>
    <t>anika64@example.com</t>
  </si>
  <si>
    <t>28/18
Banik Chowk
Rajpur Sonarpur 816154</t>
  </si>
  <si>
    <t>Jason Wagle</t>
  </si>
  <si>
    <t>pahalsama@example.com</t>
  </si>
  <si>
    <t>22/10, Tara Nagar
Nashik 495261</t>
  </si>
  <si>
    <t>Amroha</t>
  </si>
  <si>
    <t>Ekalinga Dixit</t>
  </si>
  <si>
    <t>ojas67@example.com</t>
  </si>
  <si>
    <t>H.No. 66, Walia Street, Thoothukudi-930293</t>
  </si>
  <si>
    <t>Charles Munshi</t>
  </si>
  <si>
    <t>yashodaanne@example.org</t>
  </si>
  <si>
    <t>34/72
Ratta Ganj, Ramagundam-239302</t>
  </si>
  <si>
    <t>Hemal Grover</t>
  </si>
  <si>
    <t>xalak59@example.org</t>
  </si>
  <si>
    <t>H.No. 663, Badal Road, Dewas 856228</t>
  </si>
  <si>
    <t>Leela Hayre</t>
  </si>
  <si>
    <t>npalla@example.org</t>
  </si>
  <si>
    <t>599
Sharaf Zila
Adoni 602296</t>
  </si>
  <si>
    <t>Xiti Sachdeva</t>
  </si>
  <si>
    <t>hnarang@example.net</t>
  </si>
  <si>
    <t>04/04, Padmanabhan Street, Hosur 637223</t>
  </si>
  <si>
    <t>Darika Raj</t>
  </si>
  <si>
    <t>indalisunder@example.net</t>
  </si>
  <si>
    <t>45
Shroff Zila, Bhiwani 555758</t>
  </si>
  <si>
    <t>Chatresh Patla</t>
  </si>
  <si>
    <t>owenkhatri@example.net</t>
  </si>
  <si>
    <t>H.No. 70
Kade Marg
Mysore 259029</t>
  </si>
  <si>
    <t>Srikakulam</t>
  </si>
  <si>
    <t>Jeevika Taneja</t>
  </si>
  <si>
    <t>barkha46@example.net</t>
  </si>
  <si>
    <t>H.No. 65
Balakrishnan Nagar
Ambarnath-424723</t>
  </si>
  <si>
    <t>Danapur</t>
  </si>
  <si>
    <t>Hiral Saxena</t>
  </si>
  <si>
    <t>kurianatharv@example.com</t>
  </si>
  <si>
    <t>07/185
Agate Zila, Shivpuri 496563</t>
  </si>
  <si>
    <t>Kanpur</t>
  </si>
  <si>
    <t>Azaan Bora</t>
  </si>
  <si>
    <t>manan23@example.org</t>
  </si>
  <si>
    <t>381, Balan Circle, Anand 910232</t>
  </si>
  <si>
    <t>Hemang Singhal</t>
  </si>
  <si>
    <t>njain@example.com</t>
  </si>
  <si>
    <t>474
Sidhu Marg
Avadi-099148</t>
  </si>
  <si>
    <t>Darpan Sastry</t>
  </si>
  <si>
    <t>dayita64@example.org</t>
  </si>
  <si>
    <t>H.No. 910, Bora Zila, Tezpur-561747</t>
  </si>
  <si>
    <t>Hemang Suri</t>
  </si>
  <si>
    <t>aggarwalwatika@example.net</t>
  </si>
  <si>
    <t>75/184, Apte Ganj, Kurnool 695756</t>
  </si>
  <si>
    <t>Tadepalligudem</t>
  </si>
  <si>
    <t>Warhi Iyer</t>
  </si>
  <si>
    <t>petergrewal@example.net</t>
  </si>
  <si>
    <t>H.No. 206
Varty Zila
South Dumdum 988271</t>
  </si>
  <si>
    <t>Falak Edwin</t>
  </si>
  <si>
    <t>jalsasetty@example.com</t>
  </si>
  <si>
    <t>H.No. 240
Dhar Marg
Bhagalpur-524099</t>
  </si>
  <si>
    <t>Hiral Kumar</t>
  </si>
  <si>
    <t>yadavxalak@example.net</t>
  </si>
  <si>
    <t>H.No. 835
Sahota Street
Ramagundam 303158</t>
  </si>
  <si>
    <t>Aarnav Som</t>
  </si>
  <si>
    <t>watikasule@example.org</t>
  </si>
  <si>
    <t>202
Prabhakar Nagar, Latur-410481</t>
  </si>
  <si>
    <t>Nathaniel Reddy</t>
  </si>
  <si>
    <t>rsengupta@example.net</t>
  </si>
  <si>
    <t>H.No. 31
Dugar Nagar, Nashik-602362</t>
  </si>
  <si>
    <t>Tinsukia</t>
  </si>
  <si>
    <t>Vidhi Toor</t>
  </si>
  <si>
    <t>qsani@example.com</t>
  </si>
  <si>
    <t>H.No. 413
Bera Marg
Madhyamgram 098129</t>
  </si>
  <si>
    <t>Max Pandit</t>
  </si>
  <si>
    <t>vamakshi09@example.com</t>
  </si>
  <si>
    <t>66/373
Wali
Singrauli-074003</t>
  </si>
  <si>
    <t>Ojas Wali</t>
  </si>
  <si>
    <t>khuranafrado@example.org</t>
  </si>
  <si>
    <t>86/139
Wali Marg, Cuttack 645746</t>
  </si>
  <si>
    <t>Serampore</t>
  </si>
  <si>
    <t>Reva Sahota</t>
  </si>
  <si>
    <t>frederick08@example.com</t>
  </si>
  <si>
    <t>81, Naik, Dharmavaram-468737</t>
  </si>
  <si>
    <t>Kurnool</t>
  </si>
  <si>
    <t>Vedika Aurora</t>
  </si>
  <si>
    <t>rajagopalangeetika@example.net</t>
  </si>
  <si>
    <t>H.No. 306
Palla Path, Guwahati-489162</t>
  </si>
  <si>
    <t>Chatresh Dara</t>
  </si>
  <si>
    <t>dsinghal@example.org</t>
  </si>
  <si>
    <t>93, Bansal Road
New Delhi 109118</t>
  </si>
  <si>
    <t>Davanagere</t>
  </si>
  <si>
    <t>Diya Murty</t>
  </si>
  <si>
    <t>mitalihayer@example.com</t>
  </si>
  <si>
    <t>693, Sankar Road, Bhavnagar 420251</t>
  </si>
  <si>
    <t>Xiti Sane</t>
  </si>
  <si>
    <t>nyadav@example.net</t>
  </si>
  <si>
    <t>10, Chana Street, Thiruvananthapuram-939172</t>
  </si>
  <si>
    <t>Onkar Garg</t>
  </si>
  <si>
    <t>warhi85@example.com</t>
  </si>
  <si>
    <t>51/82, Sathe Marg
Khora  495386</t>
  </si>
  <si>
    <t>David Doshi</t>
  </si>
  <si>
    <t>madhavkibe@example.com</t>
  </si>
  <si>
    <t>51/90
Mani Road, Muzaffarnagar-728003</t>
  </si>
  <si>
    <t>Karan Ramachandran</t>
  </si>
  <si>
    <t>jackson54@example.net</t>
  </si>
  <si>
    <t>03, Mann Circle
Sultan Pur Majra 572115</t>
  </si>
  <si>
    <t>Surendranagar Dudhrej</t>
  </si>
  <si>
    <t>Jeremiah Mallick</t>
  </si>
  <si>
    <t>battayashasvi@example.com</t>
  </si>
  <si>
    <t>010
Raju Zila, Sikar 787053</t>
  </si>
  <si>
    <t>Dalaja Choudhury</t>
  </si>
  <si>
    <t>beraprisha@example.com</t>
  </si>
  <si>
    <t>08/794
Jha Circle
Bhavnagar 975604</t>
  </si>
  <si>
    <t>Ishaan Mohanty</t>
  </si>
  <si>
    <t>dev69@example.com</t>
  </si>
  <si>
    <t>04/69
Sahni Path
Guntakal-870680</t>
  </si>
  <si>
    <t>Ekbal Dasgupta</t>
  </si>
  <si>
    <t>kchaudhary@example.org</t>
  </si>
  <si>
    <t>88/275
Dasgupta Ganj, Giridih 295131</t>
  </si>
  <si>
    <t>Vasana Bumb</t>
  </si>
  <si>
    <t>odikaraval@example.net</t>
  </si>
  <si>
    <t>665, Vig Circle, Anand-237063</t>
  </si>
  <si>
    <t>Shivansh Sharaf</t>
  </si>
  <si>
    <t>minhasjacob@example.org</t>
  </si>
  <si>
    <t>11/75, Khanna Marg, Ludhiana 820421</t>
  </si>
  <si>
    <t>Yatin Setty</t>
  </si>
  <si>
    <t>lthakkar@example.com</t>
  </si>
  <si>
    <t>84, Sekhon Circle
Bijapur 527244</t>
  </si>
  <si>
    <t>Jeevika Tara</t>
  </si>
  <si>
    <t>rkapur@example.net</t>
  </si>
  <si>
    <t>12/41, Uppal
Aizawl-053988</t>
  </si>
  <si>
    <t>Chakradev Krishnan</t>
  </si>
  <si>
    <t>ojasvi77@example.com</t>
  </si>
  <si>
    <t>19/660
Sarma Circle, Jaipur-351693</t>
  </si>
  <si>
    <t>Yashvi Chander</t>
  </si>
  <si>
    <t>saksham67@example.com</t>
  </si>
  <si>
    <t>H.No. 43, Swaminathan
Mau-891182</t>
  </si>
  <si>
    <t>Guntakal</t>
  </si>
  <si>
    <t>Aryan Dewan</t>
  </si>
  <si>
    <t>balveer31@example.org</t>
  </si>
  <si>
    <t>54/51, Bora Circle
Ramagundam-730584</t>
  </si>
  <si>
    <t>Rajkot</t>
  </si>
  <si>
    <t>Libni Dada</t>
  </si>
  <si>
    <t>pranit07@example.net</t>
  </si>
  <si>
    <t>04/861, Kaul Chowk
Sikar-365292</t>
  </si>
  <si>
    <t>Onkar Devan</t>
  </si>
  <si>
    <t>bmane@example.com</t>
  </si>
  <si>
    <t>57/859, Desai Chowk, Varanasi-296853</t>
  </si>
  <si>
    <t>Devansh Nanda</t>
  </si>
  <si>
    <t>vihaankanda@example.com</t>
  </si>
  <si>
    <t>95/511
Tak Nagar, Pudukkottai-475800</t>
  </si>
  <si>
    <t>Lakshmi Ratti</t>
  </si>
  <si>
    <t>chakradhar10@example.com</t>
  </si>
  <si>
    <t>H.No. 501, Deshpande Street
Madurai 919253</t>
  </si>
  <si>
    <t>Avni Som</t>
  </si>
  <si>
    <t>hiralmunshi@example.net</t>
  </si>
  <si>
    <t>362, Mitter Path
Arrah-104021</t>
  </si>
  <si>
    <t>Baranagar</t>
  </si>
  <si>
    <t>Bakhshi Ghose</t>
  </si>
  <si>
    <t>fbalakrishnan@example.org</t>
  </si>
  <si>
    <t>84/24
Hans Path, Kakinada-824537</t>
  </si>
  <si>
    <t>Nathan Ratti</t>
  </si>
  <si>
    <t>radhakrishnanaarav@example.com</t>
  </si>
  <si>
    <t>226, Lala Path
Satara 401183</t>
  </si>
  <si>
    <t>Samarth Kapoor</t>
  </si>
  <si>
    <t>mandalmohammed@example.org</t>
  </si>
  <si>
    <t>H.No. 700, Sidhu Road, Gudivada-131588</t>
  </si>
  <si>
    <t>Laksh Dalal</t>
  </si>
  <si>
    <t>gchawla@example.net</t>
  </si>
  <si>
    <t>51/50, Salvi Marg
Jehanabad-358947</t>
  </si>
  <si>
    <t>Avni Mistry</t>
  </si>
  <si>
    <t>rkurian@example.net</t>
  </si>
  <si>
    <t>29/45, Morar Road, Sangli-Miraj &amp; Kupwad 629491</t>
  </si>
  <si>
    <t>Tanish Andra</t>
  </si>
  <si>
    <t>chasmum69@example.net</t>
  </si>
  <si>
    <t>261
Iyengar Zila
Proddatur-816790</t>
  </si>
  <si>
    <t>Harinakshi Arya</t>
  </si>
  <si>
    <t>agara@example.org</t>
  </si>
  <si>
    <t>79/328
Prakash Zila
Sirsa 377650</t>
  </si>
  <si>
    <t>Ijaya Goel</t>
  </si>
  <si>
    <t>qsarin@example.org</t>
  </si>
  <si>
    <t>79
Sahni Chowk, Nagaon 813383</t>
  </si>
  <si>
    <t>Bellary</t>
  </si>
  <si>
    <t>Mekhala Pandit</t>
  </si>
  <si>
    <t>biswasosha@example.com</t>
  </si>
  <si>
    <t>H.No. 05, Pau Zila, Nangloi Jat 527313</t>
  </si>
  <si>
    <t>Liam Nadig</t>
  </si>
  <si>
    <t>siddharthissac@example.com</t>
  </si>
  <si>
    <t>H.No. 70
Om Nagar
Mango 097340</t>
  </si>
  <si>
    <t>Pahal Palla</t>
  </si>
  <si>
    <t>wrideshmannan@example.net</t>
  </si>
  <si>
    <t>87/32, Parekh Nagar, Jaipur-419966</t>
  </si>
  <si>
    <t>Kevin Babu</t>
  </si>
  <si>
    <t>aayush04@example.net</t>
  </si>
  <si>
    <t>19/783, Saha Chowk
Bharatpur-389798</t>
  </si>
  <si>
    <t>Chasmum Raman</t>
  </si>
  <si>
    <t>bimalaanne@example.org</t>
  </si>
  <si>
    <t>01/925, Goda Zila
Ahmedabad-481472</t>
  </si>
  <si>
    <t>Madurai</t>
  </si>
  <si>
    <t>Guneet Uppal</t>
  </si>
  <si>
    <t>49, Borde Ganj
Vijayawada 334138</t>
  </si>
  <si>
    <t>Jamshedpur</t>
  </si>
  <si>
    <t>Anjali Raju</t>
  </si>
  <si>
    <t>wriddhish20@example.com</t>
  </si>
  <si>
    <t>97, Singhal Circle, Howrah-648166</t>
  </si>
  <si>
    <t>Maanav Raghavan</t>
  </si>
  <si>
    <t>ramanamika@example.org</t>
  </si>
  <si>
    <t>74
Jaggi Road
Khammam-907374</t>
  </si>
  <si>
    <t>Libni Sinha</t>
  </si>
  <si>
    <t>rayaantiwari@example.org</t>
  </si>
  <si>
    <t>H.No. 178
Ramakrishnan Zila, Ghaziabad-767609</t>
  </si>
  <si>
    <t>Daniel Bains</t>
  </si>
  <si>
    <t>lopa03@example.net</t>
  </si>
  <si>
    <t>H.No. 00
Tandon Street
Rohtak 114577</t>
  </si>
  <si>
    <t>jaggionveer@example.com</t>
  </si>
  <si>
    <t>15/686, Sarin Road, Baranagar-665391</t>
  </si>
  <si>
    <t>Krisha Zachariah</t>
  </si>
  <si>
    <t>dhingraabha@example.org</t>
  </si>
  <si>
    <t>40/476
Patla, Surat-220751</t>
  </si>
  <si>
    <t>Rewa</t>
  </si>
  <si>
    <t>Bina Setty</t>
  </si>
  <si>
    <t>nandini67@example.org</t>
  </si>
  <si>
    <t>H.No. 864, Subramanian Ganj, Dibrugarh-834044</t>
  </si>
  <si>
    <t>Yoshita Sani</t>
  </si>
  <si>
    <t>fganesh@example.org</t>
  </si>
  <si>
    <t>H.No. 370, Nagi Street
Bulandshahr 539967</t>
  </si>
  <si>
    <t>Oeshi Sethi</t>
  </si>
  <si>
    <t>parmarbhavika@example.com</t>
  </si>
  <si>
    <t>H.No. 04, Salvi Street
Munger 206534</t>
  </si>
  <si>
    <t>Mekhala Sathe</t>
  </si>
  <si>
    <t>naveennatt@example.com</t>
  </si>
  <si>
    <t>H.No. 20, Thakkar Marg
Ambala 748990</t>
  </si>
  <si>
    <t>Rayaan Palla</t>
  </si>
  <si>
    <t>yatin72@example.org</t>
  </si>
  <si>
    <t>H.No. 82, Sridhar Nagar
Pali 461261</t>
  </si>
  <si>
    <t>Yahvi Golla</t>
  </si>
  <si>
    <t>tdutta@example.net</t>
  </si>
  <si>
    <t>35/772, Varghese Street, Shimla-179982</t>
  </si>
  <si>
    <t>Belgaum</t>
  </si>
  <si>
    <t>Nicholas Badami</t>
  </si>
  <si>
    <t>nsavant@example.org</t>
  </si>
  <si>
    <t>60/984
Rajagopalan Chowk, Howrah 811703</t>
  </si>
  <si>
    <t>Ojasvi Mahal</t>
  </si>
  <si>
    <t>vedant21@example.org</t>
  </si>
  <si>
    <t>H.No. 86, Aurora Ganj
Sikar-722421</t>
  </si>
  <si>
    <t>Mohammed Morar</t>
  </si>
  <si>
    <t>wreddy@example.net</t>
  </si>
  <si>
    <t>08/07, Seshadri Chowk, Noida 969216</t>
  </si>
  <si>
    <t>Jagvi Varty</t>
  </si>
  <si>
    <t>tbaral@example.com</t>
  </si>
  <si>
    <t>460, Viswanathan Nagar, Nangloi Jat 590971</t>
  </si>
  <si>
    <t>Xavier Wali</t>
  </si>
  <si>
    <t>jatin71@example.net</t>
  </si>
  <si>
    <t>67/39
Yogi Ganj, Loni 127098</t>
  </si>
  <si>
    <t>Anmol Koshy</t>
  </si>
  <si>
    <t>rdevi@example.com</t>
  </si>
  <si>
    <t>95
Sinha Path, Ludhiana-771856</t>
  </si>
  <si>
    <t>Chatura Sodhi</t>
  </si>
  <si>
    <t>adya94@example.com</t>
  </si>
  <si>
    <t>54/092
Bhatnagar Road, Ozhukarai-567116</t>
  </si>
  <si>
    <t>Manthan Sundaram</t>
  </si>
  <si>
    <t>ekavir81@example.org</t>
  </si>
  <si>
    <t>H.No. 464
Singhal Marg
Patna-308566</t>
  </si>
  <si>
    <t>Praneel Baria</t>
  </si>
  <si>
    <t>olata@example.org</t>
  </si>
  <si>
    <t>H.No. 409, Badal Marg
Morena-092728</t>
  </si>
  <si>
    <t>Zehaan Keer</t>
  </si>
  <si>
    <t>riya25@example.com</t>
  </si>
  <si>
    <t>88
Bhandari Path, Raurkela Industrial Township 646085</t>
  </si>
  <si>
    <t>Morena</t>
  </si>
  <si>
    <t>Rudra Mall</t>
  </si>
  <si>
    <t>nandra@example.com</t>
  </si>
  <si>
    <t>26/84, Manne Road
Nadiad-091335</t>
  </si>
  <si>
    <t>Libni Sastry</t>
  </si>
  <si>
    <t>warjaschoudhury@example.com</t>
  </si>
  <si>
    <t>66/78
Baral Zila
Sonipat-698595</t>
  </si>
  <si>
    <t>Ansh Bahl</t>
  </si>
  <si>
    <t>bina13@example.com</t>
  </si>
  <si>
    <t>546
Devi, Bardhaman-527064</t>
  </si>
  <si>
    <t>Gorakhpur</t>
  </si>
  <si>
    <t>Joshua Mishra</t>
  </si>
  <si>
    <t>imaranchana@example.com</t>
  </si>
  <si>
    <t>H.No. 62
Chand Path
Bhimavaram 617653</t>
  </si>
  <si>
    <t>William Bora</t>
  </si>
  <si>
    <t>nlata@example.org</t>
  </si>
  <si>
    <t>038
Varty Zila
Berhampore-791959</t>
  </si>
  <si>
    <t>Chandran Kale</t>
  </si>
  <si>
    <t>manbirdhawan@example.com</t>
  </si>
  <si>
    <t>H.No. 77
Jayaraman Marg
Durgapur 062032</t>
  </si>
  <si>
    <t>Dayamai Chanda</t>
  </si>
  <si>
    <t>ekta28@example.com</t>
  </si>
  <si>
    <t>H.No. 218
Srinivas Road, Kalyan-Dombivli-797929</t>
  </si>
  <si>
    <t>Bimala Prakash</t>
  </si>
  <si>
    <t>vchander@example.net</t>
  </si>
  <si>
    <t>757, Sandhu Street
Nagpur-709424</t>
  </si>
  <si>
    <t>Hemang Sandal</t>
  </si>
  <si>
    <t>ysingh@example.net</t>
  </si>
  <si>
    <t>89/07, Sangha Ganj
Suryapet-403179</t>
  </si>
  <si>
    <t>Harita Gulati</t>
  </si>
  <si>
    <t>sanaya15@example.net</t>
  </si>
  <si>
    <t>H.No. 019, Parsa Street, Deoghar 818465</t>
  </si>
  <si>
    <t>Simon Padmanabhan</t>
  </si>
  <si>
    <t>kevin23@example.com</t>
  </si>
  <si>
    <t>H.No. 485
Mangat Street, Varanasi-453576</t>
  </si>
  <si>
    <t>Geetika Kalita</t>
  </si>
  <si>
    <t>bhandariaryan@example.com</t>
  </si>
  <si>
    <t>839, Boase Zila, Bahraich 523840</t>
  </si>
  <si>
    <t>Tiruppur</t>
  </si>
  <si>
    <t>Quincy Cheema</t>
  </si>
  <si>
    <t>vigvasatika@example.org</t>
  </si>
  <si>
    <t>58/738, Dhar Zila, Phusro-372086</t>
  </si>
  <si>
    <t>Mathura</t>
  </si>
  <si>
    <t>Yashodhara Magar</t>
  </si>
  <si>
    <t>jeetbansal@example.org</t>
  </si>
  <si>
    <t>H.No. 586, Sawhney Zila
Jamnagar-849026</t>
  </si>
  <si>
    <t>Baljiwan Nagar</t>
  </si>
  <si>
    <t>barkha14@example.net</t>
  </si>
  <si>
    <t>91/534
Solanki Marg, Chinsurah-132968</t>
  </si>
  <si>
    <t>Ria Taneja</t>
  </si>
  <si>
    <t>mbanerjee@example.com</t>
  </si>
  <si>
    <t>68, Verma Zila, Gurgaon 268634</t>
  </si>
  <si>
    <t>Vincent Bahri</t>
  </si>
  <si>
    <t>januja43@example.com</t>
  </si>
  <si>
    <t>H.No. 198
Dhingra Nagar
Raiganj-712327</t>
  </si>
  <si>
    <t>Bhalswa Jahangir Pur</t>
  </si>
  <si>
    <t>Umang Bhavsar</t>
  </si>
  <si>
    <t>xiti79@example.org</t>
  </si>
  <si>
    <t>91/97, Doctor Zila
Madurai-593317</t>
  </si>
  <si>
    <t>Yash Contractor</t>
  </si>
  <si>
    <t>aadi81@example.com</t>
  </si>
  <si>
    <t>H.No. 89
Dhillon Path, Pondicherry 003231</t>
  </si>
  <si>
    <t>Bulandshahr</t>
  </si>
  <si>
    <t>Aadhya Cherian</t>
  </si>
  <si>
    <t>rushil71@example.com</t>
  </si>
  <si>
    <t>H.No. 071
Mane Circle
Jorhat 896774</t>
  </si>
  <si>
    <t>Panini Mani</t>
  </si>
  <si>
    <t>bhavanighosh@example.org</t>
  </si>
  <si>
    <t>397
Ramaswamy Nagar, Motihari-389474</t>
  </si>
  <si>
    <t>Vansha Khurana</t>
  </si>
  <si>
    <t>patrickyohannan@example.com</t>
  </si>
  <si>
    <t>94, Varty Zila
Pallavaram 302373</t>
  </si>
  <si>
    <t>Bakhshi Majumdar</t>
  </si>
  <si>
    <t>mittalaarini@example.com</t>
  </si>
  <si>
    <t>H.No. 597
Johal Ganj, Bhilwara 123696</t>
  </si>
  <si>
    <t>Rachita Varty</t>
  </si>
  <si>
    <t>hardik53@example.net</t>
  </si>
  <si>
    <t>H.No. 85, Bail
Gandhidham-851792</t>
  </si>
  <si>
    <t>Andrew Bajaj</t>
  </si>
  <si>
    <t>ekavir45@example.org</t>
  </si>
  <si>
    <t>740, Ramachandran, Shivpuri-023391</t>
  </si>
  <si>
    <t>Mekhala Seshadri</t>
  </si>
  <si>
    <t>shethchakradhar@example.com</t>
  </si>
  <si>
    <t>H.No. 61, Mall Path, Gangtok-253081</t>
  </si>
  <si>
    <t>Diya Chakrabarti</t>
  </si>
  <si>
    <t>bhavanikala@example.com</t>
  </si>
  <si>
    <t>937, Nayar Street
Ongole-865795</t>
  </si>
  <si>
    <t>Reva Shanker</t>
  </si>
  <si>
    <t>edhitha04@example.org</t>
  </si>
  <si>
    <t>H.No. 716
Ram Marg, Kakinada 548086</t>
  </si>
  <si>
    <t>Varenya Banik</t>
  </si>
  <si>
    <t>aachalsarma@example.com</t>
  </si>
  <si>
    <t>261
Yohannan Zila, Kalyan-Dombivli 109129</t>
  </si>
  <si>
    <t>Warinder Sastry</t>
  </si>
  <si>
    <t>pallaraksha@example.com</t>
  </si>
  <si>
    <t>H.No. 50, Uppal Marg
Anantapur-558351</t>
  </si>
  <si>
    <t>Rayaan Gupta</t>
  </si>
  <si>
    <t>tailorsimon@example.org</t>
  </si>
  <si>
    <t>77, Mital Path
Rajahmundry 334280</t>
  </si>
  <si>
    <t>Jacob Lad</t>
  </si>
  <si>
    <t>ramakrishnanchandresh@example.net</t>
  </si>
  <si>
    <t>09, Varma
Bareilly-794732</t>
  </si>
  <si>
    <t>Balhaar Chaudhari</t>
  </si>
  <si>
    <t>ranveerkrish@example.com</t>
  </si>
  <si>
    <t>824
Bedi Nagar
Siliguri 925880</t>
  </si>
  <si>
    <t>Radha Jha</t>
  </si>
  <si>
    <t>subramanianveer@example.org</t>
  </si>
  <si>
    <t>95/78
Narain Path, Farrukhabad-849186</t>
  </si>
  <si>
    <t>Ayaan Upadhyay</t>
  </si>
  <si>
    <t>akapur@example.com</t>
  </si>
  <si>
    <t>039
Bobal Path, Jalandhar-942451</t>
  </si>
  <si>
    <t>Pushti Bhattacharyya</t>
  </si>
  <si>
    <t>qmaharaj@example.org</t>
  </si>
  <si>
    <t>H.No. 38
Loyal Street
Vellore 607787</t>
  </si>
  <si>
    <t>Urmi Dara</t>
  </si>
  <si>
    <t>anitakaur@example.com</t>
  </si>
  <si>
    <t>93, Bhatnagar Marg, Hindupur-363934</t>
  </si>
  <si>
    <t>Meerut</t>
  </si>
  <si>
    <t>Jackson Sandal</t>
  </si>
  <si>
    <t>leena40@example.net</t>
  </si>
  <si>
    <t>H.No. 607
Kar Nagar, Maheshtala 129369</t>
  </si>
  <si>
    <t>Bahadurjit Doctor</t>
  </si>
  <si>
    <t>isaiahdesai@example.com</t>
  </si>
  <si>
    <t>23/122, Kale Nagar
Aurangabad-034703</t>
  </si>
  <si>
    <t>Chasmum Natarajan</t>
  </si>
  <si>
    <t>nisha81@example.org</t>
  </si>
  <si>
    <t>H.No. 852, Comar Chowk, Sangli-Miraj &amp; Kupwad-332124</t>
  </si>
  <si>
    <t>Agra</t>
  </si>
  <si>
    <t>Praneel Ramesh</t>
  </si>
  <si>
    <t>utara@example.com</t>
  </si>
  <si>
    <t>542
Kota Chowk, Medininagar-457616</t>
  </si>
  <si>
    <t>Gulbarga</t>
  </si>
  <si>
    <t>Unnati Deol</t>
  </si>
  <si>
    <t>vchoudhary@example.com</t>
  </si>
  <si>
    <t>H.No. 276
Dugal Circle
Rourkela-734631</t>
  </si>
  <si>
    <t>Jagat Banerjee</t>
  </si>
  <si>
    <t>sudikshabhatt@example.com</t>
  </si>
  <si>
    <t>66/690
Gala Zila
Motihari 873668</t>
  </si>
  <si>
    <t>Rampur</t>
  </si>
  <si>
    <t>Manbir Ramesh</t>
  </si>
  <si>
    <t>ekbaldeshmukh@example.net</t>
  </si>
  <si>
    <t>38/411
Deshmukh Marg
Gangtok 554649</t>
  </si>
  <si>
    <t>Inaya Ramanathan</t>
  </si>
  <si>
    <t>madhavsom@example.org</t>
  </si>
  <si>
    <t>87/765, Kota Ganj, Saharsa 993982</t>
  </si>
  <si>
    <t>Yauvani Chanda</t>
  </si>
  <si>
    <t>ijayavasa@example.net</t>
  </si>
  <si>
    <t>H.No. 66, Malhotra Zila
Mangalore-435105</t>
  </si>
  <si>
    <t>Girindra Kalla</t>
  </si>
  <si>
    <t>yash33@example.com</t>
  </si>
  <si>
    <t>H.No. 328, Basu
Gangtok 697599</t>
  </si>
  <si>
    <t>Bhavna Guha</t>
  </si>
  <si>
    <t>isabharwal@example.com</t>
  </si>
  <si>
    <t>H.No. 38
Prabhu Nagar, Gorakhpur-773747</t>
  </si>
  <si>
    <t>Ekalinga Goda</t>
  </si>
  <si>
    <t>madhavijayaraman@example.com</t>
  </si>
  <si>
    <t>91/217
Sachdev Zila
Bijapur 682568</t>
  </si>
  <si>
    <t>Vrishti Baria</t>
  </si>
  <si>
    <t>varsha76@example.com</t>
  </si>
  <si>
    <t>70
Sawhney Street, Agra 309466</t>
  </si>
  <si>
    <t>Pavani Borde</t>
  </si>
  <si>
    <t>yashodhara92@example.com</t>
  </si>
  <si>
    <t>H.No. 70, Chatterjee
Thrissur-635211</t>
  </si>
  <si>
    <t>Tanish Jayaraman</t>
  </si>
  <si>
    <t>sarmaavi@example.net</t>
  </si>
  <si>
    <t>H.No. 55, Kala Path
Dibrugarh 172574</t>
  </si>
  <si>
    <t>Yashica Ramesh</t>
  </si>
  <si>
    <t>upasna58@example.net</t>
  </si>
  <si>
    <t>41/28, Tella Zila
Bokaro-422478</t>
  </si>
  <si>
    <t>Aachal Mangat</t>
  </si>
  <si>
    <t>yasti56@example.org</t>
  </si>
  <si>
    <t>H.No. 37
Venkatesh, Sonipat-528712</t>
  </si>
  <si>
    <t>Kala Ravi</t>
  </si>
  <si>
    <t>unni50@example.org</t>
  </si>
  <si>
    <t>H.No. 521
Peri, Khora  519235</t>
  </si>
  <si>
    <t>Xiti Chowdhury</t>
  </si>
  <si>
    <t>naksh47@example.com</t>
  </si>
  <si>
    <t>47/62, Dhar, Jaipur-105116</t>
  </si>
  <si>
    <t>Shivani Barad</t>
  </si>
  <si>
    <t>csanghvi@example.net</t>
  </si>
  <si>
    <t>62/36, Bhatnagar Zila, Tiruchirappalli-339874</t>
  </si>
  <si>
    <t>Bidhannagar</t>
  </si>
  <si>
    <t>Lipika Murthy</t>
  </si>
  <si>
    <t>lankayagnesh@example.com</t>
  </si>
  <si>
    <t>55, Bassi Marg, Bhilwara 898751</t>
  </si>
  <si>
    <t>Yadavi Rajagopalan</t>
  </si>
  <si>
    <t>dipta24@example.net</t>
  </si>
  <si>
    <t>48
Choudhary Ganj, Gorakhpur 965066</t>
  </si>
  <si>
    <t>Mango</t>
  </si>
  <si>
    <t>Rushil Raja</t>
  </si>
  <si>
    <t>xrau@example.org</t>
  </si>
  <si>
    <t>H.No. 197
Mody Zila
Sirsa 179676</t>
  </si>
  <si>
    <t>Akshay Vohra</t>
  </si>
  <si>
    <t>sainigam@example.net</t>
  </si>
  <si>
    <t>35, Ramaswamy Road, Munger 879775</t>
  </si>
  <si>
    <t>Omkaar Padmanabhan</t>
  </si>
  <si>
    <t>vedantgrover@example.com</t>
  </si>
  <si>
    <t>808
Balakrishnan Ganj, Begusarai 914766</t>
  </si>
  <si>
    <t>Pooja Lad</t>
  </si>
  <si>
    <t>kothariyashoda@example.net</t>
  </si>
  <si>
    <t>013
Sarma Circle
Rohtak 943634</t>
  </si>
  <si>
    <t>Liam Joshi</t>
  </si>
  <si>
    <t>choudharyelijah@example.net</t>
  </si>
  <si>
    <t>78/80, Venkataraman, Lucknow 671983</t>
  </si>
  <si>
    <t>Tara Narasimhan</t>
  </si>
  <si>
    <t>reva48@example.org</t>
  </si>
  <si>
    <t>29, Tak Path, Yamunanagar 262795</t>
  </si>
  <si>
    <t>Xiti Tata</t>
  </si>
  <si>
    <t>jgolla@example.com</t>
  </si>
  <si>
    <t>77/806, Sethi Nagar
Phusro-516017</t>
  </si>
  <si>
    <t>Faras Edwin</t>
  </si>
  <si>
    <t>janani01@example.net</t>
  </si>
  <si>
    <t>96/09
Jaggi Circle
Siwan-762214</t>
  </si>
  <si>
    <t>Priya Behl</t>
  </si>
  <si>
    <t>pdas@example.org</t>
  </si>
  <si>
    <t>H.No. 37, Karpe Marg
Rajkot 008569</t>
  </si>
  <si>
    <t>Raghav Wali</t>
  </si>
  <si>
    <t>forum17@example.net</t>
  </si>
  <si>
    <t>49/45, Doctor Road, Anand-556316</t>
  </si>
  <si>
    <t>Gunbir Pandey</t>
  </si>
  <si>
    <t>baradvihaan@example.com</t>
  </si>
  <si>
    <t>109, Bose Path
Bharatpur 828807</t>
  </si>
  <si>
    <t>Balendra Sethi</t>
  </si>
  <si>
    <t>johalmadhavi@example.net</t>
  </si>
  <si>
    <t>89/706, Grewal Street, Jalgaon-268348</t>
  </si>
  <si>
    <t>Saumya Yadav</t>
  </si>
  <si>
    <t>mseshadri@example.net</t>
  </si>
  <si>
    <t>H.No. 132, Behl Path, Kakinada 191344</t>
  </si>
  <si>
    <t>Bakhshi Lad</t>
  </si>
  <si>
    <t>indira89@example.com</t>
  </si>
  <si>
    <t>38/453
Dasgupta Chowk, Tirunelveli-600855</t>
  </si>
  <si>
    <t>Yoshita Suri</t>
  </si>
  <si>
    <t>xiti38@example.com</t>
  </si>
  <si>
    <t>H.No. 42, Wali
Panihati-273533</t>
  </si>
  <si>
    <t>Navi Mumbai</t>
  </si>
  <si>
    <t>Rajeshri Hayre</t>
  </si>
  <si>
    <t>pahal62@example.com</t>
  </si>
  <si>
    <t>H.No. 571, De Chowk, Rampur-364379</t>
  </si>
  <si>
    <t>Janani Malhotra</t>
  </si>
  <si>
    <t>idikaamble@example.com</t>
  </si>
  <si>
    <t>H.No. 54
Chowdhury Road, Phusro-208073</t>
  </si>
  <si>
    <t>Jagvi Chaudry</t>
  </si>
  <si>
    <t>ishenoy@example.org</t>
  </si>
  <si>
    <t>58/545, Doctor Zila, Sri Ganganagar 092880</t>
  </si>
  <si>
    <t>Charita Srivastava</t>
  </si>
  <si>
    <t>dakshesh23@example.org</t>
  </si>
  <si>
    <t>57/12, Narula Road
Karaikudi 600784</t>
  </si>
  <si>
    <t>Mason Doctor</t>
  </si>
  <si>
    <t>siyasinghal@example.net</t>
  </si>
  <si>
    <t>H.No. 45
Nadig Ganj, Ongole-168533</t>
  </si>
  <si>
    <t>Faras Dua</t>
  </si>
  <si>
    <t>sairajagopal@example.com</t>
  </si>
  <si>
    <t>72/803, Puri Ganj, Kottayam 970220</t>
  </si>
  <si>
    <t>Mitali Sheth</t>
  </si>
  <si>
    <t>sinhahemang@example.org</t>
  </si>
  <si>
    <t>58/50, Batta Zila, Chandigarh 648087</t>
  </si>
  <si>
    <t>Zayan Guha</t>
  </si>
  <si>
    <t>bahriforum@example.net</t>
  </si>
  <si>
    <t>64/71, D’Alia Circle
Kochi 188675</t>
  </si>
  <si>
    <t>Aarnav Mittal</t>
  </si>
  <si>
    <t>mohananika@example.org</t>
  </si>
  <si>
    <t>H.No. 921, Choudhary Marg
Ahmednagar-371806</t>
  </si>
  <si>
    <t>Yashica Khurana</t>
  </si>
  <si>
    <t>kkata@example.org</t>
  </si>
  <si>
    <t>H.No. 134, Mangat
Jamshedpur-231579</t>
  </si>
  <si>
    <t>Aarav Murty</t>
  </si>
  <si>
    <t>chadhameera@example.com</t>
  </si>
  <si>
    <t>H.No. 17, Mane Circle
Davanagere 301952</t>
  </si>
  <si>
    <t>Gavin Karnik</t>
  </si>
  <si>
    <t>rudrakrishna@example.com</t>
  </si>
  <si>
    <t>36/02
Padmanabhan Ganj, Saharsa 133874</t>
  </si>
  <si>
    <t>Wakeeta Khurana</t>
  </si>
  <si>
    <t>pillaifariq@example.net</t>
  </si>
  <si>
    <t>H.No. 48, Luthra Ganj
Baranagar-391311</t>
  </si>
  <si>
    <t>Panini Naik</t>
  </si>
  <si>
    <t>ekapad42@example.org</t>
  </si>
  <si>
    <t>64/48
Nigam, Proddatur-341138</t>
  </si>
  <si>
    <t>Manya Barad</t>
  </si>
  <si>
    <t>vihaandey@example.net</t>
  </si>
  <si>
    <t>H.No. 15
Kalita Marg, Bijapur-881606</t>
  </si>
  <si>
    <t>Urmi Bansal</t>
  </si>
  <si>
    <t>vamakshiramachandran@example.org</t>
  </si>
  <si>
    <t>497
Madan, Anantapuram-223901</t>
  </si>
  <si>
    <t>Lavanya Bumb</t>
  </si>
  <si>
    <t>iwable@example.net</t>
  </si>
  <si>
    <t>30/18
Bath Zila, Vijayanagaram 234562</t>
  </si>
  <si>
    <t>Rajata Balay</t>
  </si>
  <si>
    <t>sanaya20@example.net</t>
  </si>
  <si>
    <t>43
Sood Circle
Anand 032303</t>
  </si>
  <si>
    <t>Dakshesh Lala</t>
  </si>
  <si>
    <t>wsathe@example.org</t>
  </si>
  <si>
    <t>H.No. 246
Khosla Path, Parbhani 480197</t>
  </si>
  <si>
    <t>Jai Raj</t>
  </si>
  <si>
    <t>widishamerchant@example.org</t>
  </si>
  <si>
    <t>54
Ramanathan Chowk, Miryalaguda-463278</t>
  </si>
  <si>
    <t>Arin Grover</t>
  </si>
  <si>
    <t>rsehgal@example.org</t>
  </si>
  <si>
    <t>24
Ratta Nagar, Mumbai 505338</t>
  </si>
  <si>
    <t>Karimnagar</t>
  </si>
  <si>
    <t>Vaishnavi Srinivas</t>
  </si>
  <si>
    <t>onisubramaniam@example.org</t>
  </si>
  <si>
    <t>H.No. 54
Kumer, Ahmednagar-380592</t>
  </si>
  <si>
    <t>Fariq Arya</t>
  </si>
  <si>
    <t>aradhanaramachandran@example.com</t>
  </si>
  <si>
    <t>90/99
Samra Marg, Belgaum-250930</t>
  </si>
  <si>
    <t>Tanvi Patla</t>
  </si>
  <si>
    <t>kvarughese@example.com</t>
  </si>
  <si>
    <t>H.No. 90
Pant Ganj
Bally 308097</t>
  </si>
  <si>
    <t>Krisha Shere</t>
  </si>
  <si>
    <t>ssarin@example.org</t>
  </si>
  <si>
    <t>209, Hegde Ganj
Bidhannagar 176217</t>
  </si>
  <si>
    <t>Jagrati Lad</t>
  </si>
  <si>
    <t>bjain@example.com</t>
  </si>
  <si>
    <t>379, Cherian Zila, Panihati 138451</t>
  </si>
  <si>
    <t>Thanjavur</t>
  </si>
  <si>
    <t>Elijah Verma</t>
  </si>
  <si>
    <t>jiyer@example.org</t>
  </si>
  <si>
    <t>H.No. 87, Kuruvilla Marg, Madhyamgram 992879</t>
  </si>
  <si>
    <t>Hajipur</t>
  </si>
  <si>
    <t>Ijaya Halder</t>
  </si>
  <si>
    <t>hariyug@example.net</t>
  </si>
  <si>
    <t>506, Mohanty Chowk, Bulandshahr 342089</t>
  </si>
  <si>
    <t>Bishakha Bhargava</t>
  </si>
  <si>
    <t>siyathakur@example.org</t>
  </si>
  <si>
    <t>41/83, Walia Path, Pune 923796</t>
  </si>
  <si>
    <t>Anirudh Barad</t>
  </si>
  <si>
    <t>nsundaram@example.org</t>
  </si>
  <si>
    <t>29/059
Parsa Zila
Serampore-060287</t>
  </si>
  <si>
    <t>Ganga Mody</t>
  </si>
  <si>
    <t>siddharthkale@example.com</t>
  </si>
  <si>
    <t>87
Barman Zila
Guna 597819</t>
  </si>
  <si>
    <t>Sai Dhingra</t>
  </si>
  <si>
    <t>jnagarajan@example.com</t>
  </si>
  <si>
    <t>H.No. 191
Sarraf Path, Guntur-844266</t>
  </si>
  <si>
    <t>Pratyush Tak</t>
  </si>
  <si>
    <t>ibanik@example.org</t>
  </si>
  <si>
    <t>H.No. 885
Kara, Nadiad 204192</t>
  </si>
  <si>
    <t>Eta Gola</t>
  </si>
  <si>
    <t>khareurishilla@example.com</t>
  </si>
  <si>
    <t>H.No. 24
Khalsa Nagar
Kalyan-Dombivli-228271</t>
  </si>
  <si>
    <t>Finn Ghose</t>
  </si>
  <si>
    <t>chanderlogan@example.org</t>
  </si>
  <si>
    <t>34/85
Sandhu Path, Dharmavaram 398768</t>
  </si>
  <si>
    <t>Reyansh Sarma</t>
  </si>
  <si>
    <t>awason@example.org</t>
  </si>
  <si>
    <t>528, Dar Ganj
Kurnool-850226</t>
  </si>
  <si>
    <t>Meghana Prabhu</t>
  </si>
  <si>
    <t>comarfrado@example.net</t>
  </si>
  <si>
    <t>33/015
Basu Chowk
Hazaribagh 623922</t>
  </si>
  <si>
    <t>Girish Lall</t>
  </si>
  <si>
    <t>nihalmani@example.net</t>
  </si>
  <si>
    <t>H.No. 722
Badal Street, Sangli-Miraj &amp; Kupwad 073500</t>
  </si>
  <si>
    <t>Champak Nazareth</t>
  </si>
  <si>
    <t>gabrielkapadia@example.org</t>
  </si>
  <si>
    <t>66/47, Mitra Nagar
Tinsukia-056627</t>
  </si>
  <si>
    <t>Bikaner</t>
  </si>
  <si>
    <t>Janya Chhabra</t>
  </si>
  <si>
    <t>sachdevabdul@example.net</t>
  </si>
  <si>
    <t>546
Sampath Circle, Kurnool 566625</t>
  </si>
  <si>
    <t>Ekanta Dass</t>
  </si>
  <si>
    <t>johalkala@example.net</t>
  </si>
  <si>
    <t>H.No. 49
Khare Zila, Khammam-745540</t>
  </si>
  <si>
    <t>Logan Pillay</t>
  </si>
  <si>
    <t>krish11@example.com</t>
  </si>
  <si>
    <t>05, Buch Street, Faridabad 972146</t>
  </si>
  <si>
    <t>Vedika D’Alia</t>
  </si>
  <si>
    <t>dhillonthomas@example.com</t>
  </si>
  <si>
    <t>76/920
Reddy Ganj, Motihari-005549</t>
  </si>
  <si>
    <t>Yashasvi Acharya</t>
  </si>
  <si>
    <t>ramaswamyedhitha@example.org</t>
  </si>
  <si>
    <t>209
Ravi Ganj
Sambhal 050363</t>
  </si>
  <si>
    <t>Bhavani Kant</t>
  </si>
  <si>
    <t>mekhala15@example.org</t>
  </si>
  <si>
    <t>83, Murty Street, Mira-Bhayandar 564005</t>
  </si>
  <si>
    <t>Eshana Dutt</t>
  </si>
  <si>
    <t>neelima02@example.net</t>
  </si>
  <si>
    <t>84/796, Raju Nagar
Ballia-732796</t>
  </si>
  <si>
    <t>Vidhi Devi</t>
  </si>
  <si>
    <t>zaid59@example.com</t>
  </si>
  <si>
    <t>95, Srivastava Road, Rourkela 177189</t>
  </si>
  <si>
    <t>Ishanvi Shankar</t>
  </si>
  <si>
    <t>daksha35@example.org</t>
  </si>
  <si>
    <t>356
Mohan Nagar
Cuttack-228642</t>
  </si>
  <si>
    <t>Harini Kadakia</t>
  </si>
  <si>
    <t>jacobmadan@example.org</t>
  </si>
  <si>
    <t>H.No. 43, Bhasin Marg, Nellore-336446</t>
  </si>
  <si>
    <t>Shivansh Sawhney</t>
  </si>
  <si>
    <t>kkhalsa@example.org</t>
  </si>
  <si>
    <t>H.No. 92
Venkatesh Circle, Burhanpur-429078</t>
  </si>
  <si>
    <t>Ekalinga Vasa</t>
  </si>
  <si>
    <t>kibesiddharth@example.net</t>
  </si>
  <si>
    <t>926, Pradhan Ganj, Silchar-691207</t>
  </si>
  <si>
    <t>Yashoda Chauhan</t>
  </si>
  <si>
    <t>unnigoswami@example.net</t>
  </si>
  <si>
    <t>64/682, Mannan Circle
Farrukhabad 476505</t>
  </si>
  <si>
    <t>Ranchi</t>
  </si>
  <si>
    <t>Gaurangi Singh</t>
  </si>
  <si>
    <t>vbumb@example.org</t>
  </si>
  <si>
    <t>429, Goswami Chowk, Bhiwandi-975689</t>
  </si>
  <si>
    <t>Chaaya Andra</t>
  </si>
  <si>
    <t>baniklila@example.org</t>
  </si>
  <si>
    <t>11/294, Chander Zila, Ambarnath-944366</t>
  </si>
  <si>
    <t>Yatin Varma</t>
  </si>
  <si>
    <t>shahadvika@example.com</t>
  </si>
  <si>
    <t>29, Kothari Circle, Phusro-901162</t>
  </si>
  <si>
    <t>Manthan Trivedi</t>
  </si>
  <si>
    <t>mparmer@example.org</t>
  </si>
  <si>
    <t>83/51, Prakash Path
Parbhani 536736</t>
  </si>
  <si>
    <t>Unnao</t>
  </si>
  <si>
    <t>Rishi Sur</t>
  </si>
  <si>
    <t>modykaran@example.org</t>
  </si>
  <si>
    <t>27/13, Prabhakar Ganj, Kishanganj 123587</t>
  </si>
  <si>
    <t>William Banerjee</t>
  </si>
  <si>
    <t>bahadurjitsarin@example.net</t>
  </si>
  <si>
    <t>86/296
Buch Marg
Satara 896641</t>
  </si>
  <si>
    <t>Pallavi Rao</t>
  </si>
  <si>
    <t>aryan83@example.net</t>
  </si>
  <si>
    <t>11/37, Sahni Street, Madurai 667472</t>
  </si>
  <si>
    <t>Jack Memon</t>
  </si>
  <si>
    <t>rmalhotra@example.net</t>
  </si>
  <si>
    <t>51/961, Majumdar Zila
Jamshedpur-164148</t>
  </si>
  <si>
    <t>Dakshesh Jhaveri</t>
  </si>
  <si>
    <t>kundaucchal@example.com</t>
  </si>
  <si>
    <t>H.No. 772, Banerjee Zila, Imphal 073883</t>
  </si>
  <si>
    <t>Bhavya Goswami</t>
  </si>
  <si>
    <t>saxenamadhavi@example.net</t>
  </si>
  <si>
    <t>09/73
Bath Street
Parbhani-673476</t>
  </si>
  <si>
    <t>Aahana Gopal</t>
  </si>
  <si>
    <t>tdave@example.org</t>
  </si>
  <si>
    <t>297
Kakar Zila
South Dumdum 826959</t>
  </si>
  <si>
    <t>Daksha Mutti</t>
  </si>
  <si>
    <t>chaman40@example.org</t>
  </si>
  <si>
    <t>168, Bala Circle
Vijayawada 590467</t>
  </si>
  <si>
    <t>Patna</t>
  </si>
  <si>
    <t>Rachita Lal</t>
  </si>
  <si>
    <t>savantwarda@example.com</t>
  </si>
  <si>
    <t>96/155
Srivastava Ganj, Farrukhabad 800537</t>
  </si>
  <si>
    <t>Vedant Chandra</t>
  </si>
  <si>
    <t>bhavikadara@example.org</t>
  </si>
  <si>
    <t>H.No. 46
Oak Path, Dewas 419841</t>
  </si>
  <si>
    <t>Urvi Koshy</t>
  </si>
  <si>
    <t>mdatta@example.net</t>
  </si>
  <si>
    <t>H.No. 010
Chandran Street
Mau 901345</t>
  </si>
  <si>
    <t>Bhavini Mander</t>
  </si>
  <si>
    <t>yashasvipalan@example.net</t>
  </si>
  <si>
    <t>800
Subramanian Street
Dhule-015954</t>
  </si>
  <si>
    <t>Bimala Sura</t>
  </si>
  <si>
    <t>aradhanaganesh@example.net</t>
  </si>
  <si>
    <t>H.No. 05, Balay Zila, Hazaribagh 973916</t>
  </si>
  <si>
    <t>Ishwar Munshi</t>
  </si>
  <si>
    <t>pganguly@example.org</t>
  </si>
  <si>
    <t>643
Vaidya Circle
Kota-421541</t>
  </si>
  <si>
    <t>Mahbubnagar</t>
  </si>
  <si>
    <t>Ekaraj Bhandari</t>
  </si>
  <si>
    <t>magarbanjeet@example.net</t>
  </si>
  <si>
    <t>71/757
Sen Street
Kavali 743310</t>
  </si>
  <si>
    <t>Wishi Chada</t>
  </si>
  <si>
    <t>avi03@example.org</t>
  </si>
  <si>
    <t>30/93, Chadha Road
Nizamabad-229304</t>
  </si>
  <si>
    <t>Ekaraj Shan</t>
  </si>
  <si>
    <t>psankaran@example.net</t>
  </si>
  <si>
    <t>06/50, Loke Nagar, Tadepalligudem 421448</t>
  </si>
  <si>
    <t>Saumya Bassi</t>
  </si>
  <si>
    <t>falgunichaudhari@example.net</t>
  </si>
  <si>
    <t>H.No. 25, Kumer Zila, Jalandhar-370188</t>
  </si>
  <si>
    <t>Ozhukarai</t>
  </si>
  <si>
    <t>Noah Dey</t>
  </si>
  <si>
    <t>nakshraghavan@example.net</t>
  </si>
  <si>
    <t>88, Nadkarni Nagar, Gaya 628811</t>
  </si>
  <si>
    <t>Yahvi Vora</t>
  </si>
  <si>
    <t>misrathomas@example.net</t>
  </si>
  <si>
    <t>92
Mahajan Marg
Tadepalligudem-886941</t>
  </si>
  <si>
    <t>Indali Sehgal</t>
  </si>
  <si>
    <t>qthaker@example.com</t>
  </si>
  <si>
    <t>49/97
Gole Zila, Rampur 083595</t>
  </si>
  <si>
    <t>Ishaan Sarkar</t>
  </si>
  <si>
    <t>bdara@example.net</t>
  </si>
  <si>
    <t>78
Chaudhuri Marg, Phusro 720202</t>
  </si>
  <si>
    <t>Radhika Kaul</t>
  </si>
  <si>
    <t>vidhimitra@example.net</t>
  </si>
  <si>
    <t>24/53
Koshy Chowk, Bangalore-414625</t>
  </si>
  <si>
    <t>Dibrugarh</t>
  </si>
  <si>
    <t>Udyati Shenoy</t>
  </si>
  <si>
    <t>ilad@example.net</t>
  </si>
  <si>
    <t>882
Sharma Marg, Berhampore 371055</t>
  </si>
  <si>
    <t>Dayamai Sawhney</t>
  </si>
  <si>
    <t>seshadrizilmil@example.com</t>
  </si>
  <si>
    <t>980
Soni Circle, Chapra 478764</t>
  </si>
  <si>
    <t>Yuvraj Lad</t>
  </si>
  <si>
    <t>saanvimandal@example.org</t>
  </si>
  <si>
    <t>909
Krishnamurthy Circle
Nizamabad 447824</t>
  </si>
  <si>
    <t>Ishaan Lad</t>
  </si>
  <si>
    <t>vsengupta@example.net</t>
  </si>
  <si>
    <t>52/94, Choudhury Street
Chittoor-870282</t>
  </si>
  <si>
    <t>Urvashi Oak</t>
  </si>
  <si>
    <t>tacharya@example.com</t>
  </si>
  <si>
    <t>82, Nagi Ganj
Kulti 065984</t>
  </si>
  <si>
    <t>Ria Mallick</t>
  </si>
  <si>
    <t>lajitatrivedi@example.com</t>
  </si>
  <si>
    <t>56/146
Rege Nagar, Kamarhati-492065</t>
  </si>
  <si>
    <t>Umang Ramakrishnan</t>
  </si>
  <si>
    <t>warda08@example.org</t>
  </si>
  <si>
    <t>724, Shah, Kishanganj 847017</t>
  </si>
  <si>
    <t>Lopa Barman</t>
  </si>
  <si>
    <t>yashodhara48@example.net</t>
  </si>
  <si>
    <t>827
Narula Street, Karnal-354449</t>
  </si>
  <si>
    <t>Saumya Chhabra</t>
  </si>
  <si>
    <t>gangaverma@example.com</t>
  </si>
  <si>
    <t>H.No. 13
Sidhu Road, Gorakhpur-295747</t>
  </si>
  <si>
    <t>Laban Baria</t>
  </si>
  <si>
    <t>mohinihari@example.net</t>
  </si>
  <si>
    <t>H.No. 66, Kumer Street
Bongaigaon 699438</t>
  </si>
  <si>
    <t>Neelima Chander</t>
  </si>
  <si>
    <t>znadkarni@example.org</t>
  </si>
  <si>
    <t>H.No. 72, Raja Nagar, Anantapur 525150</t>
  </si>
  <si>
    <t>Farhan Soni</t>
  </si>
  <si>
    <t>binakala@example.com</t>
  </si>
  <si>
    <t>84/481
Gupta Marg
Kolhapur-377160</t>
  </si>
  <si>
    <t>Zaitra Walia</t>
  </si>
  <si>
    <t>jason88@example.org</t>
  </si>
  <si>
    <t>980, Boase Path
Shimoga 779674</t>
  </si>
  <si>
    <t>Arunima Deol</t>
  </si>
  <si>
    <t>dhruvlala@example.org</t>
  </si>
  <si>
    <t>H.No. 579
Bala Zila
Durgapur 493585</t>
  </si>
  <si>
    <t>Farhan Khare</t>
  </si>
  <si>
    <t>bavaatharv@example.com</t>
  </si>
  <si>
    <t>95/373, Mohanty Marg, Visakhapatnam-528253</t>
  </si>
  <si>
    <t>Wridesh Kothari</t>
  </si>
  <si>
    <t>eshana23@example.com</t>
  </si>
  <si>
    <t>56, Mangal Chowk, Nagercoil-046733</t>
  </si>
  <si>
    <t>Proddatur</t>
  </si>
  <si>
    <t>Meghana Khanna</t>
  </si>
  <si>
    <t>qkari@example.net</t>
  </si>
  <si>
    <t>290
Prabhakar Road
Purnia-614564</t>
  </si>
  <si>
    <t>Vidhi Saxena</t>
  </si>
  <si>
    <t>yasti64@example.net</t>
  </si>
  <si>
    <t>H.No. 239, Kuruvilla Marg, Shivpuri 484426</t>
  </si>
  <si>
    <t>Edhitha Kakar</t>
  </si>
  <si>
    <t>pillayomisha@example.org</t>
  </si>
  <si>
    <t>H.No. 47, Singh Nagar
Nellore 891716</t>
  </si>
  <si>
    <t>jpalan@example.net</t>
  </si>
  <si>
    <t>51/040, Mittal Chowk
Salem-548267</t>
  </si>
  <si>
    <t>Atharv Sharaf</t>
  </si>
  <si>
    <t>lallwarinder@example.net</t>
  </si>
  <si>
    <t>385, Varghese Street, Moradabad 456513</t>
  </si>
  <si>
    <t>Anika Agrawal</t>
  </si>
  <si>
    <t>ymukhopadhyay@example.com</t>
  </si>
  <si>
    <t>H.No. 261
Chatterjee Ganj
Jalgaon-635598</t>
  </si>
  <si>
    <t>Sai Chaudhry</t>
  </si>
  <si>
    <t>ravalbina@example.com</t>
  </si>
  <si>
    <t>76/10
Guha Marg, Thiruvananthapuram-148407</t>
  </si>
  <si>
    <t>William Dutta</t>
  </si>
  <si>
    <t>ktandon@example.net</t>
  </si>
  <si>
    <t>H.No. 165
Madan Zila, Ambarnath 801685</t>
  </si>
  <si>
    <t>Gaurika Sheth</t>
  </si>
  <si>
    <t>guneet73@example.org</t>
  </si>
  <si>
    <t>820
Doctor Ganj
Chennai 396453</t>
  </si>
  <si>
    <t>Anthony Natt</t>
  </si>
  <si>
    <t>devansh22@example.com</t>
  </si>
  <si>
    <t>H.No. 18, Deshpande Marg
Sirsa 415949</t>
  </si>
  <si>
    <t>Watika Narayanan</t>
  </si>
  <si>
    <t>soommen@example.com</t>
  </si>
  <si>
    <t>H.No. 97, Sule Ganj
Moradabad 014721</t>
  </si>
  <si>
    <t>Vritti Mangat</t>
  </si>
  <si>
    <t>rchoudhary@example.com</t>
  </si>
  <si>
    <t>H.No. 067
Bhat Marg, Tadipatri 600686</t>
  </si>
  <si>
    <t>Wazir Sandal</t>
  </si>
  <si>
    <t>pmangal@example.org</t>
  </si>
  <si>
    <t>95/826
Bal
Secunderabad 223476</t>
  </si>
  <si>
    <t>Gauri Lala</t>
  </si>
  <si>
    <t>veer75@example.net</t>
  </si>
  <si>
    <t>49
Radhakrishnan Street
Tenali-419488</t>
  </si>
  <si>
    <t>Lavanya Dani</t>
  </si>
  <si>
    <t>fsathe@example.org</t>
  </si>
  <si>
    <t>39/71, Talwar Nagar
Sonipat 594726</t>
  </si>
  <si>
    <t>Rohan Palla</t>
  </si>
  <si>
    <t>imukherjee@example.org</t>
  </si>
  <si>
    <t>498
Mohanty Path
Udupi-000701</t>
  </si>
  <si>
    <t>Nashik</t>
  </si>
  <si>
    <t>David Gopal</t>
  </si>
  <si>
    <t>kdeol@example.org</t>
  </si>
  <si>
    <t>80/23, Kashyap Chowk, Nanded-894272</t>
  </si>
  <si>
    <t>Lavanya Hari</t>
  </si>
  <si>
    <t>aarini44@example.org</t>
  </si>
  <si>
    <t>H.No. 62
Padmanabhan Road
Raebareli 131857</t>
  </si>
  <si>
    <t>Max Sandal</t>
  </si>
  <si>
    <t>amrutakhosla@example.org</t>
  </si>
  <si>
    <t>25, Master Ganj
Jorhat-231554</t>
  </si>
  <si>
    <t>Veda Chad</t>
  </si>
  <si>
    <t>nakulsani@example.org</t>
  </si>
  <si>
    <t>63/911
Pandya Zila, Rohtak 316439</t>
  </si>
  <si>
    <t>Wyatt Basak</t>
  </si>
  <si>
    <t>maanav92@example.com</t>
  </si>
  <si>
    <t>08, Prabhu Path
Haldia 489368</t>
  </si>
  <si>
    <t>Barkha Sodhi</t>
  </si>
  <si>
    <t>esom@example.net</t>
  </si>
  <si>
    <t>H.No. 810, Sarkar Chowk, Rajahmundry 931307</t>
  </si>
  <si>
    <t>Sarthak Chaudhari</t>
  </si>
  <si>
    <t>jmore@example.net</t>
  </si>
  <si>
    <t>H.No. 27
Keer Zila
Bettiah 229893</t>
  </si>
  <si>
    <t>Kamala Apte</t>
  </si>
  <si>
    <t>warjasnayar@example.org</t>
  </si>
  <si>
    <t>H.No. 63
Sarkar Circle
Orai 521594</t>
  </si>
  <si>
    <t>Yuvraj Roy</t>
  </si>
  <si>
    <t>fitanvarty@example.net</t>
  </si>
  <si>
    <t>72, Mannan Circle, Durgapur-415078</t>
  </si>
  <si>
    <t>Vidhi Pillai</t>
  </si>
  <si>
    <t>ishanvi02@example.org</t>
  </si>
  <si>
    <t>01/95, Mangat
Tinsukia 747651</t>
  </si>
  <si>
    <t>Siliguri</t>
  </si>
  <si>
    <t>Balveer Verma</t>
  </si>
  <si>
    <t>henry39@example.org</t>
  </si>
  <si>
    <t>38/07
Chawla Marg, Farrukhabad 603507</t>
  </si>
  <si>
    <t>Watika Bedi</t>
  </si>
  <si>
    <t>lallawilliam@example.net</t>
  </si>
  <si>
    <t>H.No. 513
Buch Chowk, Mau-355674</t>
  </si>
  <si>
    <t>Ishanvi Raman</t>
  </si>
  <si>
    <t>kalaoviya@example.net</t>
  </si>
  <si>
    <t>38, Goyal Road
Ballia 891603</t>
  </si>
  <si>
    <t>Jagat Sridhar</t>
  </si>
  <si>
    <t>kashvi96@example.org</t>
  </si>
  <si>
    <t>09/099, Oommen Zila
Mumbai 615873</t>
  </si>
  <si>
    <t>Advik Bhakta</t>
  </si>
  <si>
    <t>yashodharaseshadri@example.org</t>
  </si>
  <si>
    <t>60/893
Das Chowk, Adoni 157491</t>
  </si>
  <si>
    <t>Akola</t>
  </si>
  <si>
    <t>Yashvi Iyer</t>
  </si>
  <si>
    <t>hkurian@example.net</t>
  </si>
  <si>
    <t>H.No. 952, Viswanathan Chowk
Ongole-121550</t>
  </si>
  <si>
    <t>Harinakshi Sibal</t>
  </si>
  <si>
    <t>borabarkha@example.org</t>
  </si>
  <si>
    <t>H.No. 68
Kohli
Suryapet 129805</t>
  </si>
  <si>
    <t>Vasudha Brar</t>
  </si>
  <si>
    <t>rachitraju@example.com</t>
  </si>
  <si>
    <t>50, Murthy Nagar
Howrah-738443</t>
  </si>
  <si>
    <t>Wridesh Mander</t>
  </si>
  <si>
    <t>samakshshere@example.org</t>
  </si>
  <si>
    <t>02/758, Garg Zila, Tinsukia-257738</t>
  </si>
  <si>
    <t>Robert Kashyap</t>
  </si>
  <si>
    <t>gnadkarni@example.net</t>
  </si>
  <si>
    <t>37/115
Kade Nagar
Baranagar 427420</t>
  </si>
  <si>
    <t>Nidra Choudhary</t>
  </si>
  <si>
    <t>htiwari@example.net</t>
  </si>
  <si>
    <t>H.No. 578
Gaba Zila
Nagercoil-822965</t>
  </si>
  <si>
    <t>Avni Gera</t>
  </si>
  <si>
    <t>haritagandhi@example.net</t>
  </si>
  <si>
    <t>80/24
Singhal Path
Anantapur 636515</t>
  </si>
  <si>
    <t>Warda Sarin</t>
  </si>
  <si>
    <t>yloke@example.com</t>
  </si>
  <si>
    <t>07/82
Brahmbhatt Zila, Tumkur-832067</t>
  </si>
  <si>
    <t>Dhruv Ganguly</t>
  </si>
  <si>
    <t>balvansule@example.org</t>
  </si>
  <si>
    <t>23/02
Mane
Bhind 848106</t>
  </si>
  <si>
    <t>Chavvi Jani</t>
  </si>
  <si>
    <t>dbhandari@example.com</t>
  </si>
  <si>
    <t>067
Dalal Zila
Sambalpur-237974</t>
  </si>
  <si>
    <t>Pallavi Seth</t>
  </si>
  <si>
    <t>deshpandebalhaar@example.net</t>
  </si>
  <si>
    <t>21/80, Shetty Path, Haldia-849255</t>
  </si>
  <si>
    <t>Yadavi Bhagat</t>
  </si>
  <si>
    <t>yahviparsa@example.org</t>
  </si>
  <si>
    <t>036, Taneja Nagar, Sonipat-029200</t>
  </si>
  <si>
    <t>Karnal</t>
  </si>
  <si>
    <t>Neel Minhas</t>
  </si>
  <si>
    <t>upma50@example.net</t>
  </si>
  <si>
    <t>55
Rout Chowk
Bardhaman-834635</t>
  </si>
  <si>
    <t>Irya Soni</t>
  </si>
  <si>
    <t>kadereyansh@example.com</t>
  </si>
  <si>
    <t>H.No. 05, Sachdev Circle
Munger-508158</t>
  </si>
  <si>
    <t>Samaksh Srivastava</t>
  </si>
  <si>
    <t>vsom@example.org</t>
  </si>
  <si>
    <t>H.No. 417
Goel Road, Alappuzha-241112</t>
  </si>
  <si>
    <t>Chapra</t>
  </si>
  <si>
    <t>Diya Tak</t>
  </si>
  <si>
    <t>timothy84@example.com</t>
  </si>
  <si>
    <t>86, Swamy Marg, Agra 946002</t>
  </si>
  <si>
    <t>Ira Radhakrishnan</t>
  </si>
  <si>
    <t>thomas14@example.org</t>
  </si>
  <si>
    <t>610
Baral Path
Mahbubnagar-336583</t>
  </si>
  <si>
    <t>Rehaan Tara</t>
  </si>
  <si>
    <t>ishere@example.org</t>
  </si>
  <si>
    <t>09/35, Kar
Jabalpur 573121</t>
  </si>
  <si>
    <t>Chameli Ranganathan</t>
  </si>
  <si>
    <t>yutikaraja@example.org</t>
  </si>
  <si>
    <t>32/73, Yadav Zila, Junagadh-515395</t>
  </si>
  <si>
    <t>Vasudha Jain</t>
  </si>
  <si>
    <t>rameshzaitra@example.org</t>
  </si>
  <si>
    <t>H.No. 190
Pandey Nagar, Bikaner-019291</t>
  </si>
  <si>
    <t>Mohammed Din</t>
  </si>
  <si>
    <t>egandhi@example.com</t>
  </si>
  <si>
    <t>H.No. 00
Contractor Street, Hindupur-954443</t>
  </si>
  <si>
    <t>Brinda Sekhon</t>
  </si>
  <si>
    <t>nayarnathan@example.org</t>
  </si>
  <si>
    <t>75, Dhar
Durg-621338</t>
  </si>
  <si>
    <t>Jhalak Rajagopal</t>
  </si>
  <si>
    <t>rajugeetika@example.org</t>
  </si>
  <si>
    <t>H.No. 888, Ranganathan Zila, Gulbarga 969531</t>
  </si>
  <si>
    <t>Nakul Gade</t>
  </si>
  <si>
    <t>samuel16@example.net</t>
  </si>
  <si>
    <t>40/280, Balakrishnan Path, Bongaigaon 601425</t>
  </si>
  <si>
    <t>Aayush Oza</t>
  </si>
  <si>
    <t>wmangat@example.org</t>
  </si>
  <si>
    <t>H.No. 293
Divan Road
Berhampur 659733</t>
  </si>
  <si>
    <t>Tripti Yogi</t>
  </si>
  <si>
    <t>sekhonjhalak@example.org</t>
  </si>
  <si>
    <t>24/89, Gour, Chandigarh 624564</t>
  </si>
  <si>
    <t>Wishi Doshi</t>
  </si>
  <si>
    <t>gauri61@example.com</t>
  </si>
  <si>
    <t>290, Chad Street, Shahjahanpur-216192</t>
  </si>
  <si>
    <t>Xiti Jaggi</t>
  </si>
  <si>
    <t>girishgour@example.net</t>
  </si>
  <si>
    <t>39/76, Yogi Chowk, Jalna-806277</t>
  </si>
  <si>
    <t>Gunbir Anand</t>
  </si>
  <si>
    <t>avni95@example.net</t>
  </si>
  <si>
    <t>H.No. 13, Sarma Path
Bhilwara 520495</t>
  </si>
  <si>
    <t>Xalak Goel</t>
  </si>
  <si>
    <t>thakurmitali@example.org</t>
  </si>
  <si>
    <t>69/41, Sen Nagar
Bhagalpur-361305</t>
  </si>
  <si>
    <t>Hritik Narain</t>
  </si>
  <si>
    <t>jagvi66@example.net</t>
  </si>
  <si>
    <t>500
Raghavan Circle
Nellore 449924</t>
  </si>
  <si>
    <t>Girik Hora</t>
  </si>
  <si>
    <t>azadchoudhary@example.org</t>
  </si>
  <si>
    <t>78/37
Gera Zila, Alappuzha-096565</t>
  </si>
  <si>
    <t>Isaiah Issac</t>
  </si>
  <si>
    <t>csahni@example.net</t>
  </si>
  <si>
    <t>H.No. 428
Dewan Road, Hospet-604940</t>
  </si>
  <si>
    <t>Ishaan Baria</t>
  </si>
  <si>
    <t>gulatichaitaly@example.org</t>
  </si>
  <si>
    <t>H.No. 765, Sangha, Pimpri-Chinchwad-976190</t>
  </si>
  <si>
    <t>Samuel Buch</t>
  </si>
  <si>
    <t>ethankala@example.com</t>
  </si>
  <si>
    <t>05
Wable Nagar, Varanasi-387829</t>
  </si>
  <si>
    <t>Indali Majumdar</t>
  </si>
  <si>
    <t>ozaomkaar@example.com</t>
  </si>
  <si>
    <t>610
Thaker Zila
Bilaspur-483457</t>
  </si>
  <si>
    <t>Rajata Misra</t>
  </si>
  <si>
    <t>quincy04@example.net</t>
  </si>
  <si>
    <t>59/380
Dewan Ganj
Malegaon-743475</t>
  </si>
  <si>
    <t>Bishakha Vora</t>
  </si>
  <si>
    <t>sinhasudiksha@example.com</t>
  </si>
  <si>
    <t>H.No. 642
Dewan Circle, Bhiwani-554746</t>
  </si>
  <si>
    <t>Jeevika Narain</t>
  </si>
  <si>
    <t>rattiikshita@example.org</t>
  </si>
  <si>
    <t>144
Gokhale Nagar, Bhalswa Jahangir Pur 956383</t>
  </si>
  <si>
    <t>Darsh Bedi</t>
  </si>
  <si>
    <t>agastyabhatia@example.net</t>
  </si>
  <si>
    <t>51/101, Sarna Nagar, Bettiah 417621</t>
  </si>
  <si>
    <t>Jeremiah Chand</t>
  </si>
  <si>
    <t>zdeep@example.com</t>
  </si>
  <si>
    <t>38/80
Parikh
Jamshedpur 875730</t>
  </si>
  <si>
    <t>Hemangini Mutti</t>
  </si>
  <si>
    <t>maniomisha@example.com</t>
  </si>
  <si>
    <t>45/266
Tara Marg, Silchar 957848</t>
  </si>
  <si>
    <t>Kamala Bobal</t>
  </si>
  <si>
    <t>canne@example.net</t>
  </si>
  <si>
    <t>613, Saran Road, Alappuzha 680503</t>
  </si>
  <si>
    <t>Baghyawati Toor</t>
  </si>
  <si>
    <t>thomas08@example.com</t>
  </si>
  <si>
    <t>127
Korpal Street, Kakinada 138460</t>
  </si>
  <si>
    <t>Champak Palla</t>
  </si>
  <si>
    <t>gbail@example.net</t>
  </si>
  <si>
    <t>58/271
Parmar Circle
Nagaon-635394</t>
  </si>
  <si>
    <t>Rehaan Borde</t>
  </si>
  <si>
    <t>janya13@example.net</t>
  </si>
  <si>
    <t>93, Das Path
Haridwar 763529</t>
  </si>
  <si>
    <t>Ishanvi Bala</t>
  </si>
  <si>
    <t>praneelgolla@example.com</t>
  </si>
  <si>
    <t>712
Kamdar Path, Raipur-299266</t>
  </si>
  <si>
    <t>Eshana Prabhu</t>
  </si>
  <si>
    <t>isha32@example.com</t>
  </si>
  <si>
    <t>H.No. 446
Soni
Bihar Sharif 011073</t>
  </si>
  <si>
    <t>Isaiah Sankar</t>
  </si>
  <si>
    <t>saxenalogan@example.org</t>
  </si>
  <si>
    <t>088, Sane Marg
Sambalpur 100191</t>
  </si>
  <si>
    <t>David Thaker</t>
  </si>
  <si>
    <t>janujaahuja@example.org</t>
  </si>
  <si>
    <t>H.No. 99
Sawhney Path, Satna 073907</t>
  </si>
  <si>
    <t>Tanveer Samra</t>
  </si>
  <si>
    <t>triptisama@example.com</t>
  </si>
  <si>
    <t>37/67, Tak Zila
Nadiad 662567</t>
  </si>
  <si>
    <t>Dhriti Om</t>
  </si>
  <si>
    <t>ychander@example.org</t>
  </si>
  <si>
    <t>37
Kade Marg
Raichur 315310</t>
  </si>
  <si>
    <t>Harshil Mital</t>
  </si>
  <si>
    <t>qnarula@example.com</t>
  </si>
  <si>
    <t>58
Chaudhry Zila
Bhind 676771</t>
  </si>
  <si>
    <t>Anika Hari</t>
  </si>
  <si>
    <t>garima95@example.org</t>
  </si>
  <si>
    <t>91, Ramanathan Nagar, Bhatpara-172778</t>
  </si>
  <si>
    <t>Raksha Walla</t>
  </si>
  <si>
    <t>oakkaran@example.org</t>
  </si>
  <si>
    <t>04, Atwal Nagar, Kanpur 851914</t>
  </si>
  <si>
    <t>Jyoti Srinivas</t>
  </si>
  <si>
    <t>zramesh@example.org</t>
  </si>
  <si>
    <t>236, Parikh Nagar, Rajpur Sonarpur-736094</t>
  </si>
  <si>
    <t>Meera Nigam</t>
  </si>
  <si>
    <t>priyalanka@example.org</t>
  </si>
  <si>
    <t>76, Jaggi
Kirari Suleman Nagar-469099</t>
  </si>
  <si>
    <t>Vrishti Din</t>
  </si>
  <si>
    <t>pooja30@example.com</t>
  </si>
  <si>
    <t>45, Dhawan Marg, Mahbubnagar-157273</t>
  </si>
  <si>
    <t>Idika Gade</t>
  </si>
  <si>
    <t>oscarchaudhari@example.com</t>
  </si>
  <si>
    <t>09/56
Palla Street, Bhatpara-222615</t>
  </si>
  <si>
    <t>Rehaan Suresh</t>
  </si>
  <si>
    <t>ryan15@example.com</t>
  </si>
  <si>
    <t>38, Chandran Chowk
Phusro 940532</t>
  </si>
  <si>
    <t>Gabriel Oak</t>
  </si>
  <si>
    <t>advayluthra@example.com</t>
  </si>
  <si>
    <t>42/463
Rana Street, Chennai 439851</t>
  </si>
  <si>
    <t>Narasaraopet</t>
  </si>
  <si>
    <t>Eta Srinivasan</t>
  </si>
  <si>
    <t>mitali78@example.org</t>
  </si>
  <si>
    <t>H.No. 486, Sen Road, Silchar-440108</t>
  </si>
  <si>
    <t>Tejas Mahal</t>
  </si>
  <si>
    <t>naksh19@example.org</t>
  </si>
  <si>
    <t>31/521, Pingle Marg, Amravati 270216</t>
  </si>
  <si>
    <t>Raagini Verma</t>
  </si>
  <si>
    <t>ethanmander@example.org</t>
  </si>
  <si>
    <t>H.No. 36
Sarin Circle, Moradabad-889706</t>
  </si>
  <si>
    <t>Gopal Kumar</t>
  </si>
  <si>
    <t>imaran02@example.net</t>
  </si>
  <si>
    <t>H.No. 605, Raval Street, Gudivada-682740</t>
  </si>
  <si>
    <t>Pooja Prasad</t>
  </si>
  <si>
    <t>wyattsrinivas@example.com</t>
  </si>
  <si>
    <t>460
Thaker
Tadepalligudem 696563</t>
  </si>
  <si>
    <t>Ekbal Talwar</t>
  </si>
  <si>
    <t>jyotisethi@example.com</t>
  </si>
  <si>
    <t>07, Gopal Ganj
Bhimavaram 958877</t>
  </si>
  <si>
    <t>Ladli Nagarajan</t>
  </si>
  <si>
    <t>krishnadamyanti@example.org</t>
  </si>
  <si>
    <t>82/74
Kaul Street, Chandigarh 578066</t>
  </si>
  <si>
    <t>Urvi Bali</t>
  </si>
  <si>
    <t>yuvrajdayal@example.org</t>
  </si>
  <si>
    <t>H.No. 412
Batra Zila, Bhilai 424489</t>
  </si>
  <si>
    <t>Harrison Edwin</t>
  </si>
  <si>
    <t>kapurtristan@example.org</t>
  </si>
  <si>
    <t>084, Arora, Asansol-794979</t>
  </si>
  <si>
    <t>Yahvi Sule</t>
  </si>
  <si>
    <t>vyanjananigam@example.net</t>
  </si>
  <si>
    <t>H.No. 79
Kulkarni Path, Gandhidham 810520</t>
  </si>
  <si>
    <t>Yatan Varughese</t>
  </si>
  <si>
    <t>vedachopra@example.net</t>
  </si>
  <si>
    <t>710
Sant Zila, Howrah 712153</t>
  </si>
  <si>
    <t>Gauri Ramakrishnan</t>
  </si>
  <si>
    <t>priyasura@example.net</t>
  </si>
  <si>
    <t>131, Sundaram Ganj, Jamnagar 024377</t>
  </si>
  <si>
    <t>Dev Taneja</t>
  </si>
  <si>
    <t>unadig@example.net</t>
  </si>
  <si>
    <t>H.No. 764, Padmanabhan Chowk
Sirsa 804300</t>
  </si>
  <si>
    <t>Aadhya Palla</t>
  </si>
  <si>
    <t>forumshan@example.org</t>
  </si>
  <si>
    <t>78
Nagi Zila, Jamshedpur-811905</t>
  </si>
  <si>
    <t>Rachita Borra</t>
  </si>
  <si>
    <t>andrewarora@example.net</t>
  </si>
  <si>
    <t>02
Wable Ganj, Kolkata-072162</t>
  </si>
  <si>
    <t>Baghyawati Nair</t>
  </si>
  <si>
    <t>apandit@example.org</t>
  </si>
  <si>
    <t>88
Atwal Zila, Arrah 728863</t>
  </si>
  <si>
    <t>Irya Gola</t>
  </si>
  <si>
    <t>ekbal71@example.org</t>
  </si>
  <si>
    <t>41/448
Bandi Ganj
Jamshedpur 168104</t>
  </si>
  <si>
    <t>Faras Patla</t>
  </si>
  <si>
    <t>nperi@example.com</t>
  </si>
  <si>
    <t>19/61, Memon Circle, Siwan-721238</t>
  </si>
  <si>
    <t>Ladli Tara</t>
  </si>
  <si>
    <t>kallawaida@example.com</t>
  </si>
  <si>
    <t>H.No. 51
Sampath Nagar, Bellary 602969</t>
  </si>
  <si>
    <t>Balendra Pandey</t>
  </si>
  <si>
    <t>ijaya32@example.net</t>
  </si>
  <si>
    <t>17/83, Kant Marg, Kadapa-463586</t>
  </si>
  <si>
    <t>Unnati Narayanan</t>
  </si>
  <si>
    <t>indali31@example.net</t>
  </si>
  <si>
    <t>09/64
Shanker Ganj
Bongaigaon-786416</t>
  </si>
  <si>
    <t>Yug Mahal</t>
  </si>
  <si>
    <t>tejasdani@example.com</t>
  </si>
  <si>
    <t>H.No. 35, Prashad Road, Nangloi Jat 100742</t>
  </si>
  <si>
    <t>Yashica Devan</t>
  </si>
  <si>
    <t>nimrat27@example.com</t>
  </si>
  <si>
    <t>61/77
Sinha Path, Munger-718295</t>
  </si>
  <si>
    <t>Barasat</t>
  </si>
  <si>
    <t>Leela Bumb</t>
  </si>
  <si>
    <t>jkapoor@example.com</t>
  </si>
  <si>
    <t>H.No. 30
Mand Marg, Ramgarh 691868</t>
  </si>
  <si>
    <t>Qushi Dash</t>
  </si>
  <si>
    <t>contractorurishilla@example.org</t>
  </si>
  <si>
    <t>78
Jha Zila
Chandrapur 263897</t>
  </si>
  <si>
    <t>Alexander Peri</t>
  </si>
  <si>
    <t>rchaudry@example.org</t>
  </si>
  <si>
    <t>H.No. 221
Nair Nagar, Rajkot-091373</t>
  </si>
  <si>
    <t>Guneet Vaidya</t>
  </si>
  <si>
    <t>wyattkara@example.com</t>
  </si>
  <si>
    <t>71, Padmanabhan
Chapra-979621</t>
  </si>
  <si>
    <t>Garima Pillay</t>
  </si>
  <si>
    <t>dakshesh96@example.org</t>
  </si>
  <si>
    <t>H.No. 89
Nori Ganj, Bhiwani-227906</t>
  </si>
  <si>
    <t>Advaith Baria</t>
  </si>
  <si>
    <t>ayushnatarajan@example.org</t>
  </si>
  <si>
    <t>387
Narula Zila
Korba 967819</t>
  </si>
  <si>
    <t>Chasmum Dhaliwal</t>
  </si>
  <si>
    <t>sarora@example.org</t>
  </si>
  <si>
    <t>65/481, Solanki Zila, Hosur 461150</t>
  </si>
  <si>
    <t>Daksh Bali</t>
  </si>
  <si>
    <t>xraju@example.org</t>
  </si>
  <si>
    <t>18/209
Bumb Circle
Amravati-268871</t>
  </si>
  <si>
    <t>Ekantika Ravel</t>
  </si>
  <si>
    <t>bhasinsiddharth@example.com</t>
  </si>
  <si>
    <t>53/83
Munshi Chowk
Ramgarh-680245</t>
  </si>
  <si>
    <t>Krishna Chahal</t>
  </si>
  <si>
    <t>teerth57@example.org</t>
  </si>
  <si>
    <t>H.No. 680, Raghavan Zila
Ballia-415317</t>
  </si>
  <si>
    <t>Timothy Dubey</t>
  </si>
  <si>
    <t>naksh97@example.net</t>
  </si>
  <si>
    <t>56/253
Deol, Hapur 797670</t>
  </si>
  <si>
    <t>Lipika Swaminathan</t>
  </si>
  <si>
    <t>chandchaitaly@example.com</t>
  </si>
  <si>
    <t>315, Pingle Path, Giridih 546076</t>
  </si>
  <si>
    <t>Odika Jain</t>
  </si>
  <si>
    <t>eray@example.net</t>
  </si>
  <si>
    <t>72/19
Sarma
Tinsukia 520475</t>
  </si>
  <si>
    <t>Warinder Gopal</t>
  </si>
  <si>
    <t>roynimrat@example.org</t>
  </si>
  <si>
    <t>422, Pradhan Road
Vijayanagaram 919198</t>
  </si>
  <si>
    <t>Wridesh Saini</t>
  </si>
  <si>
    <t>meeradey@example.net</t>
  </si>
  <si>
    <t>H.No. 18
Pillay Chowk
Patna-810149</t>
  </si>
  <si>
    <t>Aahana Buch</t>
  </si>
  <si>
    <t>zayyan92@example.com</t>
  </si>
  <si>
    <t>H.No. 50
Dave Marg
Nashik 705135</t>
  </si>
  <si>
    <t>Omya Johal</t>
  </si>
  <si>
    <t>yogiwilliam@example.org</t>
  </si>
  <si>
    <t>62/824
Varma Chowk, Allahabad-131566</t>
  </si>
  <si>
    <t>Akshay Bhasin</t>
  </si>
  <si>
    <t>bhatsiddharth@example.org</t>
  </si>
  <si>
    <t>217, Banik Street
Rohtak 274302</t>
  </si>
  <si>
    <t>Henry Dar</t>
  </si>
  <si>
    <t>yamini34@example.net</t>
  </si>
  <si>
    <t>21/13, Patla Zila
Hosur-358068</t>
  </si>
  <si>
    <t>Xiti Prabhu</t>
  </si>
  <si>
    <t>maharajmitesh@example.org</t>
  </si>
  <si>
    <t>H.No. 729, Raval
Sambalpur 817241</t>
  </si>
  <si>
    <t>Abeer Oak</t>
  </si>
  <si>
    <t>omistry@example.net</t>
  </si>
  <si>
    <t>H.No. 136
Devi Path
Bangalore 448384</t>
  </si>
  <si>
    <t>David Setty</t>
  </si>
  <si>
    <t>ekansh32@example.org</t>
  </si>
  <si>
    <t>20
Zacharia Road, Satara-435232</t>
  </si>
  <si>
    <t>Nidhi Sha</t>
  </si>
  <si>
    <t>ewali@example.org</t>
  </si>
  <si>
    <t>H.No. 174, Saraf Chowk, Deoghar-906819</t>
  </si>
  <si>
    <t>Damyanti Krish</t>
  </si>
  <si>
    <t>xkhatri@example.net</t>
  </si>
  <si>
    <t>730, Krishna Marg, Tiruchirappalli 628526</t>
  </si>
  <si>
    <t>Hiral Tara</t>
  </si>
  <si>
    <t>chandasamuel@example.org</t>
  </si>
  <si>
    <t>H.No. 950
Kaul Path
Agra 447974</t>
  </si>
  <si>
    <t>Dominic Dutt</t>
  </si>
  <si>
    <t>msule@example.net</t>
  </si>
  <si>
    <t>88/43
Sunder Zila
Dibrugarh-657473</t>
  </si>
  <si>
    <t>Falan Master</t>
  </si>
  <si>
    <t>mrao@example.net</t>
  </si>
  <si>
    <t>44/84
Sule Road, Howrah-418979</t>
  </si>
  <si>
    <t>Munger</t>
  </si>
  <si>
    <t>Reyansh Khatri</t>
  </si>
  <si>
    <t>ishanvisuri@example.org</t>
  </si>
  <si>
    <t>73/83
Saran Road
Jamshedpur 954172</t>
  </si>
  <si>
    <t>Rehaan Patla</t>
  </si>
  <si>
    <t>kala29@example.com</t>
  </si>
  <si>
    <t>238
Tiwari Chowk
Tirunelveli-454482</t>
  </si>
  <si>
    <t>Anthony Krishnamurthy</t>
  </si>
  <si>
    <t>sahotamax@example.net</t>
  </si>
  <si>
    <t>H.No. 940, Bose Zila
Aizawl 529946</t>
  </si>
  <si>
    <t>Pavani Vaidya</t>
  </si>
  <si>
    <t>varsha47@example.net</t>
  </si>
  <si>
    <t>76
Chana Street
Bhimavaram-424017</t>
  </si>
  <si>
    <t>Vidhi Balakrishnan</t>
  </si>
  <si>
    <t>tnigam@example.net</t>
  </si>
  <si>
    <t>H.No. 81
Johal Zila
Kottayam-727849</t>
  </si>
  <si>
    <t>Agartala</t>
  </si>
  <si>
    <t>Jatin Ramachandran</t>
  </si>
  <si>
    <t>naveen22@example.org</t>
  </si>
  <si>
    <t>440
Chakraborty, Raipur-544802</t>
  </si>
  <si>
    <t>Gagan Lal</t>
  </si>
  <si>
    <t>pranit82@example.com</t>
  </si>
  <si>
    <t>43, Sarna Street
Begusarai 207171</t>
  </si>
  <si>
    <t>Amara Patel</t>
  </si>
  <si>
    <t>duaakshay@example.com</t>
  </si>
  <si>
    <t>98, Sen Ganj
Secunderabad-632862</t>
  </si>
  <si>
    <t>Jhalak Venkataraman</t>
  </si>
  <si>
    <t>zachariavasana@example.org</t>
  </si>
  <si>
    <t>H.No. 774
Borah Nagar, Surat-338543</t>
  </si>
  <si>
    <t>Lavanya Bawa</t>
  </si>
  <si>
    <t>riya23@example.net</t>
  </si>
  <si>
    <t>H.No. 59
Amble
Pali 954401</t>
  </si>
  <si>
    <t>Manan Banerjee</t>
  </si>
  <si>
    <t>zpal@example.net</t>
  </si>
  <si>
    <t>11, Sura Chowk
Hajipur-950505</t>
  </si>
  <si>
    <t>Ekalinga Mandal</t>
  </si>
  <si>
    <t>avi52@example.net</t>
  </si>
  <si>
    <t>H.No. 57
Goda Chowk, Pimpri-Chinchwad 391055</t>
  </si>
  <si>
    <t>Harita Naidu</t>
  </si>
  <si>
    <t>devika35@example.com</t>
  </si>
  <si>
    <t>H.No. 95
Murthy Path, Shimoga 503288</t>
  </si>
  <si>
    <t>Sarthak Parmar</t>
  </si>
  <si>
    <t>cgulati@example.net</t>
  </si>
  <si>
    <t>37
Ganesan Marg
Nangloi Jat-417273</t>
  </si>
  <si>
    <t>Tanveer Yogi</t>
  </si>
  <si>
    <t>jananikapoor@example.net</t>
  </si>
  <si>
    <t>51/88
Tandon Circle
Tiruvottiyur 882576</t>
  </si>
  <si>
    <t>Garima Kohli</t>
  </si>
  <si>
    <t>ganesharin@example.com</t>
  </si>
  <si>
    <t>H.No. 25, Sharaf Chowk, Rajkot 112785</t>
  </si>
  <si>
    <t>Advika Bala</t>
  </si>
  <si>
    <t>praneelmorar@example.com</t>
  </si>
  <si>
    <t>42/949
Dani Chowk, Raipur 625479</t>
  </si>
  <si>
    <t>Laban Chopra</t>
  </si>
  <si>
    <t>gayathri37@example.net</t>
  </si>
  <si>
    <t>672
Bhatia Road
Rampur 543886</t>
  </si>
  <si>
    <t>Harish Bedi</t>
  </si>
  <si>
    <t>pathakpanini@example.org</t>
  </si>
  <si>
    <t>259
Sharaf Circle
Jamalpur-304705</t>
  </si>
  <si>
    <t>Isaac Anne</t>
  </si>
  <si>
    <t>unnati97@example.org</t>
  </si>
  <si>
    <t>17/71, Hegde Road, Rajpur Sonarpur 453198</t>
  </si>
  <si>
    <t>Jagdish Bains</t>
  </si>
  <si>
    <t>qsrinivas@example.org</t>
  </si>
  <si>
    <t>787
Bora Circle, Madurai 132549</t>
  </si>
  <si>
    <t>Phagwara</t>
  </si>
  <si>
    <t>Jagat Dewan</t>
  </si>
  <si>
    <t>pchander@example.com</t>
  </si>
  <si>
    <t>47/63, Kurian Nagar, Anand-272334</t>
  </si>
  <si>
    <t>Pranit Sane</t>
  </si>
  <si>
    <t>panchaljasmit@example.com</t>
  </si>
  <si>
    <t>503
Memon Nagar, Jehanabad-859439</t>
  </si>
  <si>
    <t>Sambhal</t>
  </si>
  <si>
    <t>Chatura Agarwal</t>
  </si>
  <si>
    <t>harishom@example.net</t>
  </si>
  <si>
    <t>58/69
Mallick Path
Rajahmundry 318453</t>
  </si>
  <si>
    <t>Alka Sandal</t>
  </si>
  <si>
    <t>harinakshisahota@example.net</t>
  </si>
  <si>
    <t>86/200, Nazareth Zila, Thoothukudi 902537</t>
  </si>
  <si>
    <t>Lila Khanna</t>
  </si>
  <si>
    <t>vsaini@example.com</t>
  </si>
  <si>
    <t>H.No. 304, Mody Ganj
Machilipatnam 049054</t>
  </si>
  <si>
    <t>Pratyush Munshi</t>
  </si>
  <si>
    <t>evig@example.com</t>
  </si>
  <si>
    <t>H.No. 07
Apte Chowk
Ulhasnagar-524587</t>
  </si>
  <si>
    <t>Kalyan-Dombivli</t>
  </si>
  <si>
    <t>Jasmit Barad</t>
  </si>
  <si>
    <t>jeetnazareth@example.com</t>
  </si>
  <si>
    <t>542
Babu Circle, Berhampur 003256</t>
  </si>
  <si>
    <t>Balveer Brar</t>
  </si>
  <si>
    <t>yashica30@example.org</t>
  </si>
  <si>
    <t>H.No. 62, Khalsa Chowk
Ghaziabad-756275</t>
  </si>
  <si>
    <t>Ridhi Oak</t>
  </si>
  <si>
    <t>avnijha@example.net</t>
  </si>
  <si>
    <t>H.No. 272
Pingle, Aligarh 181840</t>
  </si>
  <si>
    <t>Siya Pandit</t>
  </si>
  <si>
    <t>dbera@example.org</t>
  </si>
  <si>
    <t>H.No. 401
Nori Circle, Phusro-398654</t>
  </si>
  <si>
    <t>Urvi Wali</t>
  </si>
  <si>
    <t>rachit18@example.net</t>
  </si>
  <si>
    <t>H.No. 94, Nanda
Karnal 471409</t>
  </si>
  <si>
    <t>Nandini Bawa</t>
  </si>
  <si>
    <t>jsandhu@example.org</t>
  </si>
  <si>
    <t>H.No. 86, Din Zila, Korba-969073</t>
  </si>
  <si>
    <t>Harsh Bhandari</t>
  </si>
  <si>
    <t>viswanathanaarav@example.com</t>
  </si>
  <si>
    <t>44
Krishna Chowk, Bhatpara 525476</t>
  </si>
  <si>
    <t>Rachit Toor</t>
  </si>
  <si>
    <t>chavvigola@example.com</t>
  </si>
  <si>
    <t>87/923
Bhavsar
Muzaffarpur 139781</t>
  </si>
  <si>
    <t>Warda Karan</t>
  </si>
  <si>
    <t>yashawininazareth@example.org</t>
  </si>
  <si>
    <t>H.No. 57
Raval Street
Kharagpur-806830</t>
  </si>
  <si>
    <t>Ati Wali</t>
  </si>
  <si>
    <t>avi82@example.net</t>
  </si>
  <si>
    <t>76/26, Hans
Panipat-910815</t>
  </si>
  <si>
    <t>Ekiya Mital</t>
  </si>
  <si>
    <t>deygaurav@example.net</t>
  </si>
  <si>
    <t>31/25
Narayan, Rampur 164546</t>
  </si>
  <si>
    <t>Mohini Johal</t>
  </si>
  <si>
    <t>ajaggi@example.com</t>
  </si>
  <si>
    <t>68/70
Merchant Ganj
Anand 877850</t>
  </si>
  <si>
    <t>Priya Shukla</t>
  </si>
  <si>
    <t>rajavasana@example.net</t>
  </si>
  <si>
    <t>96/18
Panchal Chowk
Hosur-935341</t>
  </si>
  <si>
    <t>Meera Jain</t>
  </si>
  <si>
    <t>deyrehaan@example.org</t>
  </si>
  <si>
    <t>H.No. 50
Munshi Zila, Amaravati-880526</t>
  </si>
  <si>
    <t>Max Shankar</t>
  </si>
  <si>
    <t>bchoudhry@example.com</t>
  </si>
  <si>
    <t>H.No. 89, Babu Zila, Bangalore 287095</t>
  </si>
  <si>
    <t>Yatin Sandal</t>
  </si>
  <si>
    <t>balakrishnanchristopher@example.org</t>
  </si>
  <si>
    <t>H.No. 349
Sami
Adoni 237515</t>
  </si>
  <si>
    <t>Lohit Sengupta</t>
  </si>
  <si>
    <t>agarwalamol@example.net</t>
  </si>
  <si>
    <t>H.No. 985, Sarma Road, Raebareli 726376</t>
  </si>
  <si>
    <t>Yahvi Kala</t>
  </si>
  <si>
    <t>reyanshbasu@example.com</t>
  </si>
  <si>
    <t>H.No. 942
Jaggi Street
Anand 778048</t>
  </si>
  <si>
    <t>Yashica Rama</t>
  </si>
  <si>
    <t>laladarika@example.com</t>
  </si>
  <si>
    <t>H.No. 25, Loke Circle, Aligarh 718926</t>
  </si>
  <si>
    <t>Omaja Bumb</t>
  </si>
  <si>
    <t>vrishtirajagopal@example.com</t>
  </si>
  <si>
    <t>24/60, Dada, Allahabad 330051</t>
  </si>
  <si>
    <t>Idika Chaudhry</t>
  </si>
  <si>
    <t>anirudh02@example.org</t>
  </si>
  <si>
    <t>74/873
Basu Road
Dindigul 291516</t>
  </si>
  <si>
    <t>Jeevika Sami</t>
  </si>
  <si>
    <t>chhabranisha@example.org</t>
  </si>
  <si>
    <t>61/245
Seth Circle
Guna 980948</t>
  </si>
  <si>
    <t>Edhitha Ranganathan</t>
  </si>
  <si>
    <t>yashawini55@example.net</t>
  </si>
  <si>
    <t>09, Soman Marg, Guna 345092</t>
  </si>
  <si>
    <t>David Saran</t>
  </si>
  <si>
    <t>dalbir79@example.org</t>
  </si>
  <si>
    <t>24, Dayal Chowk
Avadi 300543</t>
  </si>
  <si>
    <t>Dev Comar</t>
  </si>
  <si>
    <t>jmurthy@example.net</t>
  </si>
  <si>
    <t>H.No. 353
Ramakrishnan Street, Begusarai-376450</t>
  </si>
  <si>
    <t>Rachit Chakraborty</t>
  </si>
  <si>
    <t>karabhiram@example.com</t>
  </si>
  <si>
    <t>H.No. 714
Das Circle, Nanded-127585</t>
  </si>
  <si>
    <t>Pushti Dhillon</t>
  </si>
  <si>
    <t>varenya91@example.com</t>
  </si>
  <si>
    <t>81/62
Char Circle, Ramagundam 071898</t>
  </si>
  <si>
    <t>Idika Sahni</t>
  </si>
  <si>
    <t>kotavrinda@example.net</t>
  </si>
  <si>
    <t>87/887
Chatterjee Street
Karaikudi 061007</t>
  </si>
  <si>
    <t>Aarnav Seth</t>
  </si>
  <si>
    <t>banditeerth@example.org</t>
  </si>
  <si>
    <t>H.No. 24
Mahal Circle
Guwahati-694378</t>
  </si>
  <si>
    <t>Dominic Sidhu</t>
  </si>
  <si>
    <t>narainbaghyawati@example.com</t>
  </si>
  <si>
    <t>H.No. 17
Mangat Chowk
Morena 729596</t>
  </si>
  <si>
    <t>Isaac Mander</t>
  </si>
  <si>
    <t>rdixit@example.com</t>
  </si>
  <si>
    <t>57/46
Solanki Street
Jammu 135323</t>
  </si>
  <si>
    <t>Osha Chad</t>
  </si>
  <si>
    <t>babujoshua@example.org</t>
  </si>
  <si>
    <t>H.No. 48
Kamdar
Salem 078745</t>
  </si>
  <si>
    <t>Ikshita Bava</t>
  </si>
  <si>
    <t>chaturadave@example.net</t>
  </si>
  <si>
    <t>693
Oak Ganj
Karnal-566675</t>
  </si>
  <si>
    <t>Ayushman Goel</t>
  </si>
  <si>
    <t>zagate@example.net</t>
  </si>
  <si>
    <t>H.No. 556
Rege Zila
Davanagere 091304</t>
  </si>
  <si>
    <t>Vrishti Basak</t>
  </si>
  <si>
    <t>gautamisrinivasan@example.com</t>
  </si>
  <si>
    <t>H.No. 40, Sekhon Chowk
Ajmer 858814</t>
  </si>
  <si>
    <t>Yachana Brar</t>
  </si>
  <si>
    <t>xlanka@example.com</t>
  </si>
  <si>
    <t>92/339, Kar
Saharsa-001690</t>
  </si>
  <si>
    <t>Finn Pau</t>
  </si>
  <si>
    <t>vganesh@example.com</t>
  </si>
  <si>
    <t>29
Comar Path
Davanagere-714215</t>
  </si>
  <si>
    <t>Kevin Palan</t>
  </si>
  <si>
    <t>ati37@example.com</t>
  </si>
  <si>
    <t>372, Mitter Zila
Ranchi-735929</t>
  </si>
  <si>
    <t>Sneha Menon</t>
  </si>
  <si>
    <t>vgopal@example.com</t>
  </si>
  <si>
    <t>H.No. 24, Raman Road
Haldia 955041</t>
  </si>
  <si>
    <t>Charles Parsa</t>
  </si>
  <si>
    <t>vasudha38@example.com</t>
  </si>
  <si>
    <t>756, Anand Chowk, Bhusawal 348094</t>
  </si>
  <si>
    <t>Falan Dhillon</t>
  </si>
  <si>
    <t>bakhshi09@example.org</t>
  </si>
  <si>
    <t>H.No. 399, Bhatnagar Ganj
Nagercoil 907151</t>
  </si>
  <si>
    <t>Fiyaz Rai</t>
  </si>
  <si>
    <t>dixitanay@example.org</t>
  </si>
  <si>
    <t>458
Garg Street, Farrukhabad 058172</t>
  </si>
  <si>
    <t>Sanaya Chatterjee</t>
  </si>
  <si>
    <t>ranveer24@example.org</t>
  </si>
  <si>
    <t>59
Nair Ganj, Sambhal-803177</t>
  </si>
  <si>
    <t>Chatresh Samra</t>
  </si>
  <si>
    <t>yohannanshaurya@example.org</t>
  </si>
  <si>
    <t>H.No. 533, Grover Chowk
Panvel 187331</t>
  </si>
  <si>
    <t>Avni Lad</t>
  </si>
  <si>
    <t>vohratanveer@example.org</t>
  </si>
  <si>
    <t>H.No. 592
Vyas Path, Narasaraopet 538104</t>
  </si>
  <si>
    <t>Robert Kaur</t>
  </si>
  <si>
    <t>mohinisarna@example.net</t>
  </si>
  <si>
    <t>92/24, Nanda Chowk, Belgaum-142848</t>
  </si>
  <si>
    <t>Widisha Wali</t>
  </si>
  <si>
    <t>jdixit@example.net</t>
  </si>
  <si>
    <t>H.No. 985, Amble Road, Ajmer 586935</t>
  </si>
  <si>
    <t>Jeremiah Nath</t>
  </si>
  <si>
    <t>faqidswaminathan@example.org</t>
  </si>
  <si>
    <t>16/09
Setty Nagar, Gopalpur 225399</t>
  </si>
  <si>
    <t>Ishwar Edwin</t>
  </si>
  <si>
    <t>khuranaanusha@example.net</t>
  </si>
  <si>
    <t>95/10, Chada, Pimpri-Chinchwad-575371</t>
  </si>
  <si>
    <t>Ira Soni</t>
  </si>
  <si>
    <t>oviyadada@example.net</t>
  </si>
  <si>
    <t>97/289
Ganguly Street, Amritsar 338128</t>
  </si>
  <si>
    <t>Vaishnavi Gulati</t>
  </si>
  <si>
    <t>adityaramanathan@example.net</t>
  </si>
  <si>
    <t>44/995
Saran, Gandhidham-563933</t>
  </si>
  <si>
    <t>Janani Sawhney</t>
  </si>
  <si>
    <t>amritaoommen@example.com</t>
  </si>
  <si>
    <t>H.No. 27, Kara Road, Ranchi-263406</t>
  </si>
  <si>
    <t>Maanav Tella</t>
  </si>
  <si>
    <t>doshidarpan@example.com</t>
  </si>
  <si>
    <t>28/10
Chadha Road, Kirari Suleman Nagar 215968</t>
  </si>
  <si>
    <t>Mitesh Saha</t>
  </si>
  <si>
    <t>dayalgeetika@example.com</t>
  </si>
  <si>
    <t>H.No. 327, Soni Nagar
Orai 366501</t>
  </si>
  <si>
    <t>Omaja Oak</t>
  </si>
  <si>
    <t>tripti84@example.net</t>
  </si>
  <si>
    <t>41, Bajwa Zila, Sangli-Miraj &amp; Kupwad-859767</t>
  </si>
  <si>
    <t>Anjali Cheema</t>
  </si>
  <si>
    <t>anthonybandi@example.com</t>
  </si>
  <si>
    <t>H.No. 888, Lad Chowk
Kota-646642</t>
  </si>
  <si>
    <t>Libni Dua</t>
  </si>
  <si>
    <t>kariwyatt@example.net</t>
  </si>
  <si>
    <t>H.No. 036, Sarma Path
Hapur 500317</t>
  </si>
  <si>
    <t>Yashvi Dua</t>
  </si>
  <si>
    <t>lmane@example.net</t>
  </si>
  <si>
    <t>H.No. 769, Sengupta Street
Pondicherry-124635</t>
  </si>
  <si>
    <t>Ayush Kala</t>
  </si>
  <si>
    <t>sundarameta@example.net</t>
  </si>
  <si>
    <t>H.No. 29
Rastogi Street
Dehradun 322885</t>
  </si>
  <si>
    <t>Hardik Kakar</t>
  </si>
  <si>
    <t>radharam@example.org</t>
  </si>
  <si>
    <t>80, Kala Nagar, Udaipur-156360</t>
  </si>
  <si>
    <t>Vaishnavi Chowdhury</t>
  </si>
  <si>
    <t>oeshibhatnagar@example.org</t>
  </si>
  <si>
    <t>18/61, Shere Ganj
Amaravati-935529</t>
  </si>
  <si>
    <t>Jhansi</t>
  </si>
  <si>
    <t>Chaaya Manne</t>
  </si>
  <si>
    <t>masonyogi@example.net</t>
  </si>
  <si>
    <t>65
Chander Ganj
Berhampore 551962</t>
  </si>
  <si>
    <t>Oscar Natt</t>
  </si>
  <si>
    <t>chaudharisanya@example.org</t>
  </si>
  <si>
    <t>303
Chander Zila, Amravati-905369</t>
  </si>
  <si>
    <t>Indrajit Sodhi</t>
  </si>
  <si>
    <t>kalasai@example.net</t>
  </si>
  <si>
    <t>H.No. 22
Konda Chowk
Akola-179821</t>
  </si>
  <si>
    <t>Karan Chatterjee</t>
  </si>
  <si>
    <t>krishadyal@example.org</t>
  </si>
  <si>
    <t>64
Reddy Marg, Bettiah 258049</t>
  </si>
  <si>
    <t>Lajita Ravel</t>
  </si>
  <si>
    <t>agateamrita@example.com</t>
  </si>
  <si>
    <t>H.No. 62
Talwar Zila, Rampur-538869</t>
  </si>
  <si>
    <t>Lipika Jha</t>
  </si>
  <si>
    <t>luke49@example.net</t>
  </si>
  <si>
    <t>65/44, Aggarwal Chowk, Aurangabad-943415</t>
  </si>
  <si>
    <t>Faras Kaul</t>
  </si>
  <si>
    <t>jairajdhawan@example.net</t>
  </si>
  <si>
    <t>60, Sama Street, Ambattur-994166</t>
  </si>
  <si>
    <t>Ubika Shukla</t>
  </si>
  <si>
    <t>malhotrajonathan@example.org</t>
  </si>
  <si>
    <t>00
Sahota Circle
Shivpuri 170582</t>
  </si>
  <si>
    <t>Chatresh Prashad</t>
  </si>
  <si>
    <t>mpatel@example.org</t>
  </si>
  <si>
    <t>H.No. 77, Narula Street, Jamnagar 960771</t>
  </si>
  <si>
    <t>Theodore Ram</t>
  </si>
  <si>
    <t>pranitsachdeva@example.net</t>
  </si>
  <si>
    <t>H.No. 19, Dash Road
Morbi 758796</t>
  </si>
  <si>
    <t>Qasim Kalla</t>
  </si>
  <si>
    <t>ekannan@example.com</t>
  </si>
  <si>
    <t>56/445
Jayaraman Marg
Ichalkaranji-658913</t>
  </si>
  <si>
    <t>Neelima Lanka</t>
  </si>
  <si>
    <t>vasanadugar@example.org</t>
  </si>
  <si>
    <t>738, Menon Chowk, Tezpur-908744</t>
  </si>
  <si>
    <t>Siddharth Shroff</t>
  </si>
  <si>
    <t>qsarin@example.com</t>
  </si>
  <si>
    <t>34/246, Lal, Bhagalpur-593389</t>
  </si>
  <si>
    <t>Barkha Contractor</t>
  </si>
  <si>
    <t>gollaqabil@example.net</t>
  </si>
  <si>
    <t>704, Bail Marg, Tiruvottiyur-710662</t>
  </si>
  <si>
    <t>Ayush Kade</t>
  </si>
  <si>
    <t>tbajaj@example.net</t>
  </si>
  <si>
    <t>63
Khanna Road, Kadapa-270217</t>
  </si>
  <si>
    <t>Tristan Varkey</t>
  </si>
  <si>
    <t>rrao@example.com</t>
  </si>
  <si>
    <t>H.No. 96
Dewan Circle
Silchar 718127</t>
  </si>
  <si>
    <t>Vedant Dubey</t>
  </si>
  <si>
    <t>patlaanamika@example.com</t>
  </si>
  <si>
    <t>695
Bansal Chowk, Erode 117771</t>
  </si>
  <si>
    <t>Amrita Babu</t>
  </si>
  <si>
    <t>mandarajeshri@example.com</t>
  </si>
  <si>
    <t>287, Lall Chowk, Amroha-875008</t>
  </si>
  <si>
    <t>Mason Iyengar</t>
  </si>
  <si>
    <t>nisha39@example.net</t>
  </si>
  <si>
    <t>27/85, Setty Street, Ichalkaranji-385279</t>
  </si>
  <si>
    <t>Sachi Keer</t>
  </si>
  <si>
    <t>tanay81@example.org</t>
  </si>
  <si>
    <t>H.No. 38, Mannan Ganj, Aurangabad 039376</t>
  </si>
  <si>
    <t>Aahana Naik</t>
  </si>
  <si>
    <t>rakshabahri@example.org</t>
  </si>
  <si>
    <t>H.No. 71, Khalsa Chowk
Warangal 517087</t>
  </si>
  <si>
    <t>Charan Chaudhary</t>
  </si>
  <si>
    <t>bmishra@example.net</t>
  </si>
  <si>
    <t>H.No. 226, Pillay Marg
Maheshtala-191051</t>
  </si>
  <si>
    <t>Samar Sengupta</t>
  </si>
  <si>
    <t>ipant@example.org</t>
  </si>
  <si>
    <t>H.No. 688, Mannan Chowk, Nizamabad 675490</t>
  </si>
  <si>
    <t>Ekbal Shan</t>
  </si>
  <si>
    <t>goyalhema@example.com</t>
  </si>
  <si>
    <t>685
Oza Ganj
Patna-922777</t>
  </si>
  <si>
    <t>Neel Palan</t>
  </si>
  <si>
    <t>tsethi@example.net</t>
  </si>
  <si>
    <t>H.No. 836, Srinivasan Road, Hajipur 801503</t>
  </si>
  <si>
    <t>Xavier Sahni</t>
  </si>
  <si>
    <t>anamika10@example.org</t>
  </si>
  <si>
    <t>42/11
Lad Nagar
Siwan 341914</t>
  </si>
  <si>
    <t>Kevin Magar</t>
  </si>
  <si>
    <t>frado24@example.org</t>
  </si>
  <si>
    <t>80/56, Parikh Circle, Bhiwandi-904481</t>
  </si>
  <si>
    <t>Odika Kannan</t>
  </si>
  <si>
    <t>kondaadya@example.org</t>
  </si>
  <si>
    <t>H.No. 88
Rout Circle
Udupi 443473</t>
  </si>
  <si>
    <t>Alka Deol</t>
  </si>
  <si>
    <t>sanya43@example.org</t>
  </si>
  <si>
    <t>281, Wason Marg, Kochi 700268</t>
  </si>
  <si>
    <t>Rohan Basak</t>
  </si>
  <si>
    <t>duttavedika@example.org</t>
  </si>
  <si>
    <t>29/64, Chander Path
Karawal Nagar-716604</t>
  </si>
  <si>
    <t>Udyati Rana</t>
  </si>
  <si>
    <t>zaid68@example.com</t>
  </si>
  <si>
    <t>H.No. 866, Dua Marg
Begusarai-138399</t>
  </si>
  <si>
    <t>Hritik Batta</t>
  </si>
  <si>
    <t>horajacob@example.org</t>
  </si>
  <si>
    <t>03/83
Sankaran Road, Davanagere-746406</t>
  </si>
  <si>
    <t>Rachita Char</t>
  </si>
  <si>
    <t>tejas00@example.com</t>
  </si>
  <si>
    <t>H.No. 66
Kade Ganj
Bhiwani 535411</t>
  </si>
  <si>
    <t>Atharv Kurian</t>
  </si>
  <si>
    <t>balhaar57@example.net</t>
  </si>
  <si>
    <t>54/93, Menon Circle
Lucknow-115301</t>
  </si>
  <si>
    <t>Vritti Halder</t>
  </si>
  <si>
    <t>vyasmitesh@example.org</t>
  </si>
  <si>
    <t>H.No. 52, Lalla Path
Saharanpur-442469</t>
  </si>
  <si>
    <t>Arunima Tak</t>
  </si>
  <si>
    <t>umangdate@example.net</t>
  </si>
  <si>
    <t>17/381
Ramaswamy Circle
Sambalpur 187850</t>
  </si>
  <si>
    <t>Udant Upadhyay</t>
  </si>
  <si>
    <t>ranganathanoeshi@example.com</t>
  </si>
  <si>
    <t>H.No. 048, Shenoy Road, Morbi 688880</t>
  </si>
  <si>
    <t>Teerth Balan</t>
  </si>
  <si>
    <t>xdubey@example.net</t>
  </si>
  <si>
    <t>10/49
Kanda Zila, Arrah-883000</t>
  </si>
  <si>
    <t>Ucchal Murthy</t>
  </si>
  <si>
    <t>paldavid@example.com</t>
  </si>
  <si>
    <t>89
Munshi Ganj
Nadiad-575587</t>
  </si>
  <si>
    <t>Ranveer Mahal</t>
  </si>
  <si>
    <t>phegde@example.org</t>
  </si>
  <si>
    <t>49, Sarkar Zila, Navi Mumbai-077374</t>
  </si>
  <si>
    <t>Thrissur</t>
  </si>
  <si>
    <t>Saksham Garg</t>
  </si>
  <si>
    <t>suhani16@example.net</t>
  </si>
  <si>
    <t>43/18, Chaudhuri Road, Tirunelveli 430798</t>
  </si>
  <si>
    <t>Bahadurjit Pau</t>
  </si>
  <si>
    <t>osharaf@example.org</t>
  </si>
  <si>
    <t>870
Warrior Circle, Bhubaneswar 429828</t>
  </si>
  <si>
    <t>Bhavna Pau</t>
  </si>
  <si>
    <t>ssavant@example.net</t>
  </si>
  <si>
    <t>20/330
Kala Chowk, Barasat-149624</t>
  </si>
  <si>
    <t>Yashvi Kashyap</t>
  </si>
  <si>
    <t>granganathan@example.org</t>
  </si>
  <si>
    <t>45/542, Acharya Circle
Ahmednagar-090180</t>
  </si>
  <si>
    <t>Fiyaz Mand</t>
  </si>
  <si>
    <t>naggarwal@example.com</t>
  </si>
  <si>
    <t>46/673
Magar Ganj, Panchkula 815005</t>
  </si>
  <si>
    <t>Lopa Padmanabhan</t>
  </si>
  <si>
    <t>jagratimangat@example.com</t>
  </si>
  <si>
    <t>85/433, Brar Path
Vijayawada-143684</t>
  </si>
  <si>
    <t>Shaurya Chhabra</t>
  </si>
  <si>
    <t>samarjhaveri@example.net</t>
  </si>
  <si>
    <t>074
Saha Street, Erode-682888</t>
  </si>
  <si>
    <t>Hemang Sarkar</t>
  </si>
  <si>
    <t>msinghal@example.com</t>
  </si>
  <si>
    <t>19/83, Mohanty Street
Korba-913410</t>
  </si>
  <si>
    <t>Vrishti Mittal</t>
  </si>
  <si>
    <t>madanfaraj@example.org</t>
  </si>
  <si>
    <t>75, Goel Path, Pimpri-Chinchwad 654563</t>
  </si>
  <si>
    <t>Patrick Doctor</t>
  </si>
  <si>
    <t>mmittal@example.com</t>
  </si>
  <si>
    <t>185
Bobal Ganj
Aurangabad 817825</t>
  </si>
  <si>
    <t>Ronith Sami</t>
  </si>
  <si>
    <t>pandeyliam@example.org</t>
  </si>
  <si>
    <t>09/073, Rout Marg
Bhilai-211934</t>
  </si>
  <si>
    <t>Balendra Bains</t>
  </si>
  <si>
    <t>chaayabuch@example.org</t>
  </si>
  <si>
    <t>53/208
Loyal Circle
Srikakulam 469930</t>
  </si>
  <si>
    <t>Wishi Varughese</t>
  </si>
  <si>
    <t>damyanti67@example.net</t>
  </si>
  <si>
    <t>68/391, Raval
Belgaum 624810</t>
  </si>
  <si>
    <t>Yatin Borra</t>
  </si>
  <si>
    <t>amara94@example.org</t>
  </si>
  <si>
    <t>89/528
Bhasin, Saharanpur 707355</t>
  </si>
  <si>
    <t>Madhav Anne</t>
  </si>
  <si>
    <t>alka61@example.org</t>
  </si>
  <si>
    <t>351, Kala Road
Katihar-538807</t>
  </si>
  <si>
    <t>Deepa Dewan</t>
  </si>
  <si>
    <t>sagarjagdish@example.com</t>
  </si>
  <si>
    <t>16/10, Seshadri, Tenali-896132</t>
  </si>
  <si>
    <t>Liam Gupta</t>
  </si>
  <si>
    <t>onveerdalal@example.org</t>
  </si>
  <si>
    <t>55, Yohannan Ganj, Baranagar-705140</t>
  </si>
  <si>
    <t>Bhavya Bhattacharyya</t>
  </si>
  <si>
    <t>yachanabora@example.com</t>
  </si>
  <si>
    <t>H.No. 81
Kamdar Nagar
Bhavnagar 028519</t>
  </si>
  <si>
    <t>Elijah Bora</t>
  </si>
  <si>
    <t>vbarad@example.org</t>
  </si>
  <si>
    <t>62/39
Om, Farrukhabad 349709</t>
  </si>
  <si>
    <t>Triya Tailor</t>
  </si>
  <si>
    <t>kamalasankaran@example.org</t>
  </si>
  <si>
    <t>77/42, Buch Circle, Kharagpur 515901</t>
  </si>
  <si>
    <t>Warda Kohli</t>
  </si>
  <si>
    <t>madhavigandhi@example.com</t>
  </si>
  <si>
    <t>H.No. 19
Dass Street
Gopalpur 195262</t>
  </si>
  <si>
    <t>Warinder Sha</t>
  </si>
  <si>
    <t>urishilla57@example.org</t>
  </si>
  <si>
    <t>75, Iyengar Street, Karaikudi-212227</t>
  </si>
  <si>
    <t>Keya Bansal</t>
  </si>
  <si>
    <t>ravelrishi@example.com</t>
  </si>
  <si>
    <t>04/541
Tank Ganj
Solapur-551644</t>
  </si>
  <si>
    <t>Isaiah Natt</t>
  </si>
  <si>
    <t>amrita65@example.org</t>
  </si>
  <si>
    <t>85, Samra Zila
Thane-835654</t>
  </si>
  <si>
    <t>Isaiah Basu</t>
  </si>
  <si>
    <t>upadhyayekansh@example.org</t>
  </si>
  <si>
    <t>28/00
Salvi Chowk
Srikakulam-844769</t>
  </si>
  <si>
    <t>Alappuzha</t>
  </si>
  <si>
    <t>Rachita Buch</t>
  </si>
  <si>
    <t>deepaloke@example.com</t>
  </si>
  <si>
    <t>57/921, Luthra Road, Belgaum 202392</t>
  </si>
  <si>
    <t>Omaja Sahni</t>
  </si>
  <si>
    <t>meera84@example.org</t>
  </si>
  <si>
    <t>166
Choudhry Path, Kulti-308225</t>
  </si>
  <si>
    <t>Oeshi Kamdar</t>
  </si>
  <si>
    <t>semjanani@example.net</t>
  </si>
  <si>
    <t>725, Borra Circle, Dhule 475721</t>
  </si>
  <si>
    <t>Chakradhar Dhawan</t>
  </si>
  <si>
    <t>patlaatharv@example.com</t>
  </si>
  <si>
    <t>110, Dass Zila, Fatehpur 117215</t>
  </si>
  <si>
    <t>Robert Gour</t>
  </si>
  <si>
    <t>cheemaranveer@example.org</t>
  </si>
  <si>
    <t>99/95
Srinivasan Circle, Siliguri 496598</t>
  </si>
  <si>
    <t>Vrishti Memon</t>
  </si>
  <si>
    <t>brijeshwable@example.net</t>
  </si>
  <si>
    <t>66/405
Talwar Ganj, Tiruchirappalli-116372</t>
  </si>
  <si>
    <t>Tanvi Barad</t>
  </si>
  <si>
    <t>zachariaaashi@example.net</t>
  </si>
  <si>
    <t>947
Master Circle
Warangal 536256</t>
  </si>
  <si>
    <t>Kirari Suleman Nagar</t>
  </si>
  <si>
    <t>Warinder Virk</t>
  </si>
  <si>
    <t>eta71@example.net</t>
  </si>
  <si>
    <t>H.No. 145
Chana Road
Sikar-170087</t>
  </si>
  <si>
    <t>Krish Srinivas</t>
  </si>
  <si>
    <t>agastya33@example.org</t>
  </si>
  <si>
    <t>51/956
Krish Road
Tezpur-618176</t>
  </si>
  <si>
    <t>Viraj Bhandari</t>
  </si>
  <si>
    <t>manansheth@example.com</t>
  </si>
  <si>
    <t>H.No. 15, Thaker, Noida-144319</t>
  </si>
  <si>
    <t>Panini Lall</t>
  </si>
  <si>
    <t>jtrivedi@example.com</t>
  </si>
  <si>
    <t>615
Mital Street, Morbi-030259</t>
  </si>
  <si>
    <t>Nakul Goda</t>
  </si>
  <si>
    <t>udantgole@example.com</t>
  </si>
  <si>
    <t>H.No. 25
Kala Path
Udaipur 950049</t>
  </si>
  <si>
    <t>Anirudh Deshpande</t>
  </si>
  <si>
    <t>jsaxena@example.org</t>
  </si>
  <si>
    <t>H.No. 21
Bandi Circle, Etawah 281890</t>
  </si>
  <si>
    <t>Ishwar Dubey</t>
  </si>
  <si>
    <t>jbassi@example.com</t>
  </si>
  <si>
    <t>86/596, Choudhry Nagar, Madurai-306982</t>
  </si>
  <si>
    <t>Jagdish Mander</t>
  </si>
  <si>
    <t>wpall@example.net</t>
  </si>
  <si>
    <t>47/938, Chandra
Ichalkaranji-922446</t>
  </si>
  <si>
    <t>Rehaan Jha</t>
  </si>
  <si>
    <t>ekanshpadmanabhan@example.org</t>
  </si>
  <si>
    <t>08/25
Gokhale Chowk, Dewas 028514</t>
  </si>
  <si>
    <t>Harshil Edwin</t>
  </si>
  <si>
    <t>pallabina@example.com</t>
  </si>
  <si>
    <t>H.No. 831
Kade Circle, Dibrugarh 622053</t>
  </si>
  <si>
    <t>Ishaan Nayak</t>
  </si>
  <si>
    <t>odika51@example.net</t>
  </si>
  <si>
    <t>H.No. 611, Karpe Nagar, Chinsurah 132815</t>
  </si>
  <si>
    <t>Lajita Loyal</t>
  </si>
  <si>
    <t>vedhikagulati@example.com</t>
  </si>
  <si>
    <t>83
Shukla Zila
Bhagalpur 663970</t>
  </si>
  <si>
    <t>Yashica Sehgal</t>
  </si>
  <si>
    <t>igola@example.net</t>
  </si>
  <si>
    <t>77/881, Mitra Street
Erode 449182</t>
  </si>
  <si>
    <t>Lekha Bakshi</t>
  </si>
  <si>
    <t>chakradharganesh@example.com</t>
  </si>
  <si>
    <t>H.No. 58
Talwar, Udupi-285349</t>
  </si>
  <si>
    <t>Jyoti Ray</t>
  </si>
  <si>
    <t>dugalchandresh@example.org</t>
  </si>
  <si>
    <t>47/13
Mander Ganj, Farrukhabad 654671</t>
  </si>
  <si>
    <t>Nicholas Puri</t>
  </si>
  <si>
    <t>ekta46@example.net</t>
  </si>
  <si>
    <t>H.No. 95, Gulati Circle, Ozhukarai-920887</t>
  </si>
  <si>
    <t>Mugdha Mohan</t>
  </si>
  <si>
    <t>sara93@example.org</t>
  </si>
  <si>
    <t>01/71
Shah Nagar
Malda 134603</t>
  </si>
  <si>
    <t>Neha Atwal</t>
  </si>
  <si>
    <t>sacharindali@example.org</t>
  </si>
  <si>
    <t>65, Purohit Path, Jamalpur-094676</t>
  </si>
  <si>
    <t>Wishi Srivastava</t>
  </si>
  <si>
    <t>jsoman@example.com</t>
  </si>
  <si>
    <t>65/723, Arya Zila
Imphal 050184</t>
  </si>
  <si>
    <t>Theodore Doctor</t>
  </si>
  <si>
    <t>thomasdin@example.org</t>
  </si>
  <si>
    <t>H.No. 40, Wason Ganj, Amaravati-597149</t>
  </si>
  <si>
    <t>Leela Dubey</t>
  </si>
  <si>
    <t>triptisahota@example.net</t>
  </si>
  <si>
    <t>H.No. 74
Buch Zila
Sambalpur 958963</t>
  </si>
  <si>
    <t>Patrick Chaudhry</t>
  </si>
  <si>
    <t>amairadevan@example.org</t>
  </si>
  <si>
    <t>H.No. 31, Gour Zila, Ahmedabad 457410</t>
  </si>
  <si>
    <t>Leena Naidu</t>
  </si>
  <si>
    <t>harinakshi40@example.net</t>
  </si>
  <si>
    <t>14/24
Tandon Path, Madurai 446998</t>
  </si>
  <si>
    <t>Vedika Kaur</t>
  </si>
  <si>
    <t>okumer@example.org</t>
  </si>
  <si>
    <t>H.No. 97
Nagar Zila, Mahbubnagar-096292</t>
  </si>
  <si>
    <t>Jack Babu</t>
  </si>
  <si>
    <t>sherekevin@example.net</t>
  </si>
  <si>
    <t>677
Modi Zila
Patiala-529796</t>
  </si>
  <si>
    <t>Isaiah Gera</t>
  </si>
  <si>
    <t>aayush34@example.org</t>
  </si>
  <si>
    <t>H.No. 179, Kadakia, Rajkot-257700</t>
  </si>
  <si>
    <t>Ishanvi Parmar</t>
  </si>
  <si>
    <t>senanmol@example.net</t>
  </si>
  <si>
    <t>78/351, Shenoy Chowk, Maheshtala 333932</t>
  </si>
  <si>
    <t>Yashawini Sunder</t>
  </si>
  <si>
    <t>kdash@example.com</t>
  </si>
  <si>
    <t>633
Dhar Zila
Bahraich 587394</t>
  </si>
  <si>
    <t>Madhavi Pandya</t>
  </si>
  <si>
    <t>chanakyabhattacharyya@example.org</t>
  </si>
  <si>
    <t>101, Upadhyay
Nagaon 684099</t>
  </si>
  <si>
    <t>Hemani Mannan</t>
  </si>
  <si>
    <t>patrick94@example.com</t>
  </si>
  <si>
    <t>77
Mishra Street, Bhatpara-089042</t>
  </si>
  <si>
    <t>Kashvi Karan</t>
  </si>
  <si>
    <t>chhabraunnati@example.net</t>
  </si>
  <si>
    <t>H.No. 97
Vala Circle
Etawah-602343</t>
  </si>
  <si>
    <t>Bhavini Chokshi</t>
  </si>
  <si>
    <t>atimunshi@example.com</t>
  </si>
  <si>
    <t>15/74
Dutta Circle, Faridabad-491312</t>
  </si>
  <si>
    <t>Vasana Chandran</t>
  </si>
  <si>
    <t>aaravdave@example.com</t>
  </si>
  <si>
    <t>32/84
Natt Zila
Thiruvananthapuram 751597</t>
  </si>
  <si>
    <t>Caleb Ram</t>
  </si>
  <si>
    <t>leenamahal@example.com</t>
  </si>
  <si>
    <t>H.No. 984
Chaudhry Street
Alwar-501673</t>
  </si>
  <si>
    <t>Vaishnavi Prasad</t>
  </si>
  <si>
    <t>shivanilata@example.org</t>
  </si>
  <si>
    <t>H.No. 904, Gola Street, Bikaner 679779</t>
  </si>
  <si>
    <t>Darika Konda</t>
  </si>
  <si>
    <t>tanklekha@example.com</t>
  </si>
  <si>
    <t>830
Saran Path, Dindigul-325356</t>
  </si>
  <si>
    <t>Charvi Bajaj</t>
  </si>
  <si>
    <t>yastikota@example.net</t>
  </si>
  <si>
    <t>32/31
Maharaj Ganj, Ratlam 858199</t>
  </si>
  <si>
    <t>Caleb Krish</t>
  </si>
  <si>
    <t>rachitsaran@example.net</t>
  </si>
  <si>
    <t>H.No. 99
Padmanabhan Marg
Panipat-465142</t>
  </si>
  <si>
    <t>Ekalinga Bhatt</t>
  </si>
  <si>
    <t>karinakul@example.org</t>
  </si>
  <si>
    <t>H.No. 246, Narasimhan Nagar, Anand 951847</t>
  </si>
  <si>
    <t>Advik Butala</t>
  </si>
  <si>
    <t>deygirindra@example.net</t>
  </si>
  <si>
    <t>H.No. 575, Tailor Road, Loni-288467</t>
  </si>
  <si>
    <t>Nicholas Chowdhury</t>
  </si>
  <si>
    <t>agastya94@example.org</t>
  </si>
  <si>
    <t>H.No. 71
Chad Road
Kanpur-884402</t>
  </si>
  <si>
    <t>Gagan Garg</t>
  </si>
  <si>
    <t>wvarkey@example.com</t>
  </si>
  <si>
    <t>763, Ben Zila, Hapur-382162</t>
  </si>
  <si>
    <t>Agastya Contractor</t>
  </si>
  <si>
    <t>swaminathanranbir@example.org</t>
  </si>
  <si>
    <t>24
Peri Circle
Bellary-534501</t>
  </si>
  <si>
    <t>Samaksh Mandal</t>
  </si>
  <si>
    <t>warjas57@example.com</t>
  </si>
  <si>
    <t>31
Sidhu Marg
Berhampur-389160</t>
  </si>
  <si>
    <t>Jonathan Shukla</t>
  </si>
  <si>
    <t>krishnadayal@example.net</t>
  </si>
  <si>
    <t>H.No. 16, Majumdar Chowk
Jalandhar 070381</t>
  </si>
  <si>
    <t>Pallavi Sidhu</t>
  </si>
  <si>
    <t>finnmallick@example.org</t>
  </si>
  <si>
    <t>86, Thaker Ganj, Pallavaram-787731</t>
  </si>
  <si>
    <t>Reyansh Wason</t>
  </si>
  <si>
    <t>ypant@example.net</t>
  </si>
  <si>
    <t>H.No. 980, Rajan Street
Amravati 480325</t>
  </si>
  <si>
    <t>Bhavna Mammen</t>
  </si>
  <si>
    <t>umang45@example.net</t>
  </si>
  <si>
    <t>290
Bhasin Zila
Jammu-346920</t>
  </si>
  <si>
    <t>Aishani Sunder</t>
  </si>
  <si>
    <t>krishnasane@example.org</t>
  </si>
  <si>
    <t>50/573, Sinha Path, Ujjain-447928</t>
  </si>
  <si>
    <t>Gagan Kakar</t>
  </si>
  <si>
    <t>dipta34@example.org</t>
  </si>
  <si>
    <t>33, Subramanian Circle
Katihar 845560</t>
  </si>
  <si>
    <t>Damyanti Nadkarni</t>
  </si>
  <si>
    <t>ganga81@example.com</t>
  </si>
  <si>
    <t>45/643
Ramaswamy Nagar
Phusro-922851</t>
  </si>
  <si>
    <t>Wakeeta Pillay</t>
  </si>
  <si>
    <t>handayashvi@example.com</t>
  </si>
  <si>
    <t>H.No. 67, Sahota Circle
Kolkata-000516</t>
  </si>
  <si>
    <t>Pushti Pandya</t>
  </si>
  <si>
    <t>deolanmol@example.org</t>
  </si>
  <si>
    <t>29/21
Pau, Mau 854346</t>
  </si>
  <si>
    <t>Jackson Rajagopal</t>
  </si>
  <si>
    <t>fganesan@example.com</t>
  </si>
  <si>
    <t>01/36
Ghosh Circle
Mumbai 440965</t>
  </si>
  <si>
    <t>Ikbal Munshi</t>
  </si>
  <si>
    <t>leela67@example.net</t>
  </si>
  <si>
    <t>15/52
Khare Path
Sirsa 885319</t>
  </si>
  <si>
    <t>Aahana Menon</t>
  </si>
  <si>
    <t>guhadalaja@example.com</t>
  </si>
  <si>
    <t>652
Nori Road, Rajahmundry 374248</t>
  </si>
  <si>
    <t>Damyanti Acharya</t>
  </si>
  <si>
    <t>naksh70@example.org</t>
  </si>
  <si>
    <t>29/24, Krish Nagar, Baranagar-937508</t>
  </si>
  <si>
    <t>Irya Brar</t>
  </si>
  <si>
    <t>semrachana@example.com</t>
  </si>
  <si>
    <t>H.No. 593
Pillay Street
Karimnagar-329110</t>
  </si>
  <si>
    <t>Sangli-Miraj &amp; Kupwad</t>
  </si>
  <si>
    <t>Yashoda Sani</t>
  </si>
  <si>
    <t>jalsaluthra@example.net</t>
  </si>
  <si>
    <t>693
Rege
Salem 039470</t>
  </si>
  <si>
    <t>Vritti Kota</t>
  </si>
  <si>
    <t>anya33@example.com</t>
  </si>
  <si>
    <t>37
Kaul
Thanjavur-688358</t>
  </si>
  <si>
    <t>Sai Sawhney</t>
  </si>
  <si>
    <t>vihaantata@example.net</t>
  </si>
  <si>
    <t>53
Boase Chowk, Jamshedpur-402993</t>
  </si>
  <si>
    <t>Adya Johal</t>
  </si>
  <si>
    <t>tbrar@example.com</t>
  </si>
  <si>
    <t>34/579, Dhingra Street, Nagaon 995800</t>
  </si>
  <si>
    <t>Leena Deol</t>
  </si>
  <si>
    <t>nitesh33@example.com</t>
  </si>
  <si>
    <t>74/973
Kashyap Circle
Hapur 323439</t>
  </si>
  <si>
    <t>Advay Mann</t>
  </si>
  <si>
    <t>dixitakshay@example.org</t>
  </si>
  <si>
    <t>194, Mukherjee Chowk
Ahmedabad-136214</t>
  </si>
  <si>
    <t>Suryapet</t>
  </si>
  <si>
    <t>Kiaan Shukla</t>
  </si>
  <si>
    <t>palanazad@example.com</t>
  </si>
  <si>
    <t>41, Memon Road, Bilaspur-628397</t>
  </si>
  <si>
    <t>Madhav Raghavan</t>
  </si>
  <si>
    <t>iacharya@example.org</t>
  </si>
  <si>
    <t>H.No. 625
Bhat Zila, Sambhal 832470</t>
  </si>
  <si>
    <t>Aarush Samra</t>
  </si>
  <si>
    <t>rayvasudha@example.org</t>
  </si>
  <si>
    <t>12/95
Bhavsar Circle, Faridabad 252485</t>
  </si>
  <si>
    <t>Jason Sur</t>
  </si>
  <si>
    <t>dugarkritika@example.com</t>
  </si>
  <si>
    <t>27/82
Sachar Zila
Secunderabad 831235</t>
  </si>
  <si>
    <t>Bhavani Sood</t>
  </si>
  <si>
    <t>sanayareddy@example.net</t>
  </si>
  <si>
    <t>38, Memon
Allahabad-545707</t>
  </si>
  <si>
    <t>Bhavani Gupta</t>
  </si>
  <si>
    <t>siddharth05@example.net</t>
  </si>
  <si>
    <t>434, Basu Street
Guna 218695</t>
  </si>
  <si>
    <t>Eta Dutt</t>
  </si>
  <si>
    <t>fradorai@example.org</t>
  </si>
  <si>
    <t>51/76, Hari Nagar
Nandyal-125693</t>
  </si>
  <si>
    <t>Irya Rana</t>
  </si>
  <si>
    <t>lajitasanghvi@example.org</t>
  </si>
  <si>
    <t>04, Memon Path, Dindigul-403829</t>
  </si>
  <si>
    <t>Anirudh Rege</t>
  </si>
  <si>
    <t>choudharyvrinda@example.org</t>
  </si>
  <si>
    <t>H.No. 65, Halder, Amravati 316229</t>
  </si>
  <si>
    <t>Rushil Dass</t>
  </si>
  <si>
    <t>borraonveer@example.net</t>
  </si>
  <si>
    <t>07/48, Varughese Road, Phusro 293764</t>
  </si>
  <si>
    <t>Daksh Guha</t>
  </si>
  <si>
    <t>rattabalveer@example.com</t>
  </si>
  <si>
    <t>H.No. 55, Mittal Street
Coimbatore-087516</t>
  </si>
  <si>
    <t>Michael Dugar</t>
  </si>
  <si>
    <t>cherianchakradev@example.org</t>
  </si>
  <si>
    <t>149
Baria Chowk
Indore 240558</t>
  </si>
  <si>
    <t>Yamini Thakkar</t>
  </si>
  <si>
    <t>amorar@example.com</t>
  </si>
  <si>
    <t>880
Rau Nagar
Tenali-161447</t>
  </si>
  <si>
    <t>Qarin Bera</t>
  </si>
  <si>
    <t>prasadikshita@example.net</t>
  </si>
  <si>
    <t>22/496, Bhatnagar Marg
Bahraich 728459</t>
  </si>
  <si>
    <t>Pranav Venkataraman</t>
  </si>
  <si>
    <t>pantindira@example.com</t>
  </si>
  <si>
    <t>30/79
Brar Zila
Bahraich 409370</t>
  </si>
  <si>
    <t>Dayita Yadav</t>
  </si>
  <si>
    <t>dalajasekhon@example.net</t>
  </si>
  <si>
    <t>H.No. 64
Arora Nagar, Dhanbad-111725</t>
  </si>
  <si>
    <t>Vrishti Chakrabarti</t>
  </si>
  <si>
    <t>narasimhanteerth@example.com</t>
  </si>
  <si>
    <t>49/53
Sant Nagar, Avadi-509374</t>
  </si>
  <si>
    <t>Rayaan Nayak</t>
  </si>
  <si>
    <t>mallguneet@example.org</t>
  </si>
  <si>
    <t>441
Basak, Jamalpur 091680</t>
  </si>
  <si>
    <t>Advik Bajwa</t>
  </si>
  <si>
    <t>mahikakakar@example.org</t>
  </si>
  <si>
    <t>785, Mital Chowk
Naihati 597518</t>
  </si>
  <si>
    <t>Lucky Kala</t>
  </si>
  <si>
    <t>jaggiurmi@example.com</t>
  </si>
  <si>
    <t>H.No. 72, Lalla Chowk, Panipat 548209</t>
  </si>
  <si>
    <t>Charan Sharma</t>
  </si>
  <si>
    <t>rsagar@example.org</t>
  </si>
  <si>
    <t>512, Mani Chowk
Sikar-332566</t>
  </si>
  <si>
    <t>Neha Balakrishnan</t>
  </si>
  <si>
    <t>parsaviraj@example.net</t>
  </si>
  <si>
    <t>71, Choudhry Street
Adoni 161614</t>
  </si>
  <si>
    <t>Hemang Raja</t>
  </si>
  <si>
    <t>netra96@example.org</t>
  </si>
  <si>
    <t>291, Varty Circle, Vijayanagaram-507487</t>
  </si>
  <si>
    <t>Chatresh Narula</t>
  </si>
  <si>
    <t>vshanker@example.net</t>
  </si>
  <si>
    <t>16
Vaidya Ganj
Sangli-Miraj &amp; Kupwad 799068</t>
  </si>
  <si>
    <t>Kavya Gupta</t>
  </si>
  <si>
    <t>farissuresh@example.com</t>
  </si>
  <si>
    <t>01/65
Mander Zila
Loni-418847</t>
  </si>
  <si>
    <t>Sai Bhatia</t>
  </si>
  <si>
    <t>xchoudhry@example.org</t>
  </si>
  <si>
    <t>14/344
Malhotra Road, Ahmedabad-019006</t>
  </si>
  <si>
    <t>Ladli Chhabra</t>
  </si>
  <si>
    <t>nagykashish@example.com</t>
  </si>
  <si>
    <t>66/01, Kar Chowk, Shimla-966926</t>
  </si>
  <si>
    <t>Gagan Chakraborty</t>
  </si>
  <si>
    <t>tbadal@example.com</t>
  </si>
  <si>
    <t>352, Chahal Ganj, Aurangabad-005102</t>
  </si>
  <si>
    <t>Aradhana Munshi</t>
  </si>
  <si>
    <t>rajeshri93@example.org</t>
  </si>
  <si>
    <t>70/03
Sarma Ganj, Patiala-333640</t>
  </si>
  <si>
    <t>Teerth Mand</t>
  </si>
  <si>
    <t>karavrishti@example.net</t>
  </si>
  <si>
    <t>74, Luthra Road
Raurkela Industrial Township 152924</t>
  </si>
  <si>
    <t>Megha D’Alia</t>
  </si>
  <si>
    <t>pallawyatt@example.net</t>
  </si>
  <si>
    <t>H.No. 515, Parikh Street
Proddatur 789104</t>
  </si>
  <si>
    <t>Kritika Kalla</t>
  </si>
  <si>
    <t>ishanviacharya@example.net</t>
  </si>
  <si>
    <t>02
Chanda Circle, Kurnool-724694</t>
  </si>
  <si>
    <t>Ojas Sinha</t>
  </si>
  <si>
    <t>anjalisamra@example.com</t>
  </si>
  <si>
    <t>H.No. 940, Sawhney Circle
Bhusawal 477498</t>
  </si>
  <si>
    <t>Sathvik Jani</t>
  </si>
  <si>
    <t>omishasood@example.org</t>
  </si>
  <si>
    <t>18/71
Gulati Marg
Karnal 644806</t>
  </si>
  <si>
    <t>Rayaan Krishna</t>
  </si>
  <si>
    <t>fsuri@example.org</t>
  </si>
  <si>
    <t>585, Mandal Zila, Nandyal 508289</t>
  </si>
  <si>
    <t>Diya Chaudry</t>
  </si>
  <si>
    <t>jchaudhary@example.net</t>
  </si>
  <si>
    <t>H.No. 116
Dani Road, Gopalpur-838761</t>
  </si>
  <si>
    <t>Jagat Dhar</t>
  </si>
  <si>
    <t>jagatkota@example.net</t>
  </si>
  <si>
    <t>56/400
Varma Chowk
Mathura 283182</t>
  </si>
  <si>
    <t>Zaid Boase</t>
  </si>
  <si>
    <t>hsaran@example.net</t>
  </si>
  <si>
    <t>18
Ramakrishnan Ganj
Gurgaon 134787</t>
  </si>
  <si>
    <t>Girish Murthy</t>
  </si>
  <si>
    <t>desainitara@example.net</t>
  </si>
  <si>
    <t>194, Kumar Chowk
Bongaigaon 044195</t>
  </si>
  <si>
    <t>Harinakshi Batta</t>
  </si>
  <si>
    <t>bhavanibajaj@example.net</t>
  </si>
  <si>
    <t>82/83, Shan Circle
Chittoor-396809</t>
  </si>
  <si>
    <t>Samarth Sathe</t>
  </si>
  <si>
    <t>gillkritika@example.com</t>
  </si>
  <si>
    <t>13
Garde
Coimbatore-135385</t>
  </si>
  <si>
    <t>Aryan Date</t>
  </si>
  <si>
    <t>parikhwishi@example.com</t>
  </si>
  <si>
    <t>63/990
Ramesh Nagar
Bahraich-932537</t>
  </si>
  <si>
    <t>Yashica Pingle</t>
  </si>
  <si>
    <t>nakul94@example.org</t>
  </si>
  <si>
    <t>63/847
Garg, Gwalior 577648</t>
  </si>
  <si>
    <t>Sudiksha Dutta</t>
  </si>
  <si>
    <t>gayathri09@example.org</t>
  </si>
  <si>
    <t>H.No. 586
Jha Nagar
Singrauli-552485</t>
  </si>
  <si>
    <t>Abeer Rastogi</t>
  </si>
  <si>
    <t>contractorsimon@example.com</t>
  </si>
  <si>
    <t>92
Raj Chowk
Mira-Bhayandar 559172</t>
  </si>
  <si>
    <t>Zehaan Srinivas</t>
  </si>
  <si>
    <t>narayananlakshit@example.net</t>
  </si>
  <si>
    <t>H.No. 12, Chaudhari Zila
Guwahati 756722</t>
  </si>
  <si>
    <t>Anvi Iyer</t>
  </si>
  <si>
    <t>dmane@example.net</t>
  </si>
  <si>
    <t>029, Aurora Marg
Hospet 337208</t>
  </si>
  <si>
    <t>Osha Dora</t>
  </si>
  <si>
    <t>ebatta@example.net</t>
  </si>
  <si>
    <t>H.No. 022, Bava Street, Srikakulam-979419</t>
  </si>
  <si>
    <t>Sai Garg</t>
  </si>
  <si>
    <t>krishna27@example.com</t>
  </si>
  <si>
    <t>03
Chatterjee
Bhiwandi 307084</t>
  </si>
  <si>
    <t>Urvi Grover</t>
  </si>
  <si>
    <t>bawamaanav@example.org</t>
  </si>
  <si>
    <t>H.No. 70
Sem Ganj
Rajkot-074481</t>
  </si>
  <si>
    <t>Udyati Dara</t>
  </si>
  <si>
    <t>aradhana66@example.org</t>
  </si>
  <si>
    <t>62/772
Oza Chowk, Proddatur-971544</t>
  </si>
  <si>
    <t>Yashvi Kar</t>
  </si>
  <si>
    <t>hsaha@example.com</t>
  </si>
  <si>
    <t>18/11
Balakrishnan Marg
Vellore-979843</t>
  </si>
  <si>
    <t>Aarna Naik</t>
  </si>
  <si>
    <t>jai89@example.net</t>
  </si>
  <si>
    <t>47/217, Andra Road, Malegaon 699427</t>
  </si>
  <si>
    <t>Vedant Rattan</t>
  </si>
  <si>
    <t>soodurishilla@example.org</t>
  </si>
  <si>
    <t>45/821, Joshi Zila, Bhilai 902150</t>
  </si>
  <si>
    <t>Shivansh Gaba</t>
  </si>
  <si>
    <t>harshilsawhney@example.net</t>
  </si>
  <si>
    <t>36, Bose Street, Pali 357092</t>
  </si>
  <si>
    <t>Tejas Char</t>
  </si>
  <si>
    <t>ekaraj79@example.org</t>
  </si>
  <si>
    <t>860
Palla Road
Imphal-322818</t>
  </si>
  <si>
    <t>Amruta Lad</t>
  </si>
  <si>
    <t>omaja42@example.org</t>
  </si>
  <si>
    <t>H.No. 81, Bhakta Marg
Hubli–Dharwad-245228</t>
  </si>
  <si>
    <t>Suhani Kanda</t>
  </si>
  <si>
    <t>srinivasanchanakya@example.net</t>
  </si>
  <si>
    <t>794
Grover Chowk, Guntur-757863</t>
  </si>
  <si>
    <t>Veda Thaman</t>
  </si>
  <si>
    <t>azaanprabhakar@example.org</t>
  </si>
  <si>
    <t>295, Warrior Path, Durg-256359</t>
  </si>
  <si>
    <t>Nachiket Saini</t>
  </si>
  <si>
    <t>samuelkari@example.com</t>
  </si>
  <si>
    <t>H.No. 244, Ramaswamy Nagar, Bardhaman 868416</t>
  </si>
  <si>
    <t>Kabir Mani</t>
  </si>
  <si>
    <t>gaurang03@example.org</t>
  </si>
  <si>
    <t>85/279, Krishnan Chowk, Bhiwandi 709482</t>
  </si>
  <si>
    <t>Bishakha Lanka</t>
  </si>
  <si>
    <t>aarnavmenon@example.com</t>
  </si>
  <si>
    <t>06/040, Sarna Nagar, Karawal Nagar-311295</t>
  </si>
  <si>
    <t>Nidra Radhakrishnan</t>
  </si>
  <si>
    <t>yauvani33@example.net</t>
  </si>
  <si>
    <t>236
Zacharia Path, Agartala-384748</t>
  </si>
  <si>
    <t>Anirudh Mistry</t>
  </si>
  <si>
    <t>abhiramsrivastava@example.com</t>
  </si>
  <si>
    <t>H.No. 45
Minhas Nagar, Amritsar 574954</t>
  </si>
  <si>
    <t>Krisha Misra</t>
  </si>
  <si>
    <t>khannayoshita@example.org</t>
  </si>
  <si>
    <t>87/134, Sankaran Road, Darbhanga 261333</t>
  </si>
  <si>
    <t>Pushti Gour</t>
  </si>
  <si>
    <t>rdoshi@example.org</t>
  </si>
  <si>
    <t>31
Kant
Sikar 368740</t>
  </si>
  <si>
    <t>Arin Pandya</t>
  </si>
  <si>
    <t>wchoudhary@example.com</t>
  </si>
  <si>
    <t>H.No. 950
Mann Circle
Amritsar-268863</t>
  </si>
  <si>
    <t>Charita Comar</t>
  </si>
  <si>
    <t>divyashanker@example.org</t>
  </si>
  <si>
    <t>60/85, Pant Road
Kollam-512597</t>
  </si>
  <si>
    <t>Ekani Pingle</t>
  </si>
  <si>
    <t>joshiwarhi@example.com</t>
  </si>
  <si>
    <t>57/055
Tripathi Ganj
Fatehpur 117481</t>
  </si>
  <si>
    <t>Faras Varughese</t>
  </si>
  <si>
    <t>hemangchhabra@example.net</t>
  </si>
  <si>
    <t>H.No. 45, Hayer Circle
Varanasi 847363</t>
  </si>
  <si>
    <t>Baghyawati Ray</t>
  </si>
  <si>
    <t>sameshissac@example.net</t>
  </si>
  <si>
    <t>45, Lalla Ganj
Jammu 661842</t>
  </si>
  <si>
    <t>Daksh Atwal</t>
  </si>
  <si>
    <t>indiratrivedi@example.com</t>
  </si>
  <si>
    <t>374, Sehgal Zila
Mysore 291634</t>
  </si>
  <si>
    <t>Darika Natarajan</t>
  </si>
  <si>
    <t>wahabmisra@example.com</t>
  </si>
  <si>
    <t>84, Golla
Ghaziabad 458388</t>
  </si>
  <si>
    <t>Mason Atwal</t>
  </si>
  <si>
    <t>ckashyap@example.org</t>
  </si>
  <si>
    <t>H.No. 41
Bawa Ganj, Surendranagar Dudhrej-587195</t>
  </si>
  <si>
    <t>Sri Ganganagar</t>
  </si>
  <si>
    <t>Aarini Dewan</t>
  </si>
  <si>
    <t>alkaseshadri@example.net</t>
  </si>
  <si>
    <t>80/13, Atwal Ganj, Hubli–Dharwad 554031</t>
  </si>
  <si>
    <t>Charan Brahmbhatt</t>
  </si>
  <si>
    <t>aahanatailor@example.net</t>
  </si>
  <si>
    <t>555, Batra Chowk, Bhimavaram 413732</t>
  </si>
  <si>
    <t>Nihal Mital</t>
  </si>
  <si>
    <t>ipal@example.org</t>
  </si>
  <si>
    <t>90/44
Kamdar Chowk
Kolkata-447646</t>
  </si>
  <si>
    <t>William Guha</t>
  </si>
  <si>
    <t>lshenoy@example.org</t>
  </si>
  <si>
    <t>28/86, Bala Ganj
Raipur-127796</t>
  </si>
  <si>
    <t>Henry Borah</t>
  </si>
  <si>
    <t>ramachandrankavya@example.com</t>
  </si>
  <si>
    <t>H.No. 046, Cherian Road, Jamnagar 499840</t>
  </si>
  <si>
    <t>Ekta Sane</t>
  </si>
  <si>
    <t>jtank@example.com</t>
  </si>
  <si>
    <t>H.No. 59, Bava Ganj, Anantapur 847660</t>
  </si>
  <si>
    <t>Dipta Sarraf</t>
  </si>
  <si>
    <t>yashodalata@example.org</t>
  </si>
  <si>
    <t>36, Subramanian Circle, Hyderabad 897585</t>
  </si>
  <si>
    <t>Bareilly</t>
  </si>
  <si>
    <t>Shivansh Tata</t>
  </si>
  <si>
    <t>diya19@example.com</t>
  </si>
  <si>
    <t>55/121, Grewal Circle, Mehsana-928447</t>
  </si>
  <si>
    <t>Ryan Dhingra</t>
  </si>
  <si>
    <t>rthaman@example.org</t>
  </si>
  <si>
    <t>H.No. 69, Kadakia Chowk
Bilaspur-453013</t>
  </si>
  <si>
    <t>Jeremiah Sarin</t>
  </si>
  <si>
    <t>kdada@example.org</t>
  </si>
  <si>
    <t>982
Nayar Ganj, Haridwar 970636</t>
  </si>
  <si>
    <t>Darsh Pandey</t>
  </si>
  <si>
    <t>mdugar@example.net</t>
  </si>
  <si>
    <t>32, Lad Street
Tiruvottiyur 643887</t>
  </si>
  <si>
    <t>Bhavya Khalsa</t>
  </si>
  <si>
    <t>advaithtata@example.com</t>
  </si>
  <si>
    <t>098, Dhawan Chowk, Dhanbad-430781</t>
  </si>
  <si>
    <t>Yachana Nath</t>
  </si>
  <si>
    <t>dnanda@example.net</t>
  </si>
  <si>
    <t>93, Dalal
Sangli-Miraj &amp; Kupwad-541844</t>
  </si>
  <si>
    <t>Maya Chatterjee</t>
  </si>
  <si>
    <t>quincyacharya@example.net</t>
  </si>
  <si>
    <t>45, Sachar Ganj, Imphal 709402</t>
  </si>
  <si>
    <t>Liam Dayal</t>
  </si>
  <si>
    <t>daksh09@example.net</t>
  </si>
  <si>
    <t>30, Roy Circle
Naihati-365590</t>
  </si>
  <si>
    <t>Hitesh Ray</t>
  </si>
  <si>
    <t>amairasodhi@example.net</t>
  </si>
  <si>
    <t>H.No. 90
Viswanathan Nagar, Deoghar-802762</t>
  </si>
  <si>
    <t>Manbir Devan</t>
  </si>
  <si>
    <t>ishwarnagi@example.net</t>
  </si>
  <si>
    <t>86/721
Sekhon
Rajkot 131436</t>
  </si>
  <si>
    <t>Ishwar Goyal</t>
  </si>
  <si>
    <t>ejaggi@example.com</t>
  </si>
  <si>
    <t>H.No. 491, Ram Marg
Belgaum 471793</t>
  </si>
  <si>
    <t>Prisha Bahl</t>
  </si>
  <si>
    <t>venkateshowen@example.org</t>
  </si>
  <si>
    <t>58/15
Dash Path, Pali-217275</t>
  </si>
  <si>
    <t>Reyansh Sinha</t>
  </si>
  <si>
    <t>venkateshdamyanti@example.org</t>
  </si>
  <si>
    <t>H.No. 674
Narula Street, Nagercoil 295923</t>
  </si>
  <si>
    <t>Vasana Rajagopalan</t>
  </si>
  <si>
    <t>ucchal05@example.org</t>
  </si>
  <si>
    <t>11/03
Dada Chowk
Rajpur Sonarpur 110283</t>
  </si>
  <si>
    <t>Sneha Sodhi</t>
  </si>
  <si>
    <t>parth81@example.org</t>
  </si>
  <si>
    <t>H.No. 888
Nagarajan Nagar
Tezpur 275419</t>
  </si>
  <si>
    <t>Yasti Shukla</t>
  </si>
  <si>
    <t>moreekaja@example.com</t>
  </si>
  <si>
    <t>87, Om Ganj
Mirzapur 784887</t>
  </si>
  <si>
    <t>Avi Ratti</t>
  </si>
  <si>
    <t>kallamaya@example.com</t>
  </si>
  <si>
    <t>11/390
Bava Path, Bhiwani-791996</t>
  </si>
  <si>
    <t>Jalsa Choudhury</t>
  </si>
  <si>
    <t>yasti36@example.com</t>
  </si>
  <si>
    <t>H.No. 819
Lal Road
Guwahati 653919</t>
  </si>
  <si>
    <t>Arjun Bhardwaj</t>
  </si>
  <si>
    <t>jason04@example.org</t>
  </si>
  <si>
    <t>H.No. 452
Bobal Path, Medininagar-979279</t>
  </si>
  <si>
    <t>Tanvi Bajaj</t>
  </si>
  <si>
    <t>gpal@example.net</t>
  </si>
  <si>
    <t>11/16
Sridhar Street
Meerut-931911</t>
  </si>
  <si>
    <t>Guneet Jayaraman</t>
  </si>
  <si>
    <t>hamsini08@example.org</t>
  </si>
  <si>
    <t>H.No. 31
Dhillon Street, Panchkula 640027</t>
  </si>
  <si>
    <t>Imaran Krishnan</t>
  </si>
  <si>
    <t>aryanchoudhary@example.net</t>
  </si>
  <si>
    <t>46/011
Dhar Zila
Kishanganj 805857</t>
  </si>
  <si>
    <t>Vedika Muni</t>
  </si>
  <si>
    <t>kdate@example.com</t>
  </si>
  <si>
    <t>62/746
Banik Nagar
Thiruvananthapuram 557615</t>
  </si>
  <si>
    <t>Oscar Ratta</t>
  </si>
  <si>
    <t>wguha@example.com</t>
  </si>
  <si>
    <t>18/375, Ramachandran Circle
Karnal 455818</t>
  </si>
  <si>
    <t>Dominic Viswanathan</t>
  </si>
  <si>
    <t>tatakala@example.com</t>
  </si>
  <si>
    <t>31/897
Nigam Zila, Satna-184043</t>
  </si>
  <si>
    <t>Hemang Kakar</t>
  </si>
  <si>
    <t>jjhaveri@example.org</t>
  </si>
  <si>
    <t>H.No. 298, Sanghvi Chowk, Pali 342053</t>
  </si>
  <si>
    <t>Charles Kulkarni</t>
  </si>
  <si>
    <t>ysahni@example.com</t>
  </si>
  <si>
    <t>324, Chopra Marg, Bilaspur 405151</t>
  </si>
  <si>
    <t>Hemal Murthy</t>
  </si>
  <si>
    <t>ramanathanrajeshri@example.net</t>
  </si>
  <si>
    <t>20/507
Taneja Chowk, Pondicherry-483122</t>
  </si>
  <si>
    <t>Alexander Ray</t>
  </si>
  <si>
    <t>zkalla@example.com</t>
  </si>
  <si>
    <t>52/62
Srinivasan Marg, Tirupati 141027</t>
  </si>
  <si>
    <t>Panini Mangal</t>
  </si>
  <si>
    <t>gautambhasin@example.org</t>
  </si>
  <si>
    <t>88, Aurora Path
Khammam 476253</t>
  </si>
  <si>
    <t>Aryan Sundaram</t>
  </si>
  <si>
    <t>jmahal@example.com</t>
  </si>
  <si>
    <t>H.No. 22
Saraf Zila, Aligarh 160919</t>
  </si>
  <si>
    <t>Aarnav Issac</t>
  </si>
  <si>
    <t>onimandal@example.com</t>
  </si>
  <si>
    <t>H.No. 824
Goel, Miryalaguda-574451</t>
  </si>
  <si>
    <t>Bachittar Morar</t>
  </si>
  <si>
    <t>vasana79@example.net</t>
  </si>
  <si>
    <t>H.No. 838, Taneja Nagar
New Delhi 195998</t>
  </si>
  <si>
    <t>Amara Sundaram</t>
  </si>
  <si>
    <t>sehgalsiya@example.net</t>
  </si>
  <si>
    <t>54, Manda Road
Dehradun 627738</t>
  </si>
  <si>
    <t>Pooja Mital</t>
  </si>
  <si>
    <t>jbhargava@example.com</t>
  </si>
  <si>
    <t>73/053, Sanghvi Zila
Tirupati 939999</t>
  </si>
  <si>
    <t>Harish Mahajan</t>
  </si>
  <si>
    <t>darajeet@example.com</t>
  </si>
  <si>
    <t>H.No. 942, Chaudhry Path
Bhatpara-381499</t>
  </si>
  <si>
    <t>Urmi Badami</t>
  </si>
  <si>
    <t>quincyanne@example.com</t>
  </si>
  <si>
    <t>H.No. 19, Ahuja Ganj, Meerut-057290</t>
  </si>
  <si>
    <t>Dayita Dass</t>
  </si>
  <si>
    <t>vaidyasuhani@example.org</t>
  </si>
  <si>
    <t>02/97, Kanda Path, Mangalore-954268</t>
  </si>
  <si>
    <t>Nisha Amble</t>
  </si>
  <si>
    <t>xbhakta@example.net</t>
  </si>
  <si>
    <t>H.No. 55, Choudhary Chowk
Ongole 045956</t>
  </si>
  <si>
    <t>Samesh Devi</t>
  </si>
  <si>
    <t>osant@example.org</t>
  </si>
  <si>
    <t>95/77
Merchant Zila
Faridabad-209978</t>
  </si>
  <si>
    <t>Aarini Rama</t>
  </si>
  <si>
    <t>bkuruvilla@example.com</t>
  </si>
  <si>
    <t>H.No. 10
Pai Chowk
Jorhat 052878</t>
  </si>
  <si>
    <t>Bally</t>
  </si>
  <si>
    <t>Hamsini Sandhu</t>
  </si>
  <si>
    <t>aachalsheth@example.net</t>
  </si>
  <si>
    <t>16/48, Dyal, Morena 865201</t>
  </si>
  <si>
    <t>Isha Sahni</t>
  </si>
  <si>
    <t>upalla@example.net</t>
  </si>
  <si>
    <t>27, Rajan Street
Buxar-287946</t>
  </si>
  <si>
    <t>Viraj Tank</t>
  </si>
  <si>
    <t>otalwar@example.com</t>
  </si>
  <si>
    <t>99, Arora Ganj
Jhansi-873180</t>
  </si>
  <si>
    <t>Tristan Hegde</t>
  </si>
  <si>
    <t>devansh88@example.org</t>
  </si>
  <si>
    <t>138, Dewan Circle
Kolkata-153958</t>
  </si>
  <si>
    <t>Balendra Sidhu</t>
  </si>
  <si>
    <t>cborah@example.org</t>
  </si>
  <si>
    <t>53/99, Morar Path
Guntakal-505821</t>
  </si>
  <si>
    <t>Urvashi Bhandari</t>
  </si>
  <si>
    <t>maxlad@example.net</t>
  </si>
  <si>
    <t>85/427
Ramesh Road
Alwar-246479</t>
  </si>
  <si>
    <t>Yashvi Dalal</t>
  </si>
  <si>
    <t>zashilkaran@example.com</t>
  </si>
  <si>
    <t>H.No. 95
Dasgupta Circle
Sultan Pur Majra 866995</t>
  </si>
  <si>
    <t>Balendra Choudhary</t>
  </si>
  <si>
    <t>vyanjanasharma@example.com</t>
  </si>
  <si>
    <t>156, Ramanathan Road
Alappuzha 776848</t>
  </si>
  <si>
    <t>Hemang Ratti</t>
  </si>
  <si>
    <t>joshuaganesan@example.org</t>
  </si>
  <si>
    <t>33/729
Kala Street, North Dumdum 647189</t>
  </si>
  <si>
    <t>Veer Dixit</t>
  </si>
  <si>
    <t>theodore63@example.com</t>
  </si>
  <si>
    <t>01/67
Dara Circle
Orai 934810</t>
  </si>
  <si>
    <t>Kevin Sachar</t>
  </si>
  <si>
    <t>harita88@example.org</t>
  </si>
  <si>
    <t>28/698, Divan Ganj, Hindupur 852596</t>
  </si>
  <si>
    <t>Krishna Seshadri</t>
  </si>
  <si>
    <t>raghav93@example.net</t>
  </si>
  <si>
    <t>H.No. 426, Rai Path, Maheshtala 883085</t>
  </si>
  <si>
    <t>Om Choudhury</t>
  </si>
  <si>
    <t>gaurav60@example.net</t>
  </si>
  <si>
    <t>131
Dixit Path
Nashik-762279</t>
  </si>
  <si>
    <t>dasslila@example.org</t>
  </si>
  <si>
    <t>H.No. 95
Dutta Ganj, South Dumdum-476520</t>
  </si>
  <si>
    <t>Vrinda Bassi</t>
  </si>
  <si>
    <t>faraschandra@example.net</t>
  </si>
  <si>
    <t>H.No. 94, Saxena Nagar
Katihar 418163</t>
  </si>
  <si>
    <t>Kiaan Naidu</t>
  </si>
  <si>
    <t>mdeol@example.org</t>
  </si>
  <si>
    <t>H.No. 478
Rao Nagar, Noida 012414</t>
  </si>
  <si>
    <t>Quincy Nanda</t>
  </si>
  <si>
    <t>maya02@example.com</t>
  </si>
  <si>
    <t>H.No. 57
Mander Ganj
Katni-110592</t>
  </si>
  <si>
    <t>Guneet Borah</t>
  </si>
  <si>
    <t>dev66@example.org</t>
  </si>
  <si>
    <t>094
Kala Zila, Tiruchirappalli-999978</t>
  </si>
  <si>
    <t>Janani Gill</t>
  </si>
  <si>
    <t>vrinda77@example.org</t>
  </si>
  <si>
    <t>717, Bahri Zila
Mau 600591</t>
  </si>
  <si>
    <t>Chanakya Bansal</t>
  </si>
  <si>
    <t>azad10@example.net</t>
  </si>
  <si>
    <t>19/83, Acharya Marg, Alwar 879724</t>
  </si>
  <si>
    <t>Gaurika Balasubramanian</t>
  </si>
  <si>
    <t>divya22@example.org</t>
  </si>
  <si>
    <t>H.No. 212
Amble Path
Tiruchirappalli-691683</t>
  </si>
  <si>
    <t>Zinal Dhawan</t>
  </si>
  <si>
    <t>gulatiedhitha@example.org</t>
  </si>
  <si>
    <t>65/275, Manne Road, Muzaffarpur-688635</t>
  </si>
  <si>
    <t>Urishilla Kala</t>
  </si>
  <si>
    <t>pdin@example.org</t>
  </si>
  <si>
    <t>H.No. 71
Mand Zila, Rewa 438780</t>
  </si>
  <si>
    <t>Kiaan Menon</t>
  </si>
  <si>
    <t>narainojas@example.net</t>
  </si>
  <si>
    <t>59/09, Shankar Chowk
Guwahati-481373</t>
  </si>
  <si>
    <t>Hemang Jain</t>
  </si>
  <si>
    <t>khuranachanchal@example.net</t>
  </si>
  <si>
    <t>64/54
Gill Chowk
Pali 227550</t>
  </si>
  <si>
    <t>Panini Dua</t>
  </si>
  <si>
    <t>karurishilla@example.net</t>
  </si>
  <si>
    <t>98/00
Jhaveri Nagar, Belgaum 313583</t>
  </si>
  <si>
    <t>Devansh Prasad</t>
  </si>
  <si>
    <t>brijesh54@example.org</t>
  </si>
  <si>
    <t>49/494, Sodhi, Morbi 621218</t>
  </si>
  <si>
    <t>Urishilla Hegde</t>
  </si>
  <si>
    <t>ydeo@example.org</t>
  </si>
  <si>
    <t>H.No. 330
Rana Path, Sagar 712033</t>
  </si>
  <si>
    <t>Champak Patil</t>
  </si>
  <si>
    <t>nmall@example.com</t>
  </si>
  <si>
    <t>19, Sachdev, Bidar 765497</t>
  </si>
  <si>
    <t>Prisha Tella</t>
  </si>
  <si>
    <t>joshibalveer@example.org</t>
  </si>
  <si>
    <t>38
Nazareth, Vadodara-354901</t>
  </si>
  <si>
    <t>Ishita Mital</t>
  </si>
  <si>
    <t>aishanikalita@example.com</t>
  </si>
  <si>
    <t>35/424
Karpe Ganj, Faridabad-080640</t>
  </si>
  <si>
    <t>Tanmayi Yohannan</t>
  </si>
  <si>
    <t>indrajitdhillon@example.com</t>
  </si>
  <si>
    <t>72, Saxena Marg
Bellary-326727</t>
  </si>
  <si>
    <t>Rayaan Seth</t>
  </si>
  <si>
    <t>chaman96@example.org</t>
  </si>
  <si>
    <t>H.No. 542
Amble Ganj
Farrukhabad 572765</t>
  </si>
  <si>
    <t>Hamsini Tripathi</t>
  </si>
  <si>
    <t>shaurya77@example.com</t>
  </si>
  <si>
    <t>96/221
Morar Circle, Ambattur 315265</t>
  </si>
  <si>
    <t>Vasatika Palla</t>
  </si>
  <si>
    <t>maanasrattan@example.com</t>
  </si>
  <si>
    <t>89
Thaker Road, Agra-525317</t>
  </si>
  <si>
    <t>Zansi Nanda</t>
  </si>
  <si>
    <t>teerth55@example.net</t>
  </si>
  <si>
    <t>45/445, Jaggi Chowk
Karawal Nagar 883125</t>
  </si>
  <si>
    <t>Idika Sem</t>
  </si>
  <si>
    <t>johalsiya@example.org</t>
  </si>
  <si>
    <t>24/46, Kuruvilla Ganj, Gorakhpur-791998</t>
  </si>
  <si>
    <t>Chakradev Verma</t>
  </si>
  <si>
    <t>vincent13@example.com</t>
  </si>
  <si>
    <t>71/96, Amble Circle, Panvel-979863</t>
  </si>
  <si>
    <t>Yashoda Chacko</t>
  </si>
  <si>
    <t>ati59@example.com</t>
  </si>
  <si>
    <t>069, Bath Zila
Aurangabad-968050</t>
  </si>
  <si>
    <t>Samar Deol</t>
  </si>
  <si>
    <t>davesathvik@example.com</t>
  </si>
  <si>
    <t>H.No. 98
Roy Road
Jhansi 989608</t>
  </si>
  <si>
    <t>Hredhaan Sengupta</t>
  </si>
  <si>
    <t>upma64@example.net</t>
  </si>
  <si>
    <t>H.No. 53
Dutta Zila
Raiganj-923965</t>
  </si>
  <si>
    <t>Dalaja Arora</t>
  </si>
  <si>
    <t>calebsengupta@example.com</t>
  </si>
  <si>
    <t>46/767
Chacko Chowk
Arrah 424009</t>
  </si>
  <si>
    <t>Siya Mani</t>
  </si>
  <si>
    <t>malloliver@example.net</t>
  </si>
  <si>
    <t>50, Yadav Street, Jhansi-806525</t>
  </si>
  <si>
    <t>Oni Bhagat</t>
  </si>
  <si>
    <t>dominicbhandari@example.com</t>
  </si>
  <si>
    <t>H.No. 36, Ray Path
Bellary 439994</t>
  </si>
  <si>
    <t>Praneel Saran</t>
  </si>
  <si>
    <t>jaggikala@example.com</t>
  </si>
  <si>
    <t>325, Banik Path
New Delhi-923781</t>
  </si>
  <si>
    <t>Krish Sunder</t>
  </si>
  <si>
    <t>eta37@example.net</t>
  </si>
  <si>
    <t>H.No. 126
Thaman Ganj
Tinsukia 716227</t>
  </si>
  <si>
    <t>Jonathan Korpal</t>
  </si>
  <si>
    <t>liam03@example.org</t>
  </si>
  <si>
    <t>22/29, Chowdhury Path, Karimnagar 950098</t>
  </si>
  <si>
    <t>Lekha Swamy</t>
  </si>
  <si>
    <t>bhavnamittal@example.com</t>
  </si>
  <si>
    <t>53/90
Mukherjee Circle, Rajpur Sonarpur-576874</t>
  </si>
  <si>
    <t>Keya Chadha</t>
  </si>
  <si>
    <t>gdeo@example.net</t>
  </si>
  <si>
    <t>18, Sura
Ratlam 964051</t>
  </si>
  <si>
    <t>Mohammed Sahni</t>
  </si>
  <si>
    <t>takkrishna@example.net</t>
  </si>
  <si>
    <t>490
Soman Ganj
Bhatpara 521317</t>
  </si>
  <si>
    <t>Prisha Sanghvi</t>
  </si>
  <si>
    <t>laleta@example.net</t>
  </si>
  <si>
    <t>52/809
Hegde Marg
Satara-825467</t>
  </si>
  <si>
    <t>Gautami Trivedi</t>
  </si>
  <si>
    <t>iryasarin@example.org</t>
  </si>
  <si>
    <t>H.No. 03
Dasgupta Marg
Ozhukarai 426511</t>
  </si>
  <si>
    <t>Vamakshi Pradhan</t>
  </si>
  <si>
    <t>thomassanghvi@example.com</t>
  </si>
  <si>
    <t>71/92, Bajwa Path
Morbi-309555</t>
  </si>
  <si>
    <t>wallavasudha@example.com</t>
  </si>
  <si>
    <t>H.No. 903, Nagi Circle
Raipur-607118</t>
  </si>
  <si>
    <t>Yutika Badal</t>
  </si>
  <si>
    <t>biswastamanna@example.org</t>
  </si>
  <si>
    <t>H.No. 88, Konda Chowk
Ahmednagar 017628</t>
  </si>
  <si>
    <t>Jagrati Prabhu</t>
  </si>
  <si>
    <t>choudharybalhaar@example.org</t>
  </si>
  <si>
    <t>72/18, Munshi Zila, Jamalpur 838235</t>
  </si>
  <si>
    <t>Hemal Mammen</t>
  </si>
  <si>
    <t>farajwason@example.org</t>
  </si>
  <si>
    <t>129, Seth, Mirzapur 807650</t>
  </si>
  <si>
    <t>Nirja Prasad</t>
  </si>
  <si>
    <t>mahallaban@example.net</t>
  </si>
  <si>
    <t>H.No. 97, Bhat Zila
Sonipat 701585</t>
  </si>
  <si>
    <t>Dayamai Ray</t>
  </si>
  <si>
    <t>jdate@example.com</t>
  </si>
  <si>
    <t>775, Nayak Street, Patna-218169</t>
  </si>
  <si>
    <t>Khandwa</t>
  </si>
  <si>
    <t>Lohit Dugar</t>
  </si>
  <si>
    <t>vgera@example.net</t>
  </si>
  <si>
    <t>666, Magar Street
Udupi 424461</t>
  </si>
  <si>
    <t>Udant Grover</t>
  </si>
  <si>
    <t>cnarayan@example.com</t>
  </si>
  <si>
    <t>79/852
Nadkarni
Panchkula 391511</t>
  </si>
  <si>
    <t>Arunima Vyas</t>
  </si>
  <si>
    <t>buchayushman@example.net</t>
  </si>
  <si>
    <t>176, Krishnamurthy
Ramgarh 170370</t>
  </si>
  <si>
    <t>Gopal Dube</t>
  </si>
  <si>
    <t>aditya26@example.com</t>
  </si>
  <si>
    <t>52/64, Koshy Circle
Hapur 029532</t>
  </si>
  <si>
    <t>Samar Vasa</t>
  </si>
  <si>
    <t>gpadmanabhan@example.com</t>
  </si>
  <si>
    <t>01/76
Mani Road
Chittoor-256884</t>
  </si>
  <si>
    <t>Ria Dua</t>
  </si>
  <si>
    <t>akshay40@example.com</t>
  </si>
  <si>
    <t>16/46
Karan Nagar, Karaikudi 841373</t>
  </si>
  <si>
    <t>Anusha Bahri</t>
  </si>
  <si>
    <t>hemanginigour@example.org</t>
  </si>
  <si>
    <t>H.No. 78, Memon Marg, Bettiah-165769</t>
  </si>
  <si>
    <t>Bachittar Misra</t>
  </si>
  <si>
    <t>kallaneel@example.net</t>
  </si>
  <si>
    <t>53/56, Sandhu Road, Kharagpur-982343</t>
  </si>
  <si>
    <t>Vasudha Kalita</t>
  </si>
  <si>
    <t>zaitra93@example.org</t>
  </si>
  <si>
    <t>21/239
Bedi, Bettiah-618106</t>
  </si>
  <si>
    <t>Om Murty</t>
  </si>
  <si>
    <t>cmittal@example.net</t>
  </si>
  <si>
    <t>H.No. 14
Batra Marg
Shahjahanpur 432714</t>
  </si>
  <si>
    <t>Geetika Arora</t>
  </si>
  <si>
    <t>kurianlakshit@example.net</t>
  </si>
  <si>
    <t>H.No. 84, Rama
Chapra-101291</t>
  </si>
  <si>
    <t>Vasana Mand</t>
  </si>
  <si>
    <t>prakashvrinda@example.net</t>
  </si>
  <si>
    <t>17/04
Balakrishnan Nagar, Raiganj 562478</t>
  </si>
  <si>
    <t>Upadhriti Chand</t>
  </si>
  <si>
    <t>ybawa@example.com</t>
  </si>
  <si>
    <t>H.No. 860, Jain Zila, Aizawl-045836</t>
  </si>
  <si>
    <t>Jasmit Ganesh</t>
  </si>
  <si>
    <t>urishillajain@example.org</t>
  </si>
  <si>
    <t>H.No. 771, Sha Circle, Korba 949390</t>
  </si>
  <si>
    <t>Rachit Arya</t>
  </si>
  <si>
    <t>sarmachatresh@example.net</t>
  </si>
  <si>
    <t>730, Sama Road, Bhopal-485906</t>
  </si>
  <si>
    <t>Xavier Agrawal</t>
  </si>
  <si>
    <t>lopaagrawal@example.org</t>
  </si>
  <si>
    <t>10, Sangha Street, Bharatpur-212237</t>
  </si>
  <si>
    <t>Ekapad Kuruvilla</t>
  </si>
  <si>
    <t>yatinsoni@example.com</t>
  </si>
  <si>
    <t>H.No. 48, Dora Marg
Jamshedpur-323719</t>
  </si>
  <si>
    <t>Keya Grover</t>
  </si>
  <si>
    <t>vbalakrishnan@example.org</t>
  </si>
  <si>
    <t>179, Sekhon Ganj
Gurgaon-532079</t>
  </si>
  <si>
    <t>iborde@example.org</t>
  </si>
  <si>
    <t>H.No. 71
Pant Street, Haldia 203973</t>
  </si>
  <si>
    <t>Oeshi Thaman</t>
  </si>
  <si>
    <t>bahriishanvi@example.net</t>
  </si>
  <si>
    <t>42, Sawhney Marg, Bhubaneswar-711454</t>
  </si>
  <si>
    <t>Dominic Verma</t>
  </si>
  <si>
    <t>lucky44@example.org</t>
  </si>
  <si>
    <t>540, Chandra Path, Dehradun-294311</t>
  </si>
  <si>
    <t>Chavvi Bhatia</t>
  </si>
  <si>
    <t>vmall@example.org</t>
  </si>
  <si>
    <t>43/75
Dalal Ganj, Moradabad-771813</t>
  </si>
  <si>
    <t>Urishilla Dhillon</t>
  </si>
  <si>
    <t>ryanbath@example.com</t>
  </si>
  <si>
    <t>04, Barman Street, Bhind 281577</t>
  </si>
  <si>
    <t>Upadhriti Sha</t>
  </si>
  <si>
    <t>pahalsaini@example.com</t>
  </si>
  <si>
    <t>241, Bakshi Marg, Tadipatri 896705</t>
  </si>
  <si>
    <t>Varsha Dutt</t>
  </si>
  <si>
    <t>hritik00@example.com</t>
  </si>
  <si>
    <t>33/377, Hayer Marg
Khammam 556674</t>
  </si>
  <si>
    <t>Lila Tailor</t>
  </si>
  <si>
    <t>bchoudhury@example.com</t>
  </si>
  <si>
    <t>96/52
Prasad Chowk, Sambalpur-169998</t>
  </si>
  <si>
    <t>Faris Raval</t>
  </si>
  <si>
    <t>neel30@example.net</t>
  </si>
  <si>
    <t>H.No. 668, Rama Chowk
Tiruchirappalli-877111</t>
  </si>
  <si>
    <t>Jalsa Khatri</t>
  </si>
  <si>
    <t>mahajanbakhshi@example.org</t>
  </si>
  <si>
    <t>48, Patla Ganj, Avadi 838391</t>
  </si>
  <si>
    <t>Yachana Sethi</t>
  </si>
  <si>
    <t>dashneel@example.com</t>
  </si>
  <si>
    <t>63/721, Gala, Rourkela 611895</t>
  </si>
  <si>
    <t>Ansh Singh</t>
  </si>
  <si>
    <t>damyantiwalia@example.net</t>
  </si>
  <si>
    <t>H.No. 928
Dugar
Silchar-434394</t>
  </si>
  <si>
    <t>Ajmer</t>
  </si>
  <si>
    <t>Nikita Palan</t>
  </si>
  <si>
    <t>hdivan@example.net</t>
  </si>
  <si>
    <t>H.No. 09, Dave Street, Kochi-481440</t>
  </si>
  <si>
    <t>Nidhi Varkey</t>
  </si>
  <si>
    <t>krishakaul@example.org</t>
  </si>
  <si>
    <t>H.No. 901
Pau Ganj, Munger-041682</t>
  </si>
  <si>
    <t>Aarav Dar</t>
  </si>
  <si>
    <t>amruta30@example.net</t>
  </si>
  <si>
    <t>H.No. 24, Lata Street, Ahmedabad 581000</t>
  </si>
  <si>
    <t>Aarush Dixit</t>
  </si>
  <si>
    <t>psandal@example.com</t>
  </si>
  <si>
    <t>H.No. 942
Rajagopal Path
Dharmavaram-327499</t>
  </si>
  <si>
    <t>Kamala Rama</t>
  </si>
  <si>
    <t>raymegha@example.net</t>
  </si>
  <si>
    <t>63
Mallick Chowk
Lucknow 415089</t>
  </si>
  <si>
    <t>Aradhana Sen</t>
  </si>
  <si>
    <t>indiraseshadri@example.com</t>
  </si>
  <si>
    <t>790, Tata Marg
Asansol-472717</t>
  </si>
  <si>
    <t>Neha Shroff</t>
  </si>
  <si>
    <t>vaishnaviravi@example.net</t>
  </si>
  <si>
    <t>86/05
Dutt, Proddatur-587012</t>
  </si>
  <si>
    <t>Bimala Mitra</t>
  </si>
  <si>
    <t>uarora@example.net</t>
  </si>
  <si>
    <t>01/27
Murthy Circle
Ratlam 179286</t>
  </si>
  <si>
    <t>Vanya Sanghvi</t>
  </si>
  <si>
    <t>banikishita@example.net</t>
  </si>
  <si>
    <t>H.No. 98
Balasubramanian Path
Jamshedpur 087164</t>
  </si>
  <si>
    <t>Chatresh Andra</t>
  </si>
  <si>
    <t>gmorar@example.net</t>
  </si>
  <si>
    <t>H.No. 599, Saran Street, Guwahati-654856</t>
  </si>
  <si>
    <t>Anjali Yogi</t>
  </si>
  <si>
    <t>utkarshratti@example.com</t>
  </si>
  <si>
    <t>H.No. 066
Bhavsar Nagar, Darbhanga 347239</t>
  </si>
  <si>
    <t>Indrajit Mahal</t>
  </si>
  <si>
    <t>padmanabhanharshil@example.org</t>
  </si>
  <si>
    <t>76
Ben Path, Thanjavur-431970</t>
  </si>
  <si>
    <t>Neel Sankar</t>
  </si>
  <si>
    <t>krishadvika@example.com</t>
  </si>
  <si>
    <t>98
Chhabra Street, Hazaribagh-482791</t>
  </si>
  <si>
    <t>Nitara Sur</t>
  </si>
  <si>
    <t>lohitsarraf@example.com</t>
  </si>
  <si>
    <t>937
Suresh Ganj, Karawal Nagar-054361</t>
  </si>
  <si>
    <t>Anamika Sur</t>
  </si>
  <si>
    <t>rhayre@example.net</t>
  </si>
  <si>
    <t>57
Chakraborty Path
Bidhannagar 065607</t>
  </si>
  <si>
    <t>Rajeshri Lad</t>
  </si>
  <si>
    <t>uraj@example.org</t>
  </si>
  <si>
    <t>89, Oza Circle, Chandrapur-723479</t>
  </si>
  <si>
    <t>Gunbir Vala</t>
  </si>
  <si>
    <t>sathvikbala@example.com</t>
  </si>
  <si>
    <t>49/46
Mangal
Morena-353261</t>
  </si>
  <si>
    <t>Tristan Grover</t>
  </si>
  <si>
    <t>diyakuruvilla@example.org</t>
  </si>
  <si>
    <t>H.No. 96
Randhawa Path, Morena 357169</t>
  </si>
  <si>
    <t>Irya Dayal</t>
  </si>
  <si>
    <t>shamanbir@example.org</t>
  </si>
  <si>
    <t>H.No. 614, Sehgal Path
Akola-450080</t>
  </si>
  <si>
    <t>Qabil Salvi</t>
  </si>
  <si>
    <t>gandhibhavya@example.net</t>
  </si>
  <si>
    <t>16/72, Jhaveri Road
Hubli–Dharwad 657248</t>
  </si>
  <si>
    <t>Vasatika Konda</t>
  </si>
  <si>
    <t>kaurishwar@example.org</t>
  </si>
  <si>
    <t>H.No. 63
Iyer
Sangli-Miraj &amp; Kupwad-906471</t>
  </si>
  <si>
    <t>Jyoti Pau</t>
  </si>
  <si>
    <t>varughesedayamai@example.org</t>
  </si>
  <si>
    <t>14/790, Ramesh Nagar
Amravati 506114</t>
  </si>
  <si>
    <t>Lila Chakraborty</t>
  </si>
  <si>
    <t>birhemangini@example.org</t>
  </si>
  <si>
    <t>65/74
Lad Zila, Ulhasnagar-281824</t>
  </si>
  <si>
    <t>Nandini Devi</t>
  </si>
  <si>
    <t>xitigour@example.net</t>
  </si>
  <si>
    <t>26
Jain Circle, Gaya-053431</t>
  </si>
  <si>
    <t>Gauri Butala</t>
  </si>
  <si>
    <t>ranveeranne@example.org</t>
  </si>
  <si>
    <t>890, Sastry, Narasaraopet-405280</t>
  </si>
  <si>
    <t>Muzaffarpur</t>
  </si>
  <si>
    <t>Timothy Bhalla</t>
  </si>
  <si>
    <t>simonmurty@example.net</t>
  </si>
  <si>
    <t>H.No. 08, Upadhyay Street, Mathura-083468</t>
  </si>
  <si>
    <t>Krish Shankar</t>
  </si>
  <si>
    <t>mekhalasaraf@example.org</t>
  </si>
  <si>
    <t>53/713, Raghavan Street
Bhilwara-021410</t>
  </si>
  <si>
    <t>Ansh Minhas</t>
  </si>
  <si>
    <t>nbir@example.net</t>
  </si>
  <si>
    <t>H.No. 82, Madan Road
Jalandhar-138003</t>
  </si>
  <si>
    <t>Advika Keer</t>
  </si>
  <si>
    <t>khatriayushman@example.net</t>
  </si>
  <si>
    <t>H.No. 211, Mitra Chowk
Solapur 253328</t>
  </si>
  <si>
    <t>Pranit Gade</t>
  </si>
  <si>
    <t>kamdarhemang@example.com</t>
  </si>
  <si>
    <t>87/17, Gola Circle
Narasaraopet-044900</t>
  </si>
  <si>
    <t>Banjeet Pal</t>
  </si>
  <si>
    <t>jaggigaurang@example.net</t>
  </si>
  <si>
    <t>93/149, Bumb Chowk, Guwahati 790333</t>
  </si>
  <si>
    <t>Victor Khurana</t>
  </si>
  <si>
    <t>jkaur@example.org</t>
  </si>
  <si>
    <t>92/411
Kannan Nagar, Tirunelveli 887984</t>
  </si>
  <si>
    <t>Indrajit Mitra</t>
  </si>
  <si>
    <t>yauvani00@example.net</t>
  </si>
  <si>
    <t>342
Hans
Bathinda-978162</t>
  </si>
  <si>
    <t>Oscar Kurian</t>
  </si>
  <si>
    <t>vedhikanarasimhan@example.com</t>
  </si>
  <si>
    <t>64/29, Lalla Road, Kolhapur 461306</t>
  </si>
  <si>
    <t>Aditya Barman</t>
  </si>
  <si>
    <t>draj@example.org</t>
  </si>
  <si>
    <t>17/59, Dutta Street, Siwan 346894</t>
  </si>
  <si>
    <t>Wazir Bahl</t>
  </si>
  <si>
    <t>jsunder@example.com</t>
  </si>
  <si>
    <t>16/718, Kanda Chowk, Meerut 856894</t>
  </si>
  <si>
    <t>Om Sastry</t>
  </si>
  <si>
    <t>aishani38@example.com</t>
  </si>
  <si>
    <t>H.No. 413, Char Nagar, Mehsana-538034</t>
  </si>
  <si>
    <t>Aarna Mital</t>
  </si>
  <si>
    <t>ghoshlavanya@example.org</t>
  </si>
  <si>
    <t>H.No. 75
Bobal Path
Hajipur 676112</t>
  </si>
  <si>
    <t>Nikita Misra</t>
  </si>
  <si>
    <t>rachanabadal@example.net</t>
  </si>
  <si>
    <t>47/23, Tripathi Path
Vadodara-629791</t>
  </si>
  <si>
    <t>Qasim Chandra</t>
  </si>
  <si>
    <t>pavanijaggi@example.org</t>
  </si>
  <si>
    <t>H.No. 07, Guha Marg
Deoghar 511184</t>
  </si>
  <si>
    <t>Max Ranganathan</t>
  </si>
  <si>
    <t>aaravkhosla@example.org</t>
  </si>
  <si>
    <t>47
Ramesh Ganj, Lucknow-952273</t>
  </si>
  <si>
    <t>Anamika Dugar</t>
  </si>
  <si>
    <t>borahansh@example.net</t>
  </si>
  <si>
    <t>H.No. 245
Vora Marg
Ambattur-417585</t>
  </si>
  <si>
    <t>Naveen Chakrabarti</t>
  </si>
  <si>
    <t>manbir37@example.org</t>
  </si>
  <si>
    <t>01, Ramakrishnan Ganj, Bhavnagar-851185</t>
  </si>
  <si>
    <t>Anvi Savant</t>
  </si>
  <si>
    <t>yashvi72@example.org</t>
  </si>
  <si>
    <t>H.No. 661, Dora Street
Surat 406513</t>
  </si>
  <si>
    <t>Ijaya Agrawal</t>
  </si>
  <si>
    <t>anirudh89@example.com</t>
  </si>
  <si>
    <t>51, Kari Nagar, Tenali-778804</t>
  </si>
  <si>
    <t>Siddharth Kata</t>
  </si>
  <si>
    <t>mvaidya@example.com</t>
  </si>
  <si>
    <t>80/102
Raj Marg, Tadipatri-190103</t>
  </si>
  <si>
    <t>Triya Memon</t>
  </si>
  <si>
    <t>ssoman@example.org</t>
  </si>
  <si>
    <t>83/387
Shankar Chowk, Suryapet 985417</t>
  </si>
  <si>
    <t>Advika Sundaram</t>
  </si>
  <si>
    <t>shivani60@example.net</t>
  </si>
  <si>
    <t>92, Handa Street
Jehanabad-548704</t>
  </si>
  <si>
    <t>Pratyush Peri</t>
  </si>
  <si>
    <t>vasudha09@example.com</t>
  </si>
  <si>
    <t>40/020
Krish Circle
Amaravati 137329</t>
  </si>
  <si>
    <t>Andrew Wable</t>
  </si>
  <si>
    <t>jackson06@example.org</t>
  </si>
  <si>
    <t>77, Dhar Zila
Kozhikode-400515</t>
  </si>
  <si>
    <t>Faraj Radhakrishnan</t>
  </si>
  <si>
    <t>sandalpanini@example.org</t>
  </si>
  <si>
    <t>H.No. 17, Aurora Street
Ujjain 452078</t>
  </si>
  <si>
    <t>Aryan Ghose</t>
  </si>
  <si>
    <t>brahmbhattvihaan@example.net</t>
  </si>
  <si>
    <t>422
Salvi
Panchkula 451977</t>
  </si>
  <si>
    <t>Gautam Ravel</t>
  </si>
  <si>
    <t>pandyazaitra@example.org</t>
  </si>
  <si>
    <t>729, Acharya
Unnao 554182</t>
  </si>
  <si>
    <t>Charita Chad</t>
  </si>
  <si>
    <t>ekantika51@example.com</t>
  </si>
  <si>
    <t>99/756, Gour Marg
Suryapet-685926</t>
  </si>
  <si>
    <t>Nachiket Roy</t>
  </si>
  <si>
    <t>wsangha@example.net</t>
  </si>
  <si>
    <t>17/829, Garg Circle, Kirari Suleman Nagar 040091</t>
  </si>
  <si>
    <t>Edhitha Bassi</t>
  </si>
  <si>
    <t>chavvijohal@example.com</t>
  </si>
  <si>
    <t>39/739
Nanda Zila
Secunderabad-753649</t>
  </si>
  <si>
    <t>Ati Lad</t>
  </si>
  <si>
    <t>tanmayi18@example.org</t>
  </si>
  <si>
    <t>07/725
Warrior Path
Chittoor 204154</t>
  </si>
  <si>
    <t>Pooja Bajaj</t>
  </si>
  <si>
    <t>ijaya43@example.com</t>
  </si>
  <si>
    <t>21/95
Merchant Street
Katni-296822</t>
  </si>
  <si>
    <t>Amruta Bhatt</t>
  </si>
  <si>
    <t>hkant@example.net</t>
  </si>
  <si>
    <t>50/595, Mall Nagar
Bhusawal 169200</t>
  </si>
  <si>
    <t>Raghav Nath</t>
  </si>
  <si>
    <t>bmani@example.net</t>
  </si>
  <si>
    <t>H.No. 560
Dass Nagar, Kota-609570</t>
  </si>
  <si>
    <t>Manan Chandran</t>
  </si>
  <si>
    <t>keermugdha@example.org</t>
  </si>
  <si>
    <t>64
Padmanabhan Path
Bulandshahr 387848</t>
  </si>
  <si>
    <t>Shivansh Mand</t>
  </si>
  <si>
    <t>gaurav29@example.com</t>
  </si>
  <si>
    <t>145, Arora Ganj
Karaikudi-304218</t>
  </si>
  <si>
    <t>Jagdish Badami</t>
  </si>
  <si>
    <t>isha60@example.com</t>
  </si>
  <si>
    <t>588, Dass
Kakinada 672163</t>
  </si>
  <si>
    <t>Neelima Som</t>
  </si>
  <si>
    <t>gyohannan@example.com</t>
  </si>
  <si>
    <t>824
Narasimhan
Malda 057726</t>
  </si>
  <si>
    <t>Indrajit Pau</t>
  </si>
  <si>
    <t>wakeetasehgal@example.com</t>
  </si>
  <si>
    <t>66, Vora Chowk
Maheshtala 376030</t>
  </si>
  <si>
    <t>Amaira Issac</t>
  </si>
  <si>
    <t>zayyankala@example.org</t>
  </si>
  <si>
    <t>06/34, Sha Marg, Mango-359050</t>
  </si>
  <si>
    <t>Amara Narayanan</t>
  </si>
  <si>
    <t>yatin58@example.net</t>
  </si>
  <si>
    <t>H.No. 17
Uppal Marg
Danapur 126611</t>
  </si>
  <si>
    <t>Priya Chaudry</t>
  </si>
  <si>
    <t>osaraf@example.com</t>
  </si>
  <si>
    <t>29/035
Walia Path, Kulti 693931</t>
  </si>
  <si>
    <t>Jagvi Patla</t>
  </si>
  <si>
    <t>faras93@example.net</t>
  </si>
  <si>
    <t>838
Arya, Nanded 274834</t>
  </si>
  <si>
    <t>Krisha Sama</t>
  </si>
  <si>
    <t>agarwalrohan@example.org</t>
  </si>
  <si>
    <t>H.No. 86, Goel, Bijapur 190889</t>
  </si>
  <si>
    <t>Kashvi Sarma</t>
  </si>
  <si>
    <t>samuel91@example.org</t>
  </si>
  <si>
    <t>H.No. 860, Agate Ganj
Medininagar 205852</t>
  </si>
  <si>
    <t>Isha Dugar</t>
  </si>
  <si>
    <t>adya37@example.net</t>
  </si>
  <si>
    <t>60, Bakshi Circle, Tezpur-857578</t>
  </si>
  <si>
    <t>Girish Sem</t>
  </si>
  <si>
    <t>krao@example.com</t>
  </si>
  <si>
    <t>783
Nigam Circle, Karawal Nagar-701964</t>
  </si>
  <si>
    <t>Nidra Agate</t>
  </si>
  <si>
    <t>ayushbobal@example.org</t>
  </si>
  <si>
    <t>42/473, Mistry Chowk
Chittoor 860495</t>
  </si>
  <si>
    <t>Joshua Bajaj</t>
  </si>
  <si>
    <t>theodoretalwar@example.com</t>
  </si>
  <si>
    <t>99, Narayanan Street
Shivpuri 766228</t>
  </si>
  <si>
    <t>Ojas Sankaran</t>
  </si>
  <si>
    <t>jyoti35@example.net</t>
  </si>
  <si>
    <t>H.No. 66
Mahajan Chowk, Yamunanagar 911948</t>
  </si>
  <si>
    <t>Faris Mahajan</t>
  </si>
  <si>
    <t>calebbhargava@example.net</t>
  </si>
  <si>
    <t>H.No. 758, Krishna Zila
Sagar-352638</t>
  </si>
  <si>
    <t>Theodore Dhar</t>
  </si>
  <si>
    <t>sachidutt@example.net</t>
  </si>
  <si>
    <t>H.No. 736, Brar Street
Darbhanga-292274</t>
  </si>
  <si>
    <t>Urvashi Balan</t>
  </si>
  <si>
    <t>simonkade@example.org</t>
  </si>
  <si>
    <t>02/23
Dube Street, Bhagalpur 402715</t>
  </si>
  <si>
    <t>Netra Oak</t>
  </si>
  <si>
    <t>manbir86@example.net</t>
  </si>
  <si>
    <t>H.No. 340
Kala Path, Bikaner-738975</t>
  </si>
  <si>
    <t>Xavier Hans</t>
  </si>
  <si>
    <t>doctoraradhana@example.org</t>
  </si>
  <si>
    <t>H.No. 02, Deep Ganj
Firozabad 664104</t>
  </si>
  <si>
    <t>Tarak Divan</t>
  </si>
  <si>
    <t>ranbir07@example.org</t>
  </si>
  <si>
    <t>324, Shanker
Ludhiana 440403</t>
  </si>
  <si>
    <t>Falak Reddy</t>
  </si>
  <si>
    <t>gopalmody@example.com</t>
  </si>
  <si>
    <t>78/69
Majumdar Nagar, Tumkur 014721</t>
  </si>
  <si>
    <t>Qasim Hans</t>
  </si>
  <si>
    <t>dbains@example.net</t>
  </si>
  <si>
    <t>34
Rai Zila
Proddatur-395778</t>
  </si>
  <si>
    <t>Nidra Date</t>
  </si>
  <si>
    <t>uhora@example.org</t>
  </si>
  <si>
    <t>H.No. 06, Talwar Ganj
Singrauli 304396</t>
  </si>
  <si>
    <t>Nikita Nagi</t>
  </si>
  <si>
    <t>shettyradha@example.com</t>
  </si>
  <si>
    <t>03/92, Karpe Road, Firozabad-215941</t>
  </si>
  <si>
    <t>Saumya Barman</t>
  </si>
  <si>
    <t>nakul83@example.com</t>
  </si>
  <si>
    <t>03
Iyer Nagar
Bhatpara-765591</t>
  </si>
  <si>
    <t>Naksh Amble</t>
  </si>
  <si>
    <t>aadhyabhalla@example.com</t>
  </si>
  <si>
    <t>94, Goda Street
Satna 920950</t>
  </si>
  <si>
    <t>Bakhshi Sodhi</t>
  </si>
  <si>
    <t>tsuri@example.org</t>
  </si>
  <si>
    <t>461, Kashyap Street, Anand-025146</t>
  </si>
  <si>
    <t>Ijaya Bir</t>
  </si>
  <si>
    <t>tkalla@example.com</t>
  </si>
  <si>
    <t>02/685, Dar Street
Mathura 835017</t>
  </si>
  <si>
    <t>Vasana Tripathi</t>
  </si>
  <si>
    <t>faras32@example.com</t>
  </si>
  <si>
    <t>377, Wason Street
Chittoor 121927</t>
  </si>
  <si>
    <t>Yochana Babu</t>
  </si>
  <si>
    <t>sibalmaya@example.com</t>
  </si>
  <si>
    <t>H.No. 593
Mangat Street
Nagpur-588651</t>
  </si>
  <si>
    <t>Ira Guha</t>
  </si>
  <si>
    <t>haritabasu@example.com</t>
  </si>
  <si>
    <t>55
Zachariah Road
Jaunpur 869945</t>
  </si>
  <si>
    <t>Nisha Iyer</t>
  </si>
  <si>
    <t>vdalia@example.org</t>
  </si>
  <si>
    <t>H.No. 13, Dash Path, Bhatpara-468793</t>
  </si>
  <si>
    <t>Avi Menon</t>
  </si>
  <si>
    <t>rachitapandey@example.com</t>
  </si>
  <si>
    <t>04/26
Narain Street, Meerut-759858</t>
  </si>
  <si>
    <t>Chandresh Khare</t>
  </si>
  <si>
    <t>agarwalladli@example.org</t>
  </si>
  <si>
    <t>177
Bath Road, Rajpur Sonarpur 549727</t>
  </si>
  <si>
    <t>Vincent Sahni</t>
  </si>
  <si>
    <t>bhardwajwidisha@example.com</t>
  </si>
  <si>
    <t>954, Dubey Ganj
Siliguri 525261</t>
  </si>
  <si>
    <t>Umang Pai</t>
  </si>
  <si>
    <t>ykeer@example.org</t>
  </si>
  <si>
    <t>14/995, Aurora Chowk, Unnao-559200</t>
  </si>
  <si>
    <t>Fariq Chawla</t>
  </si>
  <si>
    <t>nachiketgrewal@example.org</t>
  </si>
  <si>
    <t>464
Toor Marg, Amroha 537677</t>
  </si>
  <si>
    <t>Dev Deshpande</t>
  </si>
  <si>
    <t>tsarkar@example.org</t>
  </si>
  <si>
    <t>H.No. 186
Kala Road
Gurgaon 751287</t>
  </si>
  <si>
    <t>Omkaar Swamy</t>
  </si>
  <si>
    <t>ekaraj66@example.org</t>
  </si>
  <si>
    <t>H.No. 375
Mangal Marg
Ludhiana-653677</t>
  </si>
  <si>
    <t>Henry Sawhney</t>
  </si>
  <si>
    <t>sidhuyashodhara@example.net</t>
  </si>
  <si>
    <t>493, Kuruvilla, Erode 325603</t>
  </si>
  <si>
    <t>Adweta Gokhale</t>
  </si>
  <si>
    <t>upkaar63@example.net</t>
  </si>
  <si>
    <t>H.No. 601
Halder Street
Sri Ganganagar 570259</t>
  </si>
  <si>
    <t>Ansh Agrawal</t>
  </si>
  <si>
    <t>ayush35@example.net</t>
  </si>
  <si>
    <t>155, Bal Zila
Hyderabad-668727</t>
  </si>
  <si>
    <t>Sai Mandal</t>
  </si>
  <si>
    <t>narangsai@example.org</t>
  </si>
  <si>
    <t>H.No. 575, Borah Marg
Salem-633370</t>
  </si>
  <si>
    <t>Pooja Chaudhary</t>
  </si>
  <si>
    <t>kuruvillabhanumati@example.net</t>
  </si>
  <si>
    <t>H.No. 88
Nayar Circle
Aizawl-692199</t>
  </si>
  <si>
    <t>Aarav Gopal</t>
  </si>
  <si>
    <t>indalikapur@example.org</t>
  </si>
  <si>
    <t>84/47
Banik Ganj, Solapur 423436</t>
  </si>
  <si>
    <t>Harita Bir</t>
  </si>
  <si>
    <t>rajata75@example.net</t>
  </si>
  <si>
    <t>71/50, Saini Street
Bhubaneswar-356727</t>
  </si>
  <si>
    <t>Tripti Barad</t>
  </si>
  <si>
    <t>natarajanfaris@example.org</t>
  </si>
  <si>
    <t>H.No. 502, Chhabra Zila
Ramagundam 546778</t>
  </si>
  <si>
    <t>Zarna Shetty</t>
  </si>
  <si>
    <t>kumerzansi@example.org</t>
  </si>
  <si>
    <t>H.No. 12, Kale Chowk
New Delhi 521199</t>
  </si>
  <si>
    <t>Bhavika Banik</t>
  </si>
  <si>
    <t>jkhurana@example.org</t>
  </si>
  <si>
    <t>H.No. 866, Reddy Zila, Surat 956469</t>
  </si>
  <si>
    <t>Joshua Trivedi</t>
  </si>
  <si>
    <t>dnair@example.net</t>
  </si>
  <si>
    <t>75/382, Sengupta Ganj
Madurai-669210</t>
  </si>
  <si>
    <t>Vasatika Chatterjee</t>
  </si>
  <si>
    <t>ishwar92@example.com</t>
  </si>
  <si>
    <t>80/255
Nori Marg
Tinsukia-515901</t>
  </si>
  <si>
    <t>Oliver Wagle</t>
  </si>
  <si>
    <t>siddharth54@example.com</t>
  </si>
  <si>
    <t>52/226
Gopal Circle, Machilipatnam-015697</t>
  </si>
  <si>
    <t>Oliver Sengupta</t>
  </si>
  <si>
    <t>wallawriddhish@example.org</t>
  </si>
  <si>
    <t>30/07, Varghese Street, Nadiad-719989</t>
  </si>
  <si>
    <t>Anirudh Vig</t>
  </si>
  <si>
    <t>hema05@example.com</t>
  </si>
  <si>
    <t>46/798
Sangha
Silchar 248580</t>
  </si>
  <si>
    <t>Ekansh Bains</t>
  </si>
  <si>
    <t>bgoyal@example.net</t>
  </si>
  <si>
    <t>08/545
Seshadri Nagar, Deoghar 100024</t>
  </si>
  <si>
    <t>Krishna Aggarwal</t>
  </si>
  <si>
    <t>mahikakala@example.net</t>
  </si>
  <si>
    <t>H.No. 43, Devan Street
Barasat 071684</t>
  </si>
  <si>
    <t>Lakshit Rai</t>
  </si>
  <si>
    <t>jagdish68@example.com</t>
  </si>
  <si>
    <t>07/299, Shenoy Circle
Raipur 072826</t>
  </si>
  <si>
    <t>Yoshita Jain</t>
  </si>
  <si>
    <t>omyapadmanabhan@example.com</t>
  </si>
  <si>
    <t>53, Iyer Ganj
Sangli-Miraj &amp; Kupwad 327741</t>
  </si>
  <si>
    <t>Charles Wason</t>
  </si>
  <si>
    <t>wrao@example.com</t>
  </si>
  <si>
    <t>533
Jhaveri Marg
Bharatpur-930354</t>
  </si>
  <si>
    <t>Mohini Pandya</t>
  </si>
  <si>
    <t>turvisani@example.com</t>
  </si>
  <si>
    <t>H.No. 599, Srivastava Road
Shimoga-070708</t>
  </si>
  <si>
    <t>Nicholas Chandra</t>
  </si>
  <si>
    <t>issacgeorge@example.com</t>
  </si>
  <si>
    <t>62/330, Mammen Marg, Kamarhati-528007</t>
  </si>
  <si>
    <t>Udant Prabhakar</t>
  </si>
  <si>
    <t>nachiket85@example.net</t>
  </si>
  <si>
    <t>H.No. 30, Gole Chowk, Faridabad-856742</t>
  </si>
  <si>
    <t>Mohini Sidhu</t>
  </si>
  <si>
    <t>wmitter@example.net</t>
  </si>
  <si>
    <t>249, Krishnan Path, Bhubaneswar 211635</t>
  </si>
  <si>
    <t>Ekiya Sekhon</t>
  </si>
  <si>
    <t>ochakraborty@example.org</t>
  </si>
  <si>
    <t>00
Talwar Path
Silchar 399086</t>
  </si>
  <si>
    <t>Advik Hayre</t>
  </si>
  <si>
    <t>guneetwable@example.com</t>
  </si>
  <si>
    <t>78, Deshmukh Road, Gulbarga 580534</t>
  </si>
  <si>
    <t>Rishi Minhas</t>
  </si>
  <si>
    <t>watikamemon@example.com</t>
  </si>
  <si>
    <t>H.No. 66
Goyal, Noida 071135</t>
  </si>
  <si>
    <t>Yashasvi Srinivas</t>
  </si>
  <si>
    <t>omya58@example.com</t>
  </si>
  <si>
    <t>399, Agate
Eluru-619957</t>
  </si>
  <si>
    <t>Zansi Kara</t>
  </si>
  <si>
    <t>qmitter@example.com</t>
  </si>
  <si>
    <t>H.No. 297
Kamdar Nagar
Ghaziabad-068306</t>
  </si>
  <si>
    <t>Netra Keer</t>
  </si>
  <si>
    <t>yauvanikhare@example.net</t>
  </si>
  <si>
    <t>54/792
Dugar Road, Secunderabad 353845</t>
  </si>
  <si>
    <t>Abdul Narang</t>
  </si>
  <si>
    <t>tmannan@example.org</t>
  </si>
  <si>
    <t>H.No. 590
Sidhu Ganj
Vijayawada-873377</t>
  </si>
  <si>
    <t>Nitesh De</t>
  </si>
  <si>
    <t>faraj44@example.net</t>
  </si>
  <si>
    <t>14/45, Mander Path
Narasaraopet 297200</t>
  </si>
  <si>
    <t>Ekansh Narayan</t>
  </si>
  <si>
    <t>qraghavan@example.com</t>
  </si>
  <si>
    <t>05/325, Kade Circle
Belgaum-791134</t>
  </si>
  <si>
    <t>Omya Modi</t>
  </si>
  <si>
    <t>bailjonathan@example.com</t>
  </si>
  <si>
    <t>H.No. 399
Yadav Marg, Mango 503337</t>
  </si>
  <si>
    <t>Chakrika Gaba</t>
  </si>
  <si>
    <t>ekavir26@example.net</t>
  </si>
  <si>
    <t>20
Gokhale Chowk, Fatehpur-880669</t>
  </si>
  <si>
    <t>Yauvani Bhat</t>
  </si>
  <si>
    <t>emagar@example.org</t>
  </si>
  <si>
    <t>25/246
Dutt Chowk, Bhatpara 304248</t>
  </si>
  <si>
    <t>Yatan Yogi</t>
  </si>
  <si>
    <t>sandhurishi@example.org</t>
  </si>
  <si>
    <t>30/023
Bail
Jabalpur 182539</t>
  </si>
  <si>
    <t>Om Chand</t>
  </si>
  <si>
    <t>gavin45@example.net</t>
  </si>
  <si>
    <t>81/00
Suresh Marg
Faridabad 923920</t>
  </si>
  <si>
    <t>Zinal Shan</t>
  </si>
  <si>
    <t>farisbadal@example.net</t>
  </si>
  <si>
    <t>62
Karan Zila, Patna 168894</t>
  </si>
  <si>
    <t>Oscar Parekh</t>
  </si>
  <si>
    <t>rattatanveer@example.net</t>
  </si>
  <si>
    <t>H.No. 261
Sachar Marg, Visakhapatnam 234841</t>
  </si>
  <si>
    <t>Januja Zachariah</t>
  </si>
  <si>
    <t>nakshsahni@example.net</t>
  </si>
  <si>
    <t>25/639
Chandran Zila
Kozhikode 329055</t>
  </si>
  <si>
    <t>Banjeet Shanker</t>
  </si>
  <si>
    <t>upkaar20@example.com</t>
  </si>
  <si>
    <t>83/59, Kanda Ganj
Guna-842560</t>
  </si>
  <si>
    <t>emaharaj@example.net</t>
  </si>
  <si>
    <t>H.No. 69, Patil Chowk, Chandigarh 109848</t>
  </si>
  <si>
    <t>Yashica Sankaran</t>
  </si>
  <si>
    <t>rachita94@example.org</t>
  </si>
  <si>
    <t>H.No. 961
Mukherjee Path, Hazaribagh-823281</t>
  </si>
  <si>
    <t>Daksha Saxena</t>
  </si>
  <si>
    <t>xchandran@example.net</t>
  </si>
  <si>
    <t>23
Tripathi Zila, Faridabad 904585</t>
  </si>
  <si>
    <t>Bakhshi Kuruvilla</t>
  </si>
  <si>
    <t>muniharshil@example.net</t>
  </si>
  <si>
    <t>40/20
Varty Marg
Ahmedabad 579383</t>
  </si>
  <si>
    <t>Yug Varughese</t>
  </si>
  <si>
    <t>kapooravi@example.org</t>
  </si>
  <si>
    <t>H.No. 12
Randhawa
Proddatur 807263</t>
  </si>
  <si>
    <t>Indira Sabharwal</t>
  </si>
  <si>
    <t>faris26@example.com</t>
  </si>
  <si>
    <t>H.No. 292, D’Alia Ganj
Dewas 344699</t>
  </si>
  <si>
    <t>Divya Kakar</t>
  </si>
  <si>
    <t>samakshravel@example.org</t>
  </si>
  <si>
    <t>47/88
Dubey Zila
Ambattur-437317</t>
  </si>
  <si>
    <t>Michael Dhingra</t>
  </si>
  <si>
    <t>mdasgupta@example.org</t>
  </si>
  <si>
    <t>H.No. 28, Vasa Road
Nagpur 397247</t>
  </si>
  <si>
    <t>Abhimanyu Suri</t>
  </si>
  <si>
    <t>kalaarya@example.com</t>
  </si>
  <si>
    <t>11/864
Ganesan Nagar
Thoothukudi 654016</t>
  </si>
  <si>
    <t>Vasatika Ram</t>
  </si>
  <si>
    <t>tkhare@example.com</t>
  </si>
  <si>
    <t>34/661
Divan Zila
Chandrapur-092281</t>
  </si>
  <si>
    <t>Isaac Sunder</t>
  </si>
  <si>
    <t>maxedwin@example.net</t>
  </si>
  <si>
    <t>97, Sandal Path
Tezpur-513861</t>
  </si>
  <si>
    <t>Samarth Wagle</t>
  </si>
  <si>
    <t>ronith46@example.org</t>
  </si>
  <si>
    <t>61/61, Mukherjee Chowk, Amritsar-381162</t>
  </si>
  <si>
    <t>Zehaan Chaudhry</t>
  </si>
  <si>
    <t>qoza@example.com</t>
  </si>
  <si>
    <t>H.No. 44
Gera Zila, Kottayam-835901</t>
  </si>
  <si>
    <t>Adya Wason</t>
  </si>
  <si>
    <t>ibiswas@example.org</t>
  </si>
  <si>
    <t>72/459
Ranganathan
Baranagar 535808</t>
  </si>
  <si>
    <t>Vyanjana Nagi</t>
  </si>
  <si>
    <t>tellajasmit@example.org</t>
  </si>
  <si>
    <t>02/534
Kale Ganj, Jamnagar-316257</t>
  </si>
  <si>
    <t>Ranveer Ranganathan</t>
  </si>
  <si>
    <t>yatinthaker@example.org</t>
  </si>
  <si>
    <t>58/697
Zacharia
Tinsukia 392234</t>
  </si>
  <si>
    <t>Gautami Dar</t>
  </si>
  <si>
    <t>vanya27@example.net</t>
  </si>
  <si>
    <t>12/217
Doshi Marg, Nashik 384774</t>
  </si>
  <si>
    <t>Ati Iyer</t>
  </si>
  <si>
    <t>urmisahni@example.org</t>
  </si>
  <si>
    <t>883, Rout Marg
Tezpur-233753</t>
  </si>
  <si>
    <t>Pallavi Kothari</t>
  </si>
  <si>
    <t>nishakhatri@example.net</t>
  </si>
  <si>
    <t>H.No. 11
Bal Nagar, Sri Ganganagar 444163</t>
  </si>
  <si>
    <t>Anita Sehgal</t>
  </si>
  <si>
    <t>leela14@example.net</t>
  </si>
  <si>
    <t>34
More Nagar, Cuttack-272219</t>
  </si>
  <si>
    <t>Ishita Amble</t>
  </si>
  <si>
    <t>baradjanani@example.com</t>
  </si>
  <si>
    <t>24/60, Morar Nagar, Mirzapur 616969</t>
  </si>
  <si>
    <t>Aarav Sandal</t>
  </si>
  <si>
    <t>chakrikasood@example.net</t>
  </si>
  <si>
    <t>42/24, Sagar Ganj
Nandyal-490265</t>
  </si>
  <si>
    <t>Bhubaneswar</t>
  </si>
  <si>
    <t>Deepa Devi</t>
  </si>
  <si>
    <t>dhingrachaitaly@example.net</t>
  </si>
  <si>
    <t>H.No. 984, Shere Nagar
Kolkata 345413</t>
  </si>
  <si>
    <t>Gavin Panchal</t>
  </si>
  <si>
    <t>banjeetchoudhary@example.org</t>
  </si>
  <si>
    <t>14, Salvi Nagar, Giridih 525156</t>
  </si>
  <si>
    <t>Theodore Cherian</t>
  </si>
  <si>
    <t>oliver85@example.com</t>
  </si>
  <si>
    <t>H.No. 173, Pant Street, Jaipur 419135</t>
  </si>
  <si>
    <t>Gunbir Dutt</t>
  </si>
  <si>
    <t>pbaria@example.com</t>
  </si>
  <si>
    <t>25, Agarwal, Mumbai-047534</t>
  </si>
  <si>
    <t>Om Bora</t>
  </si>
  <si>
    <t>hegdenitara@example.net</t>
  </si>
  <si>
    <t>H.No. 24
Sani Ganj
Burhanpur-998507</t>
  </si>
  <si>
    <t>Unni Dara</t>
  </si>
  <si>
    <t>janyamisra@example.org</t>
  </si>
  <si>
    <t>26/93
Hans Ganj
Madurai-579587</t>
  </si>
  <si>
    <t>Balvan Bera</t>
  </si>
  <si>
    <t>sankaranindali@example.net</t>
  </si>
  <si>
    <t>457, Yohannan Nagar
Bardhaman-370968</t>
  </si>
  <si>
    <t>Andrew Sibal</t>
  </si>
  <si>
    <t>abajaj@example.net</t>
  </si>
  <si>
    <t>022, Rana Ganj, Barasat 146414</t>
  </si>
  <si>
    <t>Chakrika Sachar</t>
  </si>
  <si>
    <t>tejas83@example.net</t>
  </si>
  <si>
    <t>25, Golla Zila
Adoni-109681</t>
  </si>
  <si>
    <t>Thomas Sarkar</t>
  </si>
  <si>
    <t>ywali@example.com</t>
  </si>
  <si>
    <t>58/93
Dey Path, Korba 451295</t>
  </si>
  <si>
    <t>Aarna Vig</t>
  </si>
  <si>
    <t>asrivastava@example.com</t>
  </si>
  <si>
    <t>692
Vala Road
Morena 501812</t>
  </si>
  <si>
    <t>Rachita Dhar</t>
  </si>
  <si>
    <t>nicholas19@example.net</t>
  </si>
  <si>
    <t>H.No. 89, Sunder Zila
Tadipatri 192695</t>
  </si>
  <si>
    <t>Lohit Lanka</t>
  </si>
  <si>
    <t>faris19@example.org</t>
  </si>
  <si>
    <t>72/674
Bhatnagar Marg, Kochi 818898</t>
  </si>
  <si>
    <t>Xavier Shetty</t>
  </si>
  <si>
    <t>zbandi@example.net</t>
  </si>
  <si>
    <t>H.No. 13
Agrawal Nagar, Alappuzha-390199</t>
  </si>
  <si>
    <t>Zansi Panchal</t>
  </si>
  <si>
    <t>usami@example.com</t>
  </si>
  <si>
    <t>68/389
Desai Zila, Purnia-820691</t>
  </si>
  <si>
    <t>Samaksh Randhawa</t>
  </si>
  <si>
    <t>ubumb@example.com</t>
  </si>
  <si>
    <t>H.No. 78, Palla
Sultan Pur Majra-672854</t>
  </si>
  <si>
    <t>Ekiya Pau</t>
  </si>
  <si>
    <t>fbedi@example.com</t>
  </si>
  <si>
    <t>H.No. 336
Lad Zila, Hajipur-409871</t>
  </si>
  <si>
    <t>Brijesh Tata</t>
  </si>
  <si>
    <t>yadavipatla@example.org</t>
  </si>
  <si>
    <t>19/151, Bera Nagar, Surendranagar Dudhrej-068367</t>
  </si>
  <si>
    <t>Mugdha Pandey</t>
  </si>
  <si>
    <t>panchalharish@example.net</t>
  </si>
  <si>
    <t>26
Verma Zila
Tenali 461865</t>
  </si>
  <si>
    <t>Yagnesh Patel</t>
  </si>
  <si>
    <t>fraja@example.org</t>
  </si>
  <si>
    <t>H.No. 105
Thaker Road, Kurnool-283377</t>
  </si>
  <si>
    <t>Laksh Narula</t>
  </si>
  <si>
    <t>iverma@example.net</t>
  </si>
  <si>
    <t>H.No. 523, Sani Path, Rampur 258686</t>
  </si>
  <si>
    <t>Tanay Sahni</t>
  </si>
  <si>
    <t>janya99@example.org</t>
  </si>
  <si>
    <t>H.No. 95
Bhasin Path, Raiganj 351412</t>
  </si>
  <si>
    <t>Nandini Bassi</t>
  </si>
  <si>
    <t>yahvi51@example.org</t>
  </si>
  <si>
    <t>H.No. 05, Mohanty Street
Jamalpur 866732</t>
  </si>
  <si>
    <t>Edhitha Chhabra</t>
  </si>
  <si>
    <t>omisha41@example.net</t>
  </si>
  <si>
    <t>25/21, Parmer Ganj
Madurai-341556</t>
  </si>
  <si>
    <t>Geetika Kara</t>
  </si>
  <si>
    <t>warda03@example.com</t>
  </si>
  <si>
    <t>H.No. 81, Nayar Chowk
Adoni-598184</t>
  </si>
  <si>
    <t>Ishani Dhillon</t>
  </si>
  <si>
    <t>abhiramagate@example.net</t>
  </si>
  <si>
    <t>83, Grover
Raichur 632370</t>
  </si>
  <si>
    <t>Edhitha Sahota</t>
  </si>
  <si>
    <t>georgesami@example.org</t>
  </si>
  <si>
    <t>04/496
Kala Street, Ghaziabad-646233</t>
  </si>
  <si>
    <t>Gavin Solanki</t>
  </si>
  <si>
    <t>kuruvillachaman@example.net</t>
  </si>
  <si>
    <t>336, Nath, Loni-751166</t>
  </si>
  <si>
    <t>Tripti Loke</t>
  </si>
  <si>
    <t>anika70@example.com</t>
  </si>
  <si>
    <t>25, Oommen Road, Gandhidham 607310</t>
  </si>
  <si>
    <t>Samaksh Sharma</t>
  </si>
  <si>
    <t>neel23@example.net</t>
  </si>
  <si>
    <t>59
Kumar Path, Ajmer 208298</t>
  </si>
  <si>
    <t>Varsha Varughese</t>
  </si>
  <si>
    <t>inayaswaminathan@example.com</t>
  </si>
  <si>
    <t>H.No. 39, Bora Street
Bellary-036992</t>
  </si>
  <si>
    <t>Theodore Bhakta</t>
  </si>
  <si>
    <t>bhaktayochana@example.com</t>
  </si>
  <si>
    <t>H.No. 90
Naidu Road, Munger 723012</t>
  </si>
  <si>
    <t>Farhan Patel</t>
  </si>
  <si>
    <t>daveekavir@example.com</t>
  </si>
  <si>
    <t>51/41
Arora Path, Gopalpur 325615</t>
  </si>
  <si>
    <t>Tanmayi Zachariah</t>
  </si>
  <si>
    <t>aishanikata@example.net</t>
  </si>
  <si>
    <t>88, Chaudhary Zila, Kalyan-Dombivli 682393</t>
  </si>
  <si>
    <t>Jonathan Zachariah</t>
  </si>
  <si>
    <t>luke39@example.org</t>
  </si>
  <si>
    <t>H.No. 770
Narasimhan Circle
Ozhukarai 931863</t>
  </si>
  <si>
    <t>Vasatika Agate</t>
  </si>
  <si>
    <t>chandrahemangini@example.net</t>
  </si>
  <si>
    <t>97
Radhakrishnan Chowk, Delhi-697602</t>
  </si>
  <si>
    <t>Jagdish Manda</t>
  </si>
  <si>
    <t>hredhaan09@example.org</t>
  </si>
  <si>
    <t>954
Misra Marg
Dhule 966285</t>
  </si>
  <si>
    <t>Upkaar Munshi</t>
  </si>
  <si>
    <t>onveer31@example.org</t>
  </si>
  <si>
    <t>H.No. 90
Prabhu Nagar
Bhiwandi-896778</t>
  </si>
  <si>
    <t>Nidhi Baria</t>
  </si>
  <si>
    <t>wwalia@example.org</t>
  </si>
  <si>
    <t>H.No. 155, Bhargava Chowk, Serampore 694711</t>
  </si>
  <si>
    <t>Agastya Saran</t>
  </si>
  <si>
    <t>nde@example.net</t>
  </si>
  <si>
    <t>43, Mane Circle
Kishanganj-282155</t>
  </si>
  <si>
    <t>nitesh46@example.org</t>
  </si>
  <si>
    <t>H.No. 563, Din Ganj, Aligarh-043634</t>
  </si>
  <si>
    <t>Arunima Rout</t>
  </si>
  <si>
    <t>jacobthakur@example.org</t>
  </si>
  <si>
    <t>H.No. 10, Swamy Ganj
Unnao 053101</t>
  </si>
  <si>
    <t>Ekansh Seshadri</t>
  </si>
  <si>
    <t>faqid76@example.org</t>
  </si>
  <si>
    <t>86/52
Kade Street
Pimpri-Chinchwad 444382</t>
  </si>
  <si>
    <t>Harsh Aggarwal</t>
  </si>
  <si>
    <t>dayamai16@example.com</t>
  </si>
  <si>
    <t>H.No. 73, Ahuja Marg
Motihari-981926</t>
  </si>
  <si>
    <t>Upma Salvi</t>
  </si>
  <si>
    <t>farhanmishra@example.net</t>
  </si>
  <si>
    <t>734
Shetty Circle
Amravati-970918</t>
  </si>
  <si>
    <t>Zinal Padmanabhan</t>
  </si>
  <si>
    <t>yashodharabhat@example.com</t>
  </si>
  <si>
    <t>71, Yohannan
Shimla 687225</t>
  </si>
  <si>
    <t>Yug Pal</t>
  </si>
  <si>
    <t>dsankaran@example.com</t>
  </si>
  <si>
    <t>57/17
Chaudry Path
Karawal Nagar 060987</t>
  </si>
  <si>
    <t>Harini Ramakrishnan</t>
  </si>
  <si>
    <t>dateeiravati@example.org</t>
  </si>
  <si>
    <t>H.No. 92
Sura Road, Medininagar 243233</t>
  </si>
  <si>
    <t>Damini Jha</t>
  </si>
  <si>
    <t>bhaktaekanta@example.org</t>
  </si>
  <si>
    <t>38/33, Wadhwa Marg, Sambhal-817010</t>
  </si>
  <si>
    <t>Nachiket Kalla</t>
  </si>
  <si>
    <t>solankibarkha@example.org</t>
  </si>
  <si>
    <t>83/053
Deshmukh Road
Amravati-859834</t>
  </si>
  <si>
    <t>Wridesh Vyas</t>
  </si>
  <si>
    <t>hamsini20@example.net</t>
  </si>
  <si>
    <t>H.No. 190, Gandhi Path
Phusro 927759</t>
  </si>
  <si>
    <t>Yug Dutt</t>
  </si>
  <si>
    <t>vamakshi57@example.org</t>
  </si>
  <si>
    <t>H.No. 03, Shukla Nagar, Kirari Suleman Nagar 188098</t>
  </si>
  <si>
    <t>Ria Pau</t>
  </si>
  <si>
    <t>oviya43@example.net</t>
  </si>
  <si>
    <t>51/45
Lanka Path
Panchkula-119503</t>
  </si>
  <si>
    <t>Darsh Gokhale</t>
  </si>
  <si>
    <t>randhawaaashi@example.com</t>
  </si>
  <si>
    <t>406
Chanda Chowk
Jalandhar 950864</t>
  </si>
  <si>
    <t>Shravya Chandran</t>
  </si>
  <si>
    <t>bhargavanicholas@example.com</t>
  </si>
  <si>
    <t>H.No. 746, Chaudry Marg
Vadodara-727395</t>
  </si>
  <si>
    <t>Yatan Gola</t>
  </si>
  <si>
    <t>tailoraryan@example.org</t>
  </si>
  <si>
    <t>499
Iyengar Road
Ichalkaranji-651065</t>
  </si>
  <si>
    <t>Ethan Taneja</t>
  </si>
  <si>
    <t>mohammed37@example.com</t>
  </si>
  <si>
    <t>828, Sahni Nagar, Tenali-855185</t>
  </si>
  <si>
    <t>Lekha Rout</t>
  </si>
  <si>
    <t>ibhargava@example.net</t>
  </si>
  <si>
    <t>48, Dugal Chowk, Varanasi-890255</t>
  </si>
  <si>
    <t>Aarush Roy</t>
  </si>
  <si>
    <t>hemalkapadia@example.org</t>
  </si>
  <si>
    <t>411
Nori Zila, Giridih 250229</t>
  </si>
  <si>
    <t>Zayyan Parsa</t>
  </si>
  <si>
    <t>alexanderbajaj@example.org</t>
  </si>
  <si>
    <t>84/461, Ahuja Circle, Nadiad-378990</t>
  </si>
  <si>
    <t>Dayita Kothari</t>
  </si>
  <si>
    <t>upadhyaylohit@example.org</t>
  </si>
  <si>
    <t>14/904, Bal Path
Jehanabad 025610</t>
  </si>
  <si>
    <t>Henry Arora</t>
  </si>
  <si>
    <t>sanya65@example.com</t>
  </si>
  <si>
    <t>91/48, Sangha Zila
Srikakulam 495855</t>
  </si>
  <si>
    <t>Nakul Pal</t>
  </si>
  <si>
    <t>ydevan@example.net</t>
  </si>
  <si>
    <t>64
Goyal Nagar
Sonipat-553665</t>
  </si>
  <si>
    <t>Triya Patla</t>
  </si>
  <si>
    <t>fradonarayan@example.net</t>
  </si>
  <si>
    <t>H.No. 214
Barman Road
Mira-Bhayandar-611798</t>
  </si>
  <si>
    <t>Avni Padmanabhan</t>
  </si>
  <si>
    <t>ekavirbaral@example.net</t>
  </si>
  <si>
    <t>708
Basak Road, Aurangabad-112247</t>
  </si>
  <si>
    <t>Keya Ganesan</t>
  </si>
  <si>
    <t>shethgagan@example.com</t>
  </si>
  <si>
    <t>H.No. 074, Suresh Nagar
Sambalpur 952829</t>
  </si>
  <si>
    <t>Rushil Palan</t>
  </si>
  <si>
    <t>agatemanya@example.org</t>
  </si>
  <si>
    <t>99/811, Khatri Zila
Bhilwara 448234</t>
  </si>
  <si>
    <t>Nikita Ramanathan</t>
  </si>
  <si>
    <t>arya76@example.net</t>
  </si>
  <si>
    <t>346
Roy
Hyderabad 233989</t>
  </si>
  <si>
    <t>Girindra Majumdar</t>
  </si>
  <si>
    <t>faraj30@example.net</t>
  </si>
  <si>
    <t>716, Kalita Path, Srinagar 803059</t>
  </si>
  <si>
    <t>Chatura Apte</t>
  </si>
  <si>
    <t>andrajyoti@example.com</t>
  </si>
  <si>
    <t>H.No. 48
Manda Zila
Mahbubnagar 841942</t>
  </si>
  <si>
    <t>Chandran Sur</t>
  </si>
  <si>
    <t>wakeetajohal@example.org</t>
  </si>
  <si>
    <t>27
Choudhary Ganj, Bhimavaram 214075</t>
  </si>
  <si>
    <t>Amara Palan</t>
  </si>
  <si>
    <t>diya73@example.org</t>
  </si>
  <si>
    <t>31, Baral Zila
Katni 084466</t>
  </si>
  <si>
    <t>Kamala Chokshi</t>
  </si>
  <si>
    <t>turvidas@example.net</t>
  </si>
  <si>
    <t>09/68, Brahmbhatt Nagar
Davanagere-527950</t>
  </si>
  <si>
    <t>Samuel Gara</t>
  </si>
  <si>
    <t>kibechandresh@example.com</t>
  </si>
  <si>
    <t>64/37
Khurana Nagar
Bhiwandi-628111</t>
  </si>
  <si>
    <t>Harshil Kari</t>
  </si>
  <si>
    <t>dayalguneet@example.org</t>
  </si>
  <si>
    <t>69/70
Buch Marg
Bareilly 336418</t>
  </si>
  <si>
    <t>Utkarsh Ramaswamy</t>
  </si>
  <si>
    <t>chadharajata@example.org</t>
  </si>
  <si>
    <t>H.No. 20
Dugar Circle
Bardhaman 787914</t>
  </si>
  <si>
    <t>Divya Garde</t>
  </si>
  <si>
    <t>varkeyridhi@example.org</t>
  </si>
  <si>
    <t>48/269
Wagle Path
Vellore-094099</t>
  </si>
  <si>
    <t>Ayaan Bal</t>
  </si>
  <si>
    <t>baladhruv@example.net</t>
  </si>
  <si>
    <t>25
Baria Marg
Nizamabad 219786</t>
  </si>
  <si>
    <t>Tristan Parmer</t>
  </si>
  <si>
    <t>abhakhare@example.net</t>
  </si>
  <si>
    <t>85/835, Muni Ganj, Jehanabad-068341</t>
  </si>
  <si>
    <t>Manan Buch</t>
  </si>
  <si>
    <t>vsekhon@example.net</t>
  </si>
  <si>
    <t>52
Puri Nagar
Lucknow-744371</t>
  </si>
  <si>
    <t>Theodore Sathe</t>
  </si>
  <si>
    <t>nathanielgaba@example.net</t>
  </si>
  <si>
    <t>59
Oommen
Faridabad 412726</t>
  </si>
  <si>
    <t>Matthew Bhatti</t>
  </si>
  <si>
    <t>wazir62@example.org</t>
  </si>
  <si>
    <t>H.No. 77, Bahl Nagar, Purnia 411171</t>
  </si>
  <si>
    <t>Yauvani Rajan</t>
  </si>
  <si>
    <t>kgoda@example.net</t>
  </si>
  <si>
    <t>H.No. 029
Malhotra Ganj, Proddatur 181376</t>
  </si>
  <si>
    <t>Charvi Kala</t>
  </si>
  <si>
    <t>geetika61@example.com</t>
  </si>
  <si>
    <t>H.No. 643
Hayer Road, Saharanpur 338478</t>
  </si>
  <si>
    <t>Zehaan Sundaram</t>
  </si>
  <si>
    <t>vparsa@example.com</t>
  </si>
  <si>
    <t>973
Bera Street, Morbi 708221</t>
  </si>
  <si>
    <t>Netra Kashyap</t>
  </si>
  <si>
    <t>balanwazir@example.net</t>
  </si>
  <si>
    <t>H.No. 50
Venkataraman Ganj
Ongole-304771</t>
  </si>
  <si>
    <t>Yashawini Thaman</t>
  </si>
  <si>
    <t>kohliwyatt@example.com</t>
  </si>
  <si>
    <t>H.No. 37, Patla Circle
Madurai 325088</t>
  </si>
  <si>
    <t>Lucky Kapoor</t>
  </si>
  <si>
    <t>thakkarlavanya@example.org</t>
  </si>
  <si>
    <t>869, Ganesh Marg
Kota-097284</t>
  </si>
  <si>
    <t>Zehaan Thakur</t>
  </si>
  <si>
    <t>yash08@example.com</t>
  </si>
  <si>
    <t>42, Mittal Marg
Raiganj-402582</t>
  </si>
  <si>
    <t>Raksha Chand</t>
  </si>
  <si>
    <t>bchar@example.net</t>
  </si>
  <si>
    <t>772, Master Nagar, Belgaum 984907</t>
  </si>
  <si>
    <t>urmi43@example.net</t>
  </si>
  <si>
    <t>H.No. 63, Sastry Path, Jalgaon 107058</t>
  </si>
  <si>
    <t>Yahvi Bali</t>
  </si>
  <si>
    <t>tthakur@example.com</t>
  </si>
  <si>
    <t>47
Ahluwalia Path
Bangalore 348145</t>
  </si>
  <si>
    <t>Lila Dube</t>
  </si>
  <si>
    <t>parth32@example.org</t>
  </si>
  <si>
    <t>33/958
Keer Chowk, South Dumdum-867934</t>
  </si>
  <si>
    <t>Oeshi Kannan</t>
  </si>
  <si>
    <t>manderowen@example.com</t>
  </si>
  <si>
    <t>35
Lad Road, Tenali 343537</t>
  </si>
  <si>
    <t>Lavanya Natt</t>
  </si>
  <si>
    <t>wbhakta@example.org</t>
  </si>
  <si>
    <t>H.No. 74, Sagar Chowk, Ambala 375071</t>
  </si>
  <si>
    <t>Krishna Warrior</t>
  </si>
  <si>
    <t>ishakara@example.com</t>
  </si>
  <si>
    <t>H.No. 406
Batta Circle, Bikaner-296769</t>
  </si>
  <si>
    <t>Anya Parmer</t>
  </si>
  <si>
    <t>dhillonwyatt@example.com</t>
  </si>
  <si>
    <t>81
Srivastava Street, Vellore 246419</t>
  </si>
  <si>
    <t>Nitesh Joshi</t>
  </si>
  <si>
    <t>cborra@example.net</t>
  </si>
  <si>
    <t>393
Narasimhan Chowk
Satara 333915</t>
  </si>
  <si>
    <t>William Sangha</t>
  </si>
  <si>
    <t>aradhanahalder@example.com</t>
  </si>
  <si>
    <t>13/269
Mohanty Marg, Amaravati 212523</t>
  </si>
  <si>
    <t>Yuvraj Memon</t>
  </si>
  <si>
    <t>tanveerben@example.com</t>
  </si>
  <si>
    <t>H.No. 188, Khanna Road
Bhilai-902882</t>
  </si>
  <si>
    <t>Owen Soni</t>
  </si>
  <si>
    <t>varsha95@example.net</t>
  </si>
  <si>
    <t>56
Peri Chowk, Dharmavaram 677538</t>
  </si>
  <si>
    <t>Turvi Parmar</t>
  </si>
  <si>
    <t>ekanshdevan@example.org</t>
  </si>
  <si>
    <t>02/13
Kalla Zila, Rajahmundry 478484</t>
  </si>
  <si>
    <t>Joshua Banerjee</t>
  </si>
  <si>
    <t>rohan04@example.org</t>
  </si>
  <si>
    <t>H.No. 52
Ramaswamy Chowk
Madhyamgram 745891</t>
  </si>
  <si>
    <t>Geetika Mander</t>
  </si>
  <si>
    <t>cgole@example.com</t>
  </si>
  <si>
    <t>78/349, Som Path
Eluru 767399</t>
  </si>
  <si>
    <t>Yasti Choudhary</t>
  </si>
  <si>
    <t>diyabal@example.com</t>
  </si>
  <si>
    <t>H.No. 14
Yogi Marg, Noida-862686</t>
  </si>
  <si>
    <t>Yagnesh Randhawa</t>
  </si>
  <si>
    <t>chahalaarav@example.org</t>
  </si>
  <si>
    <t>H.No. 56, Nigam Ganj
Panipat 241216</t>
  </si>
  <si>
    <t>Charan Ramanathan</t>
  </si>
  <si>
    <t>aryadayal@example.org</t>
  </si>
  <si>
    <t>28/03, Tiwari Chowk
Arrah 002279</t>
  </si>
  <si>
    <t>Hamsini Verma</t>
  </si>
  <si>
    <t>vartyekiya@example.org</t>
  </si>
  <si>
    <t>H.No. 67, Salvi Nagar
Ulhasnagar 922156</t>
  </si>
  <si>
    <t>Falguni Date</t>
  </si>
  <si>
    <t>sharmaaradhana@example.com</t>
  </si>
  <si>
    <t>94
Venkataraman Ganj, Patiala-174200</t>
  </si>
  <si>
    <t>Harish Venkatesh</t>
  </si>
  <si>
    <t>hiteshlanka@example.com</t>
  </si>
  <si>
    <t>46/45
Banik Marg, Madurai-527305</t>
  </si>
  <si>
    <t>Mohini Pillai</t>
  </si>
  <si>
    <t>edyal@example.com</t>
  </si>
  <si>
    <t>669
Vala, Tiruppur-864320</t>
  </si>
  <si>
    <t>Megha Hora</t>
  </si>
  <si>
    <t>inaya49@example.com</t>
  </si>
  <si>
    <t>839, Bhatti Ganj, Saharanpur 068437</t>
  </si>
  <si>
    <t>Laban Bandi</t>
  </si>
  <si>
    <t>ikrish@example.org</t>
  </si>
  <si>
    <t>56/317, Sanghvi
Unnao 580760</t>
  </si>
  <si>
    <t>Naksh Sule</t>
  </si>
  <si>
    <t>frederickkunda@example.org</t>
  </si>
  <si>
    <t>994, Ramanathan Chowk, Davanagere 176352</t>
  </si>
  <si>
    <t>Aachal Nazareth</t>
  </si>
  <si>
    <t>aadhya71@example.org</t>
  </si>
  <si>
    <t>903
Bajaj Chowk, Jaunpur-242237</t>
  </si>
  <si>
    <t>Ojasvi Sha</t>
  </si>
  <si>
    <t>vrittinanda@example.org</t>
  </si>
  <si>
    <t>09/440, Chandra Ganj
Bhalswa Jahangir Pur 958886</t>
  </si>
  <si>
    <t>Matthew Parsa</t>
  </si>
  <si>
    <t>sagate@example.com</t>
  </si>
  <si>
    <t>41/331
Manne Zila
Jamalpur-589262</t>
  </si>
  <si>
    <t>Lohit Kaur</t>
  </si>
  <si>
    <t>siddharth81@example.net</t>
  </si>
  <si>
    <t>448, Rajagopal Ganj
Bhubaneswar-587599</t>
  </si>
  <si>
    <t>Raichur</t>
  </si>
  <si>
    <t>Dominic Goda</t>
  </si>
  <si>
    <t>tagarwal@example.net</t>
  </si>
  <si>
    <t>H.No. 104
Morar Zila
Rajpur Sonarpur 068813</t>
  </si>
  <si>
    <t>Anthony Tara</t>
  </si>
  <si>
    <t>tnagarajan@example.com</t>
  </si>
  <si>
    <t>H.No. 220, Brahmbhatt Marg, Gulbarga-331993</t>
  </si>
  <si>
    <t>Zarna Mammen</t>
  </si>
  <si>
    <t>patilnachiket@example.com</t>
  </si>
  <si>
    <t>357, Chaudhry Chowk
Danapur-617891</t>
  </si>
  <si>
    <t>Lopa Kalita</t>
  </si>
  <si>
    <t>qbehl@example.org</t>
  </si>
  <si>
    <t>33, Narasimhan Marg
Bhiwandi 462997</t>
  </si>
  <si>
    <t>Reva Sha</t>
  </si>
  <si>
    <t>zchad@example.com</t>
  </si>
  <si>
    <t>70/24
Dhaliwal Zila, Faridabad 141190</t>
  </si>
  <si>
    <t>Jalandhar</t>
  </si>
  <si>
    <t>Lopa Venkataraman</t>
  </si>
  <si>
    <t>gavinchoudhary@example.org</t>
  </si>
  <si>
    <t>H.No. 780, Oommen Chowk
Satna 564861</t>
  </si>
  <si>
    <t>Matthew Swaminathan</t>
  </si>
  <si>
    <t>sanayathakur@example.net</t>
  </si>
  <si>
    <t>40
Misra Chowk
Khora -190990</t>
  </si>
  <si>
    <t>Orinder Joshi</t>
  </si>
  <si>
    <t>anamikasuri@example.org</t>
  </si>
  <si>
    <t>962, Ganesh Nagar, Kota-336060</t>
  </si>
  <si>
    <t>Amaira Subramanian</t>
  </si>
  <si>
    <t>mandatanveer@example.org</t>
  </si>
  <si>
    <t>44/036, Peri Marg
Shivpuri 138223</t>
  </si>
  <si>
    <t>Frado Warrior</t>
  </si>
  <si>
    <t>lekhagoyal@example.com</t>
  </si>
  <si>
    <t>H.No. 703, Tiwari Chowk
Pune-712696</t>
  </si>
  <si>
    <t>Jonathan Seshadri</t>
  </si>
  <si>
    <t>chaudharyonveer@example.com</t>
  </si>
  <si>
    <t>50/38
Parekh Nagar, Secunderabad 882117</t>
  </si>
  <si>
    <t>Brijesh Choudhary</t>
  </si>
  <si>
    <t>aishanishanker@example.com</t>
  </si>
  <si>
    <t>47/829, Sura Zila
Shimla 071733</t>
  </si>
  <si>
    <t>Harish Aurora</t>
  </si>
  <si>
    <t>csem@example.com</t>
  </si>
  <si>
    <t>75/48, Sachdeva Ganj, Maheshtala-830521</t>
  </si>
  <si>
    <t>Rajata Purohit</t>
  </si>
  <si>
    <t>jack16@example.net</t>
  </si>
  <si>
    <t>23/797, Mammen Zila, Hazaribagh 152040</t>
  </si>
  <si>
    <t>Manya Kohli</t>
  </si>
  <si>
    <t>vchatterjee@example.net</t>
  </si>
  <si>
    <t>89/53, Vyas Zila
Madhyamgram 137643</t>
  </si>
  <si>
    <t>Gaurangi Vala</t>
  </si>
  <si>
    <t>mohantyidika@example.net</t>
  </si>
  <si>
    <t>69, Nayak Path
Thanjavur-153372</t>
  </si>
  <si>
    <t>Sachi Jani</t>
  </si>
  <si>
    <t>janyabadami@example.com</t>
  </si>
  <si>
    <t>H.No. 08, Setty, Raipur 629247</t>
  </si>
  <si>
    <t>Gautami Rai</t>
  </si>
  <si>
    <t>anirudh54@example.com</t>
  </si>
  <si>
    <t>83/135
Balan Path, Hyderabad 383012</t>
  </si>
  <si>
    <t>Aradhana Rout</t>
  </si>
  <si>
    <t>fitannadig@example.net</t>
  </si>
  <si>
    <t>H.No. 02
Dutt Road
Davanagere-916145</t>
  </si>
  <si>
    <t>Neel Sandhu</t>
  </si>
  <si>
    <t>kadelopa@example.net</t>
  </si>
  <si>
    <t>91, Gulati Street
Ghaziabad-764436</t>
  </si>
  <si>
    <t>Omaja Misra</t>
  </si>
  <si>
    <t>badamiaarnav@example.org</t>
  </si>
  <si>
    <t>H.No. 451, Bahri Marg
Bijapur-550836</t>
  </si>
  <si>
    <t>Unni Pillai</t>
  </si>
  <si>
    <t>advayamble@example.org</t>
  </si>
  <si>
    <t>22/693, Chopra Marg
Ludhiana 100252</t>
  </si>
  <si>
    <t>Jhalak Naidu</t>
  </si>
  <si>
    <t>charles11@example.net</t>
  </si>
  <si>
    <t>47/342, Bahl, Pune-221043</t>
  </si>
  <si>
    <t>Xalak Master</t>
  </si>
  <si>
    <t>pandeyadvik@example.com</t>
  </si>
  <si>
    <t>H.No. 47
Saran Ganj
Shimoga-583550</t>
  </si>
  <si>
    <t>Anjali Varty</t>
  </si>
  <si>
    <t>bedidalbir@example.org</t>
  </si>
  <si>
    <t>H.No. 37
Wagle Marg
Bongaigaon 438069</t>
  </si>
  <si>
    <t>Peter Mitra</t>
  </si>
  <si>
    <t>99/47
Bandi Road, Baranagar 694613</t>
  </si>
  <si>
    <t>Shivani Khurana</t>
  </si>
  <si>
    <t>nazarethraagini@example.net</t>
  </si>
  <si>
    <t>15/73
Bail Path, Hapur 816836</t>
  </si>
  <si>
    <t>Kavya Pingle</t>
  </si>
  <si>
    <t>sodhiadvaith@example.org</t>
  </si>
  <si>
    <t>48
Oak Nagar, Ambattur 725012</t>
  </si>
  <si>
    <t>Bhusawal</t>
  </si>
  <si>
    <t>Imaran Jha</t>
  </si>
  <si>
    <t>maanav88@example.net</t>
  </si>
  <si>
    <t>H.No. 088, Lad Circle
Rohtak-890599</t>
  </si>
  <si>
    <t>Rushil Yadav</t>
  </si>
  <si>
    <t>ethakkar@example.com</t>
  </si>
  <si>
    <t>86/834
Kant Circle
Ludhiana 777242</t>
  </si>
  <si>
    <t>Chaman Kota</t>
  </si>
  <si>
    <t>pillaijanaki@example.org</t>
  </si>
  <si>
    <t>90/64
Sibal Chowk, Saharsa-081703</t>
  </si>
  <si>
    <t>Rushil Iyer</t>
  </si>
  <si>
    <t>zkrishnan@example.net</t>
  </si>
  <si>
    <t>68
Deep Road, Bhilai 520000</t>
  </si>
  <si>
    <t>Michael Vohra</t>
  </si>
  <si>
    <t>choudhuryalka@example.org</t>
  </si>
  <si>
    <t>88/20, Manne Path
Arrah 855340</t>
  </si>
  <si>
    <t>Brinda Datta</t>
  </si>
  <si>
    <t>nidra84@example.net</t>
  </si>
  <si>
    <t>43, Palan Marg
Vasai-Virar 928946</t>
  </si>
  <si>
    <t>Mitesh Chaudry</t>
  </si>
  <si>
    <t>jkalla@example.com</t>
  </si>
  <si>
    <t>49, Sehgal Road, North Dumdum 478645</t>
  </si>
  <si>
    <t>Yashvi Bajaj</t>
  </si>
  <si>
    <t>yoshitanarang@example.org</t>
  </si>
  <si>
    <t>69/68, Dube Path
Agartala-951262</t>
  </si>
  <si>
    <t>Vihaan Chokshi</t>
  </si>
  <si>
    <t>fiyaz21@example.net</t>
  </si>
  <si>
    <t>49/74
Vora Circle
Pondicherry-613521</t>
  </si>
  <si>
    <t>Kashvi Date</t>
  </si>
  <si>
    <t>saksham00@example.org</t>
  </si>
  <si>
    <t>046
Minhas, Gurgaon 806600</t>
  </si>
  <si>
    <t>Varenya Ganesh</t>
  </si>
  <si>
    <t>beraaarav@example.org</t>
  </si>
  <si>
    <t>H.No. 629
Shroff Nagar
Lucknow 170677</t>
  </si>
  <si>
    <t>Nachiket Sangha</t>
  </si>
  <si>
    <t>ssabharwal@example.org</t>
  </si>
  <si>
    <t>748
Kadakia Road
Thiruvananthapuram-244661</t>
  </si>
  <si>
    <t>Baljiwan Agrawal</t>
  </si>
  <si>
    <t>zayanmenon@example.org</t>
  </si>
  <si>
    <t>145
Roy Ganj
Madhyamgram 070455</t>
  </si>
  <si>
    <t>Amara Gill</t>
  </si>
  <si>
    <t>radhachand@example.net</t>
  </si>
  <si>
    <t>39/48
Bhatt Marg
Maheshtala-742358</t>
  </si>
  <si>
    <t>Pavani Prabhakar</t>
  </si>
  <si>
    <t>borratarak@example.com</t>
  </si>
  <si>
    <t>22/739
Vohra Road
Durg-638372</t>
  </si>
  <si>
    <t>Jagdish Ray</t>
  </si>
  <si>
    <t>jgoda@example.com</t>
  </si>
  <si>
    <t>33, Pant Circle, Hospet-853723</t>
  </si>
  <si>
    <t>Hardik Andra</t>
  </si>
  <si>
    <t>raagini33@example.org</t>
  </si>
  <si>
    <t>62/58, Vora Road, Narasaraopet 721712</t>
  </si>
  <si>
    <t>Henry Modi</t>
  </si>
  <si>
    <t>sampathyashodhara@example.com</t>
  </si>
  <si>
    <t>026, Palla Ganj
Ramgarh 353867</t>
  </si>
  <si>
    <t>Owen Sangha</t>
  </si>
  <si>
    <t>ladlimisra@example.org</t>
  </si>
  <si>
    <t>58
Bhardwaj Circle
Raipur 307531</t>
  </si>
  <si>
    <t>Theodore Rao</t>
  </si>
  <si>
    <t>balvansha@example.net</t>
  </si>
  <si>
    <t>49/361, Sur Chowk
Bathinda 711928</t>
  </si>
  <si>
    <t>Pratyush Sawhney</t>
  </si>
  <si>
    <t>bhavyabuch@example.com</t>
  </si>
  <si>
    <t>24
Raja Circle, Sonipat-603340</t>
  </si>
  <si>
    <t>Krishna Dugal</t>
  </si>
  <si>
    <t>seshadriekaja@example.net</t>
  </si>
  <si>
    <t>30/94, Bora Road, Pune 320103</t>
  </si>
  <si>
    <t>Gopal Parikh</t>
  </si>
  <si>
    <t>quincykanda@example.net</t>
  </si>
  <si>
    <t>H.No. 63, Pau Nagar
Erode-421681</t>
  </si>
  <si>
    <t>Lakshit Hari</t>
  </si>
  <si>
    <t>troy@example.net</t>
  </si>
  <si>
    <t>H.No. 377, Agrawal Marg
Jhansi-922863</t>
  </si>
  <si>
    <t>Madhav Sridhar</t>
  </si>
  <si>
    <t>ishababu@example.org</t>
  </si>
  <si>
    <t>25/998, Date Marg
Amroha 740213</t>
  </si>
  <si>
    <t>Upasna Naidu</t>
  </si>
  <si>
    <t>nathaniel57@example.org</t>
  </si>
  <si>
    <t>84
Varughese Chowk, Kolkata 159107</t>
  </si>
  <si>
    <t>Adweta Bumb</t>
  </si>
  <si>
    <t>tandonbina@example.net</t>
  </si>
  <si>
    <t>H.No. 66, Apte Circle
Thanjavur 408860</t>
  </si>
  <si>
    <t>Falguni Chand</t>
  </si>
  <si>
    <t>rajeshri70@example.com</t>
  </si>
  <si>
    <t>43, Dora Road
Dhanbad 332848</t>
  </si>
  <si>
    <t>Jeremiah Jha</t>
  </si>
  <si>
    <t>ekanimorar@example.net</t>
  </si>
  <si>
    <t>13, Bahl Marg, South Dumdum 584867</t>
  </si>
  <si>
    <t>Wahab Bobal</t>
  </si>
  <si>
    <t>ybajaj@example.net</t>
  </si>
  <si>
    <t>H.No. 592, Gour Marg
Bettiah-550001</t>
  </si>
  <si>
    <t>Damyanti Dua</t>
  </si>
  <si>
    <t>dipta25@example.net</t>
  </si>
  <si>
    <t>H.No. 18, Kuruvilla Chowk
Kamarhati 188062</t>
  </si>
  <si>
    <t>Prisha Jha</t>
  </si>
  <si>
    <t>urvibuch@example.net</t>
  </si>
  <si>
    <t>82/952, Behl Street
Sikar 557241</t>
  </si>
  <si>
    <t>Aayush Ahluwalia</t>
  </si>
  <si>
    <t>jagdish37@example.org</t>
  </si>
  <si>
    <t>42, Bajwa Road, Nadiad-839395</t>
  </si>
  <si>
    <t>Kamya Mander</t>
  </si>
  <si>
    <t>taurora@example.com</t>
  </si>
  <si>
    <t>688, Joshi Nagar
Korba-886183</t>
  </si>
  <si>
    <t>Radhika Bains</t>
  </si>
  <si>
    <t>nram@example.org</t>
  </si>
  <si>
    <t>830
Nagar Zila, Buxar 534238</t>
  </si>
  <si>
    <t>Jatin Dua</t>
  </si>
  <si>
    <t>sethiojas@example.org</t>
  </si>
  <si>
    <t>H.No. 50, Contractor
Ambattur 379240</t>
  </si>
  <si>
    <t>Aashi Behl</t>
  </si>
  <si>
    <t>jaingarima@example.org</t>
  </si>
  <si>
    <t>H.No. 43
Mani Street
Katni-561753</t>
  </si>
  <si>
    <t>Advaith Sarkar</t>
  </si>
  <si>
    <t>bordemadhav@example.org</t>
  </si>
  <si>
    <t>29/70
Kashyap Circle
Sagar 543324</t>
  </si>
  <si>
    <t>Nimrat Kalita</t>
  </si>
  <si>
    <t>yparsa@example.net</t>
  </si>
  <si>
    <t>46/171, Mangat Road
Maheshtala 453232</t>
  </si>
  <si>
    <t>Balvan Shah</t>
  </si>
  <si>
    <t>fbala@example.net</t>
  </si>
  <si>
    <t>H.No. 65, Gill Circle, Sambhal-800756</t>
  </si>
  <si>
    <t>Ekanta Shukla</t>
  </si>
  <si>
    <t>ychoudhry@example.net</t>
  </si>
  <si>
    <t>H.No. 731
Nazareth Zila, Navi Mumbai-187154</t>
  </si>
  <si>
    <t>Hamsini Choudhury</t>
  </si>
  <si>
    <t>wmagar@example.net</t>
  </si>
  <si>
    <t>23/254, Ram Street
Avadi 502744</t>
  </si>
  <si>
    <t>Dev Bal</t>
  </si>
  <si>
    <t>vbansal@example.com</t>
  </si>
  <si>
    <t>H.No. 79, Mody Ganj, Noida-764569</t>
  </si>
  <si>
    <t>Yatin Krishnamurthy</t>
  </si>
  <si>
    <t>chadaliam@example.net</t>
  </si>
  <si>
    <t>47/114
Borra Chowk, Ujjain 957580</t>
  </si>
  <si>
    <t>Avni Trivedi</t>
  </si>
  <si>
    <t>idayal@example.net</t>
  </si>
  <si>
    <t>20/397, Karpe Nagar, Bangalore 371675</t>
  </si>
  <si>
    <t>Indira Palan</t>
  </si>
  <si>
    <t>vanshachaudhari@example.net</t>
  </si>
  <si>
    <t>193
Sekhon Circle
Kurnool-966962</t>
  </si>
  <si>
    <t>Idika Acharya</t>
  </si>
  <si>
    <t>chaitanyatiwari@example.net</t>
  </si>
  <si>
    <t>H.No. 237, Srinivas Street, Danapur 180940</t>
  </si>
  <si>
    <t>Darpan Goyal</t>
  </si>
  <si>
    <t>nitaratara@example.net</t>
  </si>
  <si>
    <t>64, Borra Chowk
Gandhidham-484636</t>
  </si>
  <si>
    <t>Om Chadha</t>
  </si>
  <si>
    <t>bhavanisarna@example.net</t>
  </si>
  <si>
    <t>49, Shroff Chowk
Haldia-909999</t>
  </si>
  <si>
    <t>Maya Amble</t>
  </si>
  <si>
    <t>kalpit11@example.com</t>
  </si>
  <si>
    <t>656
Wable Circle
Silchar 815805</t>
  </si>
  <si>
    <t>Anay Natarajan</t>
  </si>
  <si>
    <t>falanissac@example.org</t>
  </si>
  <si>
    <t>59/952
Mody Road
Pali 876975</t>
  </si>
  <si>
    <t>Dayamai Parmer</t>
  </si>
  <si>
    <t>finn87@example.com</t>
  </si>
  <si>
    <t>H.No. 022
Sankar Circle
Pudukkottai 520782</t>
  </si>
  <si>
    <t>Ati Choudhry</t>
  </si>
  <si>
    <t>ronith00@example.com</t>
  </si>
  <si>
    <t>399, Chahal Path, Bettiah-108157</t>
  </si>
  <si>
    <t>Widisha Kaur</t>
  </si>
  <si>
    <t>vihaanchanda@example.org</t>
  </si>
  <si>
    <t>H.No. 67, Basu Chowk, Deoghar-929341</t>
  </si>
  <si>
    <t>Gaurav Bhardwaj</t>
  </si>
  <si>
    <t>okamdar@example.com</t>
  </si>
  <si>
    <t>36/809
Sastry Circle
Kumbakonam-107839</t>
  </si>
  <si>
    <t>Liam Sagar</t>
  </si>
  <si>
    <t>ladsimon@example.net</t>
  </si>
  <si>
    <t>61/71
Balan Nagar
Guwahati 334509</t>
  </si>
  <si>
    <t>Kritika Jha</t>
  </si>
  <si>
    <t>tripathibhavya@example.net</t>
  </si>
  <si>
    <t>51
Rajagopal Nagar
Pali 404029</t>
  </si>
  <si>
    <t>Tanvi Lala</t>
  </si>
  <si>
    <t>oscar88@example.net</t>
  </si>
  <si>
    <t>924
Raval Street, Aligarh-564503</t>
  </si>
  <si>
    <t>Ekavir Kade</t>
  </si>
  <si>
    <t>qasimganguly@example.net</t>
  </si>
  <si>
    <t>413
Ahluwalia Zila
Ludhiana 958493</t>
  </si>
  <si>
    <t>Teerth Seshadri</t>
  </si>
  <si>
    <t>jeet97@example.com</t>
  </si>
  <si>
    <t>H.No. 57, Bains Street
Dewas-995261</t>
  </si>
  <si>
    <t>Dayamai Borah</t>
  </si>
  <si>
    <t>gdhar@example.com</t>
  </si>
  <si>
    <t>H.No. 55
Rau Chowk, Bhind 883639</t>
  </si>
  <si>
    <t>Banjeet Gara</t>
  </si>
  <si>
    <t>zpau@example.net</t>
  </si>
  <si>
    <t>202, Setty Nagar
Mangalore-791101</t>
  </si>
  <si>
    <t>Tanvi Wagle</t>
  </si>
  <si>
    <t>duttijaya@example.net</t>
  </si>
  <si>
    <t>82, Shroff Street, Pondicherry-654693</t>
  </si>
  <si>
    <t>Tripti Bassi</t>
  </si>
  <si>
    <t>vinayaganguly@example.net</t>
  </si>
  <si>
    <t>28
Venkataraman, Silchar 532742</t>
  </si>
  <si>
    <t>Bhavna Gara</t>
  </si>
  <si>
    <t>zwagle@example.com</t>
  </si>
  <si>
    <t>28/51, Balan Path
Agra-216895</t>
  </si>
  <si>
    <t>Falan Dar</t>
  </si>
  <si>
    <t>pushtitank@example.org</t>
  </si>
  <si>
    <t>011, Kala Street, Bhind 443656</t>
  </si>
  <si>
    <t>Madhav Murthy</t>
  </si>
  <si>
    <t>jai91@example.org</t>
  </si>
  <si>
    <t>853, Date Nagar, Bongaigaon 192745</t>
  </si>
  <si>
    <t>Isaac Samra</t>
  </si>
  <si>
    <t>aashi06@example.net</t>
  </si>
  <si>
    <t>H.No. 68, Bajaj Road
Dehri 969139</t>
  </si>
  <si>
    <t>Ridhi Khatri</t>
  </si>
  <si>
    <t>anthonydey@example.net</t>
  </si>
  <si>
    <t>825
Arya Street
Deoghar 673152</t>
  </si>
  <si>
    <t>Pranit Wagle</t>
  </si>
  <si>
    <t>bordeorinder@example.net</t>
  </si>
  <si>
    <t>29/952, Kanda Circle, Nagaon 965580</t>
  </si>
  <si>
    <t>Naveen Balakrishnan</t>
  </si>
  <si>
    <t>xuppal@example.net</t>
  </si>
  <si>
    <t>21/938, Ravel Street, Gurgaon 597187</t>
  </si>
  <si>
    <t>Vamakshi Hari</t>
  </si>
  <si>
    <t>jason27@example.org</t>
  </si>
  <si>
    <t>82/551
Mann Chowk
Burhanpur 650361</t>
  </si>
  <si>
    <t>Odika Mahal</t>
  </si>
  <si>
    <t>vasanaram@example.com</t>
  </si>
  <si>
    <t>H.No. 60
Brahmbhatt Nagar, Bharatpur 479957</t>
  </si>
  <si>
    <t>Rayaan Viswanathan</t>
  </si>
  <si>
    <t>psarkar@example.org</t>
  </si>
  <si>
    <t>252, Goyal Nagar
Bangalore 368073</t>
  </si>
  <si>
    <t>Tanmayi Ramaswamy</t>
  </si>
  <si>
    <t>bakshigavin@example.net</t>
  </si>
  <si>
    <t>929
Chaudhry
Ballia 919826</t>
  </si>
  <si>
    <t>Ubika Borah</t>
  </si>
  <si>
    <t>gandhijanaki@example.org</t>
  </si>
  <si>
    <t>29/54
Sampath Path, Sasaram 799764</t>
  </si>
  <si>
    <t>Yashica Pathak</t>
  </si>
  <si>
    <t>baradlajita@example.com</t>
  </si>
  <si>
    <t>26/72, Sama Chowk
Aligarh 358311</t>
  </si>
  <si>
    <t>Zansi Parsa</t>
  </si>
  <si>
    <t>neha08@example.com</t>
  </si>
  <si>
    <t>H.No. 40, Gopal Ganj, Bidar 854350</t>
  </si>
  <si>
    <t>Atharv Nagar</t>
  </si>
  <si>
    <t>gunbir72@example.org</t>
  </si>
  <si>
    <t>97/84
Dhillon Road
Rohtak-144867</t>
  </si>
  <si>
    <t>Rachit Parikh</t>
  </si>
  <si>
    <t>ryansinghal@example.net</t>
  </si>
  <si>
    <t>82/278
Gokhale Circle, Ghaziabad 086484</t>
  </si>
  <si>
    <t>Leena Mane</t>
  </si>
  <si>
    <t>kandachakradhar@example.org</t>
  </si>
  <si>
    <t>45
Saini, Kumbakonam-396116</t>
  </si>
  <si>
    <t>Gaurang Ratta</t>
  </si>
  <si>
    <t>shethbhavini@example.org</t>
  </si>
  <si>
    <t>092, Narain Street, Kolhapur-916800</t>
  </si>
  <si>
    <t>Ishwar Nair</t>
  </si>
  <si>
    <t>ambleira@example.com</t>
  </si>
  <si>
    <t>20/227, Sant Nagar
Danapur-130747</t>
  </si>
  <si>
    <t>Ayaan Rege</t>
  </si>
  <si>
    <t>dubeyekanta@example.com</t>
  </si>
  <si>
    <t>625, Atwal Street
Pudukkottai-889365</t>
  </si>
  <si>
    <t>Anusha Bhagat</t>
  </si>
  <si>
    <t>triya55@example.org</t>
  </si>
  <si>
    <t>14
Bhagat Path
Shivpuri 856011</t>
  </si>
  <si>
    <t>Falguni Kapadia</t>
  </si>
  <si>
    <t>jdivan@example.net</t>
  </si>
  <si>
    <t>H.No. 55
Khatri Circle, Jalna 323326</t>
  </si>
  <si>
    <t>Netra Yohannan</t>
  </si>
  <si>
    <t>liamagarwal@example.com</t>
  </si>
  <si>
    <t>34
Konda Nagar
Bhiwani 471037</t>
  </si>
  <si>
    <t>Yashawini Goyal</t>
  </si>
  <si>
    <t>suhani03@example.com</t>
  </si>
  <si>
    <t>79
Bobal, Jaunpur 969256</t>
  </si>
  <si>
    <t>Omkaar Varughese</t>
  </si>
  <si>
    <t>ayushmanpandya@example.com</t>
  </si>
  <si>
    <t>28, Sundaram Chowk
Malda-158069</t>
  </si>
  <si>
    <t>Fitan Kade</t>
  </si>
  <si>
    <t>schoudhary@example.net</t>
  </si>
  <si>
    <t>027, Kala Path, Kollam-055443</t>
  </si>
  <si>
    <t>Warinder Chandran</t>
  </si>
  <si>
    <t>reyansh94@example.com</t>
  </si>
  <si>
    <t>H.No. 11, Mahajan Zila, Madhyamgram-787487</t>
  </si>
  <si>
    <t>Chandresh Pingle</t>
  </si>
  <si>
    <t>dayita84@example.net</t>
  </si>
  <si>
    <t>12, Manda Path, Rajkot-918686</t>
  </si>
  <si>
    <t>Aayush Sengupta</t>
  </si>
  <si>
    <t>lekha10@example.com</t>
  </si>
  <si>
    <t>20/47
Ratta Chowk, Sonipat-022522</t>
  </si>
  <si>
    <t>Chatresh Rajagopalan</t>
  </si>
  <si>
    <t>harshilbansal@example.org</t>
  </si>
  <si>
    <t>11
Sarraf
Bahraich 857642</t>
  </si>
  <si>
    <t>Jack Kamdar</t>
  </si>
  <si>
    <t>yatan68@example.net</t>
  </si>
  <si>
    <t>96/303, Ghose Marg, Bhimavaram-097271</t>
  </si>
  <si>
    <t>Pallavi Ram</t>
  </si>
  <si>
    <t>ishroff@example.org</t>
  </si>
  <si>
    <t>H.No. 522, Ray Street, Mahbubnagar-522739</t>
  </si>
  <si>
    <t>Chameli Grover</t>
  </si>
  <si>
    <t>wmohan@example.org</t>
  </si>
  <si>
    <t>190
Palla Zila, Orai 695509</t>
  </si>
  <si>
    <t>Ucchal Bajaj</t>
  </si>
  <si>
    <t>vpathak@example.net</t>
  </si>
  <si>
    <t>H.No. 69
Sankaran Marg
Adoni 056161</t>
  </si>
  <si>
    <t>Abha Behl</t>
  </si>
  <si>
    <t>yastidin@example.net</t>
  </si>
  <si>
    <t>13/08
Toor Circle
Dindigul-600955</t>
  </si>
  <si>
    <t>Ekiya Babu</t>
  </si>
  <si>
    <t>chanchalmaharaj@example.org</t>
  </si>
  <si>
    <t>336
Sandhu, Thanjavur 759771</t>
  </si>
  <si>
    <t>Matthew Joshi</t>
  </si>
  <si>
    <t>rattanhamsini@example.net</t>
  </si>
  <si>
    <t>H.No. 465, Vala Zila, Indore-145041</t>
  </si>
  <si>
    <t>Anthony Pall</t>
  </si>
  <si>
    <t>sastryyug@example.com</t>
  </si>
  <si>
    <t>H.No. 478
Pau Chowk
Rampur 353285</t>
  </si>
  <si>
    <t>Faraj Krish</t>
  </si>
  <si>
    <t>parikhcharvi@example.org</t>
  </si>
  <si>
    <t>H.No. 13, Bumb Road, Bharatpur-659171</t>
  </si>
  <si>
    <t>Hredhaan Prasad</t>
  </si>
  <si>
    <t>ishanvi25@example.com</t>
  </si>
  <si>
    <t>274, Chopra Circle
Jammu 166527</t>
  </si>
  <si>
    <t>Alka Pal</t>
  </si>
  <si>
    <t>fvig@example.com</t>
  </si>
  <si>
    <t>008
Bhattacharyya Road, Dewas 414364</t>
  </si>
  <si>
    <t>Saksham Atwal</t>
  </si>
  <si>
    <t>meghaatwal@example.org</t>
  </si>
  <si>
    <t>445, Pai
Haldia 442073</t>
  </si>
  <si>
    <t>Harita Nagy</t>
  </si>
  <si>
    <t>shahadvaith@example.com</t>
  </si>
  <si>
    <t>78
Chanda Nagar, Gaya-166936</t>
  </si>
  <si>
    <t>Siddharth Krishna</t>
  </si>
  <si>
    <t>farya@example.net</t>
  </si>
  <si>
    <t>86, Amble Marg, Raiganj 373001</t>
  </si>
  <si>
    <t>Chanakya Khatri</t>
  </si>
  <si>
    <t>azad52@example.net</t>
  </si>
  <si>
    <t>68/982
Desai Road
Anantapuram 384618</t>
  </si>
  <si>
    <t>Max Nadkarni</t>
  </si>
  <si>
    <t>kumersiya@example.org</t>
  </si>
  <si>
    <t>25/86
Kata Zila
Howrah 811775</t>
  </si>
  <si>
    <t>Maanav Gaba</t>
  </si>
  <si>
    <t>vasatikachoudhry@example.org</t>
  </si>
  <si>
    <t>52/93
Deep Circle
Uluberia-405552</t>
  </si>
  <si>
    <t>Arya Sodhi</t>
  </si>
  <si>
    <t>devika25@example.net</t>
  </si>
  <si>
    <t>H.No. 995
Srivastava Street
Vijayanagaram-618080</t>
  </si>
  <si>
    <t>Nakul Mall</t>
  </si>
  <si>
    <t>sbarman@example.net</t>
  </si>
  <si>
    <t>42/193
Subramaniam Circle
Sultan Pur Majra-294414</t>
  </si>
  <si>
    <t>Ojas Deep</t>
  </si>
  <si>
    <t>yashoda19@example.net</t>
  </si>
  <si>
    <t>52/967
Pandey, Amravati-615769</t>
  </si>
  <si>
    <t>Samesh Dixit</t>
  </si>
  <si>
    <t>raaginiramanathan@example.org</t>
  </si>
  <si>
    <t>62/795
Bhalla Chowk, Bulandshahr 310111</t>
  </si>
  <si>
    <t>Harini Mangal</t>
  </si>
  <si>
    <t>aahana49@example.com</t>
  </si>
  <si>
    <t>H.No. 932
Baral Road
Katni 070915</t>
  </si>
  <si>
    <t>Jeet Pandey</t>
  </si>
  <si>
    <t>irya08@example.net</t>
  </si>
  <si>
    <t>584
Loke Path
Thiruvananthapuram-323286</t>
  </si>
  <si>
    <t>Xalak Sangha</t>
  </si>
  <si>
    <t>wallawahab@example.net</t>
  </si>
  <si>
    <t>800
Sura Marg
Darbhanga 901631</t>
  </si>
  <si>
    <t>Anamika Issac</t>
  </si>
  <si>
    <t>lbahri@example.org</t>
  </si>
  <si>
    <t>H.No. 79
Mann Marg, Nadiad-252402</t>
  </si>
  <si>
    <t>Praneel Mangat</t>
  </si>
  <si>
    <t>pben@example.com</t>
  </si>
  <si>
    <t>28/28, Sandal Marg, Purnia-889918</t>
  </si>
  <si>
    <t>Tanmayi Sem</t>
  </si>
  <si>
    <t>jsahota@example.com</t>
  </si>
  <si>
    <t>H.No. 516
Basu Path, Bahraich-594933</t>
  </si>
  <si>
    <t>Udyati Sani</t>
  </si>
  <si>
    <t>fsaha@example.com</t>
  </si>
  <si>
    <t>H.No. 20, Handa Road, Avadi-342441</t>
  </si>
  <si>
    <t>Krishna Ramanathan</t>
  </si>
  <si>
    <t>bina08@example.com</t>
  </si>
  <si>
    <t>391, Kunda Chowk, Pune 550785</t>
  </si>
  <si>
    <t>Nakul Din</t>
  </si>
  <si>
    <t>rajagopalisha@example.com</t>
  </si>
  <si>
    <t>22/51
Nagy Nagar, Kolkata-282673</t>
  </si>
  <si>
    <t>Shivani Divan</t>
  </si>
  <si>
    <t>matthewbal@example.org</t>
  </si>
  <si>
    <t>836, Seshadri Road, Khammam-540650</t>
  </si>
  <si>
    <t>Advik Rajan</t>
  </si>
  <si>
    <t>siya35@example.com</t>
  </si>
  <si>
    <t>H.No. 129, Baral Zila, Amritsar-828766</t>
  </si>
  <si>
    <t>Om Korpal</t>
  </si>
  <si>
    <t>ssaraf@example.com</t>
  </si>
  <si>
    <t>50/800, Dara Road, Kolkata-183546</t>
  </si>
  <si>
    <t>Samesh Dass</t>
  </si>
  <si>
    <t>prabhuforum@example.com</t>
  </si>
  <si>
    <t>H.No. 129, Banik Nagar, Kolkata-261584</t>
  </si>
  <si>
    <t>Jasmit Pall</t>
  </si>
  <si>
    <t>waidarau@example.org</t>
  </si>
  <si>
    <t>84/431, Sidhu Chowk, Bardhaman 485811</t>
  </si>
  <si>
    <t>Dhruv Bakshi</t>
  </si>
  <si>
    <t>mohinibhargava@example.com</t>
  </si>
  <si>
    <t>H.No. 60
Yogi Path
Salem 323686</t>
  </si>
  <si>
    <t>Warjas Tara</t>
  </si>
  <si>
    <t>akshaydeshmukh@example.com</t>
  </si>
  <si>
    <t>859, Kumar Nagar, Chittoor-489508</t>
  </si>
  <si>
    <t>Krishna Shroff</t>
  </si>
  <si>
    <t>anthonyparsa@example.org</t>
  </si>
  <si>
    <t>64/68, Sridhar Circle, Bhubaneswar 362647</t>
  </si>
  <si>
    <t>Indrajit Singh</t>
  </si>
  <si>
    <t>raghav41@example.org</t>
  </si>
  <si>
    <t>H.No. 916
Hans Marg
Hubli–Dharwad-389409</t>
  </si>
  <si>
    <t>Farhan Tata</t>
  </si>
  <si>
    <t>dlal@example.org</t>
  </si>
  <si>
    <t>73/63, Lalla Path
Firozabad 862928</t>
  </si>
  <si>
    <t>Krisha Sood</t>
  </si>
  <si>
    <t>dugalgayathri@example.net</t>
  </si>
  <si>
    <t>25, Nayak Street, Sonipat 822794</t>
  </si>
  <si>
    <t>Guneet Brahmbhatt</t>
  </si>
  <si>
    <t>hkale@example.org</t>
  </si>
  <si>
    <t>H.No. 83
Narain Circle
Sikar 862742</t>
  </si>
  <si>
    <t>Urmi Parekh</t>
  </si>
  <si>
    <t>duttabrijesh@example.org</t>
  </si>
  <si>
    <t>H.No. 867, Kannan Circle, Mehsana 430537</t>
  </si>
  <si>
    <t>Rehaan Samra</t>
  </si>
  <si>
    <t>rajata67@example.com</t>
  </si>
  <si>
    <t>25/08
Rege Street
Thiruvananthapuram 858803</t>
  </si>
  <si>
    <t>Yochana Ravel</t>
  </si>
  <si>
    <t>rnagi@example.org</t>
  </si>
  <si>
    <t>98/20
Tiwari Road
Tiruppur-972702</t>
  </si>
  <si>
    <t>Siddharth Sibal</t>
  </si>
  <si>
    <t>ksinha@example.org</t>
  </si>
  <si>
    <t>18
Peri Nagar, Ambattur 659851</t>
  </si>
  <si>
    <t>Jonathan Deo</t>
  </si>
  <si>
    <t>tanvi11@example.org</t>
  </si>
  <si>
    <t>84/257
Zachariah Road
Pune-664139</t>
  </si>
  <si>
    <t>Yashawini Kota</t>
  </si>
  <si>
    <t>jeet35@example.org</t>
  </si>
  <si>
    <t>192
Pillay Ganj, Kozhikode 553266</t>
  </si>
  <si>
    <t>Advika Taneja</t>
  </si>
  <si>
    <t>kapoornikita@example.com</t>
  </si>
  <si>
    <t>H.No. 63
Bir
Asansol-254295</t>
  </si>
  <si>
    <t>Libni Kunda</t>
  </si>
  <si>
    <t>deovritti@example.net</t>
  </si>
  <si>
    <t>807
Natarajan Nagar, Karimnagar 936960</t>
  </si>
  <si>
    <t>Jhalak Peri</t>
  </si>
  <si>
    <t>tbhatia@example.org</t>
  </si>
  <si>
    <t>56/011
Chanda
Jammu-972081</t>
  </si>
  <si>
    <t>Hredhaan Bajaj</t>
  </si>
  <si>
    <t>samaksh27@example.org</t>
  </si>
  <si>
    <t>320, Garde Circle
Siliguri 164122</t>
  </si>
  <si>
    <t>Shivani Deo</t>
  </si>
  <si>
    <t>bathyashodhara@example.net</t>
  </si>
  <si>
    <t>21/09, Sawhney Zila
Guwahati-293546</t>
  </si>
  <si>
    <t>Harshil Dey</t>
  </si>
  <si>
    <t>kannantanvi@example.net</t>
  </si>
  <si>
    <t>H.No. 99, Pau Path
Dewas-413529</t>
  </si>
  <si>
    <t>Qasim Sharma</t>
  </si>
  <si>
    <t>rbarad@example.org</t>
  </si>
  <si>
    <t>408
Bains Chowk
Morbi-747709</t>
  </si>
  <si>
    <t>Charles Gara</t>
  </si>
  <si>
    <t>ichada@example.net</t>
  </si>
  <si>
    <t>H.No. 321, Palan Chowk
Purnia 304075</t>
  </si>
  <si>
    <t>Henry Rana</t>
  </si>
  <si>
    <t>ebhakta@example.org</t>
  </si>
  <si>
    <t>813
Krish Street
Nagpur-312112</t>
  </si>
  <si>
    <t>Reva Bhatnagar</t>
  </si>
  <si>
    <t>ucchal41@example.com</t>
  </si>
  <si>
    <t>99/80
Konda, Indore 364393</t>
  </si>
  <si>
    <t>Frado Ramakrishnan</t>
  </si>
  <si>
    <t>saniijaya@example.org</t>
  </si>
  <si>
    <t>21/657, Bala Nagar, Kulti-317039</t>
  </si>
  <si>
    <t>Eesha Rajagopal</t>
  </si>
  <si>
    <t>solankiekaraj@example.net</t>
  </si>
  <si>
    <t>H.No. 79, Dave Path
Sultan Pur Majra-296590</t>
  </si>
  <si>
    <t>Krishna Hans</t>
  </si>
  <si>
    <t>takbarkha@example.net</t>
  </si>
  <si>
    <t>95/65
Nadig Circle
Belgaum-468612</t>
  </si>
  <si>
    <t>Onkar Suresh</t>
  </si>
  <si>
    <t>rudradeshpande@example.com</t>
  </si>
  <si>
    <t>88/40, Bora Zila, Phusro-161515</t>
  </si>
  <si>
    <t>Champak Subramaniam</t>
  </si>
  <si>
    <t>raagini83@example.com</t>
  </si>
  <si>
    <t>H.No. 18, Kumer Road
Mango-881448</t>
  </si>
  <si>
    <t>Aarav Mander</t>
  </si>
  <si>
    <t>giriknarula@example.net</t>
  </si>
  <si>
    <t>H.No. 30
Padmanabhan Street
Nagaon-432208</t>
  </si>
  <si>
    <t>Gagan Prabhakar</t>
  </si>
  <si>
    <t>chaitanyaraman@example.net</t>
  </si>
  <si>
    <t>40/59, Rai Street
Vijayawada 675290</t>
  </si>
  <si>
    <t>Anusha Patel</t>
  </si>
  <si>
    <t>xkoshy@example.com</t>
  </si>
  <si>
    <t>H.No. 316, Kaur Zila
Malegaon 975468</t>
  </si>
  <si>
    <t>Jagdish Bora</t>
  </si>
  <si>
    <t>warhi76@example.org</t>
  </si>
  <si>
    <t>H.No. 575, Sahni Chowk
Mau-744949</t>
  </si>
  <si>
    <t>Jeevika Rajagopalan</t>
  </si>
  <si>
    <t>manneoeshi@example.org</t>
  </si>
  <si>
    <t>H.No. 094
Banerjee Ganj, Mau 309197</t>
  </si>
  <si>
    <t>Rajata Ahuja</t>
  </si>
  <si>
    <t>ozaayushman@example.com</t>
  </si>
  <si>
    <t>280, Mannan
Kozhikode-407225</t>
  </si>
  <si>
    <t>Nachiket Panchal</t>
  </si>
  <si>
    <t>chaitaly28@example.org</t>
  </si>
  <si>
    <t>25/190, Chawla Marg
Madurai-829332</t>
  </si>
  <si>
    <t>Abhiram Wason</t>
  </si>
  <si>
    <t>fdevan@example.com</t>
  </si>
  <si>
    <t>15
Sabharwal Marg, Aurangabad 966257</t>
  </si>
  <si>
    <t>Jai Murty</t>
  </si>
  <si>
    <t>subramaniansanya@example.net</t>
  </si>
  <si>
    <t>58/465
Madan Ganj, Jhansi-323091</t>
  </si>
  <si>
    <t>Pushti Naidu</t>
  </si>
  <si>
    <t>darairya@example.org</t>
  </si>
  <si>
    <t>H.No. 61
Khare Circle
Ratlam 115891</t>
  </si>
  <si>
    <t>Vasana Dhar</t>
  </si>
  <si>
    <t>janimanbir@example.org</t>
  </si>
  <si>
    <t>56/554
Kashyap, Shivpuri 193283</t>
  </si>
  <si>
    <t>Odika Manda</t>
  </si>
  <si>
    <t>esekhon@example.com</t>
  </si>
  <si>
    <t>H.No. 97
Prasad Circle
Shimla-145433</t>
  </si>
  <si>
    <t>Girindra Basak</t>
  </si>
  <si>
    <t>madantripti@example.com</t>
  </si>
  <si>
    <t>50, Basak Ganj, Munger 764468</t>
  </si>
  <si>
    <t>Harita Mangat</t>
  </si>
  <si>
    <t>jagat26@example.org</t>
  </si>
  <si>
    <t>78/936
Aurora Road
Vadodara 226991</t>
  </si>
  <si>
    <t>Charita Rama</t>
  </si>
  <si>
    <t>nadkarniyauvani@example.net</t>
  </si>
  <si>
    <t>H.No. 01
Krishnan Zila
Jehanabad-220376</t>
  </si>
  <si>
    <t>Yash Hans</t>
  </si>
  <si>
    <t>indrajit03@example.net</t>
  </si>
  <si>
    <t>31/66, Badami Ganj, Rohtak 192027</t>
  </si>
  <si>
    <t>Oviya Rau</t>
  </si>
  <si>
    <t>suhanipandit@example.net</t>
  </si>
  <si>
    <t>H.No. 673
Batta Road, Yamunanagar-314202</t>
  </si>
  <si>
    <t>Tara Uppal</t>
  </si>
  <si>
    <t>gbuch@example.net</t>
  </si>
  <si>
    <t>84/33, Menon Ganj, Sambalpur-870513</t>
  </si>
  <si>
    <t>Wazir Seth</t>
  </si>
  <si>
    <t>william12@example.com</t>
  </si>
  <si>
    <t>69/92
Mitter Marg
Mahbubnagar-162861</t>
  </si>
  <si>
    <t>Dayita Mand</t>
  </si>
  <si>
    <t>rudra41@example.net</t>
  </si>
  <si>
    <t>H.No. 51
Cherian Road, Panchkula-653529</t>
  </si>
  <si>
    <t>Mitesh Sehgal</t>
  </si>
  <si>
    <t>ychakraborty@example.net</t>
  </si>
  <si>
    <t>H.No. 215, Kulkarni Nagar
Panihati-950577</t>
  </si>
  <si>
    <t>Akshay Varty</t>
  </si>
  <si>
    <t>balendra63@example.com</t>
  </si>
  <si>
    <t>44
Dube Path
Jammu-898608</t>
  </si>
  <si>
    <t>Ganga Sabharwal</t>
  </si>
  <si>
    <t>mugdhamannan@example.org</t>
  </si>
  <si>
    <t>91/992
Sanghvi Path
Raipur-230614</t>
  </si>
  <si>
    <t>Yashvi Bansal</t>
  </si>
  <si>
    <t>dasskabir@example.net</t>
  </si>
  <si>
    <t>604, Brar Chowk, Meerut-986766</t>
  </si>
  <si>
    <t>Damini Wagle</t>
  </si>
  <si>
    <t>omamol@example.net</t>
  </si>
  <si>
    <t>168
Balay Street, Allahabad-779838</t>
  </si>
  <si>
    <t>Vansha Deol</t>
  </si>
  <si>
    <t>hariaarna@example.net</t>
  </si>
  <si>
    <t>H.No. 03, Natt Circle, Karnal 408909</t>
  </si>
  <si>
    <t>Warda Chanda</t>
  </si>
  <si>
    <t>korpalomya@example.net</t>
  </si>
  <si>
    <t>H.No. 428
Kade Street, Vijayanagaram 476346</t>
  </si>
  <si>
    <t>Indali Toor</t>
  </si>
  <si>
    <t>pdeep@example.org</t>
  </si>
  <si>
    <t>H.No. 15, Soni
Udaipur 007809</t>
  </si>
  <si>
    <t>Meghana Mangal</t>
  </si>
  <si>
    <t>abhimanyubala@example.com</t>
  </si>
  <si>
    <t>63/79, Padmanabhan Zila
Fatehpur-881615</t>
  </si>
  <si>
    <t>Ekavir Sunder</t>
  </si>
  <si>
    <t>siyengar@example.com</t>
  </si>
  <si>
    <t>H.No. 47
Goda Zila
Chittoor-109669</t>
  </si>
  <si>
    <t>Elijah Brar</t>
  </si>
  <si>
    <t>ikbalshukla@example.net</t>
  </si>
  <si>
    <t>35
Chhabra Nagar, Singrauli 962731</t>
  </si>
  <si>
    <t>William Sarkar</t>
  </si>
  <si>
    <t>vsridhar@example.net</t>
  </si>
  <si>
    <t>H.No. 578, Dugal Zila, Chinsurah 373691</t>
  </si>
  <si>
    <t>Maanas Dugal</t>
  </si>
  <si>
    <t>warda81@example.net</t>
  </si>
  <si>
    <t>82/55, Sundaram Zila, Gopalpur 792114</t>
  </si>
  <si>
    <t>Lucky Chada</t>
  </si>
  <si>
    <t>devganesan@example.org</t>
  </si>
  <si>
    <t>H.No. 95
Iyengar Circle
Dhule-728048</t>
  </si>
  <si>
    <t>Abeer Kamdar</t>
  </si>
  <si>
    <t>aaggarwal@example.net</t>
  </si>
  <si>
    <t>H.No. 535, Nair Path
Kurnool 247765</t>
  </si>
  <si>
    <t>Abhiram Basak</t>
  </si>
  <si>
    <t>khalsaadweta@example.org</t>
  </si>
  <si>
    <t>531, Madan Chowk, Alwar-182796</t>
  </si>
  <si>
    <t>Yuvraj Chacko</t>
  </si>
  <si>
    <t>zinal84@example.org</t>
  </si>
  <si>
    <t>H.No. 88, Chandra Marg
Tirupati 850392</t>
  </si>
  <si>
    <t>Chaman Yohannan</t>
  </si>
  <si>
    <t>mugdhakakar@example.net</t>
  </si>
  <si>
    <t>854
Aggarwal Chowk
Bokaro 633335</t>
  </si>
  <si>
    <t>Chatura Natt</t>
  </si>
  <si>
    <t>jack25@example.com</t>
  </si>
  <si>
    <t>96/145
Natarajan Ganj
Khandwa-209328</t>
  </si>
  <si>
    <t>Yatan Bedi</t>
  </si>
  <si>
    <t>pranitratta@example.org</t>
  </si>
  <si>
    <t>H.No. 22
Pandit Street
Coimbatore 123398</t>
  </si>
  <si>
    <t>Tejas Doshi</t>
  </si>
  <si>
    <t>yashawini78@example.org</t>
  </si>
  <si>
    <t>H.No. 487
Bera Ganj
Coimbatore 258160</t>
  </si>
  <si>
    <t>Mitesh Rajan</t>
  </si>
  <si>
    <t>nilima95@example.com</t>
  </si>
  <si>
    <t>H.No. 900
Bora Street, Tiruppur 590706</t>
  </si>
  <si>
    <t>Aryan Mangal</t>
  </si>
  <si>
    <t>fshan@example.org</t>
  </si>
  <si>
    <t>H.No. 28
Nagi Path
Bhimavaram-958776</t>
  </si>
  <si>
    <t>Akshay Comar</t>
  </si>
  <si>
    <t>qbarman@example.com</t>
  </si>
  <si>
    <t>H.No. 482
Aggarwal Zila
Kolhapur-540436</t>
  </si>
  <si>
    <t>Mekhala Vora</t>
  </si>
  <si>
    <t>gardequincy@example.org</t>
  </si>
  <si>
    <t>08/563, Sane Circle, Khora -425505</t>
  </si>
  <si>
    <t>William Varughese</t>
  </si>
  <si>
    <t>xsachar@example.org</t>
  </si>
  <si>
    <t>91/001
Naik Circle
Bhopal 342050</t>
  </si>
  <si>
    <t>Chaman Merchant</t>
  </si>
  <si>
    <t>fchaudhari@example.org</t>
  </si>
  <si>
    <t>97/515, Prasad Path
Allahabad 009477</t>
  </si>
  <si>
    <t>Finn Goswami</t>
  </si>
  <si>
    <t>sethidaniel@example.org</t>
  </si>
  <si>
    <t>469
Kadakia Ganj, Avadi-835600</t>
  </si>
  <si>
    <t>Shivani Kumer</t>
  </si>
  <si>
    <t>ubhargava@example.com</t>
  </si>
  <si>
    <t>H.No. 43
Tailor Nagar
Tadipatri 360847</t>
  </si>
  <si>
    <t>Lucky Dar</t>
  </si>
  <si>
    <t>amrutadixit@example.com</t>
  </si>
  <si>
    <t>43/56
Shah Nagar, Jalna-842838</t>
  </si>
  <si>
    <t>Michael Chopra</t>
  </si>
  <si>
    <t>harshdalal@example.org</t>
  </si>
  <si>
    <t>H.No. 38
Sankar Circle, Kota-391161</t>
  </si>
  <si>
    <t>Chatresh Rastogi</t>
  </si>
  <si>
    <t>xiti56@example.org</t>
  </si>
  <si>
    <t>H.No. 83, Behl Zila
Karaikudi-818020</t>
  </si>
  <si>
    <t>Shivansh Loyal</t>
  </si>
  <si>
    <t>darikaperi@example.net</t>
  </si>
  <si>
    <t>49, Garg Ganj
Bhubaneswar-563425</t>
  </si>
  <si>
    <t>Sneha Bahl</t>
  </si>
  <si>
    <t>advaygolla@example.org</t>
  </si>
  <si>
    <t>63/20
Thakur Ganj, Bhiwandi-326191</t>
  </si>
  <si>
    <t>Lakshmi Arora</t>
  </si>
  <si>
    <t>parmarvansha@example.org</t>
  </si>
  <si>
    <t>38/541
Hari Street, Faridabad 486542</t>
  </si>
  <si>
    <t>Urvi Maharaj</t>
  </si>
  <si>
    <t>imaran14@example.com</t>
  </si>
  <si>
    <t>30/168, Raman Street, Kharagpur 263382</t>
  </si>
  <si>
    <t>Darika Deol</t>
  </si>
  <si>
    <t>xbakshi@example.net</t>
  </si>
  <si>
    <t>716
Borra Chowk, Bokaro 793011</t>
  </si>
  <si>
    <t>Jagrati Badami</t>
  </si>
  <si>
    <t>ovenkataraman@example.com</t>
  </si>
  <si>
    <t>959, Apte Street, Gurgaon-641674</t>
  </si>
  <si>
    <t>Hamsini De</t>
  </si>
  <si>
    <t>yashodharaanne@example.org</t>
  </si>
  <si>
    <t>28/37, Radhakrishnan
Kakinada 773718</t>
  </si>
  <si>
    <t>Urvashi Iyengar</t>
  </si>
  <si>
    <t>yadaviwali@example.com</t>
  </si>
  <si>
    <t>59/018, Gara Ganj
Bhavnagar-018318</t>
  </si>
  <si>
    <t>Girik Mutti</t>
  </si>
  <si>
    <t>rajanathan@example.com</t>
  </si>
  <si>
    <t>H.No. 065, Sehgal Zila
Salem 592037</t>
  </si>
  <si>
    <t>Jairaj Gill</t>
  </si>
  <si>
    <t>vivaanagarwal@example.org</t>
  </si>
  <si>
    <t>69, Goda Circle, Nagercoil 556537</t>
  </si>
  <si>
    <t>Jackson Shenoy</t>
  </si>
  <si>
    <t>gopalkrishnamurthy@example.net</t>
  </si>
  <si>
    <t>H.No. 61, Contractor Chowk, Meerut-839492</t>
  </si>
  <si>
    <t>Anjali Lala</t>
  </si>
  <si>
    <t>maanasgarg@example.org</t>
  </si>
  <si>
    <t>59/920, Chhabra Chowk, Udaipur-321781</t>
  </si>
  <si>
    <t>Kiaan Chhabra</t>
  </si>
  <si>
    <t>peter83@example.com</t>
  </si>
  <si>
    <t>72/340, Apte Marg
Sambhal-436677</t>
  </si>
  <si>
    <t>Girindra Nadig</t>
  </si>
  <si>
    <t>quincy72@example.com</t>
  </si>
  <si>
    <t>106
Bhatt Street, Jamshedpur 915471</t>
  </si>
  <si>
    <t>Andrew Vasa</t>
  </si>
  <si>
    <t>aarush91@example.org</t>
  </si>
  <si>
    <t>061
Tank
Asansol 810831</t>
  </si>
  <si>
    <t>Chavvi Sibal</t>
  </si>
  <si>
    <t>ishanibahl@example.com</t>
  </si>
  <si>
    <t>H.No. 004, Anand Chowk, Udupi-217874</t>
  </si>
  <si>
    <t>Leena Zacharia</t>
  </si>
  <si>
    <t>krishnaprabhu@example.org</t>
  </si>
  <si>
    <t>H.No. 01
Sengupta Street, Bahraich 125364</t>
  </si>
  <si>
    <t>Omkaar Mander</t>
  </si>
  <si>
    <t>tanvi84@example.org</t>
  </si>
  <si>
    <t>74/669
Sundaram
Sambhal 774698</t>
  </si>
  <si>
    <t>Kashvi Rege</t>
  </si>
  <si>
    <t>gnanda@example.org</t>
  </si>
  <si>
    <t>H.No. 31
Buch Circle, Ajmer-282400</t>
  </si>
  <si>
    <t>Patrick Rout</t>
  </si>
  <si>
    <t>aayushpal@example.net</t>
  </si>
  <si>
    <t>354, Bali Street
Pondicherry-996500</t>
  </si>
  <si>
    <t>Rachita Wali</t>
  </si>
  <si>
    <t>shivanimody@example.org</t>
  </si>
  <si>
    <t>572, Deshmukh
Pimpri-Chinchwad 016173</t>
  </si>
  <si>
    <t>Orinder Malhotra</t>
  </si>
  <si>
    <t>samarth50@example.org</t>
  </si>
  <si>
    <t>80/775
Varkey Path
Saharanpur-494356</t>
  </si>
  <si>
    <t>Ishaan Chad</t>
  </si>
  <si>
    <t>wishinagarajan@example.com</t>
  </si>
  <si>
    <t>H.No. 660
Saha Nagar, Bhiwani-793040</t>
  </si>
  <si>
    <t>Samuel Banerjee</t>
  </si>
  <si>
    <t>shettyfaris@example.com</t>
  </si>
  <si>
    <t>119
Seth Nagar
Mumbai 912897</t>
  </si>
  <si>
    <t>Osha Varghese</t>
  </si>
  <si>
    <t>pjohal@example.org</t>
  </si>
  <si>
    <t>60/201
Shere
Bilaspur 758086</t>
  </si>
  <si>
    <t>Vasana Ganesh</t>
  </si>
  <si>
    <t>xsarma@example.org</t>
  </si>
  <si>
    <t>548
Wali Chowk, Gwalior 656688</t>
  </si>
  <si>
    <t>Bhavini Kulkarni</t>
  </si>
  <si>
    <t>elijah77@example.net</t>
  </si>
  <si>
    <t>H.No. 082, Raghavan Nagar, Bhilwara-021542</t>
  </si>
  <si>
    <t>Girindra Dara</t>
  </si>
  <si>
    <t>hemalad@example.org</t>
  </si>
  <si>
    <t>46/681
Bobal Path
Navi Mumbai-347951</t>
  </si>
  <si>
    <t>Balhaar Ramesh</t>
  </si>
  <si>
    <t>andraidika@example.com</t>
  </si>
  <si>
    <t>48/273
Chacko Marg
Tirupati-417143</t>
  </si>
  <si>
    <t>Ekbal Dubey</t>
  </si>
  <si>
    <t>wsrinivasan@example.com</t>
  </si>
  <si>
    <t>H.No. 620
Dube Chowk
Katni-733668</t>
  </si>
  <si>
    <t>Sneha Rajagopalan</t>
  </si>
  <si>
    <t>kamalacontractor@example.com</t>
  </si>
  <si>
    <t>71, Banerjee Circle, Imphal-801151</t>
  </si>
  <si>
    <t>Tejas Parmer</t>
  </si>
  <si>
    <t>waglevedhika@example.com</t>
  </si>
  <si>
    <t>783, Handa Marg
Medininagar-040912</t>
  </si>
  <si>
    <t>Ayaan Kashyap</t>
  </si>
  <si>
    <t>sachdevishwar@example.org</t>
  </si>
  <si>
    <t>H.No. 88, Varghese Ganj, Bhilai-068738</t>
  </si>
  <si>
    <t>Radha Rana</t>
  </si>
  <si>
    <t>kritika79@example.org</t>
  </si>
  <si>
    <t>34/71, Wable Nagar, Bally 321844</t>
  </si>
  <si>
    <t>Vinaya Khatri</t>
  </si>
  <si>
    <t>zarnakala@example.org</t>
  </si>
  <si>
    <t>04/032, Doctor Street
Silchar 214713</t>
  </si>
  <si>
    <t>Varenya Vala</t>
  </si>
  <si>
    <t>nakul89@example.org</t>
  </si>
  <si>
    <t>91/20
Bawa Ganj
Serampore 477704</t>
  </si>
  <si>
    <t>Faris Mohanty</t>
  </si>
  <si>
    <t>udarsh64@example.com</t>
  </si>
  <si>
    <t>H.No. 477, Khalsa Zila
Kurnool-102764</t>
  </si>
  <si>
    <t>Qarin Nazareth</t>
  </si>
  <si>
    <t>garimaraju@example.com</t>
  </si>
  <si>
    <t>44
Bhasin Marg
Panipat 159190</t>
  </si>
  <si>
    <t>Luke Bala</t>
  </si>
  <si>
    <t>wdubey@example.org</t>
  </si>
  <si>
    <t>241
Bora Path
Secunderabad-741114</t>
  </si>
  <si>
    <t>Avi Soman</t>
  </si>
  <si>
    <t>routdiya@example.com</t>
  </si>
  <si>
    <t>H.No. 97
Chauhan
Nellore-895405</t>
  </si>
  <si>
    <t>Joshua Rana</t>
  </si>
  <si>
    <t>mkakar@example.net</t>
  </si>
  <si>
    <t>40, Dutta Zila, Katihar 605477</t>
  </si>
  <si>
    <t>Dalaja Borde</t>
  </si>
  <si>
    <t>murtybhavani@example.net</t>
  </si>
  <si>
    <t>H.No. 069, Sachar Chowk
Munger 082064</t>
  </si>
  <si>
    <t>Zarna Master</t>
  </si>
  <si>
    <t>xalak26@example.net</t>
  </si>
  <si>
    <t>H.No. 15
Venkatesh Circle, Sirsa-878884</t>
  </si>
  <si>
    <t>Amara Gala</t>
  </si>
  <si>
    <t>gangasanghvi@example.com</t>
  </si>
  <si>
    <t>43, Gole Zila
Hajipur 933661</t>
  </si>
  <si>
    <t>Ishita Patla</t>
  </si>
  <si>
    <t>omajawali@example.com</t>
  </si>
  <si>
    <t>97/622
Bhatnagar Marg
Varanasi 242752</t>
  </si>
  <si>
    <t>Anamika Hayre</t>
  </si>
  <si>
    <t>eeshaganesan@example.net</t>
  </si>
  <si>
    <t>058
Wagle Street, Eluru 310344</t>
  </si>
  <si>
    <t>Harshil Pathak</t>
  </si>
  <si>
    <t>janakisaraf@example.com</t>
  </si>
  <si>
    <t>09
Sha, Chinsurah 561052</t>
  </si>
  <si>
    <t>Anjali Choudhary</t>
  </si>
  <si>
    <t>indira18@example.com</t>
  </si>
  <si>
    <t>353, Sahota Zila
Katni 822108</t>
  </si>
  <si>
    <t>Girindra Nair</t>
  </si>
  <si>
    <t>wazirsanghvi@example.org</t>
  </si>
  <si>
    <t>12/240, Barad Ganj
Hajipur 503025</t>
  </si>
  <si>
    <t>Edhitha Lal</t>
  </si>
  <si>
    <t>mukherjeejai@example.net</t>
  </si>
  <si>
    <t>53/947, Jayaraman Street, Bangalore-157373</t>
  </si>
  <si>
    <t>Dakshesh Lad</t>
  </si>
  <si>
    <t>panditkritika@example.com</t>
  </si>
  <si>
    <t>04/08, Comar Street
Hindupur 886323</t>
  </si>
  <si>
    <t>Viraj Kota</t>
  </si>
  <si>
    <t>sampathosha@example.org</t>
  </si>
  <si>
    <t>H.No. 86, Bhalla Path
Mango-318186</t>
  </si>
  <si>
    <t>Aarav Mukherjee</t>
  </si>
  <si>
    <t>handaeshana@example.org</t>
  </si>
  <si>
    <t>H.No. 100, Babu Chowk, Bidar 645114</t>
  </si>
  <si>
    <t>Meera Dara</t>
  </si>
  <si>
    <t>sodhibachittar@example.org</t>
  </si>
  <si>
    <t>23
Murty Zila, Ajmer-307715</t>
  </si>
  <si>
    <t>Liam Nigam</t>
  </si>
  <si>
    <t>advay02@example.net</t>
  </si>
  <si>
    <t>699
Chaudhuri Road, Bhagalpur-271359</t>
  </si>
  <si>
    <t>Raghav Iyengar</t>
  </si>
  <si>
    <t>fborde@example.org</t>
  </si>
  <si>
    <t>93
Ganesh Road
Gandhinagar-097993</t>
  </si>
  <si>
    <t>Januja Kaul</t>
  </si>
  <si>
    <t>dhaliwaljagdish@example.com</t>
  </si>
  <si>
    <t>H.No. 398, Iyer Chowk
Vijayanagaram-137056</t>
  </si>
  <si>
    <t>Maanav Singh</t>
  </si>
  <si>
    <t>unnikarpe@example.com</t>
  </si>
  <si>
    <t>H.No. 954, Subramaniam Circle
Mangalore-854236</t>
  </si>
  <si>
    <t>Teerth Mukherjee</t>
  </si>
  <si>
    <t>toordakshesh@example.org</t>
  </si>
  <si>
    <t>H.No. 706
Lal Path
Visakhapatnam-582362</t>
  </si>
  <si>
    <t>Yachana Bava</t>
  </si>
  <si>
    <t>ohans@example.com</t>
  </si>
  <si>
    <t>44/197
Dash Street, Tinsukia 305622</t>
  </si>
  <si>
    <t>Falak Sarraf</t>
  </si>
  <si>
    <t>ydas@example.com</t>
  </si>
  <si>
    <t>91, Minhas Ganj
Deoghar 503558</t>
  </si>
  <si>
    <t>Gaurav Luthra</t>
  </si>
  <si>
    <t>mohantygautam@example.net</t>
  </si>
  <si>
    <t>H.No. 108
Kapur Nagar, Gandhinagar-700004</t>
  </si>
  <si>
    <t>Yadavi Bhatt</t>
  </si>
  <si>
    <t>ranbirchaudhry@example.com</t>
  </si>
  <si>
    <t>330
Mani Path
Secunderabad-252919</t>
  </si>
  <si>
    <t>Harita Mander</t>
  </si>
  <si>
    <t>ayushwalla@example.org</t>
  </si>
  <si>
    <t>H.No. 09
Ganguly Ganj, Motihari-968384</t>
  </si>
  <si>
    <t>Eta Dani</t>
  </si>
  <si>
    <t>pushti67@example.org</t>
  </si>
  <si>
    <t>H.No. 271, Loyal Chowk
Thrissur-060782</t>
  </si>
  <si>
    <t>Anvi Swaminathan</t>
  </si>
  <si>
    <t>duttirya@example.net</t>
  </si>
  <si>
    <t>H.No. 456, Pai Path, Amroha 878650</t>
  </si>
  <si>
    <t>Udant Kade</t>
  </si>
  <si>
    <t>lila77@example.net</t>
  </si>
  <si>
    <t>87/304, Nadig Nagar, Bally 955962</t>
  </si>
  <si>
    <t>Parth Raghavan</t>
  </si>
  <si>
    <t>bhargavaeshana@example.org</t>
  </si>
  <si>
    <t>H.No. 09
Choudhury Nagar, Motihari-939952</t>
  </si>
  <si>
    <t>Thomas Bail</t>
  </si>
  <si>
    <t>zarnasandhu@example.net</t>
  </si>
  <si>
    <t>95/973, Pau Chowk, Thoothukudi-912925</t>
  </si>
  <si>
    <t>Waida Lanka</t>
  </si>
  <si>
    <t>banikgirik@example.net</t>
  </si>
  <si>
    <t>85/29
Krish Path, Bettiah-285272</t>
  </si>
  <si>
    <t>Yutika Andra</t>
  </si>
  <si>
    <t>boaseonkar@example.com</t>
  </si>
  <si>
    <t>472
Pai Zila
Karnal-312720</t>
  </si>
  <si>
    <t>Urmi Amble</t>
  </si>
  <si>
    <t>anita28@example.net</t>
  </si>
  <si>
    <t>H.No. 083, Bajwa, Rewa-343147</t>
  </si>
  <si>
    <t>Mitali Kapoor</t>
  </si>
  <si>
    <t>ektabava@example.com</t>
  </si>
  <si>
    <t>20/514
Raju Zila
Mangalore 950685</t>
  </si>
  <si>
    <t>Quincy Kari</t>
  </si>
  <si>
    <t>gopaldugar@example.org</t>
  </si>
  <si>
    <t>39/64
Vig Zila
Jaipur-137064</t>
  </si>
  <si>
    <t>David Cherian</t>
  </si>
  <si>
    <t>imaran51@example.com</t>
  </si>
  <si>
    <t>358
Bhakta
Sangli-Miraj &amp; Kupwad 296144</t>
  </si>
  <si>
    <t>Nachiket Prasad</t>
  </si>
  <si>
    <t>dorafalan@example.net</t>
  </si>
  <si>
    <t>79/84
Randhawa Path
Mehsana 618412</t>
  </si>
  <si>
    <t>Waida Trivedi</t>
  </si>
  <si>
    <t>garimashere@example.net</t>
  </si>
  <si>
    <t>H.No. 68, Tara Road, Surendranagar Dudhrej 454893</t>
  </si>
  <si>
    <t>Tamanna Kashyap</t>
  </si>
  <si>
    <t>ldin@example.net</t>
  </si>
  <si>
    <t>98/56
Singhal Road, Hubli–Dharwad-489531</t>
  </si>
  <si>
    <t>Ishanvi Tripathi</t>
  </si>
  <si>
    <t>yohannanubika@example.net</t>
  </si>
  <si>
    <t>95/572
Mohan Ganj
Tirupati-987144</t>
  </si>
  <si>
    <t>Bhavini Parikh</t>
  </si>
  <si>
    <t>parth29@example.com</t>
  </si>
  <si>
    <t>H.No. 268
Jhaveri Marg, Gangtok-425126</t>
  </si>
  <si>
    <t>Ekaja Dube</t>
  </si>
  <si>
    <t>ahluwaliasaumya@example.net</t>
  </si>
  <si>
    <t>42
Bawa
Madanapalle-334038</t>
  </si>
  <si>
    <t>Yashica Doctor</t>
  </si>
  <si>
    <t>yachanachokshi@example.com</t>
  </si>
  <si>
    <t>H.No. 861, Sami Street, Akola 863487</t>
  </si>
  <si>
    <t>Ronith Murthy</t>
  </si>
  <si>
    <t>jgulati@example.com</t>
  </si>
  <si>
    <t>H.No. 567, Mutti Road, Hajipur 158460</t>
  </si>
  <si>
    <t>Ridhi Datta</t>
  </si>
  <si>
    <t>basakyashodhara@example.net</t>
  </si>
  <si>
    <t>59, Ranganathan Circle
Nagpur-818568</t>
  </si>
  <si>
    <t>Orinder Kurian</t>
  </si>
  <si>
    <t>cnazareth@example.net</t>
  </si>
  <si>
    <t>53/359
Chadha Zila, Panchkula 168207</t>
  </si>
  <si>
    <t>Kalpit Gulati</t>
  </si>
  <si>
    <t>uppaldipta@example.net</t>
  </si>
  <si>
    <t>20/47
Vohra Ganj, Nadiad 804287</t>
  </si>
  <si>
    <t>Hemang Sama</t>
  </si>
  <si>
    <t>qcontractor@example.com</t>
  </si>
  <si>
    <t>35
Chatterjee Nagar, Bidar 543213</t>
  </si>
  <si>
    <t>Ria Dugar</t>
  </si>
  <si>
    <t>craval@example.org</t>
  </si>
  <si>
    <t>80/48, Mangal Nagar, Ratlam-375288</t>
  </si>
  <si>
    <t>Keya Balakrishnan</t>
  </si>
  <si>
    <t>parikhsamesh@example.org</t>
  </si>
  <si>
    <t>09
Borra, Jehanabad-368313</t>
  </si>
  <si>
    <t>Samarth Sachar</t>
  </si>
  <si>
    <t>cmurty@example.net</t>
  </si>
  <si>
    <t>H.No. 900
Konda Zila
Sikar-445716</t>
  </si>
  <si>
    <t>Caleb Brar</t>
  </si>
  <si>
    <t>eeshanigam@example.com</t>
  </si>
  <si>
    <t>H.No. 81
Kari Road
Nagercoil-798440</t>
  </si>
  <si>
    <t>Nathaniel Gokhale</t>
  </si>
  <si>
    <t>ekanta98@example.net</t>
  </si>
  <si>
    <t>97/421, Kibe Path, Kozhikode 660167</t>
  </si>
  <si>
    <t>Ikshita Rajagopalan</t>
  </si>
  <si>
    <t>rsethi@example.org</t>
  </si>
  <si>
    <t>259, Guha Zila, Katni 233200</t>
  </si>
  <si>
    <t>Baljiwan Pandey</t>
  </si>
  <si>
    <t>vmitra@example.org</t>
  </si>
  <si>
    <t>72/14
Palla Path
Haldia 455745</t>
  </si>
  <si>
    <t>Vedant Keer</t>
  </si>
  <si>
    <t>jalsadube@example.com</t>
  </si>
  <si>
    <t>H.No. 25, Garde Street
Kharagpur 866567</t>
  </si>
  <si>
    <t>Yashawini Vasa</t>
  </si>
  <si>
    <t>ekaraj06@example.org</t>
  </si>
  <si>
    <t>623
Thaman Chowk
Vellore-331680</t>
  </si>
  <si>
    <t>Chaaya Mody</t>
  </si>
  <si>
    <t>choudharyjagrati@example.org</t>
  </si>
  <si>
    <t>132
Walla, Secunderabad 502542</t>
  </si>
  <si>
    <t>Vasudha Sheth</t>
  </si>
  <si>
    <t>ramanathanridhi@example.org</t>
  </si>
  <si>
    <t>73/53, Bahri Road, Vijayanagaram 763383</t>
  </si>
  <si>
    <t>Zayyan Swaminathan</t>
  </si>
  <si>
    <t>liam57@example.net</t>
  </si>
  <si>
    <t>H.No. 528, Uppal, Arrah 830864</t>
  </si>
  <si>
    <t>Xalak Sahni</t>
  </si>
  <si>
    <t>biswasfalak@example.net</t>
  </si>
  <si>
    <t>64/26, Walla Ganj
Raebareli-909282</t>
  </si>
  <si>
    <t>Jhalak Rai</t>
  </si>
  <si>
    <t>panditdev@example.net</t>
  </si>
  <si>
    <t>73/063, Dutt Road
Kishanganj-424784</t>
  </si>
  <si>
    <t>Aashi Narula</t>
  </si>
  <si>
    <t>girindrachar@example.com</t>
  </si>
  <si>
    <t>H.No. 291
Bassi, Nashik 127808</t>
  </si>
  <si>
    <t>Ojasvi Yadav</t>
  </si>
  <si>
    <t>hiteshsekhon@example.net</t>
  </si>
  <si>
    <t>21/429, Hegde Chowk, Erode 713443</t>
  </si>
  <si>
    <t>Mangalore</t>
  </si>
  <si>
    <t>Abhiram Tiwari</t>
  </si>
  <si>
    <t>rachana11@example.net</t>
  </si>
  <si>
    <t>22, Anne Chowk
Uluberia 647085</t>
  </si>
  <si>
    <t>Yash Lata</t>
  </si>
  <si>
    <t>xchhabra@example.net</t>
  </si>
  <si>
    <t>61/601, Sarma Marg
Haridwar-085930</t>
  </si>
  <si>
    <t>Nathaniel Som</t>
  </si>
  <si>
    <t>bvora@example.org</t>
  </si>
  <si>
    <t>314
Cheema Circle
Jalgaon-152298</t>
  </si>
  <si>
    <t>Lavanya Loyal</t>
  </si>
  <si>
    <t>gkothari@example.net</t>
  </si>
  <si>
    <t>H.No. 158
Gopal Circle, Cuttack 973082</t>
  </si>
  <si>
    <t>Vedika Dugal</t>
  </si>
  <si>
    <t>sroy@example.org</t>
  </si>
  <si>
    <t>H.No. 44, Tata Nagar, Guwahati 451820</t>
  </si>
  <si>
    <t>Turvi Parikh</t>
  </si>
  <si>
    <t>wdua@example.org</t>
  </si>
  <si>
    <t>215, Loyal Road
Patna-061006</t>
  </si>
  <si>
    <t>Vanya Sachdev</t>
  </si>
  <si>
    <t>shivani04@example.com</t>
  </si>
  <si>
    <t>01
Chaudhry Circle, Saharanpur 438058</t>
  </si>
  <si>
    <t>Yug Brar</t>
  </si>
  <si>
    <t>wallachandran@example.net</t>
  </si>
  <si>
    <t>17
Kurian Ganj
Durgapur 843749</t>
  </si>
  <si>
    <t>Harish Kant</t>
  </si>
  <si>
    <t>tamannamody@example.com</t>
  </si>
  <si>
    <t>43/894, Aggarwal Zila, Jammu-664304</t>
  </si>
  <si>
    <t>Aryan Sood</t>
  </si>
  <si>
    <t>shettykashish@example.net</t>
  </si>
  <si>
    <t>89/64
Mall Road, Kochi-401679</t>
  </si>
  <si>
    <t>Krishna Mani</t>
  </si>
  <si>
    <t>joshioviya@example.com</t>
  </si>
  <si>
    <t>26
Kadakia Nagar
Buxar-462583</t>
  </si>
  <si>
    <t>Kiaan Wason</t>
  </si>
  <si>
    <t>chaudhrysuhani@example.com</t>
  </si>
  <si>
    <t>83/13
Chawla Ganj
Ramgarh-215667</t>
  </si>
  <si>
    <t>Yamini Dey</t>
  </si>
  <si>
    <t>neelima32@example.com</t>
  </si>
  <si>
    <t>95/118, Datta Circle
Farrukhabad-619262</t>
  </si>
  <si>
    <t>Logan Bhasin</t>
  </si>
  <si>
    <t>chadaforum@example.org</t>
  </si>
  <si>
    <t>771, Balakrishnan Street, Madhyamgram-423100</t>
  </si>
  <si>
    <t>Vrinda Khurana</t>
  </si>
  <si>
    <t>wsekhon@example.com</t>
  </si>
  <si>
    <t>H.No. 515, Balay Path
Amravati 503358</t>
  </si>
  <si>
    <t>Andrew Nigam</t>
  </si>
  <si>
    <t>nitara58@example.net</t>
  </si>
  <si>
    <t>29/168, Srinivas
Bijapur 827761</t>
  </si>
  <si>
    <t>Ria Nair</t>
  </si>
  <si>
    <t>azad16@example.org</t>
  </si>
  <si>
    <t>H.No. 004, Shankar Chowk, Panvel 311892</t>
  </si>
  <si>
    <t>Oscar Bir</t>
  </si>
  <si>
    <t>kpant@example.net</t>
  </si>
  <si>
    <t>47, Chanda Nagar
Bhagalpur 285289</t>
  </si>
  <si>
    <t>Ayush Lanka</t>
  </si>
  <si>
    <t>tpradhan@example.com</t>
  </si>
  <si>
    <t>H.No. 032
Khalsa
Darbhanga-726459</t>
  </si>
  <si>
    <t>Robert Shroff</t>
  </si>
  <si>
    <t>ojas02@example.net</t>
  </si>
  <si>
    <t>740, Banerjee Ganj
Mira-Bhayandar 913260</t>
  </si>
  <si>
    <t>Ekavir Bhalla</t>
  </si>
  <si>
    <t>ksehgal@example.net</t>
  </si>
  <si>
    <t>73/91, Loyal, Kochi 294184</t>
  </si>
  <si>
    <t>Idika Basu</t>
  </si>
  <si>
    <t>deepakhanna@example.com</t>
  </si>
  <si>
    <t>67, Karan Chowk
Katihar 496332</t>
  </si>
  <si>
    <t>Vinaya Atwal</t>
  </si>
  <si>
    <t>niharikasuresh@example.net</t>
  </si>
  <si>
    <t>770
Yohannan Path
Sultan Pur Majra-654003</t>
  </si>
  <si>
    <t>Falak Magar</t>
  </si>
  <si>
    <t>daliajack@example.net</t>
  </si>
  <si>
    <t>H.No. 28
Narayanan Street
Begusarai-921005</t>
  </si>
  <si>
    <t>Darika Banerjee</t>
  </si>
  <si>
    <t>chadhapallavi@example.net</t>
  </si>
  <si>
    <t>88/17, Guha Zila, Avadi 258872</t>
  </si>
  <si>
    <t>Samaksh Chaudhuri</t>
  </si>
  <si>
    <t>cheriankrishna@example.net</t>
  </si>
  <si>
    <t>80/68
Rai Chowk
Dehri-253784</t>
  </si>
  <si>
    <t>Hemani Lall</t>
  </si>
  <si>
    <t>libnikaur@example.net</t>
  </si>
  <si>
    <t>H.No. 819, Chhabra Street
Tiruchirappalli-727090</t>
  </si>
  <si>
    <t>Charvi Tripathi</t>
  </si>
  <si>
    <t>srivastavalipika@example.net</t>
  </si>
  <si>
    <t>H.No. 603
Venkataraman Nagar, South Dumdum 271814</t>
  </si>
  <si>
    <t>Bhavani Rau</t>
  </si>
  <si>
    <t>uppalvrishti@example.com</t>
  </si>
  <si>
    <t>61, Mitra Zila, Bhatpara-234618</t>
  </si>
  <si>
    <t>Faqid Kar</t>
  </si>
  <si>
    <t>naveen31@example.net</t>
  </si>
  <si>
    <t>64, Dave Path, Dehri 202368</t>
  </si>
  <si>
    <t>Udarsh Lal</t>
  </si>
  <si>
    <t>jhalak01@example.com</t>
  </si>
  <si>
    <t>H.No. 475, Bail Ganj, Dehradun-784526</t>
  </si>
  <si>
    <t>Kiaan Kala</t>
  </si>
  <si>
    <t>krish70@example.org</t>
  </si>
  <si>
    <t>H.No. 760, Deshmukh Path, Mau 347656</t>
  </si>
  <si>
    <t>Zansi Banik</t>
  </si>
  <si>
    <t>lohit10@example.net</t>
  </si>
  <si>
    <t>H.No. 44
Khurana Nagar
Arrah 563930</t>
  </si>
  <si>
    <t>Udarsh Bail</t>
  </si>
  <si>
    <t>maharajhredhaan@example.com</t>
  </si>
  <si>
    <t>86/06
Nigam Zila, Kumbakonam-777283</t>
  </si>
  <si>
    <t>Hamsini Krish</t>
  </si>
  <si>
    <t>balendrasanghvi@example.com</t>
  </si>
  <si>
    <t>42/822
Mitra Nagar
Gorakhpur 509558</t>
  </si>
  <si>
    <t>Benjamin Bhatnagar</t>
  </si>
  <si>
    <t>qarin38@example.org</t>
  </si>
  <si>
    <t>499, Radhakrishnan Circle, Tiruvottiyur 199364</t>
  </si>
  <si>
    <t>Nisha Chadha</t>
  </si>
  <si>
    <t>rmishra@example.net</t>
  </si>
  <si>
    <t>568
Keer Road
Raiganj-432407</t>
  </si>
  <si>
    <t>Ishani Kalla</t>
  </si>
  <si>
    <t>wakeetachaudhary@example.org</t>
  </si>
  <si>
    <t>55
Wable Path, Sikar-177388</t>
  </si>
  <si>
    <t>Ryan Ratta</t>
  </si>
  <si>
    <t>amolkadakia@example.com</t>
  </si>
  <si>
    <t>61/477
Ganesan Ganj
Bhilai 118543</t>
  </si>
  <si>
    <t>Parth Ramaswamy</t>
  </si>
  <si>
    <t>thakurvasatika@example.org</t>
  </si>
  <si>
    <t>H.No. 867, Kara Nagar, Ujjain-697076</t>
  </si>
  <si>
    <t>Leena Kala</t>
  </si>
  <si>
    <t>rrai@example.com</t>
  </si>
  <si>
    <t>H.No. 610, Setty Ganj
Katni 609504</t>
  </si>
  <si>
    <t>Ikbal Hari</t>
  </si>
  <si>
    <t>madhav05@example.net</t>
  </si>
  <si>
    <t>38, Sood Marg
Panchkula-584011</t>
  </si>
  <si>
    <t>Pratyush Trivedi</t>
  </si>
  <si>
    <t>nswaminathan@example.org</t>
  </si>
  <si>
    <t>19/62
Raghavan Road, Khora  096529</t>
  </si>
  <si>
    <t>Vrinda Mutti</t>
  </si>
  <si>
    <t>wableyashoda@example.net</t>
  </si>
  <si>
    <t>H.No. 369, Dubey Path
Udupi-085926</t>
  </si>
  <si>
    <t>Samarth Chander</t>
  </si>
  <si>
    <t>bailfalguni@example.net</t>
  </si>
  <si>
    <t>65/17, Balay Marg
Junagadh 746350</t>
  </si>
  <si>
    <t>Anmol Chandra</t>
  </si>
  <si>
    <t>aaravgala@example.com</t>
  </si>
  <si>
    <t>H.No. 35
Khalsa Zila
Nagaon 998677</t>
  </si>
  <si>
    <t>Krishna Choudhry</t>
  </si>
  <si>
    <t>raksha27@example.com</t>
  </si>
  <si>
    <t>H.No. 84
Nair Circle, Pali-386871</t>
  </si>
  <si>
    <t>Adweta Wason</t>
  </si>
  <si>
    <t>shaamol@example.net</t>
  </si>
  <si>
    <t>999
Banerjee Chowk
Katni 720932</t>
  </si>
  <si>
    <t>Frado Keer</t>
  </si>
  <si>
    <t>chandrananita@example.net</t>
  </si>
  <si>
    <t>H.No. 91
Chahal Street
Dibrugarh-080347</t>
  </si>
  <si>
    <t>Chanchal Thakur</t>
  </si>
  <si>
    <t>faras36@example.com</t>
  </si>
  <si>
    <t>09/92
Oak Circle, Nandyal 041635</t>
  </si>
  <si>
    <t>Shivansh Dasgupta</t>
  </si>
  <si>
    <t>watika26@example.net</t>
  </si>
  <si>
    <t>08/37, Singh Zila
Aizawl-112143</t>
  </si>
  <si>
    <t>Jeet Magar</t>
  </si>
  <si>
    <t>hemanikalla@example.net</t>
  </si>
  <si>
    <t>910, Kunda Chowk
Bathinda 253701</t>
  </si>
  <si>
    <t>Samaksh Oza</t>
  </si>
  <si>
    <t>sankaransara@example.net</t>
  </si>
  <si>
    <t>72/71, Randhawa, Bhubaneswar 329836</t>
  </si>
  <si>
    <t>Dhriti Koshy</t>
  </si>
  <si>
    <t>urmi61@example.net</t>
  </si>
  <si>
    <t>361, Mittal
Gandhinagar-958628</t>
  </si>
  <si>
    <t>Qasim Kant</t>
  </si>
  <si>
    <t>qbandi@example.net</t>
  </si>
  <si>
    <t>28/090
Chahal Marg, Nanded 239589</t>
  </si>
  <si>
    <t>Udarsh Gour</t>
  </si>
  <si>
    <t>neelima84@example.net</t>
  </si>
  <si>
    <t>73/42
Roy Chowk, Kalyan-Dombivli-725854</t>
  </si>
  <si>
    <t>Lucky Savant</t>
  </si>
  <si>
    <t>lakshminaidu@example.org</t>
  </si>
  <si>
    <t>H.No. 252
Patil Road, Malda 892708</t>
  </si>
  <si>
    <t>Rachit Chatterjee</t>
  </si>
  <si>
    <t>zayan61@example.org</t>
  </si>
  <si>
    <t>83/709, Boase Ganj
Bhubaneswar 278803</t>
  </si>
  <si>
    <t>Ishaan Naidu</t>
  </si>
  <si>
    <t>vedika57@example.net</t>
  </si>
  <si>
    <t>86
Prabhakar Marg
Medininagar 968738</t>
  </si>
  <si>
    <t>Bachittar Wagle</t>
  </si>
  <si>
    <t>lajita90@example.net</t>
  </si>
  <si>
    <t>40, Brar Chowk
Kanpur 341441</t>
  </si>
  <si>
    <t>Gaurika Dayal</t>
  </si>
  <si>
    <t>vyanjana32@example.net</t>
  </si>
  <si>
    <t>10
Mander Nagar
Bhiwandi-083761</t>
  </si>
  <si>
    <t>Nandini Narula</t>
  </si>
  <si>
    <t>michaelyogi@example.com</t>
  </si>
  <si>
    <t>H.No. 600, Raghavan Marg
Phusro-731120</t>
  </si>
  <si>
    <t>Ladli Hegde</t>
  </si>
  <si>
    <t>girikprashad@example.org</t>
  </si>
  <si>
    <t>07/818
Bhat Ganj, Bhusawal 661115</t>
  </si>
  <si>
    <t>Yash Johal</t>
  </si>
  <si>
    <t>deygautam@example.com</t>
  </si>
  <si>
    <t>H.No. 14, Sunder Road, Silchar-024619</t>
  </si>
  <si>
    <t>Girik Kala</t>
  </si>
  <si>
    <t>sarthak86@example.net</t>
  </si>
  <si>
    <t>61/029, Dara Street
Jaunpur-721683</t>
  </si>
  <si>
    <t>Neha Ramaswamy</t>
  </si>
  <si>
    <t>pkeer@example.org</t>
  </si>
  <si>
    <t>05/72
Karnik, Bharatpur-728872</t>
  </si>
  <si>
    <t>Upma Gokhale</t>
  </si>
  <si>
    <t>sara91@example.net</t>
  </si>
  <si>
    <t>95/44
Parmer Road
Naihati-539992</t>
  </si>
  <si>
    <t>Ekantika Muni</t>
  </si>
  <si>
    <t>naikyatin@example.org</t>
  </si>
  <si>
    <t>H.No. 61, Banerjee Road, Kishanganj 372960</t>
  </si>
  <si>
    <t>Chandresh Panchal</t>
  </si>
  <si>
    <t>qpanchal@example.com</t>
  </si>
  <si>
    <t>727, Nanda Street
Karnal-038968</t>
  </si>
  <si>
    <t>Ati De</t>
  </si>
  <si>
    <t>thakkarpushti@example.net</t>
  </si>
  <si>
    <t>19/65
Balakrishnan Nagar
Phagwara 309259</t>
  </si>
  <si>
    <t>Kashish Chakraborty</t>
  </si>
  <si>
    <t>pkala@example.com</t>
  </si>
  <si>
    <t>570, Dar Zila, Davanagere 616549</t>
  </si>
  <si>
    <t>Yoshita Divan</t>
  </si>
  <si>
    <t>deshmukhaahana@example.com</t>
  </si>
  <si>
    <t>H.No. 25
Mammen Street
Jammu 514994</t>
  </si>
  <si>
    <t>Garima Morar</t>
  </si>
  <si>
    <t>ubikaoak@example.com</t>
  </si>
  <si>
    <t>H.No. 786
Sarin Marg, Sasaram 292673</t>
  </si>
  <si>
    <t>Aarush Badami</t>
  </si>
  <si>
    <t>vradhakrishnan@example.org</t>
  </si>
  <si>
    <t>296, Mann Path, Howrah-899866</t>
  </si>
  <si>
    <t>Kamya Narayan</t>
  </si>
  <si>
    <t>bhavyabakshi@example.com</t>
  </si>
  <si>
    <t>92/87, Golla Road, Bihar Sharif 337412</t>
  </si>
  <si>
    <t>Avni Rai</t>
  </si>
  <si>
    <t>ybarad@example.org</t>
  </si>
  <si>
    <t>H.No. 415
Dalal Circle
Sikar-264681</t>
  </si>
  <si>
    <t>Damini Lad</t>
  </si>
  <si>
    <t>chandanikhatri@example.org</t>
  </si>
  <si>
    <t>407
Bose Nagar
Bhavnagar-274966</t>
  </si>
  <si>
    <t>Darika Sharaf</t>
  </si>
  <si>
    <t>mpalla@example.net</t>
  </si>
  <si>
    <t>981
Char, Morena 849491</t>
  </si>
  <si>
    <t>Yachana Mahal</t>
  </si>
  <si>
    <t>raghavansanaya@example.com</t>
  </si>
  <si>
    <t>06/807
Roy Marg
Srikakulam-259605</t>
  </si>
  <si>
    <t>Oviya Bhandari</t>
  </si>
  <si>
    <t>luke76@example.net</t>
  </si>
  <si>
    <t>25, Bava Circle, Rajahmundry-530281</t>
  </si>
  <si>
    <t>Zilmil Ranganathan</t>
  </si>
  <si>
    <t>mahalabha@example.net</t>
  </si>
  <si>
    <t>76/579
Doctor, Maheshtala 065837</t>
  </si>
  <si>
    <t>Ladli Mani</t>
  </si>
  <si>
    <t>chatterjeeimaran@example.com</t>
  </si>
  <si>
    <t>814
Char Marg
Firozabad 508210</t>
  </si>
  <si>
    <t>Ekansh Tandon</t>
  </si>
  <si>
    <t>isen@example.org</t>
  </si>
  <si>
    <t>534, Dugar Zila, Muzaffarpur 425279</t>
  </si>
  <si>
    <t>Ladli Saran</t>
  </si>
  <si>
    <t>virkfalak@example.com</t>
  </si>
  <si>
    <t>H.No. 56
Date Circle
Uluberia-147880</t>
  </si>
  <si>
    <t>Raghav Bassi</t>
  </si>
  <si>
    <t>wsood@example.org</t>
  </si>
  <si>
    <t>H.No. 23, Borde Chowk, Bareilly 164276</t>
  </si>
  <si>
    <t>Jairaj Tata</t>
  </si>
  <si>
    <t>paivritti@example.net</t>
  </si>
  <si>
    <t>H.No. 361, Sunder Chowk
Jalgaon 205509</t>
  </si>
  <si>
    <t>Osha Desai</t>
  </si>
  <si>
    <t>rachitabehl@example.org</t>
  </si>
  <si>
    <t>H.No. 940, Goda Chowk, Morena 883030</t>
  </si>
  <si>
    <t>Charvi Lanka</t>
  </si>
  <si>
    <t>vrishti63@example.com</t>
  </si>
  <si>
    <t>H.No. 62
Ahluwalia, Salem 308338</t>
  </si>
  <si>
    <t>Idika Bath</t>
  </si>
  <si>
    <t>yuglall@example.net</t>
  </si>
  <si>
    <t>886, Suresh Nagar
Vadodara 913194</t>
  </si>
  <si>
    <t>Yashawini Barman</t>
  </si>
  <si>
    <t>gbath@example.net</t>
  </si>
  <si>
    <t>62, Lal Circle, Berhampore-806602</t>
  </si>
  <si>
    <t>Pratyush Goyal</t>
  </si>
  <si>
    <t>gabrielghosh@example.net</t>
  </si>
  <si>
    <t>93/581
Jayaraman Marg, Kalyan-Dombivli 367935</t>
  </si>
  <si>
    <t>Hitesh Bakshi</t>
  </si>
  <si>
    <t>sunderkrish@example.org</t>
  </si>
  <si>
    <t>11/88, Iyengar Nagar, Fatehpur-638408</t>
  </si>
  <si>
    <t>Chandresh Hora</t>
  </si>
  <si>
    <t>geetikadave@example.net</t>
  </si>
  <si>
    <t>H.No. 25, Soman Ganj
Faridabad-519455</t>
  </si>
  <si>
    <t>Siya Mittal</t>
  </si>
  <si>
    <t>kdara@example.net</t>
  </si>
  <si>
    <t>09/37
Gulati Chowk, Kanpur 441894</t>
  </si>
  <si>
    <t>Dhruv Patel</t>
  </si>
  <si>
    <t>brarmitesh@example.net</t>
  </si>
  <si>
    <t>H.No. 20
Raval Nagar, Saharsa-744305</t>
  </si>
  <si>
    <t>Warda Pal</t>
  </si>
  <si>
    <t>csinha@example.net</t>
  </si>
  <si>
    <t>39/439, Natt
Lucknow 617952</t>
  </si>
  <si>
    <t>Aryan Ravel</t>
  </si>
  <si>
    <t>garasara@example.com</t>
  </si>
  <si>
    <t>H.No. 554
Dass Road
Phagwara 104165</t>
  </si>
  <si>
    <t>Tamanna Borde</t>
  </si>
  <si>
    <t>hyadav@example.net</t>
  </si>
  <si>
    <t>24/53, Sachdev Road
Visakhapatnam-358363</t>
  </si>
  <si>
    <t>Ladli Shah</t>
  </si>
  <si>
    <t>tarakbahri@example.net</t>
  </si>
  <si>
    <t>402
Dhar Marg
Howrah-469239</t>
  </si>
  <si>
    <t>Gautami Maharaj</t>
  </si>
  <si>
    <t>david51@example.org</t>
  </si>
  <si>
    <t>H.No. 309, Randhawa Ganj
Gopalpur 409152</t>
  </si>
  <si>
    <t>Ayaan Sanghvi</t>
  </si>
  <si>
    <t>amrita48@example.net</t>
  </si>
  <si>
    <t>H.No. 83, Kohli Path
Shahjahanpur-148417</t>
  </si>
  <si>
    <t>Pratyush Dhar</t>
  </si>
  <si>
    <t>qadimtak@example.org</t>
  </si>
  <si>
    <t>H.No. 98
Gera Street
Hajipur 667487</t>
  </si>
  <si>
    <t>Madhav Johal</t>
  </si>
  <si>
    <t>venkateshchatura@example.org</t>
  </si>
  <si>
    <t>23/934, Tata Chowk
Tiruvottiyur-121149</t>
  </si>
  <si>
    <t>Panini Natt</t>
  </si>
  <si>
    <t>amara35@example.org</t>
  </si>
  <si>
    <t>59/87
Soni Nagar, Thrissur 291065</t>
  </si>
  <si>
    <t>Radha D’Alia</t>
  </si>
  <si>
    <t>gbansal@example.net</t>
  </si>
  <si>
    <t>399, Anne Ganj
Bidar-098867</t>
  </si>
  <si>
    <t>Unnati Wali</t>
  </si>
  <si>
    <t>tmand@example.net</t>
  </si>
  <si>
    <t>20
Pau Road, Giridih 499930</t>
  </si>
  <si>
    <t>Max Mander</t>
  </si>
  <si>
    <t>nitesh99@example.net</t>
  </si>
  <si>
    <t>098, Chana Nagar, Solapur-107630</t>
  </si>
  <si>
    <t>Shaurya Kuruvilla</t>
  </si>
  <si>
    <t>anvisharma@example.net</t>
  </si>
  <si>
    <t>35/590
Balan Marg
Sikar 101616</t>
  </si>
  <si>
    <t>Vasatika Saini</t>
  </si>
  <si>
    <t>prisha41@example.net</t>
  </si>
  <si>
    <t>678
Chakrabarti Nagar, Singrauli 814024</t>
  </si>
  <si>
    <t>Girindra Sangha</t>
  </si>
  <si>
    <t>balayvasana@example.org</t>
  </si>
  <si>
    <t>81/76, Dutt Ganj
Kulti-598135</t>
  </si>
  <si>
    <t>Alexander Sem</t>
  </si>
  <si>
    <t>michaelsami@example.net</t>
  </si>
  <si>
    <t>H.No. 340
Shere Path, Sagar 956141</t>
  </si>
  <si>
    <t>Gaurang Mitra</t>
  </si>
  <si>
    <t>smuni@example.net</t>
  </si>
  <si>
    <t>20
Mitra Street
Tumkur 174250</t>
  </si>
  <si>
    <t>Samaksh Kannan</t>
  </si>
  <si>
    <t>ssrinivasan@example.net</t>
  </si>
  <si>
    <t>49, Sagar Ganj, Korba 860322</t>
  </si>
  <si>
    <t>Thomas Rai</t>
  </si>
  <si>
    <t>ansh09@example.com</t>
  </si>
  <si>
    <t>H.No. 86
Sule Nagar, Rajahmundry-935422</t>
  </si>
  <si>
    <t>Upasna Bhasin</t>
  </si>
  <si>
    <t>chandran47@example.org</t>
  </si>
  <si>
    <t>03/393, Devan Marg
Bhiwani 325747</t>
  </si>
  <si>
    <t>Bishakha Shah</t>
  </si>
  <si>
    <t>rhora@example.net</t>
  </si>
  <si>
    <t>32/119, Goyal, Dharmavaram-413935</t>
  </si>
  <si>
    <t>Balveer De</t>
  </si>
  <si>
    <t>nachiketdewan@example.net</t>
  </si>
  <si>
    <t>H.No. 71
Loyal Marg
Nandyal-033113</t>
  </si>
  <si>
    <t>Diya Loyal</t>
  </si>
  <si>
    <t>cheriannaksh@example.com</t>
  </si>
  <si>
    <t>89/04
Upadhyay Ganj
Ghaziabad 810468</t>
  </si>
  <si>
    <t>Charita Anne</t>
  </si>
  <si>
    <t>rajeshri43@example.net</t>
  </si>
  <si>
    <t>H.No. 595
Prasad Zila, Purnia 798149</t>
  </si>
  <si>
    <t>Ria Jha</t>
  </si>
  <si>
    <t>alkaseth@example.com</t>
  </si>
  <si>
    <t>H.No. 278, Ghosh Chowk, Berhampur 028827</t>
  </si>
  <si>
    <t>Tejas Wable</t>
  </si>
  <si>
    <t>edhitha15@example.org</t>
  </si>
  <si>
    <t>37/659
Brahmbhatt, Darbhanga-901609</t>
  </si>
  <si>
    <t>Bishakha Natarajan</t>
  </si>
  <si>
    <t>egoyal@example.com</t>
  </si>
  <si>
    <t>62/08, Balay Circle, Moradabad-185194</t>
  </si>
  <si>
    <t>Ira Kapur</t>
  </si>
  <si>
    <t>benjamintara@example.org</t>
  </si>
  <si>
    <t>H.No. 470
Gopal Path, Tadipatri-853677</t>
  </si>
  <si>
    <t>Omaja Bajwa</t>
  </si>
  <si>
    <t>chanchaltara@example.org</t>
  </si>
  <si>
    <t>75/418, Sekhon Street
Bhavnagar 719002</t>
  </si>
  <si>
    <t>Teerth Mohanty</t>
  </si>
  <si>
    <t>wbrar@example.org</t>
  </si>
  <si>
    <t>09
Mitter Nagar, Mysore-578477</t>
  </si>
  <si>
    <t>Tristan Pillay</t>
  </si>
  <si>
    <t>vvora@example.org</t>
  </si>
  <si>
    <t>H.No. 986, Gill Zila, Allahabad-481099</t>
  </si>
  <si>
    <t>Ekansh Padmanabhan</t>
  </si>
  <si>
    <t>jalsa70@example.org</t>
  </si>
  <si>
    <t>47/469
Mahal Road, Panchkula-969391</t>
  </si>
  <si>
    <t>Jatin Magar</t>
  </si>
  <si>
    <t>ganesanshaurya@example.com</t>
  </si>
  <si>
    <t>383, Parikh Road
Belgaum-311274</t>
  </si>
  <si>
    <t>Tanveer Baria</t>
  </si>
  <si>
    <t>nvora@example.com</t>
  </si>
  <si>
    <t>23/41
Kala Circle, Gorakhpur-396088</t>
  </si>
  <si>
    <t>Luke Dar</t>
  </si>
  <si>
    <t>madhavi20@example.net</t>
  </si>
  <si>
    <t>54
Korpal Road
Jorhat 779102</t>
  </si>
  <si>
    <t>Mohammed Oak</t>
  </si>
  <si>
    <t>bhavanikara@example.net</t>
  </si>
  <si>
    <t>18/45
Parikh Zila, Davanagere 786763</t>
  </si>
  <si>
    <t>Oliver Tella</t>
  </si>
  <si>
    <t>vasudhasawhney@example.com</t>
  </si>
  <si>
    <t>50/831
Mall Zila, Rohtak-640640</t>
  </si>
  <si>
    <t>Omaja Mukhopadhyay</t>
  </si>
  <si>
    <t>onarayan@example.com</t>
  </si>
  <si>
    <t>96/115
Kadakia Path
Gorakhpur 379524</t>
  </si>
  <si>
    <t>Aarav Jaggi</t>
  </si>
  <si>
    <t>golalila@example.net</t>
  </si>
  <si>
    <t>04/919
Vaidya Zila, Bettiah-369312</t>
  </si>
  <si>
    <t>Osha Lata</t>
  </si>
  <si>
    <t>divyasangha@example.com</t>
  </si>
  <si>
    <t>76/517, Bahri Ganj
Gorakhpur-258199</t>
  </si>
  <si>
    <t>Ganga Gill</t>
  </si>
  <si>
    <t>dixitgabriel@example.org</t>
  </si>
  <si>
    <t>32/531
Chahal, Muzaffarnagar-938055</t>
  </si>
  <si>
    <t>Ojas Gour</t>
  </si>
  <si>
    <t>qarin92@example.net</t>
  </si>
  <si>
    <t>H.No. 626, Gopal Ganj
Jaipur-952980</t>
  </si>
  <si>
    <t>Oni Sahota</t>
  </si>
  <si>
    <t>mallmichael@example.org</t>
  </si>
  <si>
    <t>18, Chokshi Zila
Panvel-924958</t>
  </si>
  <si>
    <t>Anvi Dutta</t>
  </si>
  <si>
    <t>btailor@example.com</t>
  </si>
  <si>
    <t>666
Sengupta Road
Arrah 509524</t>
  </si>
  <si>
    <t>Samar Basak</t>
  </si>
  <si>
    <t>kalabaljiwan@example.net</t>
  </si>
  <si>
    <t>969, Ratta Street
Gandhinagar 706186</t>
  </si>
  <si>
    <t>Ayushman Agrawal</t>
  </si>
  <si>
    <t>vohraurishilla@example.com</t>
  </si>
  <si>
    <t>03/23
Loyal Circle, Guna-092311</t>
  </si>
  <si>
    <t>Yutika Pandit</t>
  </si>
  <si>
    <t>shivanshdesai@example.com</t>
  </si>
  <si>
    <t>426, Vora Ganj
Bettiah 007488</t>
  </si>
  <si>
    <t>Keya Krishnan</t>
  </si>
  <si>
    <t>raghavannisha@example.net</t>
  </si>
  <si>
    <t>H.No. 765
Saini Path, Bongaigaon 744231</t>
  </si>
  <si>
    <t>Devika Hans</t>
  </si>
  <si>
    <t>randhawadamini@example.net</t>
  </si>
  <si>
    <t>61/42
Chad Road, Shimoga-427336</t>
  </si>
  <si>
    <t>Max Boase</t>
  </si>
  <si>
    <t>tbutala@example.net</t>
  </si>
  <si>
    <t>73/037
Babu Nagar
Kolkata 428987</t>
  </si>
  <si>
    <t>Xiti Wagle</t>
  </si>
  <si>
    <t>darshmunshi@example.net</t>
  </si>
  <si>
    <t>H.No. 571
Borah Marg
Sri Ganganagar-467229</t>
  </si>
  <si>
    <t>Jack Kalita</t>
  </si>
  <si>
    <t>calebdewan@example.com</t>
  </si>
  <si>
    <t>41/500, Sachdev Marg, Jhansi-452338</t>
  </si>
  <si>
    <t>Yuvraj Chander</t>
  </si>
  <si>
    <t>ichadha@example.net</t>
  </si>
  <si>
    <t>H.No. 54
Vaidya Road, Bijapur-157933</t>
  </si>
  <si>
    <t>Falan Acharya</t>
  </si>
  <si>
    <t>varenya53@example.com</t>
  </si>
  <si>
    <t>H.No. 49, Chahal Road
Medininagar 760903</t>
  </si>
  <si>
    <t>Alka Mitra</t>
  </si>
  <si>
    <t>mallshivani@example.net</t>
  </si>
  <si>
    <t>H.No. 701
Mand Zila, Kottayam 983857</t>
  </si>
  <si>
    <t>Qarin Sama</t>
  </si>
  <si>
    <t>fzacharia@example.org</t>
  </si>
  <si>
    <t>H.No. 89
Mukhopadhyay
Latur-280918</t>
  </si>
  <si>
    <t>Gautami Pingle</t>
  </si>
  <si>
    <t>oliverraman@example.org</t>
  </si>
  <si>
    <t>40/162
Lall Chowk, Rourkela 080616</t>
  </si>
  <si>
    <t>Garima Magar</t>
  </si>
  <si>
    <t>geramitesh@example.com</t>
  </si>
  <si>
    <t>49, Bhattacharyya Chowk
Deoghar-719753</t>
  </si>
  <si>
    <t>Bhavya Dutta</t>
  </si>
  <si>
    <t>kdugar@example.org</t>
  </si>
  <si>
    <t>25/800, Chanda Road, Jamshedpur-861401</t>
  </si>
  <si>
    <t>Janani Purohit</t>
  </si>
  <si>
    <t>atharvgaba@example.net</t>
  </si>
  <si>
    <t>091, Ahuja Circle
Mysore-186449</t>
  </si>
  <si>
    <t>Aryan Sridhar</t>
  </si>
  <si>
    <t>munipeter@example.com</t>
  </si>
  <si>
    <t>44/148, Natt Chowk
Ahmedabad-669972</t>
  </si>
  <si>
    <t>Bhavna Ramesh</t>
  </si>
  <si>
    <t>esingh@example.org</t>
  </si>
  <si>
    <t>39/475
Sathe Road
Bhopal-622648</t>
  </si>
  <si>
    <t>Lajita Ghosh</t>
  </si>
  <si>
    <t>fmukhopadhyay@example.net</t>
  </si>
  <si>
    <t>H.No. 739
Dash Zila
Anantapur-112542</t>
  </si>
  <si>
    <t>Faris Chopra</t>
  </si>
  <si>
    <t>waida01@example.org</t>
  </si>
  <si>
    <t>H.No. 50
Rastogi Path
Mehsana-686891</t>
  </si>
  <si>
    <t>Pavani Talwar</t>
  </si>
  <si>
    <t>elijah70@example.net</t>
  </si>
  <si>
    <t>H.No. 940
Seshadri Nagar
Rajahmundry 066841</t>
  </si>
  <si>
    <t>Dakshesh Kalita</t>
  </si>
  <si>
    <t>balhaarbath@example.com</t>
  </si>
  <si>
    <t>141
Rajan Zila, Satara 705516</t>
  </si>
  <si>
    <t>Nakul Goyal</t>
  </si>
  <si>
    <t>matwal@example.net</t>
  </si>
  <si>
    <t>51, Oommen Chowk
Jhansi 409585</t>
  </si>
  <si>
    <t>Aditya Swamy</t>
  </si>
  <si>
    <t>gaurangarya@example.org</t>
  </si>
  <si>
    <t>H.No. 83
Pall Zila
Madurai 850619</t>
  </si>
  <si>
    <t>Parth Chad</t>
  </si>
  <si>
    <t>georgebala@example.org</t>
  </si>
  <si>
    <t>34/86
Sen Nagar, Farrukhabad 009970</t>
  </si>
  <si>
    <t>Zehaan Soni</t>
  </si>
  <si>
    <t>kantchasmum@example.net</t>
  </si>
  <si>
    <t>19/75, Singh Path, Vasai-Virar-464997</t>
  </si>
  <si>
    <t>Ridhi Yadav</t>
  </si>
  <si>
    <t>speri@example.net</t>
  </si>
  <si>
    <t>29/674
Chada Chowk, Allahabad-561456</t>
  </si>
  <si>
    <t>Sachi Dubey</t>
  </si>
  <si>
    <t>vbarman@example.com</t>
  </si>
  <si>
    <t>H.No. 74, Devan
Danapur 072213</t>
  </si>
  <si>
    <t>Ryan Sawhney</t>
  </si>
  <si>
    <t>advikram@example.com</t>
  </si>
  <si>
    <t>225
Dara Marg
Gudivada-433963</t>
  </si>
  <si>
    <t>Baljiwan Sampath</t>
  </si>
  <si>
    <t>edwinkamala@example.com</t>
  </si>
  <si>
    <t>H.No. 26
Om Circle, Bhatpara-176703</t>
  </si>
  <si>
    <t>Maya Yohannan</t>
  </si>
  <si>
    <t>yatandhawan@example.net</t>
  </si>
  <si>
    <t>60, Chaudry Circle, Surat 576801</t>
  </si>
  <si>
    <t>Ucchal Kapoor</t>
  </si>
  <si>
    <t>kantcaleb@example.net</t>
  </si>
  <si>
    <t>366, Lall Path
Ambarnath-422467</t>
  </si>
  <si>
    <t>Warhi Ravel</t>
  </si>
  <si>
    <t>priyakar@example.com</t>
  </si>
  <si>
    <t>12/239
Keer Chowk
Nagercoil-980113</t>
  </si>
  <si>
    <t>Jason Goel</t>
  </si>
  <si>
    <t>rachit92@example.net</t>
  </si>
  <si>
    <t>471
Datta Marg
Delhi-184705</t>
  </si>
  <si>
    <t>Hardik Sethi</t>
  </si>
  <si>
    <t>atwaldominic@example.org</t>
  </si>
  <si>
    <t>214
Chaudhry
Vasai-Virar 260049</t>
  </si>
  <si>
    <t>Yatin Mammen</t>
  </si>
  <si>
    <t>william17@example.net</t>
  </si>
  <si>
    <t>54/801, Iyengar Path
Proddatur-802798</t>
  </si>
  <si>
    <t>Jeevika Nayar</t>
  </si>
  <si>
    <t>pallavidhi@example.com</t>
  </si>
  <si>
    <t>03/06, Jha Chowk, Siliguri-754493</t>
  </si>
  <si>
    <t>Oliver Kaur</t>
  </si>
  <si>
    <t>fmurty@example.org</t>
  </si>
  <si>
    <t>34/473, Gaba Circle
Raiganj 302856</t>
  </si>
  <si>
    <t>Adweta Tara</t>
  </si>
  <si>
    <t>chowdhuryyashasvi@example.org</t>
  </si>
  <si>
    <t>H.No. 047, Salvi Circle, Katihar-502152</t>
  </si>
  <si>
    <t>Arjun Deep</t>
  </si>
  <si>
    <t>vedant34@example.net</t>
  </si>
  <si>
    <t>H.No. 285
Gokhale Ganj, Chennai 327475</t>
  </si>
  <si>
    <t>Anirudh Bose</t>
  </si>
  <si>
    <t>kamya09@example.org</t>
  </si>
  <si>
    <t>13
Rege Zila
Gulbarga-345640</t>
  </si>
  <si>
    <t>Xalak Sood</t>
  </si>
  <si>
    <t>khuranaurmi@example.com</t>
  </si>
  <si>
    <t>H.No. 444
Varma Marg
Hazaribagh-735198</t>
  </si>
  <si>
    <t>Urvi Rajagopalan</t>
  </si>
  <si>
    <t>singhallohit@example.net</t>
  </si>
  <si>
    <t>31/99
Banerjee Nagar
Ballia 120751</t>
  </si>
  <si>
    <t>Tanmayi Saraf</t>
  </si>
  <si>
    <t>doctorpraneel@example.com</t>
  </si>
  <si>
    <t>H.No. 63
Badami, Deoghar-639198</t>
  </si>
  <si>
    <t>Ojas Bawa</t>
  </si>
  <si>
    <t>tnagi@example.net</t>
  </si>
  <si>
    <t>498, Dhar
Buxar 995095</t>
  </si>
  <si>
    <t>David Swamy</t>
  </si>
  <si>
    <t>shroffpranav@example.com</t>
  </si>
  <si>
    <t>H.No. 00
Parmar Circle
Madanapalle 797272</t>
  </si>
  <si>
    <t>Zehaan Srinivasan</t>
  </si>
  <si>
    <t>sathvikmane@example.net</t>
  </si>
  <si>
    <t>H.No. 494, Thakkar Chowk, Kalyan-Dombivli-939080</t>
  </si>
  <si>
    <t>Madhav Guha</t>
  </si>
  <si>
    <t>wahab65@example.org</t>
  </si>
  <si>
    <t>945
Basak Chowk, Guwahati 644383</t>
  </si>
  <si>
    <t>Akshay Dubey</t>
  </si>
  <si>
    <t>toorharinakshi@example.net</t>
  </si>
  <si>
    <t>62/907
Jaggi Nagar, Ahmedabad 688756</t>
  </si>
  <si>
    <t>Omisha Pall</t>
  </si>
  <si>
    <t>jhabhavya@example.com</t>
  </si>
  <si>
    <t>H.No. 89, Date Ganj, Ambala 994646</t>
  </si>
  <si>
    <t>Baghyawati Wadhwa</t>
  </si>
  <si>
    <t>atwalabhiram@example.com</t>
  </si>
  <si>
    <t>54/01, Tandon Ganj, Kottayam-106529</t>
  </si>
  <si>
    <t>Forum Deol</t>
  </si>
  <si>
    <t>pgarg@example.org</t>
  </si>
  <si>
    <t>79
Chowdhury
Mathura-017308</t>
  </si>
  <si>
    <t>Yahvi Bala</t>
  </si>
  <si>
    <t>vkant@example.org</t>
  </si>
  <si>
    <t>075, Pau Path, Kolkata-515895</t>
  </si>
  <si>
    <t>Ethan Natarajan</t>
  </si>
  <si>
    <t>semnakul@example.net</t>
  </si>
  <si>
    <t>H.No. 63
Viswanathan Circle, Medininagar 960193</t>
  </si>
  <si>
    <t>Anya Borde</t>
  </si>
  <si>
    <t>qahuja@example.net</t>
  </si>
  <si>
    <t>H.No. 392, Karpe Marg, Ahmedabad-346669</t>
  </si>
  <si>
    <t>Aarav Rout</t>
  </si>
  <si>
    <t>vermachaaya@example.com</t>
  </si>
  <si>
    <t>75
Bhandari Chowk
North Dumdum 088637</t>
  </si>
  <si>
    <t>Varenya Nigam</t>
  </si>
  <si>
    <t>ekiya67@example.com</t>
  </si>
  <si>
    <t>H.No. 15
Lad Nagar
Vadodara 873657</t>
  </si>
  <si>
    <t>Qabil Nath</t>
  </si>
  <si>
    <t>kritikaganesh@example.net</t>
  </si>
  <si>
    <t>45/791, Palan Path
Rajkot 384578</t>
  </si>
  <si>
    <t>Nathan Seth</t>
  </si>
  <si>
    <t>hamsinipanchal@example.com</t>
  </si>
  <si>
    <t>08/008, Konda, Jalna-179579</t>
  </si>
  <si>
    <t>Phusro</t>
  </si>
  <si>
    <t>Chavvi Dhar</t>
  </si>
  <si>
    <t>fbakshi@example.net</t>
  </si>
  <si>
    <t>H.No. 35, Rout Chowk, Bhiwani-310539</t>
  </si>
  <si>
    <t>Falguni Sangha</t>
  </si>
  <si>
    <t>sudiksha34@example.org</t>
  </si>
  <si>
    <t>354
Raval Circle
Purnia 372237</t>
  </si>
  <si>
    <t>Udant Doshi</t>
  </si>
  <si>
    <t>pradhanzayyan@example.org</t>
  </si>
  <si>
    <t>H.No. 62, Singh Nagar, Srikakulam 903827</t>
  </si>
  <si>
    <t>Vansha Walia</t>
  </si>
  <si>
    <t>bhavikagour@example.net</t>
  </si>
  <si>
    <t>792, Murty Chowk, Danapur-524967</t>
  </si>
  <si>
    <t>Turvi Venkataraman</t>
  </si>
  <si>
    <t>anya55@example.com</t>
  </si>
  <si>
    <t>16/55, Anne Path, Kurnool-471739</t>
  </si>
  <si>
    <t>Jagvi Bhatt</t>
  </si>
  <si>
    <t>hmannan@example.org</t>
  </si>
  <si>
    <t>87, Kohli Road, Ichalkaranji-462134</t>
  </si>
  <si>
    <t>Peter Wagle</t>
  </si>
  <si>
    <t>bhattshravya@example.net</t>
  </si>
  <si>
    <t>623, Dave Chowk
Bettiah 729338</t>
  </si>
  <si>
    <t>Vasatika Naidu</t>
  </si>
  <si>
    <t>amerchant@example.net</t>
  </si>
  <si>
    <t>94/55
Pradhan Path, Nashik 460184</t>
  </si>
  <si>
    <t>Aradhana Bala</t>
  </si>
  <si>
    <t>bumbanjali@example.net</t>
  </si>
  <si>
    <t>613
Kumar Street
Mau 644080</t>
  </si>
  <si>
    <t>Madhavi Jaggi</t>
  </si>
  <si>
    <t>eswamy@example.org</t>
  </si>
  <si>
    <t>H.No. 70
Sura Path
Machilipatnam-082428</t>
  </si>
  <si>
    <t>Madhavi Nagarajan</t>
  </si>
  <si>
    <t>harijeremiah@example.com</t>
  </si>
  <si>
    <t>43/105
Mitter Ganj, Jamnagar-690461</t>
  </si>
  <si>
    <t>Zashil Salvi</t>
  </si>
  <si>
    <t>amruta16@example.org</t>
  </si>
  <si>
    <t>464
Arora Street
Kolhapur-442137</t>
  </si>
  <si>
    <t>Maanas Batra</t>
  </si>
  <si>
    <t>aarinisoni@example.com</t>
  </si>
  <si>
    <t>24/98
Mukherjee Marg
Karnal-610976</t>
  </si>
  <si>
    <t>Gautami Dayal</t>
  </si>
  <si>
    <t>bosearyan@example.net</t>
  </si>
  <si>
    <t>H.No. 098, Dayal Zila, Salem-908014</t>
  </si>
  <si>
    <t>Praneel Nagy</t>
  </si>
  <si>
    <t>gchauhan@example.net</t>
  </si>
  <si>
    <t>H.No. 660
Krishna Path, Mango-105239</t>
  </si>
  <si>
    <t>Laban Kulkarni</t>
  </si>
  <si>
    <t>balhaarsastry@example.net</t>
  </si>
  <si>
    <t>19/71, Narang Zila, Bhiwani 422655</t>
  </si>
  <si>
    <t>Gaurav Sodhi</t>
  </si>
  <si>
    <t>nsibal@example.net</t>
  </si>
  <si>
    <t>63/74, Sarkar Road, Jhansi-992671</t>
  </si>
  <si>
    <t>Yahvi Hegde</t>
  </si>
  <si>
    <t>ctripathi@example.net</t>
  </si>
  <si>
    <t>57/89
Mohanty Chowk
Sri Ganganagar-144843</t>
  </si>
  <si>
    <t>Upadhriti Sandhu</t>
  </si>
  <si>
    <t>comarmugdha@example.org</t>
  </si>
  <si>
    <t>H.No. 054
Kala Chowk, Jamalpur-734290</t>
  </si>
  <si>
    <t>Libni Chadha</t>
  </si>
  <si>
    <t>vyaswaida@example.net</t>
  </si>
  <si>
    <t>755, Gulati, Mysore 740771</t>
  </si>
  <si>
    <t>Kavya Kunda</t>
  </si>
  <si>
    <t>ramalaksh@example.net</t>
  </si>
  <si>
    <t>31/10
Vohra
Panipat 844869</t>
  </si>
  <si>
    <t>Dalbir Kata</t>
  </si>
  <si>
    <t>triyaswamy@example.com</t>
  </si>
  <si>
    <t>092, Chowdhury Path, Srinagar-492392</t>
  </si>
  <si>
    <t>Rachana Chaudhry</t>
  </si>
  <si>
    <t>ybal@example.com</t>
  </si>
  <si>
    <t>H.No. 272
Tella Circle
Alappuzha-788083</t>
  </si>
  <si>
    <t>Gaurang Dutta</t>
  </si>
  <si>
    <t>johalekbal@example.org</t>
  </si>
  <si>
    <t>H.No. 92
Chhabra Nagar
Bhopal 631149</t>
  </si>
  <si>
    <t>Kabir Kala</t>
  </si>
  <si>
    <t>pallafaris@example.com</t>
  </si>
  <si>
    <t>H.No. 80
Konda Nagar
Eluru 082402</t>
  </si>
  <si>
    <t>Ayush Amble</t>
  </si>
  <si>
    <t>vedika87@example.net</t>
  </si>
  <si>
    <t>81/682, Soman Chowk
Adoni 115028</t>
  </si>
  <si>
    <t>Damini Sule</t>
  </si>
  <si>
    <t>ukrishnan@example.net</t>
  </si>
  <si>
    <t>H.No. 36, Sani, Tadepalligudem 412609</t>
  </si>
  <si>
    <t>Diya Chand</t>
  </si>
  <si>
    <t>tbaria@example.net</t>
  </si>
  <si>
    <t>15, Sethi Zila, Noida-862506</t>
  </si>
  <si>
    <t>Jackson Karpe</t>
  </si>
  <si>
    <t>sembhavika@example.net</t>
  </si>
  <si>
    <t>H.No. 81, Mital Ganj
Mangalore 130050</t>
  </si>
  <si>
    <t>Hemani D’Alia</t>
  </si>
  <si>
    <t>kashvisharaf@example.org</t>
  </si>
  <si>
    <t>H.No. 146, Reddy Road
Eluru-595756</t>
  </si>
  <si>
    <t>Darika Borah</t>
  </si>
  <si>
    <t>dominic54@example.com</t>
  </si>
  <si>
    <t>87/449
Kothari, Haridwar 669084</t>
  </si>
  <si>
    <t>Vasatika Banerjee</t>
  </si>
  <si>
    <t>warjaschanda@example.net</t>
  </si>
  <si>
    <t>71, Issac Marg, Malda-139706</t>
  </si>
  <si>
    <t>Aarna Gola</t>
  </si>
  <si>
    <t>hemang36@example.org</t>
  </si>
  <si>
    <t>28/92
Banerjee Zila
Singrauli-249881</t>
  </si>
  <si>
    <t>Triya Singhal</t>
  </si>
  <si>
    <t>arjun79@example.org</t>
  </si>
  <si>
    <t>505, Mangal Ganj, Faridabad 766686</t>
  </si>
  <si>
    <t>Alexander Kata</t>
  </si>
  <si>
    <t>krishnaupkaar@example.com</t>
  </si>
  <si>
    <t>H.No. 237
Prabhakar Marg
Belgaum-107073</t>
  </si>
  <si>
    <t>Pooja Gole</t>
  </si>
  <si>
    <t>yutika87@example.com</t>
  </si>
  <si>
    <t>93/53, Batra Marg, Pudukkottai 797906</t>
  </si>
  <si>
    <t>Chatura Sandhu</t>
  </si>
  <si>
    <t>alexander15@example.org</t>
  </si>
  <si>
    <t>65/92, Chand Chowk, Ambarnath 994843</t>
  </si>
  <si>
    <t>Tristan Gulati</t>
  </si>
  <si>
    <t>bakshielijah@example.com</t>
  </si>
  <si>
    <t>45/00, Sabharwal Zila, Dhule-908832</t>
  </si>
  <si>
    <t>Avi Sodhi</t>
  </si>
  <si>
    <t>guhawarjas@example.net</t>
  </si>
  <si>
    <t>89
Tak Marg, Mangalore 446678</t>
  </si>
  <si>
    <t>Wazir Saini</t>
  </si>
  <si>
    <t>ishani86@example.com</t>
  </si>
  <si>
    <t>770, Oommen
Orai-371934</t>
  </si>
  <si>
    <t>Lavanya Rastogi</t>
  </si>
  <si>
    <t>krishnannetra@example.com</t>
  </si>
  <si>
    <t>28/38
Raja Road, Bhilwara-071347</t>
  </si>
  <si>
    <t>Oviya Swaminathan</t>
  </si>
  <si>
    <t>nazarethnaksh@example.com</t>
  </si>
  <si>
    <t>H.No. 638, Sastry Circle, Jodhpur-063579</t>
  </si>
  <si>
    <t>Alka Behl</t>
  </si>
  <si>
    <t>revakrishna@example.net</t>
  </si>
  <si>
    <t>H.No. 34
Rau Circle, Indore-735262</t>
  </si>
  <si>
    <t>Laban Raju</t>
  </si>
  <si>
    <t>ryandyal@example.net</t>
  </si>
  <si>
    <t>820
Palla
Yamunanagar-519750</t>
  </si>
  <si>
    <t>Nirja Manda</t>
  </si>
  <si>
    <t>chavvisavant@example.com</t>
  </si>
  <si>
    <t>H.No. 723
Shankar Marg, Bhiwani-677157</t>
  </si>
  <si>
    <t>Brinda Natarajan</t>
  </si>
  <si>
    <t>udeol@example.org</t>
  </si>
  <si>
    <t>87/41
Bajwa Ganj
Anand 459332</t>
  </si>
  <si>
    <t>Faris Oza</t>
  </si>
  <si>
    <t>goswamialexander@example.com</t>
  </si>
  <si>
    <t>82, Garg Zila, Noida-112388</t>
  </si>
  <si>
    <t>Pallavi Mutti</t>
  </si>
  <si>
    <t>gangulylogan@example.com</t>
  </si>
  <si>
    <t>H.No. 89
Manne Ganj, Unnao-048441</t>
  </si>
  <si>
    <t>Tripti Tandon</t>
  </si>
  <si>
    <t>aradhana79@example.org</t>
  </si>
  <si>
    <t>352
Agrawal Road, Siwan 961199</t>
  </si>
  <si>
    <t>Anita Ganguly</t>
  </si>
  <si>
    <t>yutika10@example.org</t>
  </si>
  <si>
    <t>H.No. 749
Pillai Chowk, Nanded-873039</t>
  </si>
  <si>
    <t>Nikita Ravi</t>
  </si>
  <si>
    <t>wriddhishgoda@example.net</t>
  </si>
  <si>
    <t>34, Deol Nagar, Mirzapur-271064</t>
  </si>
  <si>
    <t>Urishilla Upadhyay</t>
  </si>
  <si>
    <t>enagi@example.net</t>
  </si>
  <si>
    <t>H.No. 051, Mann
Tadipatri-912584</t>
  </si>
  <si>
    <t>Mitesh Savant</t>
  </si>
  <si>
    <t>indalimane@example.net</t>
  </si>
  <si>
    <t>H.No. 391
Batra Street
Nangloi Jat 215269</t>
  </si>
  <si>
    <t>Liam Palan</t>
  </si>
  <si>
    <t>shravya32@example.org</t>
  </si>
  <si>
    <t>28/021
Goyal Street, Haridwar 710996</t>
  </si>
  <si>
    <t>Mekhala Shah</t>
  </si>
  <si>
    <t>patlaanjali@example.com</t>
  </si>
  <si>
    <t>H.No. 641
Sarma Road, Raipur 677944</t>
  </si>
  <si>
    <t>Chaman Karan</t>
  </si>
  <si>
    <t>azaankunda@example.net</t>
  </si>
  <si>
    <t>H.No. 958, Sethi Circle
Hosur 449981</t>
  </si>
  <si>
    <t>Arunima Borde</t>
  </si>
  <si>
    <t>nkurian@example.org</t>
  </si>
  <si>
    <t>37, Sant Circle
Bhiwandi-247759</t>
  </si>
  <si>
    <t>Anika Baria</t>
  </si>
  <si>
    <t>triyasinha@example.org</t>
  </si>
  <si>
    <t>H.No. 509, Rajan Road
Bijapur 011279</t>
  </si>
  <si>
    <t>Ekansh Madan</t>
  </si>
  <si>
    <t>gdeep@example.org</t>
  </si>
  <si>
    <t>70/297
Krishnan Path
Dindigul 513144</t>
  </si>
  <si>
    <t>Wazir Hari</t>
  </si>
  <si>
    <t>H.No. 09, Gill Circle, Kota-464715</t>
  </si>
  <si>
    <t>Tanish Ghose</t>
  </si>
  <si>
    <t>barkhasawhney@example.net</t>
  </si>
  <si>
    <t>01
Palla, Ahmedabad 612378</t>
  </si>
  <si>
    <t>Raksha Bhattacharyya</t>
  </si>
  <si>
    <t>indrajitvarkey@example.net</t>
  </si>
  <si>
    <t>H.No. 12
Contractor Nagar
Tenali 901526</t>
  </si>
  <si>
    <t>Sai Raman</t>
  </si>
  <si>
    <t>jeremiah38@example.org</t>
  </si>
  <si>
    <t>H.No. 375, Nagi Marg
Jammu-016214</t>
  </si>
  <si>
    <t>Jeremiah Keer</t>
  </si>
  <si>
    <t>mohini14@example.org</t>
  </si>
  <si>
    <t>64/07
Padmanabhan Road
Latur 717782</t>
  </si>
  <si>
    <t>Bhavna Chada</t>
  </si>
  <si>
    <t>rbakshi@example.org</t>
  </si>
  <si>
    <t>06/035
Rama Zila, Tenali 341605</t>
  </si>
  <si>
    <t>Libni Manda</t>
  </si>
  <si>
    <t>zarnagrewal@example.com</t>
  </si>
  <si>
    <t>249
Rama, Raiganj-319572</t>
  </si>
  <si>
    <t>Guneet Sampath</t>
  </si>
  <si>
    <t>qswamy@example.net</t>
  </si>
  <si>
    <t>46/05
Chandra Nagar
Satara 458142</t>
  </si>
  <si>
    <t>Harrison Yogi</t>
  </si>
  <si>
    <t>borraqadim@example.com</t>
  </si>
  <si>
    <t>H.No. 758
Khatri Zila, Pune 227704</t>
  </si>
  <si>
    <t>Charita Mistry</t>
  </si>
  <si>
    <t>anirudh92@example.com</t>
  </si>
  <si>
    <t>33/33
Kamdar Marg, Rajahmundry 580070</t>
  </si>
  <si>
    <t>Ayush Biswas</t>
  </si>
  <si>
    <t>frederickkale@example.org</t>
  </si>
  <si>
    <t>16/282
Dar Street, Suryapet 965764</t>
  </si>
  <si>
    <t>Ubika Basak</t>
  </si>
  <si>
    <t>ayaan26@example.org</t>
  </si>
  <si>
    <t>H.No. 68
Tank Circle
Kolhapur 888923</t>
  </si>
  <si>
    <t>Vrishti Thakkar</t>
  </si>
  <si>
    <t>gaurangiparmer@example.org</t>
  </si>
  <si>
    <t>372, Sagar Marg
Tiruchirappalli-790434</t>
  </si>
  <si>
    <t>Rajata Mall</t>
  </si>
  <si>
    <t>qarin71@example.org</t>
  </si>
  <si>
    <t>640, Pant, Sultan Pur Majra-315200</t>
  </si>
  <si>
    <t>Ojasvi Dash</t>
  </si>
  <si>
    <t>widisha91@example.net</t>
  </si>
  <si>
    <t>H.No. 85
Thakur
Bhubaneswar 074120</t>
  </si>
  <si>
    <t>Meghana Ranganathan</t>
  </si>
  <si>
    <t>laban62@example.net</t>
  </si>
  <si>
    <t>33, Gupta Marg
Jalna-802641</t>
  </si>
  <si>
    <t>Gautami Doshi</t>
  </si>
  <si>
    <t>vedhika55@example.net</t>
  </si>
  <si>
    <t>H.No. 01, Karnik Path
Sultan Pur Majra-506511</t>
  </si>
  <si>
    <t>Triveni Nori</t>
  </si>
  <si>
    <t>yvaidya@example.com</t>
  </si>
  <si>
    <t>14, Andra Chowk
Kolhapur 212015</t>
  </si>
  <si>
    <t>Chasmum Sahni</t>
  </si>
  <si>
    <t>grovercharan@example.com</t>
  </si>
  <si>
    <t>H.No. 789
Dave Street
Dhule-392337</t>
  </si>
  <si>
    <t>Adya Virk</t>
  </si>
  <si>
    <t>chakrikakrishna@example.com</t>
  </si>
  <si>
    <t>892
Dave Chowk
Bhatpara-152046</t>
  </si>
  <si>
    <t>Anya Rajagopal</t>
  </si>
  <si>
    <t>sbajwa@example.org</t>
  </si>
  <si>
    <t>39
Lata Chowk
Nellore 099220</t>
  </si>
  <si>
    <t>Jyoti Grewal</t>
  </si>
  <si>
    <t>dattaeesha@example.net</t>
  </si>
  <si>
    <t>H.No. 75, Mody Street
Dehri-430112</t>
  </si>
  <si>
    <t>Bhavya Shankar</t>
  </si>
  <si>
    <t>bavakai@example.com</t>
  </si>
  <si>
    <t>09/679, Wali Chowk
Ongole 073167</t>
  </si>
  <si>
    <t>Charita Kapoor</t>
  </si>
  <si>
    <t>anaybalan@example.net</t>
  </si>
  <si>
    <t>79/36
Rege Ganj, Thanjavur-542580</t>
  </si>
  <si>
    <t>Frederick Subramaniam</t>
  </si>
  <si>
    <t>girish83@example.com</t>
  </si>
  <si>
    <t>940, Nair Street
Medininagar 829782</t>
  </si>
  <si>
    <t>Shaurya Luthra</t>
  </si>
  <si>
    <t>yachana38@example.com</t>
  </si>
  <si>
    <t>30/18, Bhandari Marg, Adoni 846635</t>
  </si>
  <si>
    <t>Yadavi Tiwari</t>
  </si>
  <si>
    <t>karanmemon@example.com</t>
  </si>
  <si>
    <t>43/378, Lalla, Sri Ganganagar 591499</t>
  </si>
  <si>
    <t>Jagrati Baral</t>
  </si>
  <si>
    <t>vasudhagara@example.net</t>
  </si>
  <si>
    <t>34
Thaker Chowk
Bally-512370</t>
  </si>
  <si>
    <t>Meghana Palan</t>
  </si>
  <si>
    <t>eiravatiraval@example.net</t>
  </si>
  <si>
    <t>H.No. 33, Barad Circle, Morbi 535194</t>
  </si>
  <si>
    <t>Xalak Mittal</t>
  </si>
  <si>
    <t>libnikonda@example.com</t>
  </si>
  <si>
    <t>H.No. 46, Thakur Street
Gurgaon 146541</t>
  </si>
  <si>
    <t>Rishi Jain</t>
  </si>
  <si>
    <t>bathanirudh@example.org</t>
  </si>
  <si>
    <t>80/57, Dara Marg, Bokaro 568451</t>
  </si>
  <si>
    <t>Raghav Nayak</t>
  </si>
  <si>
    <t>bchahal@example.org</t>
  </si>
  <si>
    <t>112
Buch Marg, Nanded 682578</t>
  </si>
  <si>
    <t>Qushi Devi</t>
  </si>
  <si>
    <t>swaminathanshaurya@example.org</t>
  </si>
  <si>
    <t>132
Amble Ganj, Pimpri-Chinchwad-532902</t>
  </si>
  <si>
    <t>Jairaj Sehgal</t>
  </si>
  <si>
    <t>bumblaban@example.net</t>
  </si>
  <si>
    <t>765, Sani Nagar
Fatehpur-530586</t>
  </si>
  <si>
    <t>Amaira Sane</t>
  </si>
  <si>
    <t>jeetkale@example.net</t>
  </si>
  <si>
    <t>67, Iyer Nagar, Nagercoil 314320</t>
  </si>
  <si>
    <t>Hema Luthra</t>
  </si>
  <si>
    <t>omfalan@example.net</t>
  </si>
  <si>
    <t>785, Karpe Path
Ramgarh 103332</t>
  </si>
  <si>
    <t>Nihal Buch</t>
  </si>
  <si>
    <t>sandhuwarjas@example.net</t>
  </si>
  <si>
    <t>H.No. 22, Mahajan Path, Thanjavur-754379</t>
  </si>
  <si>
    <t>Samuel Pal</t>
  </si>
  <si>
    <t>banikyadavi@example.org</t>
  </si>
  <si>
    <t>90/605
Naidu Zila, Raichur 666950</t>
  </si>
  <si>
    <t>Ubika Chand</t>
  </si>
  <si>
    <t>advay03@example.org</t>
  </si>
  <si>
    <t>03/249, Pant Zila
Ratlam-647336</t>
  </si>
  <si>
    <t>Riya Uppal</t>
  </si>
  <si>
    <t>sunderabhimanyu@example.com</t>
  </si>
  <si>
    <t>85/83, Jaggi Road, Jalandhar 841040</t>
  </si>
  <si>
    <t>Abdul Nayak</t>
  </si>
  <si>
    <t>saanvi74@example.org</t>
  </si>
  <si>
    <t>913
Patel Chowk, Panvel 109637</t>
  </si>
  <si>
    <t>Gunbir Kala</t>
  </si>
  <si>
    <t>balendratak@example.com</t>
  </si>
  <si>
    <t>H.No. 43, Sidhu Marg, Ballia-663728</t>
  </si>
  <si>
    <t>Chandani Tata</t>
  </si>
  <si>
    <t>raiishanvi@example.net</t>
  </si>
  <si>
    <t>H.No. 24
Biswas Path
Sambalpur-658004</t>
  </si>
  <si>
    <t>Faris Pillay</t>
  </si>
  <si>
    <t>anusharatti@example.net</t>
  </si>
  <si>
    <t>H.No. 300, Barad Nagar, Morbi-324626</t>
  </si>
  <si>
    <t>Warda Mand</t>
  </si>
  <si>
    <t>aptejagdish@example.com</t>
  </si>
  <si>
    <t>44, Gaba Nagar
Patna-177700</t>
  </si>
  <si>
    <t>Alka Varughese</t>
  </si>
  <si>
    <t>subramaniankrishna@example.org</t>
  </si>
  <si>
    <t>52/68
Kibe Circle, Korba 159640</t>
  </si>
  <si>
    <t>Yasti Wagle</t>
  </si>
  <si>
    <t>pantmaanas@example.com</t>
  </si>
  <si>
    <t>46
Jayaraman Road, Eluru-026437</t>
  </si>
  <si>
    <t>William Palan</t>
  </si>
  <si>
    <t>mekhalapant@example.net</t>
  </si>
  <si>
    <t>457, Bhagat Path
Bally-425829</t>
  </si>
  <si>
    <t>Anay Rana</t>
  </si>
  <si>
    <t>sundersaksham@example.org</t>
  </si>
  <si>
    <t>616, Ramakrishnan Chowk
Rajpur Sonarpur-831812</t>
  </si>
  <si>
    <t>Chasmum Deol</t>
  </si>
  <si>
    <t>kala09@example.com</t>
  </si>
  <si>
    <t>77/335, Vig Chowk
Karaikudi-226233</t>
  </si>
  <si>
    <t>Tara Raghavan</t>
  </si>
  <si>
    <t>vwalia@example.net</t>
  </si>
  <si>
    <t>968, Dani Ganj, Bhiwandi-868663</t>
  </si>
  <si>
    <t>Pooja Nadkarni</t>
  </si>
  <si>
    <t>parmarvasatika@example.org</t>
  </si>
  <si>
    <t>871
Parsa Chowk
Nagercoil 859863</t>
  </si>
  <si>
    <t>Gagan Goel</t>
  </si>
  <si>
    <t>abhalla@example.com</t>
  </si>
  <si>
    <t>60/09
Doshi Ganj
Farrukhabad 134691</t>
  </si>
  <si>
    <t>Brinda Jha</t>
  </si>
  <si>
    <t>bhardwajwyatt@example.com</t>
  </si>
  <si>
    <t>H.No. 49
Pant
Gulbarga-778142</t>
  </si>
  <si>
    <t>Kai Sami</t>
  </si>
  <si>
    <t>leela55@example.net</t>
  </si>
  <si>
    <t>631, Dubey Zila
Bhiwandi 092053</t>
  </si>
  <si>
    <t>Ayushman Bala</t>
  </si>
  <si>
    <t>tkonda@example.net</t>
  </si>
  <si>
    <t>H.No. 86
Dyal, Solapur-311874</t>
  </si>
  <si>
    <t>Ekani Dubey</t>
  </si>
  <si>
    <t>mittergunbir@example.org</t>
  </si>
  <si>
    <t>636, Sur Path, Kolhapur-853265</t>
  </si>
  <si>
    <t>Darika Kaul</t>
  </si>
  <si>
    <t>tankjeremiah@example.com</t>
  </si>
  <si>
    <t>H.No. 078
Karpe Circle, Phusro-139076</t>
  </si>
  <si>
    <t>Sanya Chacko</t>
  </si>
  <si>
    <t>warriorqasim@example.com</t>
  </si>
  <si>
    <t>250
Agate Chowk, Gulbarga-828985</t>
  </si>
  <si>
    <t>Max Mandal</t>
  </si>
  <si>
    <t>sanya24@example.com</t>
  </si>
  <si>
    <t>61
Kata Nagar
Nagpur 188136</t>
  </si>
  <si>
    <t>Leena Loyal</t>
  </si>
  <si>
    <t>devanshwalia@example.org</t>
  </si>
  <si>
    <t>H.No. 758
Bhardwaj Street, Jamalpur-645017</t>
  </si>
  <si>
    <t>Anamika Ghosh</t>
  </si>
  <si>
    <t>lakshit76@example.org</t>
  </si>
  <si>
    <t>H.No. 56, Brahmbhatt Zila
Jhansi-815364</t>
  </si>
  <si>
    <t>Reva Bhavsar</t>
  </si>
  <si>
    <t>chaudharychaitaly@example.com</t>
  </si>
  <si>
    <t>598, Sankar Path, Vijayanagaram 596256</t>
  </si>
  <si>
    <t>Onkar Ratti</t>
  </si>
  <si>
    <t>tshanker@example.net</t>
  </si>
  <si>
    <t>21/061, Muni Marg
Coimbatore 615093</t>
  </si>
  <si>
    <t>Oeshi Mallick</t>
  </si>
  <si>
    <t>hardikkrishna@example.org</t>
  </si>
  <si>
    <t>H.No. 16, Krishnan Marg
Naihati-647090</t>
  </si>
  <si>
    <t>Jacob Narayan</t>
  </si>
  <si>
    <t>choudharyayushman@example.com</t>
  </si>
  <si>
    <t>99, Sekhon Nagar
Phagwara 174118</t>
  </si>
  <si>
    <t>Eesha Nadig</t>
  </si>
  <si>
    <t>hansgirindra@example.com</t>
  </si>
  <si>
    <t>68
Batra Circle
Coimbatore 509627</t>
  </si>
  <si>
    <t>Kalpit Kohli</t>
  </si>
  <si>
    <t>chaudharyupma@example.com</t>
  </si>
  <si>
    <t>96/84
Pai Path
Bulandshahr 159547</t>
  </si>
  <si>
    <t>Vamakshi Talwar</t>
  </si>
  <si>
    <t>pahalhora@example.net</t>
  </si>
  <si>
    <t>02/85
Nanda Marg
Nizamabad-518067</t>
  </si>
  <si>
    <t>Aradhana Ganguly</t>
  </si>
  <si>
    <t>gaganbanik@example.net</t>
  </si>
  <si>
    <t>01/115, Mander Nagar, Morbi-897722</t>
  </si>
  <si>
    <t>Barkha Chakrabarti</t>
  </si>
  <si>
    <t>kagarwal@example.com</t>
  </si>
  <si>
    <t>H.No. 13
Nagarajan Ganj
Shimoga 577461</t>
  </si>
  <si>
    <t>Praneel Bir</t>
  </si>
  <si>
    <t>hanskashish@example.com</t>
  </si>
  <si>
    <t>08/613
Grewal
Phagwara-118939</t>
  </si>
  <si>
    <t>Bhanumati Pingle</t>
  </si>
  <si>
    <t>nandasaanvi@example.com</t>
  </si>
  <si>
    <t>H.No. 115, Dhar, Jabalpur 327515</t>
  </si>
  <si>
    <t>Ladli Saha</t>
  </si>
  <si>
    <t>gautami44@example.net</t>
  </si>
  <si>
    <t>72/38
Krish Street, Bijapur-804266</t>
  </si>
  <si>
    <t>Vedika Devi</t>
  </si>
  <si>
    <t>jbehl@example.com</t>
  </si>
  <si>
    <t>63/70, Upadhyay Marg
Aligarh-889085</t>
  </si>
  <si>
    <t>Vansha Kuruvilla</t>
  </si>
  <si>
    <t>xalak62@example.com</t>
  </si>
  <si>
    <t>H.No. 68, Gaba Road
Khandwa 040880</t>
  </si>
  <si>
    <t>Rushil Patil</t>
  </si>
  <si>
    <t>utkarsh96@example.net</t>
  </si>
  <si>
    <t>518, Swamy Zila
Kadapa-043623</t>
  </si>
  <si>
    <t>Utkarsh Biswas</t>
  </si>
  <si>
    <t>hbarad@example.com</t>
  </si>
  <si>
    <t>04/775, Dhingra Chowk, Varanasi 384485</t>
  </si>
  <si>
    <t>Lohit Narasimhan</t>
  </si>
  <si>
    <t>bhavya01@example.com</t>
  </si>
  <si>
    <t>22, Borah Circle, Buxar 569594</t>
  </si>
  <si>
    <t>Pooja Lalla</t>
  </si>
  <si>
    <t>kritikabarad@example.org</t>
  </si>
  <si>
    <t>03/85, Morar Marg
Gwalior 529763</t>
  </si>
  <si>
    <t>Zinal Bahri</t>
  </si>
  <si>
    <t>karan05@example.com</t>
  </si>
  <si>
    <t>31/42, Master Path
Barasat 615868</t>
  </si>
  <si>
    <t>Jackson Roy</t>
  </si>
  <si>
    <t>janijanaki@example.org</t>
  </si>
  <si>
    <t>069, Prakash Marg, Mira-Bhayandar 031507</t>
  </si>
  <si>
    <t>Edhitha Kumer</t>
  </si>
  <si>
    <t>psibal@example.org</t>
  </si>
  <si>
    <t>721, Koshy Ganj
Gulbarga 881971</t>
  </si>
  <si>
    <t>Tanay Desai</t>
  </si>
  <si>
    <t>hayremeera@example.net</t>
  </si>
  <si>
    <t>610
Parikh Nagar
Thiruvananthapuram-208098</t>
  </si>
  <si>
    <t>Omya Magar</t>
  </si>
  <si>
    <t>dev03@example.org</t>
  </si>
  <si>
    <t>H.No. 326, Parikh Ganj
Sambhal 166207</t>
  </si>
  <si>
    <t>Aarini Singhal</t>
  </si>
  <si>
    <t>siya60@example.net</t>
  </si>
  <si>
    <t>55/71, Murty Circle, Kamarhati-997909</t>
  </si>
  <si>
    <t>Bimala Chad</t>
  </si>
  <si>
    <t>chameli76@example.net</t>
  </si>
  <si>
    <t>07/848
Sabharwal Marg
Bokaro 247507</t>
  </si>
  <si>
    <t>Aarini Ray</t>
  </si>
  <si>
    <t>vamakshi98@example.net</t>
  </si>
  <si>
    <t>H.No. 65, Kapoor Path, New Delhi 823047</t>
  </si>
  <si>
    <t>Hardik Mane</t>
  </si>
  <si>
    <t>abduldara@example.org</t>
  </si>
  <si>
    <t>10/82
Sur Zila
Dibrugarh 044825</t>
  </si>
  <si>
    <t>Edhitha Barad</t>
  </si>
  <si>
    <t>jatin05@example.net</t>
  </si>
  <si>
    <t>700
Raman Road
Bidar 263500</t>
  </si>
  <si>
    <t>mishravinaya@example.com</t>
  </si>
  <si>
    <t>H.No. 24
Uppal Road
Chandigarh 908113</t>
  </si>
  <si>
    <t>Girik Gopal</t>
  </si>
  <si>
    <t>gaurav77@example.net</t>
  </si>
  <si>
    <t>97/01
Ramachandran Ganj
Eluru 081356</t>
  </si>
  <si>
    <t>Aryan Balakrishnan</t>
  </si>
  <si>
    <t>sibalamruta@example.net</t>
  </si>
  <si>
    <t>H.No. 610
Karan Zila
Cuttack-600633</t>
  </si>
  <si>
    <t>Bhanumati Chauhan</t>
  </si>
  <si>
    <t>kashish47@example.org</t>
  </si>
  <si>
    <t>H.No. 95
Pingle Circle
Guntur 923865</t>
  </si>
  <si>
    <t>Darpan Bhatia</t>
  </si>
  <si>
    <t>chakradhardutt@example.com</t>
  </si>
  <si>
    <t>41, Gulati Street
Mango 906100</t>
  </si>
  <si>
    <t>Upkaar Mahajan</t>
  </si>
  <si>
    <t>saanviseth@example.org</t>
  </si>
  <si>
    <t>83
Sridhar Path, Siwan-890863</t>
  </si>
  <si>
    <t>Hiral Baral</t>
  </si>
  <si>
    <t>bhavsaryagnesh@example.com</t>
  </si>
  <si>
    <t>H.No. 11
Sharma Chowk, Jhansi-302598</t>
  </si>
  <si>
    <t>Bhavna Bath</t>
  </si>
  <si>
    <t>klad@example.com</t>
  </si>
  <si>
    <t>91
Gade Path, Tenali-329534</t>
  </si>
  <si>
    <t>Hemal Bhavsar</t>
  </si>
  <si>
    <t>karanbhatnagar@example.org</t>
  </si>
  <si>
    <t>H.No. 68, Kothari Marg
Gudivada-450590</t>
  </si>
  <si>
    <t>Bimala Samra</t>
  </si>
  <si>
    <t>matthew06@example.org</t>
  </si>
  <si>
    <t>70
Narula Nagar, Rewa-135600</t>
  </si>
  <si>
    <t>Kamya Ratta</t>
  </si>
  <si>
    <t>svasa@example.net</t>
  </si>
  <si>
    <t>H.No. 46
Lata Chowk, Buxar-942853</t>
  </si>
  <si>
    <t>Ekavir Agate</t>
  </si>
  <si>
    <t>yahvikumar@example.org</t>
  </si>
  <si>
    <t>H.No. 626, Bhat Chowk
Bhimavaram 375258</t>
  </si>
  <si>
    <t>Anmol Lad</t>
  </si>
  <si>
    <t>charlesmander@example.com</t>
  </si>
  <si>
    <t>H.No. 66
Rout Path
Kulti 733466</t>
  </si>
  <si>
    <t>Lila Chanda</t>
  </si>
  <si>
    <t>manneparth@example.net</t>
  </si>
  <si>
    <t>H.No. 293
Singhal Street, Bijapur 471714</t>
  </si>
  <si>
    <t>Yauvani Gaba</t>
  </si>
  <si>
    <t>lakshitpandey@example.net</t>
  </si>
  <si>
    <t>62/91
Bedi Ganj
Medininagar 294693</t>
  </si>
  <si>
    <t>Yashodhara Mishra</t>
  </si>
  <si>
    <t>urvi08@example.net</t>
  </si>
  <si>
    <t>01
Om Street
Rohtak 339233</t>
  </si>
  <si>
    <t>Teerth Mallick</t>
  </si>
  <si>
    <t>dalbir88@example.com</t>
  </si>
  <si>
    <t>H.No. 81, Pathak Marg, Purnia-445538</t>
  </si>
  <si>
    <t>Maya Ram</t>
  </si>
  <si>
    <t>paiunnati@example.org</t>
  </si>
  <si>
    <t>198, Narula Road, Patiala-297171</t>
  </si>
  <si>
    <t>Yochana Nagy</t>
  </si>
  <si>
    <t>xganesan@example.org</t>
  </si>
  <si>
    <t>249
Magar, Bhiwandi-601280</t>
  </si>
  <si>
    <t>Kai Subramanian</t>
  </si>
  <si>
    <t>mitali48@example.com</t>
  </si>
  <si>
    <t>306
Wable Nagar
Jamalpur-670472</t>
  </si>
  <si>
    <t>Edhitha Sawhney</t>
  </si>
  <si>
    <t>mohantyhitesh@example.net</t>
  </si>
  <si>
    <t>53/91
Keer Street, Parbhani-126657</t>
  </si>
  <si>
    <t>Benjamin Kant</t>
  </si>
  <si>
    <t>hkhalsa@example.com</t>
  </si>
  <si>
    <t>95/134
Bajwa Zila
Bharatpur 542200</t>
  </si>
  <si>
    <t>Vidhi Misra</t>
  </si>
  <si>
    <t>ramaswamyqushi@example.com</t>
  </si>
  <si>
    <t>43/736, Sant Ganj
Guntur-200508</t>
  </si>
  <si>
    <t>Idika Chand</t>
  </si>
  <si>
    <t>gpall@example.net</t>
  </si>
  <si>
    <t>95/44, Gandhi Path
Ahmednagar-651346</t>
  </si>
  <si>
    <t>Jhalak Kalla</t>
  </si>
  <si>
    <t>saanvimammen@example.org</t>
  </si>
  <si>
    <t>166
Batra, Pudukkottai 869970</t>
  </si>
  <si>
    <t>Darpan Rama</t>
  </si>
  <si>
    <t>wagleyadavi@example.com</t>
  </si>
  <si>
    <t>99/07, Mall Nagar
Tiruvottiyur 784487</t>
  </si>
  <si>
    <t>Ayushman Raghavan</t>
  </si>
  <si>
    <t>zansi49@example.org</t>
  </si>
  <si>
    <t>26/011
Ganesh Street
Mirzapur-310664</t>
  </si>
  <si>
    <t>Banjeet Goda</t>
  </si>
  <si>
    <t>grovermaanav@example.org</t>
  </si>
  <si>
    <t>H.No. 94, Kar Street
Pune-521931</t>
  </si>
  <si>
    <t>Vyanjana Dara</t>
  </si>
  <si>
    <t>falakkunda@example.net</t>
  </si>
  <si>
    <t>58/325, Pingle Path, Kavali-936272</t>
  </si>
  <si>
    <t>Aditya Sami</t>
  </si>
  <si>
    <t>nandini14@example.net</t>
  </si>
  <si>
    <t>40/64, Bath, Tadepalligudem-096254</t>
  </si>
  <si>
    <t>Neelima Mody</t>
  </si>
  <si>
    <t>cvenkataraman@example.com</t>
  </si>
  <si>
    <t>931, Karnik Chowk
Loni 350235</t>
  </si>
  <si>
    <t>Irya Agarwal</t>
  </si>
  <si>
    <t>hemanisinghal@example.org</t>
  </si>
  <si>
    <t>H.No. 806
Vala
Aizawl-476044</t>
  </si>
  <si>
    <t>Zehaan Lad</t>
  </si>
  <si>
    <t>vnarayan@example.org</t>
  </si>
  <si>
    <t>16/77
Basak Marg, Lucknow 740421</t>
  </si>
  <si>
    <t>Zashil Goyal</t>
  </si>
  <si>
    <t>brarjatin@example.com</t>
  </si>
  <si>
    <t>H.No. 72, Gandhi Zila, Tirupati 033181</t>
  </si>
  <si>
    <t>Sanaya Chakrabarti</t>
  </si>
  <si>
    <t>anay97@example.net</t>
  </si>
  <si>
    <t>77, Gera Road
Anand 087192</t>
  </si>
  <si>
    <t>Riya Batta</t>
  </si>
  <si>
    <t>mandermitesh@example.net</t>
  </si>
  <si>
    <t>H.No. 604, Kata Road
Khandwa 364539</t>
  </si>
  <si>
    <t>Krishna Char</t>
  </si>
  <si>
    <t>krishnabhavsar@example.net</t>
  </si>
  <si>
    <t>841, Kibe Chowk, Thrissur-092044</t>
  </si>
  <si>
    <t>Krishna Manda</t>
  </si>
  <si>
    <t>elijahagrawal@example.org</t>
  </si>
  <si>
    <t>93, Borah Street, Farrukhabad-242782</t>
  </si>
  <si>
    <t>Osha Brahmbhatt</t>
  </si>
  <si>
    <t>harishnayak@example.org</t>
  </si>
  <si>
    <t>H.No. 45
Pradhan Chowk, Akola 580457</t>
  </si>
  <si>
    <t>Riya Wason</t>
  </si>
  <si>
    <t>kotharizaitra@example.com</t>
  </si>
  <si>
    <t>90/533, Bakshi Zila, Kakinada-718472</t>
  </si>
  <si>
    <t>Garima Tata</t>
  </si>
  <si>
    <t>charita65@example.com</t>
  </si>
  <si>
    <t>56/972, Yadav Road, Gwalior 194187</t>
  </si>
  <si>
    <t>Geetika Das</t>
  </si>
  <si>
    <t>loyalchakradhar@example.net</t>
  </si>
  <si>
    <t>H.No. 17, Babu Path
Gangtok-674523</t>
  </si>
  <si>
    <t>Aashi Majumdar</t>
  </si>
  <si>
    <t>omkaarmemon@example.org</t>
  </si>
  <si>
    <t>18/571, Choudhury Path
Kishanganj-139131</t>
  </si>
  <si>
    <t>Pahal Chaudhary</t>
  </si>
  <si>
    <t>upadhriti58@example.net</t>
  </si>
  <si>
    <t>467, Keer Street, Bettiah-109486</t>
  </si>
  <si>
    <t>Amrita Kibe</t>
  </si>
  <si>
    <t>viswanathanekansh@example.org</t>
  </si>
  <si>
    <t>95, Oommen Path
Bhatpara 540842</t>
  </si>
  <si>
    <t>Anamika Bali</t>
  </si>
  <si>
    <t>ssridhar@example.net</t>
  </si>
  <si>
    <t>571, Nair Path, Nizamabad-216385</t>
  </si>
  <si>
    <t>Anthony Dhawan</t>
  </si>
  <si>
    <t>nimrat66@example.org</t>
  </si>
  <si>
    <t>H.No. 30
Patla Nagar
Barasat 711179</t>
  </si>
  <si>
    <t>Kai Gara</t>
  </si>
  <si>
    <t>dbera@example.net</t>
  </si>
  <si>
    <t>97/84, Dhaliwal Chowk
Firozabad-233621</t>
  </si>
  <si>
    <t>Falan Nayak</t>
  </si>
  <si>
    <t>garaveer@example.com</t>
  </si>
  <si>
    <t>38/514, Deo Zila, Morbi 793612</t>
  </si>
  <si>
    <t>Jai Char</t>
  </si>
  <si>
    <t>rajayutika@example.com</t>
  </si>
  <si>
    <t>72
Keer Road, Gandhidham-879715</t>
  </si>
  <si>
    <t>Jagat Hayre</t>
  </si>
  <si>
    <t>ymalhotra@example.net</t>
  </si>
  <si>
    <t>95/43, Chahal Path
Mathura 774115</t>
  </si>
  <si>
    <t>Pahal Malhotra</t>
  </si>
  <si>
    <t>wazir75@example.com</t>
  </si>
  <si>
    <t>845, Prakash Marg, Tadepalligudem 032115</t>
  </si>
  <si>
    <t>Anamika Wali</t>
  </si>
  <si>
    <t>madhavi76@example.org</t>
  </si>
  <si>
    <t>H.No. 45
Dhar Marg, Kulti 279105</t>
  </si>
  <si>
    <t>Yatan Sem</t>
  </si>
  <si>
    <t>hitesh51@example.net</t>
  </si>
  <si>
    <t>12/949
Loyal Ganj
Ambattur 535978</t>
  </si>
  <si>
    <t>Onveer Parsa</t>
  </si>
  <si>
    <t>widisha66@example.net</t>
  </si>
  <si>
    <t>89, Bal Path
Kirari Suleman Nagar-340832</t>
  </si>
  <si>
    <t>Gavin Kaur</t>
  </si>
  <si>
    <t>ldubey@example.net</t>
  </si>
  <si>
    <t>61/527, Sampath Street
Purnia-039153</t>
  </si>
  <si>
    <t>Yashodhara Gokhale</t>
  </si>
  <si>
    <t>nandagavin@example.org</t>
  </si>
  <si>
    <t>829, Yogi Zila, Indore 022222</t>
  </si>
  <si>
    <t>Saumya Rau</t>
  </si>
  <si>
    <t>anitakorpal@example.org</t>
  </si>
  <si>
    <t>893, Sengupta Path, Akola-055236</t>
  </si>
  <si>
    <t>Geetika Nanda</t>
  </si>
  <si>
    <t>jpalla@example.org</t>
  </si>
  <si>
    <t>843, Yogi Zila
Panvel-489127</t>
  </si>
  <si>
    <t>Yug Mangat</t>
  </si>
  <si>
    <t>vohrameghana@example.com</t>
  </si>
  <si>
    <t>54, Aggarwal Circle, Amravati 188290</t>
  </si>
  <si>
    <t>Harsh Om</t>
  </si>
  <si>
    <t>vincent86@example.com</t>
  </si>
  <si>
    <t>86/38
Ganesan Zila, Srikakulam 027873</t>
  </si>
  <si>
    <t>Oeshi Raghavan</t>
  </si>
  <si>
    <t>kiaan42@example.net</t>
  </si>
  <si>
    <t>905
Patla
Alappuzha-788495</t>
  </si>
  <si>
    <t>Kritika Narayan</t>
  </si>
  <si>
    <t>fyadav@example.org</t>
  </si>
  <si>
    <t>H.No. 217, Bhattacharyya Zila, Kalyan-Dombivli-066025</t>
  </si>
  <si>
    <t>Udarsh Mangal</t>
  </si>
  <si>
    <t>zpatil@example.org</t>
  </si>
  <si>
    <t>42/738
Dhawan Road
Nagpur 697513</t>
  </si>
  <si>
    <t>Anvi Rajan</t>
  </si>
  <si>
    <t>aarna25@example.net</t>
  </si>
  <si>
    <t>H.No. 010, Sandhu Street, Salem 189439</t>
  </si>
  <si>
    <t>Aarav Gour</t>
  </si>
  <si>
    <t>patelwazir@example.org</t>
  </si>
  <si>
    <t>578, Dash Chowk
Kadapa 410777</t>
  </si>
  <si>
    <t>Nathan Kaul</t>
  </si>
  <si>
    <t>godavarenya@example.com</t>
  </si>
  <si>
    <t>81/284
Gopal Chowk, Rajkot-722713</t>
  </si>
  <si>
    <t>Leela Bansal</t>
  </si>
  <si>
    <t>tgulati@example.net</t>
  </si>
  <si>
    <t>87/91
Mandal Nagar, Ujjain 018314</t>
  </si>
  <si>
    <t>Yashica Handa</t>
  </si>
  <si>
    <t>jsankar@example.net</t>
  </si>
  <si>
    <t>H.No. 75
Arora Marg
Jabalpur 673036</t>
  </si>
  <si>
    <t>Vanya Swamy</t>
  </si>
  <si>
    <t>chamansami@example.org</t>
  </si>
  <si>
    <t>26
Pandey Road, Gandhidham 757066</t>
  </si>
  <si>
    <t>Varenya Sama</t>
  </si>
  <si>
    <t>wsodhi@example.org</t>
  </si>
  <si>
    <t>H.No. 79
Narang Ganj, Raurkela Industrial Township-542887</t>
  </si>
  <si>
    <t>Siya Sandhu</t>
  </si>
  <si>
    <t>hemalwagle@example.com</t>
  </si>
  <si>
    <t>H.No. 606, Parekh Chowk, Erode-615948</t>
  </si>
  <si>
    <t>Om Khosla</t>
  </si>
  <si>
    <t>obahri@example.org</t>
  </si>
  <si>
    <t>37
Mody Circle
Jorhat 391653</t>
  </si>
  <si>
    <t>Raagini Taneja</t>
  </si>
  <si>
    <t>umang95@example.org</t>
  </si>
  <si>
    <t>263
Kamdar Chowk
Bhatpara-557575</t>
  </si>
  <si>
    <t>David Chowdhury</t>
  </si>
  <si>
    <t>bdar@example.com</t>
  </si>
  <si>
    <t>437
Borra Ganj
Pune 036001</t>
  </si>
  <si>
    <t>Caleb Ramakrishnan</t>
  </si>
  <si>
    <t>duaeshana@example.com</t>
  </si>
  <si>
    <t>H.No. 454
Wali Path
Rourkela-757587</t>
  </si>
  <si>
    <t>Ekapad Atwal</t>
  </si>
  <si>
    <t>oupadhyay@example.com</t>
  </si>
  <si>
    <t>45, Karnik Zila
Cuttack 151701</t>
  </si>
  <si>
    <t>Yatin Mohanty</t>
  </si>
  <si>
    <t>nathaniel49@example.net</t>
  </si>
  <si>
    <t>06/380, Mitra Circle
Jorhat 587416</t>
  </si>
  <si>
    <t>Pallavi Kala</t>
  </si>
  <si>
    <t>madhav18@example.org</t>
  </si>
  <si>
    <t>H.No. 983
Setty Path, Mira-Bhayandar 331770</t>
  </si>
  <si>
    <t>Udyati Garde</t>
  </si>
  <si>
    <t>minhasharrison@example.org</t>
  </si>
  <si>
    <t>92, Chaudhari, Tirunelveli 950904</t>
  </si>
  <si>
    <t>Rushil Prakash</t>
  </si>
  <si>
    <t>anika85@example.net</t>
  </si>
  <si>
    <t>09/765, Sachdev Path
Gaya-127934</t>
  </si>
  <si>
    <t>Gayathri Padmanabhan</t>
  </si>
  <si>
    <t>william12@example.net</t>
  </si>
  <si>
    <t>H.No. 578, Sharma Path, Jhansi 265422</t>
  </si>
  <si>
    <t>Ranbir Hegde</t>
  </si>
  <si>
    <t>rishirana@example.com</t>
  </si>
  <si>
    <t>91/552, Karan Street, Chennai-415629</t>
  </si>
  <si>
    <t>Amara Lad</t>
  </si>
  <si>
    <t>hitesh06@example.org</t>
  </si>
  <si>
    <t>H.No. 086, Soman, Panchkula-966165</t>
  </si>
  <si>
    <t>Ojas Sahota</t>
  </si>
  <si>
    <t>garima59@example.com</t>
  </si>
  <si>
    <t>H.No. 54, Bajaj Path
Chandrapur-896543</t>
  </si>
  <si>
    <t>Chaitanya Mann</t>
  </si>
  <si>
    <t>hemalall@example.com</t>
  </si>
  <si>
    <t>18/80, Lad, Bhalswa Jahangir Pur 775594</t>
  </si>
  <si>
    <t>Guneet Ahluwalia</t>
  </si>
  <si>
    <t>ocherian@example.net</t>
  </si>
  <si>
    <t>34
Chaudhuri Circle, Bally 532014</t>
  </si>
  <si>
    <t>Kamala Kakar</t>
  </si>
  <si>
    <t>dattalibni@example.com</t>
  </si>
  <si>
    <t>H.No. 20, Tandon Road
Secunderabad 431984</t>
  </si>
  <si>
    <t>Gayathri Kumer</t>
  </si>
  <si>
    <t>pranav05@example.net</t>
  </si>
  <si>
    <t>23, Butala Marg, Sagar 674981</t>
  </si>
  <si>
    <t>Oviya Gera</t>
  </si>
  <si>
    <t>dalbir04@example.com</t>
  </si>
  <si>
    <t>31/786
Mall Marg
Aurangabad 284354</t>
  </si>
  <si>
    <t>Chaitaly Anand</t>
  </si>
  <si>
    <t>rishi88@example.net</t>
  </si>
  <si>
    <t>39
Dalal Circle
Karawal Nagar-027066</t>
  </si>
  <si>
    <t>Aryan Ranganathan</t>
  </si>
  <si>
    <t>darsh48@example.com</t>
  </si>
  <si>
    <t>89/553
Vig Zila
Kharagpur-011223</t>
  </si>
  <si>
    <t>Ishwar Chakraborty</t>
  </si>
  <si>
    <t>xbatta@example.com</t>
  </si>
  <si>
    <t>H.No. 118
Sathe Marg
Rajkot 400500</t>
  </si>
  <si>
    <t>Reva Sem</t>
  </si>
  <si>
    <t>jrajagopal@example.net</t>
  </si>
  <si>
    <t>H.No. 76, Bhalla Ganj
Surat 589030</t>
  </si>
  <si>
    <t>Maya Nath</t>
  </si>
  <si>
    <t>nmadan@example.org</t>
  </si>
  <si>
    <t>573
Devi Ganj
Rajahmundry 145523</t>
  </si>
  <si>
    <t>Brinda Bahl</t>
  </si>
  <si>
    <t>triptiatwal@example.org</t>
  </si>
  <si>
    <t>H.No. 808
Chakraborty Marg
Bhopal 248842</t>
  </si>
  <si>
    <t>Qarin Dass</t>
  </si>
  <si>
    <t>ekanshdhillon@example.org</t>
  </si>
  <si>
    <t>88, Karan Path
Dehradun 508763</t>
  </si>
  <si>
    <t>Teerth Manda</t>
  </si>
  <si>
    <t>ksinghal@example.org</t>
  </si>
  <si>
    <t>069
Patil Road, Tinsukia-750405</t>
  </si>
  <si>
    <t>Ayushman Chawla</t>
  </si>
  <si>
    <t>urajagopalan@example.net</t>
  </si>
  <si>
    <t>H.No. 08, Atwal Chowk
Nagercoil 786153</t>
  </si>
  <si>
    <t>Dakshesh Varughese</t>
  </si>
  <si>
    <t>karansathvik@example.org</t>
  </si>
  <si>
    <t>H.No. 661, Kapadia Circle, Giridih-658125</t>
  </si>
  <si>
    <t>Ladli Johal</t>
  </si>
  <si>
    <t>csant@example.com</t>
  </si>
  <si>
    <t>H.No. 68
Bakshi Marg, Sasaram 557143</t>
  </si>
  <si>
    <t>Panini Padmanabhan</t>
  </si>
  <si>
    <t>valagunbir@example.org</t>
  </si>
  <si>
    <t>06/571
Deshmukh Nagar, Latur-947001</t>
  </si>
  <si>
    <t>Hema Natarajan</t>
  </si>
  <si>
    <t>chadhanimrat@example.org</t>
  </si>
  <si>
    <t>515
Buch Road
Bilaspur 694542</t>
  </si>
  <si>
    <t>Upkaar Suresh</t>
  </si>
  <si>
    <t>tarak64@example.net</t>
  </si>
  <si>
    <t>H.No. 863
Pant Street
Bhusawal-846427</t>
  </si>
  <si>
    <t>Abeer Ravel</t>
  </si>
  <si>
    <t>orindernatarajan@example.net</t>
  </si>
  <si>
    <t>54, Agrawal, Katni-364063</t>
  </si>
  <si>
    <t>Frederick Virk</t>
  </si>
  <si>
    <t>jroy@example.com</t>
  </si>
  <si>
    <t>430
Savant Road
Ramagundam-958730</t>
  </si>
  <si>
    <t>Bimala Barad</t>
  </si>
  <si>
    <t>lakshmi42@example.com</t>
  </si>
  <si>
    <t>94/65, Tak
Alappuzha-897750</t>
  </si>
  <si>
    <t>Bahadurjit Rama</t>
  </si>
  <si>
    <t>faraj37@example.com</t>
  </si>
  <si>
    <t>418, Desai Chowk, Tiruvottiyur 558463</t>
  </si>
  <si>
    <t>Bhavna Ramaswamy</t>
  </si>
  <si>
    <t>gabaurishilla@example.net</t>
  </si>
  <si>
    <t>H.No. 83, Anne Circle, Alwar-895946</t>
  </si>
  <si>
    <t>Yug Mander</t>
  </si>
  <si>
    <t>fchauhan@example.net</t>
  </si>
  <si>
    <t>H.No. 111, Suri
Dhanbad-966241</t>
  </si>
  <si>
    <t>Thomas Doctor</t>
  </si>
  <si>
    <t>lhans@example.net</t>
  </si>
  <si>
    <t>H.No. 82
Nazareth Ganj, Ambala-089016</t>
  </si>
  <si>
    <t>Jai Suri</t>
  </si>
  <si>
    <t>sanaya74@example.com</t>
  </si>
  <si>
    <t>11/76
Sura Road, Malda 325015</t>
  </si>
  <si>
    <t>Arjun Ratta</t>
  </si>
  <si>
    <t>santutkarsh@example.net</t>
  </si>
  <si>
    <t>99/643
Muni
Karimnagar 116487</t>
  </si>
  <si>
    <t>Vasana Sen</t>
  </si>
  <si>
    <t>hseshadri@example.org</t>
  </si>
  <si>
    <t>H.No. 687, Seshadri Street
Ajmer-267864</t>
  </si>
  <si>
    <t>Shravya Dada</t>
  </si>
  <si>
    <t>mason45@example.net</t>
  </si>
  <si>
    <t>660, Chokshi
Madurai 598172</t>
  </si>
  <si>
    <t>Aarnav Nayak</t>
  </si>
  <si>
    <t>oscar01@example.com</t>
  </si>
  <si>
    <t>015, Pandey Ganj
Karawal Nagar-700071</t>
  </si>
  <si>
    <t>Kai Kari</t>
  </si>
  <si>
    <t>ikala@example.org</t>
  </si>
  <si>
    <t>20/920, Kaul Road, Muzaffarnagar-154530</t>
  </si>
  <si>
    <t>Jalsa Bansal</t>
  </si>
  <si>
    <t>jasmitgola@example.org</t>
  </si>
  <si>
    <t>44/554, Sampath Street, Jalandhar-983074</t>
  </si>
  <si>
    <t>Kritika Chaudhuri</t>
  </si>
  <si>
    <t>kdas@example.net</t>
  </si>
  <si>
    <t>H.No. 229
Shetty Zila
Saharsa 334604</t>
  </si>
  <si>
    <t>Mugdha Acharya</t>
  </si>
  <si>
    <t>pranitkuruvilla@example.org</t>
  </si>
  <si>
    <t>22, Chowdhury Path, Chittoor-049437</t>
  </si>
  <si>
    <t>Zinal Sundaram</t>
  </si>
  <si>
    <t>snayak@example.com</t>
  </si>
  <si>
    <t>H.No. 10
Datta Marg
Siwan-391261</t>
  </si>
  <si>
    <t>Manbir Manda</t>
  </si>
  <si>
    <t>zroy@example.org</t>
  </si>
  <si>
    <t>08/885
Bakshi Path, Haldia 541849</t>
  </si>
  <si>
    <t>Sneha Amble</t>
  </si>
  <si>
    <t>vedantdoctor@example.org</t>
  </si>
  <si>
    <t>21/31
Bahri Road, New Delhi-268180</t>
  </si>
  <si>
    <t>Urishilla Sawhney</t>
  </si>
  <si>
    <t>upadhritisachdeva@example.net</t>
  </si>
  <si>
    <t>H.No. 12
Kade Road
Khandwa 808579</t>
  </si>
  <si>
    <t>Wahab Balan</t>
  </si>
  <si>
    <t>anjali90@example.com</t>
  </si>
  <si>
    <t>016
Lata Circle
Hubli–Dharwad 127880</t>
  </si>
  <si>
    <t>Radhika Bahri</t>
  </si>
  <si>
    <t>kamyawarrior@example.com</t>
  </si>
  <si>
    <t>245
Garg Road, Ahmedabad 964676</t>
  </si>
  <si>
    <t>Reva Pradhan</t>
  </si>
  <si>
    <t>nimrat81@example.com</t>
  </si>
  <si>
    <t>457
Mishra Chowk, Visakhapatnam 946851</t>
  </si>
  <si>
    <t>Falak Balan</t>
  </si>
  <si>
    <t>isandhu@example.org</t>
  </si>
  <si>
    <t>67/29, Badal Chowk, Uluberia-967008</t>
  </si>
  <si>
    <t>Yashasvi Divan</t>
  </si>
  <si>
    <t>oprabhu@example.org</t>
  </si>
  <si>
    <t>56
Tara Road, Amravati 888344</t>
  </si>
  <si>
    <t>Maanav Gupta</t>
  </si>
  <si>
    <t>mohammed78@example.org</t>
  </si>
  <si>
    <t>H.No. 26, Chaudhary
Kolkata 469720</t>
  </si>
  <si>
    <t>Chavvi Iyer</t>
  </si>
  <si>
    <t>kannanvedant@example.com</t>
  </si>
  <si>
    <t>11, Balakrishnan Marg
Motihari-662977</t>
  </si>
  <si>
    <t>Barkha Kanda</t>
  </si>
  <si>
    <t>khuranamason@example.net</t>
  </si>
  <si>
    <t>08/81
Chandra Path, Mehsana-925891</t>
  </si>
  <si>
    <t>Pavani Lala</t>
  </si>
  <si>
    <t>tankvedhika@example.org</t>
  </si>
  <si>
    <t>29, Morar Zila, Amritsar-838331</t>
  </si>
  <si>
    <t>Tarak Kumer</t>
  </si>
  <si>
    <t>hbava@example.com</t>
  </si>
  <si>
    <t>H.No. 534
Taneja Ganj
Bangalore 238371</t>
  </si>
  <si>
    <t>Isha Mand</t>
  </si>
  <si>
    <t>tanmayibhagat@example.net</t>
  </si>
  <si>
    <t>H.No. 898, Gara, Ghaziabad-552132</t>
  </si>
  <si>
    <t>Henry Badal</t>
  </si>
  <si>
    <t>chaudhryomya@example.org</t>
  </si>
  <si>
    <t>61, Tripathi Ganj
Nanded-543392</t>
  </si>
  <si>
    <t>Nathaniel Mand</t>
  </si>
  <si>
    <t>hmerchant@example.net</t>
  </si>
  <si>
    <t>09, Dixit Road, Bulandshahr-868361</t>
  </si>
  <si>
    <t>Ekaraj Mahal</t>
  </si>
  <si>
    <t>tamanna39@example.net</t>
  </si>
  <si>
    <t>745, Mall Street, Tirunelveli-948037</t>
  </si>
  <si>
    <t>Mahika Issac</t>
  </si>
  <si>
    <t>dakshminhas@example.org</t>
  </si>
  <si>
    <t>H.No. 98
Padmanabhan Street, Kottayam-241642</t>
  </si>
  <si>
    <t>Daniel Hans</t>
  </si>
  <si>
    <t>jacob31@example.net</t>
  </si>
  <si>
    <t>H.No. 00
Narayanan Marg, Shahjahanpur-715267</t>
  </si>
  <si>
    <t>Zaid Bobal</t>
  </si>
  <si>
    <t>dubeyekapad@example.org</t>
  </si>
  <si>
    <t>086, Mahajan Nagar
Jodhpur-262620</t>
  </si>
  <si>
    <t>Aarush Dey</t>
  </si>
  <si>
    <t>zdewan@example.net</t>
  </si>
  <si>
    <t>20/70, Rau
Durg-039531</t>
  </si>
  <si>
    <t>Azad Nath</t>
  </si>
  <si>
    <t>kmadan@example.net</t>
  </si>
  <si>
    <t>20/90, Mohanty Ganj
Raurkela Industrial Township 943348</t>
  </si>
  <si>
    <t>Dalaja Bassi</t>
  </si>
  <si>
    <t>ppandey@example.net</t>
  </si>
  <si>
    <t>339
Radhakrishnan Circle, Bhubaneswar 566268</t>
  </si>
  <si>
    <t>Jonathan Doctor</t>
  </si>
  <si>
    <t>rushil75@example.net</t>
  </si>
  <si>
    <t>855, Rana Circle, Dibrugarh 752009</t>
  </si>
  <si>
    <t>Damini Gandhi</t>
  </si>
  <si>
    <t>xjayaraman@example.net</t>
  </si>
  <si>
    <t>31
Sagar Nagar
New Delhi 077157</t>
  </si>
  <si>
    <t>Samuel Lanka</t>
  </si>
  <si>
    <t>bhanumati39@example.net</t>
  </si>
  <si>
    <t>36/962
Nazareth Circle, Tirupati-434921</t>
  </si>
  <si>
    <t>Anusha Sagar</t>
  </si>
  <si>
    <t>jeremiah29@example.com</t>
  </si>
  <si>
    <t>60/157
Modi Chowk
Lucknow 233763</t>
  </si>
  <si>
    <t>Jhalak Chopra</t>
  </si>
  <si>
    <t>ramachandranunnati@example.org</t>
  </si>
  <si>
    <t>462
Bhakta Street, Bhind-470064</t>
  </si>
  <si>
    <t>Nidhi Swaminathan</t>
  </si>
  <si>
    <t>lajitasawhney@example.net</t>
  </si>
  <si>
    <t>336, Nigam Nagar
Giridih-512900</t>
  </si>
  <si>
    <t>Ayushman Menon</t>
  </si>
  <si>
    <t>anayrajagopalan@example.org</t>
  </si>
  <si>
    <t>H.No. 554
Lata Marg, Nagaon 736446</t>
  </si>
  <si>
    <t>Rushil Gupta</t>
  </si>
  <si>
    <t>wcherian@example.org</t>
  </si>
  <si>
    <t>80/32, Acharya Nagar, Bathinda-734196</t>
  </si>
  <si>
    <t>Faris Swaminathan</t>
  </si>
  <si>
    <t>jbath@example.com</t>
  </si>
  <si>
    <t>97/15, Gandhi Ganj
Varanasi 857882</t>
  </si>
  <si>
    <t>Vasudha Dey</t>
  </si>
  <si>
    <t>saksham89@example.net</t>
  </si>
  <si>
    <t>03/989, Kari Ganj
Sagar 040726</t>
  </si>
  <si>
    <t>Pushti Sangha</t>
  </si>
  <si>
    <t>gopalijaya@example.net</t>
  </si>
  <si>
    <t>75/89
Issac Road, Jamalpur-285509</t>
  </si>
  <si>
    <t>Xiti Pradhan</t>
  </si>
  <si>
    <t>triyakale@example.org</t>
  </si>
  <si>
    <t>20/971, Bath Path, Thiruvananthapuram 983558</t>
  </si>
  <si>
    <t>Triveni Baral</t>
  </si>
  <si>
    <t>advaith31@example.net</t>
  </si>
  <si>
    <t>10/107
Bhandari
Kishanganj 048249</t>
  </si>
  <si>
    <t>Chameli Subramanian</t>
  </si>
  <si>
    <t>lekhanarula@example.org</t>
  </si>
  <si>
    <t>73/891
Tailor Nagar
Raiganj-161841</t>
  </si>
  <si>
    <t>Charan Misra</t>
  </si>
  <si>
    <t>leena91@example.org</t>
  </si>
  <si>
    <t>72/930, Amble Road, Kalyan-Dombivli 395063</t>
  </si>
  <si>
    <t>Banjeet Behl</t>
  </si>
  <si>
    <t>nairnihal@example.net</t>
  </si>
  <si>
    <t>H.No. 222, Natt Ganj
Motihari 339268</t>
  </si>
  <si>
    <t>Mohammed Magar</t>
  </si>
  <si>
    <t>bailavi@example.org</t>
  </si>
  <si>
    <t>595, Ranganathan Chowk, Kadapa 969488</t>
  </si>
  <si>
    <t>Udarsh Rao</t>
  </si>
  <si>
    <t>chaitanya86@example.org</t>
  </si>
  <si>
    <t>643, Kohli Circle
Jorhat 826776</t>
  </si>
  <si>
    <t>Yamini Bir</t>
  </si>
  <si>
    <t>giriklata@example.com</t>
  </si>
  <si>
    <t>66
Reddy Zila, Guwahati 103557</t>
  </si>
  <si>
    <t>Urishilla Bhatnagar</t>
  </si>
  <si>
    <t>pwalia@example.org</t>
  </si>
  <si>
    <t>518
Hegde Circle
Kishanganj-108379</t>
  </si>
  <si>
    <t>Eesha Sahota</t>
  </si>
  <si>
    <t>kannanlibni@example.org</t>
  </si>
  <si>
    <t>728, Sarna, Katihar-382238</t>
  </si>
  <si>
    <t>Abhimanyu Sachdeva</t>
  </si>
  <si>
    <t>daksheshdave@example.net</t>
  </si>
  <si>
    <t>36/52
Mane Street
Rohtak 670007</t>
  </si>
  <si>
    <t>Thomas Walia</t>
  </si>
  <si>
    <t>laksh53@example.com</t>
  </si>
  <si>
    <t>401
Baral Chowk
Thrissur 779900</t>
  </si>
  <si>
    <t>Eta Mander</t>
  </si>
  <si>
    <t>vrishtinarasimhan@example.com</t>
  </si>
  <si>
    <t>644
Minhas Ganj
Shahjahanpur 651838</t>
  </si>
  <si>
    <t>Kashvi Chaudhuri</t>
  </si>
  <si>
    <t>inayabal@example.org</t>
  </si>
  <si>
    <t>H.No. 75
Balay Path
Solapur-409336</t>
  </si>
  <si>
    <t>Tejas Pillai</t>
  </si>
  <si>
    <t>xsarin@example.org</t>
  </si>
  <si>
    <t>74/97, Warrior Ganj
Tadepalligudem 137156</t>
  </si>
  <si>
    <t>Dalbir Dora</t>
  </si>
  <si>
    <t>lsandal@example.net</t>
  </si>
  <si>
    <t>90/329, Bhatt Circle, Thane 548250</t>
  </si>
  <si>
    <t>Abeer Merchant</t>
  </si>
  <si>
    <t>peterkuruvilla@example.net</t>
  </si>
  <si>
    <t>H.No. 69, Mangal Zila
Sikar-669273</t>
  </si>
  <si>
    <t>Chaaya Wable</t>
  </si>
  <si>
    <t>zvenkatesh@example.net</t>
  </si>
  <si>
    <t>41/37, Raja Marg
Tumkur-353412</t>
  </si>
  <si>
    <t>Rushil Walia</t>
  </si>
  <si>
    <t>duttadamini@example.org</t>
  </si>
  <si>
    <t>46, Tiwari
Nandyal-807876</t>
  </si>
  <si>
    <t>Rajeshri Ramaswamy</t>
  </si>
  <si>
    <t>lvarghese@example.org</t>
  </si>
  <si>
    <t>25/38, Banerjee Marg, Raurkela Industrial Township 526429</t>
  </si>
  <si>
    <t>Lipika Kumer</t>
  </si>
  <si>
    <t>faras46@example.org</t>
  </si>
  <si>
    <t>H.No. 038, Devan Path, Bally-571011</t>
  </si>
  <si>
    <t>Amruta Grewal</t>
  </si>
  <si>
    <t>sarakibe@example.com</t>
  </si>
  <si>
    <t>H.No. 854, Bora Chowk
Kishanganj-726465</t>
  </si>
  <si>
    <t>Udyati Puri</t>
  </si>
  <si>
    <t>rsarin@example.org</t>
  </si>
  <si>
    <t>H.No. 647, Kade Nagar, Bhiwani-273365</t>
  </si>
  <si>
    <t>Ekta Chowdhury</t>
  </si>
  <si>
    <t>warindertripathi@example.net</t>
  </si>
  <si>
    <t>H.No. 521
Buch, Shimla-883080</t>
  </si>
  <si>
    <t>Darika Barman</t>
  </si>
  <si>
    <t>bathrohan@example.com</t>
  </si>
  <si>
    <t>93/97
Nazareth, Chennai 927497</t>
  </si>
  <si>
    <t>Nihal Ravi</t>
  </si>
  <si>
    <t>maanav40@example.net</t>
  </si>
  <si>
    <t>27/97, Sodhi Nagar, Ichalkaranji 970201</t>
  </si>
  <si>
    <t>Parth Madan</t>
  </si>
  <si>
    <t>udantcomar@example.net</t>
  </si>
  <si>
    <t>28/25, Pal Road, Erode-179824</t>
  </si>
  <si>
    <t>Yadavi Garg</t>
  </si>
  <si>
    <t>dalbir46@example.org</t>
  </si>
  <si>
    <t>H.No. 738
Dar
Farrukhabad-031738</t>
  </si>
  <si>
    <t>Jonathan Bir</t>
  </si>
  <si>
    <t>fzachariah@example.net</t>
  </si>
  <si>
    <t>H.No. 32, Khalsa Street, Ludhiana 691751</t>
  </si>
  <si>
    <t>Isaac Mutti</t>
  </si>
  <si>
    <t>kantganga@example.net</t>
  </si>
  <si>
    <t>07/52
Peri Ganj
Adoni-368437</t>
  </si>
  <si>
    <t>Jyoti Lata</t>
  </si>
  <si>
    <t>gaurangi28@example.org</t>
  </si>
  <si>
    <t>H.No. 27
Barman Path, Suryapet-753989</t>
  </si>
  <si>
    <t>Onveer Kanda</t>
  </si>
  <si>
    <t>shenoyekavir@example.net</t>
  </si>
  <si>
    <t>462
Bal Road
Bhiwani-601105</t>
  </si>
  <si>
    <t>Yauvani Purohit</t>
  </si>
  <si>
    <t>noahdevi@example.org</t>
  </si>
  <si>
    <t>37/337, Tank Road
Mau-206951</t>
  </si>
  <si>
    <t>Oliver Bahl</t>
  </si>
  <si>
    <t>tamanna95@example.net</t>
  </si>
  <si>
    <t>07/364
Mohan Road, Siwan-953038</t>
  </si>
  <si>
    <t>Wyatt Bhasin</t>
  </si>
  <si>
    <t>ppalla@example.org</t>
  </si>
  <si>
    <t>06/508, Dalal Nagar
Jaunpur 214842</t>
  </si>
  <si>
    <t>Madhav Chana</t>
  </si>
  <si>
    <t>abhiram84@example.org</t>
  </si>
  <si>
    <t>31/173, Kalita Nagar, Nashik-267071</t>
  </si>
  <si>
    <t>Vasatika Lanka</t>
  </si>
  <si>
    <t>yhayer@example.net</t>
  </si>
  <si>
    <t>268
Chander Circle
Mehsana 867984</t>
  </si>
  <si>
    <t>Advay Baria</t>
  </si>
  <si>
    <t>qushikrish@example.net</t>
  </si>
  <si>
    <t>H.No. 54
Bhandari Path
Siliguri-730057</t>
  </si>
  <si>
    <t>Faris Sekhon</t>
  </si>
  <si>
    <t>chopradiya@example.net</t>
  </si>
  <si>
    <t>H.No. 450, Kibe, Ghaziabad 278382</t>
  </si>
  <si>
    <t>Yashvi Parekh</t>
  </si>
  <si>
    <t>rmanne@example.net</t>
  </si>
  <si>
    <t>75/740, Tara Road, Pali 035417</t>
  </si>
  <si>
    <t>Reyansh Sankar</t>
  </si>
  <si>
    <t>gautamisura@example.org</t>
  </si>
  <si>
    <t>061
Agrawal Chowk, Bhatpara 564696</t>
  </si>
  <si>
    <t>Hemal Bala</t>
  </si>
  <si>
    <t>fdhawan@example.net</t>
  </si>
  <si>
    <t>29/31, Mukhopadhyay Marg
Jorhat 795736</t>
  </si>
  <si>
    <t>Nisha Jhaveri</t>
  </si>
  <si>
    <t>nrout@example.net</t>
  </si>
  <si>
    <t>07/68
Sibal Path, Haldia 724455</t>
  </si>
  <si>
    <t>Ekaraj Dash</t>
  </si>
  <si>
    <t>harirajeshri@example.org</t>
  </si>
  <si>
    <t>70/52
Gokhale Marg, Machilipatnam-472393</t>
  </si>
  <si>
    <t>Hredhaan Bhagat</t>
  </si>
  <si>
    <t>taraksrinivas@example.net</t>
  </si>
  <si>
    <t>H.No. 774
Rastogi Road, Bhusawal 085217</t>
  </si>
  <si>
    <t>Jhalak Varty</t>
  </si>
  <si>
    <t>nandayuvraj@example.org</t>
  </si>
  <si>
    <t>50/52
Bhatt Nagar
Pali-230302</t>
  </si>
  <si>
    <t>Girik Sangha</t>
  </si>
  <si>
    <t>smane@example.net</t>
  </si>
  <si>
    <t>H.No. 42
Dhar Nagar, Akola-282403</t>
  </si>
  <si>
    <t>Eesha Saha</t>
  </si>
  <si>
    <t>esarin@example.net</t>
  </si>
  <si>
    <t>H.No. 78, Tiwari Ganj
Ahmednagar 908031</t>
  </si>
  <si>
    <t>Sara Rajagopalan</t>
  </si>
  <si>
    <t>devshanker@example.com</t>
  </si>
  <si>
    <t>47
Datta Nagar
Jaipur-591851</t>
  </si>
  <si>
    <t>Kamala Thaman</t>
  </si>
  <si>
    <t>ctank@example.org</t>
  </si>
  <si>
    <t>35/75, Bhalla Road, Burhanpur 621162</t>
  </si>
  <si>
    <t>Chaitaly Kakar</t>
  </si>
  <si>
    <t>vohrachameli@example.com</t>
  </si>
  <si>
    <t>59/60, Bhatnagar Chowk
Mysore-383918</t>
  </si>
  <si>
    <t>Lopa Bobal</t>
  </si>
  <si>
    <t>kashyapthomas@example.org</t>
  </si>
  <si>
    <t>82, Bhargava Nagar
Kishanganj-297154</t>
  </si>
  <si>
    <t>Yutika Sandhu</t>
  </si>
  <si>
    <t>radhaperi@example.com</t>
  </si>
  <si>
    <t>H.No. 65
Dani, Bareilly-865864</t>
  </si>
  <si>
    <t>Ekbal Kaur</t>
  </si>
  <si>
    <t>mangaldalaja@example.com</t>
  </si>
  <si>
    <t>81
Choudhary Street, New Delhi-303095</t>
  </si>
  <si>
    <t>Faras Bahri</t>
  </si>
  <si>
    <t>wishi97@example.org</t>
  </si>
  <si>
    <t>93, Bose Path, Ghaziabad 660236</t>
  </si>
  <si>
    <t>Bhavya Tiwari</t>
  </si>
  <si>
    <t>aarnav95@example.org</t>
  </si>
  <si>
    <t>H.No. 19
Solanki Street
Kadapa-649070</t>
  </si>
  <si>
    <t>Madhavi Mishra</t>
  </si>
  <si>
    <t>inayabadal@example.net</t>
  </si>
  <si>
    <t>49/31
Chahal Road, Jalna-373980</t>
  </si>
  <si>
    <t>Veda Chhabra</t>
  </si>
  <si>
    <t>sawhneyishanvi@example.net</t>
  </si>
  <si>
    <t>45/125
Lala
Ratlam 745782</t>
  </si>
  <si>
    <t>Baljiwan Nagi</t>
  </si>
  <si>
    <t>wjayaraman@example.com</t>
  </si>
  <si>
    <t>863
Sarkar Road, Bokaro-229992</t>
  </si>
  <si>
    <t>Tanmayi Oak</t>
  </si>
  <si>
    <t>msaha@example.org</t>
  </si>
  <si>
    <t>43/897
Thakkar Circle, Karimnagar-794484</t>
  </si>
  <si>
    <t>Chaitaly Parekh</t>
  </si>
  <si>
    <t>chanakyakashyap@example.com</t>
  </si>
  <si>
    <t>H.No. 84, Verma, Tirupati-193891</t>
  </si>
  <si>
    <t>Priya Rai</t>
  </si>
  <si>
    <t>charannarain@example.net</t>
  </si>
  <si>
    <t>H.No. 36, Ravel Ganj
North Dumdum 835823</t>
  </si>
  <si>
    <t>Wahab Luthra</t>
  </si>
  <si>
    <t>labanpadmanabhan@example.net</t>
  </si>
  <si>
    <t>98/05
Master Road
Karawal Nagar-963507</t>
  </si>
  <si>
    <t>Aarini Bir</t>
  </si>
  <si>
    <t>htailor@example.com</t>
  </si>
  <si>
    <t>H.No. 39, Sura Street
Shahjahanpur-125310</t>
  </si>
  <si>
    <t>Tanvi Magar</t>
  </si>
  <si>
    <t>sanayanagar@example.org</t>
  </si>
  <si>
    <t>H.No. 998
Halder Marg, Sultan Pur Majra-008125</t>
  </si>
  <si>
    <t>Dhruv Krishna</t>
  </si>
  <si>
    <t>lajitasekhon@example.com</t>
  </si>
  <si>
    <t>H.No. 805, Bhatia Zila
Rajpur Sonarpur 721299</t>
  </si>
  <si>
    <t>Noah Malhotra</t>
  </si>
  <si>
    <t>dkannan@example.net</t>
  </si>
  <si>
    <t>H.No. 71
Bhatia Ganj
Kavali 971275</t>
  </si>
  <si>
    <t>Eta Hegde</t>
  </si>
  <si>
    <t>aishanisachar@example.org</t>
  </si>
  <si>
    <t>H.No. 47, Bhavsar Path, Baranagar-818711</t>
  </si>
  <si>
    <t>Prisha Nadkarni</t>
  </si>
  <si>
    <t>yagneshdhar@example.net</t>
  </si>
  <si>
    <t>H.No. 753
Bala Chowk, Bhalswa Jahangir Pur 704393</t>
  </si>
  <si>
    <t>Omaja Warrior</t>
  </si>
  <si>
    <t>ujaggi@example.net</t>
  </si>
  <si>
    <t>55/090, Deshmukh Path
Siliguri 815361</t>
  </si>
  <si>
    <t>Widisha Kapur</t>
  </si>
  <si>
    <t>dharmohammed@example.org</t>
  </si>
  <si>
    <t>97/832
Bhagat
Silchar-117534</t>
  </si>
  <si>
    <t>Ira Chhabra</t>
  </si>
  <si>
    <t>caleb02@example.com</t>
  </si>
  <si>
    <t>H.No. 39
Sarkar Path
Karawal Nagar-657936</t>
  </si>
  <si>
    <t>Peter Buch</t>
  </si>
  <si>
    <t>agour@example.org</t>
  </si>
  <si>
    <t>45/632, Ram, Mango 377332</t>
  </si>
  <si>
    <t>Rajata Upadhyay</t>
  </si>
  <si>
    <t>agatemaanav@example.org</t>
  </si>
  <si>
    <t>H.No. 357
Subramanian Road, Mirzapur-401810</t>
  </si>
  <si>
    <t>Vamakshi Bhardwaj</t>
  </si>
  <si>
    <t>parthbarman@example.com</t>
  </si>
  <si>
    <t>H.No. 24, Nayar Ganj, Gulbarga-261578</t>
  </si>
  <si>
    <t>Sanya Sule</t>
  </si>
  <si>
    <t>watikasachar@example.net</t>
  </si>
  <si>
    <t>H.No. 335
Pathak Ganj, Ramagundam-658342</t>
  </si>
  <si>
    <t>Zehaan Kapur</t>
  </si>
  <si>
    <t>mitesh70@example.net</t>
  </si>
  <si>
    <t>65/63
Bhasin Circle, Bally-812118</t>
  </si>
  <si>
    <t>Logan Nigam</t>
  </si>
  <si>
    <t>ygole@example.org</t>
  </si>
  <si>
    <t>55/903, Ben Zila, Erode 211292</t>
  </si>
  <si>
    <t>Sai Panchal</t>
  </si>
  <si>
    <t>falan03@example.com</t>
  </si>
  <si>
    <t>32, Ramaswamy Zila, Hapur-147704</t>
  </si>
  <si>
    <t>Nakul Banerjee</t>
  </si>
  <si>
    <t>sanghayashoda@example.org</t>
  </si>
  <si>
    <t>H.No. 60, Narain Chowk
Sirsa 944864</t>
  </si>
  <si>
    <t>Tristan Zachariah</t>
  </si>
  <si>
    <t>jmane@example.org</t>
  </si>
  <si>
    <t>68/77
Bajaj Zila, Alappuzha-525010</t>
  </si>
  <si>
    <t>Aarini Muni</t>
  </si>
  <si>
    <t>golazaitra@example.com</t>
  </si>
  <si>
    <t>66, Garde Road, Cuttack 933700</t>
  </si>
  <si>
    <t>Ranveer Sheth</t>
  </si>
  <si>
    <t>sidhuparth@example.com</t>
  </si>
  <si>
    <t>38/907, Maharaj Ganj
Panihati 378139</t>
  </si>
  <si>
    <t>Veer Kant</t>
  </si>
  <si>
    <t>qarinsundaram@example.org</t>
  </si>
  <si>
    <t>37/812, Pal Zila
Bidar-969809</t>
  </si>
  <si>
    <t>Tripti Chakraborty</t>
  </si>
  <si>
    <t>abhiramkunda@example.org</t>
  </si>
  <si>
    <t>19, Dara Zila
Aligarh 920735</t>
  </si>
  <si>
    <t>Yadavi Uppal</t>
  </si>
  <si>
    <t>sureshwahab@example.org</t>
  </si>
  <si>
    <t>167, Oommen Marg, Katihar-142018</t>
  </si>
  <si>
    <t>Garima Behl</t>
  </si>
  <si>
    <t>alata@example.com</t>
  </si>
  <si>
    <t>H.No. 218, Lad Path
Kumbakonam 190927</t>
  </si>
  <si>
    <t>Pranit Randhawa</t>
  </si>
  <si>
    <t>jhabachittar@example.net</t>
  </si>
  <si>
    <t>90, Keer Chowk, Vijayanagaram 711008</t>
  </si>
  <si>
    <t>Quincy Chauhan</t>
  </si>
  <si>
    <t>kadetamanna@example.com</t>
  </si>
  <si>
    <t>01
Hayer Chowk
Gopalpur 936167</t>
  </si>
  <si>
    <t>Ayush Choudhry</t>
  </si>
  <si>
    <t>deoikshita@example.org</t>
  </si>
  <si>
    <t>57/065, Gala Path
Hindupur 640702</t>
  </si>
  <si>
    <t>Om Bhatia</t>
  </si>
  <si>
    <t>manineelima@example.com</t>
  </si>
  <si>
    <t>H.No. 33
Devi Ganj
Arrah 827426</t>
  </si>
  <si>
    <t>Ekaja Pillai</t>
  </si>
  <si>
    <t>abhakaul@example.com</t>
  </si>
  <si>
    <t>H.No. 214, Divan Road
Hindupur 028048</t>
  </si>
  <si>
    <t>Chaitaly Shere</t>
  </si>
  <si>
    <t>vedhikakeer@example.com</t>
  </si>
  <si>
    <t>H.No. 021
Balan Road, Kadapa-276118</t>
  </si>
  <si>
    <t>Daksh Mandal</t>
  </si>
  <si>
    <t>varkeymohammed@example.com</t>
  </si>
  <si>
    <t>28/42, Venkataraman Ganj, Kishanganj-360157</t>
  </si>
  <si>
    <t>Lavanya Jain</t>
  </si>
  <si>
    <t>deshpandeom@example.com</t>
  </si>
  <si>
    <t>391, Edwin Path, Korba 202726</t>
  </si>
  <si>
    <t>Umang Dash</t>
  </si>
  <si>
    <t>gokhalenicholas@example.org</t>
  </si>
  <si>
    <t>151, Parmer Ganj
Loni 906431</t>
  </si>
  <si>
    <t>Zinal Natarajan</t>
  </si>
  <si>
    <t>vyasfrado@example.com</t>
  </si>
  <si>
    <t>H.No. 172, Khanna Street, Pudukkottai 610564</t>
  </si>
  <si>
    <t>Eiravati Sundaram</t>
  </si>
  <si>
    <t>onkar24@example.com</t>
  </si>
  <si>
    <t>H.No. 791, Sur Path
Bally 982559</t>
  </si>
  <si>
    <t>Customer_name</t>
  </si>
  <si>
    <t>Email</t>
  </si>
  <si>
    <t>Phone</t>
  </si>
  <si>
    <t>Address</t>
  </si>
  <si>
    <t>Area</t>
  </si>
  <si>
    <t>Pincode</t>
  </si>
  <si>
    <t>Registration_Date</t>
  </si>
  <si>
    <t>Customer_Segment</t>
  </si>
  <si>
    <t>Total_orders</t>
  </si>
  <si>
    <t>Avg_order_value</t>
  </si>
  <si>
    <t>Segment_clean</t>
  </si>
  <si>
    <t>delivery_status</t>
  </si>
  <si>
    <t>order_total</t>
  </si>
  <si>
    <t>payment_method</t>
  </si>
  <si>
    <t>delivery_partner_id</t>
  </si>
  <si>
    <t>store_id</t>
  </si>
  <si>
    <t>On Time</t>
  </si>
  <si>
    <t>Cash</t>
  </si>
  <si>
    <t>UPI</t>
  </si>
  <si>
    <t>Card</t>
  </si>
  <si>
    <t>Slightly Delayed</t>
  </si>
  <si>
    <t>Wallet</t>
  </si>
  <si>
    <t>Significantly Delayed</t>
  </si>
  <si>
    <t>order_date</t>
  </si>
  <si>
    <t>product_id</t>
  </si>
  <si>
    <t>product_name</t>
  </si>
  <si>
    <t>category</t>
  </si>
  <si>
    <t>brand</t>
  </si>
  <si>
    <t>price</t>
  </si>
  <si>
    <t>mrp</t>
  </si>
  <si>
    <t>margin_percentage</t>
  </si>
  <si>
    <t>shelf_life_days</t>
  </si>
  <si>
    <t>min_stock_level</t>
  </si>
  <si>
    <t>max_stock_level</t>
  </si>
  <si>
    <t>Onions</t>
  </si>
  <si>
    <t>Fruits &amp; Vegetables</t>
  </si>
  <si>
    <t>Aurora LLC</t>
  </si>
  <si>
    <t>Potatoes</t>
  </si>
  <si>
    <t>Ramaswamy-Tata</t>
  </si>
  <si>
    <t>Chadha and Sons</t>
  </si>
  <si>
    <t>Tomatoes</t>
  </si>
  <si>
    <t>Barad and Sons</t>
  </si>
  <si>
    <t>Sangha, Nagar and Varty</t>
  </si>
  <si>
    <t>Bananas</t>
  </si>
  <si>
    <t>Doshi, Sarraf and Sama</t>
  </si>
  <si>
    <t>Ramakrishnan-Ghose</t>
  </si>
  <si>
    <t>Agarwal-Dhar</t>
  </si>
  <si>
    <t>Mangoes</t>
  </si>
  <si>
    <t>Suresh, Bose and Bajwa</t>
  </si>
  <si>
    <t>Mandal-Kar</t>
  </si>
  <si>
    <t>Yogi Group</t>
  </si>
  <si>
    <t>Carrots</t>
  </si>
  <si>
    <t>Uppal Group</t>
  </si>
  <si>
    <t>Rege Group</t>
  </si>
  <si>
    <t>Dugar Group</t>
  </si>
  <si>
    <t>Spinach</t>
  </si>
  <si>
    <t>Thakur, Shah and Pingle</t>
  </si>
  <si>
    <t>Ganesan Ltd</t>
  </si>
  <si>
    <t>Chhabra-Agrawal</t>
  </si>
  <si>
    <t>Shankar, Nadkarni and Kumer</t>
  </si>
  <si>
    <t>Ramakrishnan, Anand and Khare</t>
  </si>
  <si>
    <t>Bhardwaj, Bhatia and Deshmukh</t>
  </si>
  <si>
    <t>Ratta-Sagar</t>
  </si>
  <si>
    <t>Chandran-Dass</t>
  </si>
  <si>
    <t>Mohan Group</t>
  </si>
  <si>
    <t>Balan, Patel and Mall</t>
  </si>
  <si>
    <t>Wali, Sood and Bala</t>
  </si>
  <si>
    <t>Wable, Randhawa and Mutti</t>
  </si>
  <si>
    <t>Subramanian, Chaudhuri and Dora</t>
  </si>
  <si>
    <t>Cheese</t>
  </si>
  <si>
    <t>Dairy &amp; Breakfast</t>
  </si>
  <si>
    <t>Hora-Roy</t>
  </si>
  <si>
    <t>Curd</t>
  </si>
  <si>
    <t>Pau and Sons</t>
  </si>
  <si>
    <t>Butter</t>
  </si>
  <si>
    <t>Gara and Sons</t>
  </si>
  <si>
    <t>Eggs</t>
  </si>
  <si>
    <t>Rout-Sarna</t>
  </si>
  <si>
    <t>Bread</t>
  </si>
  <si>
    <t>Bains, Deol and Vaidya</t>
  </si>
  <si>
    <t>Milk</t>
  </si>
  <si>
    <t>Wali, Virk and Iyer</t>
  </si>
  <si>
    <t>Arya Group</t>
  </si>
  <si>
    <t>Raghavan, Magar and Shanker</t>
  </si>
  <si>
    <t>Kala Group</t>
  </si>
  <si>
    <t>Bora-Thakkar</t>
  </si>
  <si>
    <t>Banik-Ratta</t>
  </si>
  <si>
    <t>Shetty-Bora</t>
  </si>
  <si>
    <t>Roy-Char</t>
  </si>
  <si>
    <t>Handa PLC</t>
  </si>
  <si>
    <t>Chaudhuri PLC</t>
  </si>
  <si>
    <t>Mani PLC</t>
  </si>
  <si>
    <t>Prasad LLC</t>
  </si>
  <si>
    <t>Aggarwal Group</t>
  </si>
  <si>
    <t>Cereal</t>
  </si>
  <si>
    <t>Trivedi-Ahluwalia</t>
  </si>
  <si>
    <t>Padmanabhan-Virk</t>
  </si>
  <si>
    <t>Subramaniam LLC</t>
  </si>
  <si>
    <t>Lala, Kalita and Sathe</t>
  </si>
  <si>
    <t>Gole, Chand and Dada</t>
  </si>
  <si>
    <t>Sidhu PLC</t>
  </si>
  <si>
    <t>Dasgupta PLC</t>
  </si>
  <si>
    <t>Kapadia-D’Alia</t>
  </si>
  <si>
    <t>Chahal Group</t>
  </si>
  <si>
    <t>Shetty and Sons</t>
  </si>
  <si>
    <t>Dutta Inc</t>
  </si>
  <si>
    <t>Nagi, Sampath and Khurana</t>
  </si>
  <si>
    <t>Biscuits</t>
  </si>
  <si>
    <t>Snacks &amp; Munchies</t>
  </si>
  <si>
    <t>Andra, Mander and Kari</t>
  </si>
  <si>
    <t>Nuts</t>
  </si>
  <si>
    <t>Jha Group</t>
  </si>
  <si>
    <t>Chips</t>
  </si>
  <si>
    <t>Kadakia-Yadav</t>
  </si>
  <si>
    <t>Popcorn</t>
  </si>
  <si>
    <t>Chaudhari, Pant and Singh</t>
  </si>
  <si>
    <t>Yohannan Inc</t>
  </si>
  <si>
    <t>Cookies</t>
  </si>
  <si>
    <t>Roy, Seth and Patla</t>
  </si>
  <si>
    <t>Chocolates</t>
  </si>
  <si>
    <t>Goda Inc</t>
  </si>
  <si>
    <t>Kunda, Dave and Sahni</t>
  </si>
  <si>
    <t>Sinha, Pau and Chhabra</t>
  </si>
  <si>
    <t>Pradhan and Sons</t>
  </si>
  <si>
    <t>Swaminathan, Mahal and Dara</t>
  </si>
  <si>
    <t>Mann-Kapadia</t>
  </si>
  <si>
    <t>Kala-Vig</t>
  </si>
  <si>
    <t>Chanda, Som and Vohra</t>
  </si>
  <si>
    <t>Guha-Subramaniam</t>
  </si>
  <si>
    <t>Chad, Yohannan and Chopra</t>
  </si>
  <si>
    <t>Krishnamurthy, Sibal and Das</t>
  </si>
  <si>
    <t>Gulati-Tandon</t>
  </si>
  <si>
    <t>Bahl-Pau</t>
  </si>
  <si>
    <t>Raj and Sons</t>
  </si>
  <si>
    <t>Karpe Inc</t>
  </si>
  <si>
    <t>Datta Ltd</t>
  </si>
  <si>
    <t>Jani-Ram</t>
  </si>
  <si>
    <t>Nagar LLC</t>
  </si>
  <si>
    <t>Taneja, Kala and Kota</t>
  </si>
  <si>
    <t>Mital-Oza</t>
  </si>
  <si>
    <t>Golla-Luthra</t>
  </si>
  <si>
    <t>Orange Juice</t>
  </si>
  <si>
    <t>Cold Drinks &amp; Juices</t>
  </si>
  <si>
    <t>D’Alia-Dey</t>
  </si>
  <si>
    <t>Cola</t>
  </si>
  <si>
    <t>Pal-Sehgal</t>
  </si>
  <si>
    <t>Iced Tea</t>
  </si>
  <si>
    <t>Bhasin LLC</t>
  </si>
  <si>
    <t>Murthy-Kaul</t>
  </si>
  <si>
    <t>Bhandari, Bhasin and Palan</t>
  </si>
  <si>
    <t>Mango Drink</t>
  </si>
  <si>
    <t>Sankaran, Pall and Gola</t>
  </si>
  <si>
    <t>Hayre-Shere</t>
  </si>
  <si>
    <t>Sastry-Issac</t>
  </si>
  <si>
    <t>Dass and Sons</t>
  </si>
  <si>
    <t>Khurana-Dewan</t>
  </si>
  <si>
    <t>Basu, Rout and Mistry</t>
  </si>
  <si>
    <t>Lemonade</t>
  </si>
  <si>
    <t>Ramesh-Jain</t>
  </si>
  <si>
    <t>Warrior, Ravel and Amble</t>
  </si>
  <si>
    <t>Palla LLC</t>
  </si>
  <si>
    <t>Bhattacharyya PLC</t>
  </si>
  <si>
    <t>Gupta Ltd</t>
  </si>
  <si>
    <t>Karan, Bandi and Acharya</t>
  </si>
  <si>
    <t>Chana LLC</t>
  </si>
  <si>
    <t>Rastogi Inc</t>
  </si>
  <si>
    <t>Toor-Nagar</t>
  </si>
  <si>
    <t>Baral-Kamdar</t>
  </si>
  <si>
    <t>Frozen Pizza</t>
  </si>
  <si>
    <t>Instant &amp; Frozen Food</t>
  </si>
  <si>
    <t>Sachdev Inc</t>
  </si>
  <si>
    <t>Instant Noodles</t>
  </si>
  <si>
    <t>Dar-Kumar</t>
  </si>
  <si>
    <t>Frozen Vegetables</t>
  </si>
  <si>
    <t>Kothari-Datta</t>
  </si>
  <si>
    <t>Kara, Sodhi and Bassi</t>
  </si>
  <si>
    <t>Mammen-Hegde</t>
  </si>
  <si>
    <t>Nadig, Zachariah and Soni</t>
  </si>
  <si>
    <t>Ice Cream</t>
  </si>
  <si>
    <t>Banerjee Inc</t>
  </si>
  <si>
    <t>Baral Group</t>
  </si>
  <si>
    <t>Frozen Biryani</t>
  </si>
  <si>
    <t>Kohli-Sawhney</t>
  </si>
  <si>
    <t>Mohan-Virk</t>
  </si>
  <si>
    <t>Chakrabarti-Batra</t>
  </si>
  <si>
    <t>Varkey, Devi and Ganguly</t>
  </si>
  <si>
    <t>Agate Ltd</t>
  </si>
  <si>
    <t>Agate and Sons</t>
  </si>
  <si>
    <t>Chauhan Inc</t>
  </si>
  <si>
    <t>Viswanathan-Sha</t>
  </si>
  <si>
    <t>Bhat, Nigam and Hayer</t>
  </si>
  <si>
    <t>Sabharwal-Mital</t>
  </si>
  <si>
    <t>Som Inc</t>
  </si>
  <si>
    <t>Purohit Group</t>
  </si>
  <si>
    <t>Rice</t>
  </si>
  <si>
    <t>Grocery &amp; Staples</t>
  </si>
  <si>
    <t>Ramanathan, Agarwal and Baria</t>
  </si>
  <si>
    <t>Pulses</t>
  </si>
  <si>
    <t>Wable, Sankaran and Hari</t>
  </si>
  <si>
    <t>Sugar</t>
  </si>
  <si>
    <t>Bahl, Jaggi and Nath</t>
  </si>
  <si>
    <t>Deo-Kamdar</t>
  </si>
  <si>
    <t>Salt</t>
  </si>
  <si>
    <t>Grewal, Swamy and Dayal</t>
  </si>
  <si>
    <t>Tella-Master</t>
  </si>
  <si>
    <t>Cherian-Dara</t>
  </si>
  <si>
    <t>Vaidya, Amble and Palla</t>
  </si>
  <si>
    <t>Wheat Flour</t>
  </si>
  <si>
    <t>Nazareth Ltd</t>
  </si>
  <si>
    <t>Balasubramanian PLC</t>
  </si>
  <si>
    <t>Kanda-Gupta</t>
  </si>
  <si>
    <t>Bose-Pandit</t>
  </si>
  <si>
    <t>Khurana and Sons</t>
  </si>
  <si>
    <t>Raghavan Inc</t>
  </si>
  <si>
    <t>Deshpande-Rama</t>
  </si>
  <si>
    <t>Gala, Magar and Rajagopal</t>
  </si>
  <si>
    <t>Memon-Barad</t>
  </si>
  <si>
    <t>Rastogi Group</t>
  </si>
  <si>
    <t>Jhaveri, Kata and Kapur</t>
  </si>
  <si>
    <t>Nadkarni Inc</t>
  </si>
  <si>
    <t>Parmer, Gola and Yogi</t>
  </si>
  <si>
    <t>Naik Ltd</t>
  </si>
  <si>
    <t>Nadig Ltd</t>
  </si>
  <si>
    <t>Ghose, Ben and Divan</t>
  </si>
  <si>
    <t>Dish Soap</t>
  </si>
  <si>
    <t>Household Care</t>
  </si>
  <si>
    <t>Muni-Shankar</t>
  </si>
  <si>
    <t>Toilet Cleaner</t>
  </si>
  <si>
    <t>Gulati, Ram and Sarkar</t>
  </si>
  <si>
    <t>Detergent</t>
  </si>
  <si>
    <t>Parikh, Oak and Kara</t>
  </si>
  <si>
    <t>Ramesh Inc</t>
  </si>
  <si>
    <t>Memon Ltd</t>
  </si>
  <si>
    <t>Borde, Peri and Upadhyay</t>
  </si>
  <si>
    <t>Dhar PLC</t>
  </si>
  <si>
    <t>Mangal-Sathe</t>
  </si>
  <si>
    <t>Barman-Ahluwalia</t>
  </si>
  <si>
    <t>Dayal, Mammen and More</t>
  </si>
  <si>
    <t>Lalla-Srinivasan</t>
  </si>
  <si>
    <t>Saha-Vora</t>
  </si>
  <si>
    <t>Bir PLC</t>
  </si>
  <si>
    <t>Thaman-Lanka</t>
  </si>
  <si>
    <t>Gaba, Sodhi and Choudhary</t>
  </si>
  <si>
    <t>Murty, Varghese and Saxena</t>
  </si>
  <si>
    <t>Pall, Sule and Sood</t>
  </si>
  <si>
    <t>Gera, Narang and Karpe</t>
  </si>
  <si>
    <t>Keer-Gill</t>
  </si>
  <si>
    <t>Varkey LLC</t>
  </si>
  <si>
    <t>Mand-Choudhry</t>
  </si>
  <si>
    <t>Khalsa-Bhavsar</t>
  </si>
  <si>
    <t>Dutta-Halder</t>
  </si>
  <si>
    <t>Batta-Doctor</t>
  </si>
  <si>
    <t>Hans Inc</t>
  </si>
  <si>
    <t>Edwin-Lall</t>
  </si>
  <si>
    <t>Arya, Sundaram and Pingle</t>
  </si>
  <si>
    <t>Shampoo</t>
  </si>
  <si>
    <t>Personal Care</t>
  </si>
  <si>
    <t>Sathe, Agarwal and Dhar</t>
  </si>
  <si>
    <t>Toothpaste</t>
  </si>
  <si>
    <t>Ben-Ravi</t>
  </si>
  <si>
    <t>Naidu PLC</t>
  </si>
  <si>
    <t>Lotion</t>
  </si>
  <si>
    <t>Sampath, Mane and Mody</t>
  </si>
  <si>
    <t>Kibe, Contractor and Randhawa</t>
  </si>
  <si>
    <t>Balan, Samra and Sekhon</t>
  </si>
  <si>
    <t>Munshi-Grewal</t>
  </si>
  <si>
    <t>Sant-Mahajan</t>
  </si>
  <si>
    <t>Roy, Barad and De</t>
  </si>
  <si>
    <t>Kaur-Gola</t>
  </si>
  <si>
    <t>Soap</t>
  </si>
  <si>
    <t>Kadakia, Mohan and Sathe</t>
  </si>
  <si>
    <t>Sachdev Group</t>
  </si>
  <si>
    <t>Biswas, Kapoor and Patel</t>
  </si>
  <si>
    <t>Arora LLC</t>
  </si>
  <si>
    <t>Mitter Group</t>
  </si>
  <si>
    <t>Acharya PLC</t>
  </si>
  <si>
    <t>Dalal-Shan</t>
  </si>
  <si>
    <t>Sibal, Bhatnagar and Rajan</t>
  </si>
  <si>
    <t>Arora-Magar</t>
  </si>
  <si>
    <t>Malhotra LLC</t>
  </si>
  <si>
    <t>Shere, Thakur and Naik</t>
  </si>
  <si>
    <t>Mannan, Naidu and Sama</t>
  </si>
  <si>
    <t>Barman Inc</t>
  </si>
  <si>
    <t>Mandal LLC</t>
  </si>
  <si>
    <t>Balan Group</t>
  </si>
  <si>
    <t>Baby Wipes</t>
  </si>
  <si>
    <t>Baby Care</t>
  </si>
  <si>
    <t>Balakrishnan Ltd</t>
  </si>
  <si>
    <t>Baby Food</t>
  </si>
  <si>
    <t>Kashyap-Reddy</t>
  </si>
  <si>
    <t>Ranganathan-Peri</t>
  </si>
  <si>
    <t>Diapers</t>
  </si>
  <si>
    <t>Kurian, Patla and Sanghvi</t>
  </si>
  <si>
    <t>Karnik PLC</t>
  </si>
  <si>
    <t>Lall LLC</t>
  </si>
  <si>
    <t>Talwar and Sons</t>
  </si>
  <si>
    <t>Mahal Group</t>
  </si>
  <si>
    <t>Narula Group</t>
  </si>
  <si>
    <t>Garg, Saraf and Dutta</t>
  </si>
  <si>
    <t>Morar-Mistry</t>
  </si>
  <si>
    <t>Mallick PLC</t>
  </si>
  <si>
    <t>Loyal Inc</t>
  </si>
  <si>
    <t>Dora-Pillai</t>
  </si>
  <si>
    <t>Sehgal-Nagarajan</t>
  </si>
  <si>
    <t>Srinivas PLC</t>
  </si>
  <si>
    <t>Cat Food</t>
  </si>
  <si>
    <t>Pet Care</t>
  </si>
  <si>
    <t>Anne, Mammen and Khatri</t>
  </si>
  <si>
    <t>Acharya Ltd</t>
  </si>
  <si>
    <t>Pet Treats</t>
  </si>
  <si>
    <t>Sharma, Chandra and Prashad</t>
  </si>
  <si>
    <t>Dubey-Sarin</t>
  </si>
  <si>
    <t>Saini LLC</t>
  </si>
  <si>
    <t>Majumdar PLC</t>
  </si>
  <si>
    <t>Balakrishnan-Kaur</t>
  </si>
  <si>
    <t>Dog Food</t>
  </si>
  <si>
    <t>Chauhan-Sabharwal</t>
  </si>
  <si>
    <t>Batta Inc</t>
  </si>
  <si>
    <t>Krishna, Bail and Dyal</t>
  </si>
  <si>
    <t>Shroff, Wason and Dugar</t>
  </si>
  <si>
    <t>Basu, Thakur and Rege</t>
  </si>
  <si>
    <t>Parekh, Lad and Kadakia</t>
  </si>
  <si>
    <t>Lal-Chauhan</t>
  </si>
  <si>
    <t>Sandal PLC</t>
  </si>
  <si>
    <t>Narayanan-Kumar</t>
  </si>
  <si>
    <t>Minhas, Kapoor and Sethi</t>
  </si>
  <si>
    <t>Doctor-Patla</t>
  </si>
  <si>
    <t>Pillay-Ahuja</t>
  </si>
  <si>
    <t>Dyal, Saraf and Goel</t>
  </si>
  <si>
    <t>Ramanathan Group</t>
  </si>
  <si>
    <t>Mani, Dhar and Muni</t>
  </si>
  <si>
    <t>Raja and Sons</t>
  </si>
  <si>
    <t>Khurana, Khosla and Yohannan</t>
  </si>
  <si>
    <t>Lall, Datta and Swamy</t>
  </si>
  <si>
    <t>Pain Reliever</t>
  </si>
  <si>
    <t>Pharmacy</t>
  </si>
  <si>
    <t>Batra, Sant and Mandal</t>
  </si>
  <si>
    <t>Cough Syrup</t>
  </si>
  <si>
    <t>Char-Divan</t>
  </si>
  <si>
    <t>Savant, Batta and Mander</t>
  </si>
  <si>
    <t>Vitamins</t>
  </si>
  <si>
    <t>Magar, Gara and Garg</t>
  </si>
  <si>
    <t>Sundaram Inc</t>
  </si>
  <si>
    <t>Sura, Pillay and Mammen</t>
  </si>
  <si>
    <t>Edwin and Sons</t>
  </si>
  <si>
    <t>Apte, Soman and Raju</t>
  </si>
  <si>
    <t>Dalal PLC</t>
  </si>
  <si>
    <t>Garg, Kari and Kapur</t>
  </si>
  <si>
    <t>Gole-Doshi</t>
  </si>
  <si>
    <t>Parsa-Bala</t>
  </si>
  <si>
    <t>Basu and Sons</t>
  </si>
  <si>
    <t>Pai, Kashyap and Ramachandran</t>
  </si>
  <si>
    <t>Shah and Sons</t>
  </si>
  <si>
    <t>Gaba LLC</t>
  </si>
  <si>
    <t>Kurian-Chhabra</t>
  </si>
  <si>
    <t>Hayer-Banerjee</t>
  </si>
  <si>
    <t>Barad, Devi and Andra</t>
  </si>
  <si>
    <t>Ramanathan, Joshi and Srinivasan</t>
  </si>
  <si>
    <t>Prakash, Bawa and Kale</t>
  </si>
  <si>
    <t>Pant LLC</t>
  </si>
  <si>
    <t>Ram-Suri</t>
  </si>
  <si>
    <t>Balan-Madan</t>
  </si>
  <si>
    <t>Kara-Golla</t>
  </si>
  <si>
    <t>quantity</t>
  </si>
  <si>
    <t>unit_price</t>
  </si>
  <si>
    <t>promised_delivery_date</t>
  </si>
  <si>
    <t>actual_delivery_date</t>
  </si>
  <si>
    <t>ontime_flag</t>
  </si>
  <si>
    <t>Total_Revenue</t>
  </si>
  <si>
    <t>margin_percent</t>
  </si>
  <si>
    <t>Margin</t>
  </si>
  <si>
    <t>profit_per_unit</t>
  </si>
  <si>
    <t>Discount_percent</t>
  </si>
  <si>
    <t>Row Labels</t>
  </si>
  <si>
    <t>Grand Total</t>
  </si>
  <si>
    <t>Sum of Avg_order_value</t>
  </si>
  <si>
    <t>Total Sales</t>
  </si>
  <si>
    <t>Customers Count</t>
  </si>
  <si>
    <t>AOV</t>
  </si>
  <si>
    <t>Orders Count</t>
  </si>
  <si>
    <t xml:space="preserve">Each Delivery% </t>
  </si>
  <si>
    <t>2023</t>
  </si>
  <si>
    <t>2024</t>
  </si>
  <si>
    <t>Total Margin</t>
  </si>
  <si>
    <t>% Margin</t>
  </si>
  <si>
    <t>Count of Feedback_id</t>
  </si>
  <si>
    <t>Avg. Rating</t>
  </si>
  <si>
    <t>Column Labels</t>
  </si>
  <si>
    <t xml:space="preserve">Reference Max Date </t>
  </si>
  <si>
    <t>On Time%</t>
  </si>
  <si>
    <t xml:space="preserve">Blinkit Sales and Performance Dashboard </t>
  </si>
  <si>
    <t>Total Customers</t>
  </si>
  <si>
    <t>Count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</si>
</sst>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4009]\ * #,##0.00_ ;_ [$₹-4009]\ * \-#,##0.00_ ;_ [$₹-4009]\ * &quot;-&quot;??_ ;_ @_ "/>
    <numFmt numFmtId="165" formatCode="0.0"/>
    <numFmt numFmtId="166" formatCode="&quot;₹&quot;#,##0.00;#,##0.00\ \-&quot;₹&quot;;&quot;₹&quot;#,##0.00"/>
  </numFmts>
  <fonts count="3" x14ac:knownFonts="1">
    <font>
      <sz val="11"/>
      <color theme="1"/>
      <name val="Calibri"/>
      <family val="2"/>
      <scheme val="minor"/>
    </font>
    <font>
      <b/>
      <sz val="22"/>
      <color theme="1"/>
      <name val="Calibri"/>
      <family val="2"/>
      <scheme val="minor"/>
    </font>
    <font>
      <b/>
      <sz val="11"/>
      <color theme="5"/>
      <name val="Calibri"/>
      <family val="2"/>
      <scheme val="minor"/>
    </font>
  </fonts>
  <fills count="5">
    <fill>
      <patternFill patternType="none"/>
    </fill>
    <fill>
      <patternFill patternType="gray125"/>
    </fill>
    <fill>
      <patternFill patternType="solid">
        <fgColor theme="8"/>
        <bgColor indexed="64"/>
      </patternFill>
    </fill>
    <fill>
      <patternFill patternType="solid">
        <fgColor theme="0"/>
        <bgColor indexed="64"/>
      </patternFill>
    </fill>
    <fill>
      <patternFill patternType="solid">
        <fgColor theme="0"/>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164" fontId="0" fillId="0" borderId="0" xfId="0" applyNumberFormat="1"/>
    <xf numFmtId="10"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 fontId="0" fillId="0" borderId="0" xfId="0" applyNumberFormat="1"/>
    <xf numFmtId="0" fontId="0" fillId="2" borderId="0" xfId="0" applyFill="1"/>
    <xf numFmtId="4" fontId="0" fillId="2" borderId="0" xfId="0" applyNumberFormat="1" applyFill="1"/>
    <xf numFmtId="0" fontId="0" fillId="2" borderId="0" xfId="0" applyFill="1" applyAlignment="1">
      <alignment vertical="center"/>
    </xf>
    <xf numFmtId="0" fontId="1" fillId="2" borderId="0" xfId="0" applyFont="1" applyFill="1" applyAlignment="1">
      <alignment horizontal="center"/>
    </xf>
    <xf numFmtId="0" fontId="0" fillId="0" borderId="0" xfId="0" applyNumberFormat="1"/>
    <xf numFmtId="0" fontId="2" fillId="4" borderId="0" xfId="0" applyNumberFormat="1" applyFont="1" applyFill="1"/>
    <xf numFmtId="0" fontId="0" fillId="3" borderId="0" xfId="0" applyFont="1" applyFill="1"/>
  </cellXfs>
  <cellStyles count="1">
    <cellStyle name="Normal" xfId="0" builtinId="0"/>
  </cellStyles>
  <dxfs count="81">
    <dxf>
      <numFmt numFmtId="14" formatCode="0.00%"/>
    </dxf>
    <dxf>
      <numFmt numFmtId="14" formatCode="0.00%"/>
    </dxf>
    <dxf>
      <numFmt numFmtId="164" formatCode="_ [$₹-4009]\ * #,##0.00_ ;_ [$₹-4009]\ * \-#,##0.00_ ;_ [$₹-4009]\ * &quot;-&quot;??_ ;_ @_ "/>
    </dxf>
    <dxf>
      <numFmt numFmtId="164" formatCode="_ [$₹-4009]\ * #,##0.00_ ;_ [$₹-4009]\ * \-#,##0.00_ ;_ [$₹-4009]\ * &quot;-&quot;??_ ;_ @_ "/>
    </dxf>
    <dxf>
      <numFmt numFmtId="14" formatCode="0.00%"/>
    </dxf>
    <dxf>
      <numFmt numFmtId="14" formatCode="0.00%"/>
    </dxf>
    <dxf>
      <numFmt numFmtId="164" formatCode="_ [$₹-4009]\ * #,##0.00_ ;_ [$₹-4009]\ * \-#,##0.00_ ;_ [$₹-4009]\ * &quot;-&quot;??_ ;_ @_ "/>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font>
    </dxf>
    <dxf>
      <font>
        <color theme="5"/>
      </font>
    </dxf>
    <dxf>
      <font>
        <sz val="18"/>
      </font>
    </dxf>
    <dxf>
      <fill>
        <patternFill patternType="solid">
          <bgColor theme="4" tint="0.39997558519241921"/>
        </patternFill>
      </fill>
    </dxf>
    <dxf>
      <font>
        <sz val="11"/>
      </font>
    </dxf>
    <dxf>
      <font>
        <sz val="11"/>
      </font>
    </dxf>
    <dxf>
      <fill>
        <patternFill>
          <bgColor theme="0"/>
        </patternFill>
      </fill>
    </dxf>
    <dxf>
      <fill>
        <patternFill>
          <bgColor theme="0"/>
        </patternFill>
      </fill>
    </dxf>
    <dxf>
      <numFmt numFmtId="14" formatCode="0.00%"/>
    </dxf>
    <dxf>
      <numFmt numFmtId="14" formatCode="0.00%"/>
    </dxf>
    <dxf>
      <numFmt numFmtId="164" formatCode="_ [$₹-4009]\ * #,##0.00_ ;_ [$₹-4009]\ * \-#,##0.00_ ;_ [$₹-4009]\ * &quot;-&quot;??_ ;_ @_ "/>
    </dxf>
    <dxf>
      <numFmt numFmtId="164" formatCode="_ [$₹-4009]\ * #,##0.00_ ;_ [$₹-4009]\ * \-#,##0.00_ ;_ [$₹-4009]\ * &quot;-&quot;??_ ;_ @_ "/>
    </dxf>
    <dxf>
      <numFmt numFmtId="14" formatCode="0.00%"/>
    </dxf>
    <dxf>
      <numFmt numFmtId="14" formatCode="0.00%"/>
    </dxf>
    <dxf>
      <numFmt numFmtId="164" formatCode="_ [$₹-4009]\ * #,##0.00_ ;_ [$₹-4009]\ * \-#,##0.00_ ;_ [$₹-4009]\ * &quot;-&quot;??_ ;_ @_ "/>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font>
    </dxf>
    <dxf>
      <font>
        <color theme="5"/>
      </font>
    </dxf>
    <dxf>
      <font>
        <sz val="18"/>
      </font>
    </dxf>
    <dxf>
      <fill>
        <patternFill patternType="solid">
          <bgColor theme="4" tint="0.39997558519241921"/>
        </patternFill>
      </fill>
    </dxf>
    <dxf>
      <font>
        <sz val="11"/>
      </font>
    </dxf>
    <dxf>
      <font>
        <sz val="11"/>
      </font>
    </dxf>
    <dxf>
      <fill>
        <patternFill>
          <bgColor theme="0"/>
        </patternFill>
      </fill>
    </dxf>
    <dxf>
      <fill>
        <patternFill>
          <bgColor theme="0"/>
        </patternFill>
      </fill>
    </dxf>
    <dxf>
      <numFmt numFmtId="14" formatCode="0.00%"/>
    </dxf>
    <dxf>
      <numFmt numFmtId="14" formatCode="0.00%"/>
    </dxf>
    <dxf>
      <fill>
        <patternFill>
          <bgColor theme="0"/>
        </patternFill>
      </fill>
    </dxf>
    <dxf>
      <fill>
        <patternFill>
          <bgColor theme="0"/>
        </patternFill>
      </fill>
    </dxf>
    <dxf>
      <font>
        <sz val="11"/>
      </font>
    </dxf>
    <dxf>
      <font>
        <sz val="11"/>
      </font>
    </dxf>
    <dxf>
      <fill>
        <patternFill patternType="solid">
          <bgColor theme="4" tint="0.39997558519241921"/>
        </patternFill>
      </fill>
    </dxf>
    <dxf>
      <font>
        <sz val="18"/>
      </font>
    </dxf>
    <dxf>
      <font>
        <color theme="5"/>
      </font>
    </dxf>
    <dxf>
      <font>
        <b/>
      </font>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numFmt numFmtId="164" formatCode="_ [$₹-4009]\ * #,##0.00_ ;_ [$₹-4009]\ * \-#,##0.00_ ;_ [$₹-4009]\ * &quot;-&quot;??_ ;_ @_ "/>
    </dxf>
    <dxf>
      <numFmt numFmtId="14" formatCode="0.00%"/>
    </dxf>
    <dxf>
      <numFmt numFmtId="14" formatCode="0.00%"/>
    </dxf>
    <dxf>
      <numFmt numFmtId="164" formatCode="_ [$₹-4009]\ * #,##0.00_ ;_ [$₹-4009]\ * \-#,##0.00_ ;_ [$₹-4009]\ * &quot;-&quot;??_ ;_ @_ "/>
    </dxf>
    <dxf>
      <numFmt numFmtId="164" formatCode="_ [$₹-4009]\ * #,##0.00_ ;_ [$₹-4009]\ * \-#,##0.00_ ;_ [$₹-4009]\ * &quot;-&quot;??_ ;_ @_ "/>
    </dxf>
    <dxf>
      <numFmt numFmtId="165" formatCode="0.0"/>
    </dxf>
    <dxf>
      <numFmt numFmtId="14" formatCode="0.00%"/>
    </dxf>
    <dxf>
      <numFmt numFmtId="164" formatCode="_ [$₹-4009]\ * #,##0.00_ ;_ [$₹-4009]\ * \-#,##0.00_ ;_ [$₹-4009]\ * &quot;-&quot;??_ ;_ @_ "/>
    </dxf>
    <dxf>
      <numFmt numFmtId="165" formatCode="0.0"/>
    </dxf>
    <dxf>
      <numFmt numFmtId="14" formatCode="0.00%"/>
    </dxf>
    <dxf>
      <numFmt numFmtId="165" formatCode="0.0"/>
    </dxf>
    <dxf>
      <numFmt numFmtId="165" formatCode="0.0"/>
    </dxf>
    <dxf>
      <numFmt numFmtId="165" formatCode="0.0"/>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164" formatCode="_ [$₹-4009]\ * #,##0.00_ ;_ [$₹-4009]\ * \-#,##0.00_ ;_ [$₹-4009]\ * &quot;-&quot;??_ ;_ @_ "/>
    </dxf>
    <dxf>
      <numFmt numFmtId="164" formatCode="_ [$₹-4009]\ * #,##0.00_ ;_ [$₹-4009]\ * \-#,##0.00_ ;_ [$₹-4009]\ * &quot;-&quot;??_ ;_ @_ "/>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font>
        <b/>
        <sz val="11"/>
        <color theme="1"/>
      </font>
    </dxf>
    <dxf>
      <font>
        <color theme="4"/>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Slicer Style 1" pivot="0" table="0" count="1" xr9:uid="{AB466B0D-B3F4-47E6-AEA8-A7295D5F24C1}"/>
    <tableStyle name="Timeline Style 1" pivot="0" table="0" count="8" xr9:uid="{C5EB8187-C718-41F3-98FD-44D4EA94D78D}">
      <tableStyleElement type="wholeTable" dxfId="80"/>
      <tableStyleElement type="headerRow" dxfId="79"/>
    </tableStyle>
  </tableStyles>
  <extLst>
    <ext xmlns:x14="http://schemas.microsoft.com/office/spreadsheetml/2009/9/main" uri="{46F421CA-312F-682f-3DD2-61675219B42D}">
      <x14:dxfs count="1">
        <dxf>
          <font>
            <b/>
            <i val="0"/>
            <sz val="10"/>
            <color theme="1"/>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openxmlformats.org/officeDocument/2006/relationships/pivotCacheDefinition" Target="pivotCache/pivotCacheDefinition10.xml"/><Relationship Id="rId42" Type="http://schemas.openxmlformats.org/officeDocument/2006/relationships/theme" Target="theme/theme1.xml"/><Relationship Id="rId47" Type="http://schemas.openxmlformats.org/officeDocument/2006/relationships/calcChain" Target="calcChain.xml"/><Relationship Id="rId63" Type="http://schemas.openxmlformats.org/officeDocument/2006/relationships/customXml" Target="../customXml/item16.xml"/><Relationship Id="rId68" Type="http://schemas.openxmlformats.org/officeDocument/2006/relationships/customXml" Target="../customXml/item21.xml"/><Relationship Id="rId16" Type="http://schemas.openxmlformats.org/officeDocument/2006/relationships/pivotCacheDefinition" Target="pivotCache/pivotCacheDefinition5.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21.xml"/><Relationship Id="rId37" Type="http://schemas.microsoft.com/office/2007/relationships/slicerCache" Target="slicerCaches/slicerCache1.xml"/><Relationship Id="rId40" Type="http://schemas.openxmlformats.org/officeDocument/2006/relationships/pivotCacheDefinition" Target="pivotCache/pivotCacheDefinition26.xml"/><Relationship Id="rId45" Type="http://schemas.openxmlformats.org/officeDocument/2006/relationships/sharedStrings" Target="sharedStrings.xml"/><Relationship Id="rId53" Type="http://schemas.openxmlformats.org/officeDocument/2006/relationships/customXml" Target="../customXml/item6.xml"/><Relationship Id="rId58" Type="http://schemas.openxmlformats.org/officeDocument/2006/relationships/customXml" Target="../customXml/item11.xml"/><Relationship Id="rId66" Type="http://schemas.openxmlformats.org/officeDocument/2006/relationships/customXml" Target="../customXml/item19.xml"/><Relationship Id="rId74" Type="http://schemas.openxmlformats.org/officeDocument/2006/relationships/customXml" Target="../customXml/item27.xml"/><Relationship Id="rId79"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14.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43" Type="http://schemas.openxmlformats.org/officeDocument/2006/relationships/connections" Target="connections.xml"/><Relationship Id="rId48" Type="http://schemas.openxmlformats.org/officeDocument/2006/relationships/customXml" Target="../customXml/item1.xml"/><Relationship Id="rId56" Type="http://schemas.openxmlformats.org/officeDocument/2006/relationships/customXml" Target="../customXml/item9.xml"/><Relationship Id="rId64" Type="http://schemas.openxmlformats.org/officeDocument/2006/relationships/customXml" Target="../customXml/item17.xml"/><Relationship Id="rId69" Type="http://schemas.openxmlformats.org/officeDocument/2006/relationships/customXml" Target="../customXml/item22.xml"/><Relationship Id="rId77"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4.xml"/><Relationship Id="rId72" Type="http://schemas.openxmlformats.org/officeDocument/2006/relationships/customXml" Target="../customXml/item25.xml"/><Relationship Id="rId80"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microsoft.com/office/2007/relationships/slicerCache" Target="slicerCaches/slicerCache2.xml"/><Relationship Id="rId46" Type="http://schemas.openxmlformats.org/officeDocument/2006/relationships/powerPivotData" Target="model/item.data"/><Relationship Id="rId59" Type="http://schemas.openxmlformats.org/officeDocument/2006/relationships/customXml" Target="../customXml/item12.xml"/><Relationship Id="rId67" Type="http://schemas.openxmlformats.org/officeDocument/2006/relationships/customXml" Target="../customXml/item20.xml"/><Relationship Id="rId20" Type="http://schemas.openxmlformats.org/officeDocument/2006/relationships/pivotCacheDefinition" Target="pivotCache/pivotCacheDefinition9.xml"/><Relationship Id="rId41" Type="http://schemas.microsoft.com/office/2011/relationships/timelineCache" Target="timelineCaches/timelineCache1.xml"/><Relationship Id="rId54" Type="http://schemas.openxmlformats.org/officeDocument/2006/relationships/customXml" Target="../customXml/item7.xml"/><Relationship Id="rId62" Type="http://schemas.openxmlformats.org/officeDocument/2006/relationships/customXml" Target="../customXml/item15.xml"/><Relationship Id="rId70" Type="http://schemas.openxmlformats.org/officeDocument/2006/relationships/customXml" Target="../customXml/item23.xml"/><Relationship Id="rId75"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pivotCacheDefinition" Target="pivotCache/pivotCacheDefinition25.xml"/><Relationship Id="rId49" Type="http://schemas.openxmlformats.org/officeDocument/2006/relationships/customXml" Target="../customXml/item2.xml"/><Relationship Id="rId57" Type="http://schemas.openxmlformats.org/officeDocument/2006/relationships/customXml" Target="../customXml/item10.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44" Type="http://schemas.openxmlformats.org/officeDocument/2006/relationships/styles" Target="styles.xml"/><Relationship Id="rId52" Type="http://schemas.openxmlformats.org/officeDocument/2006/relationships/customXml" Target="../customXml/item5.xml"/><Relationship Id="rId60" Type="http://schemas.openxmlformats.org/officeDocument/2006/relationships/customXml" Target="../customXml/item13.xml"/><Relationship Id="rId65" Type="http://schemas.openxmlformats.org/officeDocument/2006/relationships/customXml" Target="../customXml/item18.xml"/><Relationship Id="rId73" Type="http://schemas.openxmlformats.org/officeDocument/2006/relationships/customXml" Target="../customXml/item26.xml"/><Relationship Id="rId78"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microsoft.com/office/2007/relationships/slicerCache" Target="slicerCaches/slicerCache3.xml"/><Relationship Id="rId34" Type="http://schemas.openxmlformats.org/officeDocument/2006/relationships/pivotCacheDefinition" Target="pivotCache/pivotCacheDefinition23.xml"/><Relationship Id="rId50" Type="http://schemas.openxmlformats.org/officeDocument/2006/relationships/customXml" Target="../customXml/item3.xml"/><Relationship Id="rId55" Type="http://schemas.openxmlformats.org/officeDocument/2006/relationships/customXml" Target="../customXml/item8.xml"/><Relationship Id="rId76" Type="http://schemas.openxmlformats.org/officeDocument/2006/relationships/customXml" Target="../customXml/item29.xml"/><Relationship Id="rId7" Type="http://schemas.openxmlformats.org/officeDocument/2006/relationships/worksheet" Target="worksheets/sheet7.xml"/><Relationship Id="rId71" Type="http://schemas.openxmlformats.org/officeDocument/2006/relationships/customXml" Target="../customXml/item24.xml"/><Relationship Id="rId2" Type="http://schemas.openxmlformats.org/officeDocument/2006/relationships/worksheet" Target="worksheets/sheet2.xml"/><Relationship Id="rId29" Type="http://schemas.openxmlformats.org/officeDocument/2006/relationships/pivotCacheDefinition" Target="pivotCache/pivotCacheDefinition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[Blinkit_only_analysis.xlsx]Pivots and charts !PivotTable7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Customers</a:t>
            </a:r>
            <a:r>
              <a:rPr lang="en-IN" sz="1400" b="1" baseline="0"/>
              <a:t> by segment</a:t>
            </a:r>
          </a:p>
          <a:p>
            <a:pPr>
              <a:defRPr/>
            </a:pPr>
            <a:endParaRPr lang="en-IN"/>
          </a:p>
        </c:rich>
      </c:tx>
      <c:layout>
        <c:manualLayout>
          <c:xMode val="edge"/>
          <c:yMode val="edge"/>
          <c:x val="0.29109993943064805"/>
          <c:y val="6.8659411204172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tint val="58000"/>
            </a:schemeClr>
          </a:solidFill>
          <a:ln w="19050">
            <a:solidFill>
              <a:schemeClr val="lt1"/>
            </a:solidFill>
          </a:ln>
          <a:effectLst/>
        </c:spPr>
      </c:pivotFmt>
      <c:pivotFmt>
        <c:idx val="10"/>
        <c:spPr>
          <a:solidFill>
            <a:schemeClr val="accent6">
              <a:tint val="86000"/>
            </a:schemeClr>
          </a:solidFill>
          <a:ln w="19050">
            <a:solidFill>
              <a:schemeClr val="lt1"/>
            </a:solidFill>
          </a:ln>
          <a:effectLst/>
        </c:spPr>
      </c:pivotFmt>
      <c:pivotFmt>
        <c:idx val="11"/>
        <c:spPr>
          <a:solidFill>
            <a:schemeClr val="accent6">
              <a:shade val="86000"/>
            </a:schemeClr>
          </a:solidFill>
          <a:ln w="19050">
            <a:solidFill>
              <a:schemeClr val="lt1"/>
            </a:solidFill>
          </a:ln>
          <a:effectLst/>
        </c:spPr>
      </c:pivotFmt>
      <c:pivotFmt>
        <c:idx val="12"/>
        <c:spPr>
          <a:solidFill>
            <a:schemeClr val="accent6">
              <a:shade val="58000"/>
            </a:schemeClr>
          </a:solidFill>
          <a:ln w="19050">
            <a:solidFill>
              <a:schemeClr val="lt1"/>
            </a:solidFill>
          </a:ln>
          <a:effectLst/>
        </c:spPr>
      </c:pivotFmt>
    </c:pivotFmts>
    <c:plotArea>
      <c:layout/>
      <c:pieChart>
        <c:varyColors val="1"/>
        <c:ser>
          <c:idx val="0"/>
          <c:order val="0"/>
          <c:tx>
            <c:strRef>
              <c:f>'Pivots and charts '!$F$4</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BEC4-4704-8F41-4265057FE25A}"/>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BEC4-4704-8F41-4265057FE25A}"/>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BEC4-4704-8F41-4265057FE25A}"/>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BEC4-4704-8F41-4265057FE2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and charts '!$E$5:$E$9</c:f>
              <c:strCache>
                <c:ptCount val="4"/>
                <c:pt idx="0">
                  <c:v>Inactive</c:v>
                </c:pt>
                <c:pt idx="1">
                  <c:v>New</c:v>
                </c:pt>
                <c:pt idx="2">
                  <c:v>Premium</c:v>
                </c:pt>
                <c:pt idx="3">
                  <c:v>Regular</c:v>
                </c:pt>
              </c:strCache>
            </c:strRef>
          </c:cat>
          <c:val>
            <c:numRef>
              <c:f>'Pivots and charts '!$F$5:$F$9</c:f>
              <c:numCache>
                <c:formatCode>General</c:formatCode>
                <c:ptCount val="4"/>
                <c:pt idx="0">
                  <c:v>600</c:v>
                </c:pt>
                <c:pt idx="1">
                  <c:v>628</c:v>
                </c:pt>
                <c:pt idx="2">
                  <c:v>633</c:v>
                </c:pt>
                <c:pt idx="3">
                  <c:v>639</c:v>
                </c:pt>
              </c:numCache>
            </c:numRef>
          </c:val>
          <c:extLst>
            <c:ext xmlns:c16="http://schemas.microsoft.com/office/drawing/2014/chart" uri="{C3380CC4-5D6E-409C-BE32-E72D297353CC}">
              <c16:uniqueId val="{00000008-BEC4-4704-8F41-4265057FE25A}"/>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[Blinkit_only_analysis.xlsx]Pivots and charts !PivotTable8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Customer Segment </a:t>
            </a:r>
          </a:p>
          <a:p>
            <a:pPr>
              <a:defRPr/>
            </a:pPr>
            <a:endParaRPr lang="en-US"/>
          </a:p>
        </c:rich>
      </c:tx>
      <c:layout>
        <c:manualLayout>
          <c:xMode val="edge"/>
          <c:yMode val="edge"/>
          <c:x val="0.23048070380091376"/>
          <c:y val="5.65442637427330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and charts '!$I$4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and charts '!$H$5:$H$9</c:f>
              <c:strCache>
                <c:ptCount val="4"/>
                <c:pt idx="0">
                  <c:v>Inactive</c:v>
                </c:pt>
                <c:pt idx="1">
                  <c:v>New</c:v>
                </c:pt>
                <c:pt idx="2">
                  <c:v>Premium</c:v>
                </c:pt>
                <c:pt idx="3">
                  <c:v>Regular</c:v>
                </c:pt>
              </c:strCache>
            </c:strRef>
          </c:cat>
          <c:val>
            <c:numRef>
              <c:f>'Pivots and charts '!$I$5:$I$9</c:f>
              <c:numCache>
                <c:formatCode>"₹"#,##0.00;#,##0.00\ \-"₹";"₹"#,##0.00</c:formatCode>
                <c:ptCount val="4"/>
                <c:pt idx="0">
                  <c:v>103779.84</c:v>
                </c:pt>
                <c:pt idx="1">
                  <c:v>89633.979999999967</c:v>
                </c:pt>
                <c:pt idx="2">
                  <c:v>107930.47</c:v>
                </c:pt>
                <c:pt idx="3">
                  <c:v>91373.33</c:v>
                </c:pt>
              </c:numCache>
            </c:numRef>
          </c:val>
          <c:extLst>
            <c:ext xmlns:c16="http://schemas.microsoft.com/office/drawing/2014/chart" uri="{C3380CC4-5D6E-409C-BE32-E72D297353CC}">
              <c16:uniqueId val="{00000004-20FF-4F09-8BED-F78D0B158EB4}"/>
            </c:ext>
          </c:extLst>
        </c:ser>
        <c:dLbls>
          <c:dLblPos val="outEnd"/>
          <c:showLegendKey val="0"/>
          <c:showVal val="1"/>
          <c:showCatName val="0"/>
          <c:showSerName val="0"/>
          <c:showPercent val="0"/>
          <c:showBubbleSize val="0"/>
        </c:dLbls>
        <c:gapWidth val="219"/>
        <c:overlap val="-27"/>
        <c:axId val="1427773120"/>
        <c:axId val="1427774560"/>
      </c:barChart>
      <c:catAx>
        <c:axId val="142777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774560"/>
        <c:crosses val="autoZero"/>
        <c:auto val="1"/>
        <c:lblAlgn val="ctr"/>
        <c:lblOffset val="100"/>
        <c:noMultiLvlLbl val="0"/>
      </c:catAx>
      <c:valAx>
        <c:axId val="1427774560"/>
        <c:scaling>
          <c:orientation val="minMax"/>
        </c:scaling>
        <c:delete val="0"/>
        <c:axPos val="l"/>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77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[Blinkit_only_analysis.xlsx]Pivots and charts !PivotTable9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Delivery Status </a:t>
            </a:r>
          </a:p>
          <a:p>
            <a:pPr>
              <a:defRPr/>
            </a:pPr>
            <a:endParaRPr lang="en-US"/>
          </a:p>
        </c:rich>
      </c:tx>
      <c:layout>
        <c:manualLayout>
          <c:xMode val="edge"/>
          <c:yMode val="edge"/>
          <c:x val="0.32361669223311473"/>
          <c:y val="3.78136560892640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 and charts '!$J$20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and charts '!$I$21:$I$24</c:f>
              <c:strCache>
                <c:ptCount val="3"/>
                <c:pt idx="0">
                  <c:v>On Time</c:v>
                </c:pt>
                <c:pt idx="1">
                  <c:v>Significantly Delayed</c:v>
                </c:pt>
                <c:pt idx="2">
                  <c:v>Slightly Delayed</c:v>
                </c:pt>
              </c:strCache>
            </c:strRef>
          </c:cat>
          <c:val>
            <c:numRef>
              <c:f>'Pivots and charts '!$J$21:$J$24</c:f>
              <c:numCache>
                <c:formatCode>General</c:formatCode>
                <c:ptCount val="3"/>
                <c:pt idx="0">
                  <c:v>277</c:v>
                </c:pt>
                <c:pt idx="1">
                  <c:v>31</c:v>
                </c:pt>
                <c:pt idx="2">
                  <c:v>67</c:v>
                </c:pt>
              </c:numCache>
            </c:numRef>
          </c:val>
          <c:extLst>
            <c:ext xmlns:c16="http://schemas.microsoft.com/office/drawing/2014/chart" uri="{C3380CC4-5D6E-409C-BE32-E72D297353CC}">
              <c16:uniqueId val="{00000004-485B-4E89-8F65-9AF1395C6676}"/>
            </c:ext>
          </c:extLst>
        </c:ser>
        <c:dLbls>
          <c:dLblPos val="ctr"/>
          <c:showLegendKey val="0"/>
          <c:showVal val="1"/>
          <c:showCatName val="0"/>
          <c:showSerName val="0"/>
          <c:showPercent val="0"/>
          <c:showBubbleSize val="0"/>
        </c:dLbls>
        <c:gapWidth val="150"/>
        <c:overlap val="100"/>
        <c:axId val="1427809600"/>
        <c:axId val="1427807680"/>
      </c:barChart>
      <c:catAx>
        <c:axId val="142780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7807680"/>
        <c:crosses val="autoZero"/>
        <c:auto val="1"/>
        <c:lblAlgn val="ctr"/>
        <c:lblOffset val="100"/>
        <c:noMultiLvlLbl val="0"/>
      </c:catAx>
      <c:valAx>
        <c:axId val="142780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780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[Blinkit_only_analysis.xlsx]32_Analysis_Product!PivotTable11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Product Category </a:t>
            </a:r>
          </a:p>
          <a:p>
            <a:pPr>
              <a:defRPr/>
            </a:pPr>
            <a:endParaRPr lang="en-IN"/>
          </a:p>
        </c:rich>
      </c:tx>
      <c:layout>
        <c:manualLayout>
          <c:xMode val="edge"/>
          <c:yMode val="edge"/>
          <c:x val="0.31697091927926185"/>
          <c:y val="5.25781051562103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strRef>
              <c:f>'32_Analysis_Product'!$G$1</c:f>
              <c:strCache>
                <c:ptCount val="1"/>
                <c:pt idx="0">
                  <c:v>Total</c:v>
                </c:pt>
              </c:strCache>
            </c:strRef>
          </c:tx>
          <c:spPr>
            <a:solidFill>
              <a:schemeClr val="accent6"/>
            </a:solidFill>
            <a:ln>
              <a:noFill/>
            </a:ln>
            <a:effectLst/>
          </c:spPr>
          <c:invertIfNegative val="0"/>
          <c:cat>
            <c:strRef>
              <c:f>'32_Analysis_Product'!$F$2:$F$3</c:f>
              <c:strCache>
                <c:ptCount val="1"/>
                <c:pt idx="0">
                  <c:v>Cold Drinks &amp; Juices</c:v>
                </c:pt>
              </c:strCache>
            </c:strRef>
          </c:cat>
          <c:val>
            <c:numRef>
              <c:f>'32_Analysis_Product'!$G$2:$G$3</c:f>
              <c:numCache>
                <c:formatCode>"₹"#,##0.00;#,##0.00\ \-"₹";"₹"#,##0.00</c:formatCode>
                <c:ptCount val="1"/>
                <c:pt idx="0">
                  <c:v>392717.62000000011</c:v>
                </c:pt>
              </c:numCache>
            </c:numRef>
          </c:val>
          <c:extLst>
            <c:ext xmlns:c16="http://schemas.microsoft.com/office/drawing/2014/chart" uri="{C3380CC4-5D6E-409C-BE32-E72D297353CC}">
              <c16:uniqueId val="{00000004-6B22-42E7-BA19-D70326DF2CA4}"/>
            </c:ext>
          </c:extLst>
        </c:ser>
        <c:dLbls>
          <c:showLegendKey val="0"/>
          <c:showVal val="0"/>
          <c:showCatName val="0"/>
          <c:showSerName val="0"/>
          <c:showPercent val="0"/>
          <c:showBubbleSize val="0"/>
        </c:dLbls>
        <c:gapWidth val="182"/>
        <c:axId val="283701232"/>
        <c:axId val="283684912"/>
      </c:barChart>
      <c:catAx>
        <c:axId val="28370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684912"/>
        <c:crosses val="autoZero"/>
        <c:auto val="1"/>
        <c:lblAlgn val="ctr"/>
        <c:lblOffset val="100"/>
        <c:noMultiLvlLbl val="0"/>
      </c:catAx>
      <c:valAx>
        <c:axId val="283684912"/>
        <c:scaling>
          <c:orientation val="minMax"/>
        </c:scaling>
        <c:delete val="0"/>
        <c:axPos val="l"/>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70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[Blinkit_only_analysis.xlsx]Pivots and charts !PivotTable12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Feedback</a:t>
            </a:r>
            <a:r>
              <a:rPr lang="en-US" b="1" baseline="0"/>
              <a:t> Distribution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0000"/>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6"/>
          </a:solidFill>
          <a:ln w="19050">
            <a:solidFill>
              <a:schemeClr val="lt1"/>
            </a:solidFill>
          </a:ln>
          <a:effectLst/>
        </c:spPr>
      </c:pivotFmt>
    </c:pivotFmts>
    <c:plotArea>
      <c:layout/>
      <c:doughnutChart>
        <c:varyColors val="1"/>
        <c:ser>
          <c:idx val="0"/>
          <c:order val="0"/>
          <c:tx>
            <c:strRef>
              <c:f>'Pivots and charts '!$C$10</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C781-4EF9-9C9E-AC75F555C724}"/>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C781-4EF9-9C9E-AC75F555C72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781-4EF9-9C9E-AC75F555C72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 and charts '!$B$11:$B$14</c:f>
              <c:strCache>
                <c:ptCount val="3"/>
                <c:pt idx="0">
                  <c:v>Negative</c:v>
                </c:pt>
                <c:pt idx="1">
                  <c:v>Neutral</c:v>
                </c:pt>
                <c:pt idx="2">
                  <c:v>Positive</c:v>
                </c:pt>
              </c:strCache>
            </c:strRef>
          </c:cat>
          <c:val>
            <c:numRef>
              <c:f>'Pivots and charts '!$C$11:$C$14</c:f>
              <c:numCache>
                <c:formatCode>General</c:formatCode>
                <c:ptCount val="3"/>
                <c:pt idx="0">
                  <c:v>1642</c:v>
                </c:pt>
                <c:pt idx="1">
                  <c:v>1738</c:v>
                </c:pt>
                <c:pt idx="2">
                  <c:v>1620</c:v>
                </c:pt>
              </c:numCache>
            </c:numRef>
          </c:val>
          <c:extLst>
            <c:ext xmlns:c16="http://schemas.microsoft.com/office/drawing/2014/chart" uri="{C3380CC4-5D6E-409C-BE32-E72D297353CC}">
              <c16:uniqueId val="{0000000A-2115-4A10-8189-ED718640589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[Blinkit_only_analysis.xlsx]Pivots and charts !PivotTable14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Delivery</a:t>
            </a:r>
            <a:r>
              <a:rPr lang="en-IN" b="1" baseline="0"/>
              <a:t> Status v/s Feedback </a:t>
            </a:r>
          </a:p>
          <a:p>
            <a:pPr>
              <a:defRPr/>
            </a:pPr>
            <a:r>
              <a:rPr lang="en-IN" b="1" baseline="0"/>
              <a:t>Analysis</a:t>
            </a:r>
          </a:p>
          <a:p>
            <a:pPr>
              <a:defRPr/>
            </a:pPr>
            <a:endParaRPr lang="en-IN" b="1" baseline="0"/>
          </a:p>
        </c:rich>
      </c:tx>
      <c:layout>
        <c:manualLayout>
          <c:xMode val="edge"/>
          <c:yMode val="edge"/>
          <c:x val="0.19758335010397798"/>
          <c:y val="0"/>
        </c:manualLayout>
      </c:layout>
      <c:overlay val="0"/>
      <c:spPr>
        <a:noFill/>
        <a:ln w="0">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spPr>
          <a:solidFill>
            <a:schemeClr val="accent1"/>
          </a:solidFill>
          <a:ln>
            <a:noFill/>
          </a:ln>
          <a:effectLst/>
        </c:spPr>
        <c:marker>
          <c:symbol val="none"/>
        </c:marker>
      </c:pivotFmt>
      <c:pivotFmt>
        <c:idx val="1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84123192594217"/>
          <c:y val="0.19261659873605194"/>
          <c:w val="0.60936639033985596"/>
          <c:h val="0.65093037545823973"/>
        </c:manualLayout>
      </c:layout>
      <c:barChart>
        <c:barDir val="col"/>
        <c:grouping val="percentStacked"/>
        <c:varyColors val="0"/>
        <c:ser>
          <c:idx val="0"/>
          <c:order val="0"/>
          <c:tx>
            <c:strRef>
              <c:f>'Pivots and charts '!$L$1:$L$2</c:f>
              <c:strCache>
                <c:ptCount val="1"/>
                <c:pt idx="0">
                  <c:v>Negative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and charts '!$K$3:$K$6</c:f>
              <c:strCache>
                <c:ptCount val="3"/>
                <c:pt idx="0">
                  <c:v>On Time</c:v>
                </c:pt>
                <c:pt idx="1">
                  <c:v>Significantly Delayed</c:v>
                </c:pt>
                <c:pt idx="2">
                  <c:v>Slightly Delayed</c:v>
                </c:pt>
              </c:strCache>
            </c:strRef>
          </c:cat>
          <c:val>
            <c:numRef>
              <c:f>'Pivots and charts '!$L$3:$L$6</c:f>
              <c:numCache>
                <c:formatCode>0.00%</c:formatCode>
                <c:ptCount val="3"/>
                <c:pt idx="0">
                  <c:v>0.32680115273775218</c:v>
                </c:pt>
                <c:pt idx="1">
                  <c:v>0.34077079107505071</c:v>
                </c:pt>
                <c:pt idx="2">
                  <c:v>0.32786885245901637</c:v>
                </c:pt>
              </c:numCache>
            </c:numRef>
          </c:val>
          <c:extLst>
            <c:ext xmlns:c16="http://schemas.microsoft.com/office/drawing/2014/chart" uri="{C3380CC4-5D6E-409C-BE32-E72D297353CC}">
              <c16:uniqueId val="{0000000A-DEB7-4F35-8C92-A358A73C1D3E}"/>
            </c:ext>
          </c:extLst>
        </c:ser>
        <c:ser>
          <c:idx val="1"/>
          <c:order val="1"/>
          <c:tx>
            <c:strRef>
              <c:f>'Pivots and charts '!$M$1:$M$2</c:f>
              <c:strCache>
                <c:ptCount val="1"/>
                <c:pt idx="0">
                  <c:v>Neutral</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and charts '!$K$3:$K$6</c:f>
              <c:strCache>
                <c:ptCount val="3"/>
                <c:pt idx="0">
                  <c:v>On Time</c:v>
                </c:pt>
                <c:pt idx="1">
                  <c:v>Significantly Delayed</c:v>
                </c:pt>
                <c:pt idx="2">
                  <c:v>Slightly Delayed</c:v>
                </c:pt>
              </c:strCache>
            </c:strRef>
          </c:cat>
          <c:val>
            <c:numRef>
              <c:f>'Pivots and charts '!$M$3:$M$6</c:f>
              <c:numCache>
                <c:formatCode>0.00%</c:formatCode>
                <c:ptCount val="3"/>
                <c:pt idx="0">
                  <c:v>0.346685878962536</c:v>
                </c:pt>
                <c:pt idx="1">
                  <c:v>0.33468559837728196</c:v>
                </c:pt>
                <c:pt idx="2">
                  <c:v>0.35679845708775315</c:v>
                </c:pt>
              </c:numCache>
            </c:numRef>
          </c:val>
          <c:extLst>
            <c:ext xmlns:c16="http://schemas.microsoft.com/office/drawing/2014/chart" uri="{C3380CC4-5D6E-409C-BE32-E72D297353CC}">
              <c16:uniqueId val="{0000000B-DEB7-4F35-8C92-A358A73C1D3E}"/>
            </c:ext>
          </c:extLst>
        </c:ser>
        <c:ser>
          <c:idx val="2"/>
          <c:order val="2"/>
          <c:tx>
            <c:strRef>
              <c:f>'Pivots and charts '!$N$1:$N$2</c:f>
              <c:strCache>
                <c:ptCount val="1"/>
                <c:pt idx="0">
                  <c:v>Positive</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and charts '!$K$3:$K$6</c:f>
              <c:strCache>
                <c:ptCount val="3"/>
                <c:pt idx="0">
                  <c:v>On Time</c:v>
                </c:pt>
                <c:pt idx="1">
                  <c:v>Significantly Delayed</c:v>
                </c:pt>
                <c:pt idx="2">
                  <c:v>Slightly Delayed</c:v>
                </c:pt>
              </c:strCache>
            </c:strRef>
          </c:cat>
          <c:val>
            <c:numRef>
              <c:f>'Pivots and charts '!$N$3:$N$6</c:f>
              <c:numCache>
                <c:formatCode>0.00%</c:formatCode>
                <c:ptCount val="3"/>
                <c:pt idx="0">
                  <c:v>0.32651296829971183</c:v>
                </c:pt>
                <c:pt idx="1">
                  <c:v>0.32454361054766734</c:v>
                </c:pt>
                <c:pt idx="2">
                  <c:v>0.31533269045323048</c:v>
                </c:pt>
              </c:numCache>
            </c:numRef>
          </c:val>
          <c:extLst>
            <c:ext xmlns:c16="http://schemas.microsoft.com/office/drawing/2014/chart" uri="{C3380CC4-5D6E-409C-BE32-E72D297353CC}">
              <c16:uniqueId val="{0000000C-DEB7-4F35-8C92-A358A73C1D3E}"/>
            </c:ext>
          </c:extLst>
        </c:ser>
        <c:dLbls>
          <c:dLblPos val="ctr"/>
          <c:showLegendKey val="0"/>
          <c:showVal val="1"/>
          <c:showCatName val="0"/>
          <c:showSerName val="0"/>
          <c:showPercent val="0"/>
          <c:showBubbleSize val="0"/>
        </c:dLbls>
        <c:gapWidth val="150"/>
        <c:overlap val="100"/>
        <c:axId val="1922254111"/>
        <c:axId val="1922254591"/>
      </c:barChart>
      <c:catAx>
        <c:axId val="192225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254591"/>
        <c:crosses val="autoZero"/>
        <c:auto val="1"/>
        <c:lblAlgn val="ctr"/>
        <c:lblOffset val="100"/>
        <c:noMultiLvlLbl val="0"/>
      </c:catAx>
      <c:valAx>
        <c:axId val="19222545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25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9</xdr:row>
      <xdr:rowOff>158750</xdr:rowOff>
    </xdr:from>
    <xdr:to>
      <xdr:col>4</xdr:col>
      <xdr:colOff>232410</xdr:colOff>
      <xdr:row>17</xdr:row>
      <xdr:rowOff>57150</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0426BB13-1066-25D0-A7DC-326812B6FC0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6350" y="18161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0</xdr:row>
      <xdr:rowOff>12700</xdr:rowOff>
    </xdr:from>
    <xdr:to>
      <xdr:col>20</xdr:col>
      <xdr:colOff>6350</xdr:colOff>
      <xdr:row>0</xdr:row>
      <xdr:rowOff>355600</xdr:rowOff>
    </xdr:to>
    <xdr:sp macro="" textlink="A1">
      <xdr:nvSpPr>
        <xdr:cNvPr id="4" name="Rectangle: Rounded Corners 3">
          <a:extLst>
            <a:ext uri="{FF2B5EF4-FFF2-40B4-BE49-F238E27FC236}">
              <a16:creationId xmlns:a16="http://schemas.microsoft.com/office/drawing/2014/main" id="{F5BC7A5B-1274-1643-9A04-13BC83A5C482}"/>
            </a:ext>
          </a:extLst>
        </xdr:cNvPr>
        <xdr:cNvSpPr/>
      </xdr:nvSpPr>
      <xdr:spPr>
        <a:xfrm>
          <a:off x="12700" y="12700"/>
          <a:ext cx="12185650" cy="3429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56117D4-6CC8-4B72-B144-E03D4AFBAE7A}" type="TxLink">
            <a:rPr lang="en-US" sz="2200" b="1" i="0" u="none" strike="noStrike">
              <a:solidFill>
                <a:srgbClr val="000000"/>
              </a:solidFill>
              <a:latin typeface="Calibri"/>
              <a:ea typeface="Calibri"/>
              <a:cs typeface="Calibri"/>
            </a:rPr>
            <a:pPr algn="ctr"/>
            <a:t>Blinkit Sales and Performance Dashboard </a:t>
          </a:fld>
          <a:endParaRPr lang="en-IN" sz="1100"/>
        </a:p>
      </xdr:txBody>
    </xdr:sp>
    <xdr:clientData/>
  </xdr:twoCellAnchor>
  <xdr:twoCellAnchor editAs="absolute">
    <xdr:from>
      <xdr:col>2</xdr:col>
      <xdr:colOff>170273</xdr:colOff>
      <xdr:row>8</xdr:row>
      <xdr:rowOff>13485</xdr:rowOff>
    </xdr:from>
    <xdr:to>
      <xdr:col>9</xdr:col>
      <xdr:colOff>28692</xdr:colOff>
      <xdr:row>18</xdr:row>
      <xdr:rowOff>162044</xdr:rowOff>
    </xdr:to>
    <xdr:graphicFrame macro="">
      <xdr:nvGraphicFramePr>
        <xdr:cNvPr id="15" name="Chart 14">
          <a:extLst>
            <a:ext uri="{FF2B5EF4-FFF2-40B4-BE49-F238E27FC236}">
              <a16:creationId xmlns:a16="http://schemas.microsoft.com/office/drawing/2014/main" id="{E7198234-C13A-4AEF-B699-E468DAFB3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74240</xdr:colOff>
      <xdr:row>7</xdr:row>
      <xdr:rowOff>164317</xdr:rowOff>
    </xdr:from>
    <xdr:to>
      <xdr:col>15</xdr:col>
      <xdr:colOff>533322</xdr:colOff>
      <xdr:row>18</xdr:row>
      <xdr:rowOff>177017</xdr:rowOff>
    </xdr:to>
    <xdr:graphicFrame macro="">
      <xdr:nvGraphicFramePr>
        <xdr:cNvPr id="16" name="Chart 15">
          <a:extLst>
            <a:ext uri="{FF2B5EF4-FFF2-40B4-BE49-F238E27FC236}">
              <a16:creationId xmlns:a16="http://schemas.microsoft.com/office/drawing/2014/main" id="{F9FAB371-17AC-46E6-974F-0320229C5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564444</xdr:colOff>
      <xdr:row>7</xdr:row>
      <xdr:rowOff>34794</xdr:rowOff>
    </xdr:from>
    <xdr:to>
      <xdr:col>21</xdr:col>
      <xdr:colOff>250864</xdr:colOff>
      <xdr:row>19</xdr:row>
      <xdr:rowOff>43492</xdr:rowOff>
    </xdr:to>
    <xdr:graphicFrame macro="">
      <xdr:nvGraphicFramePr>
        <xdr:cNvPr id="17" name="Chart 16">
          <a:extLst>
            <a:ext uri="{FF2B5EF4-FFF2-40B4-BE49-F238E27FC236}">
              <a16:creationId xmlns:a16="http://schemas.microsoft.com/office/drawing/2014/main" id="{365A1C8D-B87E-42B8-BD04-CFD36CA07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175810</xdr:colOff>
      <xdr:row>19</xdr:row>
      <xdr:rowOff>142190</xdr:rowOff>
    </xdr:from>
    <xdr:to>
      <xdr:col>9</xdr:col>
      <xdr:colOff>46929</xdr:colOff>
      <xdr:row>34</xdr:row>
      <xdr:rowOff>140195</xdr:rowOff>
    </xdr:to>
    <xdr:graphicFrame macro="">
      <xdr:nvGraphicFramePr>
        <xdr:cNvPr id="18" name="Chart 17">
          <a:extLst>
            <a:ext uri="{FF2B5EF4-FFF2-40B4-BE49-F238E27FC236}">
              <a16:creationId xmlns:a16="http://schemas.microsoft.com/office/drawing/2014/main" id="{A35C6E6B-1230-425F-8833-52E9AE9AB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9</xdr:col>
      <xdr:colOff>73426</xdr:colOff>
      <xdr:row>19</xdr:row>
      <xdr:rowOff>120396</xdr:rowOff>
    </xdr:from>
    <xdr:to>
      <xdr:col>15</xdr:col>
      <xdr:colOff>507108</xdr:colOff>
      <xdr:row>34</xdr:row>
      <xdr:rowOff>107208</xdr:rowOff>
    </xdr:to>
    <xdr:graphicFrame macro="">
      <xdr:nvGraphicFramePr>
        <xdr:cNvPr id="19" name="Chart 18">
          <a:extLst>
            <a:ext uri="{FF2B5EF4-FFF2-40B4-BE49-F238E27FC236}">
              <a16:creationId xmlns:a16="http://schemas.microsoft.com/office/drawing/2014/main" id="{D990EA31-A62E-4446-AF1B-CC6F7AE35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15</xdr:col>
      <xdr:colOff>539804</xdr:colOff>
      <xdr:row>19</xdr:row>
      <xdr:rowOff>129784</xdr:rowOff>
    </xdr:from>
    <xdr:to>
      <xdr:col>21</xdr:col>
      <xdr:colOff>205861</xdr:colOff>
      <xdr:row>34</xdr:row>
      <xdr:rowOff>71437</xdr:rowOff>
    </xdr:to>
    <xdr:graphicFrame macro="">
      <xdr:nvGraphicFramePr>
        <xdr:cNvPr id="2" name="Chart 1">
          <a:extLst>
            <a:ext uri="{FF2B5EF4-FFF2-40B4-BE49-F238E27FC236}">
              <a16:creationId xmlns:a16="http://schemas.microsoft.com/office/drawing/2014/main" id="{86F4B35F-12F6-45DD-A71F-4F7A2EA9F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184150</xdr:colOff>
      <xdr:row>0</xdr:row>
      <xdr:rowOff>19050</xdr:rowOff>
    </xdr:from>
    <xdr:to>
      <xdr:col>16</xdr:col>
      <xdr:colOff>584199</xdr:colOff>
      <xdr:row>0</xdr:row>
      <xdr:rowOff>342900</xdr:rowOff>
    </xdr:to>
    <xdr:pic>
      <xdr:nvPicPr>
        <xdr:cNvPr id="8" name="Picture 7">
          <a:extLst>
            <a:ext uri="{FF2B5EF4-FFF2-40B4-BE49-F238E27FC236}">
              <a16:creationId xmlns:a16="http://schemas.microsoft.com/office/drawing/2014/main" id="{05DDD737-A6D2-0271-85EE-035C1010575E}"/>
            </a:ext>
          </a:extLst>
        </xdr:cNvPr>
        <xdr:cNvPicPr>
          <a:picLocks noChangeAspect="1"/>
        </xdr:cNvPicPr>
      </xdr:nvPicPr>
      <xdr:blipFill>
        <a:blip xmlns:r="http://schemas.openxmlformats.org/officeDocument/2006/relationships" r:embed="rId7">
          <a:alphaModFix/>
        </a:blip>
        <a:stretch>
          <a:fillRect/>
        </a:stretch>
      </xdr:blipFill>
      <xdr:spPr>
        <a:xfrm>
          <a:off x="8718550" y="19050"/>
          <a:ext cx="1619249" cy="323850"/>
        </a:xfrm>
        <a:prstGeom prst="rect">
          <a:avLst/>
        </a:prstGeom>
      </xdr:spPr>
    </xdr:pic>
    <xdr:clientData/>
  </xdr:twoCellAnchor>
  <xdr:twoCellAnchor editAs="absolute">
    <xdr:from>
      <xdr:col>0</xdr:col>
      <xdr:colOff>7840</xdr:colOff>
      <xdr:row>8</xdr:row>
      <xdr:rowOff>86234</xdr:rowOff>
    </xdr:from>
    <xdr:to>
      <xdr:col>2</xdr:col>
      <xdr:colOff>125433</xdr:colOff>
      <xdr:row>18</xdr:row>
      <xdr:rowOff>62715</xdr:rowOff>
    </xdr:to>
    <mc:AlternateContent xmlns:mc="http://schemas.openxmlformats.org/markup-compatibility/2006" xmlns:a14="http://schemas.microsoft.com/office/drawing/2010/main">
      <mc:Choice Requires="a14">
        <xdr:graphicFrame macro="">
          <xdr:nvGraphicFramePr>
            <xdr:cNvPr id="6" name="Customer_segment">
              <a:extLst>
                <a:ext uri="{FF2B5EF4-FFF2-40B4-BE49-F238E27FC236}">
                  <a16:creationId xmlns:a16="http://schemas.microsoft.com/office/drawing/2014/main" id="{530326A7-DEF6-47A2-AB57-F9E5C6C7CAE0}"/>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7840" y="1729297"/>
              <a:ext cx="1339968" cy="1802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21</xdr:col>
      <xdr:colOff>250863</xdr:colOff>
      <xdr:row>7</xdr:row>
      <xdr:rowOff>148949</xdr:rowOff>
    </xdr:from>
    <xdr:to>
      <xdr:col>24</xdr:col>
      <xdr:colOff>-1</xdr:colOff>
      <xdr:row>27</xdr:row>
      <xdr:rowOff>23519</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DCEAA971-08A5-42BA-B378-115FC39B3A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085801" y="1609449"/>
              <a:ext cx="1582698" cy="352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18</xdr:row>
      <xdr:rowOff>156790</xdr:rowOff>
    </xdr:from>
    <xdr:to>
      <xdr:col>2</xdr:col>
      <xdr:colOff>101914</xdr:colOff>
      <xdr:row>29</xdr:row>
      <xdr:rowOff>15678</xdr:rowOff>
    </xdr:to>
    <mc:AlternateContent xmlns:mc="http://schemas.openxmlformats.org/markup-compatibility/2006" xmlns:a14="http://schemas.microsoft.com/office/drawing/2010/main">
      <mc:Choice Requires="a14">
        <xdr:graphicFrame macro="">
          <xdr:nvGraphicFramePr>
            <xdr:cNvPr id="11" name="delivery_status">
              <a:extLst>
                <a:ext uri="{FF2B5EF4-FFF2-40B4-BE49-F238E27FC236}">
                  <a16:creationId xmlns:a16="http://schemas.microsoft.com/office/drawing/2014/main" id="{945F9C1C-E5B6-4BEF-97A4-8661099A3385}"/>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0" y="3625478"/>
              <a:ext cx="1324289" cy="1867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20</xdr:col>
      <xdr:colOff>55464</xdr:colOff>
      <xdr:row>0</xdr:row>
      <xdr:rowOff>47625</xdr:rowOff>
    </xdr:from>
    <xdr:to>
      <xdr:col>23</xdr:col>
      <xdr:colOff>611186</xdr:colOff>
      <xdr:row>6</xdr:row>
      <xdr:rowOff>134054</xdr:rowOff>
    </xdr:to>
    <mc:AlternateContent xmlns:mc="http://schemas.openxmlformats.org/markup-compatibility/2006" xmlns:tsle="http://schemas.microsoft.com/office/drawing/2012/timeslicer">
      <mc:Choice Requires="tsle">
        <xdr:graphicFrame macro="">
          <xdr:nvGraphicFramePr>
            <xdr:cNvPr id="13" name="order_date 1">
              <a:extLst>
                <a:ext uri="{FF2B5EF4-FFF2-40B4-BE49-F238E27FC236}">
                  <a16:creationId xmlns:a16="http://schemas.microsoft.com/office/drawing/2014/main" id="{85769ADB-97D5-4100-A2AA-906A43F1136A}"/>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2279214" y="47625"/>
              <a:ext cx="2389285" cy="13643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0</xdr:col>
      <xdr:colOff>125332</xdr:colOff>
      <xdr:row>2</xdr:row>
      <xdr:rowOff>94172</xdr:rowOff>
    </xdr:from>
    <xdr:to>
      <xdr:col>3</xdr:col>
      <xdr:colOff>336999</xdr:colOff>
      <xdr:row>7</xdr:row>
      <xdr:rowOff>23617</xdr:rowOff>
    </xdr:to>
    <xdr:sp macro="" textlink="'Pivots and charts '!E2">
      <xdr:nvSpPr>
        <xdr:cNvPr id="14" name="Rectangle: Rounded Corners 13">
          <a:extLst>
            <a:ext uri="{FF2B5EF4-FFF2-40B4-BE49-F238E27FC236}">
              <a16:creationId xmlns:a16="http://schemas.microsoft.com/office/drawing/2014/main" id="{FD275CAC-12D5-F7E3-12AF-B00DB58D5023}"/>
            </a:ext>
          </a:extLst>
        </xdr:cNvPr>
        <xdr:cNvSpPr/>
      </xdr:nvSpPr>
      <xdr:spPr>
        <a:xfrm>
          <a:off x="125332" y="641860"/>
          <a:ext cx="2045230" cy="842257"/>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D73B1B-3999-43C7-9F1F-7BACAD80DACA}" type="TxLink">
            <a:rPr lang="en-US" sz="1600" b="1" i="0" u="none" strike="noStrike">
              <a:solidFill>
                <a:schemeClr val="accent6"/>
              </a:solidFill>
              <a:latin typeface="Calibri"/>
              <a:ea typeface="Calibri"/>
              <a:cs typeface="Calibri"/>
            </a:rPr>
            <a:pPr algn="ctr"/>
            <a:t>₹392,717.62</a:t>
          </a:fld>
          <a:r>
            <a:rPr lang="en-US" sz="1600" b="1" i="0" u="none" strike="noStrike">
              <a:solidFill>
                <a:schemeClr val="accent6"/>
              </a:solidFill>
              <a:latin typeface="Calibri"/>
              <a:ea typeface="Calibri"/>
              <a:cs typeface="Calibri"/>
            </a:rPr>
            <a:t> </a:t>
          </a:r>
        </a:p>
        <a:p>
          <a:pPr algn="ctr"/>
          <a:r>
            <a:rPr lang="en-US" sz="1600" b="1" i="0" u="none" strike="noStrike">
              <a:solidFill>
                <a:schemeClr val="accent6"/>
              </a:solidFill>
              <a:latin typeface="Calibri"/>
              <a:ea typeface="Calibri"/>
              <a:cs typeface="Calibri"/>
            </a:rPr>
            <a:t>Total Sales</a:t>
          </a:r>
          <a:r>
            <a:rPr lang="en-US" sz="1600" b="1" i="0" u="none" strike="noStrike" baseline="0">
              <a:solidFill>
                <a:schemeClr val="accent6"/>
              </a:solidFill>
              <a:latin typeface="Calibri"/>
              <a:ea typeface="Calibri"/>
              <a:cs typeface="Calibri"/>
            </a:rPr>
            <a:t> </a:t>
          </a:r>
        </a:p>
        <a:p>
          <a:pPr algn="ctr"/>
          <a:endParaRPr lang="en-IN" sz="1600" b="1">
            <a:solidFill>
              <a:schemeClr val="accent6"/>
            </a:solidFill>
          </a:endParaRPr>
        </a:p>
      </xdr:txBody>
    </xdr:sp>
    <xdr:clientData/>
  </xdr:twoCellAnchor>
  <xdr:twoCellAnchor editAs="absolute">
    <xdr:from>
      <xdr:col>3</xdr:col>
      <xdr:colOff>415493</xdr:colOff>
      <xdr:row>2</xdr:row>
      <xdr:rowOff>86236</xdr:rowOff>
    </xdr:from>
    <xdr:to>
      <xdr:col>6</xdr:col>
      <xdr:colOff>415493</xdr:colOff>
      <xdr:row>7</xdr:row>
      <xdr:rowOff>15681</xdr:rowOff>
    </xdr:to>
    <xdr:sp macro="" textlink="'Pivots and charts '!G2">
      <xdr:nvSpPr>
        <xdr:cNvPr id="22" name="Rectangle: Rounded Corners 21">
          <a:extLst>
            <a:ext uri="{FF2B5EF4-FFF2-40B4-BE49-F238E27FC236}">
              <a16:creationId xmlns:a16="http://schemas.microsoft.com/office/drawing/2014/main" id="{EBE0D57A-E430-4DF0-9EF9-74FD0B3F328F}"/>
            </a:ext>
          </a:extLst>
        </xdr:cNvPr>
        <xdr:cNvSpPr/>
      </xdr:nvSpPr>
      <xdr:spPr>
        <a:xfrm>
          <a:off x="2249937" y="627162"/>
          <a:ext cx="1834445" cy="83098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9631E0-12BE-4940-A608-15893138516E}" type="TxLink">
            <a:rPr lang="en-US" sz="1600" b="1" i="0" u="none" strike="noStrike">
              <a:solidFill>
                <a:schemeClr val="accent6"/>
              </a:solidFill>
              <a:latin typeface="Calibri"/>
              <a:ea typeface="Calibri"/>
              <a:cs typeface="Calibri"/>
            </a:rPr>
            <a:pPr algn="ctr"/>
            <a:t> ₹ 1,047.25 </a:t>
          </a:fld>
          <a:r>
            <a:rPr lang="en-US" sz="1600" b="1" i="0" u="none" strike="noStrike">
              <a:solidFill>
                <a:schemeClr val="accent6"/>
              </a:solidFill>
              <a:latin typeface="Calibri"/>
              <a:ea typeface="Calibri"/>
              <a:cs typeface="Calibri"/>
            </a:rPr>
            <a:t> </a:t>
          </a:r>
        </a:p>
        <a:p>
          <a:pPr algn="ctr"/>
          <a:r>
            <a:rPr lang="en-US" sz="1600" b="1" i="0" u="none" strike="noStrike">
              <a:solidFill>
                <a:schemeClr val="accent6"/>
              </a:solidFill>
              <a:latin typeface="Calibri"/>
              <a:ea typeface="Calibri"/>
              <a:cs typeface="Calibri"/>
            </a:rPr>
            <a:t>AOV</a:t>
          </a:r>
        </a:p>
        <a:p>
          <a:pPr algn="ctr"/>
          <a:endParaRPr lang="en-IN" sz="1600" b="1">
            <a:solidFill>
              <a:schemeClr val="accent6"/>
            </a:solidFill>
          </a:endParaRPr>
        </a:p>
      </xdr:txBody>
    </xdr:sp>
    <xdr:clientData/>
  </xdr:twoCellAnchor>
  <xdr:twoCellAnchor editAs="absolute">
    <xdr:from>
      <xdr:col>6</xdr:col>
      <xdr:colOff>493888</xdr:colOff>
      <xdr:row>2</xdr:row>
      <xdr:rowOff>70557</xdr:rowOff>
    </xdr:from>
    <xdr:to>
      <xdr:col>10</xdr:col>
      <xdr:colOff>148949</xdr:colOff>
      <xdr:row>7</xdr:row>
      <xdr:rowOff>2</xdr:rowOff>
    </xdr:to>
    <xdr:sp macro="" textlink="'Pivots and charts '!A2">
      <xdr:nvSpPr>
        <xdr:cNvPr id="23" name="Rectangle: Rounded Corners 22">
          <a:extLst>
            <a:ext uri="{FF2B5EF4-FFF2-40B4-BE49-F238E27FC236}">
              <a16:creationId xmlns:a16="http://schemas.microsoft.com/office/drawing/2014/main" id="{F0265A81-102A-4CA1-B97A-C128DEC0146A}"/>
            </a:ext>
          </a:extLst>
        </xdr:cNvPr>
        <xdr:cNvSpPr/>
      </xdr:nvSpPr>
      <xdr:spPr>
        <a:xfrm>
          <a:off x="4162777" y="611483"/>
          <a:ext cx="2100987" cy="83098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BEB5A3-2E35-4C8A-AF78-8211006E4A1E}" type="TxLink">
            <a:rPr lang="en-US" sz="1600" b="1" i="0" u="none" strike="noStrike">
              <a:solidFill>
                <a:schemeClr val="accent6"/>
              </a:solidFill>
              <a:latin typeface="Calibri"/>
              <a:ea typeface="Calibri"/>
              <a:cs typeface="Calibri"/>
            </a:rPr>
            <a:pPr algn="ctr"/>
            <a:t>2500</a:t>
          </a:fld>
          <a:r>
            <a:rPr lang="en-US" sz="1600" b="1" i="0" u="none" strike="noStrike">
              <a:solidFill>
                <a:schemeClr val="accent6"/>
              </a:solidFill>
              <a:latin typeface="Calibri"/>
              <a:ea typeface="Calibri"/>
              <a:cs typeface="Calibri"/>
            </a:rPr>
            <a:t> </a:t>
          </a:r>
        </a:p>
        <a:p>
          <a:pPr algn="ctr"/>
          <a:r>
            <a:rPr lang="en-US" sz="1600" b="1" i="0" u="none" strike="noStrike">
              <a:solidFill>
                <a:schemeClr val="accent6"/>
              </a:solidFill>
              <a:latin typeface="Calibri"/>
              <a:ea typeface="Calibri"/>
              <a:cs typeface="Calibri"/>
            </a:rPr>
            <a:t>Total Customers</a:t>
          </a:r>
        </a:p>
        <a:p>
          <a:pPr algn="ctr"/>
          <a:endParaRPr lang="en-IN" sz="1600" b="1">
            <a:solidFill>
              <a:schemeClr val="accent6"/>
            </a:solidFill>
          </a:endParaRPr>
        </a:p>
      </xdr:txBody>
    </xdr:sp>
    <xdr:clientData/>
  </xdr:twoCellAnchor>
  <xdr:twoCellAnchor editAs="absolute">
    <xdr:from>
      <xdr:col>10</xdr:col>
      <xdr:colOff>227345</xdr:colOff>
      <xdr:row>2</xdr:row>
      <xdr:rowOff>70554</xdr:rowOff>
    </xdr:from>
    <xdr:to>
      <xdr:col>13</xdr:col>
      <xdr:colOff>391974</xdr:colOff>
      <xdr:row>7</xdr:row>
      <xdr:rowOff>7839</xdr:rowOff>
    </xdr:to>
    <xdr:sp macro="" textlink="'Pivots and charts '!C2">
      <xdr:nvSpPr>
        <xdr:cNvPr id="24" name="Rectangle: Rounded Corners 23">
          <a:extLst>
            <a:ext uri="{FF2B5EF4-FFF2-40B4-BE49-F238E27FC236}">
              <a16:creationId xmlns:a16="http://schemas.microsoft.com/office/drawing/2014/main" id="{1A591D80-BC72-476B-AA4E-F0919E2DEF3E}"/>
            </a:ext>
          </a:extLst>
        </xdr:cNvPr>
        <xdr:cNvSpPr/>
      </xdr:nvSpPr>
      <xdr:spPr>
        <a:xfrm>
          <a:off x="6342160" y="611480"/>
          <a:ext cx="1999073" cy="83882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6B83D5-D7A2-4DD4-A11C-6BAD57C9513C}" type="TxLink">
            <a:rPr lang="en-US" sz="1600" b="1" i="0" u="none" strike="noStrike">
              <a:solidFill>
                <a:schemeClr val="accent6"/>
              </a:solidFill>
              <a:latin typeface="Calibri"/>
              <a:ea typeface="Calibri"/>
              <a:cs typeface="Calibri"/>
            </a:rPr>
            <a:pPr algn="ctr"/>
            <a:t>375</a:t>
          </a:fld>
          <a:r>
            <a:rPr lang="en-US" sz="1600" b="1" i="0" u="none" strike="noStrike">
              <a:solidFill>
                <a:schemeClr val="accent6"/>
              </a:solidFill>
              <a:latin typeface="Calibri"/>
              <a:ea typeface="Calibri"/>
              <a:cs typeface="Calibri"/>
            </a:rPr>
            <a:t> </a:t>
          </a:r>
        </a:p>
        <a:p>
          <a:pPr algn="ctr"/>
          <a:r>
            <a:rPr lang="en-US" sz="1600" b="1" i="0" u="none" strike="noStrike">
              <a:solidFill>
                <a:schemeClr val="accent6"/>
              </a:solidFill>
              <a:latin typeface="Calibri"/>
              <a:ea typeface="Calibri"/>
              <a:cs typeface="Calibri"/>
            </a:rPr>
            <a:t>Total Orders</a:t>
          </a:r>
        </a:p>
        <a:p>
          <a:pPr algn="ctr"/>
          <a:endParaRPr lang="en-IN" sz="1600" b="1">
            <a:solidFill>
              <a:schemeClr val="accent6"/>
            </a:solidFill>
          </a:endParaRPr>
        </a:p>
      </xdr:txBody>
    </xdr:sp>
    <xdr:clientData/>
  </xdr:twoCellAnchor>
  <xdr:twoCellAnchor editAs="absolute">
    <xdr:from>
      <xdr:col>13</xdr:col>
      <xdr:colOff>462630</xdr:colOff>
      <xdr:row>2</xdr:row>
      <xdr:rowOff>62813</xdr:rowOff>
    </xdr:from>
    <xdr:to>
      <xdr:col>16</xdr:col>
      <xdr:colOff>580223</xdr:colOff>
      <xdr:row>6</xdr:row>
      <xdr:rowOff>172567</xdr:rowOff>
    </xdr:to>
    <xdr:sp macro="" textlink="'Pivots and charts '!A5">
      <xdr:nvSpPr>
        <xdr:cNvPr id="25" name="Rectangle: Rounded Corners 24">
          <a:extLst>
            <a:ext uri="{FF2B5EF4-FFF2-40B4-BE49-F238E27FC236}">
              <a16:creationId xmlns:a16="http://schemas.microsoft.com/office/drawing/2014/main" id="{110A6B86-6E55-4646-9F04-9942B6C27725}"/>
            </a:ext>
          </a:extLst>
        </xdr:cNvPr>
        <xdr:cNvSpPr/>
      </xdr:nvSpPr>
      <xdr:spPr>
        <a:xfrm>
          <a:off x="8408068" y="610501"/>
          <a:ext cx="1951155" cy="840004"/>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3DC0FA4-D635-436E-9A81-C5F65E9E6817}" type="TxLink">
            <a:rPr lang="en-US" sz="1600" b="1" i="0" u="none" strike="noStrike">
              <a:solidFill>
                <a:schemeClr val="accent6"/>
              </a:solidFill>
              <a:latin typeface="Calibri"/>
              <a:ea typeface="Calibri"/>
              <a:cs typeface="Calibri"/>
            </a:rPr>
            <a:pPr algn="ctr"/>
            <a:t>3.3444</a:t>
          </a:fld>
          <a:r>
            <a:rPr lang="en-US" sz="1600" b="1" i="0" u="none" strike="noStrike">
              <a:solidFill>
                <a:schemeClr val="accent6"/>
              </a:solidFill>
              <a:latin typeface="Calibri"/>
              <a:ea typeface="Calibri"/>
              <a:cs typeface="Calibri"/>
            </a:rPr>
            <a:t> </a:t>
          </a:r>
        </a:p>
        <a:p>
          <a:pPr algn="ctr"/>
          <a:r>
            <a:rPr lang="en-US" sz="1600" b="1" i="0" u="none" strike="noStrike">
              <a:solidFill>
                <a:schemeClr val="accent6"/>
              </a:solidFill>
              <a:latin typeface="Calibri"/>
              <a:ea typeface="Calibri"/>
              <a:cs typeface="Calibri"/>
            </a:rPr>
            <a:t>Avg. Rating</a:t>
          </a:r>
        </a:p>
        <a:p>
          <a:pPr algn="ctr"/>
          <a:endParaRPr lang="en-IN" sz="1600" b="1">
            <a:solidFill>
              <a:schemeClr val="accent6"/>
            </a:solidFill>
          </a:endParaRPr>
        </a:p>
      </xdr:txBody>
    </xdr:sp>
    <xdr:clientData/>
  </xdr:twoCellAnchor>
  <xdr:twoCellAnchor editAs="absolute">
    <xdr:from>
      <xdr:col>17</xdr:col>
      <xdr:colOff>15678</xdr:colOff>
      <xdr:row>2</xdr:row>
      <xdr:rowOff>47037</xdr:rowOff>
    </xdr:from>
    <xdr:to>
      <xdr:col>19</xdr:col>
      <xdr:colOff>580122</xdr:colOff>
      <xdr:row>6</xdr:row>
      <xdr:rowOff>156791</xdr:rowOff>
    </xdr:to>
    <xdr:sp macro="" textlink="'Pivots and charts '!C5">
      <xdr:nvSpPr>
        <xdr:cNvPr id="26" name="Rectangle: Rounded Corners 25">
          <a:extLst>
            <a:ext uri="{FF2B5EF4-FFF2-40B4-BE49-F238E27FC236}">
              <a16:creationId xmlns:a16="http://schemas.microsoft.com/office/drawing/2014/main" id="{5E2A6766-88E2-4B94-8BB3-98247570D310}"/>
            </a:ext>
          </a:extLst>
        </xdr:cNvPr>
        <xdr:cNvSpPr/>
      </xdr:nvSpPr>
      <xdr:spPr>
        <a:xfrm>
          <a:off x="10410863" y="587963"/>
          <a:ext cx="1787407" cy="83098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CFE575-B98C-4F71-BC86-BE0AD5449A52}" type="TxLink">
            <a:rPr lang="en-US" sz="1600" b="1" i="0" u="none" strike="noStrike">
              <a:solidFill>
                <a:schemeClr val="accent6"/>
              </a:solidFill>
              <a:latin typeface="Calibri"/>
              <a:ea typeface="Calibri"/>
              <a:cs typeface="Calibri"/>
            </a:rPr>
            <a:pPr algn="ctr"/>
            <a:t>73.87%</a:t>
          </a:fld>
          <a:r>
            <a:rPr lang="en-US" sz="1600" b="1" i="0" u="none" strike="noStrike">
              <a:solidFill>
                <a:schemeClr val="accent6"/>
              </a:solidFill>
              <a:latin typeface="Calibri"/>
              <a:ea typeface="Calibri"/>
              <a:cs typeface="Calibri"/>
            </a:rPr>
            <a:t> </a:t>
          </a:r>
        </a:p>
        <a:p>
          <a:pPr algn="ctr"/>
          <a:r>
            <a:rPr lang="en-US" sz="1600" b="1" i="0" u="none" strike="noStrike">
              <a:solidFill>
                <a:schemeClr val="accent6"/>
              </a:solidFill>
              <a:latin typeface="Calibri"/>
              <a:ea typeface="Calibri"/>
              <a:cs typeface="Calibri"/>
            </a:rPr>
            <a:t>On-Time</a:t>
          </a:r>
          <a:r>
            <a:rPr lang="en-US" sz="1600" b="1" i="0" u="none" strike="noStrike" baseline="0">
              <a:solidFill>
                <a:schemeClr val="accent6"/>
              </a:solidFill>
              <a:latin typeface="Calibri"/>
              <a:ea typeface="Calibri"/>
              <a:cs typeface="Calibri"/>
            </a:rPr>
            <a:t> Delivery</a:t>
          </a:r>
          <a:endParaRPr lang="en-IN" sz="1600" b="1">
            <a:solidFill>
              <a:schemeClr val="accent6"/>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297337967" backgroundQuery="1" createdVersion="8" refreshedVersion="8" minRefreshableVersion="3" recordCount="0" supportSubquery="1" supportAdvancedDrill="1" xr:uid="{6429CC69-FD61-41C4-AB01-0E993984D116}">
  <cacheSource type="external" connectionId="12"/>
  <cacheFields count="2">
    <cacheField name="[Measures].[Customers Count]" caption="Customers Count" numFmtId="0" hierarchy="75"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2"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2"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2"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2"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2"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2"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2"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2" memberValueDatatype="7" unbalanced="0"/>
    <cacheHierarchy uniqueName="[blinkit_customers].[Customer_id]" caption="Customer_id" attribute="1" defaultMemberUniqueName="[blinkit_customers].[Customer_id].[All]" allUniqueName="[blinkit_customers].[Customer_id].[All]" dimensionUniqueName="[blinkit_customers]" displayFolder="" count="2"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2" memberValueDatatype="130" unbalanced="0"/>
    <cacheHierarchy uniqueName="[blinkit_customers].[Email]" caption="Email" attribute="1" defaultMemberUniqueName="[blinkit_customers].[Email].[All]" allUniqueName="[blinkit_customers].[Email].[All]" dimensionUniqueName="[blinkit_customers]" displayFolder="" count="2" memberValueDatatype="130" unbalanced="0"/>
    <cacheHierarchy uniqueName="[blinkit_customers].[Phone]" caption="Phone" attribute="1" defaultMemberUniqueName="[blinkit_customers].[Phone].[All]" allUniqueName="[blinkit_customers].[Phone].[All]" dimensionUniqueName="[blinkit_customers]" displayFolder="" count="2" memberValueDatatype="5" unbalanced="0"/>
    <cacheHierarchy uniqueName="[blinkit_customers].[Address]" caption="Address" attribute="1" defaultMemberUniqueName="[blinkit_customers].[Address].[All]" allUniqueName="[blinkit_customers].[Address].[All]" dimensionUniqueName="[blinkit_customers]" displayFolder="" count="2" memberValueDatatype="130" unbalanced="0"/>
    <cacheHierarchy uniqueName="[blinkit_customers].[Area]" caption="Area" attribute="1" defaultMemberUniqueName="[blinkit_customers].[Area].[All]" allUniqueName="[blinkit_customers].[Area].[All]" dimensionUniqueName="[blinkit_customers]" displayFolder="" count="2" memberValueDatatype="130" unbalanced="0"/>
    <cacheHierarchy uniqueName="[blinkit_customers].[Pincode]" caption="Pincode" attribute="1" defaultMemberUniqueName="[blinkit_customers].[Pincode].[All]" allUniqueName="[blinkit_customers].[Pincode].[All]" dimensionUniqueName="[blinkit_customers]" displayFolder="" count="2"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2"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2"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2"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2"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2"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2" memberValueDatatype="5" unbalanced="0"/>
    <cacheHierarchy uniqueName="[blinkit_order_items].[product_id]" caption="product_id" attribute="1" defaultMemberUniqueName="[blinkit_order_items].[product_id].[All]" allUniqueName="[blinkit_order_items].[product_id].[All]" dimensionUniqueName="[blinkit_order_items]" displayFolder="" count="2" memberValueDatatype="20" unbalanced="0"/>
    <cacheHierarchy uniqueName="[blinkit_order_items].[quantity]" caption="quantity" attribute="1" defaultMemberUniqueName="[blinkit_order_items].[quantity].[All]" allUniqueName="[blinkit_order_items].[quantity].[All]" dimensionUniqueName="[blinkit_order_items]" displayFolder="" count="2" memberValueDatatype="20" unbalanced="0"/>
    <cacheHierarchy uniqueName="[blinkit_order_items].[unit_price]" caption="unit_price" attribute="1" defaultMemberUniqueName="[blinkit_order_items].[unit_price].[All]" allUniqueName="[blinkit_order_items].[unit_price].[All]" dimensionUniqueName="[blinkit_order_items]" displayFolder="" count="2"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2"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2" memberValueDatatype="20" unbalanced="0"/>
    <cacheHierarchy uniqueName="[blinkit_order_items].[Margin]" caption="Margin" attribute="1" defaultMemberUniqueName="[blinkit_order_items].[Margin].[All]" allUniqueName="[blinkit_order_items].[Margin].[All]" dimensionUniqueName="[blinkit_order_items]" displayFolder="" count="2" memberValueDatatype="5" unbalanced="0"/>
    <cacheHierarchy uniqueName="[blinkit_orders].[order_id]" caption="order_id" attribute="1" defaultMemberUniqueName="[blinkit_orders].[order_id].[All]" allUniqueName="[blinkit_orders].[order_id].[All]" dimensionUniqueName="[blinkit_orders]" displayFolder="" count="2" memberValueDatatype="5" unbalanced="0"/>
    <cacheHierarchy uniqueName="[blinkit_orders].[customer_id]" caption="customer_id" attribute="1" defaultMemberUniqueName="[blinkit_orders].[customer_id].[All]" allUniqueName="[blinkit_orders].[customer_id].[All]" dimensionUniqueName="[blinkit_orders]" displayFolder="" count="2"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2"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2" memberValueDatatype="7" unbalanced="0"/>
    <cacheHierarchy uniqueName="[blinkit_orders].[delivery_status]" caption="delivery_status" attribute="1" defaultMemberUniqueName="[blinkit_orders].[delivery_status].[All]" allUniqueName="[blinkit_orders].[delivery_status].[All]" dimensionUniqueName="[blinkit_orders]" displayFolder="" count="2" memberValueDatatype="130" unbalanced="0"/>
    <cacheHierarchy uniqueName="[blinkit_orders].[order_total]" caption="order_total" attribute="1" defaultMemberUniqueName="[blinkit_orders].[order_total].[All]" allUniqueName="[blinkit_orders].[order_total].[All]" dimensionUniqueName="[blinkit_orders]" displayFolder="" count="2" memberValueDatatype="5" unbalanced="0"/>
    <cacheHierarchy uniqueName="[blinkit_orders].[payment_method]" caption="payment_method" attribute="1" defaultMemberUniqueName="[blinkit_orders].[payment_method].[All]" allUniqueName="[blinkit_orders].[payment_method].[All]" dimensionUniqueName="[blinkit_orders]" displayFolder="" count="2"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2" memberValueDatatype="20" unbalanced="0"/>
    <cacheHierarchy uniqueName="[blinkit_orders].[store_id]" caption="store_id" attribute="1" defaultMemberUniqueName="[blinkit_orders].[store_id].[All]" allUniqueName="[blinkit_orders].[store_id].[All]" dimensionUniqueName="[blinkit_orders]" displayFolder="" count="2" memberValueDatatype="20" unbalanced="0"/>
    <cacheHierarchy uniqueName="[blinkit_orders].[ontime_flag]" caption="ontime_flag" attribute="1" defaultMemberUniqueName="[blinkit_orders].[ontime_flag].[All]" allUniqueName="[blinkit_orders].[ontime_flag].[All]" dimensionUniqueName="[blinkit_orders]" displayFolder="" count="2" memberValueDatatype="20" unbalanced="0"/>
    <cacheHierarchy uniqueName="[blinkit_orders].[order_date (Year)]" caption="order_date (Year)" attribute="1" defaultMemberUniqueName="[blinkit_orders].[order_date (Year)].[All]" allUniqueName="[blinkit_orders].[order_date (Year)].[All]" dimensionUniqueName="[blinkit_orders]" displayFolder="" count="2"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2"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2"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2" memberValueDatatype="7" unbalanced="0"/>
    <cacheHierarchy uniqueName="[blinkit_products].[product_id]" caption="product_id" attribute="1" defaultMemberUniqueName="[blinkit_products].[product_id].[All]" allUniqueName="[blinkit_products].[product_id].[All]" dimensionUniqueName="[blinkit_products]" displayFolder="" count="2" memberValueDatatype="20" unbalanced="0"/>
    <cacheHierarchy uniqueName="[blinkit_products].[product_name]" caption="product_name" attribute="1" defaultMemberUniqueName="[blinkit_products].[product_name].[All]" allUniqueName="[blinkit_products].[product_name].[All]" dimensionUniqueName="[blinkit_products]" displayFolder="" count="2"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1"/>
      </fieldsUsage>
    </cacheHierarchy>
    <cacheHierarchy uniqueName="[blinkit_products].[brand]" caption="brand" attribute="1" defaultMemberUniqueName="[blinkit_products].[brand].[All]" allUniqueName="[blinkit_products].[brand].[All]" dimensionUniqueName="[blinkit_products]" displayFolder="" count="2" memberValueDatatype="130" unbalanced="0"/>
    <cacheHierarchy uniqueName="[blinkit_products].[price]" caption="price" attribute="1" defaultMemberUniqueName="[blinkit_products].[price].[All]" allUniqueName="[blinkit_products].[price].[All]" dimensionUniqueName="[blinkit_products]" displayFolder="" count="2" memberValueDatatype="5" unbalanced="0"/>
    <cacheHierarchy uniqueName="[blinkit_products].[mrp]" caption="mrp" attribute="1" defaultMemberUniqueName="[blinkit_products].[mrp].[All]" allUniqueName="[blinkit_products].[mrp].[All]" dimensionUniqueName="[blinkit_products]" displayFolder="" count="2"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2"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2"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2"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2"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2"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2" memberValueDatatype="5" unbalanced="0"/>
    <cacheHierarchy uniqueName="[blinkit_products8].[product_id]" caption="product_id" attribute="1" defaultMemberUniqueName="[blinkit_products8].[product_id].[All]" allUniqueName="[blinkit_products8].[product_id].[All]" dimensionUniqueName="[blinkit_products8]" displayFolder="" count="2" memberValueDatatype="20" unbalanced="0"/>
    <cacheHierarchy uniqueName="[blinkit_products8].[product_name]" caption="product_name" attribute="1" defaultMemberUniqueName="[blinkit_products8].[product_name].[All]" allUniqueName="[blinkit_products8].[product_name].[All]" dimensionUniqueName="[blinkit_products8]" displayFolder="" count="2" memberValueDatatype="130" unbalanced="0"/>
    <cacheHierarchy uniqueName="[blinkit_products8].[category]" caption="category" attribute="1" defaultMemberUniqueName="[blinkit_products8].[category].[All]" allUniqueName="[blinkit_products8].[category].[All]" dimensionUniqueName="[blinkit_products8]" displayFolder="" count="2" memberValueDatatype="130" unbalanced="0"/>
    <cacheHierarchy uniqueName="[blinkit_products8].[brand]" caption="brand" attribute="1" defaultMemberUniqueName="[blinkit_products8].[brand].[All]" allUniqueName="[blinkit_products8].[brand].[All]" dimensionUniqueName="[blinkit_products8]" displayFolder="" count="2" memberValueDatatype="130" unbalanced="0"/>
    <cacheHierarchy uniqueName="[blinkit_products8].[price]" caption="price" attribute="1" defaultMemberUniqueName="[blinkit_products8].[price].[All]" allUniqueName="[blinkit_products8].[price].[All]" dimensionUniqueName="[blinkit_products8]" displayFolder="" count="2" memberValueDatatype="5" unbalanced="0"/>
    <cacheHierarchy uniqueName="[blinkit_products8].[mrp]" caption="mrp" attribute="1" defaultMemberUniqueName="[blinkit_products8].[mrp].[All]" allUniqueName="[blinkit_products8].[mrp].[All]" dimensionUniqueName="[blinkit_products8]" displayFolder="" count="2"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2"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2"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2"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2"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2"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2"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2"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oneField="1">
      <fieldsUsage count="1">
        <fieldUsage x="0"/>
      </fieldsUsage>
    </cacheHierarchy>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297800928" backgroundQuery="1" createdVersion="8" refreshedVersion="8" minRefreshableVersion="3" recordCount="0" supportSubquery="1" supportAdvancedDrill="1" xr:uid="{DBE78461-13E5-41C3-9884-F11E3B772F9D}">
  <cacheSource type="external" connectionId="12"/>
  <cacheFields count="5">
    <cacheField name="[blinkit_customers].[Segment_clean].[Segment_clean]" caption="Segment_clean" numFmtId="0" hierarchy="20" level="1">
      <sharedItems count="4">
        <s v="Inactive"/>
        <s v="New"/>
        <s v="Premium"/>
        <s v="Regular"/>
      </sharedItems>
    </cacheField>
    <cacheField name="[Measures].[Customers Count]" caption="Customers Count" numFmtId="0" hierarchy="75" level="32767"/>
    <cacheField name="[Measures].[Sum of Avg_order_value]" caption="Sum of Avg_order_value" numFmtId="0" hierarchy="85" level="32767"/>
    <cacheField name="[Measures].[Total Sales]" caption="Total Sales" numFmtId="0" hierarchy="68"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fieldsUsage count="2">
        <fieldUsage x="-1"/>
        <fieldUsage x="0"/>
      </fieldsUsage>
    </cacheHierarchy>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4"/>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oneField="1">
      <fieldsUsage count="1">
        <fieldUsage x="3"/>
      </fieldsUsage>
    </cacheHierarchy>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oneField="1">
      <fieldsUsage count="1">
        <fieldUsage x="1"/>
      </fieldsUsage>
    </cacheHierarchy>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298726852" backgroundQuery="1" createdVersion="8" refreshedVersion="8" minRefreshableVersion="3" recordCount="0" supportSubquery="1" supportAdvancedDrill="1" xr:uid="{40BBCE98-8CDB-441C-86E3-FEAAEB5305B8}">
  <cacheSource type="external" connectionId="12"/>
  <cacheFields count="4">
    <cacheField name="[blinkit_customers].[Customer_name].[Customer_name]" caption="Customer_name" numFmtId="0" hierarchy="9" level="1">
      <sharedItems count="10">
        <s v="Aayush Sengupta"/>
        <s v="Abhiram Sahni"/>
        <s v="Advika Keer"/>
        <s v="Aishani Sunder"/>
        <s v="Aryan Ghose"/>
        <s v="Balvan Bera"/>
        <s v="Barkha Chakrabarti"/>
        <s v="Chandani Tata"/>
        <s v="Chasmum Rau"/>
        <s v="Darpan Rama"/>
      </sharedItems>
    </cacheField>
    <cacheField name="[Measures].[Orders Count]" caption="Orders Count" numFmtId="0" hierarchy="70" level="32767"/>
    <cacheField name="[Measures].[Total Sales]" caption="Total Sales" numFmtId="0" hierarchy="68"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2" memberValueDatatype="130" unbalanced="0">
      <fieldsUsage count="2">
        <fieldUsage x="-1"/>
        <fieldUsage x="0"/>
      </fieldsUsage>
    </cacheHierarchy>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3"/>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oneField="1">
      <fieldsUsage count="1">
        <fieldUsage x="2"/>
      </fieldsUsage>
    </cacheHierarchy>
    <cacheHierarchy uniqueName="[Measures].[Total Margin]" caption="Total Margin" measure="1" displayFolder="" measureGroup="blinkit_order_items" count="0"/>
    <cacheHierarchy uniqueName="[Measures].[Orders Count]" caption="Orders Count" measure="1" displayFolder="" measureGroup="blinkit_order_items" count="0" oneField="1">
      <fieldsUsage count="1">
        <fieldUsage x="1"/>
      </fieldsUsage>
    </cacheHierarchy>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299189814" backgroundQuery="1" createdVersion="8" refreshedVersion="8" minRefreshableVersion="3" recordCount="0" supportSubquery="1" supportAdvancedDrill="1" xr:uid="{2A693560-D69F-44FF-B1D1-50ADAC045D2A}">
  <cacheSource type="external" connectionId="12"/>
  <cacheFields count="4">
    <cacheField name="[blinkit_orders].[delivery_status].[delivery_status]" caption="delivery_status" numFmtId="0" hierarchy="33" level="1">
      <sharedItems count="3">
        <s v="On Time"/>
        <s v="Significantly Delayed"/>
        <s v="Slightly Delayed"/>
      </sharedItems>
    </cacheField>
    <cacheField name="[Measures].[Orders Count]" caption="Orders Count" numFmtId="0" hierarchy="70" level="32767"/>
    <cacheField name="[blinkit_products].[category].[category]" caption="category" numFmtId="0" hierarchy="45" level="1">
      <sharedItems containsSemiMixedTypes="0" containsNonDate="0" containsString="0"/>
    </cacheField>
    <cacheField name="Unsupported0" numFmtId="0" hierarchy="96" level="32767">
      <extLst>
        <ext xmlns:x14="http://schemas.microsoft.com/office/spreadsheetml/2009/9/main" uri="{63CAB8AC-B538-458d-9737-405883B0398D}">
          <x14:cacheField ignore="1"/>
        </ext>
      </extLst>
    </cacheField>
  </cacheFields>
  <cacheHierarchies count="97">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2" memberValueDatatype="130" unbalanced="0">
      <fieldsUsage count="2">
        <fieldUsage x="-1"/>
        <fieldUsage x="0"/>
      </fieldsUsage>
    </cacheHierarchy>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2"/>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oneField="1">
      <fieldsUsage count="1">
        <fieldUsage x="1"/>
      </fieldsUsage>
    </cacheHierarchy>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Unsupported0" caption="Feedback_id" measure="1" count="0">
      <extLst>
        <ext xmlns:x14="http://schemas.microsoft.com/office/spreadsheetml/2009/9/main" uri="{8CF416AD-EC4C-4aba-99F5-12A058AE0983}">
          <x14:cacheHierarchy ignore="1"/>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299768522" backgroundQuery="1" createdVersion="8" refreshedVersion="8" minRefreshableVersion="3" recordCount="0" supportSubquery="1" supportAdvancedDrill="1" xr:uid="{9B88016D-2BE7-45DF-9022-AC5A92AD4620}">
  <cacheSource type="external" connectionId="12"/>
  <cacheFields count="7">
    <cacheField name="[blinkit_orders].[order_date].[order_date]" caption="order_date" numFmtId="0" hierarchy="30" level="1">
      <sharedItems containsSemiMixedTypes="0" containsNonDate="0" containsDate="1" containsString="0" minDate="2023-03-16T08:10:44" maxDate="2024-11-04T20:29:15" count="5000">
        <d v="2023-03-16T08:10:44"/>
        <d v="2023-03-16T08:31:08"/>
        <d v="2023-03-16T09:09:00"/>
        <d v="2023-03-16T11:38:32"/>
        <d v="2023-03-16T14:07:42"/>
        <d v="2023-03-16T14:50:01"/>
        <d v="2023-03-16T18:55:27"/>
        <d v="2023-03-16T19:11:26"/>
        <d v="2023-03-16T19:23:51"/>
        <d v="2023-03-17T00:20:41"/>
        <d v="2023-03-17T01:19:51"/>
        <d v="2023-03-17T04:57:05"/>
        <d v="2023-03-17T05:37:10"/>
        <d v="2023-03-17T18:51:57"/>
        <d v="2023-03-17T23:50:57"/>
        <d v="2023-03-18T00:29:58"/>
        <d v="2023-03-18T08:18:44"/>
        <d v="2023-03-18T11:29:14"/>
        <d v="2023-03-18T12:00:39"/>
        <d v="2023-03-18T16:29:51"/>
        <d v="2023-03-18T19:01:19"/>
        <d v="2023-03-18T19:45:58"/>
        <d v="2023-03-19T04:24:51"/>
        <d v="2023-03-19T12:51:21"/>
        <d v="2023-03-19T13:25:27"/>
        <d v="2023-03-19T18:55:34"/>
        <d v="2023-03-19T19:07:58"/>
        <d v="2023-03-19T21:52:23"/>
        <d v="2023-03-19T23:47:20"/>
        <d v="2023-03-20T01:44:55"/>
        <d v="2023-03-20T03:14:16"/>
        <d v="2023-03-20T07:30:42"/>
        <d v="2023-03-20T18:18:25"/>
        <d v="2023-03-21T02:48:16"/>
        <d v="2023-03-21T03:09:21"/>
        <d v="2023-03-21T04:16:27"/>
        <d v="2023-03-21T04:50:10"/>
        <d v="2023-03-21T05:27:13"/>
        <d v="2023-03-21T12:31:23"/>
        <d v="2023-03-21T15:25:10"/>
        <d v="2023-03-21T15:49:01"/>
        <d v="2023-03-21T19:45:16"/>
        <d v="2023-03-21T19:55:00"/>
        <d v="2023-03-21T20:07:38"/>
        <d v="2023-03-21T20:18:23"/>
        <d v="2023-03-21T22:45:08"/>
        <d v="2023-03-22T02:12:29"/>
        <d v="2023-03-22T02:45:18"/>
        <d v="2023-03-22T09:47:17"/>
        <d v="2023-03-22T12:45:37"/>
        <d v="2023-03-22T13:39:16"/>
        <d v="2023-03-22T23:08:39"/>
        <d v="2023-03-23T07:12:41"/>
        <d v="2023-03-23T15:24:35"/>
        <d v="2023-03-23T20:08:50"/>
        <d v="2023-03-23T23:23:53"/>
        <d v="2023-03-23T23:45:26"/>
        <d v="2023-03-24T04:38:22"/>
        <d v="2023-03-24T06:16:52"/>
        <d v="2023-03-24T16:57:27"/>
        <d v="2023-03-24T17:02:38"/>
        <d v="2023-03-25T01:53:58"/>
        <d v="2023-03-25T06:09:39"/>
        <d v="2023-03-25T07:26:24"/>
        <d v="2023-03-25T08:20:32"/>
        <d v="2023-03-25T08:37:29"/>
        <d v="2023-03-25T09:41:55"/>
        <d v="2023-03-25T11:21:29"/>
        <d v="2023-03-25T15:49:28"/>
        <d v="2023-03-25T16:40:17"/>
        <d v="2023-03-25T18:31:16"/>
        <d v="2023-03-25T20:13:10"/>
        <d v="2023-03-26T04:13:28"/>
        <d v="2023-03-26T07:24:46"/>
        <d v="2023-03-26T07:54:02"/>
        <d v="2023-03-26T15:37:19"/>
        <d v="2023-03-26T16:31:03"/>
        <d v="2023-03-26T18:06:22"/>
        <d v="2023-03-26T18:49:43"/>
        <d v="2023-03-26T19:36:56"/>
        <d v="2023-03-26T20:02:49"/>
        <d v="2023-03-27T06:15:38"/>
        <d v="2023-03-27T06:42:59"/>
        <d v="2023-03-27T07:49:31"/>
        <d v="2023-03-27T11:18:08"/>
        <d v="2023-03-27T11:28:42"/>
        <d v="2023-03-27T20:30:31"/>
        <d v="2023-03-28T00:53:55"/>
        <d v="2023-03-28T04:07:24"/>
        <d v="2023-03-28T06:46:34"/>
        <d v="2023-03-28T07:24:51"/>
        <d v="2023-03-28T08:47:18"/>
        <d v="2023-03-28T16:54:25"/>
        <d v="2023-03-28T18:51:51"/>
        <d v="2023-03-28T19:54:34"/>
        <d v="2023-03-28T19:57:09"/>
        <d v="2023-03-29T00:24:22"/>
        <d v="2023-03-29T00:26:50"/>
        <d v="2023-03-29T01:21:40"/>
        <d v="2023-03-29T09:40:52"/>
        <d v="2023-03-29T10:49:35"/>
        <d v="2023-03-29T11:14:06"/>
        <d v="2023-03-29T12:08:35"/>
        <d v="2023-03-29T14:40:35"/>
        <d v="2023-03-29T14:52:03"/>
        <d v="2023-03-29T15:39:40"/>
        <d v="2023-03-30T05:26:05"/>
        <d v="2023-03-30T05:26:58"/>
        <d v="2023-03-30T06:00:33"/>
        <d v="2023-03-30T08:43:35"/>
        <d v="2023-03-30T09:00:22"/>
        <d v="2023-03-30T10:56:02"/>
        <d v="2023-03-30T18:35:29"/>
        <d v="2023-03-31T00:13:37"/>
        <d v="2023-03-31T08:31:30"/>
        <d v="2023-03-31T09:44:22"/>
        <d v="2023-03-31T13:33:47"/>
        <d v="2023-03-31T18:45:55"/>
        <d v="2023-03-31T19:04:39"/>
        <d v="2023-03-31T22:05:28"/>
        <d v="2023-04-01T00:44:27"/>
        <d v="2023-04-01T04:32:39"/>
        <d v="2023-04-01T09:22:52"/>
        <d v="2023-04-01T11:32:48"/>
        <d v="2023-04-01T16:22:21"/>
        <d v="2023-04-01T22:04:42"/>
        <d v="2023-04-02T03:45:11"/>
        <d v="2023-04-02T06:47:43"/>
        <d v="2023-04-02T07:12:05"/>
        <d v="2023-04-02T10:43:26"/>
        <d v="2023-04-02T13:59:48"/>
        <d v="2023-04-02T16:32:17"/>
        <d v="2023-04-02T17:43:16"/>
        <d v="2023-04-02T18:57:48"/>
        <d v="2023-04-02T20:33:35"/>
        <d v="2023-04-03T00:54:43"/>
        <d v="2023-04-03T06:11:57"/>
        <d v="2023-04-03T14:10:21"/>
        <d v="2023-04-03T17:20:14"/>
        <d v="2023-04-03T18:31:05"/>
        <d v="2023-04-03T23:28:44"/>
        <d v="2023-04-04T01:07:06"/>
        <d v="2023-04-04T05:01:24"/>
        <d v="2023-04-04T05:34:45"/>
        <d v="2023-04-04T09:05:35"/>
        <d v="2023-04-04T10:06:06"/>
        <d v="2023-04-04T19:47:37"/>
        <d v="2023-04-04T23:31:41"/>
        <d v="2023-04-05T01:03:31"/>
        <d v="2023-04-05T02:02:30"/>
        <d v="2023-04-05T03:22:22"/>
        <d v="2023-04-05T11:28:45"/>
        <d v="2023-04-05T15:32:16"/>
        <d v="2023-04-05T18:07:19"/>
        <d v="2023-04-05T18:11:51"/>
        <d v="2023-04-05T23:10:17"/>
        <d v="2023-04-05T23:55:52"/>
        <d v="2023-04-06T00:04:24"/>
        <d v="2023-04-06T01:16:48"/>
        <d v="2023-04-06T03:45:57"/>
        <d v="2023-04-06T07:37:41"/>
        <d v="2023-04-06T12:22:30"/>
        <d v="2023-04-06T12:40:21"/>
        <d v="2023-04-06T14:25:38"/>
        <d v="2023-04-06T14:27:46"/>
        <d v="2023-04-06T15:05:02"/>
        <d v="2023-04-06T20:40:40"/>
        <d v="2023-04-06T23:42:43"/>
        <d v="2023-04-06T23:50:19"/>
        <d v="2023-04-07T00:49:00"/>
        <d v="2023-04-07T00:50:13"/>
        <d v="2023-04-07T02:30:48"/>
        <d v="2023-04-07T02:53:46"/>
        <d v="2023-04-07T06:36:05"/>
        <d v="2023-04-07T10:39:15"/>
        <d v="2023-04-07T11:32:25"/>
        <d v="2023-04-07T12:46:40"/>
        <d v="2023-04-07T14:02:46"/>
        <d v="2023-04-07T22:30:36"/>
        <d v="2023-04-08T08:15:45"/>
        <d v="2023-04-08T09:17:28"/>
        <d v="2023-04-08T09:45:31"/>
        <d v="2023-04-08T13:12:35"/>
        <d v="2023-04-08T21:52:31"/>
        <d v="2023-04-09T00:01:59"/>
        <d v="2023-04-09T01:52:19"/>
        <d v="2023-04-09T03:59:19"/>
        <d v="2023-04-09T04:16:53"/>
        <d v="2023-04-09T04:18:56"/>
        <d v="2023-04-09T04:43:09"/>
        <d v="2023-04-09T08:04:44"/>
        <d v="2023-04-09T08:22:53"/>
        <d v="2023-04-09T10:10:33"/>
        <d v="2023-04-09T16:19:33"/>
        <d v="2023-04-09T18:56:42"/>
        <d v="2023-04-10T00:45:20"/>
        <d v="2023-04-10T01:58:24"/>
        <d v="2023-04-10T05:37:48"/>
        <d v="2023-04-10T07:24:44"/>
        <d v="2023-04-10T10:34:09"/>
        <d v="2023-04-10T16:15:51"/>
        <d v="2023-04-10T20:32:03"/>
        <d v="2023-04-10T21:05:09"/>
        <d v="2023-04-11T01:17:20"/>
        <d v="2023-04-11T02:13:39"/>
        <d v="2023-04-11T04:11:23"/>
        <d v="2023-04-11T06:16:55"/>
        <d v="2023-04-11T06:25:28"/>
        <d v="2023-04-11T09:45:14"/>
        <d v="2023-04-11T13:00:06"/>
        <d v="2023-04-11T14:50:09"/>
        <d v="2023-04-11T18:46:37"/>
        <d v="2023-04-11T20:58:29"/>
        <d v="2023-04-11T21:39:16"/>
        <d v="2023-04-12T01:03:47"/>
        <d v="2023-04-12T08:37:24"/>
        <d v="2023-04-12T09:38:01"/>
        <d v="2023-04-12T12:45:55"/>
        <d v="2023-04-12T15:11:35"/>
        <d v="2023-04-12T22:46:00"/>
        <d v="2023-04-13T00:06:06"/>
        <d v="2023-04-13T00:22:45"/>
        <d v="2023-04-13T01:04:17"/>
        <d v="2023-04-13T01:28:18"/>
        <d v="2023-04-13T02:15:14"/>
        <d v="2023-04-13T05:56:54"/>
        <d v="2023-04-13T08:20:58"/>
        <d v="2023-04-13T08:26:05"/>
        <d v="2023-04-13T23:05:51"/>
        <d v="2023-04-14T00:08:38"/>
        <d v="2023-04-14T02:39:54"/>
        <d v="2023-04-14T03:24:44"/>
        <d v="2023-04-14T03:46:30"/>
        <d v="2023-04-14T09:49:18"/>
        <d v="2023-04-14T13:16:47"/>
        <d v="2023-04-14T21:43:40"/>
        <d v="2023-04-15T01:07:35"/>
        <d v="2023-04-15T08:48:53"/>
        <d v="2023-04-15T10:19:09"/>
        <d v="2023-04-15T13:22:44"/>
        <d v="2023-04-15T13:23:53"/>
        <d v="2023-04-15T15:28:40"/>
        <d v="2023-04-15T20:02:46"/>
        <d v="2023-04-15T22:56:08"/>
        <d v="2023-04-16T00:20:18"/>
        <d v="2023-04-16T00:26:28"/>
        <d v="2023-04-16T07:19:57"/>
        <d v="2023-04-16T07:58:44"/>
        <d v="2023-04-16T08:23:43"/>
        <d v="2023-04-16T10:26:22"/>
        <d v="2023-04-16T10:59:20"/>
        <d v="2023-04-16T11:33:52"/>
        <d v="2023-04-16T13:14:50"/>
        <d v="2023-04-16T14:43:16"/>
        <d v="2023-04-16T16:59:10"/>
        <d v="2023-04-16T18:10:53"/>
        <d v="2023-04-16T18:50:37"/>
        <d v="2023-04-16T20:15:21"/>
        <d v="2023-04-17T02:06:57"/>
        <d v="2023-04-17T02:53:44"/>
        <d v="2023-04-17T03:28:03"/>
        <d v="2023-04-17T09:37:03"/>
        <d v="2023-04-17T15:37:11"/>
        <d v="2023-04-17T16:21:59"/>
        <d v="2023-04-17T19:19:33"/>
        <d v="2023-04-17T19:29:17"/>
        <d v="2023-04-17T22:41:34"/>
        <d v="2023-04-18T12:19:04"/>
        <d v="2023-04-18T13:13:06"/>
        <d v="2023-04-18T15:30:02"/>
        <d v="2023-04-19T00:52:00"/>
        <d v="2023-04-19T03:40:40"/>
        <d v="2023-04-19T14:10:40"/>
        <d v="2023-04-19T14:13:34"/>
        <d v="2023-04-19T18:50:45"/>
        <d v="2023-04-19T19:07:09"/>
        <d v="2023-04-19T21:36:45"/>
        <d v="2023-04-20T10:15:02"/>
        <d v="2023-04-21T00:24:45"/>
        <d v="2023-04-21T01:31:37"/>
        <d v="2023-04-21T02:33:11"/>
        <d v="2023-04-21T04:37:28"/>
        <d v="2023-04-21T05:04:01"/>
        <d v="2023-04-21T06:20:18"/>
        <d v="2023-04-21T07:44:03"/>
        <d v="2023-04-21T12:54:41"/>
        <d v="2023-04-21T14:27:48"/>
        <d v="2023-04-21T16:44:32"/>
        <d v="2023-04-21T18:23:42"/>
        <d v="2023-04-21T18:43:44"/>
        <d v="2023-04-21T18:59:41"/>
        <d v="2023-04-21T23:29:46"/>
        <d v="2023-04-22T03:14:20"/>
        <d v="2023-04-22T10:44:28"/>
        <d v="2023-04-22T18:15:18"/>
        <d v="2023-04-22T21:41:04"/>
        <d v="2023-04-23T00:02:24"/>
        <d v="2023-04-23T05:36:37"/>
        <d v="2023-04-23T11:47:31"/>
        <d v="2023-04-23T13:27:40"/>
        <d v="2023-04-23T15:48:37"/>
        <d v="2023-04-23T18:37:26"/>
        <d v="2023-04-23T19:59:41"/>
        <d v="2023-04-23T23:54:06"/>
        <d v="2023-04-24T00:00:48"/>
        <d v="2023-04-24T03:31:24"/>
        <d v="2023-04-24T06:21:47"/>
        <d v="2023-04-24T13:30:15"/>
        <d v="2023-04-24T13:55:37"/>
        <d v="2023-04-24T15:47:55"/>
        <d v="2023-04-24T17:02:19"/>
        <d v="2023-04-24T21:33:02"/>
        <d v="2023-04-25T00:03:41"/>
        <d v="2023-04-25T00:40:16"/>
        <d v="2023-04-25T04:28:16"/>
        <d v="2023-04-25T06:25:28"/>
        <d v="2023-04-25T06:38:32"/>
        <d v="2023-04-25T09:43:38"/>
        <d v="2023-04-25T10:22:51"/>
        <d v="2023-04-25T12:40:49"/>
        <d v="2023-04-25T15:18:14"/>
        <d v="2023-04-25T16:00:01"/>
        <d v="2023-04-25T20:32:24"/>
        <d v="2023-04-25T20:58:47"/>
        <d v="2023-04-25T21:30:46"/>
        <d v="2023-04-26T03:12:48"/>
        <d v="2023-04-26T04:03:57"/>
        <d v="2023-04-26T10:29:47"/>
        <d v="2023-04-26T12:02:47"/>
        <d v="2023-04-26T12:34:26"/>
        <d v="2023-04-26T17:45:53"/>
        <d v="2023-04-26T21:53:58"/>
        <d v="2023-04-26T23:27:32"/>
        <d v="2023-04-27T07:44:43"/>
        <d v="2023-04-27T08:57:43"/>
        <d v="2023-04-27T09:53:35"/>
        <d v="2023-04-27T12:38:19"/>
        <d v="2023-04-27T17:09:57"/>
        <d v="2023-04-28T10:31:24"/>
        <d v="2023-04-28T12:21:37"/>
        <d v="2023-04-28T15:55:23"/>
        <d v="2023-04-28T19:29:03"/>
        <d v="2023-04-28T20:05:38"/>
        <d v="2023-04-29T02:55:02"/>
        <d v="2023-04-29T18:14:35"/>
        <d v="2023-04-29T21:57:29"/>
        <d v="2023-04-30T06:03:14"/>
        <d v="2023-04-30T06:35:41"/>
        <d v="2023-04-30T08:27:50"/>
        <d v="2023-04-30T11:05:04"/>
        <d v="2023-04-30T13:56:24"/>
        <d v="2023-04-30T14:40:42"/>
        <d v="2023-04-30T14:51:49"/>
        <d v="2023-04-30T16:32:38"/>
        <d v="2023-04-30T19:35:17"/>
        <d v="2023-04-30T20:23:35"/>
        <d v="2023-04-30T20:52:21"/>
        <d v="2023-04-30T23:48:24"/>
        <d v="2023-05-01T02:15:15"/>
        <d v="2023-05-01T03:18:08"/>
        <d v="2023-05-01T09:41:09"/>
        <d v="2023-05-01T15:46:52"/>
        <d v="2023-05-01T16:36:35"/>
        <d v="2023-05-01T23:02:00"/>
        <d v="2023-05-02T09:45:13"/>
        <d v="2023-05-02T10:10:23"/>
        <d v="2023-05-02T13:10:57"/>
        <d v="2023-05-02T16:44:25"/>
        <d v="2023-05-02T21:32:37"/>
        <d v="2023-05-02T23:13:42"/>
        <d v="2023-05-03T06:11:45"/>
        <d v="2023-05-03T06:46:48"/>
        <d v="2023-05-03T10:08:16"/>
        <d v="2023-05-03T12:11:25"/>
        <d v="2023-05-03T14:54:29"/>
        <d v="2023-05-03T15:13:52"/>
        <d v="2023-05-03T16:43:24"/>
        <d v="2023-05-03T21:32:45"/>
        <d v="2023-05-03T22:35:20"/>
        <d v="2023-05-03T22:54:44"/>
        <d v="2023-05-03T23:11:50"/>
        <d v="2023-05-04T00:11:26"/>
        <d v="2023-05-04T00:13:04"/>
        <d v="2023-05-04T05:15:17"/>
        <d v="2023-05-04T07:48:45"/>
        <d v="2023-05-04T10:43:53"/>
        <d v="2023-05-04T15:51:30"/>
        <d v="2023-05-04T18:04:47"/>
        <d v="2023-05-04T18:32:00"/>
        <d v="2023-05-04T18:35:27"/>
        <d v="2023-05-04T19:19:43"/>
        <d v="2023-05-05T00:35:33"/>
        <d v="2023-05-05T01:42:01"/>
        <d v="2023-05-05T02:09:40"/>
        <d v="2023-05-05T04:16:51"/>
        <d v="2023-05-05T08:41:49"/>
        <d v="2023-05-05T09:21:14"/>
        <d v="2023-05-05T10:12:53"/>
        <d v="2023-05-05T11:01:58"/>
        <d v="2023-05-05T14:12:39"/>
        <d v="2023-05-05T14:56:43"/>
        <d v="2023-05-05T17:44:23"/>
        <d v="2023-05-05T17:48:38"/>
        <d v="2023-05-05T20:23:41"/>
        <d v="2023-05-05T21:23:44"/>
        <d v="2023-05-05T22:17:54"/>
        <d v="2023-05-05T22:30:30"/>
        <d v="2023-05-06T05:42:40"/>
        <d v="2023-05-06T05:52:44"/>
        <d v="2023-05-06T06:44:37"/>
        <d v="2023-05-06T08:21:49"/>
        <d v="2023-05-06T10:54:36"/>
        <d v="2023-05-06T13:12:43"/>
        <d v="2023-05-06T13:36:50"/>
        <d v="2023-05-06T13:44:41"/>
        <d v="2023-05-06T15:36:15"/>
        <d v="2023-05-06T17:37:11"/>
        <d v="2023-05-06T21:35:32"/>
        <d v="2023-05-06T23:07:29"/>
        <d v="2023-05-07T02:52:44"/>
        <d v="2023-05-07T10:04:14"/>
        <d v="2023-05-07T10:21:06"/>
        <d v="2023-05-07T13:19:59"/>
        <d v="2023-05-07T18:03:53"/>
        <d v="2023-05-07T18:50:20"/>
        <d v="2023-05-07T23:10:50"/>
        <d v="2023-05-08T03:58:30"/>
        <d v="2023-05-08T04:44:45"/>
        <d v="2023-05-08T05:51:42"/>
        <d v="2023-05-08T06:03:22"/>
        <d v="2023-05-08T06:18:49"/>
        <d v="2023-05-08T08:40:11"/>
        <d v="2023-05-08T14:59:01"/>
        <d v="2023-05-08T15:47:46"/>
        <d v="2023-05-08T17:23:01"/>
        <d v="2023-05-08T18:11:30"/>
        <d v="2023-05-08T18:33:24"/>
        <d v="2023-05-08T19:20:37"/>
        <d v="2023-05-08T20:32:00"/>
        <d v="2023-05-08T22:14:21"/>
        <d v="2023-05-08T22:55:16"/>
        <d v="2023-05-09T00:35:46"/>
        <d v="2023-05-09T02:49:46"/>
        <d v="2023-05-09T07:35:06"/>
        <d v="2023-05-09T08:30:24"/>
        <d v="2023-05-09T11:41:54"/>
        <d v="2023-05-09T11:57:58"/>
        <d v="2023-05-09T13:29:26"/>
        <d v="2023-05-09T14:33:55"/>
        <d v="2023-05-09T19:36:29"/>
        <d v="2023-05-09T21:58:47"/>
        <d v="2023-05-10T06:00:22"/>
        <d v="2023-05-10T07:54:52"/>
        <d v="2023-05-10T10:40:23"/>
        <d v="2023-05-10T11:30:56"/>
        <d v="2023-05-10T15:23:10"/>
        <d v="2023-05-10T19:15:23"/>
        <d v="2023-05-10T20:45:53"/>
        <d v="2023-05-10T21:31:20"/>
        <d v="2023-05-10T22:12:57"/>
        <d v="2023-05-10T23:35:01"/>
        <d v="2023-05-11T05:34:09"/>
        <d v="2023-05-11T11:37:52"/>
        <d v="2023-05-11T20:36:55"/>
        <d v="2023-05-11T23:26:43"/>
        <d v="2023-05-12T04:35:08"/>
        <d v="2023-05-12T04:48:09"/>
        <d v="2023-05-12T05:46:25"/>
        <d v="2023-05-12T14:07:49"/>
        <d v="2023-05-12T16:58:08"/>
        <d v="2023-05-12T17:23:18"/>
        <d v="2023-05-12T17:29:24"/>
        <d v="2023-05-12T21:31:44"/>
        <d v="2023-05-12T22:06:22"/>
        <d v="2023-05-12T22:14:40"/>
        <d v="2023-05-13T01:06:33"/>
        <d v="2023-05-13T03:52:37"/>
        <d v="2023-05-13T04:58:22"/>
        <d v="2023-05-13T11:18:17"/>
        <d v="2023-05-13T19:07:16"/>
        <d v="2023-05-13T19:18:59"/>
        <d v="2023-05-13T19:53:58"/>
        <d v="2023-05-13T21:26:44"/>
        <d v="2023-05-13T21:35:00"/>
        <d v="2023-05-13T22:51:47"/>
        <d v="2023-05-13T23:08:40"/>
        <d v="2023-05-14T07:57:31"/>
        <d v="2023-05-14T12:59:57"/>
        <d v="2023-05-14T15:42:09"/>
        <d v="2023-05-14T18:40:28"/>
        <d v="2023-05-14T22:03:21"/>
        <d v="2023-05-14T22:05:58"/>
        <d v="2023-05-14T22:40:49"/>
        <d v="2023-05-14T23:08:30"/>
        <d v="2023-05-15T01:17:28"/>
        <d v="2023-05-15T05:15:07"/>
        <d v="2023-05-15T08:13:32"/>
        <d v="2023-05-15T08:19:15"/>
        <d v="2023-05-15T12:01:24"/>
        <d v="2023-05-15T12:29:43"/>
        <d v="2023-05-15T17:15:03"/>
        <d v="2023-05-16T03:51:12"/>
        <d v="2023-05-16T07:33:57"/>
        <d v="2023-05-16T11:42:38"/>
        <d v="2023-05-16T12:18:04"/>
        <d v="2023-05-16T14:06:16"/>
        <d v="2023-05-16T16:31:53"/>
        <d v="2023-05-16T19:30:48"/>
        <d v="2023-05-16T21:08:18"/>
        <d v="2023-05-16T21:39:22"/>
        <d v="2023-05-16T22:20:38"/>
        <d v="2023-05-16T23:58:22"/>
        <d v="2023-05-17T01:03:53"/>
        <d v="2023-05-17T05:10:03"/>
        <d v="2023-05-17T05:17:19"/>
        <d v="2023-05-17T05:40:54"/>
        <d v="2023-05-17T06:08:38"/>
        <d v="2023-05-17T06:11:20"/>
        <d v="2023-05-17T06:52:38"/>
        <d v="2023-05-17T07:50:53"/>
        <d v="2023-05-17T11:01:22"/>
        <d v="2023-05-17T14:52:39"/>
        <d v="2023-05-17T18:13:02"/>
        <d v="2023-05-17T20:54:34"/>
        <d v="2023-05-17T20:56:25"/>
        <d v="2023-05-17T22:25:56"/>
        <d v="2023-05-18T00:30:10"/>
        <d v="2023-05-18T08:44:54"/>
        <d v="2023-05-18T10:58:35"/>
        <d v="2023-05-18T12:01:40"/>
        <d v="2023-05-18T17:45:29"/>
        <d v="2023-05-18T21:18:34"/>
        <d v="2023-05-18T22:59:49"/>
        <d v="2023-05-18T23:59:38"/>
        <d v="2023-05-19T00:01:09"/>
        <d v="2023-05-19T05:22:03"/>
        <d v="2023-05-19T06:41:57"/>
        <d v="2023-05-19T07:31:48"/>
        <d v="2023-05-19T07:38:24"/>
        <d v="2023-05-19T08:04:04"/>
        <d v="2023-05-19T10:27:52"/>
        <d v="2023-05-19T11:35:45"/>
        <d v="2023-05-19T13:05:59"/>
        <d v="2023-05-19T13:09:58"/>
        <d v="2023-05-19T13:24:15"/>
        <d v="2023-05-19T13:35:25"/>
        <d v="2023-05-19T13:40:04"/>
        <d v="2023-05-19T19:28:28"/>
        <d v="2023-05-20T02:56:48"/>
        <d v="2023-05-20T03:22:51"/>
        <d v="2023-05-20T08:14:06"/>
        <d v="2023-05-20T10:11:53"/>
        <d v="2023-05-20T10:43:49"/>
        <d v="2023-05-20T11:57:18"/>
        <d v="2023-05-20T14:05:18"/>
        <d v="2023-05-20T20:11:04"/>
        <d v="2023-05-20T20:52:25"/>
        <d v="2023-05-21T05:59:01"/>
        <d v="2023-05-21T12:55:19"/>
        <d v="2023-05-21T18:41:42"/>
        <d v="2023-05-22T01:12:12"/>
        <d v="2023-05-22T01:22:24"/>
        <d v="2023-05-22T08:29:28"/>
        <d v="2023-05-22T09:04:11"/>
        <d v="2023-05-22T09:43:39"/>
        <d v="2023-05-22T11:53:45"/>
        <d v="2023-05-22T23:35:19"/>
        <d v="2023-05-23T01:52:56"/>
        <d v="2023-05-23T03:28:54"/>
        <d v="2023-05-23T04:12:41"/>
        <d v="2023-05-23T05:35:10"/>
        <d v="2023-05-23T10:16:42"/>
        <d v="2023-05-23T10:49:53"/>
        <d v="2023-05-23T18:01:13"/>
        <d v="2023-05-23T18:17:19"/>
        <d v="2023-05-23T21:43:41"/>
        <d v="2023-05-23T22:47:56"/>
        <d v="2023-05-23T22:54:26"/>
        <d v="2023-05-23T23:13:33"/>
        <d v="2023-05-24T05:13:04"/>
        <d v="2023-05-24T05:50:25"/>
        <d v="2023-05-24T06:47:39"/>
        <d v="2023-05-24T09:19:37"/>
        <d v="2023-05-24T12:11:07"/>
        <d v="2023-05-24T13:41:31"/>
        <d v="2023-05-24T15:07:03"/>
        <d v="2023-05-24T15:21:07"/>
        <d v="2023-05-24T17:04:41"/>
        <d v="2023-05-24T22:31:15"/>
        <d v="2023-05-25T05:14:31"/>
        <d v="2023-05-25T15:18:36"/>
        <d v="2023-05-25T15:23:42"/>
        <d v="2023-05-25T17:46:52"/>
        <d v="2023-05-25T18:55:12"/>
        <d v="2023-05-25T20:50:40"/>
        <d v="2023-05-25T23:45:35"/>
        <d v="2023-05-26T01:31:29"/>
        <d v="2023-05-26T02:27:40"/>
        <d v="2023-05-26T07:15:43"/>
        <d v="2023-05-26T17:46:19"/>
        <d v="2023-05-26T23:03:19"/>
        <d v="2023-05-27T00:19:57"/>
        <d v="2023-05-27T09:14:16"/>
        <d v="2023-05-27T09:57:51"/>
        <d v="2023-05-27T10:39:37"/>
        <d v="2023-05-27T12:38:57"/>
        <d v="2023-05-27T12:57:31"/>
        <d v="2023-05-27T21:46:02"/>
        <d v="2023-05-27T23:22:57"/>
        <d v="2023-05-27T23:26:14"/>
        <d v="2023-05-28T01:37:07"/>
        <d v="2023-05-28T02:29:58"/>
        <d v="2023-05-28T07:20:31"/>
        <d v="2023-05-28T08:20:29"/>
        <d v="2023-05-28T08:30:25"/>
        <d v="2023-05-29T00:08:08"/>
        <d v="2023-05-29T04:05:50"/>
        <d v="2023-05-29T14:59:48"/>
        <d v="2023-05-29T17:54:41"/>
        <d v="2023-05-30T07:42:00"/>
        <d v="2023-05-30T09:11:42"/>
        <d v="2023-05-30T10:49:32"/>
        <d v="2023-05-30T10:59:10"/>
        <d v="2023-05-30T13:09:30"/>
        <d v="2023-05-30T13:36:08"/>
        <d v="2023-05-30T14:19:46"/>
        <d v="2023-05-30T19:17:37"/>
        <d v="2023-05-30T20:49:41"/>
        <d v="2023-05-31T03:32:44"/>
        <d v="2023-05-31T07:00:00"/>
        <d v="2023-05-31T10:11:04"/>
        <d v="2023-05-31T18:48:29"/>
        <d v="2023-05-31T20:34:28"/>
        <d v="2023-05-31T22:19:27"/>
        <d v="2023-06-01T09:19:59"/>
        <d v="2023-06-01T13:00:30"/>
        <d v="2023-06-01T15:26:41"/>
        <d v="2023-06-01T16:31:24"/>
        <d v="2023-06-01T17:29:29"/>
        <d v="2023-06-01T18:19:57"/>
        <d v="2023-06-01T18:32:03"/>
        <d v="2023-06-01T20:53:50"/>
        <d v="2023-06-02T00:26:35"/>
        <d v="2023-06-02T15:59:43"/>
        <d v="2023-06-02T16:45:09"/>
        <d v="2023-06-02T17:35:56"/>
        <d v="2023-06-02T20:43:59"/>
        <d v="2023-06-02T22:03:32"/>
        <d v="2023-06-02T23:01:29"/>
        <d v="2023-06-02T23:08:03"/>
        <d v="2023-06-03T04:14:03"/>
        <d v="2023-06-03T06:52:14"/>
        <d v="2023-06-04T21:10:12"/>
        <d v="2023-06-04T21:26:10"/>
        <d v="2023-06-05T00:30:45"/>
        <d v="2023-06-05T00:50:37"/>
        <d v="2023-06-05T01:39:19"/>
        <d v="2023-06-05T04:26:07"/>
        <d v="2023-06-05T04:44:35"/>
        <d v="2023-06-05T05:54:09"/>
        <d v="2023-06-05T06:19:09"/>
        <d v="2023-06-05T07:14:36"/>
        <d v="2023-06-06T00:47:41"/>
        <d v="2023-06-06T08:29:54"/>
        <d v="2023-06-06T14:27:45"/>
        <d v="2023-06-06T14:31:34"/>
        <d v="2023-06-06T20:28:15"/>
        <d v="2023-06-06T21:29:26"/>
        <d v="2023-06-06T22:26:51"/>
        <d v="2023-06-07T03:07:57"/>
        <d v="2023-06-07T03:22:10"/>
        <d v="2023-06-07T03:23:41"/>
        <d v="2023-06-07T03:25:59"/>
        <d v="2023-06-07T05:18:44"/>
        <d v="2023-06-07T05:55:43"/>
        <d v="2023-06-07T08:48:45"/>
        <d v="2023-06-07T10:23:28"/>
        <d v="2023-06-07T10:27:39"/>
        <d v="2023-06-07T13:30:04"/>
        <d v="2023-06-07T13:43:08"/>
        <d v="2023-06-07T13:48:18"/>
        <d v="2023-06-07T14:10:05"/>
        <d v="2023-06-07T21:24:43"/>
        <d v="2023-06-07T22:05:08"/>
        <d v="2023-06-08T03:09:50"/>
        <d v="2023-06-08T06:18:52"/>
        <d v="2023-06-08T14:26:52"/>
        <d v="2023-06-08T17:37:20"/>
        <d v="2023-06-08T19:42:33"/>
        <d v="2023-06-08T22:26:55"/>
        <d v="2023-06-08T23:21:25"/>
        <d v="2023-06-09T02:50:17"/>
        <d v="2023-06-09T04:56:26"/>
        <d v="2023-06-09T05:17:06"/>
        <d v="2023-06-09T09:44:03"/>
        <d v="2023-06-09T10:08:18"/>
        <d v="2023-06-09T11:06:16"/>
        <d v="2023-06-09T12:10:20"/>
        <d v="2023-06-09T13:18:53"/>
        <d v="2023-06-09T17:52:04"/>
        <d v="2023-06-09T20:31:07"/>
        <d v="2023-06-09T20:54:07"/>
        <d v="2023-06-09T22:33:12"/>
        <d v="2023-06-10T01:44:16"/>
        <d v="2023-06-10T02:41:49"/>
        <d v="2023-06-10T06:26:25"/>
        <d v="2023-06-10T08:02:04"/>
        <d v="2023-06-10T08:45:50"/>
        <d v="2023-06-10T10:09:18"/>
        <d v="2023-06-10T10:33:47"/>
        <d v="2023-06-10T13:50:41"/>
        <d v="2023-06-10T15:59:50"/>
        <d v="2023-06-10T17:45:41"/>
        <d v="2023-06-10T18:37:56"/>
        <d v="2023-06-10T19:34:51"/>
        <d v="2023-06-10T20:30:20"/>
        <d v="2023-06-10T21:55:58"/>
        <d v="2023-06-10T23:54:52"/>
        <d v="2023-06-11T14:12:56"/>
        <d v="2023-06-11T16:33:08"/>
        <d v="2023-06-11T17:35:51"/>
        <d v="2023-06-12T00:26:35"/>
        <d v="2023-06-12T01:00:49"/>
        <d v="2023-06-12T05:44:25"/>
        <d v="2023-06-12T05:47:37"/>
        <d v="2023-06-12T09:16:12"/>
        <d v="2023-06-12T11:03:12"/>
        <d v="2023-06-12T14:45:29"/>
        <d v="2023-06-12T15:41:13"/>
        <d v="2023-06-12T22:41:34"/>
        <d v="2023-06-12T22:58:47"/>
        <d v="2023-06-13T05:30:19"/>
        <d v="2023-06-13T13:37:42"/>
        <d v="2023-06-13T14:39:57"/>
        <d v="2023-06-13T19:36:13"/>
        <d v="2023-06-14T00:50:23"/>
        <d v="2023-06-14T02:25:15"/>
        <d v="2023-06-14T04:31:45"/>
        <d v="2023-06-14T08:49:51"/>
        <d v="2023-06-14T08:57:05"/>
        <d v="2023-06-14T10:11:21"/>
        <d v="2023-06-14T10:37:11"/>
        <d v="2023-06-14T15:09:28"/>
        <d v="2023-06-14T19:43:21"/>
        <d v="2023-06-15T06:52:20"/>
        <d v="2023-06-15T08:48:09"/>
        <d v="2023-06-15T10:25:23"/>
        <d v="2023-06-15T13:44:44"/>
        <d v="2023-06-15T15:44:24"/>
        <d v="2023-06-15T18:21:45"/>
        <d v="2023-06-15T20:49:56"/>
        <d v="2023-06-15T21:38:22"/>
        <d v="2023-06-15T23:44:37"/>
        <d v="2023-06-16T08:01:25"/>
        <d v="2023-06-16T08:24:00"/>
        <d v="2023-06-16T13:05:30"/>
        <d v="2023-06-16T14:35:44"/>
        <d v="2023-06-16T19:27:33"/>
        <d v="2023-06-17T01:53:29"/>
        <d v="2023-06-17T06:09:04"/>
        <d v="2023-06-17T09:36:10"/>
        <d v="2023-06-17T14:04:33"/>
        <d v="2023-06-17T18:35:31"/>
        <d v="2023-06-17T22:28:55"/>
        <d v="2023-06-18T00:05:52"/>
        <d v="2023-06-18T05:43:31"/>
        <d v="2023-06-18T06:33:23"/>
        <d v="2023-06-18T10:14:12"/>
        <d v="2023-06-18T12:52:28"/>
        <d v="2023-06-18T15:12:00"/>
        <d v="2023-06-18T16:06:43"/>
        <d v="2023-06-18T17:12:45"/>
        <d v="2023-06-18T18:50:01"/>
        <d v="2023-06-18T19:23:45"/>
        <d v="2023-06-18T19:52:44"/>
        <d v="2023-06-18T19:59:32"/>
        <d v="2023-06-19T00:18:51"/>
        <d v="2023-06-19T05:32:30"/>
        <d v="2023-06-19T08:05:51"/>
        <d v="2023-06-19T12:32:50"/>
        <d v="2023-06-19T16:37:55"/>
        <d v="2023-06-19T18:28:51"/>
        <d v="2023-06-19T19:05:34"/>
        <d v="2023-06-20T03:28:07"/>
        <d v="2023-06-20T08:36:50"/>
        <d v="2023-06-20T09:49:22"/>
        <d v="2023-06-20T18:08:01"/>
        <d v="2023-06-20T22:30:07"/>
        <d v="2023-06-20T22:49:37"/>
        <d v="2023-06-21T01:36:59"/>
        <d v="2023-06-21T04:49:17"/>
        <d v="2023-06-21T08:14:44"/>
        <d v="2023-06-21T12:46:33"/>
        <d v="2023-06-21T15:23:37"/>
        <d v="2023-06-21T15:31:00"/>
        <d v="2023-06-21T15:49:03"/>
        <d v="2023-06-21T17:33:21"/>
        <d v="2023-06-21T22:30:22"/>
        <d v="2023-06-21T23:10:05"/>
        <d v="2023-06-22T01:02:47"/>
        <d v="2023-06-22T02:54:54"/>
        <d v="2023-06-22T03:24:19"/>
        <d v="2023-06-23T00:25:26"/>
        <d v="2023-06-23T06:31:41"/>
        <d v="2023-06-23T08:12:16"/>
        <d v="2023-06-23T09:33:06"/>
        <d v="2023-06-23T12:23:20"/>
        <d v="2023-06-23T22:29:58"/>
        <d v="2023-06-23T23:30:40"/>
        <d v="2023-06-23T23:49:44"/>
        <d v="2023-06-23T23:55:59"/>
        <d v="2023-06-24T00:27:19"/>
        <d v="2023-06-24T00:46:15"/>
        <d v="2023-06-24T01:44:48"/>
        <d v="2023-06-24T01:59:08"/>
        <d v="2023-06-24T04:04:24"/>
        <d v="2023-06-24T10:51:53"/>
        <d v="2023-06-24T15:43:32"/>
        <d v="2023-06-24T17:15:03"/>
        <d v="2023-06-24T20:36:32"/>
        <d v="2023-06-24T23:50:38"/>
        <d v="2023-06-24T23:52:15"/>
        <d v="2023-06-25T00:05:02"/>
        <d v="2023-06-25T00:32:19"/>
        <d v="2023-06-25T02:20:56"/>
        <d v="2023-06-26T11:26:10"/>
        <d v="2023-06-26T13:17:29"/>
        <d v="2023-06-26T16:35:06"/>
        <d v="2023-06-26T17:36:05"/>
        <d v="2023-06-26T18:24:36"/>
        <d v="2023-06-26T21:13:15"/>
        <d v="2023-06-27T00:09:47"/>
        <d v="2023-06-27T00:24:22"/>
        <d v="2023-06-27T00:50:04"/>
        <d v="2023-06-27T00:54:54"/>
        <d v="2023-06-27T02:48:57"/>
        <d v="2023-06-27T08:18:16"/>
        <d v="2023-06-27T09:50:08"/>
        <d v="2023-06-27T10:33:07"/>
        <d v="2023-06-27T17:53:27"/>
        <d v="2023-06-27T20:22:04"/>
        <d v="2023-06-27T20:49:55"/>
        <d v="2023-06-27T23:33:21"/>
        <d v="2023-06-28T02:18:28"/>
        <d v="2023-06-28T08:13:42"/>
        <d v="2023-06-28T15:21:01"/>
        <d v="2023-06-28T17:22:05"/>
        <d v="2023-06-28T21:29:31"/>
        <d v="2023-06-28T21:55:05"/>
        <d v="2023-06-29T00:08:19"/>
        <d v="2023-06-29T04:47:55"/>
        <d v="2023-06-29T08:21:20"/>
        <d v="2023-06-29T14:19:03"/>
        <d v="2023-06-29T17:28:38"/>
        <d v="2023-06-29T17:39:33"/>
        <d v="2023-06-29T18:25:14"/>
        <d v="2023-06-29T20:45:29"/>
        <d v="2023-06-29T22:32:02"/>
        <d v="2023-06-30T00:16:00"/>
        <d v="2023-06-30T01:54:07"/>
        <d v="2023-06-30T04:15:15"/>
        <d v="2023-06-30T05:45:36"/>
        <d v="2023-06-30T08:18:31"/>
        <d v="2023-06-30T16:02:02"/>
        <d v="2023-06-30T19:38:42"/>
        <d v="2023-06-30T20:23:31"/>
        <d v="2023-07-01T01:43:54"/>
        <d v="2023-07-01T02:00:32"/>
        <d v="2023-07-01T02:42:43"/>
        <d v="2023-07-01T04:24:22"/>
        <d v="2023-07-01T06:00:58"/>
        <d v="2023-07-01T12:16:23"/>
        <d v="2023-07-01T16:09:53"/>
        <d v="2023-07-01T21:55:34"/>
        <d v="2023-07-02T01:33:28"/>
        <d v="2023-07-02T01:45:40"/>
        <d v="2023-07-02T02:09:47"/>
        <d v="2023-07-02T03:58:39"/>
        <d v="2023-07-02T04:44:00"/>
        <d v="2023-07-02T06:49:46"/>
        <d v="2023-07-02T07:37:25"/>
        <d v="2023-07-02T08:15:05"/>
        <d v="2023-07-02T09:05:35"/>
        <d v="2023-07-02T09:26:30"/>
        <d v="2023-07-02T16:41:26"/>
        <d v="2023-07-03T01:48:54"/>
        <d v="2023-07-03T03:03:59"/>
        <d v="2023-07-03T09:17:58"/>
        <d v="2023-07-03T12:44:21"/>
        <d v="2023-07-03T18:13:28"/>
        <d v="2023-07-03T22:08:47"/>
        <d v="2023-07-03T22:41:35"/>
        <d v="2023-07-03T23:26:52"/>
        <d v="2023-07-03T23:48:25"/>
        <d v="2023-07-04T02:15:55"/>
        <d v="2023-07-04T04:47:00"/>
        <d v="2023-07-04T05:26:59"/>
        <d v="2023-07-04T12:17:28"/>
        <d v="2023-07-04T15:36:23"/>
        <d v="2023-07-04T15:53:03"/>
        <d v="2023-07-04T15:54:33"/>
        <d v="2023-07-04T16:03:56"/>
        <d v="2023-07-05T04:10:43"/>
        <d v="2023-07-05T05:55:10"/>
        <d v="2023-07-05T06:10:04"/>
        <d v="2023-07-05T07:24:52"/>
        <d v="2023-07-05T10:13:13"/>
        <d v="2023-07-05T11:15:43"/>
        <d v="2023-07-05T11:42:10"/>
        <d v="2023-07-05T12:19:11"/>
        <d v="2023-07-05T12:33:39"/>
        <d v="2023-07-05T14:27:32"/>
        <d v="2023-07-05T23:53:30"/>
        <d v="2023-07-06T00:28:47"/>
        <d v="2023-07-06T03:33:08"/>
        <d v="2023-07-06T05:05:30"/>
        <d v="2023-07-06T08:47:05"/>
        <d v="2023-07-06T11:02:35"/>
        <d v="2023-07-06T15:35:53"/>
        <d v="2023-07-06T21:46:44"/>
        <d v="2023-07-06T22:46:24"/>
        <d v="2023-07-07T02:14:55"/>
        <d v="2023-07-07T03:59:40"/>
        <d v="2023-07-07T07:55:06"/>
        <d v="2023-07-07T08:07:32"/>
        <d v="2023-07-07T11:11:17"/>
        <d v="2023-07-07T12:56:03"/>
        <d v="2023-07-07T19:53:54"/>
        <d v="2023-07-07T23:42:08"/>
        <d v="2023-07-08T00:21:18"/>
        <d v="2023-07-08T00:55:44"/>
        <d v="2023-07-08T06:36:31"/>
        <d v="2023-07-08T11:31:53"/>
        <d v="2023-07-08T14:04:31"/>
        <d v="2023-07-08T19:55:51"/>
        <d v="2023-07-08T20:42:32"/>
        <d v="2023-07-09T01:43:47"/>
        <d v="2023-07-09T06:12:54"/>
        <d v="2023-07-09T06:22:00"/>
        <d v="2023-07-09T08:07:37"/>
        <d v="2023-07-09T08:37:58"/>
        <d v="2023-07-09T09:53:02"/>
        <d v="2023-07-09T10:58:32"/>
        <d v="2023-07-09T12:02:20"/>
        <d v="2023-07-09T14:00:48"/>
        <d v="2023-07-09T20:06:51"/>
        <d v="2023-07-10T03:29:39"/>
        <d v="2023-07-10T08:05:17"/>
        <d v="2023-07-10T14:59:43"/>
        <d v="2023-07-10T16:09:06"/>
        <d v="2023-07-10T16:58:53"/>
        <d v="2023-07-11T03:03:24"/>
        <d v="2023-07-11T05:19:38"/>
        <d v="2023-07-11T09:54:59"/>
        <d v="2023-07-11T11:05:50"/>
        <d v="2023-07-11T17:07:37"/>
        <d v="2023-07-11T17:41:34"/>
        <d v="2023-07-11T21:20:37"/>
        <d v="2023-07-12T01:33:45"/>
        <d v="2023-07-12T03:59:43"/>
        <d v="2023-07-12T09:11:08"/>
        <d v="2023-07-12T16:39:41"/>
        <d v="2023-07-12T17:23:25"/>
        <d v="2023-07-12T19:57:22"/>
        <d v="2023-07-12T20:42:25"/>
        <d v="2023-07-13T00:34:14"/>
        <d v="2023-07-13T01:07:54"/>
        <d v="2023-07-13T02:25:28"/>
        <d v="2023-07-13T04:51:45"/>
        <d v="2023-07-13T12:50:53"/>
        <d v="2023-07-13T21:02:59"/>
        <d v="2023-07-13T23:49:36"/>
        <d v="2023-07-14T00:40:25"/>
        <d v="2023-07-14T01:58:44"/>
        <d v="2023-07-14T02:18:09"/>
        <d v="2023-07-14T07:37:28"/>
        <d v="2023-07-14T13:55:04"/>
        <d v="2023-07-14T20:15:51"/>
        <d v="2023-07-14T21:20:01"/>
        <d v="2023-07-15T08:14:21"/>
        <d v="2023-07-15T16:37:10"/>
        <d v="2023-07-15T17:32:59"/>
        <d v="2023-07-15T18:05:56"/>
        <d v="2023-07-15T22:06:21"/>
        <d v="2023-07-16T02:33:21"/>
        <d v="2023-07-16T06:38:44"/>
        <d v="2023-07-16T07:24:04"/>
        <d v="2023-07-16T09:59:48"/>
        <d v="2023-07-16T12:03:45"/>
        <d v="2023-07-16T12:34:40"/>
        <d v="2023-07-16T13:01:35"/>
        <d v="2023-07-16T18:18:15"/>
        <d v="2023-07-17T06:27:00"/>
        <d v="2023-07-17T06:57:09"/>
        <d v="2023-07-17T13:42:50"/>
        <d v="2023-07-17T19:48:59"/>
        <d v="2023-07-17T21:27:20"/>
        <d v="2023-07-17T23:34:46"/>
        <d v="2023-07-18T00:50:09"/>
        <d v="2023-07-18T09:42:45"/>
        <d v="2023-07-18T10:53:19"/>
        <d v="2023-07-18T13:12:02"/>
        <d v="2023-07-18T17:01:40"/>
        <d v="2023-07-18T20:40:32"/>
        <d v="2023-07-19T04:15:07"/>
        <d v="2023-07-19T05:19:43"/>
        <d v="2023-07-19T05:59:20"/>
        <d v="2023-07-19T06:27:04"/>
        <d v="2023-07-19T11:42:13"/>
        <d v="2023-07-19T13:45:45"/>
        <d v="2023-07-19T15:59:48"/>
        <d v="2023-07-20T04:48:04"/>
        <d v="2023-07-20T05:40:36"/>
        <d v="2023-07-20T07:52:09"/>
        <d v="2023-07-20T08:34:35"/>
        <d v="2023-07-20T15:58:04"/>
        <d v="2023-07-20T17:19:50"/>
        <d v="2023-07-20T19:20:42"/>
        <d v="2023-07-20T23:11:57"/>
        <d v="2023-07-20T23:13:31"/>
        <d v="2023-07-20T23:23:59"/>
        <d v="2023-07-21T00:30:42"/>
        <d v="2023-07-21T16:05:58"/>
        <d v="2023-07-21T16:42:28"/>
        <d v="2023-07-21T21:48:46"/>
        <d v="2023-07-22T03:10:51"/>
        <d v="2023-07-22T07:35:00"/>
        <d v="2023-07-22T08:32:43"/>
        <d v="2023-07-22T08:48:30"/>
        <d v="2023-07-23T00:37:11"/>
        <d v="2023-07-23T01:47:23"/>
        <d v="2023-07-23T07:24:40"/>
        <d v="2023-07-23T10:45:59"/>
        <d v="2023-07-23T11:54:05"/>
        <d v="2023-07-23T13:23:28"/>
        <d v="2023-07-23T14:42:43"/>
        <d v="2023-07-23T14:58:31"/>
        <d v="2023-07-23T15:48:57"/>
        <d v="2023-07-23T17:17:56"/>
        <d v="2023-07-23T19:21:30"/>
        <d v="2023-07-23T23:59:23"/>
        <d v="2023-07-24T04:21:07"/>
        <d v="2023-07-24T08:49:59"/>
        <d v="2023-07-24T09:30:56"/>
        <d v="2023-07-24T11:19:55"/>
        <d v="2023-07-24T14:47:54"/>
        <d v="2023-07-24T15:36:05"/>
        <d v="2023-07-24T17:07:37"/>
        <d v="2023-07-24T17:30:20"/>
        <d v="2023-07-24T21:59:43"/>
        <d v="2023-07-24T22:30:03"/>
        <d v="2023-07-25T05:54:42"/>
        <d v="2023-07-25T06:05:17"/>
        <d v="2023-07-25T07:28:56"/>
        <d v="2023-07-25T10:41:58"/>
        <d v="2023-07-25T12:36:42"/>
        <d v="2023-07-25T15:33:47"/>
        <d v="2023-07-25T17:06:01"/>
        <d v="2023-07-25T19:31:47"/>
        <d v="2023-07-26T02:15:37"/>
        <d v="2023-07-26T03:44:48"/>
        <d v="2023-07-26T10:49:54"/>
        <d v="2023-07-26T11:43:20"/>
        <d v="2023-07-26T15:38:48"/>
        <d v="2023-07-26T19:47:28"/>
        <d v="2023-07-27T00:13:05"/>
        <d v="2023-07-27T04:17:11"/>
        <d v="2023-07-27T05:09:13"/>
        <d v="2023-07-27T06:22:38"/>
        <d v="2023-07-27T08:37:51"/>
        <d v="2023-07-27T14:54:16"/>
        <d v="2023-07-27T17:54:35"/>
        <d v="2023-07-27T18:19:10"/>
        <d v="2023-07-27T18:31:30"/>
        <d v="2023-07-27T18:37:32"/>
        <d v="2023-07-27T23:59:16"/>
        <d v="2023-07-28T03:37:24"/>
        <d v="2023-07-28T05:02:16"/>
        <d v="2023-07-28T05:08:23"/>
        <d v="2023-07-28T06:09:08"/>
        <d v="2023-07-28T06:31:14"/>
        <d v="2023-07-28T06:45:11"/>
        <d v="2023-07-28T08:17:26"/>
        <d v="2023-07-28T08:25:29"/>
        <d v="2023-07-28T10:14:31"/>
        <d v="2023-07-28T15:01:30"/>
        <d v="2023-07-28T17:31:14"/>
        <d v="2023-07-28T23:24:23"/>
        <d v="2023-07-29T03:19:44"/>
        <d v="2023-07-29T06:28:49"/>
        <d v="2023-07-29T09:53:46"/>
        <d v="2023-07-29T15:32:25"/>
        <d v="2023-07-29T19:09:41"/>
        <d v="2023-07-29T21:02:03"/>
        <d v="2023-07-30T00:48:32"/>
        <d v="2023-07-30T07:51:28"/>
        <d v="2023-07-30T10:15:56"/>
        <d v="2023-07-30T14:12:21"/>
        <d v="2023-07-30T15:02:38"/>
        <d v="2023-07-30T22:42:14"/>
        <d v="2023-07-30T23:53:19"/>
        <d v="2023-07-31T01:34:44"/>
        <d v="2023-07-31T04:57:56"/>
        <d v="2023-07-31T08:28:13"/>
        <d v="2023-07-31T12:17:00"/>
        <d v="2023-07-31T13:04:46"/>
        <d v="2023-07-31T16:49:38"/>
        <d v="2023-07-31T17:01:37"/>
        <d v="2023-07-31T22:09:25"/>
        <d v="2023-07-31T23:19:05"/>
        <d v="2023-08-01T05:40:59"/>
        <d v="2023-08-01T07:09:08"/>
        <d v="2023-08-01T07:42:43"/>
        <d v="2023-08-01T08:04:38"/>
        <d v="2023-08-01T10:02:42"/>
        <d v="2023-08-01T10:03:31"/>
        <d v="2023-08-01T10:46:34"/>
        <d v="2023-08-01T11:56:52"/>
        <d v="2023-08-01T12:35:29"/>
        <d v="2023-08-01T19:08:52"/>
        <d v="2023-08-01T19:16:42"/>
        <d v="2023-08-01T19:46:04"/>
        <d v="2023-08-01T20:07:55"/>
        <d v="2023-08-01T21:25:47"/>
        <d v="2023-08-01T23:22:26"/>
        <d v="2023-08-02T03:54:51"/>
        <d v="2023-08-02T04:36:07"/>
        <d v="2023-08-02T11:10:40"/>
        <d v="2023-08-02T17:35:02"/>
        <d v="2023-08-02T21:09:48"/>
        <d v="2023-08-02T23:12:45"/>
        <d v="2023-08-03T11:10:02"/>
        <d v="2023-08-03T15:12:25"/>
        <d v="2023-08-03T20:45:13"/>
        <d v="2023-08-03T21:15:59"/>
        <d v="2023-08-03T23:41:19"/>
        <d v="2023-08-03T23:54:52"/>
        <d v="2023-08-04T03:52:55"/>
        <d v="2023-08-04T09:15:27"/>
        <d v="2023-08-04T18:34:57"/>
        <d v="2023-08-05T01:14:47"/>
        <d v="2023-08-05T07:22:21"/>
        <d v="2023-08-05T08:19:54"/>
        <d v="2023-08-05T08:36:09"/>
        <d v="2023-08-05T09:22:31"/>
        <d v="2023-08-05T09:42:32"/>
        <d v="2023-08-05T09:47:03"/>
        <d v="2023-08-05T10:01:05"/>
        <d v="2023-08-05T10:51:03"/>
        <d v="2023-08-06T05:36:59"/>
        <d v="2023-08-06T07:53:40"/>
        <d v="2023-08-06T08:03:35"/>
        <d v="2023-08-06T11:20:58"/>
        <d v="2023-08-06T13:26:22"/>
        <d v="2023-08-06T13:35:22"/>
        <d v="2023-08-06T14:21:46"/>
        <d v="2023-08-06T15:56:31"/>
        <d v="2023-08-06T17:49:31"/>
        <d v="2023-08-07T01:57:01"/>
        <d v="2023-08-07T01:57:04"/>
        <d v="2023-08-07T02:35:15"/>
        <d v="2023-08-07T02:54:16"/>
        <d v="2023-08-07T07:16:25"/>
        <d v="2023-08-07T07:39:06"/>
        <d v="2023-08-07T07:47:35"/>
        <d v="2023-08-07T20:54:37"/>
        <d v="2023-08-07T22:37:10"/>
        <d v="2023-08-08T00:06:45"/>
        <d v="2023-08-08T02:28:27"/>
        <d v="2023-08-08T02:39:21"/>
        <d v="2023-08-08T06:00:23"/>
        <d v="2023-08-08T06:37:33"/>
        <d v="2023-08-08T10:47:04"/>
        <d v="2023-08-08T13:12:46"/>
        <d v="2023-08-08T13:57:04"/>
        <d v="2023-08-08T15:02:32"/>
        <d v="2023-08-08T15:10:38"/>
        <d v="2023-08-08T17:00:42"/>
        <d v="2023-08-08T20:17:58"/>
        <d v="2023-08-08T22:18:41"/>
        <d v="2023-08-09T01:17:30"/>
        <d v="2023-08-09T07:17:16"/>
        <d v="2023-08-09T08:21:43"/>
        <d v="2023-08-09T09:21:19"/>
        <d v="2023-08-09T12:40:16"/>
        <d v="2023-08-09T13:04:23"/>
        <d v="2023-08-09T17:53:59"/>
        <d v="2023-08-09T18:06:42"/>
        <d v="2023-08-09T18:34:10"/>
        <d v="2023-08-09T22:14:42"/>
        <d v="2023-08-09T22:42:03"/>
        <d v="2023-08-10T00:59:51"/>
        <d v="2023-08-10T04:55:14"/>
        <d v="2023-08-10T06:18:01"/>
        <d v="2023-08-10T07:18:26"/>
        <d v="2023-08-10T11:52:27"/>
        <d v="2023-08-10T13:48:13"/>
        <d v="2023-08-10T13:54:12"/>
        <d v="2023-08-10T20:40:24"/>
        <d v="2023-08-10T20:45:58"/>
        <d v="2023-08-10T21:11:51"/>
        <d v="2023-08-10T21:16:44"/>
        <d v="2023-08-11T06:31:20"/>
        <d v="2023-08-11T09:00:48"/>
        <d v="2023-08-11T15:04:42"/>
        <d v="2023-08-11T15:37:28"/>
        <d v="2023-08-11T16:52:36"/>
        <d v="2023-08-11T18:13:54"/>
        <d v="2023-08-12T02:19:59"/>
        <d v="2023-08-12T05:14:33"/>
        <d v="2023-08-12T06:32:49"/>
        <d v="2023-08-12T07:02:02"/>
        <d v="2023-08-12T07:24:03"/>
        <d v="2023-08-12T10:30:09"/>
        <d v="2023-08-12T10:41:14"/>
        <d v="2023-08-12T16:51:00"/>
        <d v="2023-08-12T17:17:51"/>
        <d v="2023-08-13T01:31:00"/>
        <d v="2023-08-13T06:06:18"/>
        <d v="2023-08-13T21:45:44"/>
        <d v="2023-08-13T22:07:47"/>
        <d v="2023-08-13T22:37:01"/>
        <d v="2023-08-13T22:56:33"/>
        <d v="2023-08-14T02:30:24"/>
        <d v="2023-08-14T08:55:19"/>
        <d v="2023-08-14T11:33:32"/>
        <d v="2023-08-14T12:07:35"/>
        <d v="2023-08-14T15:30:46"/>
        <d v="2023-08-14T15:30:54"/>
        <d v="2023-08-14T18:23:06"/>
        <d v="2023-08-14T19:28:16"/>
        <d v="2023-08-14T21:47:48"/>
        <d v="2023-08-15T01:15:08"/>
        <d v="2023-08-15T03:17:51"/>
        <d v="2023-08-15T05:18:43"/>
        <d v="2023-08-15T05:35:55"/>
        <d v="2023-08-15T08:52:13"/>
        <d v="2023-08-15T19:15:25"/>
        <d v="2023-08-15T20:43:06"/>
        <d v="2023-08-16T01:03:14"/>
        <d v="2023-08-16T05:25:22"/>
        <d v="2023-08-16T07:23:25"/>
        <d v="2023-08-16T10:15:50"/>
        <d v="2023-08-16T11:38:40"/>
        <d v="2023-08-16T13:03:49"/>
        <d v="2023-08-16T17:40:31"/>
        <d v="2023-08-16T20:03:15"/>
        <d v="2023-08-16T22:27:20"/>
        <d v="2023-08-16T22:52:34"/>
        <d v="2023-08-16T23:04:52"/>
        <d v="2023-08-17T02:50:35"/>
        <d v="2023-08-17T05:10:16"/>
        <d v="2023-08-17T07:32:10"/>
        <d v="2023-08-17T09:02:54"/>
        <d v="2023-08-17T13:22:57"/>
        <d v="2023-08-17T13:52:16"/>
        <d v="2023-08-17T18:46:18"/>
        <d v="2023-08-17T19:31:04"/>
        <d v="2023-08-17T21:00:25"/>
        <d v="2023-08-17T22:02:37"/>
        <d v="2023-08-17T22:46:53"/>
        <d v="2023-08-18T00:01:18"/>
        <d v="2023-08-18T00:38:42"/>
        <d v="2023-08-18T05:23:32"/>
        <d v="2023-08-18T05:36:14"/>
        <d v="2023-08-18T07:47:47"/>
        <d v="2023-08-18T07:48:46"/>
        <d v="2023-08-18T08:26:18"/>
        <d v="2023-08-18T09:47:35"/>
        <d v="2023-08-18T11:32:57"/>
        <d v="2023-08-18T13:36:21"/>
        <d v="2023-08-18T14:48:14"/>
        <d v="2023-08-18T15:16:56"/>
        <d v="2023-08-18T18:41:22"/>
        <d v="2023-08-18T21:12:53"/>
        <d v="2023-08-19T04:01:26"/>
        <d v="2023-08-19T04:16:08"/>
        <d v="2023-08-19T05:59:43"/>
        <d v="2023-08-19T08:10:07"/>
        <d v="2023-08-19T12:04:44"/>
        <d v="2023-08-19T14:10:37"/>
        <d v="2023-08-19T14:17:49"/>
        <d v="2023-08-19T14:41:57"/>
        <d v="2023-08-19T15:33:38"/>
        <d v="2023-08-19T23:20:01"/>
        <d v="2023-08-20T08:14:44"/>
        <d v="2023-08-20T10:52:12"/>
        <d v="2023-08-20T12:58:45"/>
        <d v="2023-08-20T17:16:27"/>
        <d v="2023-08-20T19:02:24"/>
        <d v="2023-08-20T19:07:25"/>
        <d v="2023-08-20T21:45:23"/>
        <d v="2023-08-20T22:24:44"/>
        <d v="2023-08-21T00:30:07"/>
        <d v="2023-08-21T01:33:20"/>
        <d v="2023-08-21T01:43:10"/>
        <d v="2023-08-21T03:20:09"/>
        <d v="2023-08-21T04:01:18"/>
        <d v="2023-08-21T08:46:05"/>
        <d v="2023-08-21T09:02:19"/>
        <d v="2023-08-21T17:08:26"/>
        <d v="2023-08-21T19:19:53"/>
        <d v="2023-08-21T22:22:49"/>
        <d v="2023-08-22T00:07:05"/>
        <d v="2023-08-22T07:04:34"/>
        <d v="2023-08-22T07:49:07"/>
        <d v="2023-08-22T18:10:23"/>
        <d v="2023-08-22T19:11:32"/>
        <d v="2023-08-22T20:13:04"/>
        <d v="2023-08-22T20:17:51"/>
        <d v="2023-08-22T22:30:18"/>
        <d v="2023-08-23T00:44:18"/>
        <d v="2023-08-23T01:50:45"/>
        <d v="2023-08-23T03:20:08"/>
        <d v="2023-08-23T12:04:18"/>
        <d v="2023-08-23T13:35:26"/>
        <d v="2023-08-23T14:13:44"/>
        <d v="2023-08-23T20:29:30"/>
        <d v="2023-08-23T23:22:54"/>
        <d v="2023-08-24T06:24:57"/>
        <d v="2023-08-24T07:35:20"/>
        <d v="2023-08-24T08:03:08"/>
        <d v="2023-08-24T13:01:44"/>
        <d v="2023-08-24T13:58:19"/>
        <d v="2023-08-24T14:49:37"/>
        <d v="2023-08-24T15:43:08"/>
        <d v="2023-08-24T15:58:23"/>
        <d v="2023-08-24T16:18:57"/>
        <d v="2023-08-24T18:13:31"/>
        <d v="2023-08-24T19:32:01"/>
        <d v="2023-08-24T23:32:11"/>
        <d v="2023-08-24T23:36:46"/>
        <d v="2023-08-24T23:58:44"/>
        <d v="2023-08-25T00:58:39"/>
        <d v="2023-08-25T07:00:51"/>
        <d v="2023-08-25T08:26:08"/>
        <d v="2023-08-25T10:12:03"/>
        <d v="2023-08-25T10:14:30"/>
        <d v="2023-08-25T12:42:53"/>
        <d v="2023-08-25T15:35:17"/>
        <d v="2023-08-25T19:03:17"/>
        <d v="2023-08-25T22:40:34"/>
        <d v="2023-08-26T02:57:43"/>
        <d v="2023-08-26T03:06:53"/>
        <d v="2023-08-26T07:00:27"/>
        <d v="2023-08-26T07:39:48"/>
        <d v="2023-08-26T10:11:23"/>
        <d v="2023-08-26T15:58:09"/>
        <d v="2023-08-26T16:15:41"/>
        <d v="2023-08-26T18:51:22"/>
        <d v="2023-08-26T23:09:46"/>
        <d v="2023-08-26T23:31:36"/>
        <d v="2023-08-26T23:35:13"/>
        <d v="2023-08-26T23:39:59"/>
        <d v="2023-08-26T23:42:03"/>
        <d v="2023-08-27T04:34:57"/>
        <d v="2023-08-27T04:49:33"/>
        <d v="2023-08-27T05:03:40"/>
        <d v="2023-08-27T06:58:21"/>
        <d v="2023-08-27T18:01:35"/>
        <d v="2023-08-27T18:14:12"/>
        <d v="2023-08-27T19:34:49"/>
        <d v="2023-08-27T23:43:12"/>
        <d v="2023-08-27T23:56:24"/>
        <d v="2023-08-28T04:52:58"/>
        <d v="2023-08-28T06:50:04"/>
        <d v="2023-08-28T10:50:50"/>
        <d v="2023-08-28T15:35:23"/>
        <d v="2023-08-28T20:16:24"/>
        <d v="2023-08-28T20:19:24"/>
        <d v="2023-08-29T00:41:18"/>
        <d v="2023-08-29T00:50:01"/>
        <d v="2023-08-29T03:27:57"/>
        <d v="2023-08-29T13:05:04"/>
        <d v="2023-08-29T16:20:14"/>
        <d v="2023-08-29T20:51:35"/>
        <d v="2023-08-29T20:55:54"/>
        <d v="2023-08-30T07:00:43"/>
        <d v="2023-08-30T09:48:17"/>
        <d v="2023-08-30T11:52:03"/>
        <d v="2023-08-30T13:03:42"/>
        <d v="2023-08-30T13:34:14"/>
        <d v="2023-08-30T13:42:05"/>
        <d v="2023-08-30T19:37:06"/>
        <d v="2023-08-30T21:51:30"/>
        <d v="2023-08-31T01:45:48"/>
        <d v="2023-08-31T04:13:51"/>
        <d v="2023-08-31T06:53:03"/>
        <d v="2023-08-31T08:47:45"/>
        <d v="2023-08-31T10:07:20"/>
        <d v="2023-08-31T12:25:40"/>
        <d v="2023-08-31T14:56:32"/>
        <d v="2023-08-31T15:44:34"/>
        <d v="2023-08-31T19:13:41"/>
        <d v="2023-08-31T23:13:56"/>
        <d v="2023-09-01T00:03:51"/>
        <d v="2023-09-01T04:15:52"/>
        <d v="2023-09-01T08:30:26"/>
        <d v="2023-09-01T09:13:43"/>
        <d v="2023-09-01T10:55:53"/>
        <d v="2023-09-01T10:58:12"/>
        <d v="2023-09-01T14:23:30"/>
        <d v="2023-09-02T05:01:17"/>
        <d v="2023-09-02T08:47:10"/>
        <d v="2023-09-02T19:12:26"/>
        <d v="2023-09-03T15:15:59"/>
        <d v="2023-09-03T16:21:20"/>
        <d v="2023-09-03T18:32:54"/>
        <d v="2023-09-04T00:18:49"/>
        <d v="2023-09-04T03:35:49"/>
        <d v="2023-09-04T03:48:51"/>
        <d v="2023-09-04T04:12:50"/>
        <d v="2023-09-04T07:24:40"/>
        <d v="2023-09-04T11:22:09"/>
        <d v="2023-09-04T11:40:25"/>
        <d v="2023-09-04T17:57:41"/>
        <d v="2023-09-04T20:28:35"/>
        <d v="2023-09-05T01:44:10"/>
        <d v="2023-09-05T02:46:11"/>
        <d v="2023-09-05T02:48:56"/>
        <d v="2023-09-05T10:02:35"/>
        <d v="2023-09-05T10:12:24"/>
        <d v="2023-09-05T11:59:41"/>
        <d v="2023-09-05T12:52:44"/>
        <d v="2023-09-05T16:53:11"/>
        <d v="2023-09-05T18:28:41"/>
        <d v="2023-09-05T19:40:37"/>
        <d v="2023-09-05T19:47:27"/>
        <d v="2023-09-05T20:15:31"/>
        <d v="2023-09-05T23:05:17"/>
        <d v="2023-09-06T02:01:23"/>
        <d v="2023-09-06T03:07:59"/>
        <d v="2023-09-06T11:49:56"/>
        <d v="2023-09-06T13:44:20"/>
        <d v="2023-09-06T16:10:18"/>
        <d v="2023-09-06T16:24:21"/>
        <d v="2023-09-06T16:46:35"/>
        <d v="2023-09-06T16:47:31"/>
        <d v="2023-09-06T17:44:49"/>
        <d v="2023-09-06T18:01:18"/>
        <d v="2023-09-06T20:37:30"/>
        <d v="2023-09-06T21:29:00"/>
        <d v="2023-09-06T23:08:44"/>
        <d v="2023-09-07T06:07:54"/>
        <d v="2023-09-07T06:40:32"/>
        <d v="2023-09-07T07:49:52"/>
        <d v="2023-09-07T07:57:54"/>
        <d v="2023-09-07T13:18:38"/>
        <d v="2023-09-07T16:23:21"/>
        <d v="2023-09-07T17:16:42"/>
        <d v="2023-09-07T18:30:15"/>
        <d v="2023-09-07T19:36:09"/>
        <d v="2023-09-07T20:00:27"/>
        <d v="2023-09-07T21:03:04"/>
        <d v="2023-09-07T22:24:10"/>
        <d v="2023-09-08T01:54:46"/>
        <d v="2023-09-08T02:48:14"/>
        <d v="2023-09-08T06:23:40"/>
        <d v="2023-09-08T10:27:53"/>
        <d v="2023-09-08T12:13:28"/>
        <d v="2023-09-08T14:24:07"/>
        <d v="2023-09-08T18:10:12"/>
        <d v="2023-09-09T01:31:33"/>
        <d v="2023-09-09T04:46:10"/>
        <d v="2023-09-09T05:31:58"/>
        <d v="2023-09-09T05:55:23"/>
        <d v="2023-09-09T07:18:51"/>
        <d v="2023-09-09T08:10:47"/>
        <d v="2023-09-09T08:25:02"/>
        <d v="2023-09-09T08:37:21"/>
        <d v="2023-09-09T09:06:23"/>
        <d v="2023-09-09T11:46:42"/>
        <d v="2023-09-09T12:34:28"/>
        <d v="2023-09-09T12:41:26"/>
        <d v="2023-09-09T13:11:42"/>
        <d v="2023-09-09T17:10:08"/>
        <d v="2023-09-09T19:18:23"/>
        <d v="2023-09-09T21:22:09"/>
        <d v="2023-09-10T05:56:46"/>
        <d v="2023-09-10T11:47:03"/>
        <d v="2023-09-10T11:49:39"/>
        <d v="2023-09-10T13:51:38"/>
        <d v="2023-09-10T14:48:09"/>
        <d v="2023-09-10T16:44:46"/>
        <d v="2023-09-10T18:49:17"/>
        <d v="2023-09-10T19:43:37"/>
        <d v="2023-09-10T19:54:37"/>
        <d v="2023-09-10T20:57:55"/>
        <d v="2023-09-10T20:59:23"/>
        <d v="2023-09-10T22:35:21"/>
        <d v="2023-09-10T23:04:56"/>
        <d v="2023-09-11T00:04:44"/>
        <d v="2023-09-11T00:37:13"/>
        <d v="2023-09-11T02:29:45"/>
        <d v="2023-09-11T08:45:57"/>
        <d v="2023-09-11T11:47:58"/>
        <d v="2023-09-11T12:39:37"/>
        <d v="2023-09-11T17:42:04"/>
        <d v="2023-09-11T22:37:29"/>
        <d v="2023-09-12T00:13:47"/>
        <d v="2023-09-12T02:25:31"/>
        <d v="2023-09-12T03:03:03"/>
        <d v="2023-09-12T08:53:53"/>
        <d v="2023-09-12T11:51:20"/>
        <d v="2023-09-12T18:28:43"/>
        <d v="2023-09-12T22:57:10"/>
        <d v="2023-09-13T01:59:51"/>
        <d v="2023-09-13T07:03:41"/>
        <d v="2023-09-13T12:12:36"/>
        <d v="2023-09-13T16:06:06"/>
        <d v="2023-09-13T22:13:12"/>
        <d v="2023-09-13T23:26:44"/>
        <d v="2023-09-14T01:54:24"/>
        <d v="2023-09-14T03:54:55"/>
        <d v="2023-09-14T06:52:00"/>
        <d v="2023-09-14T07:37:08"/>
        <d v="2023-09-14T16:10:25"/>
        <d v="2023-09-14T17:01:41"/>
        <d v="2023-09-14T17:37:13"/>
        <d v="2023-09-14T17:57:43"/>
        <d v="2023-09-14T18:19:29"/>
        <d v="2023-09-15T02:34:20"/>
        <d v="2023-09-15T07:10:58"/>
        <d v="2023-09-15T07:33:04"/>
        <d v="2023-09-15T09:42:26"/>
        <d v="2023-09-15T13:51:46"/>
        <d v="2023-09-15T14:47:03"/>
        <d v="2023-09-15T14:53:44"/>
        <d v="2023-09-15T15:55:38"/>
        <d v="2023-09-15T19:49:03"/>
        <d v="2023-09-15T22:21:31"/>
        <d v="2023-09-15T23:42:07"/>
        <d v="2023-09-16T03:33:23"/>
        <d v="2023-09-16T08:57:33"/>
        <d v="2023-09-16T13:27:51"/>
        <d v="2023-09-16T13:44:16"/>
        <d v="2023-09-16T17:06:21"/>
        <d v="2023-09-16T19:50:47"/>
        <d v="2023-09-16T20:38:34"/>
        <d v="2023-09-17T01:06:07"/>
        <d v="2023-09-17T02:54:21"/>
        <d v="2023-09-17T06:19:15"/>
        <d v="2023-09-17T16:44:19"/>
        <d v="2023-09-17T22:30:28"/>
        <d v="2023-09-18T02:09:26"/>
        <d v="2023-09-18T03:33:58"/>
        <d v="2023-09-18T03:57:40"/>
        <d v="2023-09-18T11:38:36"/>
        <d v="2023-09-18T12:08:26"/>
        <d v="2023-09-18T19:19:02"/>
        <d v="2023-09-18T20:11:21"/>
        <d v="2023-09-18T20:15:02"/>
        <d v="2023-09-19T00:26:15"/>
        <d v="2023-09-19T05:05:23"/>
        <d v="2023-09-19T05:40:36"/>
        <d v="2023-09-19T14:53:57"/>
        <d v="2023-09-19T16:19:53"/>
        <d v="2023-09-19T16:43:40"/>
        <d v="2023-09-19T22:28:29"/>
        <d v="2023-09-19T23:21:12"/>
        <d v="2023-09-20T00:43:50"/>
        <d v="2023-09-20T01:05:39"/>
        <d v="2023-09-20T03:04:19"/>
        <d v="2023-09-20T05:43:04"/>
        <d v="2023-09-20T09:46:52"/>
        <d v="2023-09-20T15:55:11"/>
        <d v="2023-09-20T23:55:07"/>
        <d v="2023-09-21T01:37:40"/>
        <d v="2023-09-21T02:17:46"/>
        <d v="2023-09-21T08:05:46"/>
        <d v="2023-09-21T09:06:49"/>
        <d v="2023-09-21T13:42:13"/>
        <d v="2023-09-21T17:40:05"/>
        <d v="2023-09-22T00:04:24"/>
        <d v="2023-09-22T03:03:12"/>
        <d v="2023-09-22T09:53:14"/>
        <d v="2023-09-22T12:05:11"/>
        <d v="2023-09-22T12:58:20"/>
        <d v="2023-09-22T17:07:28"/>
        <d v="2023-09-22T18:45:02"/>
        <d v="2023-09-22T20:53:29"/>
        <d v="2023-09-23T01:34:46"/>
        <d v="2023-09-23T03:12:41"/>
        <d v="2023-09-23T04:50:27"/>
        <d v="2023-09-23T06:45:31"/>
        <d v="2023-09-23T08:26:21"/>
        <d v="2023-09-23T11:24:05"/>
        <d v="2023-09-23T13:27:01"/>
        <d v="2023-09-23T15:12:19"/>
        <d v="2023-09-23T16:00:38"/>
        <d v="2023-09-23T17:11:27"/>
        <d v="2023-09-23T18:15:02"/>
        <d v="2023-09-23T23:16:58"/>
        <d v="2023-09-24T11:44:47"/>
        <d v="2023-09-24T14:10:07"/>
        <d v="2023-09-24T14:15:04"/>
        <d v="2023-09-24T16:33:09"/>
        <d v="2023-09-24T19:23:21"/>
        <d v="2023-09-24T20:13:03"/>
        <d v="2023-09-24T20:51:44"/>
        <d v="2023-09-24T21:34:59"/>
        <d v="2023-09-25T00:18:47"/>
        <d v="2023-09-25T00:54:21"/>
        <d v="2023-09-25T06:34:07"/>
        <d v="2023-09-25T11:13:00"/>
        <d v="2023-09-25T13:16:55"/>
        <d v="2023-09-25T15:08:53"/>
        <d v="2023-09-25T22:56:09"/>
        <d v="2023-09-25T23:30:12"/>
        <d v="2023-09-26T01:28:11"/>
        <d v="2023-09-26T01:35:06"/>
        <d v="2023-09-26T05:15:28"/>
        <d v="2023-09-26T07:50:32"/>
        <d v="2023-09-26T10:32:31"/>
        <d v="2023-09-26T18:01:46"/>
        <d v="2023-09-26T23:28:51"/>
        <d v="2023-09-26T23:36:47"/>
        <d v="2023-09-27T02:02:46"/>
        <d v="2023-09-27T02:09:15"/>
        <d v="2023-09-27T02:26:38"/>
        <d v="2023-09-27T04:45:33"/>
        <d v="2023-09-27T08:43:18"/>
        <d v="2023-09-27T09:06:29"/>
        <d v="2023-09-27T10:02:27"/>
        <d v="2023-09-27T12:09:29"/>
        <d v="2023-09-27T14:03:37"/>
        <d v="2023-09-27T15:18:51"/>
        <d v="2023-09-27T17:13:16"/>
        <d v="2023-09-27T18:47:23"/>
        <d v="2023-09-27T21:30:53"/>
        <d v="2023-09-27T21:39:59"/>
        <d v="2023-09-28T01:45:21"/>
        <d v="2023-09-28T01:47:50"/>
        <d v="2023-09-28T04:45:11"/>
        <d v="2023-09-28T06:58:17"/>
        <d v="2023-09-28T08:03:14"/>
        <d v="2023-09-28T11:21:00"/>
        <d v="2023-09-28T11:44:23"/>
        <d v="2023-09-28T12:41:47"/>
        <d v="2023-09-28T13:11:00"/>
        <d v="2023-09-28T14:29:27"/>
        <d v="2023-09-28T17:25:52"/>
        <d v="2023-09-28T19:00:26"/>
        <d v="2023-09-28T19:55:57"/>
        <d v="2023-09-29T04:16:36"/>
        <d v="2023-09-29T07:08:55"/>
        <d v="2023-09-29T09:06:04"/>
        <d v="2023-09-29T13:18:03"/>
        <d v="2023-09-29T15:59:08"/>
        <d v="2023-09-29T21:58:34"/>
        <d v="2023-09-30T04:27:12"/>
        <d v="2023-09-30T04:35:00"/>
        <d v="2023-09-30T08:07:45"/>
        <d v="2023-09-30T08:18:09"/>
        <d v="2023-09-30T08:52:45"/>
        <d v="2023-09-30T19:12:44"/>
        <d v="2023-09-30T22:08:09"/>
        <d v="2023-10-01T08:51:12"/>
        <d v="2023-10-01T11:20:21"/>
        <d v="2023-10-01T13:43:52"/>
        <d v="2023-10-01T20:55:39"/>
        <d v="2023-10-01T21:30:39"/>
        <d v="2023-10-02T04:06:47"/>
        <d v="2023-10-02T06:38:37"/>
        <d v="2023-10-02T09:29:52"/>
        <d v="2023-10-02T11:21:59"/>
        <d v="2023-10-02T13:13:35"/>
        <d v="2023-10-02T13:43:36"/>
        <d v="2023-10-02T15:15:52"/>
        <d v="2023-10-02T16:46:07"/>
        <d v="2023-10-02T17:16:55"/>
        <d v="2023-10-02T18:09:57"/>
        <d v="2023-10-02T21:26:22"/>
        <d v="2023-10-03T01:31:18"/>
        <d v="2023-10-03T02:51:58"/>
        <d v="2023-10-03T03:37:56"/>
        <d v="2023-10-03T07:10:04"/>
        <d v="2023-10-03T08:17:06"/>
        <d v="2023-10-03T11:53:27"/>
        <d v="2023-10-03T13:34:39"/>
        <d v="2023-10-03T16:06:50"/>
        <d v="2023-10-03T17:13:24"/>
        <d v="2023-10-03T18:03:27"/>
        <d v="2023-10-03T18:30:51"/>
        <d v="2023-10-03T19:11:52"/>
        <d v="2023-10-03T21:16:36"/>
        <d v="2023-10-03T23:56:26"/>
        <d v="2023-10-04T03:09:32"/>
        <d v="2023-10-04T04:52:48"/>
        <d v="2023-10-04T04:56:45"/>
        <d v="2023-10-04T05:29:08"/>
        <d v="2023-10-04T06:35:01"/>
        <d v="2023-10-04T07:00:43"/>
        <d v="2023-10-04T08:14:42"/>
        <d v="2023-10-04T10:20:55"/>
        <d v="2023-10-04T14:32:30"/>
        <d v="2023-10-04T17:52:34"/>
        <d v="2023-10-04T19:59:38"/>
        <d v="2023-10-04T20:08:09"/>
        <d v="2023-10-04T22:34:08"/>
        <d v="2023-10-05T00:26:02"/>
        <d v="2023-10-05T01:14:20"/>
        <d v="2023-10-05T05:12:12"/>
        <d v="2023-10-05T08:15:49"/>
        <d v="2023-10-05T08:20:29"/>
        <d v="2023-10-05T18:10:58"/>
        <d v="2023-10-06T01:07:34"/>
        <d v="2023-10-06T18:00:56"/>
        <d v="2023-10-06T19:53:59"/>
        <d v="2023-10-07T04:05:52"/>
        <d v="2023-10-07T04:36:46"/>
        <d v="2023-10-07T06:21:20"/>
        <d v="2023-10-07T07:03:38"/>
        <d v="2023-10-07T07:11:32"/>
        <d v="2023-10-07T09:53:49"/>
        <d v="2023-10-07T15:37:13"/>
        <d v="2023-10-07T16:47:55"/>
        <d v="2023-10-07T17:21:57"/>
        <d v="2023-10-07T19:29:11"/>
        <d v="2023-10-08T01:15:57"/>
        <d v="2023-10-08T04:09:20"/>
        <d v="2023-10-08T07:25:22"/>
        <d v="2023-10-08T11:26:54"/>
        <d v="2023-10-08T13:18:01"/>
        <d v="2023-10-08T15:49:10"/>
        <d v="2023-10-08T18:18:29"/>
        <d v="2023-10-09T03:17:24"/>
        <d v="2023-10-09T04:19:26"/>
        <d v="2023-10-09T04:42:34"/>
        <d v="2023-10-09T05:03:34"/>
        <d v="2023-10-09T06:35:23"/>
        <d v="2023-10-09T08:46:04"/>
        <d v="2023-10-09T08:57:19"/>
        <d v="2023-10-09T12:07:11"/>
        <d v="2023-10-09T12:12:03"/>
        <d v="2023-10-09T15:22:40"/>
        <d v="2023-10-09T16:21:21"/>
        <d v="2023-10-09T16:29:24"/>
        <d v="2023-10-09T17:47:42"/>
        <d v="2023-10-09T22:39:35"/>
        <d v="2023-10-10T00:41:04"/>
        <d v="2023-10-10T01:09:17"/>
        <d v="2023-10-10T02:52:20"/>
        <d v="2023-10-10T05:21:44"/>
        <d v="2023-10-10T13:05:06"/>
        <d v="2023-10-10T20:05:46"/>
        <d v="2023-10-10T21:36:37"/>
        <d v="2023-10-10T23:01:54"/>
        <d v="2023-10-11T07:18:40"/>
        <d v="2023-10-11T10:18:32"/>
        <d v="2023-10-11T11:08:17"/>
        <d v="2023-10-11T12:35:31"/>
        <d v="2023-10-11T13:48:45"/>
        <d v="2023-10-11T14:46:33"/>
        <d v="2023-10-11T20:42:36"/>
        <d v="2023-10-11T23:57:41"/>
        <d v="2023-10-12T00:21:16"/>
        <d v="2023-10-12T02:21:02"/>
        <d v="2023-10-12T05:02:47"/>
        <d v="2023-10-12T07:15:53"/>
        <d v="2023-10-12T11:17:23"/>
        <d v="2023-10-12T11:56:11"/>
        <d v="2023-10-12T14:44:50"/>
        <d v="2023-10-12T14:54:53"/>
        <d v="2023-10-12T15:30:57"/>
        <d v="2023-10-12T17:37:59"/>
        <d v="2023-10-13T03:58:31"/>
        <d v="2023-10-13T05:37:23"/>
        <d v="2023-10-13T08:22:43"/>
        <d v="2023-10-13T18:57:52"/>
        <d v="2023-10-13T22:08:45"/>
        <d v="2023-10-13T23:38:34"/>
        <d v="2023-10-14T01:37:23"/>
        <d v="2023-10-14T02:32:22"/>
        <d v="2023-10-14T03:18:34"/>
        <d v="2023-10-14T05:20:24"/>
        <d v="2023-10-14T12:34:49"/>
        <d v="2023-10-14T17:48:54"/>
        <d v="2023-10-14T20:23:47"/>
        <d v="2023-10-15T04:30:26"/>
        <d v="2023-10-15T07:21:32"/>
        <d v="2023-10-15T08:55:25"/>
        <d v="2023-10-15T09:18:29"/>
        <d v="2023-10-15T10:37:57"/>
        <d v="2023-10-15T11:44:30"/>
        <d v="2023-10-15T14:39:27"/>
        <d v="2023-10-15T14:42:31"/>
        <d v="2023-10-15T15:42:58"/>
        <d v="2023-10-15T17:44:14"/>
        <d v="2023-10-15T20:26:10"/>
        <d v="2023-10-15T20:31:09"/>
        <d v="2023-10-15T22:19:25"/>
        <d v="2023-10-15T22:56:35"/>
        <d v="2023-10-16T05:31:05"/>
        <d v="2023-10-16T05:38:38"/>
        <d v="2023-10-16T07:14:34"/>
        <d v="2023-10-16T07:17:33"/>
        <d v="2023-10-16T13:16:53"/>
        <d v="2023-10-16T15:03:06"/>
        <d v="2023-10-16T18:07:51"/>
        <d v="2023-10-16T22:34:31"/>
        <d v="2023-10-17T03:00:39"/>
        <d v="2023-10-17T04:25:37"/>
        <d v="2023-10-17T05:34:18"/>
        <d v="2023-10-17T08:13:55"/>
        <d v="2023-10-17T11:44:35"/>
        <d v="2023-10-17T13:03:52"/>
        <d v="2023-10-17T19:29:19"/>
        <d v="2023-10-17T20:52:10"/>
        <d v="2023-10-17T21:03:10"/>
        <d v="2023-10-18T06:51:41"/>
        <d v="2023-10-18T13:04:32"/>
        <d v="2023-10-18T13:55:00"/>
        <d v="2023-10-18T18:01:41"/>
        <d v="2023-10-18T21:18:10"/>
        <d v="2023-10-19T05:58:52"/>
        <d v="2023-10-19T08:34:22"/>
        <d v="2023-10-19T11:20:42"/>
        <d v="2023-10-19T12:46:22"/>
        <d v="2023-10-19T17:27:14"/>
        <d v="2023-10-19T17:31:57"/>
        <d v="2023-10-19T19:02:56"/>
        <d v="2023-10-20T02:08:34"/>
        <d v="2023-10-20T10:17:06"/>
        <d v="2023-10-20T10:54:27"/>
        <d v="2023-10-20T20:14:01"/>
        <d v="2023-10-20T21:30:45"/>
        <d v="2023-10-21T00:52:10"/>
        <d v="2023-10-21T06:12:27"/>
        <d v="2023-10-21T07:51:34"/>
        <d v="2023-10-21T20:23:10"/>
        <d v="2023-10-21T21:29:40"/>
        <d v="2023-10-21T23:48:32"/>
        <d v="2023-10-22T02:28:34"/>
        <d v="2023-10-22T04:07:32"/>
        <d v="2023-10-22T05:36:13"/>
        <d v="2023-10-22T09:11:12"/>
        <d v="2023-10-22T11:15:33"/>
        <d v="2023-10-22T13:42:49"/>
        <d v="2023-10-22T16:03:26"/>
        <d v="2023-10-23T00:57:21"/>
        <d v="2023-10-23T07:46:00"/>
        <d v="2023-10-23T18:14:42"/>
        <d v="2023-10-23T18:20:24"/>
        <d v="2023-10-23T18:35:21"/>
        <d v="2023-10-23T19:10:27"/>
        <d v="2023-10-23T19:16:23"/>
        <d v="2023-10-23T22:23:41"/>
        <d v="2023-10-24T02:12:18"/>
        <d v="2023-10-24T03:46:33"/>
        <d v="2023-10-24T05:26:59"/>
        <d v="2023-10-24T07:06:54"/>
        <d v="2023-10-24T07:42:01"/>
        <d v="2023-10-24T11:31:41"/>
        <d v="2023-10-24T12:09:46"/>
        <d v="2023-10-24T12:37:26"/>
        <d v="2023-10-24T12:43:17"/>
        <d v="2023-10-24T22:00:36"/>
        <d v="2023-10-24T22:11:10"/>
        <d v="2023-10-24T23:09:56"/>
        <d v="2023-10-24T23:10:36"/>
        <d v="2023-10-24T23:59:43"/>
        <d v="2023-10-25T00:11:05"/>
        <d v="2023-10-25T03:04:03"/>
        <d v="2023-10-25T08:51:16"/>
        <d v="2023-10-25T21:17:48"/>
        <d v="2023-10-25T22:24:54"/>
        <d v="2023-10-26T01:52:58"/>
        <d v="2023-10-26T04:59:56"/>
        <d v="2023-10-26T07:26:28"/>
        <d v="2023-10-26T14:14:38"/>
        <d v="2023-10-26T17:52:28"/>
        <d v="2023-10-27T00:41:23"/>
        <d v="2023-10-27T01:01:25"/>
        <d v="2023-10-27T01:20:12"/>
        <d v="2023-10-27T07:19:26"/>
        <d v="2023-10-27T23:11:55"/>
        <d v="2023-10-28T04:57:00"/>
        <d v="2023-10-28T06:44:45"/>
        <d v="2023-10-28T07:21:34"/>
        <d v="2023-10-28T09:34:39"/>
        <d v="2023-10-28T13:37:51"/>
        <d v="2023-10-28T15:45:23"/>
        <d v="2023-10-28T16:01:12"/>
        <d v="2023-10-28T17:21:14"/>
        <d v="2023-10-28T19:29:21"/>
        <d v="2023-10-28T19:55:41"/>
        <d v="2023-10-28T22:30:53"/>
        <d v="2023-10-28T23:59:05"/>
        <d v="2023-10-29T01:13:16"/>
        <d v="2023-10-29T01:26:58"/>
        <d v="2023-10-29T04:22:51"/>
        <d v="2023-10-29T11:22:51"/>
        <d v="2023-10-29T13:27:38"/>
        <d v="2023-10-29T16:54:28"/>
        <d v="2023-10-29T19:15:31"/>
        <d v="2023-10-29T19:29:19"/>
        <d v="2023-10-30T01:07:20"/>
        <d v="2023-10-30T02:05:01"/>
        <d v="2023-10-30T06:16:40"/>
        <d v="2023-10-30T09:28:13"/>
        <d v="2023-10-30T18:42:37"/>
        <d v="2023-10-30T20:00:38"/>
        <d v="2023-10-30T21:27:11"/>
        <d v="2023-10-31T03:35:39"/>
        <d v="2023-10-31T04:05:42"/>
        <d v="2023-10-31T04:53:31"/>
        <d v="2023-10-31T08:04:08"/>
        <d v="2023-10-31T10:45:49"/>
        <d v="2023-10-31T16:21:00"/>
        <d v="2023-10-31T21:33:55"/>
        <d v="2023-11-01T02:22:55"/>
        <d v="2023-11-01T03:01:34"/>
        <d v="2023-11-01T08:29:02"/>
        <d v="2023-11-01T11:42:45"/>
        <d v="2023-11-01T13:04:35"/>
        <d v="2023-11-01T13:29:17"/>
        <d v="2023-11-01T14:10:21"/>
        <d v="2023-11-01T15:26:13"/>
        <d v="2023-11-01T18:12:28"/>
        <d v="2023-11-01T18:30:36"/>
        <d v="2023-11-01T19:21:58"/>
        <d v="2023-11-01T20:55:47"/>
        <d v="2023-11-01T23:05:16"/>
        <d v="2023-11-02T01:31:14"/>
        <d v="2023-11-02T02:43:47"/>
        <d v="2023-11-02T02:45:13"/>
        <d v="2023-11-02T04:41:21"/>
        <d v="2023-11-02T06:27:26"/>
        <d v="2023-11-02T09:59:32"/>
        <d v="2023-11-02T13:26:20"/>
        <d v="2023-11-02T14:40:54"/>
        <d v="2023-11-02T14:44:52"/>
        <d v="2023-11-02T14:51:51"/>
        <d v="2023-11-02T19:30:52"/>
        <d v="2023-11-02T20:27:10"/>
        <d v="2023-11-02T23:45:47"/>
        <d v="2023-11-03T00:35:52"/>
        <d v="2023-11-03T00:57:05"/>
        <d v="2023-11-03T03:32:12"/>
        <d v="2023-11-03T06:17:43"/>
        <d v="2023-11-03T08:53:22"/>
        <d v="2023-11-03T09:38:26"/>
        <d v="2023-11-03T10:06:42"/>
        <d v="2023-11-03T13:00:48"/>
        <d v="2023-11-03T13:06:48"/>
        <d v="2023-11-03T17:05:47"/>
        <d v="2023-11-03T22:42:39"/>
        <d v="2023-11-04T00:06:14"/>
        <d v="2023-11-04T00:26:33"/>
        <d v="2023-11-04T05:02:14"/>
        <d v="2023-11-04T05:17:43"/>
        <d v="2023-11-04T06:29:07"/>
        <d v="2023-11-04T07:59:03"/>
        <d v="2023-11-04T12:01:36"/>
        <d v="2023-11-04T14:02:24"/>
        <d v="2023-11-04T17:02:43"/>
        <d v="2023-11-04T21:26:08"/>
        <d v="2023-11-04T22:21:56"/>
        <d v="2023-11-05T03:05:55"/>
        <d v="2023-11-05T08:39:17"/>
        <d v="2023-11-05T10:24:11"/>
        <d v="2023-11-05T11:13:41"/>
        <d v="2023-11-05T16:16:52"/>
        <d v="2023-11-05T21:58:39"/>
        <d v="2023-11-05T23:49:25"/>
        <d v="2023-11-06T02:40:42"/>
        <d v="2023-11-06T02:50:03"/>
        <d v="2023-11-06T03:35:25"/>
        <d v="2023-11-06T06:10:47"/>
        <d v="2023-11-06T07:46:44"/>
        <d v="2023-11-06T15:18:46"/>
        <d v="2023-11-06T21:10:23"/>
        <d v="2023-11-06T23:08:27"/>
        <d v="2023-11-07T01:00:32"/>
        <d v="2023-11-07T10:46:13"/>
        <d v="2023-11-07T11:20:32"/>
        <d v="2023-11-07T14:08:48"/>
        <d v="2023-11-08T07:10:51"/>
        <d v="2023-11-08T08:41:48"/>
        <d v="2023-11-08T10:22:06"/>
        <d v="2023-11-08T12:59:26"/>
        <d v="2023-11-08T13:23:27"/>
        <d v="2023-11-08T14:57:16"/>
        <d v="2023-11-08T16:28:56"/>
        <d v="2023-11-08T17:24:58"/>
        <d v="2023-11-09T00:38:42"/>
        <d v="2023-11-09T09:33:50"/>
        <d v="2023-11-09T11:37:19"/>
        <d v="2023-11-09T18:09:39"/>
        <d v="2023-11-10T03:43:03"/>
        <d v="2023-11-10T05:31:21"/>
        <d v="2023-11-10T08:12:55"/>
        <d v="2023-11-10T08:19:48"/>
        <d v="2023-11-10T10:22:12"/>
        <d v="2023-11-10T10:50:42"/>
        <d v="2023-11-10T12:36:44"/>
        <d v="2023-11-10T13:37:27"/>
        <d v="2023-11-10T17:37:35"/>
        <d v="2023-11-11T10:55:29"/>
        <d v="2023-11-11T15:50:53"/>
        <d v="2023-11-11T17:17:15"/>
        <d v="2023-11-11T18:32:19"/>
        <d v="2023-11-11T20:33:38"/>
        <d v="2023-11-11T22:24:06"/>
        <d v="2023-11-12T03:51:53"/>
        <d v="2023-11-12T07:20:23"/>
        <d v="2023-11-12T10:08:16"/>
        <d v="2023-11-12T11:51:12"/>
        <d v="2023-11-12T20:03:13"/>
        <d v="2023-11-12T20:07:41"/>
        <d v="2023-11-12T20:19:56"/>
        <d v="2023-11-13T01:11:40"/>
        <d v="2023-11-13T12:31:56"/>
        <d v="2023-11-13T17:50:55"/>
        <d v="2023-11-13T19:55:32"/>
        <d v="2023-11-13T21:52:45"/>
        <d v="2023-11-13T22:10:00"/>
        <d v="2023-11-13T22:39:53"/>
        <d v="2023-11-13T22:43:41"/>
        <d v="2023-11-14T02:28:33"/>
        <d v="2023-11-14T03:16:33"/>
        <d v="2023-11-14T13:03:17"/>
        <d v="2023-11-14T16:17:02"/>
        <d v="2023-11-14T18:13:24"/>
        <d v="2023-11-14T23:44:05"/>
        <d v="2023-11-15T00:30:18"/>
        <d v="2023-11-15T01:00:52"/>
        <d v="2023-11-15T01:53:57"/>
        <d v="2023-11-15T04:16:13"/>
        <d v="2023-11-15T04:50:43"/>
        <d v="2023-11-15T16:59:28"/>
        <d v="2023-11-15T18:46:57"/>
        <d v="2023-11-15T18:55:20"/>
        <d v="2023-11-15T21:48:52"/>
        <d v="2023-11-15T21:54:35"/>
        <d v="2023-11-15T21:59:17"/>
        <d v="2023-11-15T23:57:36"/>
        <d v="2023-11-16T00:05:39"/>
        <d v="2023-11-16T04:11:04"/>
        <d v="2023-11-16T04:22:20"/>
        <d v="2023-11-16T04:30:25"/>
        <d v="2023-11-16T05:37:14"/>
        <d v="2023-11-16T10:16:51"/>
        <d v="2023-11-16T15:45:17"/>
        <d v="2023-11-16T18:11:42"/>
        <d v="2023-11-16T18:30:26"/>
        <d v="2023-11-16T20:08:23"/>
        <d v="2023-11-16T22:10:43"/>
        <d v="2023-11-16T23:07:52"/>
        <d v="2023-11-16T23:29:41"/>
        <d v="2023-11-17T00:17:09"/>
        <d v="2023-11-17T01:01:45"/>
        <d v="2023-11-17T05:25:38"/>
        <d v="2023-11-17T07:02:37"/>
        <d v="2023-11-17T08:24:06"/>
        <d v="2023-11-17T08:58:17"/>
        <d v="2023-11-17T13:40:42"/>
        <d v="2023-11-17T16:39:04"/>
        <d v="2023-11-17T16:40:52"/>
        <d v="2023-11-17T17:12:26"/>
        <d v="2023-11-17T22:17:49"/>
        <d v="2023-11-18T08:57:30"/>
        <d v="2023-11-18T10:23:31"/>
        <d v="2023-11-18T10:31:04"/>
        <d v="2023-11-18T13:28:26"/>
        <d v="2023-11-18T14:59:10"/>
        <d v="2023-11-19T00:38:11"/>
        <d v="2023-11-19T01:53:50"/>
        <d v="2023-11-19T03:22:27"/>
        <d v="2023-11-19T04:29:38"/>
        <d v="2023-11-19T08:25:33"/>
        <d v="2023-11-19T12:58:27"/>
        <d v="2023-11-19T17:07:48"/>
        <d v="2023-11-19T17:33:59"/>
        <d v="2023-11-19T18:46:56"/>
        <d v="2023-11-19T21:52:06"/>
        <d v="2023-11-19T22:55:01"/>
        <d v="2023-11-20T04:03:06"/>
        <d v="2023-11-20T04:53:01"/>
        <d v="2023-11-20T05:00:39"/>
        <d v="2023-11-20T05:11:37"/>
        <d v="2023-11-20T08:37:18"/>
        <d v="2023-11-20T12:36:18"/>
        <d v="2023-11-20T16:57:35"/>
        <d v="2023-11-20T23:03:29"/>
        <d v="2023-11-21T02:10:26"/>
        <d v="2023-11-21T04:48:59"/>
        <d v="2023-11-21T05:59:29"/>
        <d v="2023-11-21T07:52:59"/>
        <d v="2023-11-21T10:42:25"/>
        <d v="2023-11-21T12:48:18"/>
        <d v="2023-11-21T18:34:51"/>
        <d v="2023-11-21T22:00:06"/>
        <d v="2023-11-21T23:48:53"/>
        <d v="2023-11-22T02:06:53"/>
        <d v="2023-11-22T02:11:55"/>
        <d v="2023-11-22T02:15:41"/>
        <d v="2023-11-22T08:33:47"/>
        <d v="2023-11-22T08:36:23"/>
        <d v="2023-11-22T08:49:51"/>
        <d v="2023-11-22T11:36:54"/>
        <d v="2023-11-22T13:01:16"/>
        <d v="2023-11-22T13:26:45"/>
        <d v="2023-11-22T14:16:24"/>
        <d v="2023-11-22T16:43:38"/>
        <d v="2023-11-22T16:46:33"/>
        <d v="2023-11-22T22:35:31"/>
        <d v="2023-11-22T23:38:13"/>
        <d v="2023-11-23T04:50:58"/>
        <d v="2023-11-23T12:34:22"/>
        <d v="2023-11-23T13:40:14"/>
        <d v="2023-11-23T22:56:41"/>
        <d v="2023-11-24T04:24:42"/>
        <d v="2023-11-24T07:36:36"/>
        <d v="2023-11-24T07:41:32"/>
        <d v="2023-11-24T07:41:51"/>
        <d v="2023-11-24T08:47:35"/>
        <d v="2023-11-24T09:00:17"/>
        <d v="2023-11-24T12:04:22"/>
        <d v="2023-11-24T13:24:41"/>
        <d v="2023-11-24T14:55:43"/>
        <d v="2023-11-24T16:16:56"/>
        <d v="2023-11-25T00:38:58"/>
        <d v="2023-11-25T02:41:53"/>
        <d v="2023-11-25T02:57:18"/>
        <d v="2023-11-25T07:50:28"/>
        <d v="2023-11-25T12:03:51"/>
        <d v="2023-11-25T13:43:03"/>
        <d v="2023-11-25T17:44:31"/>
        <d v="2023-11-25T19:40:54"/>
        <d v="2023-11-25T20:09:17"/>
        <d v="2023-11-26T00:36:32"/>
        <d v="2023-11-26T00:53:11"/>
        <d v="2023-11-26T03:57:27"/>
        <d v="2023-11-26T04:06:37"/>
        <d v="2023-11-26T08:38:03"/>
        <d v="2023-11-26T12:35:15"/>
        <d v="2023-11-26T19:26:31"/>
        <d v="2023-11-26T19:55:46"/>
        <d v="2023-11-26T21:32:11"/>
        <d v="2023-11-27T01:02:59"/>
        <d v="2023-11-27T04:04:09"/>
        <d v="2023-11-27T04:56:51"/>
        <d v="2023-11-27T05:42:29"/>
        <d v="2023-11-27T06:20:52"/>
        <d v="2023-11-27T08:46:41"/>
        <d v="2023-11-27T09:18:43"/>
        <d v="2023-11-27T11:09:25"/>
        <d v="2023-11-27T13:08:59"/>
        <d v="2023-11-27T16:40:08"/>
        <d v="2023-11-27T16:52:53"/>
        <d v="2023-11-27T21:06:51"/>
        <d v="2023-11-28T02:35:37"/>
        <d v="2023-11-28T02:51:41"/>
        <d v="2023-11-28T03:30:12"/>
        <d v="2023-11-28T04:16:44"/>
        <d v="2023-11-28T07:16:17"/>
        <d v="2023-11-28T15:06:39"/>
        <d v="2023-11-28T22:30:33"/>
        <d v="2023-11-29T05:51:03"/>
        <d v="2023-11-29T05:51:08"/>
        <d v="2023-11-29T05:51:30"/>
        <d v="2023-11-29T07:16:18"/>
        <d v="2023-11-29T11:12:59"/>
        <d v="2023-11-29T12:16:34"/>
        <d v="2023-11-29T12:57:39"/>
        <d v="2023-11-29T13:26:00"/>
        <d v="2023-11-29T18:09:10"/>
        <d v="2023-11-30T03:55:34"/>
        <d v="2023-11-30T05:07:39"/>
        <d v="2023-11-30T05:46:13"/>
        <d v="2023-11-30T06:23:19"/>
        <d v="2023-11-30T08:45:34"/>
        <d v="2023-11-30T15:16:24"/>
        <d v="2023-11-30T23:44:28"/>
        <d v="2023-12-01T00:07:19"/>
        <d v="2023-12-01T10:39:33"/>
        <d v="2023-12-01T16:38:53"/>
        <d v="2023-12-01T17:46:08"/>
        <d v="2023-12-01T19:44:39"/>
        <d v="2023-12-01T20:28:51"/>
        <d v="2023-12-01T20:34:27"/>
        <d v="2023-12-01T22:19:22"/>
        <d v="2023-12-02T05:09:03"/>
        <d v="2023-12-02T09:04:36"/>
        <d v="2023-12-02T12:47:08"/>
        <d v="2023-12-02T15:45:34"/>
        <d v="2023-12-02T20:28:56"/>
        <d v="2023-12-02T20:34:50"/>
        <d v="2023-12-02T21:33:02"/>
        <d v="2023-12-03T02:03:06"/>
        <d v="2023-12-03T09:22:31"/>
        <d v="2023-12-03T10:14:31"/>
        <d v="2023-12-03T10:33:46"/>
        <d v="2023-12-03T10:48:35"/>
        <d v="2023-12-03T11:14:33"/>
        <d v="2023-12-03T12:46:14"/>
        <d v="2023-12-03T12:50:10"/>
        <d v="2023-12-03T23:53:09"/>
        <d v="2023-12-04T01:16:30"/>
        <d v="2023-12-04T05:05:17"/>
        <d v="2023-12-04T11:40:56"/>
        <d v="2023-12-04T19:19:13"/>
        <d v="2023-12-04T19:25:48"/>
        <d v="2023-12-04T23:04:48"/>
        <d v="2023-12-05T00:25:25"/>
        <d v="2023-12-05T01:56:14"/>
        <d v="2023-12-05T02:01:24"/>
        <d v="2023-12-05T10:13:47"/>
        <d v="2023-12-05T14:00:20"/>
        <d v="2023-12-05T16:41:49"/>
        <d v="2023-12-05T21:06:09"/>
        <d v="2023-12-05T22:44:34"/>
        <d v="2023-12-06T02:04:19"/>
        <d v="2023-12-06T02:27:00"/>
        <d v="2023-12-06T03:51:09"/>
        <d v="2023-12-06T04:17:47"/>
        <d v="2023-12-06T05:40:58"/>
        <d v="2023-12-06T13:00:16"/>
        <d v="2023-12-06T13:01:29"/>
        <d v="2023-12-06T14:43:53"/>
        <d v="2023-12-06T18:31:13"/>
        <d v="2023-12-06T20:58:03"/>
        <d v="2023-12-06T21:55:53"/>
        <d v="2023-12-07T00:58:00"/>
        <d v="2023-12-07T02:25:53"/>
        <d v="2023-12-07T04:19:20"/>
        <d v="2023-12-07T04:30:24"/>
        <d v="2023-12-07T05:00:07"/>
        <d v="2023-12-07T06:28:36"/>
        <d v="2023-12-07T11:12:13"/>
        <d v="2023-12-07T12:22:17"/>
        <d v="2023-12-07T13:24:38"/>
        <d v="2023-12-07T13:30:43"/>
        <d v="2023-12-07T13:30:45"/>
        <d v="2023-12-07T18:40:58"/>
        <d v="2023-12-07T18:55:10"/>
        <d v="2023-12-08T04:15:17"/>
        <d v="2023-12-08T09:08:03"/>
        <d v="2023-12-08T11:59:55"/>
        <d v="2023-12-08T14:00:36"/>
        <d v="2023-12-08T14:01:55"/>
        <d v="2023-12-08T14:07:42"/>
        <d v="2023-12-08T16:21:15"/>
        <d v="2023-12-08T16:49:23"/>
        <d v="2023-12-08T18:15:56"/>
        <d v="2023-12-09T00:01:07"/>
        <d v="2023-12-09T04:14:59"/>
        <d v="2023-12-09T07:05:48"/>
        <d v="2023-12-09T08:08:08"/>
        <d v="2023-12-09T10:01:52"/>
        <d v="2023-12-09T11:46:45"/>
        <d v="2023-12-09T12:20:14"/>
        <d v="2023-12-09T12:30:22"/>
        <d v="2023-12-09T14:37:08"/>
        <d v="2023-12-09T15:07:56"/>
        <d v="2023-12-09T16:59:35"/>
        <d v="2023-12-09T20:37:38"/>
        <d v="2023-12-09T22:09:35"/>
        <d v="2023-12-09T22:30:33"/>
        <d v="2023-12-10T00:09:16"/>
        <d v="2023-12-10T02:54:11"/>
        <d v="2023-12-10T05:08:46"/>
        <d v="2023-12-10T05:17:22"/>
        <d v="2023-12-10T07:21:34"/>
        <d v="2023-12-10T08:16:59"/>
        <d v="2023-12-10T09:28:57"/>
        <d v="2023-12-10T10:34:10"/>
        <d v="2023-12-10T10:40:31"/>
        <d v="2023-12-10T10:59:33"/>
        <d v="2023-12-10T11:26:07"/>
        <d v="2023-12-10T14:03:53"/>
        <d v="2023-12-10T14:55:32"/>
        <d v="2023-12-10T22:06:30"/>
        <d v="2023-12-10T22:25:05"/>
        <d v="2023-12-10T23:24:46"/>
        <d v="2023-12-11T00:03:58"/>
        <d v="2023-12-11T07:44:46"/>
        <d v="2023-12-11T08:21:44"/>
        <d v="2023-12-11T09:08:04"/>
        <d v="2023-12-11T13:20:26"/>
        <d v="2023-12-11T19:39:16"/>
        <d v="2023-12-12T00:56:26"/>
        <d v="2023-12-12T04:48:42"/>
        <d v="2023-12-12T05:58:54"/>
        <d v="2023-12-12T08:29:51"/>
        <d v="2023-12-12T09:55:06"/>
        <d v="2023-12-12T10:53:21"/>
        <d v="2023-12-12T12:42:19"/>
        <d v="2023-12-12T14:29:49"/>
        <d v="2023-12-12T14:35:18"/>
        <d v="2023-12-12T21:18:05"/>
        <d v="2023-12-13T02:39:49"/>
        <d v="2023-12-13T04:58:58"/>
        <d v="2023-12-13T09:25:07"/>
        <d v="2023-12-13T11:06:13"/>
        <d v="2023-12-13T11:06:33"/>
        <d v="2023-12-13T12:44:12"/>
        <d v="2023-12-13T13:24:08"/>
        <d v="2023-12-13T17:24:31"/>
        <d v="2023-12-13T17:32:31"/>
        <d v="2023-12-13T18:19:00"/>
        <d v="2023-12-14T02:10:55"/>
        <d v="2023-12-14T10:22:15"/>
        <d v="2023-12-14T10:38:06"/>
        <d v="2023-12-14T13:17:27"/>
        <d v="2023-12-14T15:42:44"/>
        <d v="2023-12-14T19:30:41"/>
        <d v="2023-12-14T20:20:39"/>
        <d v="2023-12-14T20:23:20"/>
        <d v="2023-12-15T03:26:00"/>
        <d v="2023-12-15T04:01:23"/>
        <d v="2023-12-15T15:15:19"/>
        <d v="2023-12-15T18:31:13"/>
        <d v="2023-12-15T19:00:03"/>
        <d v="2023-12-15T19:19:22"/>
        <d v="2023-12-15T20:11:52"/>
        <d v="2023-12-15T21:46:35"/>
        <d v="2023-12-15T21:50:57"/>
        <d v="2023-12-16T05:20:27"/>
        <d v="2023-12-16T14:27:59"/>
        <d v="2023-12-16T15:38:05"/>
        <d v="2023-12-16T23:01:42"/>
        <d v="2023-12-17T02:00:05"/>
        <d v="2023-12-17T04:48:47"/>
        <d v="2023-12-17T09:36:04"/>
        <d v="2023-12-17T10:59:50"/>
        <d v="2023-12-17T14:29:17"/>
        <d v="2023-12-17T15:28:55"/>
        <d v="2023-12-17T20:04:17"/>
        <d v="2023-12-17T21:03:27"/>
        <d v="2023-12-17T21:03:56"/>
        <d v="2023-12-18T00:37:55"/>
        <d v="2023-12-18T01:55:01"/>
        <d v="2023-12-18T04:18:37"/>
        <d v="2023-12-18T06:15:35"/>
        <d v="2023-12-18T09:06:42"/>
        <d v="2023-12-18T09:30:08"/>
        <d v="2023-12-18T12:09:20"/>
        <d v="2023-12-19T00:47:40"/>
        <d v="2023-12-19T02:07:29"/>
        <d v="2023-12-19T09:35:31"/>
        <d v="2023-12-19T13:40:46"/>
        <d v="2023-12-19T16:33:47"/>
        <d v="2023-12-19T20:18:46"/>
        <d v="2023-12-19T23:59:54"/>
        <d v="2023-12-20T00:00:10"/>
        <d v="2023-12-20T08:27:35"/>
        <d v="2023-12-20T12:11:37"/>
        <d v="2023-12-20T17:42:19"/>
        <d v="2023-12-20T18:21:00"/>
        <d v="2023-12-20T18:25:40"/>
        <d v="2023-12-20T18:58:47"/>
        <d v="2023-12-20T21:03:38"/>
        <d v="2023-12-20T23:53:02"/>
        <d v="2023-12-21T00:30:48"/>
        <d v="2023-12-21T01:28:43"/>
        <d v="2023-12-21T04:53:51"/>
        <d v="2023-12-21T05:49:15"/>
        <d v="2023-12-21T08:58:06"/>
        <d v="2023-12-21T10:05:05"/>
        <d v="2023-12-21T10:41:16"/>
        <d v="2023-12-21T12:56:24"/>
        <d v="2023-12-21T13:44:24"/>
        <d v="2023-12-21T13:58:26"/>
        <d v="2023-12-21T14:21:21"/>
        <d v="2023-12-21T14:25:13"/>
        <d v="2023-12-21T19:36:22"/>
        <d v="2023-12-21T21:27:19"/>
        <d v="2023-12-21T22:30:21"/>
        <d v="2023-12-22T05:55:24"/>
        <d v="2023-12-22T06:50:03"/>
        <d v="2023-12-22T07:57:54"/>
        <d v="2023-12-22T09:09:45"/>
        <d v="2023-12-22T12:59:55"/>
        <d v="2023-12-22T22:14:29"/>
        <d v="2023-12-22T22:27:36"/>
        <d v="2023-12-23T00:58:59"/>
        <d v="2023-12-23T01:02:42"/>
        <d v="2023-12-23T03:20:12"/>
        <d v="2023-12-23T05:22:12"/>
        <d v="2023-12-23T06:48:16"/>
        <d v="2023-12-23T09:57:12"/>
        <d v="2023-12-23T12:41:15"/>
        <d v="2023-12-23T17:06:45"/>
        <d v="2023-12-24T00:23:24"/>
        <d v="2023-12-24T01:39:21"/>
        <d v="2023-12-24T02:28:15"/>
        <d v="2023-12-24T07:32:20"/>
        <d v="2023-12-24T08:13:46"/>
        <d v="2023-12-24T09:20:20"/>
        <d v="2023-12-24T10:17:01"/>
        <d v="2023-12-24T12:32:31"/>
        <d v="2023-12-24T13:13:30"/>
        <d v="2023-12-24T17:29:37"/>
        <d v="2023-12-24T19:17:51"/>
        <d v="2023-12-24T23:10:35"/>
        <d v="2023-12-25T05:25:12"/>
        <d v="2023-12-25T09:36:58"/>
        <d v="2023-12-25T12:59:45"/>
        <d v="2023-12-25T14:20:44"/>
        <d v="2023-12-25T15:46:20"/>
        <d v="2023-12-25T19:14:20"/>
        <d v="2023-12-25T21:38:52"/>
        <d v="2023-12-25T23:00:40"/>
        <d v="2023-12-26T04:56:10"/>
        <d v="2023-12-26T18:44:13"/>
        <d v="2023-12-26T22:43:09"/>
        <d v="2023-12-27T02:46:02"/>
        <d v="2023-12-27T06:03:57"/>
        <d v="2023-12-27T06:52:23"/>
        <d v="2023-12-27T08:28:28"/>
        <d v="2023-12-27T12:39:23"/>
        <d v="2023-12-27T14:02:18"/>
        <d v="2023-12-27T20:11:22"/>
        <d v="2023-12-28T00:03:12"/>
        <d v="2023-12-28T05:43:03"/>
        <d v="2023-12-28T09:54:53"/>
        <d v="2023-12-28T13:54:57"/>
        <d v="2023-12-28T16:36:25"/>
        <d v="2023-12-28T16:37:59"/>
        <d v="2023-12-28T16:43:38"/>
        <d v="2023-12-28T17:28:42"/>
        <d v="2023-12-28T21:01:27"/>
        <d v="2023-12-28T23:03:21"/>
        <d v="2023-12-29T17:32:27"/>
        <d v="2023-12-29T19:19:39"/>
        <d v="2023-12-29T20:23:40"/>
        <d v="2023-12-30T01:27:48"/>
        <d v="2023-12-30T04:00:41"/>
        <d v="2023-12-30T05:03:21"/>
        <d v="2023-12-30T06:17:00"/>
        <d v="2023-12-30T08:15:15"/>
        <d v="2023-12-30T12:39:53"/>
        <d v="2023-12-30T16:40:51"/>
        <d v="2023-12-30T17:50:47"/>
        <d v="2023-12-30T18:16:15"/>
        <d v="2023-12-30T23:53:40"/>
        <d v="2023-12-31T05:45:21"/>
        <d v="2023-12-31T10:23:35"/>
        <d v="2023-12-31T11:47:11"/>
        <d v="2023-12-31T15:58:50"/>
        <d v="2023-12-31T22:50:47"/>
        <d v="2024-01-01T00:05:08"/>
        <d v="2024-01-01T00:24:00"/>
        <d v="2024-01-01T01:10:17"/>
        <d v="2024-01-01T01:57:47"/>
        <d v="2024-01-01T03:28:25"/>
        <d v="2024-01-01T09:56:45"/>
        <d v="2024-01-01T15:51:24"/>
        <d v="2024-01-01T20:55:16"/>
        <d v="2024-01-01T22:52:54"/>
        <d v="2024-01-02T08:08:22"/>
        <d v="2024-01-02T11:25:38"/>
        <d v="2024-01-02T12:50:42"/>
        <d v="2024-01-02T21:20:22"/>
        <d v="2024-01-02T23:08:51"/>
        <d v="2024-01-03T04:02:09"/>
        <d v="2024-01-03T06:09:00"/>
        <d v="2024-01-03T07:30:25"/>
        <d v="2024-01-03T08:18:04"/>
        <d v="2024-01-03T08:27:26"/>
        <d v="2024-01-03T12:27:59"/>
        <d v="2024-01-03T15:04:47"/>
        <d v="2024-01-03T18:21:23"/>
        <d v="2024-01-03T19:52:56"/>
        <d v="2024-01-03T20:29:01"/>
        <d v="2024-01-04T00:23:02"/>
        <d v="2024-01-04T01:55:00"/>
        <d v="2024-01-04T05:16:34"/>
        <d v="2024-01-04T07:51:02"/>
        <d v="2024-01-04T08:02:14"/>
        <d v="2024-01-04T10:15:15"/>
        <d v="2024-01-04T12:16:25"/>
        <d v="2024-01-04T14:06:21"/>
        <d v="2024-01-04T14:09:50"/>
        <d v="2024-01-04T18:10:20"/>
        <d v="2024-01-04T20:24:27"/>
        <d v="2024-01-05T01:38:52"/>
        <d v="2024-01-05T02:05:57"/>
        <d v="2024-01-05T06:57:10"/>
        <d v="2024-01-05T09:11:09"/>
        <d v="2024-01-05T13:00:28"/>
        <d v="2024-01-05T15:09:52"/>
        <d v="2024-01-05T20:01:50"/>
        <d v="2024-01-06T07:43:13"/>
        <d v="2024-01-06T07:56:17"/>
        <d v="2024-01-06T11:46:39"/>
        <d v="2024-01-06T14:50:22"/>
        <d v="2024-01-06T15:27:13"/>
        <d v="2024-01-06T15:42:03"/>
        <d v="2024-01-06T20:16:18"/>
        <d v="2024-01-07T00:13:44"/>
        <d v="2024-01-07T01:01:22"/>
        <d v="2024-01-07T01:31:47"/>
        <d v="2024-01-07T01:58:28"/>
        <d v="2024-01-07T08:11:57"/>
        <d v="2024-01-07T10:03:34"/>
        <d v="2024-01-07T10:51:31"/>
        <d v="2024-01-07T12:19:33"/>
        <d v="2024-01-07T13:28:44"/>
        <d v="2024-01-07T15:10:40"/>
        <d v="2024-01-07T15:22:00"/>
        <d v="2024-01-07T16:47:53"/>
        <d v="2024-01-07T23:32:14"/>
        <d v="2024-01-08T03:21:32"/>
        <d v="2024-01-08T04:39:13"/>
        <d v="2024-01-08T05:39:17"/>
        <d v="2024-01-08T07:20:54"/>
        <d v="2024-01-08T07:33:48"/>
        <d v="2024-01-08T13:30:35"/>
        <d v="2024-01-08T15:59:54"/>
        <d v="2024-01-08T19:31:33"/>
        <d v="2024-01-08T21:14:32"/>
        <d v="2024-01-09T06:21:14"/>
        <d v="2024-01-09T06:37:07"/>
        <d v="2024-01-09T18:21:36"/>
        <d v="2024-01-09T19:29:32"/>
        <d v="2024-01-10T02:02:49"/>
        <d v="2024-01-10T05:24:05"/>
        <d v="2024-01-10T07:54:01"/>
        <d v="2024-01-10T08:50:54"/>
        <d v="2024-01-10T11:48:31"/>
        <d v="2024-01-10T12:05:56"/>
        <d v="2024-01-10T12:35:54"/>
        <d v="2024-01-10T15:19:09"/>
        <d v="2024-01-10T16:24:49"/>
        <d v="2024-01-10T19:01:39"/>
        <d v="2024-01-10T19:18:29"/>
        <d v="2024-01-10T21:00:18"/>
        <d v="2024-01-10T22:10:37"/>
        <d v="2024-01-10T23:12:29"/>
        <d v="2024-01-11T01:46:07"/>
        <d v="2024-01-11T04:57:34"/>
        <d v="2024-01-11T05:52:34"/>
        <d v="2024-01-11T07:40:04"/>
        <d v="2024-01-11T16:07:45"/>
        <d v="2024-01-11T16:23:07"/>
        <d v="2024-01-11T17:10:03"/>
        <d v="2024-01-12T08:55:18"/>
        <d v="2024-01-12T13:17:31"/>
        <d v="2024-01-12T16:56:03"/>
        <d v="2024-01-12T18:22:15"/>
        <d v="2024-01-12T20:46:24"/>
        <d v="2024-01-12T21:05:00"/>
        <d v="2024-01-12T21:44:51"/>
        <d v="2024-01-13T01:15:18"/>
        <d v="2024-01-13T01:41:40"/>
        <d v="2024-01-13T01:45:41"/>
        <d v="2024-01-13T02:34:24"/>
        <d v="2024-01-13T09:26:19"/>
        <d v="2024-01-13T11:09:16"/>
        <d v="2024-01-13T12:06:38"/>
        <d v="2024-01-13T12:26:27"/>
        <d v="2024-01-13T13:46:21"/>
        <d v="2024-01-13T14:18:11"/>
        <d v="2024-01-13T17:26:15"/>
        <d v="2024-01-13T18:46:50"/>
        <d v="2024-01-13T19:20:13"/>
        <d v="2024-01-14T00:47:46"/>
        <d v="2024-01-14T01:21:07"/>
        <d v="2024-01-14T02:35:53"/>
        <d v="2024-01-14T03:01:56"/>
        <d v="2024-01-14T04:28:49"/>
        <d v="2024-01-14T11:00:14"/>
        <d v="2024-01-15T06:54:51"/>
        <d v="2024-01-15T07:25:07"/>
        <d v="2024-01-15T09:32:36"/>
        <d v="2024-01-15T21:29:58"/>
        <d v="2024-01-16T01:11:41"/>
        <d v="2024-01-16T02:45:51"/>
        <d v="2024-01-16T05:36:12"/>
        <d v="2024-01-16T06:39:05"/>
        <d v="2024-01-16T06:50:16"/>
        <d v="2024-01-16T07:41:08"/>
        <d v="2024-01-16T13:25:12"/>
        <d v="2024-01-16T14:35:27"/>
        <d v="2024-01-16T16:39:24"/>
        <d v="2024-01-16T16:51:01"/>
        <d v="2024-01-16T21:22:55"/>
        <d v="2024-01-16T21:25:18"/>
        <d v="2024-01-16T22:18:13"/>
        <d v="2024-01-17T01:23:06"/>
        <d v="2024-01-17T01:26:31"/>
        <d v="2024-01-17T05:28:00"/>
        <d v="2024-01-17T05:53:44"/>
        <d v="2024-01-17T06:25:26"/>
        <d v="2024-01-17T10:30:50"/>
        <d v="2024-01-17T10:55:53"/>
        <d v="2024-01-17T12:15:12"/>
        <d v="2024-01-17T16:21:44"/>
        <d v="2024-01-17T21:50:48"/>
        <d v="2024-01-18T00:22:22"/>
        <d v="2024-01-18T01:38:44"/>
        <d v="2024-01-18T04:23:47"/>
        <d v="2024-01-18T08:32:32"/>
        <d v="2024-01-18T12:45:56"/>
        <d v="2024-01-18T14:45:23"/>
        <d v="2024-01-18T15:17:19"/>
        <d v="2024-01-18T17:59:19"/>
        <d v="2024-01-18T19:28:33"/>
        <d v="2024-01-19T08:13:03"/>
        <d v="2024-01-19T09:04:09"/>
        <d v="2024-01-19T09:40:56"/>
        <d v="2024-01-19T09:50:36"/>
        <d v="2024-01-19T19:01:10"/>
        <d v="2024-01-19T19:08:25"/>
        <d v="2024-01-19T22:51:15"/>
        <d v="2024-01-20T01:05:02"/>
        <d v="2024-01-20T02:48:17"/>
        <d v="2024-01-20T12:11:50"/>
        <d v="2024-01-20T18:08:10"/>
        <d v="2024-01-20T18:49:03"/>
        <d v="2024-01-20T19:50:24"/>
        <d v="2024-01-20T20:37:11"/>
        <d v="2024-01-20T21:29:03"/>
        <d v="2024-01-20T22:23:08"/>
        <d v="2024-01-21T01:20:21"/>
        <d v="2024-01-21T04:31:08"/>
        <d v="2024-01-21T11:22:26"/>
        <d v="2024-01-21T17:57:30"/>
        <d v="2024-01-22T01:40:31"/>
        <d v="2024-01-22T03:06:25"/>
        <d v="2024-01-22T09:08:13"/>
        <d v="2024-01-22T10:00:36"/>
        <d v="2024-01-22T19:05:23"/>
        <d v="2024-01-22T20:01:10"/>
        <d v="2024-01-22T22:37:17"/>
        <d v="2024-01-22T23:09:41"/>
        <d v="2024-01-22T23:20:37"/>
        <d v="2024-01-23T02:23:29"/>
        <d v="2024-01-23T03:50:24"/>
        <d v="2024-01-23T06:37:09"/>
        <d v="2024-01-23T08:46:56"/>
        <d v="2024-01-23T12:27:16"/>
        <d v="2024-01-23T16:21:51"/>
        <d v="2024-01-23T18:08:02"/>
        <d v="2024-01-23T19:23:23"/>
        <d v="2024-01-23T20:40:54"/>
        <d v="2024-01-24T04:33:57"/>
        <d v="2024-01-24T10:26:23"/>
        <d v="2024-01-24T10:55:37"/>
        <d v="2024-01-24T17:03:49"/>
        <d v="2024-01-24T17:33:29"/>
        <d v="2024-01-24T17:43:28"/>
        <d v="2024-01-24T19:15:43"/>
        <d v="2024-01-24T20:20:07"/>
        <d v="2024-01-24T22:05:21"/>
        <d v="2024-01-24T23:43:14"/>
        <d v="2024-01-25T00:04:47"/>
        <d v="2024-01-25T01:04:27"/>
        <d v="2024-01-25T03:01:54"/>
        <d v="2024-01-25T04:34:04"/>
        <d v="2024-01-25T04:46:48"/>
        <d v="2024-01-25T08:02:43"/>
        <d v="2024-01-25T10:03:18"/>
        <d v="2024-01-25T17:54:37"/>
        <d v="2024-01-25T20:44:59"/>
        <d v="2024-01-25T23:09:31"/>
        <d v="2024-01-26T04:48:08"/>
        <d v="2024-01-26T10:11:06"/>
        <d v="2024-01-26T14:02:11"/>
        <d v="2024-01-26T14:45:19"/>
        <d v="2024-01-26T14:45:50"/>
        <d v="2024-01-26T14:46:09"/>
        <d v="2024-01-26T15:20:01"/>
        <d v="2024-01-26T22:01:18"/>
        <d v="2024-01-27T05:15:05"/>
        <d v="2024-01-27T07:45:34"/>
        <d v="2024-01-27T12:28:20"/>
        <d v="2024-01-27T14:34:02"/>
        <d v="2024-01-27T16:30:38"/>
        <d v="2024-01-27T18:46:35"/>
        <d v="2024-01-27T19:44:55"/>
        <d v="2024-01-27T20:17:17"/>
        <d v="2024-01-27T21:13:51"/>
        <d v="2024-01-28T02:39:11"/>
        <d v="2024-01-28T03:08:47"/>
        <d v="2024-01-28T03:46:56"/>
        <d v="2024-01-28T04:18:04"/>
        <d v="2024-01-28T16:53:04"/>
        <d v="2024-01-28T20:41:13"/>
        <d v="2024-01-29T01:59:54"/>
        <d v="2024-01-29T03:28:43"/>
        <d v="2024-01-29T07:22:42"/>
        <d v="2024-01-29T08:59:28"/>
        <d v="2024-01-29T10:54:13"/>
        <d v="2024-01-29T11:49:19"/>
        <d v="2024-01-29T17:37:49"/>
        <d v="2024-01-29T17:42:04"/>
        <d v="2024-01-29T19:49:32"/>
        <d v="2024-01-30T00:01:27"/>
        <d v="2024-01-30T00:32:25"/>
        <d v="2024-01-30T08:17:22"/>
        <d v="2024-01-30T08:20:13"/>
        <d v="2024-01-30T12:43:24"/>
        <d v="2024-01-30T13:15:19"/>
        <d v="2024-01-30T17:31:05"/>
        <d v="2024-01-30T19:08:30"/>
        <d v="2024-01-30T19:14:01"/>
        <d v="2024-01-30T19:28:34"/>
        <d v="2024-01-30T23:25:16"/>
        <d v="2024-01-31T02:45:25"/>
        <d v="2024-01-31T06:43:27"/>
        <d v="2024-01-31T06:58:29"/>
        <d v="2024-01-31T08:46:13"/>
        <d v="2024-01-31T10:54:45"/>
        <d v="2024-01-31T15:31:03"/>
        <d v="2024-01-31T15:32:00"/>
        <d v="2024-01-31T17:11:17"/>
        <d v="2024-01-31T19:59:41"/>
        <d v="2024-01-31T20:29:40"/>
        <d v="2024-01-31T20:57:35"/>
        <d v="2024-02-01T02:23:06"/>
        <d v="2024-02-01T04:19:46"/>
        <d v="2024-02-01T07:51:45"/>
        <d v="2024-02-01T08:48:55"/>
        <d v="2024-02-01T13:40:53"/>
        <d v="2024-02-01T17:22:46"/>
        <d v="2024-02-01T20:59:31"/>
        <d v="2024-02-01T21:05:56"/>
        <d v="2024-02-01T21:59:31"/>
        <d v="2024-02-02T02:54:20"/>
        <d v="2024-02-02T03:53:25"/>
        <d v="2024-02-02T04:58:39"/>
        <d v="2024-02-02T08:12:47"/>
        <d v="2024-02-02T08:53:11"/>
        <d v="2024-02-02T10:13:42"/>
        <d v="2024-02-02T14:35:12"/>
        <d v="2024-02-02T19:12:14"/>
        <d v="2024-02-02T19:36:40"/>
        <d v="2024-02-02T19:52:03"/>
        <d v="2024-02-02T23:43:14"/>
        <d v="2024-02-03T00:17:30"/>
        <d v="2024-02-03T01:04:33"/>
        <d v="2024-02-03T02:47:57"/>
        <d v="2024-02-03T02:51:21"/>
        <d v="2024-02-03T05:39:09"/>
        <d v="2024-02-03T08:50:32"/>
        <d v="2024-02-03T11:37:39"/>
        <d v="2024-02-03T11:57:08"/>
        <d v="2024-02-03T13:33:26"/>
        <d v="2024-02-03T18:01:48"/>
        <d v="2024-02-03T20:15:40"/>
        <d v="2024-02-03T22:50:53"/>
        <d v="2024-02-04T03:20:32"/>
        <d v="2024-02-04T06:25:26"/>
        <d v="2024-02-04T16:10:26"/>
        <d v="2024-02-04T16:12:37"/>
        <d v="2024-02-04T17:00:23"/>
        <d v="2024-02-04T18:41:53"/>
        <d v="2024-02-04T22:57:07"/>
        <d v="2024-02-05T01:14:16"/>
        <d v="2024-02-05T17:25:35"/>
        <d v="2024-02-05T18:30:30"/>
        <d v="2024-02-06T00:04:30"/>
        <d v="2024-02-06T00:46:34"/>
        <d v="2024-02-06T02:08:36"/>
        <d v="2024-02-06T05:53:02"/>
        <d v="2024-02-06T08:44:48"/>
        <d v="2024-02-06T12:38:50"/>
        <d v="2024-02-06T13:34:26"/>
        <d v="2024-02-06T16:10:43"/>
        <d v="2024-02-06T20:32:16"/>
        <d v="2024-02-06T22:03:16"/>
        <d v="2024-02-07T02:49:54"/>
        <d v="2024-02-07T03:19:37"/>
        <d v="2024-02-07T09:02:38"/>
        <d v="2024-02-07T14:09:56"/>
        <d v="2024-02-07T15:51:05"/>
        <d v="2024-02-08T01:04:11"/>
        <d v="2024-02-08T02:50:48"/>
        <d v="2024-02-08T03:10:10"/>
        <d v="2024-02-08T04:02:50"/>
        <d v="2024-02-08T04:09:21"/>
        <d v="2024-02-08T05:23:21"/>
        <d v="2024-02-08T06:24:38"/>
        <d v="2024-02-08T07:35:10"/>
        <d v="2024-02-08T19:08:31"/>
        <d v="2024-02-08T19:57:13"/>
        <d v="2024-02-08T20:03:51"/>
        <d v="2024-02-08T20:25:13"/>
        <d v="2024-02-09T01:45:31"/>
        <d v="2024-02-09T01:49:09"/>
        <d v="2024-02-09T03:46:39"/>
        <d v="2024-02-09T04:43:35"/>
        <d v="2024-02-09T07:52:50"/>
        <d v="2024-02-09T09:28:42"/>
        <d v="2024-02-09T10:16:54"/>
        <d v="2024-02-09T11:35:54"/>
        <d v="2024-02-09T16:22:41"/>
        <d v="2024-02-09T18:51:29"/>
        <d v="2024-02-10T00:13:32"/>
        <d v="2024-02-10T02:50:25"/>
        <d v="2024-02-10T02:57:56"/>
        <d v="2024-02-10T04:00:20"/>
        <d v="2024-02-10T06:00:03"/>
        <d v="2024-02-10T06:37:24"/>
        <d v="2024-02-10T07:33:39"/>
        <d v="2024-02-10T07:50:22"/>
        <d v="2024-02-10T07:52:23"/>
        <d v="2024-02-10T08:25:16"/>
        <d v="2024-02-10T11:44:52"/>
        <d v="2024-02-10T14:36:00"/>
        <d v="2024-02-10T15:02:10"/>
        <d v="2024-02-10T15:58:18"/>
        <d v="2024-02-10T21:20:58"/>
        <d v="2024-02-10T23:18:46"/>
        <d v="2024-02-11T00:31:27"/>
        <d v="2024-02-11T04:22:54"/>
        <d v="2024-02-11T08:28:16"/>
        <d v="2024-02-11T09:20:45"/>
        <d v="2024-02-11T09:54:55"/>
        <d v="2024-02-11T10:18:16"/>
        <d v="2024-02-11T13:33:15"/>
        <d v="2024-02-11T17:16:30"/>
        <d v="2024-02-11T18:10:33"/>
        <d v="2024-02-11T18:54:06"/>
        <d v="2024-02-12T00:40:17"/>
        <d v="2024-02-12T05:29:12"/>
        <d v="2024-02-12T06:56:34"/>
        <d v="2024-02-12T12:22:30"/>
        <d v="2024-02-12T17:28:06"/>
        <d v="2024-02-12T20:15:18"/>
        <d v="2024-02-12T23:57:16"/>
        <d v="2024-02-13T00:53:38"/>
        <d v="2024-02-13T01:25:09"/>
        <d v="2024-02-13T07:46:49"/>
        <d v="2024-02-13T08:53:08"/>
        <d v="2024-02-13T09:49:09"/>
        <d v="2024-02-13T10:06:42"/>
        <d v="2024-02-13T12:03:52"/>
        <d v="2024-02-13T15:28:08"/>
        <d v="2024-02-13T17:38:08"/>
        <d v="2024-02-13T17:53:34"/>
        <d v="2024-02-13T22:25:18"/>
        <d v="2024-02-13T23:37:11"/>
        <d v="2024-02-14T01:04:54"/>
        <d v="2024-02-14T05:21:26"/>
        <d v="2024-02-14T22:15:46"/>
        <d v="2024-02-15T18:21:22"/>
        <d v="2024-02-15T18:57:33"/>
        <d v="2024-02-15T20:07:56"/>
        <d v="2024-02-15T23:27:04"/>
        <d v="2024-02-16T03:22:08"/>
        <d v="2024-02-16T04:34:10"/>
        <d v="2024-02-16T07:42:13"/>
        <d v="2024-02-16T07:50:03"/>
        <d v="2024-02-16T07:53:12"/>
        <d v="2024-02-16T13:46:41"/>
        <d v="2024-02-16T19:06:29"/>
        <d v="2024-02-16T20:58:57"/>
        <d v="2024-02-16T21:32:26"/>
        <d v="2024-02-16T21:33:40"/>
        <d v="2024-02-16T22:34:18"/>
        <d v="2024-02-17T01:04:36"/>
        <d v="2024-02-17T02:25:10"/>
        <d v="2024-02-17T03:28:02"/>
        <d v="2024-02-17T04:05:04"/>
        <d v="2024-02-17T04:52:33"/>
        <d v="2024-02-17T12:37:53"/>
        <d v="2024-02-17T19:48:14"/>
        <d v="2024-02-17T20:02:29"/>
        <d v="2024-02-17T23:29:34"/>
        <d v="2024-02-18T03:58:21"/>
        <d v="2024-02-18T07:37:33"/>
        <d v="2024-02-18T07:50:22"/>
        <d v="2024-02-18T13:07:26"/>
        <d v="2024-02-18T13:40:29"/>
        <d v="2024-02-18T14:00:30"/>
        <d v="2024-02-18T16:36:29"/>
        <d v="2024-02-18T20:51:31"/>
        <d v="2024-02-19T04:44:03"/>
        <d v="2024-02-19T06:09:33"/>
        <d v="2024-02-19T09:59:21"/>
        <d v="2024-02-19T14:40:22"/>
        <d v="2024-02-19T15:05:47"/>
        <d v="2024-02-19T15:44:34"/>
        <d v="2024-02-20T00:32:46"/>
        <d v="2024-02-20T05:25:38"/>
        <d v="2024-02-20T06:23:43"/>
        <d v="2024-02-20T06:35:03"/>
        <d v="2024-02-20T10:15:11"/>
        <d v="2024-02-20T17:10:19"/>
        <d v="2024-02-20T19:51:10"/>
        <d v="2024-02-20T20:09:09"/>
        <d v="2024-02-20T20:54:46"/>
        <d v="2024-02-20T22:33:43"/>
        <d v="2024-02-20T23:36:34"/>
        <d v="2024-02-21T02:16:52"/>
        <d v="2024-02-21T09:01:55"/>
        <d v="2024-02-21T11:34:59"/>
        <d v="2024-02-21T13:59:40"/>
        <d v="2024-02-21T16:55:20"/>
        <d v="2024-02-21T16:57:14"/>
        <d v="2024-02-21T17:03:42"/>
        <d v="2024-02-21T19:01:21"/>
        <d v="2024-02-21T21:53:21"/>
        <d v="2024-02-21T22:35:12"/>
        <d v="2024-02-21T22:37:16"/>
        <d v="2024-02-21T23:40:40"/>
        <d v="2024-02-22T01:13:13"/>
        <d v="2024-02-22T01:21:53"/>
        <d v="2024-02-22T09:01:52"/>
        <d v="2024-02-22T10:03:24"/>
        <d v="2024-02-22T10:18:09"/>
        <d v="2024-02-22T12:29:12"/>
        <d v="2024-02-22T13:49:28"/>
        <d v="2024-02-23T02:42:53"/>
        <d v="2024-02-23T06:29:28"/>
        <d v="2024-02-23T06:51:22"/>
        <d v="2024-02-23T06:58:38"/>
        <d v="2024-02-23T15:28:21"/>
        <d v="2024-02-23T17:32:54"/>
        <d v="2024-02-23T18:32:21"/>
        <d v="2024-02-23T19:28:16"/>
        <d v="2024-02-23T20:01:21"/>
        <d v="2024-02-24T04:51:16"/>
        <d v="2024-02-24T05:24:38"/>
        <d v="2024-02-24T05:35:57"/>
        <d v="2024-02-24T05:57:00"/>
        <d v="2024-02-24T07:00:38"/>
        <d v="2024-02-24T07:45:16"/>
        <d v="2024-02-24T07:57:06"/>
        <d v="2024-02-24T12:40:18"/>
        <d v="2024-02-24T14:06:37"/>
        <d v="2024-02-24T22:05:43"/>
        <d v="2024-02-25T04:33:09"/>
        <d v="2024-02-25T10:37:03"/>
        <d v="2024-02-25T12:46:11"/>
        <d v="2024-02-25T15:03:22"/>
        <d v="2024-02-25T16:07:58"/>
        <d v="2024-02-25T16:24:49"/>
        <d v="2024-02-25T22:19:59"/>
        <d v="2024-02-26T03:07:04"/>
        <d v="2024-02-26T09:32:38"/>
        <d v="2024-02-26T18:16:54"/>
        <d v="2024-02-26T19:43:25"/>
        <d v="2024-02-26T23:31:08"/>
        <d v="2024-02-27T00:13:46"/>
        <d v="2024-02-27T00:21:45"/>
        <d v="2024-02-27T00:40:54"/>
        <d v="2024-02-27T02:32:38"/>
        <d v="2024-02-27T02:58:03"/>
        <d v="2024-02-27T06:30:56"/>
        <d v="2024-02-27T15:17:56"/>
        <d v="2024-02-27T15:25:27"/>
        <d v="2024-02-27T16:10:19"/>
        <d v="2024-02-27T16:16:35"/>
        <d v="2024-02-27T17:32:31"/>
        <d v="2024-02-27T17:56:11"/>
        <d v="2024-02-27T18:03:05"/>
        <d v="2024-02-27T21:30:02"/>
        <d v="2024-02-28T00:12:59"/>
        <d v="2024-02-28T07:15:01"/>
        <d v="2024-02-28T14:00:15"/>
        <d v="2024-02-28T14:12:32"/>
        <d v="2024-02-28T16:49:31"/>
        <d v="2024-02-28T19:04:46"/>
        <d v="2024-02-28T19:30:45"/>
        <d v="2024-02-29T11:58:29"/>
        <d v="2024-02-29T14:46:40"/>
        <d v="2024-02-29T19:33:52"/>
        <d v="2024-02-29T21:09:32"/>
        <d v="2024-02-29T23:20:48"/>
        <d v="2024-03-01T00:19:24"/>
        <d v="2024-03-01T05:42:55"/>
        <d v="2024-03-01T06:04:05"/>
        <d v="2024-03-01T14:00:21"/>
        <d v="2024-03-01T19:18:57"/>
        <d v="2024-03-01T21:18:19"/>
        <d v="2024-03-01T21:32:36"/>
        <d v="2024-03-01T23:06:19"/>
        <d v="2024-03-02T04:01:30"/>
        <d v="2024-03-02T05:46:49"/>
        <d v="2024-03-02T08:57:40"/>
        <d v="2024-03-02T09:00:52"/>
        <d v="2024-03-02T11:01:48"/>
        <d v="2024-03-02T13:26:21"/>
        <d v="2024-03-02T20:40:15"/>
        <d v="2024-03-02T22:50:09"/>
        <d v="2024-03-03T00:31:47"/>
        <d v="2024-03-03T01:59:51"/>
        <d v="2024-03-03T03:19:55"/>
        <d v="2024-03-03T08:30:46"/>
        <d v="2024-03-03T10:25:44"/>
        <d v="2024-03-03T12:48:19"/>
        <d v="2024-03-03T12:48:39"/>
        <d v="2024-03-03T16:17:14"/>
        <d v="2024-03-03T20:35:10"/>
        <d v="2024-03-03T22:07:45"/>
        <d v="2024-03-03T22:15:37"/>
        <d v="2024-03-03T23:15:52"/>
        <d v="2024-03-04T00:42:19"/>
        <d v="2024-03-04T03:07:09"/>
        <d v="2024-03-04T03:52:58"/>
        <d v="2024-03-04T04:03:00"/>
        <d v="2024-03-04T06:15:23"/>
        <d v="2024-03-04T08:49:03"/>
        <d v="2024-03-04T12:09:15"/>
        <d v="2024-03-04T14:28:23"/>
        <d v="2024-03-04T18:42:25"/>
        <d v="2024-03-04T19:18:55"/>
        <d v="2024-03-04T21:19:44"/>
        <d v="2024-03-04T22:56:25"/>
        <d v="2024-03-05T03:41:52"/>
        <d v="2024-03-05T06:50:05"/>
        <d v="2024-03-05T10:45:46"/>
        <d v="2024-03-05T14:09:06"/>
        <d v="2024-03-05T19:23:07"/>
        <d v="2024-03-05T19:55:27"/>
        <d v="2024-03-06T11:57:35"/>
        <d v="2024-03-06T14:58:39"/>
        <d v="2024-03-06T15:35:29"/>
        <d v="2024-03-06T16:25:44"/>
        <d v="2024-03-06T18:11:09"/>
        <d v="2024-03-06T18:58:23"/>
        <d v="2024-03-06T19:01:25"/>
        <d v="2024-03-07T08:59:56"/>
        <d v="2024-03-07T12:50:53"/>
        <d v="2024-03-07T23:02:42"/>
        <d v="2024-03-08T04:12:08"/>
        <d v="2024-03-08T04:32:20"/>
        <d v="2024-03-08T06:04:40"/>
        <d v="2024-03-08T06:12:12"/>
        <d v="2024-03-08T13:40:09"/>
        <d v="2024-03-08T17:19:17"/>
        <d v="2024-03-08T17:58:36"/>
        <d v="2024-03-08T19:23:33"/>
        <d v="2024-03-08T20:39:16"/>
        <d v="2024-03-08T20:49:16"/>
        <d v="2024-03-08T23:18:49"/>
        <d v="2024-03-09T00:27:33"/>
        <d v="2024-03-09T03:38:10"/>
        <d v="2024-03-09T03:58:13"/>
        <d v="2024-03-09T05:06:27"/>
        <d v="2024-03-09T06:13:43"/>
        <d v="2024-03-09T06:15:43"/>
        <d v="2024-03-09T06:33:08"/>
        <d v="2024-03-09T19:28:58"/>
        <d v="2024-03-10T03:46:29"/>
        <d v="2024-03-10T04:41:08"/>
        <d v="2024-03-10T06:34:09"/>
        <d v="2024-03-10T08:27:01"/>
        <d v="2024-03-10T11:32:24"/>
        <d v="2024-03-10T11:45:49"/>
        <d v="2024-03-10T14:22:58"/>
        <d v="2024-03-10T16:58:45"/>
        <d v="2024-03-10T18:26:41"/>
        <d v="2024-03-10T18:42:38"/>
        <d v="2024-03-10T20:52:16"/>
        <d v="2024-03-11T01:43:36"/>
        <d v="2024-03-11T03:23:00"/>
        <d v="2024-03-11T12:09:24"/>
        <d v="2024-03-11T12:32:17"/>
        <d v="2024-03-11T12:51:36"/>
        <d v="2024-03-11T16:11:01"/>
        <d v="2024-03-11T19:01:18"/>
        <d v="2024-03-11T20:19:32"/>
        <d v="2024-03-11T21:02:51"/>
        <d v="2024-03-12T02:25:14"/>
        <d v="2024-03-12T05:26:09"/>
        <d v="2024-03-12T10:56:36"/>
        <d v="2024-03-12T11:22:17"/>
        <d v="2024-03-12T16:42:38"/>
        <d v="2024-03-12T19:24:44"/>
        <d v="2024-03-13T02:23:30"/>
        <d v="2024-03-13T05:17:39"/>
        <d v="2024-03-13T09:54:17"/>
        <d v="2024-03-13T13:22:12"/>
        <d v="2024-03-13T18:42:43"/>
        <d v="2024-03-13T21:43:46"/>
        <d v="2024-03-13T22:01:07"/>
        <d v="2024-03-13T22:01:27"/>
        <d v="2024-03-14T00:46:30"/>
        <d v="2024-03-14T04:38:14"/>
        <d v="2024-03-14T06:53:23"/>
        <d v="2024-03-14T16:02:39"/>
        <d v="2024-03-14T17:53:53"/>
        <d v="2024-03-14T18:21:31"/>
        <d v="2024-03-14T18:40:17"/>
        <d v="2024-03-15T00:03:10"/>
        <d v="2024-03-15T00:16:18"/>
        <d v="2024-03-15T00:40:28"/>
        <d v="2024-03-15T04:11:36"/>
        <d v="2024-03-15T05:55:57"/>
        <d v="2024-03-15T06:50:36"/>
        <d v="2024-03-15T11:23:08"/>
        <d v="2024-03-15T11:58:19"/>
        <d v="2024-03-15T13:35:58"/>
        <d v="2024-03-15T15:16:26"/>
        <d v="2024-03-15T15:34:39"/>
        <d v="2024-03-15T16:47:34"/>
        <d v="2024-03-15T17:59:14"/>
        <d v="2024-03-15T20:40:41"/>
        <d v="2024-03-15T21:07:07"/>
        <d v="2024-03-16T01:39:27"/>
        <d v="2024-03-16T02:24:19"/>
        <d v="2024-03-16T09:19:08"/>
        <d v="2024-03-16T15:31:54"/>
        <d v="2024-03-16T16:59:58"/>
        <d v="2024-03-16T18:58:00"/>
        <d v="2024-03-16T18:58:55"/>
        <d v="2024-03-16T19:24:52"/>
        <d v="2024-03-16T21:47:29"/>
        <d v="2024-03-16T22:00:36"/>
        <d v="2024-03-16T23:23:24"/>
        <d v="2024-03-17T06:44:48"/>
        <d v="2024-03-17T13:44:38"/>
        <d v="2024-03-18T04:01:22"/>
        <d v="2024-03-18T08:19:53"/>
        <d v="2024-03-18T15:53:34"/>
        <d v="2024-03-18T21:22:29"/>
        <d v="2024-03-19T04:14:41"/>
        <d v="2024-03-19T05:50:32"/>
        <d v="2024-03-19T06:18:28"/>
        <d v="2024-03-19T07:47:02"/>
        <d v="2024-03-19T08:08:31"/>
        <d v="2024-03-19T10:30:44"/>
        <d v="2024-03-19T12:55:48"/>
        <d v="2024-03-19T20:30:47"/>
        <d v="2024-03-20T03:24:23"/>
        <d v="2024-03-20T16:37:21"/>
        <d v="2024-03-20T21:38:09"/>
        <d v="2024-03-21T02:27:40"/>
        <d v="2024-03-21T03:58:41"/>
        <d v="2024-03-21T08:29:02"/>
        <d v="2024-03-21T10:05:10"/>
        <d v="2024-03-21T11:14:24"/>
        <d v="2024-03-21T16:06:32"/>
        <d v="2024-03-21T23:37:31"/>
        <d v="2024-03-22T06:56:23"/>
        <d v="2024-03-22T07:19:34"/>
        <d v="2024-03-22T08:24:49"/>
        <d v="2024-03-22T11:38:50"/>
        <d v="2024-03-22T11:55:52"/>
        <d v="2024-03-22T15:56:37"/>
        <d v="2024-03-22T18:58:48"/>
        <d v="2024-03-22T19:29:28"/>
        <d v="2024-03-23T00:19:43"/>
        <d v="2024-03-23T02:19:57"/>
        <d v="2024-03-23T03:57:00"/>
        <d v="2024-03-23T03:57:26"/>
        <d v="2024-03-23T04:13:06"/>
        <d v="2024-03-23T18:38:14"/>
        <d v="2024-03-23T19:38:44"/>
        <d v="2024-03-23T20:30:02"/>
        <d v="2024-03-23T21:15:54"/>
        <d v="2024-03-24T00:55:20"/>
        <d v="2024-03-24T04:10:10"/>
        <d v="2024-03-24T07:14:59"/>
        <d v="2024-03-24T13:44:38"/>
        <d v="2024-03-24T14:45:54"/>
        <d v="2024-03-24T18:55:35"/>
        <d v="2024-03-24T21:04:29"/>
        <d v="2024-03-25T01:04:48"/>
        <d v="2024-03-25T01:29:32"/>
        <d v="2024-03-25T08:13:13"/>
        <d v="2024-03-25T17:49:50"/>
        <d v="2024-03-26T00:03:04"/>
        <d v="2024-03-26T01:40:13"/>
        <d v="2024-03-26T04:58:36"/>
        <d v="2024-03-26T14:29:52"/>
        <d v="2024-03-26T14:32:53"/>
        <d v="2024-03-26T19:44:46"/>
        <d v="2024-03-26T20:11:54"/>
        <d v="2024-03-27T00:21:11"/>
        <d v="2024-03-27T02:35:21"/>
        <d v="2024-03-27T08:38:09"/>
        <d v="2024-03-27T09:26:49"/>
        <d v="2024-03-27T11:55:27"/>
        <d v="2024-03-27T11:56:09"/>
        <d v="2024-03-27T12:45:24"/>
        <d v="2024-03-27T14:39:35"/>
        <d v="2024-03-27T14:51:12"/>
        <d v="2024-03-27T15:19:04"/>
        <d v="2024-03-27T15:50:30"/>
        <d v="2024-03-27T17:44:43"/>
        <d v="2024-03-27T19:56:20"/>
        <d v="2024-03-27T22:00:35"/>
        <d v="2024-03-28T02:58:31"/>
        <d v="2024-03-28T03:48:07"/>
        <d v="2024-03-28T12:16:12"/>
        <d v="2024-03-28T15:21:29"/>
        <d v="2024-03-28T23:16:24"/>
        <d v="2024-03-28T23:36:11"/>
        <d v="2024-03-29T00:13:21"/>
        <d v="2024-03-29T08:13:16"/>
        <d v="2024-03-29T18:12:05"/>
        <d v="2024-03-29T18:27:14"/>
        <d v="2024-03-29T20:09:02"/>
        <d v="2024-03-29T21:44:03"/>
        <d v="2024-03-29T23:46:45"/>
        <d v="2024-03-29T23:52:07"/>
        <d v="2024-03-30T01:54:28"/>
        <d v="2024-03-30T02:33:42"/>
        <d v="2024-03-30T04:50:39"/>
        <d v="2024-03-30T13:45:50"/>
        <d v="2024-03-30T18:24:14"/>
        <d v="2024-03-31T02:27:00"/>
        <d v="2024-03-31T03:47:25"/>
        <d v="2024-03-31T06:26:48"/>
        <d v="2024-03-31T06:34:45"/>
        <d v="2024-03-31T07:48:38"/>
        <d v="2024-03-31T07:48:47"/>
        <d v="2024-03-31T08:04:53"/>
        <d v="2024-03-31T08:06:56"/>
        <d v="2024-03-31T08:14:25"/>
        <d v="2024-03-31T08:18:11"/>
        <d v="2024-03-31T09:26:46"/>
        <d v="2024-03-31T10:24:16"/>
        <d v="2024-03-31T13:19:14"/>
        <d v="2024-03-31T14:16:00"/>
        <d v="2024-03-31T21:51:15"/>
        <d v="2024-03-31T22:52:56"/>
        <d v="2024-03-31T22:59:21"/>
        <d v="2024-04-01T05:57:44"/>
        <d v="2024-04-01T12:19:55"/>
        <d v="2024-04-02T12:45:33"/>
        <d v="2024-04-02T12:58:37"/>
        <d v="2024-04-02T17:08:27"/>
        <d v="2024-04-02T17:11:26"/>
        <d v="2024-04-02T19:35:56"/>
        <d v="2024-04-03T00:44:54"/>
        <d v="2024-04-03T01:48:33"/>
        <d v="2024-04-03T05:13:47"/>
        <d v="2024-04-03T07:28:25"/>
        <d v="2024-04-03T08:47:01"/>
        <d v="2024-04-03T10:18:32"/>
        <d v="2024-04-03T13:29:54"/>
        <d v="2024-04-03T14:28:23"/>
        <d v="2024-04-03T18:42:51"/>
        <d v="2024-04-03T20:29:42"/>
        <d v="2024-04-04T00:35:20"/>
        <d v="2024-04-04T03:34:32"/>
        <d v="2024-04-04T05:02:46"/>
        <d v="2024-04-04T07:26:06"/>
        <d v="2024-04-04T13:57:44"/>
        <d v="2024-04-04T14:47:40"/>
        <d v="2024-04-04T18:16:56"/>
        <d v="2024-04-04T20:08:39"/>
        <d v="2024-04-04T22:41:31"/>
        <d v="2024-04-05T00:24:49"/>
        <d v="2024-04-05T02:15:27"/>
        <d v="2024-04-05T03:00:07"/>
        <d v="2024-04-05T09:50:05"/>
        <d v="2024-04-05T10:26:34"/>
        <d v="2024-04-06T02:54:19"/>
        <d v="2024-04-06T03:39:44"/>
        <d v="2024-04-06T05:24:47"/>
        <d v="2024-04-06T06:07:59"/>
        <d v="2024-04-06T10:05:47"/>
        <d v="2024-04-06T10:58:05"/>
        <d v="2024-04-06T20:31:22"/>
        <d v="2024-04-07T00:19:29"/>
        <d v="2024-04-07T00:35:53"/>
        <d v="2024-04-07T02:34:51"/>
        <d v="2024-04-07T04:49:11"/>
        <d v="2024-04-07T05:11:02"/>
        <d v="2024-04-07T05:57:50"/>
        <d v="2024-04-07T09:13:19"/>
        <d v="2024-04-07T15:53:26"/>
        <d v="2024-04-07T17:40:20"/>
        <d v="2024-04-08T00:45:25"/>
        <d v="2024-04-08T03:34:02"/>
        <d v="2024-04-08T07:50:28"/>
        <d v="2024-04-08T13:39:20"/>
        <d v="2024-04-08T20:33:57"/>
        <d v="2024-04-08T21:17:51"/>
        <d v="2024-04-08T21:53:05"/>
        <d v="2024-04-09T02:07:11"/>
        <d v="2024-04-09T02:29:02"/>
        <d v="2024-04-09T07:42:54"/>
        <d v="2024-04-09T08:12:20"/>
        <d v="2024-04-09T13:43:30"/>
        <d v="2024-04-09T14:08:50"/>
        <d v="2024-04-09T15:13:24"/>
        <d v="2024-04-09T16:23:16"/>
        <d v="2024-04-09T20:00:46"/>
        <d v="2024-04-09T21:50:29"/>
        <d v="2024-04-10T02:09:31"/>
        <d v="2024-04-10T04:21:01"/>
        <d v="2024-04-10T05:53:16"/>
        <d v="2024-04-10T06:34:06"/>
        <d v="2024-04-10T07:36:32"/>
        <d v="2024-04-10T10:05:48"/>
        <d v="2024-04-10T14:07:17"/>
        <d v="2024-04-10T16:28:04"/>
        <d v="2024-04-10T17:18:57"/>
        <d v="2024-04-10T17:22:10"/>
        <d v="2024-04-11T01:56:50"/>
        <d v="2024-04-11T02:15:28"/>
        <d v="2024-04-11T04:03:43"/>
        <d v="2024-04-11T06:28:42"/>
        <d v="2024-04-11T10:38:01"/>
        <d v="2024-04-11T11:04:11"/>
        <d v="2024-04-11T14:16:22"/>
        <d v="2024-04-11T17:37:35"/>
        <d v="2024-04-12T01:37:57"/>
        <d v="2024-04-12T06:07:28"/>
        <d v="2024-04-12T11:16:31"/>
        <d v="2024-04-12T11:43:17"/>
        <d v="2024-04-12T15:00:38"/>
        <d v="2024-04-12T15:53:40"/>
        <d v="2024-04-12T17:05:00"/>
        <d v="2024-04-12T17:09:51"/>
        <d v="2024-04-12T19:45:15"/>
        <d v="2024-04-13T02:33:42"/>
        <d v="2024-04-13T03:10:23"/>
        <d v="2024-04-13T05:06:04"/>
        <d v="2024-04-13T05:34:58"/>
        <d v="2024-04-13T14:08:15"/>
        <d v="2024-04-13T17:15:30"/>
        <d v="2024-04-13T18:07:18"/>
        <d v="2024-04-13T19:32:29"/>
        <d v="2024-04-13T23:12:45"/>
        <d v="2024-04-14T00:42:08"/>
        <d v="2024-04-14T04:04:17"/>
        <d v="2024-04-14T05:13:07"/>
        <d v="2024-04-14T08:14:14"/>
        <d v="2024-04-14T21:33:07"/>
        <d v="2024-04-14T22:04:03"/>
        <d v="2024-04-15T01:47:11"/>
        <d v="2024-04-15T02:48:52"/>
        <d v="2024-04-15T03:39:28"/>
        <d v="2024-04-15T03:56:39"/>
        <d v="2024-04-15T06:19:27"/>
        <d v="2024-04-15T09:01:04"/>
        <d v="2024-04-15T11:28:24"/>
        <d v="2024-04-15T13:33:03"/>
        <d v="2024-04-15T17:01:06"/>
        <d v="2024-04-15T18:41:08"/>
        <d v="2024-04-15T19:33:23"/>
        <d v="2024-04-16T02:03:25"/>
        <d v="2024-04-16T03:18:14"/>
        <d v="2024-04-16T04:39:11"/>
        <d v="2024-04-16T13:05:31"/>
        <d v="2024-04-16T15:24:06"/>
        <d v="2024-04-16T18:25:09"/>
        <d v="2024-04-16T21:48:06"/>
        <d v="2024-04-17T01:23:52"/>
        <d v="2024-04-17T02:38:53"/>
        <d v="2024-04-17T04:26:13"/>
        <d v="2024-04-17T14:33:32"/>
        <d v="2024-04-17T18:12:04"/>
        <d v="2024-04-17T20:56:49"/>
        <d v="2024-04-17T21:44:47"/>
        <d v="2024-04-18T00:11:51"/>
        <d v="2024-04-18T01:09:21"/>
        <d v="2024-04-18T06:44:36"/>
        <d v="2024-04-18T07:07:08"/>
        <d v="2024-04-18T08:03:01"/>
        <d v="2024-04-18T08:19:55"/>
        <d v="2024-04-18T10:50:25"/>
        <d v="2024-04-18T11:44:01"/>
        <d v="2024-04-18T11:47:40"/>
        <d v="2024-04-18T12:12:45"/>
        <d v="2024-04-18T13:18:14"/>
        <d v="2024-04-18T13:28:11"/>
        <d v="2024-04-18T15:35:40"/>
        <d v="2024-04-18T16:18:41"/>
        <d v="2024-04-18T17:58:30"/>
        <d v="2024-04-19T03:10:52"/>
        <d v="2024-04-19T04:03:27"/>
        <d v="2024-04-19T08:01:53"/>
        <d v="2024-04-19T10:40:15"/>
        <d v="2024-04-19T12:35:43"/>
        <d v="2024-04-19T13:46:57"/>
        <d v="2024-04-19T14:16:19"/>
        <d v="2024-04-19T15:31:52"/>
        <d v="2024-04-19T18:35:27"/>
        <d v="2024-04-19T19:38:25"/>
        <d v="2024-04-19T19:39:06"/>
        <d v="2024-04-19T20:12:41"/>
        <d v="2024-04-19T21:38:18"/>
        <d v="2024-04-19T23:04:28"/>
        <d v="2024-04-20T01:10:08"/>
        <d v="2024-04-20T03:06:24"/>
        <d v="2024-04-20T03:25:50"/>
        <d v="2024-04-20T07:41:40"/>
        <d v="2024-04-20T12:49:11"/>
        <d v="2024-04-20T16:25:48"/>
        <d v="2024-04-20T19:01:45"/>
        <d v="2024-04-20T19:08:47"/>
        <d v="2024-04-20T22:07:04"/>
        <d v="2024-04-20T23:44:39"/>
        <d v="2024-04-21T00:03:15"/>
        <d v="2024-04-21T06:14:58"/>
        <d v="2024-04-21T07:50:58"/>
        <d v="2024-04-21T09:50:41"/>
        <d v="2024-04-21T13:15:43"/>
        <d v="2024-04-21T14:28:03"/>
        <d v="2024-04-21T23:13:31"/>
        <d v="2024-04-22T02:53:06"/>
        <d v="2024-04-22T03:00:28"/>
        <d v="2024-04-22T03:51:02"/>
        <d v="2024-04-22T06:03:15"/>
        <d v="2024-04-22T06:11:39"/>
        <d v="2024-04-22T07:45:06"/>
        <d v="2024-04-22T08:52:55"/>
        <d v="2024-04-22T09:58:26"/>
        <d v="2024-04-22T13:43:00"/>
        <d v="2024-04-23T06:16:32"/>
        <d v="2024-04-23T09:33:05"/>
        <d v="2024-04-23T12:52:28"/>
        <d v="2024-04-23T16:11:59"/>
        <d v="2024-04-23T20:44:08"/>
        <d v="2024-04-23T22:02:29"/>
        <d v="2024-04-23T22:08:04"/>
        <d v="2024-04-23T22:23:51"/>
        <d v="2024-04-24T09:19:28"/>
        <d v="2024-04-24T12:09:13"/>
        <d v="2024-04-24T14:11:22"/>
        <d v="2024-04-24T15:27:40"/>
        <d v="2024-04-24T17:11:57"/>
        <d v="2024-04-24T17:30:07"/>
        <d v="2024-04-24T18:01:02"/>
        <d v="2024-04-24T20:57:07"/>
        <d v="2024-04-24T23:13:39"/>
        <d v="2024-04-24T23:57:49"/>
        <d v="2024-04-25T08:00:21"/>
        <d v="2024-04-25T10:21:37"/>
        <d v="2024-04-25T10:38:55"/>
        <d v="2024-04-25T14:58:42"/>
        <d v="2024-04-25T18:34:34"/>
        <d v="2024-04-26T02:03:57"/>
        <d v="2024-04-26T04:31:01"/>
        <d v="2024-04-26T05:34:58"/>
        <d v="2024-04-26T09:14:56"/>
        <d v="2024-04-26T18:16:10"/>
        <d v="2024-04-26T20:38:36"/>
        <d v="2024-04-26T21:15:08"/>
        <d v="2024-04-27T09:54:44"/>
        <d v="2024-04-27T11:27:23"/>
        <d v="2024-04-27T11:49:38"/>
        <d v="2024-04-27T16:28:05"/>
        <d v="2024-04-27T17:40:20"/>
        <d v="2024-04-27T22:17:57"/>
        <d v="2024-04-28T01:33:11"/>
        <d v="2024-04-28T02:35:49"/>
        <d v="2024-04-28T08:04:04"/>
        <d v="2024-04-28T11:08:57"/>
        <d v="2024-04-28T13:19:13"/>
        <d v="2024-04-28T20:22:25"/>
        <d v="2024-04-29T03:24:15"/>
        <d v="2024-04-29T11:05:40"/>
        <d v="2024-04-29T11:58:27"/>
        <d v="2024-04-29T17:49:09"/>
        <d v="2024-04-29T18:20:35"/>
        <d v="2024-04-29T20:42:44"/>
        <d v="2024-04-30T04:27:38"/>
        <d v="2024-04-30T07:00:27"/>
        <d v="2024-04-30T10:59:53"/>
        <d v="2024-04-30T12:42:45"/>
        <d v="2024-04-30T16:22:26"/>
        <d v="2024-04-30T16:35:18"/>
        <d v="2024-04-30T18:23:36"/>
        <d v="2024-05-01T05:32:15"/>
        <d v="2024-05-01T06:30:27"/>
        <d v="2024-05-01T07:47:34"/>
        <d v="2024-05-01T09:07:52"/>
        <d v="2024-05-01T10:47:18"/>
        <d v="2024-05-01T11:42:02"/>
        <d v="2024-05-01T12:03:22"/>
        <d v="2024-05-01T15:04:50"/>
        <d v="2024-05-01T21:28:23"/>
        <d v="2024-05-01T22:08:36"/>
        <d v="2024-05-02T00:22:28"/>
        <d v="2024-05-02T00:28:42"/>
        <d v="2024-05-02T03:12:20"/>
        <d v="2024-05-02T05:47:11"/>
        <d v="2024-05-02T10:05:45"/>
        <d v="2024-05-02T13:28:58"/>
        <d v="2024-05-02T14:40:25"/>
        <d v="2024-05-02T18:06:34"/>
        <d v="2024-05-02T21:28:42"/>
        <d v="2024-05-03T00:28:32"/>
        <d v="2024-05-03T01:00:23"/>
        <d v="2024-05-03T01:11:36"/>
        <d v="2024-05-03T03:46:06"/>
        <d v="2024-05-03T06:21:51"/>
        <d v="2024-05-03T10:00:04"/>
        <d v="2024-05-03T12:35:40"/>
        <d v="2024-05-03T13:04:47"/>
        <d v="2024-05-03T13:21:58"/>
        <d v="2024-05-03T14:50:27"/>
        <d v="2024-05-03T15:57:32"/>
        <d v="2024-05-03T16:30:31"/>
        <d v="2024-05-03T18:08:17"/>
        <d v="2024-05-03T21:25:40"/>
        <d v="2024-05-03T23:36:13"/>
        <d v="2024-05-04T01:18:51"/>
        <d v="2024-05-04T08:35:19"/>
        <d v="2024-05-04T09:02:25"/>
        <d v="2024-05-04T13:09:12"/>
        <d v="2024-05-04T16:33:12"/>
        <d v="2024-05-04T18:20:04"/>
        <d v="2024-05-04T18:57:03"/>
        <d v="2024-05-05T09:52:12"/>
        <d v="2024-05-05T14:34:11"/>
        <d v="2024-05-05T23:00:26"/>
        <d v="2024-05-05T23:06:40"/>
        <d v="2024-05-06T02:04:58"/>
        <d v="2024-05-06T11:07:24"/>
        <d v="2024-05-06T11:20:40"/>
        <d v="2024-05-06T11:58:12"/>
        <d v="2024-05-06T13:10:05"/>
        <d v="2024-05-06T16:13:15"/>
        <d v="2024-05-06T17:18:58"/>
        <d v="2024-05-06T17:37:10"/>
        <d v="2024-05-06T20:47:54"/>
        <d v="2024-05-06T20:48:58"/>
        <d v="2024-05-07T07:55:24"/>
        <d v="2024-05-07T09:15:34"/>
        <d v="2024-05-07T13:36:19"/>
        <d v="2024-05-07T14:59:53"/>
        <d v="2024-05-07T21:56:34"/>
        <d v="2024-05-07T22:42:49"/>
        <d v="2024-05-07T22:54:29"/>
        <d v="2024-05-08T08:15:44"/>
        <d v="2024-05-08T17:34:39"/>
        <d v="2024-05-08T17:42:04"/>
        <d v="2024-05-08T19:31:11"/>
        <d v="2024-05-08T21:07:08"/>
        <d v="2024-05-09T00:30:37"/>
        <d v="2024-05-09T01:43:54"/>
        <d v="2024-05-09T03:55:26"/>
        <d v="2024-05-09T14:16:30"/>
        <d v="2024-05-09T18:36:38"/>
        <d v="2024-05-09T22:20:28"/>
        <d v="2024-05-09T22:57:09"/>
        <d v="2024-05-10T06:46:20"/>
        <d v="2024-05-10T09:01:56"/>
        <d v="2024-05-10T13:53:48"/>
        <d v="2024-05-10T19:43:01"/>
        <d v="2024-05-11T01:20:43"/>
        <d v="2024-05-11T04:29:41"/>
        <d v="2024-05-11T05:13:19"/>
        <d v="2024-05-11T05:44:42"/>
        <d v="2024-05-11T16:21:59"/>
        <d v="2024-05-11T19:09:20"/>
        <d v="2024-05-12T02:52:07"/>
        <d v="2024-05-12T03:21:52"/>
        <d v="2024-05-12T03:34:53"/>
        <d v="2024-05-12T05:01:14"/>
        <d v="2024-05-12T05:49:07"/>
        <d v="2024-05-12T08:53:28"/>
        <d v="2024-05-12T09:34:26"/>
        <d v="2024-05-12T10:04:49"/>
        <d v="2024-05-12T12:29:32"/>
        <d v="2024-05-12T13:19:57"/>
        <d v="2024-05-12T14:59:44"/>
        <d v="2024-05-12T17:05:42"/>
        <d v="2024-05-13T01:56:10"/>
        <d v="2024-05-13T02:47:12"/>
        <d v="2024-05-13T05:20:17"/>
        <d v="2024-05-13T07:04:41"/>
        <d v="2024-05-13T12:53:01"/>
        <d v="2024-05-13T13:57:42"/>
        <d v="2024-05-13T16:07:25"/>
        <d v="2024-05-13T17:00:31"/>
        <d v="2024-05-14T00:59:20"/>
        <d v="2024-05-14T02:58:36"/>
        <d v="2024-05-14T03:01:34"/>
        <d v="2024-05-14T03:55:16"/>
        <d v="2024-05-14T11:32:09"/>
        <d v="2024-05-14T16:20:19"/>
        <d v="2024-05-15T03:44:23"/>
        <d v="2024-05-15T05:35:36"/>
        <d v="2024-05-15T05:36:05"/>
        <d v="2024-05-15T12:53:16"/>
        <d v="2024-05-15T13:00:17"/>
        <d v="2024-05-15T19:31:23"/>
        <d v="2024-05-15T21:34:39"/>
        <d v="2024-05-15T23:55:43"/>
        <d v="2024-05-16T04:45:13"/>
        <d v="2024-05-16T05:05:56"/>
        <d v="2024-05-16T06:38:40"/>
        <d v="2024-05-16T06:40:24"/>
        <d v="2024-05-16T10:00:09"/>
        <d v="2024-05-16T15:41:47"/>
        <d v="2024-05-16T16:47:07"/>
        <d v="2024-05-16T19:07:33"/>
        <d v="2024-05-16T22:59:16"/>
        <d v="2024-05-16T23:30:53"/>
        <d v="2024-05-17T02:28:25"/>
        <d v="2024-05-17T07:11:11"/>
        <d v="2024-05-17T08:00:34"/>
        <d v="2024-05-17T08:01:08"/>
        <d v="2024-05-17T10:43:36"/>
        <d v="2024-05-17T13:22:20"/>
        <d v="2024-05-17T18:25:15"/>
        <d v="2024-05-17T21:51:08"/>
        <d v="2024-05-17T23:30:05"/>
        <d v="2024-05-18T02:42:09"/>
        <d v="2024-05-18T03:11:30"/>
        <d v="2024-05-18T04:28:04"/>
        <d v="2024-05-18T08:58:42"/>
        <d v="2024-05-18T09:23:08"/>
        <d v="2024-05-18T13:05:12"/>
        <d v="2024-05-18T15:03:26"/>
        <d v="2024-05-18T15:43:45"/>
        <d v="2024-05-18T16:03:10"/>
        <d v="2024-05-19T00:36:01"/>
        <d v="2024-05-19T00:42:46"/>
        <d v="2024-05-19T01:30:02"/>
        <d v="2024-05-19T02:21:08"/>
        <d v="2024-05-19T02:58:20"/>
        <d v="2024-05-19T04:01:01"/>
        <d v="2024-05-19T05:04:34"/>
        <d v="2024-05-19T06:25:26"/>
        <d v="2024-05-19T06:48:11"/>
        <d v="2024-05-19T10:01:31"/>
        <d v="2024-05-19T11:15:16"/>
        <d v="2024-05-19T19:05:42"/>
        <d v="2024-05-20T01:54:03"/>
        <d v="2024-05-20T06:25:18"/>
        <d v="2024-05-20T06:53:38"/>
        <d v="2024-05-20T10:41:55"/>
        <d v="2024-05-20T13:29:16"/>
        <d v="2024-05-20T16:19:17"/>
        <d v="2024-05-20T16:56:51"/>
        <d v="2024-05-20T18:34:01"/>
        <d v="2024-05-20T22:10:25"/>
        <d v="2024-05-21T02:04:06"/>
        <d v="2024-05-21T11:26:22"/>
        <d v="2024-05-21T14:38:44"/>
        <d v="2024-05-21T16:19:30"/>
        <d v="2024-05-21T17:41:24"/>
        <d v="2024-05-21T21:53:23"/>
        <d v="2024-05-22T01:40:57"/>
        <d v="2024-05-22T03:16:45"/>
        <d v="2024-05-22T07:43:43"/>
        <d v="2024-05-22T09:25:46"/>
        <d v="2024-05-22T12:37:47"/>
        <d v="2024-05-22T14:09:40"/>
        <d v="2024-05-22T19:09:02"/>
        <d v="2024-05-22T23:20:32"/>
        <d v="2024-05-23T03:01:39"/>
        <d v="2024-05-23T03:21:47"/>
        <d v="2024-05-23T04:21:13"/>
        <d v="2024-05-23T05:12:37"/>
        <d v="2024-05-23T06:21:35"/>
        <d v="2024-05-23T13:27:54"/>
        <d v="2024-05-23T15:38:38"/>
        <d v="2024-05-23T16:52:07"/>
        <d v="2024-05-23T17:20:24"/>
        <d v="2024-05-23T22:19:58"/>
        <d v="2024-05-24T01:48:07"/>
        <d v="2024-05-24T04:11:09"/>
        <d v="2024-05-24T07:26:24"/>
        <d v="2024-05-24T10:53:46"/>
        <d v="2024-05-24T14:58:37"/>
        <d v="2024-05-24T16:36:21"/>
        <d v="2024-05-24T18:51:34"/>
        <d v="2024-05-24T20:01:10"/>
        <d v="2024-05-24T20:17:58"/>
        <d v="2024-05-25T00:12:13"/>
        <d v="2024-05-25T03:32:47"/>
        <d v="2024-05-25T03:37:12"/>
        <d v="2024-05-25T03:48:02"/>
        <d v="2024-05-25T03:53:54"/>
        <d v="2024-05-25T05:39:22"/>
        <d v="2024-05-25T15:43:16"/>
        <d v="2024-05-25T18:53:00"/>
        <d v="2024-05-26T02:44:15"/>
        <d v="2024-05-26T04:28:43"/>
        <d v="2024-05-26T05:24:47"/>
        <d v="2024-05-26T06:10:19"/>
        <d v="2024-05-26T07:16:36"/>
        <d v="2024-05-26T07:53:37"/>
        <d v="2024-05-26T08:18:38"/>
        <d v="2024-05-26T10:00:47"/>
        <d v="2024-05-26T15:40:32"/>
        <d v="2024-05-26T15:50:08"/>
        <d v="2024-05-27T00:42:52"/>
        <d v="2024-05-27T03:23:40"/>
        <d v="2024-05-27T03:37:21"/>
        <d v="2024-05-27T08:15:29"/>
        <d v="2024-05-27T13:54:56"/>
        <d v="2024-05-27T14:45:47"/>
        <d v="2024-05-27T17:23:25"/>
        <d v="2024-05-27T18:40:01"/>
        <d v="2024-05-27T19:16:33"/>
        <d v="2024-05-27T19:41:13"/>
        <d v="2024-05-28T05:42:27"/>
        <d v="2024-05-28T12:31:28"/>
        <d v="2024-05-28T13:14:29"/>
        <d v="2024-05-28T14:12:08"/>
        <d v="2024-05-28T14:59:08"/>
        <d v="2024-05-28T15:17:09"/>
        <d v="2024-05-28T16:58:25"/>
        <d v="2024-05-28T19:41:00"/>
        <d v="2024-05-28T20:20:44"/>
        <d v="2024-05-28T21:18:47"/>
        <d v="2024-05-28T21:19:44"/>
        <d v="2024-05-29T02:36:15"/>
        <d v="2024-05-29T14:49:19"/>
        <d v="2024-05-29T22:09:17"/>
        <d v="2024-05-30T00:09:01"/>
        <d v="2024-05-30T02:09:42"/>
        <d v="2024-05-30T05:59:29"/>
        <d v="2024-05-30T06:58:58"/>
        <d v="2024-05-30T09:20:58"/>
        <d v="2024-05-30T09:44:35"/>
        <d v="2024-05-30T16:04:35"/>
        <d v="2024-05-30T17:24:44"/>
        <d v="2024-05-30T17:53:58"/>
        <d v="2024-05-30T20:18:11"/>
        <d v="2024-05-30T22:57:11"/>
        <d v="2024-05-31T05:15:00"/>
        <d v="2024-05-31T08:22:32"/>
        <d v="2024-05-31T15:09:35"/>
        <d v="2024-05-31T16:08:45"/>
        <d v="2024-05-31T19:02:48"/>
        <d v="2024-05-31T20:17:20"/>
        <d v="2024-05-31T21:21:14"/>
        <d v="2024-05-31T22:38:38"/>
        <d v="2024-05-31T23:11:12"/>
        <d v="2024-05-31T23:59:29"/>
        <d v="2024-06-01T01:20:26"/>
        <d v="2024-06-01T02:03:06"/>
        <d v="2024-06-01T06:43:44"/>
        <d v="2024-06-01T09:53:45"/>
        <d v="2024-06-01T12:17:08"/>
        <d v="2024-06-01T12:51:43"/>
        <d v="2024-06-01T13:09:54"/>
        <d v="2024-06-01T20:59:04"/>
        <d v="2024-06-01T21:54:06"/>
        <d v="2024-06-02T00:20:24"/>
        <d v="2024-06-02T02:03:40"/>
        <d v="2024-06-02T03:23:24"/>
        <d v="2024-06-02T05:56:22"/>
        <d v="2024-06-02T08:12:47"/>
        <d v="2024-06-02T08:56:27"/>
        <d v="2024-06-02T11:01:26"/>
        <d v="2024-06-02T13:04:55"/>
        <d v="2024-06-02T18:31:20"/>
        <d v="2024-06-02T23:56:31"/>
        <d v="2024-06-03T00:23:01"/>
        <d v="2024-06-03T01:50:59"/>
        <d v="2024-06-03T05:27:05"/>
        <d v="2024-06-03T07:32:45"/>
        <d v="2024-06-03T13:19:17"/>
        <d v="2024-06-03T16:20:56"/>
        <d v="2024-06-03T18:12:37"/>
        <d v="2024-06-03T19:10:02"/>
        <d v="2024-06-03T19:56:50"/>
        <d v="2024-06-03T20:39:59"/>
        <d v="2024-06-03T21:33:06"/>
        <d v="2024-06-04T05:37:56"/>
        <d v="2024-06-04T21:07:32"/>
        <d v="2024-06-04T21:25:31"/>
        <d v="2024-06-05T03:37:45"/>
        <d v="2024-06-05T04:40:12"/>
        <d v="2024-06-05T05:16:03"/>
        <d v="2024-06-05T07:38:45"/>
        <d v="2024-06-05T15:34:59"/>
        <d v="2024-06-06T06:38:07"/>
        <d v="2024-06-06T07:57:42"/>
        <d v="2024-06-06T13:14:56"/>
        <d v="2024-06-06T13:46:34"/>
        <d v="2024-06-06T14:26:05"/>
        <d v="2024-06-06T14:58:13"/>
        <d v="2024-06-06T16:01:20"/>
        <d v="2024-06-06T19:22:30"/>
        <d v="2024-06-06T21:04:35"/>
        <d v="2024-06-06T21:29:44"/>
        <d v="2024-06-06T23:04:27"/>
        <d v="2024-06-07T01:48:08"/>
        <d v="2024-06-07T04:38:39"/>
        <d v="2024-06-07T17:13:55"/>
        <d v="2024-06-07T18:00:15"/>
        <d v="2024-06-07T18:38:09"/>
        <d v="2024-06-07T20:25:54"/>
        <d v="2024-06-08T06:23:34"/>
        <d v="2024-06-08T09:29:25"/>
        <d v="2024-06-08T10:14:10"/>
        <d v="2024-06-08T11:59:34"/>
        <d v="2024-06-08T13:32:21"/>
        <d v="2024-06-08T17:07:02"/>
        <d v="2024-06-08T18:58:00"/>
        <d v="2024-06-08T19:12:48"/>
        <d v="2024-06-08T22:01:14"/>
        <d v="2024-06-09T04:26:22"/>
        <d v="2024-06-09T04:29:32"/>
        <d v="2024-06-09T05:12:42"/>
        <d v="2024-06-09T07:47:29"/>
        <d v="2024-06-09T08:07:30"/>
        <d v="2024-06-09T10:45:42"/>
        <d v="2024-06-09T14:40:18"/>
        <d v="2024-06-09T14:49:20"/>
        <d v="2024-06-09T18:01:59"/>
        <d v="2024-06-09T18:25:49"/>
        <d v="2024-06-10T01:20:43"/>
        <d v="2024-06-10T02:03:34"/>
        <d v="2024-06-10T04:45:21"/>
        <d v="2024-06-10T07:16:02"/>
        <d v="2024-06-10T14:24:22"/>
        <d v="2024-06-10T15:00:16"/>
        <d v="2024-06-10T17:56:21"/>
        <d v="2024-06-11T00:39:02"/>
        <d v="2024-06-11T01:55:09"/>
        <d v="2024-06-11T06:16:15"/>
        <d v="2024-06-11T12:26:47"/>
        <d v="2024-06-11T18:11:31"/>
        <d v="2024-06-11T20:01:49"/>
        <d v="2024-06-11T22:29:40"/>
        <d v="2024-06-11T22:58:08"/>
        <d v="2024-06-12T01:40:22"/>
        <d v="2024-06-12T02:35:04"/>
        <d v="2024-06-12T09:13:57"/>
        <d v="2024-06-12T09:32:04"/>
        <d v="2024-06-12T10:25:56"/>
        <d v="2024-06-12T11:13:45"/>
        <d v="2024-06-12T17:02:41"/>
        <d v="2024-06-13T00:43:50"/>
        <d v="2024-06-13T01:26:04"/>
        <d v="2024-06-13T02:17:05"/>
        <d v="2024-06-13T03:42:15"/>
        <d v="2024-06-13T04:42:25"/>
        <d v="2024-06-13T10:24:40"/>
        <d v="2024-06-13T14:15:45"/>
        <d v="2024-06-13T19:06:38"/>
        <d v="2024-06-13T19:15:19"/>
        <d v="2024-06-13T19:44:54"/>
        <d v="2024-06-13T22:04:02"/>
        <d v="2024-06-14T02:41:43"/>
        <d v="2024-06-14T14:07:30"/>
        <d v="2024-06-14T23:11:09"/>
        <d v="2024-06-15T04:48:21"/>
        <d v="2024-06-15T09:30:19"/>
        <d v="2024-06-15T14:43:39"/>
        <d v="2024-06-15T15:52:32"/>
        <d v="2024-06-15T18:53:44"/>
        <d v="2024-06-15T20:30:42"/>
        <d v="2024-06-15T21:30:18"/>
        <d v="2024-06-16T04:26:49"/>
        <d v="2024-06-16T09:10:00"/>
        <d v="2024-06-16T10:23:23"/>
        <d v="2024-06-16T13:11:54"/>
        <d v="2024-06-16T13:41:39"/>
        <d v="2024-06-16T14:09:42"/>
        <d v="2024-06-16T15:46:53"/>
        <d v="2024-06-16T17:23:11"/>
        <d v="2024-06-16T19:05:12"/>
        <d v="2024-06-16T21:24:53"/>
        <d v="2024-06-17T00:30:57"/>
        <d v="2024-06-17T02:18:01"/>
        <d v="2024-06-17T02:44:31"/>
        <d v="2024-06-17T04:02:53"/>
        <d v="2024-06-17T05:46:01"/>
        <d v="2024-06-17T09:06:43"/>
        <d v="2024-06-17T10:23:39"/>
        <d v="2024-06-17T12:19:04"/>
        <d v="2024-06-17T13:27:48"/>
        <d v="2024-06-17T17:12:43"/>
        <d v="2024-06-17T18:13:50"/>
        <d v="2024-06-17T21:03:29"/>
        <d v="2024-06-17T23:50:28"/>
        <d v="2024-06-18T01:08:02"/>
        <d v="2024-06-18T02:15:04"/>
        <d v="2024-06-18T07:17:42"/>
        <d v="2024-06-18T09:33:24"/>
        <d v="2024-06-18T10:23:42"/>
        <d v="2024-06-18T12:05:53"/>
        <d v="2024-06-18T15:23:30"/>
        <d v="2024-06-18T20:01:36"/>
        <d v="2024-06-18T23:21:18"/>
        <d v="2024-06-19T01:04:43"/>
        <d v="2024-06-19T02:55:22"/>
        <d v="2024-06-19T03:22:49"/>
        <d v="2024-06-19T06:16:01"/>
        <d v="2024-06-19T08:54:43"/>
        <d v="2024-06-19T17:25:06"/>
        <d v="2024-06-19T19:08:21"/>
        <d v="2024-06-20T01:00:52"/>
        <d v="2024-06-20T04:21:38"/>
        <d v="2024-06-20T04:24:16"/>
        <d v="2024-06-20T08:47:21"/>
        <d v="2024-06-20T20:28:08"/>
        <d v="2024-06-20T23:11:38"/>
        <d v="2024-06-21T01:18:07"/>
        <d v="2024-06-21T02:56:30"/>
        <d v="2024-06-21T04:44:10"/>
        <d v="2024-06-21T09:02:00"/>
        <d v="2024-06-21T09:35:10"/>
        <d v="2024-06-21T10:08:44"/>
        <d v="2024-06-21T10:35:49"/>
        <d v="2024-06-21T12:59:40"/>
        <d v="2024-06-21T13:57:00"/>
        <d v="2024-06-21T14:01:28"/>
        <d v="2024-06-21T14:57:19"/>
        <d v="2024-06-21T18:44:51"/>
        <d v="2024-06-21T19:09:09"/>
        <d v="2024-06-21T20:13:31"/>
        <d v="2024-06-21T22:46:59"/>
        <d v="2024-06-22T07:50:15"/>
        <d v="2024-06-22T09:14:03"/>
        <d v="2024-06-22T10:00:22"/>
        <d v="2024-06-22T16:53:41"/>
        <d v="2024-06-22T20:14:13"/>
        <d v="2024-06-23T03:12:15"/>
        <d v="2024-06-23T04:54:32"/>
        <d v="2024-06-23T04:56:02"/>
        <d v="2024-06-23T06:17:02"/>
        <d v="2024-06-23T06:42:44"/>
        <d v="2024-06-23T09:48:26"/>
        <d v="2024-06-23T10:53:47"/>
        <d v="2024-06-23T12:54:13"/>
        <d v="2024-06-23T14:18:16"/>
        <d v="2024-06-23T17:52:51"/>
        <d v="2024-06-23T18:23:45"/>
        <d v="2024-06-23T18:54:35"/>
        <d v="2024-06-23T20:18:46"/>
        <d v="2024-06-23T21:01:02"/>
        <d v="2024-06-23T23:29:09"/>
        <d v="2024-06-24T02:37:36"/>
        <d v="2024-06-24T04:12:18"/>
        <d v="2024-06-24T05:17:20"/>
        <d v="2024-06-24T07:55:26"/>
        <d v="2024-06-24T12:13:58"/>
        <d v="2024-06-24T17:12:34"/>
        <d v="2024-06-24T17:49:10"/>
        <d v="2024-06-24T19:15:35"/>
        <d v="2024-06-24T19:43:14"/>
        <d v="2024-06-24T23:32:24"/>
        <d v="2024-06-25T01:44:46"/>
        <d v="2024-06-25T10:54:04"/>
        <d v="2024-06-25T15:25:20"/>
        <d v="2024-06-25T19:46:13"/>
        <d v="2024-06-26T02:36:03"/>
        <d v="2024-06-26T04:19:57"/>
        <d v="2024-06-26T07:13:47"/>
        <d v="2024-06-26T09:26:51"/>
        <d v="2024-06-26T10:13:19"/>
        <d v="2024-06-26T11:29:47"/>
        <d v="2024-06-26T12:36:19"/>
        <d v="2024-06-26T13:15:57"/>
        <d v="2024-06-26T14:28:44"/>
        <d v="2024-06-26T16:29:40"/>
        <d v="2024-06-26T22:03:35"/>
        <d v="2024-06-27T04:28:30"/>
        <d v="2024-06-27T05:10:48"/>
        <d v="2024-06-27T08:52:11"/>
        <d v="2024-06-27T13:54:51"/>
        <d v="2024-06-27T18:06:56"/>
        <d v="2024-06-27T18:21:46"/>
        <d v="2024-06-27T18:33:11"/>
        <d v="2024-06-28T03:45:22"/>
        <d v="2024-06-28T07:30:48"/>
        <d v="2024-06-28T08:57:17"/>
        <d v="2024-06-28T10:40:06"/>
        <d v="2024-06-28T12:35:57"/>
        <d v="2024-06-28T16:56:00"/>
        <d v="2024-06-28T20:45:43"/>
        <d v="2024-06-29T01:37:42"/>
        <d v="2024-06-29T02:58:57"/>
        <d v="2024-06-29T04:36:55"/>
        <d v="2024-06-29T07:32:32"/>
        <d v="2024-06-29T08:47:32"/>
        <d v="2024-06-29T11:59:15"/>
        <d v="2024-06-29T17:28:37"/>
        <d v="2024-06-29T17:56:55"/>
        <d v="2024-06-29T21:04:38"/>
        <d v="2024-06-29T22:21:03"/>
        <d v="2024-06-30T00:12:33"/>
        <d v="2024-06-30T01:22:42"/>
        <d v="2024-07-01T00:54:01"/>
        <d v="2024-07-01T02:05:28"/>
        <d v="2024-07-01T06:50:33"/>
        <d v="2024-07-01T19:49:37"/>
        <d v="2024-07-01T20:22:07"/>
        <d v="2024-07-01T21:17:49"/>
        <d v="2024-07-01T22:47:22"/>
        <d v="2024-07-01T23:42:15"/>
        <d v="2024-07-02T06:51:43"/>
        <d v="2024-07-02T12:16:17"/>
        <d v="2024-07-02T12:55:31"/>
        <d v="2024-07-02T22:31:53"/>
        <d v="2024-07-03T03:43:39"/>
        <d v="2024-07-03T04:57:31"/>
        <d v="2024-07-03T05:52:52"/>
        <d v="2024-07-03T07:25:02"/>
        <d v="2024-07-03T08:33:55"/>
        <d v="2024-07-03T11:16:07"/>
        <d v="2024-07-03T12:00:31"/>
        <d v="2024-07-03T21:22:17"/>
        <d v="2024-07-03T23:35:41"/>
        <d v="2024-07-04T02:35:20"/>
        <d v="2024-07-04T12:26:55"/>
        <d v="2024-07-04T13:14:05"/>
        <d v="2024-07-04T16:45:53"/>
        <d v="2024-07-04T17:23:55"/>
        <d v="2024-07-04T21:42:31"/>
        <d v="2024-07-05T01:32:45"/>
        <d v="2024-07-05T03:36:54"/>
        <d v="2024-07-05T04:07:34"/>
        <d v="2024-07-05T09:03:19"/>
        <d v="2024-07-05T10:03:17"/>
        <d v="2024-07-05T13:01:49"/>
        <d v="2024-07-05T13:41:54"/>
        <d v="2024-07-05T14:03:12"/>
        <d v="2024-07-05T18:33:40"/>
        <d v="2024-07-05T22:01:58"/>
        <d v="2024-07-05T23:35:01"/>
        <d v="2024-07-06T00:10:31"/>
        <d v="2024-07-06T04:10:53"/>
        <d v="2024-07-06T06:00:25"/>
        <d v="2024-07-06T06:23:10"/>
        <d v="2024-07-06T08:46:32"/>
        <d v="2024-07-06T11:07:05"/>
        <d v="2024-07-06T11:59:17"/>
        <d v="2024-07-07T02:41:18"/>
        <d v="2024-07-07T05:06:55"/>
        <d v="2024-07-07T09:17:06"/>
        <d v="2024-07-07T09:20:21"/>
        <d v="2024-07-07T13:29:33"/>
        <d v="2024-07-07T16:39:05"/>
        <d v="2024-07-07T17:24:52"/>
        <d v="2024-07-07T17:51:59"/>
        <d v="2024-07-07T22:13:41"/>
        <d v="2024-07-08T12:40:30"/>
        <d v="2024-07-08T12:52:59"/>
        <d v="2024-07-08T14:00:52"/>
        <d v="2024-07-08T14:27:33"/>
        <d v="2024-07-08T15:33:40"/>
        <d v="2024-07-08T19:24:57"/>
        <d v="2024-07-09T02:43:22"/>
        <d v="2024-07-09T02:51:49"/>
        <d v="2024-07-09T03:05:36"/>
        <d v="2024-07-09T07:11:40"/>
        <d v="2024-07-09T08:44:54"/>
        <d v="2024-07-09T11:42:13"/>
        <d v="2024-07-09T12:07:53"/>
        <d v="2024-07-09T18:57:06"/>
        <d v="2024-07-09T23:14:20"/>
        <d v="2024-07-10T01:32:46"/>
        <d v="2024-07-10T04:44:45"/>
        <d v="2024-07-10T06:00:41"/>
        <d v="2024-07-10T06:45:25"/>
        <d v="2024-07-10T07:11:29"/>
        <d v="2024-07-10T08:05:05"/>
        <d v="2024-07-10T08:10:58"/>
        <d v="2024-07-10T11:53:29"/>
        <d v="2024-07-10T12:50:15"/>
        <d v="2024-07-10T13:12:50"/>
        <d v="2024-07-10T14:21:12"/>
        <d v="2024-07-10T16:56:35"/>
        <d v="2024-07-10T17:30:21"/>
        <d v="2024-07-10T18:08:38"/>
        <d v="2024-07-10T21:48:57"/>
        <d v="2024-07-10T22:01:15"/>
        <d v="2024-07-10T22:57:25"/>
        <d v="2024-07-11T01:35:53"/>
        <d v="2024-07-11T03:32:42"/>
        <d v="2024-07-11T03:41:04"/>
        <d v="2024-07-11T05:59:50"/>
        <d v="2024-07-11T07:02:45"/>
        <d v="2024-07-11T08:27:04"/>
        <d v="2024-07-11T09:22:48"/>
        <d v="2024-07-11T09:32:17"/>
        <d v="2024-07-11T11:31:57"/>
        <d v="2024-07-11T11:40:20"/>
        <d v="2024-07-11T11:44:58"/>
        <d v="2024-07-11T12:45:49"/>
        <d v="2024-07-11T16:06:45"/>
        <d v="2024-07-11T21:59:50"/>
        <d v="2024-07-12T00:41:44"/>
        <d v="2024-07-12T04:35:15"/>
        <d v="2024-07-12T05:36:09"/>
        <d v="2024-07-12T07:44:16"/>
        <d v="2024-07-12T09:59:18"/>
        <d v="2024-07-12T13:13:16"/>
        <d v="2024-07-12T17:07:26"/>
        <d v="2024-07-12T18:09:22"/>
        <d v="2024-07-12T18:30:17"/>
        <d v="2024-07-12T18:52:29"/>
        <d v="2024-07-12T19:43:00"/>
        <d v="2024-07-12T23:06:58"/>
        <d v="2024-07-13T02:36:06"/>
        <d v="2024-07-13T05:31:47"/>
        <d v="2024-07-13T08:44:22"/>
        <d v="2024-07-13T10:38:00"/>
        <d v="2024-07-13T16:18:13"/>
        <d v="2024-07-13T20:46:07"/>
        <d v="2024-07-14T01:15:08"/>
        <d v="2024-07-14T05:30:01"/>
        <d v="2024-07-14T05:45:34"/>
        <d v="2024-07-14T06:46:07"/>
        <d v="2024-07-14T07:20:08"/>
        <d v="2024-07-14T08:23:35"/>
        <d v="2024-07-14T08:42:33"/>
        <d v="2024-07-14T09:14:56"/>
        <d v="2024-07-14T12:58:37"/>
        <d v="2024-07-14T17:41:11"/>
        <d v="2024-07-14T23:08:25"/>
        <d v="2024-07-15T04:35:45"/>
        <d v="2024-07-15T04:36:53"/>
        <d v="2024-07-15T08:47:10"/>
        <d v="2024-07-15T10:44:09"/>
        <d v="2024-07-15T11:21:51"/>
        <d v="2024-07-15T16:57:54"/>
        <d v="2024-07-15T21:18:58"/>
        <d v="2024-07-16T00:33:21"/>
        <d v="2024-07-16T00:45:39"/>
        <d v="2024-07-16T01:14:38"/>
        <d v="2024-07-16T04:05:08"/>
        <d v="2024-07-16T05:47:46"/>
        <d v="2024-07-16T10:47:30"/>
        <d v="2024-07-16T13:16:12"/>
        <d v="2024-07-16T18:56:51"/>
        <d v="2024-07-16T21:24:19"/>
        <d v="2024-07-17T08:34:01"/>
        <d v="2024-07-17T10:35:23"/>
        <d v="2024-07-17T12:11:28"/>
        <d v="2024-07-17T12:29:12"/>
        <d v="2024-07-17T15:09:40"/>
        <d v="2024-07-17T17:30:24"/>
        <d v="2024-07-17T18:24:30"/>
        <d v="2024-07-17T18:55:41"/>
        <d v="2024-07-17T19:35:11"/>
        <d v="2024-07-17T22:05:57"/>
        <d v="2024-07-18T08:01:45"/>
        <d v="2024-07-18T13:26:09"/>
        <d v="2024-07-18T14:39:59"/>
        <d v="2024-07-18T15:25:29"/>
        <d v="2024-07-18T20:57:10"/>
        <d v="2024-07-18T22:25:26"/>
        <d v="2024-07-19T00:58:05"/>
        <d v="2024-07-19T01:14:23"/>
        <d v="2024-07-19T01:16:09"/>
        <d v="2024-07-19T01:27:35"/>
        <d v="2024-07-19T01:53:39"/>
        <d v="2024-07-19T03:53:24"/>
        <d v="2024-07-19T06:03:25"/>
        <d v="2024-07-19T06:35:56"/>
        <d v="2024-07-19T08:49:06"/>
        <d v="2024-07-19T09:22:31"/>
        <d v="2024-07-19T12:41:59"/>
        <d v="2024-07-19T14:29:26"/>
        <d v="2024-07-19T18:51:00"/>
        <d v="2024-07-19T20:09:14"/>
        <d v="2024-07-19T21:57:55"/>
        <d v="2024-07-19T22:39:09"/>
        <d v="2024-07-20T08:44:16"/>
        <d v="2024-07-20T15:16:32"/>
        <d v="2024-07-20T15:56:26"/>
        <d v="2024-07-20T23:21:27"/>
        <d v="2024-07-21T02:22:15"/>
        <d v="2024-07-21T02:26:58"/>
        <d v="2024-07-21T04:23:25"/>
        <d v="2024-07-21T04:32:17"/>
        <d v="2024-07-21T05:29:04"/>
        <d v="2024-07-21T10:44:40"/>
        <d v="2024-07-21T11:07:08"/>
        <d v="2024-07-21T18:13:06"/>
        <d v="2024-07-21T18:56:11"/>
        <d v="2024-07-21T20:11:14"/>
        <d v="2024-07-21T22:37:39"/>
        <d v="2024-07-22T04:28:26"/>
        <d v="2024-07-22T04:48:43"/>
        <d v="2024-07-22T05:53:11"/>
        <d v="2024-07-22T09:39:46"/>
        <d v="2024-07-22T11:23:06"/>
        <d v="2024-07-22T15:22:23"/>
        <d v="2024-07-22T16:54:23"/>
        <d v="2024-07-22T22:17:01"/>
        <d v="2024-07-23T00:49:03"/>
        <d v="2024-07-23T10:15:16"/>
        <d v="2024-07-23T10:50:18"/>
        <d v="2024-07-23T13:43:34"/>
        <d v="2024-07-23T14:04:34"/>
        <d v="2024-07-23T17:11:45"/>
        <d v="2024-07-23T18:36:20"/>
        <d v="2024-07-23T19:18:11"/>
        <d v="2024-07-23T21:53:14"/>
        <d v="2024-07-24T01:20:16"/>
        <d v="2024-07-24T02:59:03"/>
        <d v="2024-07-24T07:21:55"/>
        <d v="2024-07-24T09:07:08"/>
        <d v="2024-07-24T19:01:49"/>
        <d v="2024-07-24T20:16:37"/>
        <d v="2024-07-24T22:54:26"/>
        <d v="2024-07-24T23:07:04"/>
        <d v="2024-07-24T23:26:26"/>
        <d v="2024-07-25T03:49:30"/>
        <d v="2024-07-25T06:19:25"/>
        <d v="2024-07-25T07:34:25"/>
        <d v="2024-07-25T09:51:06"/>
        <d v="2024-07-25T10:46:28"/>
        <d v="2024-07-25T12:29:19"/>
        <d v="2024-07-25T18:31:08"/>
        <d v="2024-07-25T20:24:13"/>
        <d v="2024-07-26T00:01:41"/>
        <d v="2024-07-26T03:29:27"/>
        <d v="2024-07-26T05:11:13"/>
        <d v="2024-07-26T07:24:16"/>
        <d v="2024-07-26T15:41:14"/>
        <d v="2024-07-26T18:45:20"/>
        <d v="2024-07-27T03:05:12"/>
        <d v="2024-07-27T04:24:22"/>
        <d v="2024-07-27T10:24:02"/>
        <d v="2024-07-27T12:46:39"/>
        <d v="2024-07-27T16:24:39"/>
        <d v="2024-07-27T20:15:20"/>
        <d v="2024-07-28T04:25:12"/>
        <d v="2024-07-28T05:10:33"/>
        <d v="2024-07-28T05:46:17"/>
        <d v="2024-07-28T07:37:08"/>
        <d v="2024-07-28T21:44:40"/>
        <d v="2024-07-29T02:53:06"/>
        <d v="2024-07-29T07:47:08"/>
        <d v="2024-07-29T10:13:55"/>
        <d v="2024-07-29T11:34:33"/>
        <d v="2024-07-29T18:08:33"/>
        <d v="2024-07-29T20:56:08"/>
        <d v="2024-07-30T05:14:35"/>
        <d v="2024-07-30T05:38:00"/>
        <d v="2024-07-30T17:33:23"/>
        <d v="2024-07-31T02:40:27"/>
        <d v="2024-07-31T07:37:21"/>
        <d v="2024-07-31T08:42:13"/>
        <d v="2024-07-31T20:55:35"/>
        <d v="2024-08-01T00:28:18"/>
        <d v="2024-08-01T00:33:39"/>
        <d v="2024-08-01T02:27:31"/>
        <d v="2024-08-01T04:03:15"/>
        <d v="2024-08-01T07:14:37"/>
        <d v="2024-08-01T08:28:48"/>
        <d v="2024-08-01T15:43:56"/>
        <d v="2024-08-01T19:15:33"/>
        <d v="2024-08-01T20:30:53"/>
        <d v="2024-08-02T07:29:36"/>
        <d v="2024-08-02T18:00:51"/>
        <d v="2024-08-02T19:47:04"/>
        <d v="2024-08-03T00:58:53"/>
        <d v="2024-08-03T04:51:31"/>
        <d v="2024-08-03T07:23:35"/>
        <d v="2024-08-03T11:28:53"/>
        <d v="2024-08-03T13:10:35"/>
        <d v="2024-08-03T13:51:39"/>
        <d v="2024-08-04T01:20:23"/>
        <d v="2024-08-04T02:44:11"/>
        <d v="2024-08-04T03:58:54"/>
        <d v="2024-08-04T05:22:43"/>
        <d v="2024-08-04T10:24:41"/>
        <d v="2024-08-04T13:03:07"/>
        <d v="2024-08-04T13:29:48"/>
        <d v="2024-08-04T14:20:41"/>
        <d v="2024-08-04T14:24:51"/>
        <d v="2024-08-04T15:09:28"/>
        <d v="2024-08-04T18:38:03"/>
        <d v="2024-08-04T20:52:03"/>
        <d v="2024-08-04T21:00:58"/>
        <d v="2024-08-04T21:23:28"/>
        <d v="2024-08-04T23:35:44"/>
        <d v="2024-08-05T00:09:15"/>
        <d v="2024-08-05T02:30:30"/>
        <d v="2024-08-05T03:13:47"/>
        <d v="2024-08-05T06:57:07"/>
        <d v="2024-08-05T07:01:50"/>
        <d v="2024-08-05T08:56:18"/>
        <d v="2024-08-05T15:22:23"/>
        <d v="2024-08-05T15:28:00"/>
        <d v="2024-08-05T21:29:11"/>
        <d v="2024-08-05T23:53:45"/>
        <d v="2024-08-06T01:00:19"/>
        <d v="2024-08-06T01:47:05"/>
        <d v="2024-08-06T02:06:11"/>
        <d v="2024-08-06T06:44:30"/>
        <d v="2024-08-06T11:22:09"/>
        <d v="2024-08-06T11:22:44"/>
        <d v="2024-08-06T13:41:46"/>
        <d v="2024-08-06T16:09:48"/>
        <d v="2024-08-06T18:45:52"/>
        <d v="2024-08-06T19:17:03"/>
        <d v="2024-08-07T00:05:21"/>
        <d v="2024-08-07T04:29:32"/>
        <d v="2024-08-07T07:55:29"/>
        <d v="2024-08-07T13:10:30"/>
        <d v="2024-08-07T20:09:41"/>
        <d v="2024-08-08T00:29:16"/>
        <d v="2024-08-08T08:14:01"/>
        <d v="2024-08-08T15:18:48"/>
        <d v="2024-08-08T15:42:46"/>
        <d v="2024-08-08T20:00:24"/>
        <d v="2024-08-08T23:28:23"/>
        <d v="2024-08-08T23:52:43"/>
        <d v="2024-08-09T00:24:44"/>
        <d v="2024-08-09T07:08:04"/>
        <d v="2024-08-09T08:44:33"/>
        <d v="2024-08-09T11:51:55"/>
        <d v="2024-08-09T13:18:02"/>
        <d v="2024-08-09T14:17:38"/>
        <d v="2024-08-09T17:39:54"/>
        <d v="2024-08-09T19:43:10"/>
        <d v="2024-08-09T21:38:00"/>
        <d v="2024-08-09T21:50:28"/>
        <d v="2024-08-10T00:55:00"/>
        <d v="2024-08-10T01:08:44"/>
        <d v="2024-08-10T01:18:51"/>
        <d v="2024-08-10T03:53:39"/>
        <d v="2024-08-10T04:21:42"/>
        <d v="2024-08-10T04:50:52"/>
        <d v="2024-08-10T06:00:16"/>
        <d v="2024-08-10T12:35:37"/>
        <d v="2024-08-10T17:00:09"/>
        <d v="2024-08-10T17:23:00"/>
        <d v="2024-08-10T23:44:45"/>
        <d v="2024-08-11T00:35:08"/>
        <d v="2024-08-11T04:52:11"/>
        <d v="2024-08-11T07:22:14"/>
        <d v="2024-08-11T13:26:47"/>
        <d v="2024-08-11T13:59:47"/>
        <d v="2024-08-11T14:07:16"/>
        <d v="2024-08-11T15:59:31"/>
        <d v="2024-08-11T16:29:49"/>
        <d v="2024-08-11T20:09:30"/>
        <d v="2024-08-11T23:00:07"/>
        <d v="2024-08-12T05:08:50"/>
        <d v="2024-08-12T17:56:50"/>
        <d v="2024-08-12T19:26:07"/>
        <d v="2024-08-12T20:45:12"/>
        <d v="2024-08-12T21:32:30"/>
        <d v="2024-08-13T07:23:10"/>
        <d v="2024-08-13T08:04:17"/>
        <d v="2024-08-13T16:37:43"/>
        <d v="2024-08-13T17:16:09"/>
        <d v="2024-08-13T21:18:36"/>
        <d v="2024-08-13T22:21:03"/>
        <d v="2024-08-14T00:52:06"/>
        <d v="2024-08-14T06:21:10"/>
        <d v="2024-08-14T08:08:21"/>
        <d v="2024-08-14T11:06:48"/>
        <d v="2024-08-14T13:46:11"/>
        <d v="2024-08-14T17:03:05"/>
        <d v="2024-08-14T20:19:07"/>
        <d v="2024-08-14T20:51:31"/>
        <d v="2024-08-15T00:01:13"/>
        <d v="2024-08-15T00:38:15"/>
        <d v="2024-08-15T02:54:26"/>
        <d v="2024-08-15T05:21:32"/>
        <d v="2024-08-15T07:53:53"/>
        <d v="2024-08-15T12:33:04"/>
        <d v="2024-08-15T12:59:18"/>
        <d v="2024-08-15T13:26:51"/>
        <d v="2024-08-15T15:36:43"/>
        <d v="2024-08-15T15:53:16"/>
        <d v="2024-08-15T20:41:26"/>
        <d v="2024-08-15T20:42:56"/>
        <d v="2024-08-15T21:12:38"/>
        <d v="2024-08-15T23:06:55"/>
        <d v="2024-08-16T02:20:34"/>
        <d v="2024-08-16T11:20:21"/>
        <d v="2024-08-16T13:12:40"/>
        <d v="2024-08-16T19:05:58"/>
        <d v="2024-08-17T04:42:54"/>
        <d v="2024-08-17T07:51:09"/>
        <d v="2024-08-17T10:02:54"/>
        <d v="2024-08-17T11:54:42"/>
        <d v="2024-08-17T15:55:50"/>
        <d v="2024-08-17T16:36:22"/>
        <d v="2024-08-17T22:01:06"/>
        <d v="2024-08-18T05:31:01"/>
        <d v="2024-08-18T12:18:21"/>
        <d v="2024-08-18T15:10:03"/>
        <d v="2024-08-18T15:51:52"/>
        <d v="2024-08-18T17:15:12"/>
        <d v="2024-08-18T17:30:59"/>
        <d v="2024-08-19T07:50:08"/>
        <d v="2024-08-19T09:19:35"/>
        <d v="2024-08-19T11:25:51"/>
        <d v="2024-08-19T16:21:47"/>
        <d v="2024-08-19T18:55:40"/>
        <d v="2024-08-19T19:01:44"/>
        <d v="2024-08-19T20:34:04"/>
        <d v="2024-08-19T22:43:03"/>
        <d v="2024-08-20T03:23:58"/>
        <d v="2024-08-20T07:33:07"/>
        <d v="2024-08-20T15:38:50"/>
        <d v="2024-08-20T20:34:20"/>
        <d v="2024-08-20T22:49:00"/>
        <d v="2024-08-20T23:28:40"/>
        <d v="2024-08-20T23:33:16"/>
        <d v="2024-08-21T03:59:25"/>
        <d v="2024-08-21T04:31:01"/>
        <d v="2024-08-21T06:54:53"/>
        <d v="2024-08-21T12:00:48"/>
        <d v="2024-08-21T13:50:50"/>
        <d v="2024-08-21T19:41:28"/>
        <d v="2024-08-22T01:54:12"/>
        <d v="2024-08-22T02:04:33"/>
        <d v="2024-08-22T06:10:47"/>
        <d v="2024-08-22T15:55:25"/>
        <d v="2024-08-22T19:41:10"/>
        <d v="2024-08-23T03:48:43"/>
        <d v="2024-08-23T04:13:36"/>
        <d v="2024-08-23T05:00:22"/>
        <d v="2024-08-23T09:02:45"/>
        <d v="2024-08-23T09:56:42"/>
        <d v="2024-08-23T11:53:24"/>
        <d v="2024-08-23T16:05:00"/>
        <d v="2024-08-23T19:54:08"/>
        <d v="2024-08-23T20:45:57"/>
        <d v="2024-08-23T22:34:52"/>
        <d v="2024-08-24T06:10:50"/>
        <d v="2024-08-24T11:40:07"/>
        <d v="2024-08-24T15:27:13"/>
        <d v="2024-08-24T15:46:55"/>
        <d v="2024-08-24T16:53:46"/>
        <d v="2024-08-24T22:51:27"/>
        <d v="2024-08-25T01:09:57"/>
        <d v="2024-08-25T06:07:25"/>
        <d v="2024-08-25T09:54:40"/>
        <d v="2024-08-25T11:26:15"/>
        <d v="2024-08-25T11:46:42"/>
        <d v="2024-08-25T16:15:20"/>
        <d v="2024-08-25T16:54:55"/>
        <d v="2024-08-25T17:39:03"/>
        <d v="2024-08-25T19:41:28"/>
        <d v="2024-08-25T23:46:26"/>
        <d v="2024-08-26T00:46:08"/>
        <d v="2024-08-26T01:43:47"/>
        <d v="2024-08-26T05:41:35"/>
        <d v="2024-08-26T12:11:17"/>
        <d v="2024-08-26T16:17:59"/>
        <d v="2024-08-26T21:19:15"/>
        <d v="2024-08-26T23:07:11"/>
        <d v="2024-08-27T00:02:31"/>
        <d v="2024-08-27T01:26:03"/>
        <d v="2024-08-27T03:15:33"/>
        <d v="2024-08-27T03:36:14"/>
        <d v="2024-08-27T07:17:45"/>
        <d v="2024-08-27T08:18:40"/>
        <d v="2024-08-27T10:06:15"/>
        <d v="2024-08-27T15:06:31"/>
        <d v="2024-08-27T16:34:48"/>
        <d v="2024-08-27T16:53:31"/>
        <d v="2024-08-27T19:41:12"/>
        <d v="2024-08-27T19:51:30"/>
        <d v="2024-08-27T19:59:28"/>
        <d v="2024-08-27T20:15:26"/>
        <d v="2024-08-27T22:36:25"/>
        <d v="2024-08-28T00:19:42"/>
        <d v="2024-08-28T02:22:17"/>
        <d v="2024-08-28T09:38:14"/>
        <d v="2024-08-28T16:10:09"/>
        <d v="2024-08-28T16:56:29"/>
        <d v="2024-08-28T18:31:18"/>
        <d v="2024-08-28T21:17:15"/>
        <d v="2024-08-28T23:22:09"/>
        <d v="2024-08-29T00:57:24"/>
        <d v="2024-08-29T01:12:55"/>
        <d v="2024-08-29T01:39:23"/>
        <d v="2024-08-29T15:39:57"/>
        <d v="2024-08-29T21:54:24"/>
        <d v="2024-08-29T23:35:57"/>
        <d v="2024-08-30T00:55:24"/>
        <d v="2024-08-30T05:15:03"/>
        <d v="2024-08-30T06:37:00"/>
        <d v="2024-08-30T06:54:42"/>
        <d v="2024-08-30T07:15:06"/>
        <d v="2024-08-30T16:40:12"/>
        <d v="2024-08-30T19:21:40"/>
        <d v="2024-08-30T20:29:58"/>
        <d v="2024-08-31T00:34:00"/>
        <d v="2024-08-31T03:26:25"/>
        <d v="2024-08-31T08:12:32"/>
        <d v="2024-08-31T13:06:53"/>
        <d v="2024-08-31T13:11:39"/>
        <d v="2024-08-31T13:45:05"/>
        <d v="2024-08-31T14:07:08"/>
        <d v="2024-08-31T16:03:49"/>
        <d v="2024-08-31T19:27:35"/>
        <d v="2024-09-01T03:50:07"/>
        <d v="2024-09-01T08:11:47"/>
        <d v="2024-09-01T16:23:34"/>
        <d v="2024-09-01T17:25:55"/>
        <d v="2024-09-02T00:09:24"/>
        <d v="2024-09-02T01:14:14"/>
        <d v="2024-09-02T02:58:44"/>
        <d v="2024-09-02T03:14:47"/>
        <d v="2024-09-02T07:38:33"/>
        <d v="2024-09-02T09:49:44"/>
        <d v="2024-09-02T15:50:41"/>
        <d v="2024-09-02T20:09:02"/>
        <d v="2024-09-02T23:59:51"/>
        <d v="2024-09-03T04:46:02"/>
        <d v="2024-09-03T04:50:19"/>
        <d v="2024-09-03T09:15:50"/>
        <d v="2024-09-03T18:44:34"/>
        <d v="2024-09-03T18:54:33"/>
        <d v="2024-09-03T22:45:37"/>
        <d v="2024-09-04T00:42:32"/>
        <d v="2024-09-04T02:53:31"/>
        <d v="2024-09-04T05:40:29"/>
        <d v="2024-09-04T08:02:43"/>
        <d v="2024-09-04T09:17:19"/>
        <d v="2024-09-04T09:46:08"/>
        <d v="2024-09-04T11:38:12"/>
        <d v="2024-09-04T22:09:51"/>
        <d v="2024-09-05T08:27:06"/>
        <d v="2024-09-05T20:54:09"/>
        <d v="2024-09-05T21:10:40"/>
        <d v="2024-09-05T22:34:37"/>
        <d v="2024-09-06T01:07:42"/>
        <d v="2024-09-06T01:36:17"/>
        <d v="2024-09-06T22:22:22"/>
        <d v="2024-09-06T22:45:14"/>
        <d v="2024-09-06T23:10:12"/>
        <d v="2024-09-07T06:11:07"/>
        <d v="2024-09-07T06:40:42"/>
        <d v="2024-09-07T06:42:34"/>
        <d v="2024-09-07T07:00:44"/>
        <d v="2024-09-07T07:06:30"/>
        <d v="2024-09-07T09:46:29"/>
        <d v="2024-09-07T13:22:14"/>
        <d v="2024-09-08T05:46:37"/>
        <d v="2024-09-08T06:11:07"/>
        <d v="2024-09-08T06:29:25"/>
        <d v="2024-09-08T14:02:47"/>
        <d v="2024-09-08T15:54:50"/>
        <d v="2024-09-08T16:38:15"/>
        <d v="2024-09-08T20:08:07"/>
        <d v="2024-09-08T20:23:37"/>
        <d v="2024-09-08T20:39:29"/>
        <d v="2024-09-08T21:57:02"/>
        <d v="2024-09-08T23:49:45"/>
        <d v="2024-09-09T01:52:04"/>
        <d v="2024-09-09T08:59:24"/>
        <d v="2024-09-09T13:42:16"/>
        <d v="2024-09-09T14:02:49"/>
        <d v="2024-09-09T14:15:37"/>
        <d v="2024-09-09T20:27:41"/>
        <d v="2024-09-09T21:59:31"/>
        <d v="2024-09-09T22:11:16"/>
        <d v="2024-09-09T22:56:26"/>
        <d v="2024-09-09T23:37:46"/>
        <d v="2024-09-09T23:44:19"/>
        <d v="2024-09-10T03:50:34"/>
        <d v="2024-09-10T03:53:21"/>
        <d v="2024-09-10T05:20:18"/>
        <d v="2024-09-10T06:07:31"/>
        <d v="2024-09-10T06:42:18"/>
        <d v="2024-09-10T10:51:59"/>
        <d v="2024-09-10T11:19:07"/>
        <d v="2024-09-10T12:34:01"/>
        <d v="2024-09-10T12:43:15"/>
        <d v="2024-09-10T15:13:39"/>
        <d v="2024-09-10T15:50:36"/>
        <d v="2024-09-10T16:13:12"/>
        <d v="2024-09-10T19:14:18"/>
        <d v="2024-09-10T20:04:14"/>
        <d v="2024-09-10T22:33:39"/>
        <d v="2024-09-11T00:18:18"/>
        <d v="2024-09-11T00:36:04"/>
        <d v="2024-09-11T00:54:34"/>
        <d v="2024-09-11T14:29:55"/>
        <d v="2024-09-11T19:01:57"/>
        <d v="2024-09-11T19:24:19"/>
        <d v="2024-09-11T23:11:11"/>
        <d v="2024-09-11T23:57:55"/>
        <d v="2024-09-12T03:52:26"/>
        <d v="2024-09-12T04:06:44"/>
        <d v="2024-09-12T04:16:57"/>
        <d v="2024-09-12T04:43:20"/>
        <d v="2024-09-12T05:20:17"/>
        <d v="2024-09-12T06:33:08"/>
        <d v="2024-09-12T19:58:05"/>
        <d v="2024-09-12T21:42:22"/>
        <d v="2024-09-12T22:13:08"/>
        <d v="2024-09-13T02:31:41"/>
        <d v="2024-09-13T05:09:44"/>
        <d v="2024-09-13T05:34:48"/>
        <d v="2024-09-13T08:19:52"/>
        <d v="2024-09-13T18:08:03"/>
        <d v="2024-09-13T19:17:00"/>
        <d v="2024-09-13T23:51:04"/>
        <d v="2024-09-14T03:54:21"/>
        <d v="2024-09-14T07:00:20"/>
        <d v="2024-09-14T10:42:22"/>
        <d v="2024-09-14T15:59:03"/>
        <d v="2024-09-14T16:12:21"/>
        <d v="2024-09-14T20:08:42"/>
        <d v="2024-09-14T20:27:40"/>
        <d v="2024-09-15T00:08:35"/>
        <d v="2024-09-15T02:36:25"/>
        <d v="2024-09-15T04:58:47"/>
        <d v="2024-09-15T05:37:55"/>
        <d v="2024-09-15T22:20:56"/>
        <d v="2024-09-16T01:11:00"/>
        <d v="2024-09-16T08:29:24"/>
        <d v="2024-09-16T09:26:48"/>
        <d v="2024-09-16T09:57:14"/>
        <d v="2024-09-16T12:33:23"/>
        <d v="2024-09-16T14:58:17"/>
        <d v="2024-09-16T17:11:09"/>
        <d v="2024-09-16T22:40:01"/>
        <d v="2024-09-16T23:33:42"/>
        <d v="2024-09-17T00:09:49"/>
        <d v="2024-09-17T05:59:27"/>
        <d v="2024-09-17T07:51:52"/>
        <d v="2024-09-17T13:06:27"/>
        <d v="2024-09-17T13:06:52"/>
        <d v="2024-09-17T19:02:43"/>
        <d v="2024-09-17T19:03:27"/>
        <d v="2024-09-17T20:10:13"/>
        <d v="2024-09-17T23:35:30"/>
        <d v="2024-09-18T04:06:11"/>
        <d v="2024-09-18T04:36:44"/>
        <d v="2024-09-18T07:34:35"/>
        <d v="2024-09-18T07:54:17"/>
        <d v="2024-09-18T09:27:09"/>
        <d v="2024-09-18T10:20:36"/>
        <d v="2024-09-18T10:42:59"/>
        <d v="2024-09-18T12:33:42"/>
        <d v="2024-09-18T12:49:11"/>
        <d v="2024-09-18T21:17:58"/>
        <d v="2024-09-19T07:46:51"/>
        <d v="2024-09-19T17:04:31"/>
        <d v="2024-09-19T17:19:49"/>
        <d v="2024-09-19T18:02:28"/>
        <d v="2024-09-20T00:30:20"/>
        <d v="2024-09-20T01:17:54"/>
        <d v="2024-09-20T01:43:32"/>
        <d v="2024-09-20T02:11:27"/>
        <d v="2024-09-20T03:03:14"/>
        <d v="2024-09-20T13:30:47"/>
        <d v="2024-09-20T20:49:22"/>
        <d v="2024-09-20T23:46:52"/>
        <d v="2024-09-21T00:07:16"/>
        <d v="2024-09-21T01:54:08"/>
        <d v="2024-09-21T10:04:21"/>
        <d v="2024-09-21T13:31:34"/>
        <d v="2024-09-21T15:30:00"/>
        <d v="2024-09-21T16:34:57"/>
        <d v="2024-09-21T17:43:45"/>
        <d v="2024-09-21T20:01:23"/>
        <d v="2024-09-21T20:45:43"/>
        <d v="2024-09-21T21:50:52"/>
        <d v="2024-09-22T12:13:30"/>
        <d v="2024-09-22T18:05:59"/>
        <d v="2024-09-22T19:35:16"/>
        <d v="2024-09-22T20:04:15"/>
        <d v="2024-09-23T05:09:07"/>
        <d v="2024-09-23T05:28:57"/>
        <d v="2024-09-23T10:09:54"/>
        <d v="2024-09-23T13:07:12"/>
        <d v="2024-09-23T13:17:00"/>
        <d v="2024-09-23T14:07:55"/>
        <d v="2024-09-23T17:51:26"/>
        <d v="2024-09-23T21:07:03"/>
        <d v="2024-09-24T05:38:46"/>
        <d v="2024-09-24T10:49:23"/>
        <d v="2024-09-24T15:36:04"/>
        <d v="2024-09-24T20:50:53"/>
        <d v="2024-09-25T01:37:46"/>
        <d v="2024-09-25T04:22:43"/>
        <d v="2024-09-25T09:55:55"/>
        <d v="2024-09-25T11:15:52"/>
        <d v="2024-09-25T13:18:53"/>
        <d v="2024-09-25T14:05:58"/>
        <d v="2024-09-25T18:01:36"/>
        <d v="2024-09-25T19:12:11"/>
        <d v="2024-09-25T19:16:34"/>
        <d v="2024-09-25T20:16:31"/>
        <d v="2024-09-25T22:16:59"/>
        <d v="2024-09-26T01:56:49"/>
        <d v="2024-09-26T05:13:41"/>
        <d v="2024-09-26T09:57:18"/>
        <d v="2024-09-26T10:17:58"/>
        <d v="2024-09-26T15:13:34"/>
        <d v="2024-09-26T16:42:13"/>
        <d v="2024-09-26T16:46:47"/>
        <d v="2024-09-26T17:57:33"/>
        <d v="2024-09-26T19:49:44"/>
        <d v="2024-09-26T23:24:36"/>
        <d v="2024-09-27T02:18:22"/>
        <d v="2024-09-27T03:45:48"/>
        <d v="2024-09-27T10:46:46"/>
        <d v="2024-09-27T16:36:39"/>
        <d v="2024-09-27T17:01:56"/>
        <d v="2024-09-27T17:09:25"/>
        <d v="2024-09-27T18:32:00"/>
        <d v="2024-09-27T18:32:45"/>
        <d v="2024-09-27T19:15:45"/>
        <d v="2024-09-28T03:12:58"/>
        <d v="2024-09-28T04:10:41"/>
        <d v="2024-09-28T09:51:29"/>
        <d v="2024-09-28T12:27:14"/>
        <d v="2024-09-28T15:27:48"/>
        <d v="2024-09-28T16:37:38"/>
        <d v="2024-09-28T18:29:40"/>
        <d v="2024-09-28T20:06:11"/>
        <d v="2024-09-28T21:24:26"/>
        <d v="2024-09-28T21:59:52"/>
        <d v="2024-09-28T22:00:44"/>
        <d v="2024-09-29T00:51:06"/>
        <d v="2024-09-29T05:08:49"/>
        <d v="2024-09-29T05:23:08"/>
        <d v="2024-09-29T07:44:45"/>
        <d v="2024-09-29T09:30:51"/>
        <d v="2024-09-29T09:42:08"/>
        <d v="2024-09-29T11:06:50"/>
        <d v="2024-09-29T20:05:27"/>
        <d v="2024-09-29T23:21:00"/>
        <d v="2024-09-30T01:43:49"/>
        <d v="2024-09-30T03:23:06"/>
        <d v="2024-09-30T06:06:12"/>
        <d v="2024-09-30T08:32:46"/>
        <d v="2024-09-30T09:24:51"/>
        <d v="2024-09-30T09:35:04"/>
        <d v="2024-09-30T12:17:24"/>
        <d v="2024-09-30T12:50:23"/>
        <d v="2024-09-30T12:51:20"/>
        <d v="2024-09-30T15:47:01"/>
        <d v="2024-09-30T16:45:59"/>
        <d v="2024-09-30T20:51:24"/>
        <d v="2024-09-30T22:30:00"/>
        <d v="2024-09-30T23:16:20"/>
        <d v="2024-09-30T23:40:49"/>
        <d v="2024-10-01T01:17:29"/>
        <d v="2024-10-01T03:21:09"/>
        <d v="2024-10-01T05:12:34"/>
        <d v="2024-10-01T09:14:18"/>
        <d v="2024-10-01T13:06:45"/>
        <d v="2024-10-01T16:00:07"/>
        <d v="2024-10-01T20:56:57"/>
        <d v="2024-10-02T01:35:34"/>
        <d v="2024-10-02T01:53:01"/>
        <d v="2024-10-02T06:57:04"/>
        <d v="2024-10-02T10:25:13"/>
        <d v="2024-10-02T17:17:52"/>
        <d v="2024-10-02T18:07:29"/>
        <d v="2024-10-02T21:52:43"/>
        <d v="2024-10-03T00:22:31"/>
        <d v="2024-10-03T07:49:18"/>
        <d v="2024-10-03T14:22:48"/>
        <d v="2024-10-03T15:03:55"/>
        <d v="2024-10-03T20:46:07"/>
        <d v="2024-10-04T03:16:47"/>
        <d v="2024-10-04T03:41:44"/>
        <d v="2024-10-04T07:41:16"/>
        <d v="2024-10-04T07:45:22"/>
        <d v="2024-10-04T13:15:54"/>
        <d v="2024-10-04T21:08:49"/>
        <d v="2024-10-05T00:02:57"/>
        <d v="2024-10-05T00:23:02"/>
        <d v="2024-10-05T05:59:07"/>
        <d v="2024-10-05T07:48:45"/>
        <d v="2024-10-05T10:53:10"/>
        <d v="2024-10-05T13:55:42"/>
        <d v="2024-10-05T17:21:33"/>
        <d v="2024-10-05T19:02:54"/>
        <d v="2024-10-06T02:25:15"/>
        <d v="2024-10-06T02:34:05"/>
        <d v="2024-10-06T06:32:32"/>
        <d v="2024-10-06T06:59:00"/>
        <d v="2024-10-06T16:59:05"/>
        <d v="2024-10-06T20:03:45"/>
        <d v="2024-10-06T20:17:02"/>
        <d v="2024-10-06T21:41:05"/>
        <d v="2024-10-07T05:34:23"/>
        <d v="2024-10-07T07:48:35"/>
        <d v="2024-10-07T08:49:35"/>
        <d v="2024-10-07T10:23:41"/>
        <d v="2024-10-07T14:03:49"/>
        <d v="2024-10-07T14:04:11"/>
        <d v="2024-10-07T16:33:53"/>
        <d v="2024-10-08T03:01:32"/>
        <d v="2024-10-08T04:17:08"/>
        <d v="2024-10-08T07:09:12"/>
        <d v="2024-10-08T08:44:29"/>
        <d v="2024-10-08T11:33:14"/>
        <d v="2024-10-08T20:15:00"/>
        <d v="2024-10-09T07:00:06"/>
        <d v="2024-10-09T11:47:45"/>
        <d v="2024-10-09T11:57:06"/>
        <d v="2024-10-09T15:05:40"/>
        <d v="2024-10-09T21:50:33"/>
        <d v="2024-10-10T03:43:05"/>
        <d v="2024-10-10T06:40:31"/>
        <d v="2024-10-10T06:40:41"/>
        <d v="2024-10-10T08:16:56"/>
        <d v="2024-10-10T09:25:22"/>
        <d v="2024-10-10T12:35:06"/>
        <d v="2024-10-10T13:10:15"/>
        <d v="2024-10-10T13:33:00"/>
        <d v="2024-10-10T18:17:29"/>
        <d v="2024-10-10T19:27:15"/>
        <d v="2024-10-11T00:49:10"/>
        <d v="2024-10-11T02:10:11"/>
        <d v="2024-10-11T07:09:49"/>
        <d v="2024-10-11T07:21:20"/>
        <d v="2024-10-11T11:49:32"/>
        <d v="2024-10-11T15:31:32"/>
        <d v="2024-10-11T17:45:30"/>
        <d v="2024-10-12T05:12:22"/>
        <d v="2024-10-12T10:36:00"/>
        <d v="2024-10-12T11:58:44"/>
        <d v="2024-10-12T13:22:22"/>
        <d v="2024-10-13T00:37:39"/>
        <d v="2024-10-13T02:34:41"/>
        <d v="2024-10-13T09:36:43"/>
        <d v="2024-10-13T12:41:47"/>
        <d v="2024-10-13T13:46:50"/>
        <d v="2024-10-13T13:52:50"/>
        <d v="2024-10-13T13:58:43"/>
        <d v="2024-10-13T14:14:35"/>
        <d v="2024-10-13T14:55:22"/>
        <d v="2024-10-13T15:25:55"/>
        <d v="2024-10-13T19:46:11"/>
        <d v="2024-10-13T21:57:38"/>
        <d v="2024-10-13T22:25:34"/>
        <d v="2024-10-14T00:24:10"/>
        <d v="2024-10-14T01:14:18"/>
        <d v="2024-10-14T03:35:47"/>
        <d v="2024-10-14T07:40:20"/>
        <d v="2024-10-14T08:12:02"/>
        <d v="2024-10-14T15:16:37"/>
        <d v="2024-10-15T02:26:39"/>
        <d v="2024-10-15T03:02:28"/>
        <d v="2024-10-15T05:22:12"/>
        <d v="2024-10-15T06:25:15"/>
        <d v="2024-10-15T09:11:28"/>
        <d v="2024-10-15T12:30:13"/>
        <d v="2024-10-15T13:06:15"/>
        <d v="2024-10-15T13:14:58"/>
        <d v="2024-10-15T15:50:00"/>
        <d v="2024-10-15T17:45:27"/>
        <d v="2024-10-15T19:30:03"/>
        <d v="2024-10-15T20:53:48"/>
        <d v="2024-10-16T06:10:47"/>
        <d v="2024-10-16T06:51:41"/>
        <d v="2024-10-16T08:29:07"/>
        <d v="2024-10-16T09:48:02"/>
        <d v="2024-10-16T11:19:47"/>
        <d v="2024-10-16T11:46:49"/>
        <d v="2024-10-16T15:30:51"/>
        <d v="2024-10-16T15:42:15"/>
        <d v="2024-10-16T15:56:16"/>
        <d v="2024-10-16T16:03:22"/>
        <d v="2024-10-17T00:59:37"/>
        <d v="2024-10-17T05:02:51"/>
        <d v="2024-10-17T06:18:51"/>
        <d v="2024-10-17T07:38:55"/>
        <d v="2024-10-17T11:15:32"/>
        <d v="2024-10-17T13:13:23"/>
        <d v="2024-10-17T13:55:44"/>
        <d v="2024-10-17T16:13:30"/>
        <d v="2024-10-17T17:08:04"/>
        <d v="2024-10-17T19:48:51"/>
        <d v="2024-10-18T04:31:16"/>
        <d v="2024-10-18T05:43:01"/>
        <d v="2024-10-18T10:21:52"/>
        <d v="2024-10-18T17:00:08"/>
        <d v="2024-10-19T01:28:09"/>
        <d v="2024-10-19T03:10:02"/>
        <d v="2024-10-19T04:23:53"/>
        <d v="2024-10-19T06:57:40"/>
        <d v="2024-10-19T12:16:02"/>
        <d v="2024-10-19T15:37:39"/>
        <d v="2024-10-19T15:38:16"/>
        <d v="2024-10-19T19:09:22"/>
        <d v="2024-10-19T19:54:37"/>
        <d v="2024-10-20T00:39:24"/>
        <d v="2024-10-20T08:34:38"/>
        <d v="2024-10-20T09:52:38"/>
        <d v="2024-10-20T14:44:26"/>
        <d v="2024-10-21T01:03:46"/>
        <d v="2024-10-21T02:14:42"/>
        <d v="2024-10-21T06:27:59"/>
        <d v="2024-10-21T07:09:25"/>
        <d v="2024-10-21T07:33:08"/>
        <d v="2024-10-21T09:29:41"/>
        <d v="2024-10-21T13:20:53"/>
        <d v="2024-10-21T13:54:53"/>
        <d v="2024-10-21T14:47:16"/>
        <d v="2024-10-21T17:50:10"/>
        <d v="2024-10-21T18:07:22"/>
        <d v="2024-10-21T20:15:16"/>
        <d v="2024-10-21T21:55:22"/>
        <d v="2024-10-21T23:54:41"/>
        <d v="2024-10-22T01:59:03"/>
        <d v="2024-10-22T06:38:37"/>
        <d v="2024-10-22T11:07:22"/>
        <d v="2024-10-22T11:12:07"/>
        <d v="2024-10-22T15:15:22"/>
        <d v="2024-10-22T16:16:46"/>
        <d v="2024-10-23T00:20:31"/>
        <d v="2024-10-23T02:49:05"/>
        <d v="2024-10-23T05:23:29"/>
        <d v="2024-10-23T10:37:05"/>
        <d v="2024-10-23T14:51:34"/>
        <d v="2024-10-24T01:21:49"/>
        <d v="2024-10-24T01:26:23"/>
        <d v="2024-10-24T02:47:13"/>
        <d v="2024-10-24T05:41:04"/>
        <d v="2024-10-24T08:05:56"/>
        <d v="2024-10-24T11:37:31"/>
        <d v="2024-10-24T13:19:46"/>
        <d v="2024-10-24T14:22:39"/>
        <d v="2024-10-24T16:14:26"/>
        <d v="2024-10-24T16:22:22"/>
        <d v="2024-10-24T17:36:05"/>
        <d v="2024-10-24T21:20:11"/>
        <d v="2024-10-24T22:24:07"/>
        <d v="2024-10-25T02:05:26"/>
        <d v="2024-10-25T04:02:42"/>
        <d v="2024-10-25T06:24:21"/>
        <d v="2024-10-25T07:48:29"/>
        <d v="2024-10-25T08:35:30"/>
        <d v="2024-10-25T12:09:18"/>
        <d v="2024-10-25T21:54:38"/>
        <d v="2024-10-25T23:30:56"/>
        <d v="2024-10-25T23:31:21"/>
        <d v="2024-10-26T02:02:39"/>
        <d v="2024-10-26T04:59:57"/>
        <d v="2024-10-26T05:45:05"/>
        <d v="2024-10-26T08:38:46"/>
        <d v="2024-10-26T08:39:43"/>
        <d v="2024-10-26T11:26:17"/>
        <d v="2024-10-26T13:36:56"/>
        <d v="2024-10-26T14:35:25"/>
        <d v="2024-10-26T17:06:24"/>
        <d v="2024-10-26T18:11:47"/>
        <d v="2024-10-26T21:31:39"/>
        <d v="2024-10-27T01:56:26"/>
        <d v="2024-10-27T02:43:39"/>
        <d v="2024-10-27T10:52:42"/>
        <d v="2024-10-27T11:26:03"/>
        <d v="2024-10-27T13:36:06"/>
        <d v="2024-10-28T00:27:04"/>
        <d v="2024-10-28T06:21:11"/>
        <d v="2024-10-28T18:46:06"/>
        <d v="2024-10-28T20:02:45"/>
        <d v="2024-10-28T20:12:29"/>
        <d v="2024-10-28T22:19:08"/>
        <d v="2024-10-28T22:53:36"/>
        <d v="2024-10-28T23:39:45"/>
        <d v="2024-10-29T00:23:22"/>
        <d v="2024-10-29T01:18:06"/>
        <d v="2024-10-29T03:28:37"/>
        <d v="2024-10-29T08:25:53"/>
        <d v="2024-10-29T11:29:36"/>
        <d v="2024-10-29T18:19:37"/>
        <d v="2024-10-29T19:38:02"/>
        <d v="2024-10-30T04:15:24"/>
        <d v="2024-10-30T05:05:11"/>
        <d v="2024-10-30T05:28:47"/>
        <d v="2024-10-30T11:23:04"/>
        <d v="2024-10-30T14:19:27"/>
        <d v="2024-10-30T14:33:42"/>
        <d v="2024-10-30T15:25:29"/>
        <d v="2024-10-30T16:12:20"/>
        <d v="2024-10-30T16:37:32"/>
        <d v="2024-10-30T16:52:05"/>
        <d v="2024-10-30T17:00:05"/>
        <d v="2024-10-30T19:05:44"/>
        <d v="2024-10-30T23:39:54"/>
        <d v="2024-10-31T07:17:51"/>
        <d v="2024-10-31T07:36:44"/>
        <d v="2024-10-31T08:24:42"/>
        <d v="2024-10-31T08:33:46"/>
        <d v="2024-10-31T10:29:04"/>
        <d v="2024-10-31T15:03:54"/>
        <d v="2024-10-31T18:23:21"/>
        <d v="2024-10-31T19:04:59"/>
        <d v="2024-11-01T02:59:02"/>
        <d v="2024-11-01T03:43:48"/>
        <d v="2024-11-01T06:57:36"/>
        <d v="2024-11-01T09:44:24"/>
        <d v="2024-11-01T09:45:47"/>
        <d v="2024-11-01T13:48:41"/>
        <d v="2024-11-01T14:24:12"/>
        <d v="2024-11-01T15:00:29"/>
        <d v="2024-11-01T16:44:12"/>
        <d v="2024-11-02T08:51:51"/>
        <d v="2024-11-02T10:51:18"/>
        <d v="2024-11-02T11:28:29"/>
        <d v="2024-11-02T11:49:30"/>
        <d v="2024-11-02T17:15:15"/>
        <d v="2024-11-03T01:29:11"/>
        <d v="2024-11-03T03:45:46"/>
        <d v="2024-11-03T03:47:18"/>
        <d v="2024-11-03T04:48:42"/>
        <d v="2024-11-03T06:05:51"/>
        <d v="2024-11-03T07:53:59"/>
        <d v="2024-11-03T10:59:49"/>
        <d v="2024-11-03T11:37:13"/>
        <d v="2024-11-03T13:30:45"/>
        <d v="2024-11-03T14:28:39"/>
        <d v="2024-11-03T16:39:53"/>
        <d v="2024-11-03T16:41:57"/>
        <d v="2024-11-04T00:15:51"/>
        <d v="2024-11-04T01:16:31"/>
        <d v="2024-11-04T13:50:21"/>
        <d v="2024-11-04T20:29:15"/>
      </sharedItems>
      <extLst>
        <ext xmlns:x15="http://schemas.microsoft.com/office/spreadsheetml/2010/11/main" uri="{4F2E5C28-24EA-4eb8-9CBF-B6C8F9C3D259}">
          <x15:cachedUniqueNames>
            <x15:cachedUniqueName index="0" name="[blinkit_orders].[order_date].&amp;[2023-03-16T08:10:44]"/>
            <x15:cachedUniqueName index="1" name="[blinkit_orders].[order_date].&amp;[2023-03-16T08:31:08]"/>
            <x15:cachedUniqueName index="2" name="[blinkit_orders].[order_date].&amp;[2023-03-16T09:09:00]"/>
            <x15:cachedUniqueName index="3" name="[blinkit_orders].[order_date].&amp;[2023-03-16T11:38:32]"/>
            <x15:cachedUniqueName index="4" name="[blinkit_orders].[order_date].&amp;[2023-03-16T14:07:42]"/>
            <x15:cachedUniqueName index="5" name="[blinkit_orders].[order_date].&amp;[2023-03-16T14:50:01]"/>
            <x15:cachedUniqueName index="6" name="[blinkit_orders].[order_date].&amp;[2023-03-16T18:55:27]"/>
            <x15:cachedUniqueName index="7" name="[blinkit_orders].[order_date].&amp;[2023-03-16T19:11:26]"/>
            <x15:cachedUniqueName index="8" name="[blinkit_orders].[order_date].&amp;[2023-03-16T19:23:51]"/>
            <x15:cachedUniqueName index="9" name="[blinkit_orders].[order_date].&amp;[2023-03-17T00:20:41]"/>
            <x15:cachedUniqueName index="10" name="[blinkit_orders].[order_date].&amp;[2023-03-17T01:19:51]"/>
            <x15:cachedUniqueName index="11" name="[blinkit_orders].[order_date].&amp;[2023-03-17T04:57:05]"/>
            <x15:cachedUniqueName index="12" name="[blinkit_orders].[order_date].&amp;[2023-03-17T05:37:10]"/>
            <x15:cachedUniqueName index="13" name="[blinkit_orders].[order_date].&amp;[2023-03-17T18:51:57]"/>
            <x15:cachedUniqueName index="14" name="[blinkit_orders].[order_date].&amp;[2023-03-17T23:50:57]"/>
            <x15:cachedUniqueName index="15" name="[blinkit_orders].[order_date].&amp;[2023-03-18T00:29:58]"/>
            <x15:cachedUniqueName index="16" name="[blinkit_orders].[order_date].&amp;[2023-03-18T08:18:44]"/>
            <x15:cachedUniqueName index="17" name="[blinkit_orders].[order_date].&amp;[2023-03-18T11:29:14]"/>
            <x15:cachedUniqueName index="18" name="[blinkit_orders].[order_date].&amp;[2023-03-18T12:00:39]"/>
            <x15:cachedUniqueName index="19" name="[blinkit_orders].[order_date].&amp;[2023-03-18T16:29:51]"/>
            <x15:cachedUniqueName index="20" name="[blinkit_orders].[order_date].&amp;[2023-03-18T19:01:19]"/>
            <x15:cachedUniqueName index="21" name="[blinkit_orders].[order_date].&amp;[2023-03-18T19:45:58]"/>
            <x15:cachedUniqueName index="22" name="[blinkit_orders].[order_date].&amp;[2023-03-19T04:24:51]"/>
            <x15:cachedUniqueName index="23" name="[blinkit_orders].[order_date].&amp;[2023-03-19T12:51:21]"/>
            <x15:cachedUniqueName index="24" name="[blinkit_orders].[order_date].&amp;[2023-03-19T13:25:27]"/>
            <x15:cachedUniqueName index="25" name="[blinkit_orders].[order_date].&amp;[2023-03-19T18:55:34]"/>
            <x15:cachedUniqueName index="26" name="[blinkit_orders].[order_date].&amp;[2023-03-19T19:07:58]"/>
            <x15:cachedUniqueName index="27" name="[blinkit_orders].[order_date].&amp;[2023-03-19T21:52:23]"/>
            <x15:cachedUniqueName index="28" name="[blinkit_orders].[order_date].&amp;[2023-03-19T23:47:20]"/>
            <x15:cachedUniqueName index="29" name="[blinkit_orders].[order_date].&amp;[2023-03-20T01:44:55]"/>
            <x15:cachedUniqueName index="30" name="[blinkit_orders].[order_date].&amp;[2023-03-20T03:14:16]"/>
            <x15:cachedUniqueName index="31" name="[blinkit_orders].[order_date].&amp;[2023-03-20T07:30:42]"/>
            <x15:cachedUniqueName index="32" name="[blinkit_orders].[order_date].&amp;[2023-03-20T18:18:25]"/>
            <x15:cachedUniqueName index="33" name="[blinkit_orders].[order_date].&amp;[2023-03-21T02:48:16]"/>
            <x15:cachedUniqueName index="34" name="[blinkit_orders].[order_date].&amp;[2023-03-21T03:09:21]"/>
            <x15:cachedUniqueName index="35" name="[blinkit_orders].[order_date].&amp;[2023-03-21T04:16:27]"/>
            <x15:cachedUniqueName index="36" name="[blinkit_orders].[order_date].&amp;[2023-03-21T04:50:10]"/>
            <x15:cachedUniqueName index="37" name="[blinkit_orders].[order_date].&amp;[2023-03-21T05:27:13]"/>
            <x15:cachedUniqueName index="38" name="[blinkit_orders].[order_date].&amp;[2023-03-21T12:31:23]"/>
            <x15:cachedUniqueName index="39" name="[blinkit_orders].[order_date].&amp;[2023-03-21T15:25:10]"/>
            <x15:cachedUniqueName index="40" name="[blinkit_orders].[order_date].&amp;[2023-03-21T15:49:01]"/>
            <x15:cachedUniqueName index="41" name="[blinkit_orders].[order_date].&amp;[2023-03-21T19:45:16]"/>
            <x15:cachedUniqueName index="42" name="[blinkit_orders].[order_date].&amp;[2023-03-21T19:55:00]"/>
            <x15:cachedUniqueName index="43" name="[blinkit_orders].[order_date].&amp;[2023-03-21T20:07:38]"/>
            <x15:cachedUniqueName index="44" name="[blinkit_orders].[order_date].&amp;[2023-03-21T20:18:23]"/>
            <x15:cachedUniqueName index="45" name="[blinkit_orders].[order_date].&amp;[2023-03-21T22:45:08]"/>
            <x15:cachedUniqueName index="46" name="[blinkit_orders].[order_date].&amp;[2023-03-22T02:12:29]"/>
            <x15:cachedUniqueName index="47" name="[blinkit_orders].[order_date].&amp;[2023-03-22T02:45:18]"/>
            <x15:cachedUniqueName index="48" name="[blinkit_orders].[order_date].&amp;[2023-03-22T09:47:17]"/>
            <x15:cachedUniqueName index="49" name="[blinkit_orders].[order_date].&amp;[2023-03-22T12:45:37]"/>
            <x15:cachedUniqueName index="50" name="[blinkit_orders].[order_date].&amp;[2023-03-22T13:39:16]"/>
            <x15:cachedUniqueName index="51" name="[blinkit_orders].[order_date].&amp;[2023-03-22T23:08:39]"/>
            <x15:cachedUniqueName index="52" name="[blinkit_orders].[order_date].&amp;[2023-03-23T07:12:41]"/>
            <x15:cachedUniqueName index="53" name="[blinkit_orders].[order_date].&amp;[2023-03-23T15:24:35]"/>
            <x15:cachedUniqueName index="54" name="[blinkit_orders].[order_date].&amp;[2023-03-23T20:08:50]"/>
            <x15:cachedUniqueName index="55" name="[blinkit_orders].[order_date].&amp;[2023-03-23T23:23:53]"/>
            <x15:cachedUniqueName index="56" name="[blinkit_orders].[order_date].&amp;[2023-03-23T23:45:26]"/>
            <x15:cachedUniqueName index="57" name="[blinkit_orders].[order_date].&amp;[2023-03-24T04:38:22]"/>
            <x15:cachedUniqueName index="58" name="[blinkit_orders].[order_date].&amp;[2023-03-24T06:16:52]"/>
            <x15:cachedUniqueName index="59" name="[blinkit_orders].[order_date].&amp;[2023-03-24T16:57:27]"/>
            <x15:cachedUniqueName index="60" name="[blinkit_orders].[order_date].&amp;[2023-03-24T17:02:38]"/>
            <x15:cachedUniqueName index="61" name="[blinkit_orders].[order_date].&amp;[2023-03-25T01:53:58]"/>
            <x15:cachedUniqueName index="62" name="[blinkit_orders].[order_date].&amp;[2023-03-25T06:09:39]"/>
            <x15:cachedUniqueName index="63" name="[blinkit_orders].[order_date].&amp;[2023-03-25T07:26:24]"/>
            <x15:cachedUniqueName index="64" name="[blinkit_orders].[order_date].&amp;[2023-03-25T08:20:32]"/>
            <x15:cachedUniqueName index="65" name="[blinkit_orders].[order_date].&amp;[2023-03-25T08:37:29]"/>
            <x15:cachedUniqueName index="66" name="[blinkit_orders].[order_date].&amp;[2023-03-25T09:41:55]"/>
            <x15:cachedUniqueName index="67" name="[blinkit_orders].[order_date].&amp;[2023-03-25T11:21:29]"/>
            <x15:cachedUniqueName index="68" name="[blinkit_orders].[order_date].&amp;[2023-03-25T15:49:28]"/>
            <x15:cachedUniqueName index="69" name="[blinkit_orders].[order_date].&amp;[2023-03-25T16:40:17]"/>
            <x15:cachedUniqueName index="70" name="[blinkit_orders].[order_date].&amp;[2023-03-25T18:31:16]"/>
            <x15:cachedUniqueName index="71" name="[blinkit_orders].[order_date].&amp;[2023-03-25T20:13:10]"/>
            <x15:cachedUniqueName index="72" name="[blinkit_orders].[order_date].&amp;[2023-03-26T04:13:28]"/>
            <x15:cachedUniqueName index="73" name="[blinkit_orders].[order_date].&amp;[2023-03-26T07:24:46]"/>
            <x15:cachedUniqueName index="74" name="[blinkit_orders].[order_date].&amp;[2023-03-26T07:54:02]"/>
            <x15:cachedUniqueName index="75" name="[blinkit_orders].[order_date].&amp;[2023-03-26T15:37:19]"/>
            <x15:cachedUniqueName index="76" name="[blinkit_orders].[order_date].&amp;[2023-03-26T16:31:03]"/>
            <x15:cachedUniqueName index="77" name="[blinkit_orders].[order_date].&amp;[2023-03-26T18:06:22]"/>
            <x15:cachedUniqueName index="78" name="[blinkit_orders].[order_date].&amp;[2023-03-26T18:49:43]"/>
            <x15:cachedUniqueName index="79" name="[blinkit_orders].[order_date].&amp;[2023-03-26T19:36:56]"/>
            <x15:cachedUniqueName index="80" name="[blinkit_orders].[order_date].&amp;[2023-03-26T20:02:49]"/>
            <x15:cachedUniqueName index="81" name="[blinkit_orders].[order_date].&amp;[2023-03-27T06:15:38]"/>
            <x15:cachedUniqueName index="82" name="[blinkit_orders].[order_date].&amp;[2023-03-27T06:42:59]"/>
            <x15:cachedUniqueName index="83" name="[blinkit_orders].[order_date].&amp;[2023-03-27T07:49:31]"/>
            <x15:cachedUniqueName index="84" name="[blinkit_orders].[order_date].&amp;[2023-03-27T11:18:08]"/>
            <x15:cachedUniqueName index="85" name="[blinkit_orders].[order_date].&amp;[2023-03-27T11:28:42]"/>
            <x15:cachedUniqueName index="86" name="[blinkit_orders].[order_date].&amp;[2023-03-27T20:30:31]"/>
            <x15:cachedUniqueName index="87" name="[blinkit_orders].[order_date].&amp;[2023-03-28T00:53:55]"/>
            <x15:cachedUniqueName index="88" name="[blinkit_orders].[order_date].&amp;[2023-03-28T04:07:24]"/>
            <x15:cachedUniqueName index="89" name="[blinkit_orders].[order_date].&amp;[2023-03-28T06:46:34]"/>
            <x15:cachedUniqueName index="90" name="[blinkit_orders].[order_date].&amp;[2023-03-28T07:24:51]"/>
            <x15:cachedUniqueName index="91" name="[blinkit_orders].[order_date].&amp;[2023-03-28T08:47:18]"/>
            <x15:cachedUniqueName index="92" name="[blinkit_orders].[order_date].&amp;[2023-03-28T16:54:25]"/>
            <x15:cachedUniqueName index="93" name="[blinkit_orders].[order_date].&amp;[2023-03-28T18:51:51]"/>
            <x15:cachedUniqueName index="94" name="[blinkit_orders].[order_date].&amp;[2023-03-28T19:54:34]"/>
            <x15:cachedUniqueName index="95" name="[blinkit_orders].[order_date].&amp;[2023-03-28T19:57:09]"/>
            <x15:cachedUniqueName index="96" name="[blinkit_orders].[order_date].&amp;[2023-03-29T00:24:22]"/>
            <x15:cachedUniqueName index="97" name="[blinkit_orders].[order_date].&amp;[2023-03-29T00:26:50]"/>
            <x15:cachedUniqueName index="98" name="[blinkit_orders].[order_date].&amp;[2023-03-29T01:21:40]"/>
            <x15:cachedUniqueName index="99" name="[blinkit_orders].[order_date].&amp;[2023-03-29T09:40:52]"/>
            <x15:cachedUniqueName index="100" name="[blinkit_orders].[order_date].&amp;[2023-03-29T10:49:35]"/>
            <x15:cachedUniqueName index="101" name="[blinkit_orders].[order_date].&amp;[2023-03-29T11:14:06]"/>
            <x15:cachedUniqueName index="102" name="[blinkit_orders].[order_date].&amp;[2023-03-29T12:08:35]"/>
            <x15:cachedUniqueName index="103" name="[blinkit_orders].[order_date].&amp;[2023-03-29T14:40:35]"/>
            <x15:cachedUniqueName index="104" name="[blinkit_orders].[order_date].&amp;[2023-03-29T14:52:03]"/>
            <x15:cachedUniqueName index="105" name="[blinkit_orders].[order_date].&amp;[2023-03-29T15:39:40]"/>
            <x15:cachedUniqueName index="106" name="[blinkit_orders].[order_date].&amp;[2023-03-30T05:26:05]"/>
            <x15:cachedUniqueName index="107" name="[blinkit_orders].[order_date].&amp;[2023-03-30T05:26:58]"/>
            <x15:cachedUniqueName index="108" name="[blinkit_orders].[order_date].&amp;[2023-03-30T06:00:33]"/>
            <x15:cachedUniqueName index="109" name="[blinkit_orders].[order_date].&amp;[2023-03-30T08:43:35]"/>
            <x15:cachedUniqueName index="110" name="[blinkit_orders].[order_date].&amp;[2023-03-30T09:00:22]"/>
            <x15:cachedUniqueName index="111" name="[blinkit_orders].[order_date].&amp;[2023-03-30T10:56:02]"/>
            <x15:cachedUniqueName index="112" name="[blinkit_orders].[order_date].&amp;[2023-03-30T18:35:29]"/>
            <x15:cachedUniqueName index="113" name="[blinkit_orders].[order_date].&amp;[2023-03-31T00:13:37]"/>
            <x15:cachedUniqueName index="114" name="[blinkit_orders].[order_date].&amp;[2023-03-31T08:31:30]"/>
            <x15:cachedUniqueName index="115" name="[blinkit_orders].[order_date].&amp;[2023-03-31T09:44:22]"/>
            <x15:cachedUniqueName index="116" name="[blinkit_orders].[order_date].&amp;[2023-03-31T13:33:47]"/>
            <x15:cachedUniqueName index="117" name="[blinkit_orders].[order_date].&amp;[2023-03-31T18:45:55]"/>
            <x15:cachedUniqueName index="118" name="[blinkit_orders].[order_date].&amp;[2023-03-31T19:04:39]"/>
            <x15:cachedUniqueName index="119" name="[blinkit_orders].[order_date].&amp;[2023-03-31T22:05:28]"/>
            <x15:cachedUniqueName index="120" name="[blinkit_orders].[order_date].&amp;[2023-04-01T00:44:27]"/>
            <x15:cachedUniqueName index="121" name="[blinkit_orders].[order_date].&amp;[2023-04-01T04:32:39]"/>
            <x15:cachedUniqueName index="122" name="[blinkit_orders].[order_date].&amp;[2023-04-01T09:22:52]"/>
            <x15:cachedUniqueName index="123" name="[blinkit_orders].[order_date].&amp;[2023-04-01T11:32:48]"/>
            <x15:cachedUniqueName index="124" name="[blinkit_orders].[order_date].&amp;[2023-04-01T16:22:21]"/>
            <x15:cachedUniqueName index="125" name="[blinkit_orders].[order_date].&amp;[2023-04-01T22:04:42]"/>
            <x15:cachedUniqueName index="126" name="[blinkit_orders].[order_date].&amp;[2023-04-02T03:45:11]"/>
            <x15:cachedUniqueName index="127" name="[blinkit_orders].[order_date].&amp;[2023-04-02T06:47:43]"/>
            <x15:cachedUniqueName index="128" name="[blinkit_orders].[order_date].&amp;[2023-04-02T07:12:05]"/>
            <x15:cachedUniqueName index="129" name="[blinkit_orders].[order_date].&amp;[2023-04-02T10:43:26]"/>
            <x15:cachedUniqueName index="130" name="[blinkit_orders].[order_date].&amp;[2023-04-02T13:59:48]"/>
            <x15:cachedUniqueName index="131" name="[blinkit_orders].[order_date].&amp;[2023-04-02T16:32:17]"/>
            <x15:cachedUniqueName index="132" name="[blinkit_orders].[order_date].&amp;[2023-04-02T17:43:16]"/>
            <x15:cachedUniqueName index="133" name="[blinkit_orders].[order_date].&amp;[2023-04-02T18:57:48]"/>
            <x15:cachedUniqueName index="134" name="[blinkit_orders].[order_date].&amp;[2023-04-02T20:33:35]"/>
            <x15:cachedUniqueName index="135" name="[blinkit_orders].[order_date].&amp;[2023-04-03T00:54:43]"/>
            <x15:cachedUniqueName index="136" name="[blinkit_orders].[order_date].&amp;[2023-04-03T06:11:57]"/>
            <x15:cachedUniqueName index="137" name="[blinkit_orders].[order_date].&amp;[2023-04-03T14:10:21]"/>
            <x15:cachedUniqueName index="138" name="[blinkit_orders].[order_date].&amp;[2023-04-03T17:20:14]"/>
            <x15:cachedUniqueName index="139" name="[blinkit_orders].[order_date].&amp;[2023-04-03T18:31:05]"/>
            <x15:cachedUniqueName index="140" name="[blinkit_orders].[order_date].&amp;[2023-04-03T23:28:44]"/>
            <x15:cachedUniqueName index="141" name="[blinkit_orders].[order_date].&amp;[2023-04-04T01:07:06]"/>
            <x15:cachedUniqueName index="142" name="[blinkit_orders].[order_date].&amp;[2023-04-04T05:01:24]"/>
            <x15:cachedUniqueName index="143" name="[blinkit_orders].[order_date].&amp;[2023-04-04T05:34:45]"/>
            <x15:cachedUniqueName index="144" name="[blinkit_orders].[order_date].&amp;[2023-04-04T09:05:35]"/>
            <x15:cachedUniqueName index="145" name="[blinkit_orders].[order_date].&amp;[2023-04-04T10:06:06]"/>
            <x15:cachedUniqueName index="146" name="[blinkit_orders].[order_date].&amp;[2023-04-04T19:47:37]"/>
            <x15:cachedUniqueName index="147" name="[blinkit_orders].[order_date].&amp;[2023-04-04T23:31:41]"/>
            <x15:cachedUniqueName index="148" name="[blinkit_orders].[order_date].&amp;[2023-04-05T01:03:31]"/>
            <x15:cachedUniqueName index="149" name="[blinkit_orders].[order_date].&amp;[2023-04-05T02:02:30]"/>
            <x15:cachedUniqueName index="150" name="[blinkit_orders].[order_date].&amp;[2023-04-05T03:22:22]"/>
            <x15:cachedUniqueName index="151" name="[blinkit_orders].[order_date].&amp;[2023-04-05T11:28:45]"/>
            <x15:cachedUniqueName index="152" name="[blinkit_orders].[order_date].&amp;[2023-04-05T15:32:16]"/>
            <x15:cachedUniqueName index="153" name="[blinkit_orders].[order_date].&amp;[2023-04-05T18:07:19]"/>
            <x15:cachedUniqueName index="154" name="[blinkit_orders].[order_date].&amp;[2023-04-05T18:11:51]"/>
            <x15:cachedUniqueName index="155" name="[blinkit_orders].[order_date].&amp;[2023-04-05T23:10:17]"/>
            <x15:cachedUniqueName index="156" name="[blinkit_orders].[order_date].&amp;[2023-04-05T23:55:52]"/>
            <x15:cachedUniqueName index="157" name="[blinkit_orders].[order_date].&amp;[2023-04-06T00:04:24]"/>
            <x15:cachedUniqueName index="158" name="[blinkit_orders].[order_date].&amp;[2023-04-06T01:16:48]"/>
            <x15:cachedUniqueName index="159" name="[blinkit_orders].[order_date].&amp;[2023-04-06T03:45:57]"/>
            <x15:cachedUniqueName index="160" name="[blinkit_orders].[order_date].&amp;[2023-04-06T07:37:41]"/>
            <x15:cachedUniqueName index="161" name="[blinkit_orders].[order_date].&amp;[2023-04-06T12:22:30]"/>
            <x15:cachedUniqueName index="162" name="[blinkit_orders].[order_date].&amp;[2023-04-06T12:40:21]"/>
            <x15:cachedUniqueName index="163" name="[blinkit_orders].[order_date].&amp;[2023-04-06T14:25:38]"/>
            <x15:cachedUniqueName index="164" name="[blinkit_orders].[order_date].&amp;[2023-04-06T14:27:46]"/>
            <x15:cachedUniqueName index="165" name="[blinkit_orders].[order_date].&amp;[2023-04-06T15:05:02]"/>
            <x15:cachedUniqueName index="166" name="[blinkit_orders].[order_date].&amp;[2023-04-06T20:40:40]"/>
            <x15:cachedUniqueName index="167" name="[blinkit_orders].[order_date].&amp;[2023-04-06T23:42:43]"/>
            <x15:cachedUniqueName index="168" name="[blinkit_orders].[order_date].&amp;[2023-04-06T23:50:19]"/>
            <x15:cachedUniqueName index="169" name="[blinkit_orders].[order_date].&amp;[2023-04-07T00:49:00]"/>
            <x15:cachedUniqueName index="170" name="[blinkit_orders].[order_date].&amp;[2023-04-07T00:50:13]"/>
            <x15:cachedUniqueName index="171" name="[blinkit_orders].[order_date].&amp;[2023-04-07T02:30:48]"/>
            <x15:cachedUniqueName index="172" name="[blinkit_orders].[order_date].&amp;[2023-04-07T02:53:46]"/>
            <x15:cachedUniqueName index="173" name="[blinkit_orders].[order_date].&amp;[2023-04-07T06:36:05]"/>
            <x15:cachedUniqueName index="174" name="[blinkit_orders].[order_date].&amp;[2023-04-07T10:39:15]"/>
            <x15:cachedUniqueName index="175" name="[blinkit_orders].[order_date].&amp;[2023-04-07T11:32:25]"/>
            <x15:cachedUniqueName index="176" name="[blinkit_orders].[order_date].&amp;[2023-04-07T12:46:40]"/>
            <x15:cachedUniqueName index="177" name="[blinkit_orders].[order_date].&amp;[2023-04-07T14:02:46]"/>
            <x15:cachedUniqueName index="178" name="[blinkit_orders].[order_date].&amp;[2023-04-07T22:30:36]"/>
            <x15:cachedUniqueName index="179" name="[blinkit_orders].[order_date].&amp;[2023-04-08T08:15:45]"/>
            <x15:cachedUniqueName index="180" name="[blinkit_orders].[order_date].&amp;[2023-04-08T09:17:28]"/>
            <x15:cachedUniqueName index="181" name="[blinkit_orders].[order_date].&amp;[2023-04-08T09:45:31]"/>
            <x15:cachedUniqueName index="182" name="[blinkit_orders].[order_date].&amp;[2023-04-08T13:12:35]"/>
            <x15:cachedUniqueName index="183" name="[blinkit_orders].[order_date].&amp;[2023-04-08T21:52:31]"/>
            <x15:cachedUniqueName index="184" name="[blinkit_orders].[order_date].&amp;[2023-04-09T00:01:59]"/>
            <x15:cachedUniqueName index="185" name="[blinkit_orders].[order_date].&amp;[2023-04-09T01:52:19]"/>
            <x15:cachedUniqueName index="186" name="[blinkit_orders].[order_date].&amp;[2023-04-09T03:59:19]"/>
            <x15:cachedUniqueName index="187" name="[blinkit_orders].[order_date].&amp;[2023-04-09T04:16:53]"/>
            <x15:cachedUniqueName index="188" name="[blinkit_orders].[order_date].&amp;[2023-04-09T04:18:56]"/>
            <x15:cachedUniqueName index="189" name="[blinkit_orders].[order_date].&amp;[2023-04-09T04:43:09]"/>
            <x15:cachedUniqueName index="190" name="[blinkit_orders].[order_date].&amp;[2023-04-09T08:04:44]"/>
            <x15:cachedUniqueName index="191" name="[blinkit_orders].[order_date].&amp;[2023-04-09T08:22:53]"/>
            <x15:cachedUniqueName index="192" name="[blinkit_orders].[order_date].&amp;[2023-04-09T10:10:33]"/>
            <x15:cachedUniqueName index="193" name="[blinkit_orders].[order_date].&amp;[2023-04-09T16:19:33]"/>
            <x15:cachedUniqueName index="194" name="[blinkit_orders].[order_date].&amp;[2023-04-09T18:56:42]"/>
            <x15:cachedUniqueName index="195" name="[blinkit_orders].[order_date].&amp;[2023-04-10T00:45:20]"/>
            <x15:cachedUniqueName index="196" name="[blinkit_orders].[order_date].&amp;[2023-04-10T01:58:24]"/>
            <x15:cachedUniqueName index="197" name="[blinkit_orders].[order_date].&amp;[2023-04-10T05:37:48]"/>
            <x15:cachedUniqueName index="198" name="[blinkit_orders].[order_date].&amp;[2023-04-10T07:24:44]"/>
            <x15:cachedUniqueName index="199" name="[blinkit_orders].[order_date].&amp;[2023-04-10T10:34:09]"/>
            <x15:cachedUniqueName index="200" name="[blinkit_orders].[order_date].&amp;[2023-04-10T16:15:51]"/>
            <x15:cachedUniqueName index="201" name="[blinkit_orders].[order_date].&amp;[2023-04-10T20:32:03]"/>
            <x15:cachedUniqueName index="202" name="[blinkit_orders].[order_date].&amp;[2023-04-10T21:05:09]"/>
            <x15:cachedUniqueName index="203" name="[blinkit_orders].[order_date].&amp;[2023-04-11T01:17:20]"/>
            <x15:cachedUniqueName index="204" name="[blinkit_orders].[order_date].&amp;[2023-04-11T02:13:39]"/>
            <x15:cachedUniqueName index="205" name="[blinkit_orders].[order_date].&amp;[2023-04-11T04:11:23]"/>
            <x15:cachedUniqueName index="206" name="[blinkit_orders].[order_date].&amp;[2023-04-11T06:16:55]"/>
            <x15:cachedUniqueName index="207" name="[blinkit_orders].[order_date].&amp;[2023-04-11T06:25:28]"/>
            <x15:cachedUniqueName index="208" name="[blinkit_orders].[order_date].&amp;[2023-04-11T09:45:14]"/>
            <x15:cachedUniqueName index="209" name="[blinkit_orders].[order_date].&amp;[2023-04-11T13:00:06]"/>
            <x15:cachedUniqueName index="210" name="[blinkit_orders].[order_date].&amp;[2023-04-11T14:50:09]"/>
            <x15:cachedUniqueName index="211" name="[blinkit_orders].[order_date].&amp;[2023-04-11T18:46:37]"/>
            <x15:cachedUniqueName index="212" name="[blinkit_orders].[order_date].&amp;[2023-04-11T20:58:29]"/>
            <x15:cachedUniqueName index="213" name="[blinkit_orders].[order_date].&amp;[2023-04-11T21:39:16]"/>
            <x15:cachedUniqueName index="214" name="[blinkit_orders].[order_date].&amp;[2023-04-12T01:03:47]"/>
            <x15:cachedUniqueName index="215" name="[blinkit_orders].[order_date].&amp;[2023-04-12T08:37:24]"/>
            <x15:cachedUniqueName index="216" name="[blinkit_orders].[order_date].&amp;[2023-04-12T09:38:01]"/>
            <x15:cachedUniqueName index="217" name="[blinkit_orders].[order_date].&amp;[2023-04-12T12:45:55]"/>
            <x15:cachedUniqueName index="218" name="[blinkit_orders].[order_date].&amp;[2023-04-12T15:11:35]"/>
            <x15:cachedUniqueName index="219" name="[blinkit_orders].[order_date].&amp;[2023-04-12T22:46:00]"/>
            <x15:cachedUniqueName index="220" name="[blinkit_orders].[order_date].&amp;[2023-04-13T00:06:06]"/>
            <x15:cachedUniqueName index="221" name="[blinkit_orders].[order_date].&amp;[2023-04-13T00:22:45]"/>
            <x15:cachedUniqueName index="222" name="[blinkit_orders].[order_date].&amp;[2023-04-13T01:04:17]"/>
            <x15:cachedUniqueName index="223" name="[blinkit_orders].[order_date].&amp;[2023-04-13T01:28:18]"/>
            <x15:cachedUniqueName index="224" name="[blinkit_orders].[order_date].&amp;[2023-04-13T02:15:14]"/>
            <x15:cachedUniqueName index="225" name="[blinkit_orders].[order_date].&amp;[2023-04-13T05:56:54]"/>
            <x15:cachedUniqueName index="226" name="[blinkit_orders].[order_date].&amp;[2023-04-13T08:20:58]"/>
            <x15:cachedUniqueName index="227" name="[blinkit_orders].[order_date].&amp;[2023-04-13T08:26:05]"/>
            <x15:cachedUniqueName index="228" name="[blinkit_orders].[order_date].&amp;[2023-04-13T23:05:51]"/>
            <x15:cachedUniqueName index="229" name="[blinkit_orders].[order_date].&amp;[2023-04-14T00:08:38]"/>
            <x15:cachedUniqueName index="230" name="[blinkit_orders].[order_date].&amp;[2023-04-14T02:39:54]"/>
            <x15:cachedUniqueName index="231" name="[blinkit_orders].[order_date].&amp;[2023-04-14T03:24:44]"/>
            <x15:cachedUniqueName index="232" name="[blinkit_orders].[order_date].&amp;[2023-04-14T03:46:30]"/>
            <x15:cachedUniqueName index="233" name="[blinkit_orders].[order_date].&amp;[2023-04-14T09:49:18]"/>
            <x15:cachedUniqueName index="234" name="[blinkit_orders].[order_date].&amp;[2023-04-14T13:16:47]"/>
            <x15:cachedUniqueName index="235" name="[blinkit_orders].[order_date].&amp;[2023-04-14T21:43:40]"/>
            <x15:cachedUniqueName index="236" name="[blinkit_orders].[order_date].&amp;[2023-04-15T01:07:35]"/>
            <x15:cachedUniqueName index="237" name="[blinkit_orders].[order_date].&amp;[2023-04-15T08:48:53]"/>
            <x15:cachedUniqueName index="238" name="[blinkit_orders].[order_date].&amp;[2023-04-15T10:19:09]"/>
            <x15:cachedUniqueName index="239" name="[blinkit_orders].[order_date].&amp;[2023-04-15T13:22:44]"/>
            <x15:cachedUniqueName index="240" name="[blinkit_orders].[order_date].&amp;[2023-04-15T13:23:53]"/>
            <x15:cachedUniqueName index="241" name="[blinkit_orders].[order_date].&amp;[2023-04-15T15:28:40]"/>
            <x15:cachedUniqueName index="242" name="[blinkit_orders].[order_date].&amp;[2023-04-15T20:02:46]"/>
            <x15:cachedUniqueName index="243" name="[blinkit_orders].[order_date].&amp;[2023-04-15T22:56:08]"/>
            <x15:cachedUniqueName index="244" name="[blinkit_orders].[order_date].&amp;[2023-04-16T00:20:18]"/>
            <x15:cachedUniqueName index="245" name="[blinkit_orders].[order_date].&amp;[2023-04-16T00:26:28]"/>
            <x15:cachedUniqueName index="246" name="[blinkit_orders].[order_date].&amp;[2023-04-16T07:19:57]"/>
            <x15:cachedUniqueName index="247" name="[blinkit_orders].[order_date].&amp;[2023-04-16T07:58:44]"/>
            <x15:cachedUniqueName index="248" name="[blinkit_orders].[order_date].&amp;[2023-04-16T08:23:43]"/>
            <x15:cachedUniqueName index="249" name="[blinkit_orders].[order_date].&amp;[2023-04-16T10:26:22]"/>
            <x15:cachedUniqueName index="250" name="[blinkit_orders].[order_date].&amp;[2023-04-16T10:59:20]"/>
            <x15:cachedUniqueName index="251" name="[blinkit_orders].[order_date].&amp;[2023-04-16T11:33:52]"/>
            <x15:cachedUniqueName index="252" name="[blinkit_orders].[order_date].&amp;[2023-04-16T13:14:50]"/>
            <x15:cachedUniqueName index="253" name="[blinkit_orders].[order_date].&amp;[2023-04-16T14:43:16]"/>
            <x15:cachedUniqueName index="254" name="[blinkit_orders].[order_date].&amp;[2023-04-16T16:59:10]"/>
            <x15:cachedUniqueName index="255" name="[blinkit_orders].[order_date].&amp;[2023-04-16T18:10:53]"/>
            <x15:cachedUniqueName index="256" name="[blinkit_orders].[order_date].&amp;[2023-04-16T18:50:37]"/>
            <x15:cachedUniqueName index="257" name="[blinkit_orders].[order_date].&amp;[2023-04-16T20:15:21]"/>
            <x15:cachedUniqueName index="258" name="[blinkit_orders].[order_date].&amp;[2023-04-17T02:06:57]"/>
            <x15:cachedUniqueName index="259" name="[blinkit_orders].[order_date].&amp;[2023-04-17T02:53:44]"/>
            <x15:cachedUniqueName index="260" name="[blinkit_orders].[order_date].&amp;[2023-04-17T03:28:03]"/>
            <x15:cachedUniqueName index="261" name="[blinkit_orders].[order_date].&amp;[2023-04-17T09:37:03]"/>
            <x15:cachedUniqueName index="262" name="[blinkit_orders].[order_date].&amp;[2023-04-17T15:37:11]"/>
            <x15:cachedUniqueName index="263" name="[blinkit_orders].[order_date].&amp;[2023-04-17T16:21:59]"/>
            <x15:cachedUniqueName index="264" name="[blinkit_orders].[order_date].&amp;[2023-04-17T19:19:33]"/>
            <x15:cachedUniqueName index="265" name="[blinkit_orders].[order_date].&amp;[2023-04-17T19:29:17]"/>
            <x15:cachedUniqueName index="266" name="[blinkit_orders].[order_date].&amp;[2023-04-17T22:41:34]"/>
            <x15:cachedUniqueName index="267" name="[blinkit_orders].[order_date].&amp;[2023-04-18T12:19:04]"/>
            <x15:cachedUniqueName index="268" name="[blinkit_orders].[order_date].&amp;[2023-04-18T13:13:06]"/>
            <x15:cachedUniqueName index="269" name="[blinkit_orders].[order_date].&amp;[2023-04-18T15:30:02]"/>
            <x15:cachedUniqueName index="270" name="[blinkit_orders].[order_date].&amp;[2023-04-19T00:52:00]"/>
            <x15:cachedUniqueName index="271" name="[blinkit_orders].[order_date].&amp;[2023-04-19T03:40:40]"/>
            <x15:cachedUniqueName index="272" name="[blinkit_orders].[order_date].&amp;[2023-04-19T14:10:40]"/>
            <x15:cachedUniqueName index="273" name="[blinkit_orders].[order_date].&amp;[2023-04-19T14:13:34]"/>
            <x15:cachedUniqueName index="274" name="[blinkit_orders].[order_date].&amp;[2023-04-19T18:50:45]"/>
            <x15:cachedUniqueName index="275" name="[blinkit_orders].[order_date].&amp;[2023-04-19T19:07:09]"/>
            <x15:cachedUniqueName index="276" name="[blinkit_orders].[order_date].&amp;[2023-04-19T21:36:45]"/>
            <x15:cachedUniqueName index="277" name="[blinkit_orders].[order_date].&amp;[2023-04-20T10:15:02]"/>
            <x15:cachedUniqueName index="278" name="[blinkit_orders].[order_date].&amp;[2023-04-21T00:24:45]"/>
            <x15:cachedUniqueName index="279" name="[blinkit_orders].[order_date].&amp;[2023-04-21T01:31:37]"/>
            <x15:cachedUniqueName index="280" name="[blinkit_orders].[order_date].&amp;[2023-04-21T02:33:11]"/>
            <x15:cachedUniqueName index="281" name="[blinkit_orders].[order_date].&amp;[2023-04-21T04:37:28]"/>
            <x15:cachedUniqueName index="282" name="[blinkit_orders].[order_date].&amp;[2023-04-21T05:04:01]"/>
            <x15:cachedUniqueName index="283" name="[blinkit_orders].[order_date].&amp;[2023-04-21T06:20:18]"/>
            <x15:cachedUniqueName index="284" name="[blinkit_orders].[order_date].&amp;[2023-04-21T07:44:03]"/>
            <x15:cachedUniqueName index="285" name="[blinkit_orders].[order_date].&amp;[2023-04-21T12:54:41]"/>
            <x15:cachedUniqueName index="286" name="[blinkit_orders].[order_date].&amp;[2023-04-21T14:27:48]"/>
            <x15:cachedUniqueName index="287" name="[blinkit_orders].[order_date].&amp;[2023-04-21T16:44:32]"/>
            <x15:cachedUniqueName index="288" name="[blinkit_orders].[order_date].&amp;[2023-04-21T18:23:42]"/>
            <x15:cachedUniqueName index="289" name="[blinkit_orders].[order_date].&amp;[2023-04-21T18:43:44]"/>
            <x15:cachedUniqueName index="290" name="[blinkit_orders].[order_date].&amp;[2023-04-21T18:59:41]"/>
            <x15:cachedUniqueName index="291" name="[blinkit_orders].[order_date].&amp;[2023-04-21T23:29:46]"/>
            <x15:cachedUniqueName index="292" name="[blinkit_orders].[order_date].&amp;[2023-04-22T03:14:20]"/>
            <x15:cachedUniqueName index="293" name="[blinkit_orders].[order_date].&amp;[2023-04-22T10:44:28]"/>
            <x15:cachedUniqueName index="294" name="[blinkit_orders].[order_date].&amp;[2023-04-22T18:15:18]"/>
            <x15:cachedUniqueName index="295" name="[blinkit_orders].[order_date].&amp;[2023-04-22T21:41:04]"/>
            <x15:cachedUniqueName index="296" name="[blinkit_orders].[order_date].&amp;[2023-04-23T00:02:24]"/>
            <x15:cachedUniqueName index="297" name="[blinkit_orders].[order_date].&amp;[2023-04-23T05:36:37]"/>
            <x15:cachedUniqueName index="298" name="[blinkit_orders].[order_date].&amp;[2023-04-23T11:47:31]"/>
            <x15:cachedUniqueName index="299" name="[blinkit_orders].[order_date].&amp;[2023-04-23T13:27:40]"/>
            <x15:cachedUniqueName index="300" name="[blinkit_orders].[order_date].&amp;[2023-04-23T15:48:37]"/>
            <x15:cachedUniqueName index="301" name="[blinkit_orders].[order_date].&amp;[2023-04-23T18:37:26]"/>
            <x15:cachedUniqueName index="302" name="[blinkit_orders].[order_date].&amp;[2023-04-23T19:59:41]"/>
            <x15:cachedUniqueName index="303" name="[blinkit_orders].[order_date].&amp;[2023-04-23T23:54:06]"/>
            <x15:cachedUniqueName index="304" name="[blinkit_orders].[order_date].&amp;[2023-04-24T00:00:48]"/>
            <x15:cachedUniqueName index="305" name="[blinkit_orders].[order_date].&amp;[2023-04-24T03:31:24]"/>
            <x15:cachedUniqueName index="306" name="[blinkit_orders].[order_date].&amp;[2023-04-24T06:21:47]"/>
            <x15:cachedUniqueName index="307" name="[blinkit_orders].[order_date].&amp;[2023-04-24T13:30:15]"/>
            <x15:cachedUniqueName index="308" name="[blinkit_orders].[order_date].&amp;[2023-04-24T13:55:37]"/>
            <x15:cachedUniqueName index="309" name="[blinkit_orders].[order_date].&amp;[2023-04-24T15:47:55]"/>
            <x15:cachedUniqueName index="310" name="[blinkit_orders].[order_date].&amp;[2023-04-24T17:02:19]"/>
            <x15:cachedUniqueName index="311" name="[blinkit_orders].[order_date].&amp;[2023-04-24T21:33:02]"/>
            <x15:cachedUniqueName index="312" name="[blinkit_orders].[order_date].&amp;[2023-04-25T00:03:41]"/>
            <x15:cachedUniqueName index="313" name="[blinkit_orders].[order_date].&amp;[2023-04-25T00:40:16]"/>
            <x15:cachedUniqueName index="314" name="[blinkit_orders].[order_date].&amp;[2023-04-25T04:28:16]"/>
            <x15:cachedUniqueName index="315" name="[blinkit_orders].[order_date].&amp;[2023-04-25T06:25:28]"/>
            <x15:cachedUniqueName index="316" name="[blinkit_orders].[order_date].&amp;[2023-04-25T06:38:32]"/>
            <x15:cachedUniqueName index="317" name="[blinkit_orders].[order_date].&amp;[2023-04-25T09:43:38]"/>
            <x15:cachedUniqueName index="318" name="[blinkit_orders].[order_date].&amp;[2023-04-25T10:22:51]"/>
            <x15:cachedUniqueName index="319" name="[blinkit_orders].[order_date].&amp;[2023-04-25T12:40:49]"/>
            <x15:cachedUniqueName index="320" name="[blinkit_orders].[order_date].&amp;[2023-04-25T15:18:14]"/>
            <x15:cachedUniqueName index="321" name="[blinkit_orders].[order_date].&amp;[2023-04-25T16:00:01]"/>
            <x15:cachedUniqueName index="322" name="[blinkit_orders].[order_date].&amp;[2023-04-25T20:32:24]"/>
            <x15:cachedUniqueName index="323" name="[blinkit_orders].[order_date].&amp;[2023-04-25T20:58:47]"/>
            <x15:cachedUniqueName index="324" name="[blinkit_orders].[order_date].&amp;[2023-04-25T21:30:46]"/>
            <x15:cachedUniqueName index="325" name="[blinkit_orders].[order_date].&amp;[2023-04-26T03:12:48]"/>
            <x15:cachedUniqueName index="326" name="[blinkit_orders].[order_date].&amp;[2023-04-26T04:03:57]"/>
            <x15:cachedUniqueName index="327" name="[blinkit_orders].[order_date].&amp;[2023-04-26T10:29:47]"/>
            <x15:cachedUniqueName index="328" name="[blinkit_orders].[order_date].&amp;[2023-04-26T12:02:47]"/>
            <x15:cachedUniqueName index="329" name="[blinkit_orders].[order_date].&amp;[2023-04-26T12:34:26]"/>
            <x15:cachedUniqueName index="330" name="[blinkit_orders].[order_date].&amp;[2023-04-26T17:45:53]"/>
            <x15:cachedUniqueName index="331" name="[blinkit_orders].[order_date].&amp;[2023-04-26T21:53:58]"/>
            <x15:cachedUniqueName index="332" name="[blinkit_orders].[order_date].&amp;[2023-04-26T23:27:32]"/>
            <x15:cachedUniqueName index="333" name="[blinkit_orders].[order_date].&amp;[2023-04-27T07:44:43]"/>
            <x15:cachedUniqueName index="334" name="[blinkit_orders].[order_date].&amp;[2023-04-27T08:57:43]"/>
            <x15:cachedUniqueName index="335" name="[blinkit_orders].[order_date].&amp;[2023-04-27T09:53:35]"/>
            <x15:cachedUniqueName index="336" name="[blinkit_orders].[order_date].&amp;[2023-04-27T12:38:19]"/>
            <x15:cachedUniqueName index="337" name="[blinkit_orders].[order_date].&amp;[2023-04-27T17:09:57]"/>
            <x15:cachedUniqueName index="338" name="[blinkit_orders].[order_date].&amp;[2023-04-28T10:31:24]"/>
            <x15:cachedUniqueName index="339" name="[blinkit_orders].[order_date].&amp;[2023-04-28T12:21:37]"/>
            <x15:cachedUniqueName index="340" name="[blinkit_orders].[order_date].&amp;[2023-04-28T15:55:23]"/>
            <x15:cachedUniqueName index="341" name="[blinkit_orders].[order_date].&amp;[2023-04-28T19:29:03]"/>
            <x15:cachedUniqueName index="342" name="[blinkit_orders].[order_date].&amp;[2023-04-28T20:05:38]"/>
            <x15:cachedUniqueName index="343" name="[blinkit_orders].[order_date].&amp;[2023-04-29T02:55:02]"/>
            <x15:cachedUniqueName index="344" name="[blinkit_orders].[order_date].&amp;[2023-04-29T18:14:35]"/>
            <x15:cachedUniqueName index="345" name="[blinkit_orders].[order_date].&amp;[2023-04-29T21:57:29]"/>
            <x15:cachedUniqueName index="346" name="[blinkit_orders].[order_date].&amp;[2023-04-30T06:03:14]"/>
            <x15:cachedUniqueName index="347" name="[blinkit_orders].[order_date].&amp;[2023-04-30T06:35:41]"/>
            <x15:cachedUniqueName index="348" name="[blinkit_orders].[order_date].&amp;[2023-04-30T08:27:50]"/>
            <x15:cachedUniqueName index="349" name="[blinkit_orders].[order_date].&amp;[2023-04-30T11:05:04]"/>
            <x15:cachedUniqueName index="350" name="[blinkit_orders].[order_date].&amp;[2023-04-30T13:56:24]"/>
            <x15:cachedUniqueName index="351" name="[blinkit_orders].[order_date].&amp;[2023-04-30T14:40:42]"/>
            <x15:cachedUniqueName index="352" name="[blinkit_orders].[order_date].&amp;[2023-04-30T14:51:49]"/>
            <x15:cachedUniqueName index="353" name="[blinkit_orders].[order_date].&amp;[2023-04-30T16:32:38]"/>
            <x15:cachedUniqueName index="354" name="[blinkit_orders].[order_date].&amp;[2023-04-30T19:35:17]"/>
            <x15:cachedUniqueName index="355" name="[blinkit_orders].[order_date].&amp;[2023-04-30T20:23:35]"/>
            <x15:cachedUniqueName index="356" name="[blinkit_orders].[order_date].&amp;[2023-04-30T20:52:21]"/>
            <x15:cachedUniqueName index="357" name="[blinkit_orders].[order_date].&amp;[2023-04-30T23:48:24]"/>
            <x15:cachedUniqueName index="358" name="[blinkit_orders].[order_date].&amp;[2023-05-01T02:15:15]"/>
            <x15:cachedUniqueName index="359" name="[blinkit_orders].[order_date].&amp;[2023-05-01T03:18:08]"/>
            <x15:cachedUniqueName index="360" name="[blinkit_orders].[order_date].&amp;[2023-05-01T09:41:09]"/>
            <x15:cachedUniqueName index="361" name="[blinkit_orders].[order_date].&amp;[2023-05-01T15:46:52]"/>
            <x15:cachedUniqueName index="362" name="[blinkit_orders].[order_date].&amp;[2023-05-01T16:36:35]"/>
            <x15:cachedUniqueName index="363" name="[blinkit_orders].[order_date].&amp;[2023-05-01T23:02:00]"/>
            <x15:cachedUniqueName index="364" name="[blinkit_orders].[order_date].&amp;[2023-05-02T09:45:13]"/>
            <x15:cachedUniqueName index="365" name="[blinkit_orders].[order_date].&amp;[2023-05-02T10:10:23]"/>
            <x15:cachedUniqueName index="366" name="[blinkit_orders].[order_date].&amp;[2023-05-02T13:10:57]"/>
            <x15:cachedUniqueName index="367" name="[blinkit_orders].[order_date].&amp;[2023-05-02T16:44:25]"/>
            <x15:cachedUniqueName index="368" name="[blinkit_orders].[order_date].&amp;[2023-05-02T21:32:37]"/>
            <x15:cachedUniqueName index="369" name="[blinkit_orders].[order_date].&amp;[2023-05-02T23:13:42]"/>
            <x15:cachedUniqueName index="370" name="[blinkit_orders].[order_date].&amp;[2023-05-03T06:11:45]"/>
            <x15:cachedUniqueName index="371" name="[blinkit_orders].[order_date].&amp;[2023-05-03T06:46:48]"/>
            <x15:cachedUniqueName index="372" name="[blinkit_orders].[order_date].&amp;[2023-05-03T10:08:16]"/>
            <x15:cachedUniqueName index="373" name="[blinkit_orders].[order_date].&amp;[2023-05-03T12:11:25]"/>
            <x15:cachedUniqueName index="374" name="[blinkit_orders].[order_date].&amp;[2023-05-03T14:54:29]"/>
            <x15:cachedUniqueName index="375" name="[blinkit_orders].[order_date].&amp;[2023-05-03T15:13:52]"/>
            <x15:cachedUniqueName index="376" name="[blinkit_orders].[order_date].&amp;[2023-05-03T16:43:24]"/>
            <x15:cachedUniqueName index="377" name="[blinkit_orders].[order_date].&amp;[2023-05-03T21:32:45]"/>
            <x15:cachedUniqueName index="378" name="[blinkit_orders].[order_date].&amp;[2023-05-03T22:35:20]"/>
            <x15:cachedUniqueName index="379" name="[blinkit_orders].[order_date].&amp;[2023-05-03T22:54:44]"/>
            <x15:cachedUniqueName index="380" name="[blinkit_orders].[order_date].&amp;[2023-05-03T23:11:50]"/>
            <x15:cachedUniqueName index="381" name="[blinkit_orders].[order_date].&amp;[2023-05-04T00:11:26]"/>
            <x15:cachedUniqueName index="382" name="[blinkit_orders].[order_date].&amp;[2023-05-04T00:13:04]"/>
            <x15:cachedUniqueName index="383" name="[blinkit_orders].[order_date].&amp;[2023-05-04T05:15:17]"/>
            <x15:cachedUniqueName index="384" name="[blinkit_orders].[order_date].&amp;[2023-05-04T07:48:45]"/>
            <x15:cachedUniqueName index="385" name="[blinkit_orders].[order_date].&amp;[2023-05-04T10:43:53]"/>
            <x15:cachedUniqueName index="386" name="[blinkit_orders].[order_date].&amp;[2023-05-04T15:51:30]"/>
            <x15:cachedUniqueName index="387" name="[blinkit_orders].[order_date].&amp;[2023-05-04T18:04:47]"/>
            <x15:cachedUniqueName index="388" name="[blinkit_orders].[order_date].&amp;[2023-05-04T18:32:00]"/>
            <x15:cachedUniqueName index="389" name="[blinkit_orders].[order_date].&amp;[2023-05-04T18:35:27]"/>
            <x15:cachedUniqueName index="390" name="[blinkit_orders].[order_date].&amp;[2023-05-04T19:19:43]"/>
            <x15:cachedUniqueName index="391" name="[blinkit_orders].[order_date].&amp;[2023-05-05T00:35:33]"/>
            <x15:cachedUniqueName index="392" name="[blinkit_orders].[order_date].&amp;[2023-05-05T01:42:01]"/>
            <x15:cachedUniqueName index="393" name="[blinkit_orders].[order_date].&amp;[2023-05-05T02:09:40]"/>
            <x15:cachedUniqueName index="394" name="[blinkit_orders].[order_date].&amp;[2023-05-05T04:16:51]"/>
            <x15:cachedUniqueName index="395" name="[blinkit_orders].[order_date].&amp;[2023-05-05T08:41:49]"/>
            <x15:cachedUniqueName index="396" name="[blinkit_orders].[order_date].&amp;[2023-05-05T09:21:14]"/>
            <x15:cachedUniqueName index="397" name="[blinkit_orders].[order_date].&amp;[2023-05-05T10:12:53]"/>
            <x15:cachedUniqueName index="398" name="[blinkit_orders].[order_date].&amp;[2023-05-05T11:01:58]"/>
            <x15:cachedUniqueName index="399" name="[blinkit_orders].[order_date].&amp;[2023-05-05T14:12:39]"/>
            <x15:cachedUniqueName index="400" name="[blinkit_orders].[order_date].&amp;[2023-05-05T14:56:43]"/>
            <x15:cachedUniqueName index="401" name="[blinkit_orders].[order_date].&amp;[2023-05-05T17:44:23]"/>
            <x15:cachedUniqueName index="402" name="[blinkit_orders].[order_date].&amp;[2023-05-05T17:48:38]"/>
            <x15:cachedUniqueName index="403" name="[blinkit_orders].[order_date].&amp;[2023-05-05T20:23:41]"/>
            <x15:cachedUniqueName index="404" name="[blinkit_orders].[order_date].&amp;[2023-05-05T21:23:44]"/>
            <x15:cachedUniqueName index="405" name="[blinkit_orders].[order_date].&amp;[2023-05-05T22:17:54]"/>
            <x15:cachedUniqueName index="406" name="[blinkit_orders].[order_date].&amp;[2023-05-05T22:30:30]"/>
            <x15:cachedUniqueName index="407" name="[blinkit_orders].[order_date].&amp;[2023-05-06T05:42:40]"/>
            <x15:cachedUniqueName index="408" name="[blinkit_orders].[order_date].&amp;[2023-05-06T05:52:44]"/>
            <x15:cachedUniqueName index="409" name="[blinkit_orders].[order_date].&amp;[2023-05-06T06:44:37]"/>
            <x15:cachedUniqueName index="410" name="[blinkit_orders].[order_date].&amp;[2023-05-06T08:21:49]"/>
            <x15:cachedUniqueName index="411" name="[blinkit_orders].[order_date].&amp;[2023-05-06T10:54:36]"/>
            <x15:cachedUniqueName index="412" name="[blinkit_orders].[order_date].&amp;[2023-05-06T13:12:43]"/>
            <x15:cachedUniqueName index="413" name="[blinkit_orders].[order_date].&amp;[2023-05-06T13:36:50]"/>
            <x15:cachedUniqueName index="414" name="[blinkit_orders].[order_date].&amp;[2023-05-06T13:44:41]"/>
            <x15:cachedUniqueName index="415" name="[blinkit_orders].[order_date].&amp;[2023-05-06T15:36:15]"/>
            <x15:cachedUniqueName index="416" name="[blinkit_orders].[order_date].&amp;[2023-05-06T17:37:11]"/>
            <x15:cachedUniqueName index="417" name="[blinkit_orders].[order_date].&amp;[2023-05-06T21:35:32]"/>
            <x15:cachedUniqueName index="418" name="[blinkit_orders].[order_date].&amp;[2023-05-06T23:07:29]"/>
            <x15:cachedUniqueName index="419" name="[blinkit_orders].[order_date].&amp;[2023-05-07T02:52:44]"/>
            <x15:cachedUniqueName index="420" name="[blinkit_orders].[order_date].&amp;[2023-05-07T10:04:14]"/>
            <x15:cachedUniqueName index="421" name="[blinkit_orders].[order_date].&amp;[2023-05-07T10:21:06]"/>
            <x15:cachedUniqueName index="422" name="[blinkit_orders].[order_date].&amp;[2023-05-07T13:19:59]"/>
            <x15:cachedUniqueName index="423" name="[blinkit_orders].[order_date].&amp;[2023-05-07T18:03:53]"/>
            <x15:cachedUniqueName index="424" name="[blinkit_orders].[order_date].&amp;[2023-05-07T18:50:20]"/>
            <x15:cachedUniqueName index="425" name="[blinkit_orders].[order_date].&amp;[2023-05-07T23:10:50]"/>
            <x15:cachedUniqueName index="426" name="[blinkit_orders].[order_date].&amp;[2023-05-08T03:58:30]"/>
            <x15:cachedUniqueName index="427" name="[blinkit_orders].[order_date].&amp;[2023-05-08T04:44:45]"/>
            <x15:cachedUniqueName index="428" name="[blinkit_orders].[order_date].&amp;[2023-05-08T05:51:42]"/>
            <x15:cachedUniqueName index="429" name="[blinkit_orders].[order_date].&amp;[2023-05-08T06:03:22]"/>
            <x15:cachedUniqueName index="430" name="[blinkit_orders].[order_date].&amp;[2023-05-08T06:18:49]"/>
            <x15:cachedUniqueName index="431" name="[blinkit_orders].[order_date].&amp;[2023-05-08T08:40:11]"/>
            <x15:cachedUniqueName index="432" name="[blinkit_orders].[order_date].&amp;[2023-05-08T14:59:01]"/>
            <x15:cachedUniqueName index="433" name="[blinkit_orders].[order_date].&amp;[2023-05-08T15:47:46]"/>
            <x15:cachedUniqueName index="434" name="[blinkit_orders].[order_date].&amp;[2023-05-08T17:23:01]"/>
            <x15:cachedUniqueName index="435" name="[blinkit_orders].[order_date].&amp;[2023-05-08T18:11:30]"/>
            <x15:cachedUniqueName index="436" name="[blinkit_orders].[order_date].&amp;[2023-05-08T18:33:24]"/>
            <x15:cachedUniqueName index="437" name="[blinkit_orders].[order_date].&amp;[2023-05-08T19:20:37]"/>
            <x15:cachedUniqueName index="438" name="[blinkit_orders].[order_date].&amp;[2023-05-08T20:32:00]"/>
            <x15:cachedUniqueName index="439" name="[blinkit_orders].[order_date].&amp;[2023-05-08T22:14:21]"/>
            <x15:cachedUniqueName index="440" name="[blinkit_orders].[order_date].&amp;[2023-05-08T22:55:16]"/>
            <x15:cachedUniqueName index="441" name="[blinkit_orders].[order_date].&amp;[2023-05-09T00:35:46]"/>
            <x15:cachedUniqueName index="442" name="[blinkit_orders].[order_date].&amp;[2023-05-09T02:49:46]"/>
            <x15:cachedUniqueName index="443" name="[blinkit_orders].[order_date].&amp;[2023-05-09T07:35:06]"/>
            <x15:cachedUniqueName index="444" name="[blinkit_orders].[order_date].&amp;[2023-05-09T08:30:24]"/>
            <x15:cachedUniqueName index="445" name="[blinkit_orders].[order_date].&amp;[2023-05-09T11:41:54]"/>
            <x15:cachedUniqueName index="446" name="[blinkit_orders].[order_date].&amp;[2023-05-09T11:57:58]"/>
            <x15:cachedUniqueName index="447" name="[blinkit_orders].[order_date].&amp;[2023-05-09T13:29:26]"/>
            <x15:cachedUniqueName index="448" name="[blinkit_orders].[order_date].&amp;[2023-05-09T14:33:55]"/>
            <x15:cachedUniqueName index="449" name="[blinkit_orders].[order_date].&amp;[2023-05-09T19:36:29]"/>
            <x15:cachedUniqueName index="450" name="[blinkit_orders].[order_date].&amp;[2023-05-09T21:58:47]"/>
            <x15:cachedUniqueName index="451" name="[blinkit_orders].[order_date].&amp;[2023-05-10T06:00:22]"/>
            <x15:cachedUniqueName index="452" name="[blinkit_orders].[order_date].&amp;[2023-05-10T07:54:52]"/>
            <x15:cachedUniqueName index="453" name="[blinkit_orders].[order_date].&amp;[2023-05-10T10:40:23]"/>
            <x15:cachedUniqueName index="454" name="[blinkit_orders].[order_date].&amp;[2023-05-10T11:30:56]"/>
            <x15:cachedUniqueName index="455" name="[blinkit_orders].[order_date].&amp;[2023-05-10T15:23:10]"/>
            <x15:cachedUniqueName index="456" name="[blinkit_orders].[order_date].&amp;[2023-05-10T19:15:23]"/>
            <x15:cachedUniqueName index="457" name="[blinkit_orders].[order_date].&amp;[2023-05-10T20:45:53]"/>
            <x15:cachedUniqueName index="458" name="[blinkit_orders].[order_date].&amp;[2023-05-10T21:31:20]"/>
            <x15:cachedUniqueName index="459" name="[blinkit_orders].[order_date].&amp;[2023-05-10T22:12:57]"/>
            <x15:cachedUniqueName index="460" name="[blinkit_orders].[order_date].&amp;[2023-05-10T23:35:01]"/>
            <x15:cachedUniqueName index="461" name="[blinkit_orders].[order_date].&amp;[2023-05-11T05:34:09]"/>
            <x15:cachedUniqueName index="462" name="[blinkit_orders].[order_date].&amp;[2023-05-11T11:37:52]"/>
            <x15:cachedUniqueName index="463" name="[blinkit_orders].[order_date].&amp;[2023-05-11T20:36:55]"/>
            <x15:cachedUniqueName index="464" name="[blinkit_orders].[order_date].&amp;[2023-05-11T23:26:43]"/>
            <x15:cachedUniqueName index="465" name="[blinkit_orders].[order_date].&amp;[2023-05-12T04:35:08]"/>
            <x15:cachedUniqueName index="466" name="[blinkit_orders].[order_date].&amp;[2023-05-12T04:48:09]"/>
            <x15:cachedUniqueName index="467" name="[blinkit_orders].[order_date].&amp;[2023-05-12T05:46:25]"/>
            <x15:cachedUniqueName index="468" name="[blinkit_orders].[order_date].&amp;[2023-05-12T14:07:49]"/>
            <x15:cachedUniqueName index="469" name="[blinkit_orders].[order_date].&amp;[2023-05-12T16:58:08]"/>
            <x15:cachedUniqueName index="470" name="[blinkit_orders].[order_date].&amp;[2023-05-12T17:23:18]"/>
            <x15:cachedUniqueName index="471" name="[blinkit_orders].[order_date].&amp;[2023-05-12T17:29:24]"/>
            <x15:cachedUniqueName index="472" name="[blinkit_orders].[order_date].&amp;[2023-05-12T21:31:44]"/>
            <x15:cachedUniqueName index="473" name="[blinkit_orders].[order_date].&amp;[2023-05-12T22:06:22]"/>
            <x15:cachedUniqueName index="474" name="[blinkit_orders].[order_date].&amp;[2023-05-12T22:14:40]"/>
            <x15:cachedUniqueName index="475" name="[blinkit_orders].[order_date].&amp;[2023-05-13T01:06:33]"/>
            <x15:cachedUniqueName index="476" name="[blinkit_orders].[order_date].&amp;[2023-05-13T03:52:37]"/>
            <x15:cachedUniqueName index="477" name="[blinkit_orders].[order_date].&amp;[2023-05-13T04:58:22]"/>
            <x15:cachedUniqueName index="478" name="[blinkit_orders].[order_date].&amp;[2023-05-13T11:18:17]"/>
            <x15:cachedUniqueName index="479" name="[blinkit_orders].[order_date].&amp;[2023-05-13T19:07:16]"/>
            <x15:cachedUniqueName index="480" name="[blinkit_orders].[order_date].&amp;[2023-05-13T19:18:59]"/>
            <x15:cachedUniqueName index="481" name="[blinkit_orders].[order_date].&amp;[2023-05-13T19:53:58]"/>
            <x15:cachedUniqueName index="482" name="[blinkit_orders].[order_date].&amp;[2023-05-13T21:26:44]"/>
            <x15:cachedUniqueName index="483" name="[blinkit_orders].[order_date].&amp;[2023-05-13T21:35:00]"/>
            <x15:cachedUniqueName index="484" name="[blinkit_orders].[order_date].&amp;[2023-05-13T22:51:47]"/>
            <x15:cachedUniqueName index="485" name="[blinkit_orders].[order_date].&amp;[2023-05-13T23:08:40]"/>
            <x15:cachedUniqueName index="486" name="[blinkit_orders].[order_date].&amp;[2023-05-14T07:57:31]"/>
            <x15:cachedUniqueName index="487" name="[blinkit_orders].[order_date].&amp;[2023-05-14T12:59:57]"/>
            <x15:cachedUniqueName index="488" name="[blinkit_orders].[order_date].&amp;[2023-05-14T15:42:09]"/>
            <x15:cachedUniqueName index="489" name="[blinkit_orders].[order_date].&amp;[2023-05-14T18:40:28]"/>
            <x15:cachedUniqueName index="490" name="[blinkit_orders].[order_date].&amp;[2023-05-14T22:03:21]"/>
            <x15:cachedUniqueName index="491" name="[blinkit_orders].[order_date].&amp;[2023-05-14T22:05:58]"/>
            <x15:cachedUniqueName index="492" name="[blinkit_orders].[order_date].&amp;[2023-05-14T22:40:49]"/>
            <x15:cachedUniqueName index="493" name="[blinkit_orders].[order_date].&amp;[2023-05-14T23:08:30]"/>
            <x15:cachedUniqueName index="494" name="[blinkit_orders].[order_date].&amp;[2023-05-15T01:17:28]"/>
            <x15:cachedUniqueName index="495" name="[blinkit_orders].[order_date].&amp;[2023-05-15T05:15:07]"/>
            <x15:cachedUniqueName index="496" name="[blinkit_orders].[order_date].&amp;[2023-05-15T08:13:32]"/>
            <x15:cachedUniqueName index="497" name="[blinkit_orders].[order_date].&amp;[2023-05-15T08:19:15]"/>
            <x15:cachedUniqueName index="498" name="[blinkit_orders].[order_date].&amp;[2023-05-15T12:01:24]"/>
            <x15:cachedUniqueName index="499" name="[blinkit_orders].[order_date].&amp;[2023-05-15T12:29:43]"/>
            <x15:cachedUniqueName index="500" name="[blinkit_orders].[order_date].&amp;[2023-05-15T17:15:03]"/>
            <x15:cachedUniqueName index="501" name="[blinkit_orders].[order_date].&amp;[2023-05-16T03:51:12]"/>
            <x15:cachedUniqueName index="502" name="[blinkit_orders].[order_date].&amp;[2023-05-16T07:33:57]"/>
            <x15:cachedUniqueName index="503" name="[blinkit_orders].[order_date].&amp;[2023-05-16T11:42:38]"/>
            <x15:cachedUniqueName index="504" name="[blinkit_orders].[order_date].&amp;[2023-05-16T12:18:04]"/>
            <x15:cachedUniqueName index="505" name="[blinkit_orders].[order_date].&amp;[2023-05-16T14:06:16]"/>
            <x15:cachedUniqueName index="506" name="[blinkit_orders].[order_date].&amp;[2023-05-16T16:31:53]"/>
            <x15:cachedUniqueName index="507" name="[blinkit_orders].[order_date].&amp;[2023-05-16T19:30:48]"/>
            <x15:cachedUniqueName index="508" name="[blinkit_orders].[order_date].&amp;[2023-05-16T21:08:18]"/>
            <x15:cachedUniqueName index="509" name="[blinkit_orders].[order_date].&amp;[2023-05-16T21:39:22]"/>
            <x15:cachedUniqueName index="510" name="[blinkit_orders].[order_date].&amp;[2023-05-16T22:20:38]"/>
            <x15:cachedUniqueName index="511" name="[blinkit_orders].[order_date].&amp;[2023-05-16T23:58:22]"/>
            <x15:cachedUniqueName index="512" name="[blinkit_orders].[order_date].&amp;[2023-05-17T01:03:53]"/>
            <x15:cachedUniqueName index="513" name="[blinkit_orders].[order_date].&amp;[2023-05-17T05:10:03]"/>
            <x15:cachedUniqueName index="514" name="[blinkit_orders].[order_date].&amp;[2023-05-17T05:17:19]"/>
            <x15:cachedUniqueName index="515" name="[blinkit_orders].[order_date].&amp;[2023-05-17T05:40:54]"/>
            <x15:cachedUniqueName index="516" name="[blinkit_orders].[order_date].&amp;[2023-05-17T06:08:38]"/>
            <x15:cachedUniqueName index="517" name="[blinkit_orders].[order_date].&amp;[2023-05-17T06:11:20]"/>
            <x15:cachedUniqueName index="518" name="[blinkit_orders].[order_date].&amp;[2023-05-17T06:52:38]"/>
            <x15:cachedUniqueName index="519" name="[blinkit_orders].[order_date].&amp;[2023-05-17T07:50:53]"/>
            <x15:cachedUniqueName index="520" name="[blinkit_orders].[order_date].&amp;[2023-05-17T11:01:22]"/>
            <x15:cachedUniqueName index="521" name="[blinkit_orders].[order_date].&amp;[2023-05-17T14:52:39]"/>
            <x15:cachedUniqueName index="522" name="[blinkit_orders].[order_date].&amp;[2023-05-17T18:13:02]"/>
            <x15:cachedUniqueName index="523" name="[blinkit_orders].[order_date].&amp;[2023-05-17T20:54:34]"/>
            <x15:cachedUniqueName index="524" name="[blinkit_orders].[order_date].&amp;[2023-05-17T20:56:25]"/>
            <x15:cachedUniqueName index="525" name="[blinkit_orders].[order_date].&amp;[2023-05-17T22:25:56]"/>
            <x15:cachedUniqueName index="526" name="[blinkit_orders].[order_date].&amp;[2023-05-18T00:30:10]"/>
            <x15:cachedUniqueName index="527" name="[blinkit_orders].[order_date].&amp;[2023-05-18T08:44:54]"/>
            <x15:cachedUniqueName index="528" name="[blinkit_orders].[order_date].&amp;[2023-05-18T10:58:35]"/>
            <x15:cachedUniqueName index="529" name="[blinkit_orders].[order_date].&amp;[2023-05-18T12:01:40]"/>
            <x15:cachedUniqueName index="530" name="[blinkit_orders].[order_date].&amp;[2023-05-18T17:45:29]"/>
            <x15:cachedUniqueName index="531" name="[blinkit_orders].[order_date].&amp;[2023-05-18T21:18:34]"/>
            <x15:cachedUniqueName index="532" name="[blinkit_orders].[order_date].&amp;[2023-05-18T22:59:49]"/>
            <x15:cachedUniqueName index="533" name="[blinkit_orders].[order_date].&amp;[2023-05-18T23:59:38]"/>
            <x15:cachedUniqueName index="534" name="[blinkit_orders].[order_date].&amp;[2023-05-19T00:01:09]"/>
            <x15:cachedUniqueName index="535" name="[blinkit_orders].[order_date].&amp;[2023-05-19T05:22:03]"/>
            <x15:cachedUniqueName index="536" name="[blinkit_orders].[order_date].&amp;[2023-05-19T06:41:57]"/>
            <x15:cachedUniqueName index="537" name="[blinkit_orders].[order_date].&amp;[2023-05-19T07:31:48]"/>
            <x15:cachedUniqueName index="538" name="[blinkit_orders].[order_date].&amp;[2023-05-19T07:38:24]"/>
            <x15:cachedUniqueName index="539" name="[blinkit_orders].[order_date].&amp;[2023-05-19T08:04:04]"/>
            <x15:cachedUniqueName index="540" name="[blinkit_orders].[order_date].&amp;[2023-05-19T10:27:52]"/>
            <x15:cachedUniqueName index="541" name="[blinkit_orders].[order_date].&amp;[2023-05-19T11:35:45]"/>
            <x15:cachedUniqueName index="542" name="[blinkit_orders].[order_date].&amp;[2023-05-19T13:05:59]"/>
            <x15:cachedUniqueName index="543" name="[blinkit_orders].[order_date].&amp;[2023-05-19T13:09:58]"/>
            <x15:cachedUniqueName index="544" name="[blinkit_orders].[order_date].&amp;[2023-05-19T13:24:15]"/>
            <x15:cachedUniqueName index="545" name="[blinkit_orders].[order_date].&amp;[2023-05-19T13:35:25]"/>
            <x15:cachedUniqueName index="546" name="[blinkit_orders].[order_date].&amp;[2023-05-19T13:40:04]"/>
            <x15:cachedUniqueName index="547" name="[blinkit_orders].[order_date].&amp;[2023-05-19T19:28:28]"/>
            <x15:cachedUniqueName index="548" name="[blinkit_orders].[order_date].&amp;[2023-05-20T02:56:48]"/>
            <x15:cachedUniqueName index="549" name="[blinkit_orders].[order_date].&amp;[2023-05-20T03:22:51]"/>
            <x15:cachedUniqueName index="550" name="[blinkit_orders].[order_date].&amp;[2023-05-20T08:14:06]"/>
            <x15:cachedUniqueName index="551" name="[blinkit_orders].[order_date].&amp;[2023-05-20T10:11:53]"/>
            <x15:cachedUniqueName index="552" name="[blinkit_orders].[order_date].&amp;[2023-05-20T10:43:49]"/>
            <x15:cachedUniqueName index="553" name="[blinkit_orders].[order_date].&amp;[2023-05-20T11:57:18]"/>
            <x15:cachedUniqueName index="554" name="[blinkit_orders].[order_date].&amp;[2023-05-20T14:05:18]"/>
            <x15:cachedUniqueName index="555" name="[blinkit_orders].[order_date].&amp;[2023-05-20T20:11:04]"/>
            <x15:cachedUniqueName index="556" name="[blinkit_orders].[order_date].&amp;[2023-05-20T20:52:25]"/>
            <x15:cachedUniqueName index="557" name="[blinkit_orders].[order_date].&amp;[2023-05-21T05:59:01]"/>
            <x15:cachedUniqueName index="558" name="[blinkit_orders].[order_date].&amp;[2023-05-21T12:55:19]"/>
            <x15:cachedUniqueName index="559" name="[blinkit_orders].[order_date].&amp;[2023-05-21T18:41:42]"/>
            <x15:cachedUniqueName index="560" name="[blinkit_orders].[order_date].&amp;[2023-05-22T01:12:12]"/>
            <x15:cachedUniqueName index="561" name="[blinkit_orders].[order_date].&amp;[2023-05-22T01:22:24]"/>
            <x15:cachedUniqueName index="562" name="[blinkit_orders].[order_date].&amp;[2023-05-22T08:29:28]"/>
            <x15:cachedUniqueName index="563" name="[blinkit_orders].[order_date].&amp;[2023-05-22T09:04:11]"/>
            <x15:cachedUniqueName index="564" name="[blinkit_orders].[order_date].&amp;[2023-05-22T09:43:39]"/>
            <x15:cachedUniqueName index="565" name="[blinkit_orders].[order_date].&amp;[2023-05-22T11:53:45]"/>
            <x15:cachedUniqueName index="566" name="[blinkit_orders].[order_date].&amp;[2023-05-22T23:35:19]"/>
            <x15:cachedUniqueName index="567" name="[blinkit_orders].[order_date].&amp;[2023-05-23T01:52:56]"/>
            <x15:cachedUniqueName index="568" name="[blinkit_orders].[order_date].&amp;[2023-05-23T03:28:54]"/>
            <x15:cachedUniqueName index="569" name="[blinkit_orders].[order_date].&amp;[2023-05-23T04:12:41]"/>
            <x15:cachedUniqueName index="570" name="[blinkit_orders].[order_date].&amp;[2023-05-23T05:35:10]"/>
            <x15:cachedUniqueName index="571" name="[blinkit_orders].[order_date].&amp;[2023-05-23T10:16:42]"/>
            <x15:cachedUniqueName index="572" name="[blinkit_orders].[order_date].&amp;[2023-05-23T10:49:53]"/>
            <x15:cachedUniqueName index="573" name="[blinkit_orders].[order_date].&amp;[2023-05-23T18:01:13]"/>
            <x15:cachedUniqueName index="574" name="[blinkit_orders].[order_date].&amp;[2023-05-23T18:17:19]"/>
            <x15:cachedUniqueName index="575" name="[blinkit_orders].[order_date].&amp;[2023-05-23T21:43:41]"/>
            <x15:cachedUniqueName index="576" name="[blinkit_orders].[order_date].&amp;[2023-05-23T22:47:56]"/>
            <x15:cachedUniqueName index="577" name="[blinkit_orders].[order_date].&amp;[2023-05-23T22:54:26]"/>
            <x15:cachedUniqueName index="578" name="[blinkit_orders].[order_date].&amp;[2023-05-23T23:13:33]"/>
            <x15:cachedUniqueName index="579" name="[blinkit_orders].[order_date].&amp;[2023-05-24T05:13:04]"/>
            <x15:cachedUniqueName index="580" name="[blinkit_orders].[order_date].&amp;[2023-05-24T05:50:25]"/>
            <x15:cachedUniqueName index="581" name="[blinkit_orders].[order_date].&amp;[2023-05-24T06:47:39]"/>
            <x15:cachedUniqueName index="582" name="[blinkit_orders].[order_date].&amp;[2023-05-24T09:19:37]"/>
            <x15:cachedUniqueName index="583" name="[blinkit_orders].[order_date].&amp;[2023-05-24T12:11:07]"/>
            <x15:cachedUniqueName index="584" name="[blinkit_orders].[order_date].&amp;[2023-05-24T13:41:31]"/>
            <x15:cachedUniqueName index="585" name="[blinkit_orders].[order_date].&amp;[2023-05-24T15:07:03]"/>
            <x15:cachedUniqueName index="586" name="[blinkit_orders].[order_date].&amp;[2023-05-24T15:21:07]"/>
            <x15:cachedUniqueName index="587" name="[blinkit_orders].[order_date].&amp;[2023-05-24T17:04:41]"/>
            <x15:cachedUniqueName index="588" name="[blinkit_orders].[order_date].&amp;[2023-05-24T22:31:15]"/>
            <x15:cachedUniqueName index="589" name="[blinkit_orders].[order_date].&amp;[2023-05-25T05:14:31]"/>
            <x15:cachedUniqueName index="590" name="[blinkit_orders].[order_date].&amp;[2023-05-25T15:18:36]"/>
            <x15:cachedUniqueName index="591" name="[blinkit_orders].[order_date].&amp;[2023-05-25T15:23:42]"/>
            <x15:cachedUniqueName index="592" name="[blinkit_orders].[order_date].&amp;[2023-05-25T17:46:52]"/>
            <x15:cachedUniqueName index="593" name="[blinkit_orders].[order_date].&amp;[2023-05-25T18:55:12]"/>
            <x15:cachedUniqueName index="594" name="[blinkit_orders].[order_date].&amp;[2023-05-25T20:50:40]"/>
            <x15:cachedUniqueName index="595" name="[blinkit_orders].[order_date].&amp;[2023-05-25T23:45:35]"/>
            <x15:cachedUniqueName index="596" name="[blinkit_orders].[order_date].&amp;[2023-05-26T01:31:29]"/>
            <x15:cachedUniqueName index="597" name="[blinkit_orders].[order_date].&amp;[2023-05-26T02:27:40]"/>
            <x15:cachedUniqueName index="598" name="[blinkit_orders].[order_date].&amp;[2023-05-26T07:15:43]"/>
            <x15:cachedUniqueName index="599" name="[blinkit_orders].[order_date].&amp;[2023-05-26T17:46:19]"/>
            <x15:cachedUniqueName index="600" name="[blinkit_orders].[order_date].&amp;[2023-05-26T23:03:19]"/>
            <x15:cachedUniqueName index="601" name="[blinkit_orders].[order_date].&amp;[2023-05-27T00:19:57]"/>
            <x15:cachedUniqueName index="602" name="[blinkit_orders].[order_date].&amp;[2023-05-27T09:14:16]"/>
            <x15:cachedUniqueName index="603" name="[blinkit_orders].[order_date].&amp;[2023-05-27T09:57:51]"/>
            <x15:cachedUniqueName index="604" name="[blinkit_orders].[order_date].&amp;[2023-05-27T10:39:37]"/>
            <x15:cachedUniqueName index="605" name="[blinkit_orders].[order_date].&amp;[2023-05-27T12:38:57]"/>
            <x15:cachedUniqueName index="606" name="[blinkit_orders].[order_date].&amp;[2023-05-27T12:57:31]"/>
            <x15:cachedUniqueName index="607" name="[blinkit_orders].[order_date].&amp;[2023-05-27T21:46:02]"/>
            <x15:cachedUniqueName index="608" name="[blinkit_orders].[order_date].&amp;[2023-05-27T23:22:57]"/>
            <x15:cachedUniqueName index="609" name="[blinkit_orders].[order_date].&amp;[2023-05-27T23:26:14]"/>
            <x15:cachedUniqueName index="610" name="[blinkit_orders].[order_date].&amp;[2023-05-28T01:37:07]"/>
            <x15:cachedUniqueName index="611" name="[blinkit_orders].[order_date].&amp;[2023-05-28T02:29:58]"/>
            <x15:cachedUniqueName index="612" name="[blinkit_orders].[order_date].&amp;[2023-05-28T07:20:31]"/>
            <x15:cachedUniqueName index="613" name="[blinkit_orders].[order_date].&amp;[2023-05-28T08:20:29]"/>
            <x15:cachedUniqueName index="614" name="[blinkit_orders].[order_date].&amp;[2023-05-28T08:30:25]"/>
            <x15:cachedUniqueName index="615" name="[blinkit_orders].[order_date].&amp;[2023-05-29T00:08:08]"/>
            <x15:cachedUniqueName index="616" name="[blinkit_orders].[order_date].&amp;[2023-05-29T04:05:50]"/>
            <x15:cachedUniqueName index="617" name="[blinkit_orders].[order_date].&amp;[2023-05-29T14:59:48]"/>
            <x15:cachedUniqueName index="618" name="[blinkit_orders].[order_date].&amp;[2023-05-29T17:54:41]"/>
            <x15:cachedUniqueName index="619" name="[blinkit_orders].[order_date].&amp;[2023-05-30T07:42:00]"/>
            <x15:cachedUniqueName index="620" name="[blinkit_orders].[order_date].&amp;[2023-05-30T09:11:42]"/>
            <x15:cachedUniqueName index="621" name="[blinkit_orders].[order_date].&amp;[2023-05-30T10:49:32]"/>
            <x15:cachedUniqueName index="622" name="[blinkit_orders].[order_date].&amp;[2023-05-30T10:59:10]"/>
            <x15:cachedUniqueName index="623" name="[blinkit_orders].[order_date].&amp;[2023-05-30T13:09:30]"/>
            <x15:cachedUniqueName index="624" name="[blinkit_orders].[order_date].&amp;[2023-05-30T13:36:08]"/>
            <x15:cachedUniqueName index="625" name="[blinkit_orders].[order_date].&amp;[2023-05-30T14:19:46]"/>
            <x15:cachedUniqueName index="626" name="[blinkit_orders].[order_date].&amp;[2023-05-30T19:17:37]"/>
            <x15:cachedUniqueName index="627" name="[blinkit_orders].[order_date].&amp;[2023-05-30T20:49:41]"/>
            <x15:cachedUniqueName index="628" name="[blinkit_orders].[order_date].&amp;[2023-05-31T03:32:44]"/>
            <x15:cachedUniqueName index="629" name="[blinkit_orders].[order_date].&amp;[2023-05-31T07:00:00]"/>
            <x15:cachedUniqueName index="630" name="[blinkit_orders].[order_date].&amp;[2023-05-31T10:11:04]"/>
            <x15:cachedUniqueName index="631" name="[blinkit_orders].[order_date].&amp;[2023-05-31T18:48:29]"/>
            <x15:cachedUniqueName index="632" name="[blinkit_orders].[order_date].&amp;[2023-05-31T20:34:28]"/>
            <x15:cachedUniqueName index="633" name="[blinkit_orders].[order_date].&amp;[2023-05-31T22:19:27]"/>
            <x15:cachedUniqueName index="634" name="[blinkit_orders].[order_date].&amp;[2023-06-01T09:19:59]"/>
            <x15:cachedUniqueName index="635" name="[blinkit_orders].[order_date].&amp;[2023-06-01T13:00:30]"/>
            <x15:cachedUniqueName index="636" name="[blinkit_orders].[order_date].&amp;[2023-06-01T15:26:41]"/>
            <x15:cachedUniqueName index="637" name="[blinkit_orders].[order_date].&amp;[2023-06-01T16:31:24]"/>
            <x15:cachedUniqueName index="638" name="[blinkit_orders].[order_date].&amp;[2023-06-01T17:29:29]"/>
            <x15:cachedUniqueName index="639" name="[blinkit_orders].[order_date].&amp;[2023-06-01T18:19:57]"/>
            <x15:cachedUniqueName index="640" name="[blinkit_orders].[order_date].&amp;[2023-06-01T18:32:03]"/>
            <x15:cachedUniqueName index="641" name="[blinkit_orders].[order_date].&amp;[2023-06-01T20:53:50]"/>
            <x15:cachedUniqueName index="642" name="[blinkit_orders].[order_date].&amp;[2023-06-02T00:26:35]"/>
            <x15:cachedUniqueName index="643" name="[blinkit_orders].[order_date].&amp;[2023-06-02T15:59:43]"/>
            <x15:cachedUniqueName index="644" name="[blinkit_orders].[order_date].&amp;[2023-06-02T16:45:09]"/>
            <x15:cachedUniqueName index="645" name="[blinkit_orders].[order_date].&amp;[2023-06-02T17:35:56]"/>
            <x15:cachedUniqueName index="646" name="[blinkit_orders].[order_date].&amp;[2023-06-02T20:43:59]"/>
            <x15:cachedUniqueName index="647" name="[blinkit_orders].[order_date].&amp;[2023-06-02T22:03:32]"/>
            <x15:cachedUniqueName index="648" name="[blinkit_orders].[order_date].&amp;[2023-06-02T23:01:29]"/>
            <x15:cachedUniqueName index="649" name="[blinkit_orders].[order_date].&amp;[2023-06-02T23:08:03]"/>
            <x15:cachedUniqueName index="650" name="[blinkit_orders].[order_date].&amp;[2023-06-03T04:14:03]"/>
            <x15:cachedUniqueName index="651" name="[blinkit_orders].[order_date].&amp;[2023-06-03T06:52:14]"/>
            <x15:cachedUniqueName index="652" name="[blinkit_orders].[order_date].&amp;[2023-06-04T21:10:12]"/>
            <x15:cachedUniqueName index="653" name="[blinkit_orders].[order_date].&amp;[2023-06-04T21:26:10]"/>
            <x15:cachedUniqueName index="654" name="[blinkit_orders].[order_date].&amp;[2023-06-05T00:30:45]"/>
            <x15:cachedUniqueName index="655" name="[blinkit_orders].[order_date].&amp;[2023-06-05T00:50:37]"/>
            <x15:cachedUniqueName index="656" name="[blinkit_orders].[order_date].&amp;[2023-06-05T01:39:19]"/>
            <x15:cachedUniqueName index="657" name="[blinkit_orders].[order_date].&amp;[2023-06-05T04:26:07]"/>
            <x15:cachedUniqueName index="658" name="[blinkit_orders].[order_date].&amp;[2023-06-05T04:44:35]"/>
            <x15:cachedUniqueName index="659" name="[blinkit_orders].[order_date].&amp;[2023-06-05T05:54:09]"/>
            <x15:cachedUniqueName index="660" name="[blinkit_orders].[order_date].&amp;[2023-06-05T06:19:09]"/>
            <x15:cachedUniqueName index="661" name="[blinkit_orders].[order_date].&amp;[2023-06-05T07:14:36]"/>
            <x15:cachedUniqueName index="662" name="[blinkit_orders].[order_date].&amp;[2023-06-06T00:47:41]"/>
            <x15:cachedUniqueName index="663" name="[blinkit_orders].[order_date].&amp;[2023-06-06T08:29:54]"/>
            <x15:cachedUniqueName index="664" name="[blinkit_orders].[order_date].&amp;[2023-06-06T14:27:45]"/>
            <x15:cachedUniqueName index="665" name="[blinkit_orders].[order_date].&amp;[2023-06-06T14:31:34]"/>
            <x15:cachedUniqueName index="666" name="[blinkit_orders].[order_date].&amp;[2023-06-06T20:28:15]"/>
            <x15:cachedUniqueName index="667" name="[blinkit_orders].[order_date].&amp;[2023-06-06T21:29:26]"/>
            <x15:cachedUniqueName index="668" name="[blinkit_orders].[order_date].&amp;[2023-06-06T22:26:51]"/>
            <x15:cachedUniqueName index="669" name="[blinkit_orders].[order_date].&amp;[2023-06-07T03:07:57]"/>
            <x15:cachedUniqueName index="670" name="[blinkit_orders].[order_date].&amp;[2023-06-07T03:22:10]"/>
            <x15:cachedUniqueName index="671" name="[blinkit_orders].[order_date].&amp;[2023-06-07T03:23:41]"/>
            <x15:cachedUniqueName index="672" name="[blinkit_orders].[order_date].&amp;[2023-06-07T03:25:59]"/>
            <x15:cachedUniqueName index="673" name="[blinkit_orders].[order_date].&amp;[2023-06-07T05:18:44]"/>
            <x15:cachedUniqueName index="674" name="[blinkit_orders].[order_date].&amp;[2023-06-07T05:55:43]"/>
            <x15:cachedUniqueName index="675" name="[blinkit_orders].[order_date].&amp;[2023-06-07T08:48:45]"/>
            <x15:cachedUniqueName index="676" name="[blinkit_orders].[order_date].&amp;[2023-06-07T10:23:28]"/>
            <x15:cachedUniqueName index="677" name="[blinkit_orders].[order_date].&amp;[2023-06-07T10:27:39]"/>
            <x15:cachedUniqueName index="678" name="[blinkit_orders].[order_date].&amp;[2023-06-07T13:30:04]"/>
            <x15:cachedUniqueName index="679" name="[blinkit_orders].[order_date].&amp;[2023-06-07T13:43:08]"/>
            <x15:cachedUniqueName index="680" name="[blinkit_orders].[order_date].&amp;[2023-06-07T13:48:18]"/>
            <x15:cachedUniqueName index="681" name="[blinkit_orders].[order_date].&amp;[2023-06-07T14:10:05]"/>
            <x15:cachedUniqueName index="682" name="[blinkit_orders].[order_date].&amp;[2023-06-07T21:24:43]"/>
            <x15:cachedUniqueName index="683" name="[blinkit_orders].[order_date].&amp;[2023-06-07T22:05:08]"/>
            <x15:cachedUniqueName index="684" name="[blinkit_orders].[order_date].&amp;[2023-06-08T03:09:50]"/>
            <x15:cachedUniqueName index="685" name="[blinkit_orders].[order_date].&amp;[2023-06-08T06:18:52]"/>
            <x15:cachedUniqueName index="686" name="[blinkit_orders].[order_date].&amp;[2023-06-08T14:26:52]"/>
            <x15:cachedUniqueName index="687" name="[blinkit_orders].[order_date].&amp;[2023-06-08T17:37:20]"/>
            <x15:cachedUniqueName index="688" name="[blinkit_orders].[order_date].&amp;[2023-06-08T19:42:33]"/>
            <x15:cachedUniqueName index="689" name="[blinkit_orders].[order_date].&amp;[2023-06-08T22:26:55]"/>
            <x15:cachedUniqueName index="690" name="[blinkit_orders].[order_date].&amp;[2023-06-08T23:21:25]"/>
            <x15:cachedUniqueName index="691" name="[blinkit_orders].[order_date].&amp;[2023-06-09T02:50:17]"/>
            <x15:cachedUniqueName index="692" name="[blinkit_orders].[order_date].&amp;[2023-06-09T04:56:26]"/>
            <x15:cachedUniqueName index="693" name="[blinkit_orders].[order_date].&amp;[2023-06-09T05:17:06]"/>
            <x15:cachedUniqueName index="694" name="[blinkit_orders].[order_date].&amp;[2023-06-09T09:44:03]"/>
            <x15:cachedUniqueName index="695" name="[blinkit_orders].[order_date].&amp;[2023-06-09T10:08:18]"/>
            <x15:cachedUniqueName index="696" name="[blinkit_orders].[order_date].&amp;[2023-06-09T11:06:16]"/>
            <x15:cachedUniqueName index="697" name="[blinkit_orders].[order_date].&amp;[2023-06-09T12:10:20]"/>
            <x15:cachedUniqueName index="698" name="[blinkit_orders].[order_date].&amp;[2023-06-09T13:18:53]"/>
            <x15:cachedUniqueName index="699" name="[blinkit_orders].[order_date].&amp;[2023-06-09T17:52:04]"/>
            <x15:cachedUniqueName index="700" name="[blinkit_orders].[order_date].&amp;[2023-06-09T20:31:07]"/>
            <x15:cachedUniqueName index="701" name="[blinkit_orders].[order_date].&amp;[2023-06-09T20:54:07]"/>
            <x15:cachedUniqueName index="702" name="[blinkit_orders].[order_date].&amp;[2023-06-09T22:33:12]"/>
            <x15:cachedUniqueName index="703" name="[blinkit_orders].[order_date].&amp;[2023-06-10T01:44:16]"/>
            <x15:cachedUniqueName index="704" name="[blinkit_orders].[order_date].&amp;[2023-06-10T02:41:49]"/>
            <x15:cachedUniqueName index="705" name="[blinkit_orders].[order_date].&amp;[2023-06-10T06:26:25]"/>
            <x15:cachedUniqueName index="706" name="[blinkit_orders].[order_date].&amp;[2023-06-10T08:02:04]"/>
            <x15:cachedUniqueName index="707" name="[blinkit_orders].[order_date].&amp;[2023-06-10T08:45:50]"/>
            <x15:cachedUniqueName index="708" name="[blinkit_orders].[order_date].&amp;[2023-06-10T10:09:18]"/>
            <x15:cachedUniqueName index="709" name="[blinkit_orders].[order_date].&amp;[2023-06-10T10:33:47]"/>
            <x15:cachedUniqueName index="710" name="[blinkit_orders].[order_date].&amp;[2023-06-10T13:50:41]"/>
            <x15:cachedUniqueName index="711" name="[blinkit_orders].[order_date].&amp;[2023-06-10T15:59:50]"/>
            <x15:cachedUniqueName index="712" name="[blinkit_orders].[order_date].&amp;[2023-06-10T17:45:41]"/>
            <x15:cachedUniqueName index="713" name="[blinkit_orders].[order_date].&amp;[2023-06-10T18:37:56]"/>
            <x15:cachedUniqueName index="714" name="[blinkit_orders].[order_date].&amp;[2023-06-10T19:34:51]"/>
            <x15:cachedUniqueName index="715" name="[blinkit_orders].[order_date].&amp;[2023-06-10T20:30:20]"/>
            <x15:cachedUniqueName index="716" name="[blinkit_orders].[order_date].&amp;[2023-06-10T21:55:58]"/>
            <x15:cachedUniqueName index="717" name="[blinkit_orders].[order_date].&amp;[2023-06-10T23:54:52]"/>
            <x15:cachedUniqueName index="718" name="[blinkit_orders].[order_date].&amp;[2023-06-11T14:12:56]"/>
            <x15:cachedUniqueName index="719" name="[blinkit_orders].[order_date].&amp;[2023-06-11T16:33:08]"/>
            <x15:cachedUniqueName index="720" name="[blinkit_orders].[order_date].&amp;[2023-06-11T17:35:51]"/>
            <x15:cachedUniqueName index="721" name="[blinkit_orders].[order_date].&amp;[2023-06-12T00:26:35]"/>
            <x15:cachedUniqueName index="722" name="[blinkit_orders].[order_date].&amp;[2023-06-12T01:00:49]"/>
            <x15:cachedUniqueName index="723" name="[blinkit_orders].[order_date].&amp;[2023-06-12T05:44:25]"/>
            <x15:cachedUniqueName index="724" name="[blinkit_orders].[order_date].&amp;[2023-06-12T05:47:37]"/>
            <x15:cachedUniqueName index="725" name="[blinkit_orders].[order_date].&amp;[2023-06-12T09:16:12]"/>
            <x15:cachedUniqueName index="726" name="[blinkit_orders].[order_date].&amp;[2023-06-12T11:03:12]"/>
            <x15:cachedUniqueName index="727" name="[blinkit_orders].[order_date].&amp;[2023-06-12T14:45:29]"/>
            <x15:cachedUniqueName index="728" name="[blinkit_orders].[order_date].&amp;[2023-06-12T15:41:13]"/>
            <x15:cachedUniqueName index="729" name="[blinkit_orders].[order_date].&amp;[2023-06-12T22:41:34]"/>
            <x15:cachedUniqueName index="730" name="[blinkit_orders].[order_date].&amp;[2023-06-12T22:58:47]"/>
            <x15:cachedUniqueName index="731" name="[blinkit_orders].[order_date].&amp;[2023-06-13T05:30:19]"/>
            <x15:cachedUniqueName index="732" name="[blinkit_orders].[order_date].&amp;[2023-06-13T13:37:42]"/>
            <x15:cachedUniqueName index="733" name="[blinkit_orders].[order_date].&amp;[2023-06-13T14:39:57]"/>
            <x15:cachedUniqueName index="734" name="[blinkit_orders].[order_date].&amp;[2023-06-13T19:36:13]"/>
            <x15:cachedUniqueName index="735" name="[blinkit_orders].[order_date].&amp;[2023-06-14T00:50:23]"/>
            <x15:cachedUniqueName index="736" name="[blinkit_orders].[order_date].&amp;[2023-06-14T02:25:15]"/>
            <x15:cachedUniqueName index="737" name="[blinkit_orders].[order_date].&amp;[2023-06-14T04:31:45]"/>
            <x15:cachedUniqueName index="738" name="[blinkit_orders].[order_date].&amp;[2023-06-14T08:49:51]"/>
            <x15:cachedUniqueName index="739" name="[blinkit_orders].[order_date].&amp;[2023-06-14T08:57:05]"/>
            <x15:cachedUniqueName index="740" name="[blinkit_orders].[order_date].&amp;[2023-06-14T10:11:21]"/>
            <x15:cachedUniqueName index="741" name="[blinkit_orders].[order_date].&amp;[2023-06-14T10:37:11]"/>
            <x15:cachedUniqueName index="742" name="[blinkit_orders].[order_date].&amp;[2023-06-14T15:09:28]"/>
            <x15:cachedUniqueName index="743" name="[blinkit_orders].[order_date].&amp;[2023-06-14T19:43:21]"/>
            <x15:cachedUniqueName index="744" name="[blinkit_orders].[order_date].&amp;[2023-06-15T06:52:20]"/>
            <x15:cachedUniqueName index="745" name="[blinkit_orders].[order_date].&amp;[2023-06-15T08:48:09]"/>
            <x15:cachedUniqueName index="746" name="[blinkit_orders].[order_date].&amp;[2023-06-15T10:25:23]"/>
            <x15:cachedUniqueName index="747" name="[blinkit_orders].[order_date].&amp;[2023-06-15T13:44:44]"/>
            <x15:cachedUniqueName index="748" name="[blinkit_orders].[order_date].&amp;[2023-06-15T15:44:24]"/>
            <x15:cachedUniqueName index="749" name="[blinkit_orders].[order_date].&amp;[2023-06-15T18:21:45]"/>
            <x15:cachedUniqueName index="750" name="[blinkit_orders].[order_date].&amp;[2023-06-15T20:49:56]"/>
            <x15:cachedUniqueName index="751" name="[blinkit_orders].[order_date].&amp;[2023-06-15T21:38:22]"/>
            <x15:cachedUniqueName index="752" name="[blinkit_orders].[order_date].&amp;[2023-06-15T23:44:37]"/>
            <x15:cachedUniqueName index="753" name="[blinkit_orders].[order_date].&amp;[2023-06-16T08:01:25]"/>
            <x15:cachedUniqueName index="754" name="[blinkit_orders].[order_date].&amp;[2023-06-16T08:24:00]"/>
            <x15:cachedUniqueName index="755" name="[blinkit_orders].[order_date].&amp;[2023-06-16T13:05:30]"/>
            <x15:cachedUniqueName index="756" name="[blinkit_orders].[order_date].&amp;[2023-06-16T14:35:44]"/>
            <x15:cachedUniqueName index="757" name="[blinkit_orders].[order_date].&amp;[2023-06-16T19:27:33]"/>
            <x15:cachedUniqueName index="758" name="[blinkit_orders].[order_date].&amp;[2023-06-17T01:53:29]"/>
            <x15:cachedUniqueName index="759" name="[blinkit_orders].[order_date].&amp;[2023-06-17T06:09:04]"/>
            <x15:cachedUniqueName index="760" name="[blinkit_orders].[order_date].&amp;[2023-06-17T09:36:10]"/>
            <x15:cachedUniqueName index="761" name="[blinkit_orders].[order_date].&amp;[2023-06-17T14:04:33]"/>
            <x15:cachedUniqueName index="762" name="[blinkit_orders].[order_date].&amp;[2023-06-17T18:35:31]"/>
            <x15:cachedUniqueName index="763" name="[blinkit_orders].[order_date].&amp;[2023-06-17T22:28:55]"/>
            <x15:cachedUniqueName index="764" name="[blinkit_orders].[order_date].&amp;[2023-06-18T00:05:52]"/>
            <x15:cachedUniqueName index="765" name="[blinkit_orders].[order_date].&amp;[2023-06-18T05:43:31]"/>
            <x15:cachedUniqueName index="766" name="[blinkit_orders].[order_date].&amp;[2023-06-18T06:33:23]"/>
            <x15:cachedUniqueName index="767" name="[blinkit_orders].[order_date].&amp;[2023-06-18T10:14:12]"/>
            <x15:cachedUniqueName index="768" name="[blinkit_orders].[order_date].&amp;[2023-06-18T12:52:28]"/>
            <x15:cachedUniqueName index="769" name="[blinkit_orders].[order_date].&amp;[2023-06-18T15:12:00]"/>
            <x15:cachedUniqueName index="770" name="[blinkit_orders].[order_date].&amp;[2023-06-18T16:06:43]"/>
            <x15:cachedUniqueName index="771" name="[blinkit_orders].[order_date].&amp;[2023-06-18T17:12:45]"/>
            <x15:cachedUniqueName index="772" name="[blinkit_orders].[order_date].&amp;[2023-06-18T18:50:01]"/>
            <x15:cachedUniqueName index="773" name="[blinkit_orders].[order_date].&amp;[2023-06-18T19:23:45]"/>
            <x15:cachedUniqueName index="774" name="[blinkit_orders].[order_date].&amp;[2023-06-18T19:52:44]"/>
            <x15:cachedUniqueName index="775" name="[blinkit_orders].[order_date].&amp;[2023-06-18T19:59:32]"/>
            <x15:cachedUniqueName index="776" name="[blinkit_orders].[order_date].&amp;[2023-06-19T00:18:51]"/>
            <x15:cachedUniqueName index="777" name="[blinkit_orders].[order_date].&amp;[2023-06-19T05:32:30]"/>
            <x15:cachedUniqueName index="778" name="[blinkit_orders].[order_date].&amp;[2023-06-19T08:05:51]"/>
            <x15:cachedUniqueName index="779" name="[blinkit_orders].[order_date].&amp;[2023-06-19T12:32:50]"/>
            <x15:cachedUniqueName index="780" name="[blinkit_orders].[order_date].&amp;[2023-06-19T16:37:55]"/>
            <x15:cachedUniqueName index="781" name="[blinkit_orders].[order_date].&amp;[2023-06-19T18:28:51]"/>
            <x15:cachedUniqueName index="782" name="[blinkit_orders].[order_date].&amp;[2023-06-19T19:05:34]"/>
            <x15:cachedUniqueName index="783" name="[blinkit_orders].[order_date].&amp;[2023-06-20T03:28:07]"/>
            <x15:cachedUniqueName index="784" name="[blinkit_orders].[order_date].&amp;[2023-06-20T08:36:50]"/>
            <x15:cachedUniqueName index="785" name="[blinkit_orders].[order_date].&amp;[2023-06-20T09:49:22]"/>
            <x15:cachedUniqueName index="786" name="[blinkit_orders].[order_date].&amp;[2023-06-20T18:08:01]"/>
            <x15:cachedUniqueName index="787" name="[blinkit_orders].[order_date].&amp;[2023-06-20T22:30:07]"/>
            <x15:cachedUniqueName index="788" name="[blinkit_orders].[order_date].&amp;[2023-06-20T22:49:37]"/>
            <x15:cachedUniqueName index="789" name="[blinkit_orders].[order_date].&amp;[2023-06-21T01:36:59]"/>
            <x15:cachedUniqueName index="790" name="[blinkit_orders].[order_date].&amp;[2023-06-21T04:49:17]"/>
            <x15:cachedUniqueName index="791" name="[blinkit_orders].[order_date].&amp;[2023-06-21T08:14:44]"/>
            <x15:cachedUniqueName index="792" name="[blinkit_orders].[order_date].&amp;[2023-06-21T12:46:33]"/>
            <x15:cachedUniqueName index="793" name="[blinkit_orders].[order_date].&amp;[2023-06-21T15:23:37]"/>
            <x15:cachedUniqueName index="794" name="[blinkit_orders].[order_date].&amp;[2023-06-21T15:31:00]"/>
            <x15:cachedUniqueName index="795" name="[blinkit_orders].[order_date].&amp;[2023-06-21T15:49:03]"/>
            <x15:cachedUniqueName index="796" name="[blinkit_orders].[order_date].&amp;[2023-06-21T17:33:21]"/>
            <x15:cachedUniqueName index="797" name="[blinkit_orders].[order_date].&amp;[2023-06-21T22:30:22]"/>
            <x15:cachedUniqueName index="798" name="[blinkit_orders].[order_date].&amp;[2023-06-21T23:10:05]"/>
            <x15:cachedUniqueName index="799" name="[blinkit_orders].[order_date].&amp;[2023-06-22T01:02:47]"/>
            <x15:cachedUniqueName index="800" name="[blinkit_orders].[order_date].&amp;[2023-06-22T02:54:54]"/>
            <x15:cachedUniqueName index="801" name="[blinkit_orders].[order_date].&amp;[2023-06-22T03:24:19]"/>
            <x15:cachedUniqueName index="802" name="[blinkit_orders].[order_date].&amp;[2023-06-23T00:25:26]"/>
            <x15:cachedUniqueName index="803" name="[blinkit_orders].[order_date].&amp;[2023-06-23T06:31:41]"/>
            <x15:cachedUniqueName index="804" name="[blinkit_orders].[order_date].&amp;[2023-06-23T08:12:16]"/>
            <x15:cachedUniqueName index="805" name="[blinkit_orders].[order_date].&amp;[2023-06-23T09:33:06]"/>
            <x15:cachedUniqueName index="806" name="[blinkit_orders].[order_date].&amp;[2023-06-23T12:23:20]"/>
            <x15:cachedUniqueName index="807" name="[blinkit_orders].[order_date].&amp;[2023-06-23T22:29:58]"/>
            <x15:cachedUniqueName index="808" name="[blinkit_orders].[order_date].&amp;[2023-06-23T23:30:40]"/>
            <x15:cachedUniqueName index="809" name="[blinkit_orders].[order_date].&amp;[2023-06-23T23:49:44]"/>
            <x15:cachedUniqueName index="810" name="[blinkit_orders].[order_date].&amp;[2023-06-23T23:55:59]"/>
            <x15:cachedUniqueName index="811" name="[blinkit_orders].[order_date].&amp;[2023-06-24T00:27:19]"/>
            <x15:cachedUniqueName index="812" name="[blinkit_orders].[order_date].&amp;[2023-06-24T00:46:15]"/>
            <x15:cachedUniqueName index="813" name="[blinkit_orders].[order_date].&amp;[2023-06-24T01:44:48]"/>
            <x15:cachedUniqueName index="814" name="[blinkit_orders].[order_date].&amp;[2023-06-24T01:59:08]"/>
            <x15:cachedUniqueName index="815" name="[blinkit_orders].[order_date].&amp;[2023-06-24T04:04:24]"/>
            <x15:cachedUniqueName index="816" name="[blinkit_orders].[order_date].&amp;[2023-06-24T10:51:53]"/>
            <x15:cachedUniqueName index="817" name="[blinkit_orders].[order_date].&amp;[2023-06-24T15:43:32]"/>
            <x15:cachedUniqueName index="818" name="[blinkit_orders].[order_date].&amp;[2023-06-24T17:15:03]"/>
            <x15:cachedUniqueName index="819" name="[blinkit_orders].[order_date].&amp;[2023-06-24T20:36:32]"/>
            <x15:cachedUniqueName index="820" name="[blinkit_orders].[order_date].&amp;[2023-06-24T23:50:38]"/>
            <x15:cachedUniqueName index="821" name="[blinkit_orders].[order_date].&amp;[2023-06-24T23:52:15]"/>
            <x15:cachedUniqueName index="822" name="[blinkit_orders].[order_date].&amp;[2023-06-25T00:05:02]"/>
            <x15:cachedUniqueName index="823" name="[blinkit_orders].[order_date].&amp;[2023-06-25T00:32:19]"/>
            <x15:cachedUniqueName index="824" name="[blinkit_orders].[order_date].&amp;[2023-06-25T02:20:56]"/>
            <x15:cachedUniqueName index="825" name="[blinkit_orders].[order_date].&amp;[2023-06-26T11:26:10]"/>
            <x15:cachedUniqueName index="826" name="[blinkit_orders].[order_date].&amp;[2023-06-26T13:17:29]"/>
            <x15:cachedUniqueName index="827" name="[blinkit_orders].[order_date].&amp;[2023-06-26T16:35:06]"/>
            <x15:cachedUniqueName index="828" name="[blinkit_orders].[order_date].&amp;[2023-06-26T17:36:05]"/>
            <x15:cachedUniqueName index="829" name="[blinkit_orders].[order_date].&amp;[2023-06-26T18:24:36]"/>
            <x15:cachedUniqueName index="830" name="[blinkit_orders].[order_date].&amp;[2023-06-26T21:13:15]"/>
            <x15:cachedUniqueName index="831" name="[blinkit_orders].[order_date].&amp;[2023-06-27T00:09:47]"/>
            <x15:cachedUniqueName index="832" name="[blinkit_orders].[order_date].&amp;[2023-06-27T00:24:22]"/>
            <x15:cachedUniqueName index="833" name="[blinkit_orders].[order_date].&amp;[2023-06-27T00:50:04]"/>
            <x15:cachedUniqueName index="834" name="[blinkit_orders].[order_date].&amp;[2023-06-27T00:54:54]"/>
            <x15:cachedUniqueName index="835" name="[blinkit_orders].[order_date].&amp;[2023-06-27T02:48:57]"/>
            <x15:cachedUniqueName index="836" name="[blinkit_orders].[order_date].&amp;[2023-06-27T08:18:16]"/>
            <x15:cachedUniqueName index="837" name="[blinkit_orders].[order_date].&amp;[2023-06-27T09:50:08]"/>
            <x15:cachedUniqueName index="838" name="[blinkit_orders].[order_date].&amp;[2023-06-27T10:33:07]"/>
            <x15:cachedUniqueName index="839" name="[blinkit_orders].[order_date].&amp;[2023-06-27T17:53:27]"/>
            <x15:cachedUniqueName index="840" name="[blinkit_orders].[order_date].&amp;[2023-06-27T20:22:04]"/>
            <x15:cachedUniqueName index="841" name="[blinkit_orders].[order_date].&amp;[2023-06-27T20:49:55]"/>
            <x15:cachedUniqueName index="842" name="[blinkit_orders].[order_date].&amp;[2023-06-27T23:33:21]"/>
            <x15:cachedUniqueName index="843" name="[blinkit_orders].[order_date].&amp;[2023-06-28T02:18:28]"/>
            <x15:cachedUniqueName index="844" name="[blinkit_orders].[order_date].&amp;[2023-06-28T08:13:42]"/>
            <x15:cachedUniqueName index="845" name="[blinkit_orders].[order_date].&amp;[2023-06-28T15:21:01]"/>
            <x15:cachedUniqueName index="846" name="[blinkit_orders].[order_date].&amp;[2023-06-28T17:22:05]"/>
            <x15:cachedUniqueName index="847" name="[blinkit_orders].[order_date].&amp;[2023-06-28T21:29:31]"/>
            <x15:cachedUniqueName index="848" name="[blinkit_orders].[order_date].&amp;[2023-06-28T21:55:05]"/>
            <x15:cachedUniqueName index="849" name="[blinkit_orders].[order_date].&amp;[2023-06-29T00:08:19]"/>
            <x15:cachedUniqueName index="850" name="[blinkit_orders].[order_date].&amp;[2023-06-29T04:47:55]"/>
            <x15:cachedUniqueName index="851" name="[blinkit_orders].[order_date].&amp;[2023-06-29T08:21:20]"/>
            <x15:cachedUniqueName index="852" name="[blinkit_orders].[order_date].&amp;[2023-06-29T14:19:03]"/>
            <x15:cachedUniqueName index="853" name="[blinkit_orders].[order_date].&amp;[2023-06-29T17:28:38]"/>
            <x15:cachedUniqueName index="854" name="[blinkit_orders].[order_date].&amp;[2023-06-29T17:39:33]"/>
            <x15:cachedUniqueName index="855" name="[blinkit_orders].[order_date].&amp;[2023-06-29T18:25:14]"/>
            <x15:cachedUniqueName index="856" name="[blinkit_orders].[order_date].&amp;[2023-06-29T20:45:29]"/>
            <x15:cachedUniqueName index="857" name="[blinkit_orders].[order_date].&amp;[2023-06-29T22:32:02]"/>
            <x15:cachedUniqueName index="858" name="[blinkit_orders].[order_date].&amp;[2023-06-30T00:16:00]"/>
            <x15:cachedUniqueName index="859" name="[blinkit_orders].[order_date].&amp;[2023-06-30T01:54:07]"/>
            <x15:cachedUniqueName index="860" name="[blinkit_orders].[order_date].&amp;[2023-06-30T04:15:15]"/>
            <x15:cachedUniqueName index="861" name="[blinkit_orders].[order_date].&amp;[2023-06-30T05:45:36]"/>
            <x15:cachedUniqueName index="862" name="[blinkit_orders].[order_date].&amp;[2023-06-30T08:18:31]"/>
            <x15:cachedUniqueName index="863" name="[blinkit_orders].[order_date].&amp;[2023-06-30T16:02:02]"/>
            <x15:cachedUniqueName index="864" name="[blinkit_orders].[order_date].&amp;[2023-06-30T19:38:42]"/>
            <x15:cachedUniqueName index="865" name="[blinkit_orders].[order_date].&amp;[2023-06-30T20:23:31]"/>
            <x15:cachedUniqueName index="866" name="[blinkit_orders].[order_date].&amp;[2023-07-01T01:43:54]"/>
            <x15:cachedUniqueName index="867" name="[blinkit_orders].[order_date].&amp;[2023-07-01T02:00:32]"/>
            <x15:cachedUniqueName index="868" name="[blinkit_orders].[order_date].&amp;[2023-07-01T02:42:43]"/>
            <x15:cachedUniqueName index="869" name="[blinkit_orders].[order_date].&amp;[2023-07-01T04:24:22]"/>
            <x15:cachedUniqueName index="870" name="[blinkit_orders].[order_date].&amp;[2023-07-01T06:00:58]"/>
            <x15:cachedUniqueName index="871" name="[blinkit_orders].[order_date].&amp;[2023-07-01T12:16:23]"/>
            <x15:cachedUniqueName index="872" name="[blinkit_orders].[order_date].&amp;[2023-07-01T16:09:53]"/>
            <x15:cachedUniqueName index="873" name="[blinkit_orders].[order_date].&amp;[2023-07-01T21:55:34]"/>
            <x15:cachedUniqueName index="874" name="[blinkit_orders].[order_date].&amp;[2023-07-02T01:33:28]"/>
            <x15:cachedUniqueName index="875" name="[blinkit_orders].[order_date].&amp;[2023-07-02T01:45:40]"/>
            <x15:cachedUniqueName index="876" name="[blinkit_orders].[order_date].&amp;[2023-07-02T02:09:47]"/>
            <x15:cachedUniqueName index="877" name="[blinkit_orders].[order_date].&amp;[2023-07-02T03:58:39]"/>
            <x15:cachedUniqueName index="878" name="[blinkit_orders].[order_date].&amp;[2023-07-02T04:44:00]"/>
            <x15:cachedUniqueName index="879" name="[blinkit_orders].[order_date].&amp;[2023-07-02T06:49:46]"/>
            <x15:cachedUniqueName index="880" name="[blinkit_orders].[order_date].&amp;[2023-07-02T07:37:25]"/>
            <x15:cachedUniqueName index="881" name="[blinkit_orders].[order_date].&amp;[2023-07-02T08:15:05]"/>
            <x15:cachedUniqueName index="882" name="[blinkit_orders].[order_date].&amp;[2023-07-02T09:05:35]"/>
            <x15:cachedUniqueName index="883" name="[blinkit_orders].[order_date].&amp;[2023-07-02T09:26:30]"/>
            <x15:cachedUniqueName index="884" name="[blinkit_orders].[order_date].&amp;[2023-07-02T16:41:26]"/>
            <x15:cachedUniqueName index="885" name="[blinkit_orders].[order_date].&amp;[2023-07-03T01:48:54]"/>
            <x15:cachedUniqueName index="886" name="[blinkit_orders].[order_date].&amp;[2023-07-03T03:03:59]"/>
            <x15:cachedUniqueName index="887" name="[blinkit_orders].[order_date].&amp;[2023-07-03T09:17:58]"/>
            <x15:cachedUniqueName index="888" name="[blinkit_orders].[order_date].&amp;[2023-07-03T12:44:21]"/>
            <x15:cachedUniqueName index="889" name="[blinkit_orders].[order_date].&amp;[2023-07-03T18:13:28]"/>
            <x15:cachedUniqueName index="890" name="[blinkit_orders].[order_date].&amp;[2023-07-03T22:08:47]"/>
            <x15:cachedUniqueName index="891" name="[blinkit_orders].[order_date].&amp;[2023-07-03T22:41:35]"/>
            <x15:cachedUniqueName index="892" name="[blinkit_orders].[order_date].&amp;[2023-07-03T23:26:52]"/>
            <x15:cachedUniqueName index="893" name="[blinkit_orders].[order_date].&amp;[2023-07-03T23:48:25]"/>
            <x15:cachedUniqueName index="894" name="[blinkit_orders].[order_date].&amp;[2023-07-04T02:15:55]"/>
            <x15:cachedUniqueName index="895" name="[blinkit_orders].[order_date].&amp;[2023-07-04T04:47:00]"/>
            <x15:cachedUniqueName index="896" name="[blinkit_orders].[order_date].&amp;[2023-07-04T05:26:59]"/>
            <x15:cachedUniqueName index="897" name="[blinkit_orders].[order_date].&amp;[2023-07-04T12:17:28]"/>
            <x15:cachedUniqueName index="898" name="[blinkit_orders].[order_date].&amp;[2023-07-04T15:36:23]"/>
            <x15:cachedUniqueName index="899" name="[blinkit_orders].[order_date].&amp;[2023-07-04T15:53:03]"/>
            <x15:cachedUniqueName index="900" name="[blinkit_orders].[order_date].&amp;[2023-07-04T15:54:33]"/>
            <x15:cachedUniqueName index="901" name="[blinkit_orders].[order_date].&amp;[2023-07-04T16:03:56]"/>
            <x15:cachedUniqueName index="902" name="[blinkit_orders].[order_date].&amp;[2023-07-05T04:10:43]"/>
            <x15:cachedUniqueName index="903" name="[blinkit_orders].[order_date].&amp;[2023-07-05T05:55:10]"/>
            <x15:cachedUniqueName index="904" name="[blinkit_orders].[order_date].&amp;[2023-07-05T06:10:04]"/>
            <x15:cachedUniqueName index="905" name="[blinkit_orders].[order_date].&amp;[2023-07-05T07:24:52]"/>
            <x15:cachedUniqueName index="906" name="[blinkit_orders].[order_date].&amp;[2023-07-05T10:13:13]"/>
            <x15:cachedUniqueName index="907" name="[blinkit_orders].[order_date].&amp;[2023-07-05T11:15:43]"/>
            <x15:cachedUniqueName index="908" name="[blinkit_orders].[order_date].&amp;[2023-07-05T11:42:10]"/>
            <x15:cachedUniqueName index="909" name="[blinkit_orders].[order_date].&amp;[2023-07-05T12:19:11]"/>
            <x15:cachedUniqueName index="910" name="[blinkit_orders].[order_date].&amp;[2023-07-05T12:33:39]"/>
            <x15:cachedUniqueName index="911" name="[blinkit_orders].[order_date].&amp;[2023-07-05T14:27:32]"/>
            <x15:cachedUniqueName index="912" name="[blinkit_orders].[order_date].&amp;[2023-07-05T23:53:30]"/>
            <x15:cachedUniqueName index="913" name="[blinkit_orders].[order_date].&amp;[2023-07-06T00:28:47]"/>
            <x15:cachedUniqueName index="914" name="[blinkit_orders].[order_date].&amp;[2023-07-06T03:33:08]"/>
            <x15:cachedUniqueName index="915" name="[blinkit_orders].[order_date].&amp;[2023-07-06T05:05:30]"/>
            <x15:cachedUniqueName index="916" name="[blinkit_orders].[order_date].&amp;[2023-07-06T08:47:05]"/>
            <x15:cachedUniqueName index="917" name="[blinkit_orders].[order_date].&amp;[2023-07-06T11:02:35]"/>
            <x15:cachedUniqueName index="918" name="[blinkit_orders].[order_date].&amp;[2023-07-06T15:35:53]"/>
            <x15:cachedUniqueName index="919" name="[blinkit_orders].[order_date].&amp;[2023-07-06T21:46:44]"/>
            <x15:cachedUniqueName index="920" name="[blinkit_orders].[order_date].&amp;[2023-07-06T22:46:24]"/>
            <x15:cachedUniqueName index="921" name="[blinkit_orders].[order_date].&amp;[2023-07-07T02:14:55]"/>
            <x15:cachedUniqueName index="922" name="[blinkit_orders].[order_date].&amp;[2023-07-07T03:59:40]"/>
            <x15:cachedUniqueName index="923" name="[blinkit_orders].[order_date].&amp;[2023-07-07T07:55:06]"/>
            <x15:cachedUniqueName index="924" name="[blinkit_orders].[order_date].&amp;[2023-07-07T08:07:32]"/>
            <x15:cachedUniqueName index="925" name="[blinkit_orders].[order_date].&amp;[2023-07-07T11:11:17]"/>
            <x15:cachedUniqueName index="926" name="[blinkit_orders].[order_date].&amp;[2023-07-07T12:56:03]"/>
            <x15:cachedUniqueName index="927" name="[blinkit_orders].[order_date].&amp;[2023-07-07T19:53:54]"/>
            <x15:cachedUniqueName index="928" name="[blinkit_orders].[order_date].&amp;[2023-07-07T23:42:08]"/>
            <x15:cachedUniqueName index="929" name="[blinkit_orders].[order_date].&amp;[2023-07-08T00:21:18]"/>
            <x15:cachedUniqueName index="930" name="[blinkit_orders].[order_date].&amp;[2023-07-08T00:55:44]"/>
            <x15:cachedUniqueName index="931" name="[blinkit_orders].[order_date].&amp;[2023-07-08T06:36:31]"/>
            <x15:cachedUniqueName index="932" name="[blinkit_orders].[order_date].&amp;[2023-07-08T11:31:53]"/>
            <x15:cachedUniqueName index="933" name="[blinkit_orders].[order_date].&amp;[2023-07-08T14:04:31]"/>
            <x15:cachedUniqueName index="934" name="[blinkit_orders].[order_date].&amp;[2023-07-08T19:55:51]"/>
            <x15:cachedUniqueName index="935" name="[blinkit_orders].[order_date].&amp;[2023-07-08T20:42:32]"/>
            <x15:cachedUniqueName index="936" name="[blinkit_orders].[order_date].&amp;[2023-07-09T01:43:47]"/>
            <x15:cachedUniqueName index="937" name="[blinkit_orders].[order_date].&amp;[2023-07-09T06:12:54]"/>
            <x15:cachedUniqueName index="938" name="[blinkit_orders].[order_date].&amp;[2023-07-09T06:22:00]"/>
            <x15:cachedUniqueName index="939" name="[blinkit_orders].[order_date].&amp;[2023-07-09T08:07:37]"/>
            <x15:cachedUniqueName index="940" name="[blinkit_orders].[order_date].&amp;[2023-07-09T08:37:58]"/>
            <x15:cachedUniqueName index="941" name="[blinkit_orders].[order_date].&amp;[2023-07-09T09:53:02]"/>
            <x15:cachedUniqueName index="942" name="[blinkit_orders].[order_date].&amp;[2023-07-09T10:58:32]"/>
            <x15:cachedUniqueName index="943" name="[blinkit_orders].[order_date].&amp;[2023-07-09T12:02:20]"/>
            <x15:cachedUniqueName index="944" name="[blinkit_orders].[order_date].&amp;[2023-07-09T14:00:48]"/>
            <x15:cachedUniqueName index="945" name="[blinkit_orders].[order_date].&amp;[2023-07-09T20:06:51]"/>
            <x15:cachedUniqueName index="946" name="[blinkit_orders].[order_date].&amp;[2023-07-10T03:29:39]"/>
            <x15:cachedUniqueName index="947" name="[blinkit_orders].[order_date].&amp;[2023-07-10T08:05:17]"/>
            <x15:cachedUniqueName index="948" name="[blinkit_orders].[order_date].&amp;[2023-07-10T14:59:43]"/>
            <x15:cachedUniqueName index="949" name="[blinkit_orders].[order_date].&amp;[2023-07-10T16:09:06]"/>
            <x15:cachedUniqueName index="950" name="[blinkit_orders].[order_date].&amp;[2023-07-10T16:58:53]"/>
            <x15:cachedUniqueName index="951" name="[blinkit_orders].[order_date].&amp;[2023-07-11T03:03:24]"/>
            <x15:cachedUniqueName index="952" name="[blinkit_orders].[order_date].&amp;[2023-07-11T05:19:38]"/>
            <x15:cachedUniqueName index="953" name="[blinkit_orders].[order_date].&amp;[2023-07-11T09:54:59]"/>
            <x15:cachedUniqueName index="954" name="[blinkit_orders].[order_date].&amp;[2023-07-11T11:05:50]"/>
            <x15:cachedUniqueName index="955" name="[blinkit_orders].[order_date].&amp;[2023-07-11T17:07:37]"/>
            <x15:cachedUniqueName index="956" name="[blinkit_orders].[order_date].&amp;[2023-07-11T17:41:34]"/>
            <x15:cachedUniqueName index="957" name="[blinkit_orders].[order_date].&amp;[2023-07-11T21:20:37]"/>
            <x15:cachedUniqueName index="958" name="[blinkit_orders].[order_date].&amp;[2023-07-12T01:33:45]"/>
            <x15:cachedUniqueName index="959" name="[blinkit_orders].[order_date].&amp;[2023-07-12T03:59:43]"/>
            <x15:cachedUniqueName index="960" name="[blinkit_orders].[order_date].&amp;[2023-07-12T09:11:08]"/>
            <x15:cachedUniqueName index="961" name="[blinkit_orders].[order_date].&amp;[2023-07-12T16:39:41]"/>
            <x15:cachedUniqueName index="962" name="[blinkit_orders].[order_date].&amp;[2023-07-12T17:23:25]"/>
            <x15:cachedUniqueName index="963" name="[blinkit_orders].[order_date].&amp;[2023-07-12T19:57:22]"/>
            <x15:cachedUniqueName index="964" name="[blinkit_orders].[order_date].&amp;[2023-07-12T20:42:25]"/>
            <x15:cachedUniqueName index="965" name="[blinkit_orders].[order_date].&amp;[2023-07-13T00:34:14]"/>
            <x15:cachedUniqueName index="966" name="[blinkit_orders].[order_date].&amp;[2023-07-13T01:07:54]"/>
            <x15:cachedUniqueName index="967" name="[blinkit_orders].[order_date].&amp;[2023-07-13T02:25:28]"/>
            <x15:cachedUniqueName index="968" name="[blinkit_orders].[order_date].&amp;[2023-07-13T04:51:45]"/>
            <x15:cachedUniqueName index="969" name="[blinkit_orders].[order_date].&amp;[2023-07-13T12:50:53]"/>
            <x15:cachedUniqueName index="970" name="[blinkit_orders].[order_date].&amp;[2023-07-13T21:02:59]"/>
            <x15:cachedUniqueName index="971" name="[blinkit_orders].[order_date].&amp;[2023-07-13T23:49:36]"/>
            <x15:cachedUniqueName index="972" name="[blinkit_orders].[order_date].&amp;[2023-07-14T00:40:25]"/>
            <x15:cachedUniqueName index="973" name="[blinkit_orders].[order_date].&amp;[2023-07-14T01:58:44]"/>
            <x15:cachedUniqueName index="974" name="[blinkit_orders].[order_date].&amp;[2023-07-14T02:18:09]"/>
            <x15:cachedUniqueName index="975" name="[blinkit_orders].[order_date].&amp;[2023-07-14T07:37:28]"/>
            <x15:cachedUniqueName index="976" name="[blinkit_orders].[order_date].&amp;[2023-07-14T13:55:04]"/>
            <x15:cachedUniqueName index="977" name="[blinkit_orders].[order_date].&amp;[2023-07-14T20:15:51]"/>
            <x15:cachedUniqueName index="978" name="[blinkit_orders].[order_date].&amp;[2023-07-14T21:20:01]"/>
            <x15:cachedUniqueName index="979" name="[blinkit_orders].[order_date].&amp;[2023-07-15T08:14:21]"/>
            <x15:cachedUniqueName index="980" name="[blinkit_orders].[order_date].&amp;[2023-07-15T16:37:10]"/>
            <x15:cachedUniqueName index="981" name="[blinkit_orders].[order_date].&amp;[2023-07-15T17:32:59]"/>
            <x15:cachedUniqueName index="982" name="[blinkit_orders].[order_date].&amp;[2023-07-15T18:05:56]"/>
            <x15:cachedUniqueName index="983" name="[blinkit_orders].[order_date].&amp;[2023-07-15T22:06:21]"/>
            <x15:cachedUniqueName index="984" name="[blinkit_orders].[order_date].&amp;[2023-07-16T02:33:21]"/>
            <x15:cachedUniqueName index="985" name="[blinkit_orders].[order_date].&amp;[2023-07-16T06:38:44]"/>
            <x15:cachedUniqueName index="986" name="[blinkit_orders].[order_date].&amp;[2023-07-16T07:24:04]"/>
            <x15:cachedUniqueName index="987" name="[blinkit_orders].[order_date].&amp;[2023-07-16T09:59:48]"/>
            <x15:cachedUniqueName index="988" name="[blinkit_orders].[order_date].&amp;[2023-07-16T12:03:45]"/>
            <x15:cachedUniqueName index="989" name="[blinkit_orders].[order_date].&amp;[2023-07-16T12:34:40]"/>
            <x15:cachedUniqueName index="990" name="[blinkit_orders].[order_date].&amp;[2023-07-16T13:01:35]"/>
            <x15:cachedUniqueName index="991" name="[blinkit_orders].[order_date].&amp;[2023-07-16T18:18:15]"/>
            <x15:cachedUniqueName index="992" name="[blinkit_orders].[order_date].&amp;[2023-07-17T06:27:00]"/>
            <x15:cachedUniqueName index="993" name="[blinkit_orders].[order_date].&amp;[2023-07-17T06:57:09]"/>
            <x15:cachedUniqueName index="994" name="[blinkit_orders].[order_date].&amp;[2023-07-17T13:42:50]"/>
            <x15:cachedUniqueName index="995" name="[blinkit_orders].[order_date].&amp;[2023-07-17T19:48:59]"/>
            <x15:cachedUniqueName index="996" name="[blinkit_orders].[order_date].&amp;[2023-07-17T21:27:20]"/>
            <x15:cachedUniqueName index="997" name="[blinkit_orders].[order_date].&amp;[2023-07-17T23:34:46]"/>
            <x15:cachedUniqueName index="998" name="[blinkit_orders].[order_date].&amp;[2023-07-18T00:50:09]"/>
            <x15:cachedUniqueName index="999" name="[blinkit_orders].[order_date].&amp;[2023-07-18T09:42:45]"/>
            <x15:cachedUniqueName index="1000" name="[blinkit_orders].[order_date].&amp;[2023-07-18T10:53:19]"/>
            <x15:cachedUniqueName index="1001" name="[blinkit_orders].[order_date].&amp;[2023-07-18T13:12:02]"/>
            <x15:cachedUniqueName index="1002" name="[blinkit_orders].[order_date].&amp;[2023-07-18T17:01:40]"/>
            <x15:cachedUniqueName index="1003" name="[blinkit_orders].[order_date].&amp;[2023-07-18T20:40:32]"/>
            <x15:cachedUniqueName index="1004" name="[blinkit_orders].[order_date].&amp;[2023-07-19T04:15:07]"/>
            <x15:cachedUniqueName index="1005" name="[blinkit_orders].[order_date].&amp;[2023-07-19T05:19:43]"/>
            <x15:cachedUniqueName index="1006" name="[blinkit_orders].[order_date].&amp;[2023-07-19T05:59:20]"/>
            <x15:cachedUniqueName index="1007" name="[blinkit_orders].[order_date].&amp;[2023-07-19T06:27:04]"/>
            <x15:cachedUniqueName index="1008" name="[blinkit_orders].[order_date].&amp;[2023-07-19T11:42:13]"/>
            <x15:cachedUniqueName index="1009" name="[blinkit_orders].[order_date].&amp;[2023-07-19T13:45:45]"/>
            <x15:cachedUniqueName index="1010" name="[blinkit_orders].[order_date].&amp;[2023-07-19T15:59:48]"/>
            <x15:cachedUniqueName index="1011" name="[blinkit_orders].[order_date].&amp;[2023-07-20T04:48:04]"/>
            <x15:cachedUniqueName index="1012" name="[blinkit_orders].[order_date].&amp;[2023-07-20T05:40:36]"/>
            <x15:cachedUniqueName index="1013" name="[blinkit_orders].[order_date].&amp;[2023-07-20T07:52:09]"/>
            <x15:cachedUniqueName index="1014" name="[blinkit_orders].[order_date].&amp;[2023-07-20T08:34:35]"/>
            <x15:cachedUniqueName index="1015" name="[blinkit_orders].[order_date].&amp;[2023-07-20T15:58:04]"/>
            <x15:cachedUniqueName index="1016" name="[blinkit_orders].[order_date].&amp;[2023-07-20T17:19:50]"/>
            <x15:cachedUniqueName index="1017" name="[blinkit_orders].[order_date].&amp;[2023-07-20T19:20:42]"/>
            <x15:cachedUniqueName index="1018" name="[blinkit_orders].[order_date].&amp;[2023-07-20T23:11:57]"/>
            <x15:cachedUniqueName index="1019" name="[blinkit_orders].[order_date].&amp;[2023-07-20T23:13:31]"/>
            <x15:cachedUniqueName index="1020" name="[blinkit_orders].[order_date].&amp;[2023-07-20T23:23:59]"/>
            <x15:cachedUniqueName index="1021" name="[blinkit_orders].[order_date].&amp;[2023-07-21T00:30:42]"/>
            <x15:cachedUniqueName index="1022" name="[blinkit_orders].[order_date].&amp;[2023-07-21T16:05:58]"/>
            <x15:cachedUniqueName index="1023" name="[blinkit_orders].[order_date].&amp;[2023-07-21T16:42:28]"/>
            <x15:cachedUniqueName index="1024" name="[blinkit_orders].[order_date].&amp;[2023-07-21T21:48:46]"/>
            <x15:cachedUniqueName index="1025" name="[blinkit_orders].[order_date].&amp;[2023-07-22T03:10:51]"/>
            <x15:cachedUniqueName index="1026" name="[blinkit_orders].[order_date].&amp;[2023-07-22T07:35:00]"/>
            <x15:cachedUniqueName index="1027" name="[blinkit_orders].[order_date].&amp;[2023-07-22T08:32:43]"/>
            <x15:cachedUniqueName index="1028" name="[blinkit_orders].[order_date].&amp;[2023-07-22T08:48:30]"/>
            <x15:cachedUniqueName index="1029" name="[blinkit_orders].[order_date].&amp;[2023-07-23T00:37:11]"/>
            <x15:cachedUniqueName index="1030" name="[blinkit_orders].[order_date].&amp;[2023-07-23T01:47:23]"/>
            <x15:cachedUniqueName index="1031" name="[blinkit_orders].[order_date].&amp;[2023-07-23T07:24:40]"/>
            <x15:cachedUniqueName index="1032" name="[blinkit_orders].[order_date].&amp;[2023-07-23T10:45:59]"/>
            <x15:cachedUniqueName index="1033" name="[blinkit_orders].[order_date].&amp;[2023-07-23T11:54:05]"/>
            <x15:cachedUniqueName index="1034" name="[blinkit_orders].[order_date].&amp;[2023-07-23T13:23:28]"/>
            <x15:cachedUniqueName index="1035" name="[blinkit_orders].[order_date].&amp;[2023-07-23T14:42:43]"/>
            <x15:cachedUniqueName index="1036" name="[blinkit_orders].[order_date].&amp;[2023-07-23T14:58:31]"/>
            <x15:cachedUniqueName index="1037" name="[blinkit_orders].[order_date].&amp;[2023-07-23T15:48:57]"/>
            <x15:cachedUniqueName index="1038" name="[blinkit_orders].[order_date].&amp;[2023-07-23T17:17:56]"/>
            <x15:cachedUniqueName index="1039" name="[blinkit_orders].[order_date].&amp;[2023-07-23T19:21:30]"/>
            <x15:cachedUniqueName index="1040" name="[blinkit_orders].[order_date].&amp;[2023-07-23T23:59:23]"/>
            <x15:cachedUniqueName index="1041" name="[blinkit_orders].[order_date].&amp;[2023-07-24T04:21:07]"/>
            <x15:cachedUniqueName index="1042" name="[blinkit_orders].[order_date].&amp;[2023-07-24T08:49:59]"/>
            <x15:cachedUniqueName index="1043" name="[blinkit_orders].[order_date].&amp;[2023-07-24T09:30:56]"/>
            <x15:cachedUniqueName index="1044" name="[blinkit_orders].[order_date].&amp;[2023-07-24T11:19:55]"/>
            <x15:cachedUniqueName index="1045" name="[blinkit_orders].[order_date].&amp;[2023-07-24T14:47:54]"/>
            <x15:cachedUniqueName index="1046" name="[blinkit_orders].[order_date].&amp;[2023-07-24T15:36:05]"/>
            <x15:cachedUniqueName index="1047" name="[blinkit_orders].[order_date].&amp;[2023-07-24T17:07:37]"/>
            <x15:cachedUniqueName index="1048" name="[blinkit_orders].[order_date].&amp;[2023-07-24T17:30:20]"/>
            <x15:cachedUniqueName index="1049" name="[blinkit_orders].[order_date].&amp;[2023-07-24T21:59:43]"/>
            <x15:cachedUniqueName index="1050" name="[blinkit_orders].[order_date].&amp;[2023-07-24T22:30:03]"/>
            <x15:cachedUniqueName index="1051" name="[blinkit_orders].[order_date].&amp;[2023-07-25T05:54:42]"/>
            <x15:cachedUniqueName index="1052" name="[blinkit_orders].[order_date].&amp;[2023-07-25T06:05:17]"/>
            <x15:cachedUniqueName index="1053" name="[blinkit_orders].[order_date].&amp;[2023-07-25T07:28:56]"/>
            <x15:cachedUniqueName index="1054" name="[blinkit_orders].[order_date].&amp;[2023-07-25T10:41:58]"/>
            <x15:cachedUniqueName index="1055" name="[blinkit_orders].[order_date].&amp;[2023-07-25T12:36:42]"/>
            <x15:cachedUniqueName index="1056" name="[blinkit_orders].[order_date].&amp;[2023-07-25T15:33:47]"/>
            <x15:cachedUniqueName index="1057" name="[blinkit_orders].[order_date].&amp;[2023-07-25T17:06:01]"/>
            <x15:cachedUniqueName index="1058" name="[blinkit_orders].[order_date].&amp;[2023-07-25T19:31:47]"/>
            <x15:cachedUniqueName index="1059" name="[blinkit_orders].[order_date].&amp;[2023-07-26T02:15:37]"/>
            <x15:cachedUniqueName index="1060" name="[blinkit_orders].[order_date].&amp;[2023-07-26T03:44:48]"/>
            <x15:cachedUniqueName index="1061" name="[blinkit_orders].[order_date].&amp;[2023-07-26T10:49:54]"/>
            <x15:cachedUniqueName index="1062" name="[blinkit_orders].[order_date].&amp;[2023-07-26T11:43:20]"/>
            <x15:cachedUniqueName index="1063" name="[blinkit_orders].[order_date].&amp;[2023-07-26T15:38:48]"/>
            <x15:cachedUniqueName index="1064" name="[blinkit_orders].[order_date].&amp;[2023-07-26T19:47:28]"/>
            <x15:cachedUniqueName index="1065" name="[blinkit_orders].[order_date].&amp;[2023-07-27T00:13:05]"/>
            <x15:cachedUniqueName index="1066" name="[blinkit_orders].[order_date].&amp;[2023-07-27T04:17:11]"/>
            <x15:cachedUniqueName index="1067" name="[blinkit_orders].[order_date].&amp;[2023-07-27T05:09:13]"/>
            <x15:cachedUniqueName index="1068" name="[blinkit_orders].[order_date].&amp;[2023-07-27T06:22:38]"/>
            <x15:cachedUniqueName index="1069" name="[blinkit_orders].[order_date].&amp;[2023-07-27T08:37:51]"/>
            <x15:cachedUniqueName index="1070" name="[blinkit_orders].[order_date].&amp;[2023-07-27T14:54:16]"/>
            <x15:cachedUniqueName index="1071" name="[blinkit_orders].[order_date].&amp;[2023-07-27T17:54:35]"/>
            <x15:cachedUniqueName index="1072" name="[blinkit_orders].[order_date].&amp;[2023-07-27T18:19:10]"/>
            <x15:cachedUniqueName index="1073" name="[blinkit_orders].[order_date].&amp;[2023-07-27T18:31:30]"/>
            <x15:cachedUniqueName index="1074" name="[blinkit_orders].[order_date].&amp;[2023-07-27T18:37:32]"/>
            <x15:cachedUniqueName index="1075" name="[blinkit_orders].[order_date].&amp;[2023-07-27T23:59:16]"/>
            <x15:cachedUniqueName index="1076" name="[blinkit_orders].[order_date].&amp;[2023-07-28T03:37:24]"/>
            <x15:cachedUniqueName index="1077" name="[blinkit_orders].[order_date].&amp;[2023-07-28T05:02:16]"/>
            <x15:cachedUniqueName index="1078" name="[blinkit_orders].[order_date].&amp;[2023-07-28T05:08:23]"/>
            <x15:cachedUniqueName index="1079" name="[blinkit_orders].[order_date].&amp;[2023-07-28T06:09:08]"/>
            <x15:cachedUniqueName index="1080" name="[blinkit_orders].[order_date].&amp;[2023-07-28T06:31:14]"/>
            <x15:cachedUniqueName index="1081" name="[blinkit_orders].[order_date].&amp;[2023-07-28T06:45:11]"/>
            <x15:cachedUniqueName index="1082" name="[blinkit_orders].[order_date].&amp;[2023-07-28T08:17:26]"/>
            <x15:cachedUniqueName index="1083" name="[blinkit_orders].[order_date].&amp;[2023-07-28T08:25:29]"/>
            <x15:cachedUniqueName index="1084" name="[blinkit_orders].[order_date].&amp;[2023-07-28T10:14:31]"/>
            <x15:cachedUniqueName index="1085" name="[blinkit_orders].[order_date].&amp;[2023-07-28T15:01:30]"/>
            <x15:cachedUniqueName index="1086" name="[blinkit_orders].[order_date].&amp;[2023-07-28T17:31:14]"/>
            <x15:cachedUniqueName index="1087" name="[blinkit_orders].[order_date].&amp;[2023-07-28T23:24:23]"/>
            <x15:cachedUniqueName index="1088" name="[blinkit_orders].[order_date].&amp;[2023-07-29T03:19:44]"/>
            <x15:cachedUniqueName index="1089" name="[blinkit_orders].[order_date].&amp;[2023-07-29T06:28:49]"/>
            <x15:cachedUniqueName index="1090" name="[blinkit_orders].[order_date].&amp;[2023-07-29T09:53:46]"/>
            <x15:cachedUniqueName index="1091" name="[blinkit_orders].[order_date].&amp;[2023-07-29T15:32:25]"/>
            <x15:cachedUniqueName index="1092" name="[blinkit_orders].[order_date].&amp;[2023-07-29T19:09:41]"/>
            <x15:cachedUniqueName index="1093" name="[blinkit_orders].[order_date].&amp;[2023-07-29T21:02:03]"/>
            <x15:cachedUniqueName index="1094" name="[blinkit_orders].[order_date].&amp;[2023-07-30T00:48:32]"/>
            <x15:cachedUniqueName index="1095" name="[blinkit_orders].[order_date].&amp;[2023-07-30T07:51:28]"/>
            <x15:cachedUniqueName index="1096" name="[blinkit_orders].[order_date].&amp;[2023-07-30T10:15:56]"/>
            <x15:cachedUniqueName index="1097" name="[blinkit_orders].[order_date].&amp;[2023-07-30T14:12:21]"/>
            <x15:cachedUniqueName index="1098" name="[blinkit_orders].[order_date].&amp;[2023-07-30T15:02:38]"/>
            <x15:cachedUniqueName index="1099" name="[blinkit_orders].[order_date].&amp;[2023-07-30T22:42:14]"/>
            <x15:cachedUniqueName index="1100" name="[blinkit_orders].[order_date].&amp;[2023-07-30T23:53:19]"/>
            <x15:cachedUniqueName index="1101" name="[blinkit_orders].[order_date].&amp;[2023-07-31T01:34:44]"/>
            <x15:cachedUniqueName index="1102" name="[blinkit_orders].[order_date].&amp;[2023-07-31T04:57:56]"/>
            <x15:cachedUniqueName index="1103" name="[blinkit_orders].[order_date].&amp;[2023-07-31T08:28:13]"/>
            <x15:cachedUniqueName index="1104" name="[blinkit_orders].[order_date].&amp;[2023-07-31T12:17:00]"/>
            <x15:cachedUniqueName index="1105" name="[blinkit_orders].[order_date].&amp;[2023-07-31T13:04:46]"/>
            <x15:cachedUniqueName index="1106" name="[blinkit_orders].[order_date].&amp;[2023-07-31T16:49:38]"/>
            <x15:cachedUniqueName index="1107" name="[blinkit_orders].[order_date].&amp;[2023-07-31T17:01:37]"/>
            <x15:cachedUniqueName index="1108" name="[blinkit_orders].[order_date].&amp;[2023-07-31T22:09:25]"/>
            <x15:cachedUniqueName index="1109" name="[blinkit_orders].[order_date].&amp;[2023-07-31T23:19:05]"/>
            <x15:cachedUniqueName index="1110" name="[blinkit_orders].[order_date].&amp;[2023-08-01T05:40:59]"/>
            <x15:cachedUniqueName index="1111" name="[blinkit_orders].[order_date].&amp;[2023-08-01T07:09:08]"/>
            <x15:cachedUniqueName index="1112" name="[blinkit_orders].[order_date].&amp;[2023-08-01T07:42:43]"/>
            <x15:cachedUniqueName index="1113" name="[blinkit_orders].[order_date].&amp;[2023-08-01T08:04:38]"/>
            <x15:cachedUniqueName index="1114" name="[blinkit_orders].[order_date].&amp;[2023-08-01T10:02:42]"/>
            <x15:cachedUniqueName index="1115" name="[blinkit_orders].[order_date].&amp;[2023-08-01T10:03:31]"/>
            <x15:cachedUniqueName index="1116" name="[blinkit_orders].[order_date].&amp;[2023-08-01T10:46:34]"/>
            <x15:cachedUniqueName index="1117" name="[blinkit_orders].[order_date].&amp;[2023-08-01T11:56:52]"/>
            <x15:cachedUniqueName index="1118" name="[blinkit_orders].[order_date].&amp;[2023-08-01T12:35:29]"/>
            <x15:cachedUniqueName index="1119" name="[blinkit_orders].[order_date].&amp;[2023-08-01T19:08:52]"/>
            <x15:cachedUniqueName index="1120" name="[blinkit_orders].[order_date].&amp;[2023-08-01T19:16:42]"/>
            <x15:cachedUniqueName index="1121" name="[blinkit_orders].[order_date].&amp;[2023-08-01T19:46:04]"/>
            <x15:cachedUniqueName index="1122" name="[blinkit_orders].[order_date].&amp;[2023-08-01T20:07:55]"/>
            <x15:cachedUniqueName index="1123" name="[blinkit_orders].[order_date].&amp;[2023-08-01T21:25:47]"/>
            <x15:cachedUniqueName index="1124" name="[blinkit_orders].[order_date].&amp;[2023-08-01T23:22:26]"/>
            <x15:cachedUniqueName index="1125" name="[blinkit_orders].[order_date].&amp;[2023-08-02T03:54:51]"/>
            <x15:cachedUniqueName index="1126" name="[blinkit_orders].[order_date].&amp;[2023-08-02T04:36:07]"/>
            <x15:cachedUniqueName index="1127" name="[blinkit_orders].[order_date].&amp;[2023-08-02T11:10:40]"/>
            <x15:cachedUniqueName index="1128" name="[blinkit_orders].[order_date].&amp;[2023-08-02T17:35:02]"/>
            <x15:cachedUniqueName index="1129" name="[blinkit_orders].[order_date].&amp;[2023-08-02T21:09:48]"/>
            <x15:cachedUniqueName index="1130" name="[blinkit_orders].[order_date].&amp;[2023-08-02T23:12:45]"/>
            <x15:cachedUniqueName index="1131" name="[blinkit_orders].[order_date].&amp;[2023-08-03T11:10:02]"/>
            <x15:cachedUniqueName index="1132" name="[blinkit_orders].[order_date].&amp;[2023-08-03T15:12:25]"/>
            <x15:cachedUniqueName index="1133" name="[blinkit_orders].[order_date].&amp;[2023-08-03T20:45:13]"/>
            <x15:cachedUniqueName index="1134" name="[blinkit_orders].[order_date].&amp;[2023-08-03T21:15:59]"/>
            <x15:cachedUniqueName index="1135" name="[blinkit_orders].[order_date].&amp;[2023-08-03T23:41:19]"/>
            <x15:cachedUniqueName index="1136" name="[blinkit_orders].[order_date].&amp;[2023-08-03T23:54:52]"/>
            <x15:cachedUniqueName index="1137" name="[blinkit_orders].[order_date].&amp;[2023-08-04T03:52:55]"/>
            <x15:cachedUniqueName index="1138" name="[blinkit_orders].[order_date].&amp;[2023-08-04T09:15:27]"/>
            <x15:cachedUniqueName index="1139" name="[blinkit_orders].[order_date].&amp;[2023-08-04T18:34:57]"/>
            <x15:cachedUniqueName index="1140" name="[blinkit_orders].[order_date].&amp;[2023-08-05T01:14:47]"/>
            <x15:cachedUniqueName index="1141" name="[blinkit_orders].[order_date].&amp;[2023-08-05T07:22:21]"/>
            <x15:cachedUniqueName index="1142" name="[blinkit_orders].[order_date].&amp;[2023-08-05T08:19:54]"/>
            <x15:cachedUniqueName index="1143" name="[blinkit_orders].[order_date].&amp;[2023-08-05T08:36:09]"/>
            <x15:cachedUniqueName index="1144" name="[blinkit_orders].[order_date].&amp;[2023-08-05T09:22:31]"/>
            <x15:cachedUniqueName index="1145" name="[blinkit_orders].[order_date].&amp;[2023-08-05T09:42:32]"/>
            <x15:cachedUniqueName index="1146" name="[blinkit_orders].[order_date].&amp;[2023-08-05T09:47:03]"/>
            <x15:cachedUniqueName index="1147" name="[blinkit_orders].[order_date].&amp;[2023-08-05T10:01:05]"/>
            <x15:cachedUniqueName index="1148" name="[blinkit_orders].[order_date].&amp;[2023-08-05T10:51:03]"/>
            <x15:cachedUniqueName index="1149" name="[blinkit_orders].[order_date].&amp;[2023-08-06T05:36:59]"/>
            <x15:cachedUniqueName index="1150" name="[blinkit_orders].[order_date].&amp;[2023-08-06T07:53:40]"/>
            <x15:cachedUniqueName index="1151" name="[blinkit_orders].[order_date].&amp;[2023-08-06T08:03:35]"/>
            <x15:cachedUniqueName index="1152" name="[blinkit_orders].[order_date].&amp;[2023-08-06T11:20:58]"/>
            <x15:cachedUniqueName index="1153" name="[blinkit_orders].[order_date].&amp;[2023-08-06T13:26:22]"/>
            <x15:cachedUniqueName index="1154" name="[blinkit_orders].[order_date].&amp;[2023-08-06T13:35:22]"/>
            <x15:cachedUniqueName index="1155" name="[blinkit_orders].[order_date].&amp;[2023-08-06T14:21:46]"/>
            <x15:cachedUniqueName index="1156" name="[blinkit_orders].[order_date].&amp;[2023-08-06T15:56:31]"/>
            <x15:cachedUniqueName index="1157" name="[blinkit_orders].[order_date].&amp;[2023-08-06T17:49:31]"/>
            <x15:cachedUniqueName index="1158" name="[blinkit_orders].[order_date].&amp;[2023-08-07T01:57:01]"/>
            <x15:cachedUniqueName index="1159" name="[blinkit_orders].[order_date].&amp;[2023-08-07T01:57:04]"/>
            <x15:cachedUniqueName index="1160" name="[blinkit_orders].[order_date].&amp;[2023-08-07T02:35:15]"/>
            <x15:cachedUniqueName index="1161" name="[blinkit_orders].[order_date].&amp;[2023-08-07T02:54:16]"/>
            <x15:cachedUniqueName index="1162" name="[blinkit_orders].[order_date].&amp;[2023-08-07T07:16:25]"/>
            <x15:cachedUniqueName index="1163" name="[blinkit_orders].[order_date].&amp;[2023-08-07T07:39:06]"/>
            <x15:cachedUniqueName index="1164" name="[blinkit_orders].[order_date].&amp;[2023-08-07T07:47:35]"/>
            <x15:cachedUniqueName index="1165" name="[blinkit_orders].[order_date].&amp;[2023-08-07T20:54:37]"/>
            <x15:cachedUniqueName index="1166" name="[blinkit_orders].[order_date].&amp;[2023-08-07T22:37:10]"/>
            <x15:cachedUniqueName index="1167" name="[blinkit_orders].[order_date].&amp;[2023-08-08T00:06:45]"/>
            <x15:cachedUniqueName index="1168" name="[blinkit_orders].[order_date].&amp;[2023-08-08T02:28:27]"/>
            <x15:cachedUniqueName index="1169" name="[blinkit_orders].[order_date].&amp;[2023-08-08T02:39:21]"/>
            <x15:cachedUniqueName index="1170" name="[blinkit_orders].[order_date].&amp;[2023-08-08T06:00:23]"/>
            <x15:cachedUniqueName index="1171" name="[blinkit_orders].[order_date].&amp;[2023-08-08T06:37:33]"/>
            <x15:cachedUniqueName index="1172" name="[blinkit_orders].[order_date].&amp;[2023-08-08T10:47:04]"/>
            <x15:cachedUniqueName index="1173" name="[blinkit_orders].[order_date].&amp;[2023-08-08T13:12:46]"/>
            <x15:cachedUniqueName index="1174" name="[blinkit_orders].[order_date].&amp;[2023-08-08T13:57:04]"/>
            <x15:cachedUniqueName index="1175" name="[blinkit_orders].[order_date].&amp;[2023-08-08T15:02:32]"/>
            <x15:cachedUniqueName index="1176" name="[blinkit_orders].[order_date].&amp;[2023-08-08T15:10:38]"/>
            <x15:cachedUniqueName index="1177" name="[blinkit_orders].[order_date].&amp;[2023-08-08T17:00:42]"/>
            <x15:cachedUniqueName index="1178" name="[blinkit_orders].[order_date].&amp;[2023-08-08T20:17:58]"/>
            <x15:cachedUniqueName index="1179" name="[blinkit_orders].[order_date].&amp;[2023-08-08T22:18:41]"/>
            <x15:cachedUniqueName index="1180" name="[blinkit_orders].[order_date].&amp;[2023-08-09T01:17:30]"/>
            <x15:cachedUniqueName index="1181" name="[blinkit_orders].[order_date].&amp;[2023-08-09T07:17:16]"/>
            <x15:cachedUniqueName index="1182" name="[blinkit_orders].[order_date].&amp;[2023-08-09T08:21:43]"/>
            <x15:cachedUniqueName index="1183" name="[blinkit_orders].[order_date].&amp;[2023-08-09T09:21:19]"/>
            <x15:cachedUniqueName index="1184" name="[blinkit_orders].[order_date].&amp;[2023-08-09T12:40:16]"/>
            <x15:cachedUniqueName index="1185" name="[blinkit_orders].[order_date].&amp;[2023-08-09T13:04:23]"/>
            <x15:cachedUniqueName index="1186" name="[blinkit_orders].[order_date].&amp;[2023-08-09T17:53:59]"/>
            <x15:cachedUniqueName index="1187" name="[blinkit_orders].[order_date].&amp;[2023-08-09T18:06:42]"/>
            <x15:cachedUniqueName index="1188" name="[blinkit_orders].[order_date].&amp;[2023-08-09T18:34:10]"/>
            <x15:cachedUniqueName index="1189" name="[blinkit_orders].[order_date].&amp;[2023-08-09T22:14:42]"/>
            <x15:cachedUniqueName index="1190" name="[blinkit_orders].[order_date].&amp;[2023-08-09T22:42:03]"/>
            <x15:cachedUniqueName index="1191" name="[blinkit_orders].[order_date].&amp;[2023-08-10T00:59:51]"/>
            <x15:cachedUniqueName index="1192" name="[blinkit_orders].[order_date].&amp;[2023-08-10T04:55:14]"/>
            <x15:cachedUniqueName index="1193" name="[blinkit_orders].[order_date].&amp;[2023-08-10T06:18:01]"/>
            <x15:cachedUniqueName index="1194" name="[blinkit_orders].[order_date].&amp;[2023-08-10T07:18:26]"/>
            <x15:cachedUniqueName index="1195" name="[blinkit_orders].[order_date].&amp;[2023-08-10T11:52:27]"/>
            <x15:cachedUniqueName index="1196" name="[blinkit_orders].[order_date].&amp;[2023-08-10T13:48:13]"/>
            <x15:cachedUniqueName index="1197" name="[blinkit_orders].[order_date].&amp;[2023-08-10T13:54:12]"/>
            <x15:cachedUniqueName index="1198" name="[blinkit_orders].[order_date].&amp;[2023-08-10T20:40:24]"/>
            <x15:cachedUniqueName index="1199" name="[blinkit_orders].[order_date].&amp;[2023-08-10T20:45:58]"/>
            <x15:cachedUniqueName index="1200" name="[blinkit_orders].[order_date].&amp;[2023-08-10T21:11:51]"/>
            <x15:cachedUniqueName index="1201" name="[blinkit_orders].[order_date].&amp;[2023-08-10T21:16:44]"/>
            <x15:cachedUniqueName index="1202" name="[blinkit_orders].[order_date].&amp;[2023-08-11T06:31:20]"/>
            <x15:cachedUniqueName index="1203" name="[blinkit_orders].[order_date].&amp;[2023-08-11T09:00:48]"/>
            <x15:cachedUniqueName index="1204" name="[blinkit_orders].[order_date].&amp;[2023-08-11T15:04:42]"/>
            <x15:cachedUniqueName index="1205" name="[blinkit_orders].[order_date].&amp;[2023-08-11T15:37:28]"/>
            <x15:cachedUniqueName index="1206" name="[blinkit_orders].[order_date].&amp;[2023-08-11T16:52:36]"/>
            <x15:cachedUniqueName index="1207" name="[blinkit_orders].[order_date].&amp;[2023-08-11T18:13:54]"/>
            <x15:cachedUniqueName index="1208" name="[blinkit_orders].[order_date].&amp;[2023-08-12T02:19:59]"/>
            <x15:cachedUniqueName index="1209" name="[blinkit_orders].[order_date].&amp;[2023-08-12T05:14:33]"/>
            <x15:cachedUniqueName index="1210" name="[blinkit_orders].[order_date].&amp;[2023-08-12T06:32:49]"/>
            <x15:cachedUniqueName index="1211" name="[blinkit_orders].[order_date].&amp;[2023-08-12T07:02:02]"/>
            <x15:cachedUniqueName index="1212" name="[blinkit_orders].[order_date].&amp;[2023-08-12T07:24:03]"/>
            <x15:cachedUniqueName index="1213" name="[blinkit_orders].[order_date].&amp;[2023-08-12T10:30:09]"/>
            <x15:cachedUniqueName index="1214" name="[blinkit_orders].[order_date].&amp;[2023-08-12T10:41:14]"/>
            <x15:cachedUniqueName index="1215" name="[blinkit_orders].[order_date].&amp;[2023-08-12T16:51:00]"/>
            <x15:cachedUniqueName index="1216" name="[blinkit_orders].[order_date].&amp;[2023-08-12T17:17:51]"/>
            <x15:cachedUniqueName index="1217" name="[blinkit_orders].[order_date].&amp;[2023-08-13T01:31:00]"/>
            <x15:cachedUniqueName index="1218" name="[blinkit_orders].[order_date].&amp;[2023-08-13T06:06:18]"/>
            <x15:cachedUniqueName index="1219" name="[blinkit_orders].[order_date].&amp;[2023-08-13T21:45:44]"/>
            <x15:cachedUniqueName index="1220" name="[blinkit_orders].[order_date].&amp;[2023-08-13T22:07:47]"/>
            <x15:cachedUniqueName index="1221" name="[blinkit_orders].[order_date].&amp;[2023-08-13T22:37:01]"/>
            <x15:cachedUniqueName index="1222" name="[blinkit_orders].[order_date].&amp;[2023-08-13T22:56:33]"/>
            <x15:cachedUniqueName index="1223" name="[blinkit_orders].[order_date].&amp;[2023-08-14T02:30:24]"/>
            <x15:cachedUniqueName index="1224" name="[blinkit_orders].[order_date].&amp;[2023-08-14T08:55:19]"/>
            <x15:cachedUniqueName index="1225" name="[blinkit_orders].[order_date].&amp;[2023-08-14T11:33:32]"/>
            <x15:cachedUniqueName index="1226" name="[blinkit_orders].[order_date].&amp;[2023-08-14T12:07:35]"/>
            <x15:cachedUniqueName index="1227" name="[blinkit_orders].[order_date].&amp;[2023-08-14T15:30:46]"/>
            <x15:cachedUniqueName index="1228" name="[blinkit_orders].[order_date].&amp;[2023-08-14T15:30:54]"/>
            <x15:cachedUniqueName index="1229" name="[blinkit_orders].[order_date].&amp;[2023-08-14T18:23:06]"/>
            <x15:cachedUniqueName index="1230" name="[blinkit_orders].[order_date].&amp;[2023-08-14T19:28:16]"/>
            <x15:cachedUniqueName index="1231" name="[blinkit_orders].[order_date].&amp;[2023-08-14T21:47:48]"/>
            <x15:cachedUniqueName index="1232" name="[blinkit_orders].[order_date].&amp;[2023-08-15T01:15:08]"/>
            <x15:cachedUniqueName index="1233" name="[blinkit_orders].[order_date].&amp;[2023-08-15T03:17:51]"/>
            <x15:cachedUniqueName index="1234" name="[blinkit_orders].[order_date].&amp;[2023-08-15T05:18:43]"/>
            <x15:cachedUniqueName index="1235" name="[blinkit_orders].[order_date].&amp;[2023-08-15T05:35:55]"/>
            <x15:cachedUniqueName index="1236" name="[blinkit_orders].[order_date].&amp;[2023-08-15T08:52:13]"/>
            <x15:cachedUniqueName index="1237" name="[blinkit_orders].[order_date].&amp;[2023-08-15T19:15:25]"/>
            <x15:cachedUniqueName index="1238" name="[blinkit_orders].[order_date].&amp;[2023-08-15T20:43:06]"/>
            <x15:cachedUniqueName index="1239" name="[blinkit_orders].[order_date].&amp;[2023-08-16T01:03:14]"/>
            <x15:cachedUniqueName index="1240" name="[blinkit_orders].[order_date].&amp;[2023-08-16T05:25:22]"/>
            <x15:cachedUniqueName index="1241" name="[blinkit_orders].[order_date].&amp;[2023-08-16T07:23:25]"/>
            <x15:cachedUniqueName index="1242" name="[blinkit_orders].[order_date].&amp;[2023-08-16T10:15:50]"/>
            <x15:cachedUniqueName index="1243" name="[blinkit_orders].[order_date].&amp;[2023-08-16T11:38:40]"/>
            <x15:cachedUniqueName index="1244" name="[blinkit_orders].[order_date].&amp;[2023-08-16T13:03:49]"/>
            <x15:cachedUniqueName index="1245" name="[blinkit_orders].[order_date].&amp;[2023-08-16T17:40:31]"/>
            <x15:cachedUniqueName index="1246" name="[blinkit_orders].[order_date].&amp;[2023-08-16T20:03:15]"/>
            <x15:cachedUniqueName index="1247" name="[blinkit_orders].[order_date].&amp;[2023-08-16T22:27:20]"/>
            <x15:cachedUniqueName index="1248" name="[blinkit_orders].[order_date].&amp;[2023-08-16T22:52:34]"/>
            <x15:cachedUniqueName index="1249" name="[blinkit_orders].[order_date].&amp;[2023-08-16T23:04:52]"/>
            <x15:cachedUniqueName index="1250" name="[blinkit_orders].[order_date].&amp;[2023-08-17T02:50:35]"/>
            <x15:cachedUniqueName index="1251" name="[blinkit_orders].[order_date].&amp;[2023-08-17T05:10:16]"/>
            <x15:cachedUniqueName index="1252" name="[blinkit_orders].[order_date].&amp;[2023-08-17T07:32:10]"/>
            <x15:cachedUniqueName index="1253" name="[blinkit_orders].[order_date].&amp;[2023-08-17T09:02:54]"/>
            <x15:cachedUniqueName index="1254" name="[blinkit_orders].[order_date].&amp;[2023-08-17T13:22:57]"/>
            <x15:cachedUniqueName index="1255" name="[blinkit_orders].[order_date].&amp;[2023-08-17T13:52:16]"/>
            <x15:cachedUniqueName index="1256" name="[blinkit_orders].[order_date].&amp;[2023-08-17T18:46:18]"/>
            <x15:cachedUniqueName index="1257" name="[blinkit_orders].[order_date].&amp;[2023-08-17T19:31:04]"/>
            <x15:cachedUniqueName index="1258" name="[blinkit_orders].[order_date].&amp;[2023-08-17T21:00:25]"/>
            <x15:cachedUniqueName index="1259" name="[blinkit_orders].[order_date].&amp;[2023-08-17T22:02:37]"/>
            <x15:cachedUniqueName index="1260" name="[blinkit_orders].[order_date].&amp;[2023-08-17T22:46:53]"/>
            <x15:cachedUniqueName index="1261" name="[blinkit_orders].[order_date].&amp;[2023-08-18T00:01:18]"/>
            <x15:cachedUniqueName index="1262" name="[blinkit_orders].[order_date].&amp;[2023-08-18T00:38:42]"/>
            <x15:cachedUniqueName index="1263" name="[blinkit_orders].[order_date].&amp;[2023-08-18T05:23:32]"/>
            <x15:cachedUniqueName index="1264" name="[blinkit_orders].[order_date].&amp;[2023-08-18T05:36:14]"/>
            <x15:cachedUniqueName index="1265" name="[blinkit_orders].[order_date].&amp;[2023-08-18T07:47:47]"/>
            <x15:cachedUniqueName index="1266" name="[blinkit_orders].[order_date].&amp;[2023-08-18T07:48:46]"/>
            <x15:cachedUniqueName index="1267" name="[blinkit_orders].[order_date].&amp;[2023-08-18T08:26:18]"/>
            <x15:cachedUniqueName index="1268" name="[blinkit_orders].[order_date].&amp;[2023-08-18T09:47:35]"/>
            <x15:cachedUniqueName index="1269" name="[blinkit_orders].[order_date].&amp;[2023-08-18T11:32:57]"/>
            <x15:cachedUniqueName index="1270" name="[blinkit_orders].[order_date].&amp;[2023-08-18T13:36:21]"/>
            <x15:cachedUniqueName index="1271" name="[blinkit_orders].[order_date].&amp;[2023-08-18T14:48:14]"/>
            <x15:cachedUniqueName index="1272" name="[blinkit_orders].[order_date].&amp;[2023-08-18T15:16:56]"/>
            <x15:cachedUniqueName index="1273" name="[blinkit_orders].[order_date].&amp;[2023-08-18T18:41:22]"/>
            <x15:cachedUniqueName index="1274" name="[blinkit_orders].[order_date].&amp;[2023-08-18T21:12:53]"/>
            <x15:cachedUniqueName index="1275" name="[blinkit_orders].[order_date].&amp;[2023-08-19T04:01:26]"/>
            <x15:cachedUniqueName index="1276" name="[blinkit_orders].[order_date].&amp;[2023-08-19T04:16:08]"/>
            <x15:cachedUniqueName index="1277" name="[blinkit_orders].[order_date].&amp;[2023-08-19T05:59:43]"/>
            <x15:cachedUniqueName index="1278" name="[blinkit_orders].[order_date].&amp;[2023-08-19T08:10:07]"/>
            <x15:cachedUniqueName index="1279" name="[blinkit_orders].[order_date].&amp;[2023-08-19T12:04:44]"/>
            <x15:cachedUniqueName index="1280" name="[blinkit_orders].[order_date].&amp;[2023-08-19T14:10:37]"/>
            <x15:cachedUniqueName index="1281" name="[blinkit_orders].[order_date].&amp;[2023-08-19T14:17:49]"/>
            <x15:cachedUniqueName index="1282" name="[blinkit_orders].[order_date].&amp;[2023-08-19T14:41:57]"/>
            <x15:cachedUniqueName index="1283" name="[blinkit_orders].[order_date].&amp;[2023-08-19T15:33:38]"/>
            <x15:cachedUniqueName index="1284" name="[blinkit_orders].[order_date].&amp;[2023-08-19T23:20:01]"/>
            <x15:cachedUniqueName index="1285" name="[blinkit_orders].[order_date].&amp;[2023-08-20T08:14:44]"/>
            <x15:cachedUniqueName index="1286" name="[blinkit_orders].[order_date].&amp;[2023-08-20T10:52:12]"/>
            <x15:cachedUniqueName index="1287" name="[blinkit_orders].[order_date].&amp;[2023-08-20T12:58:45]"/>
            <x15:cachedUniqueName index="1288" name="[blinkit_orders].[order_date].&amp;[2023-08-20T17:16:27]"/>
            <x15:cachedUniqueName index="1289" name="[blinkit_orders].[order_date].&amp;[2023-08-20T19:02:24]"/>
            <x15:cachedUniqueName index="1290" name="[blinkit_orders].[order_date].&amp;[2023-08-20T19:07:25]"/>
            <x15:cachedUniqueName index="1291" name="[blinkit_orders].[order_date].&amp;[2023-08-20T21:45:23]"/>
            <x15:cachedUniqueName index="1292" name="[blinkit_orders].[order_date].&amp;[2023-08-20T22:24:44]"/>
            <x15:cachedUniqueName index="1293" name="[blinkit_orders].[order_date].&amp;[2023-08-21T00:30:07]"/>
            <x15:cachedUniqueName index="1294" name="[blinkit_orders].[order_date].&amp;[2023-08-21T01:33:20]"/>
            <x15:cachedUniqueName index="1295" name="[blinkit_orders].[order_date].&amp;[2023-08-21T01:43:10]"/>
            <x15:cachedUniqueName index="1296" name="[blinkit_orders].[order_date].&amp;[2023-08-21T03:20:09]"/>
            <x15:cachedUniqueName index="1297" name="[blinkit_orders].[order_date].&amp;[2023-08-21T04:01:18]"/>
            <x15:cachedUniqueName index="1298" name="[blinkit_orders].[order_date].&amp;[2023-08-21T08:46:05]"/>
            <x15:cachedUniqueName index="1299" name="[blinkit_orders].[order_date].&amp;[2023-08-21T09:02:19]"/>
            <x15:cachedUniqueName index="1300" name="[blinkit_orders].[order_date].&amp;[2023-08-21T17:08:26]"/>
            <x15:cachedUniqueName index="1301" name="[blinkit_orders].[order_date].&amp;[2023-08-21T19:19:53]"/>
            <x15:cachedUniqueName index="1302" name="[blinkit_orders].[order_date].&amp;[2023-08-21T22:22:49]"/>
            <x15:cachedUniqueName index="1303" name="[blinkit_orders].[order_date].&amp;[2023-08-22T00:07:05]"/>
            <x15:cachedUniqueName index="1304" name="[blinkit_orders].[order_date].&amp;[2023-08-22T07:04:34]"/>
            <x15:cachedUniqueName index="1305" name="[blinkit_orders].[order_date].&amp;[2023-08-22T07:49:07]"/>
            <x15:cachedUniqueName index="1306" name="[blinkit_orders].[order_date].&amp;[2023-08-22T18:10:23]"/>
            <x15:cachedUniqueName index="1307" name="[blinkit_orders].[order_date].&amp;[2023-08-22T19:11:32]"/>
            <x15:cachedUniqueName index="1308" name="[blinkit_orders].[order_date].&amp;[2023-08-22T20:13:04]"/>
            <x15:cachedUniqueName index="1309" name="[blinkit_orders].[order_date].&amp;[2023-08-22T20:17:51]"/>
            <x15:cachedUniqueName index="1310" name="[blinkit_orders].[order_date].&amp;[2023-08-22T22:30:18]"/>
            <x15:cachedUniqueName index="1311" name="[blinkit_orders].[order_date].&amp;[2023-08-23T00:44:18]"/>
            <x15:cachedUniqueName index="1312" name="[blinkit_orders].[order_date].&amp;[2023-08-23T01:50:45]"/>
            <x15:cachedUniqueName index="1313" name="[blinkit_orders].[order_date].&amp;[2023-08-23T03:20:08]"/>
            <x15:cachedUniqueName index="1314" name="[blinkit_orders].[order_date].&amp;[2023-08-23T12:04:18]"/>
            <x15:cachedUniqueName index="1315" name="[blinkit_orders].[order_date].&amp;[2023-08-23T13:35:26]"/>
            <x15:cachedUniqueName index="1316" name="[blinkit_orders].[order_date].&amp;[2023-08-23T14:13:44]"/>
            <x15:cachedUniqueName index="1317" name="[blinkit_orders].[order_date].&amp;[2023-08-23T20:29:30]"/>
            <x15:cachedUniqueName index="1318" name="[blinkit_orders].[order_date].&amp;[2023-08-23T23:22:54]"/>
            <x15:cachedUniqueName index="1319" name="[blinkit_orders].[order_date].&amp;[2023-08-24T06:24:57]"/>
            <x15:cachedUniqueName index="1320" name="[blinkit_orders].[order_date].&amp;[2023-08-24T07:35:20]"/>
            <x15:cachedUniqueName index="1321" name="[blinkit_orders].[order_date].&amp;[2023-08-24T08:03:08]"/>
            <x15:cachedUniqueName index="1322" name="[blinkit_orders].[order_date].&amp;[2023-08-24T13:01:44]"/>
            <x15:cachedUniqueName index="1323" name="[blinkit_orders].[order_date].&amp;[2023-08-24T13:58:19]"/>
            <x15:cachedUniqueName index="1324" name="[blinkit_orders].[order_date].&amp;[2023-08-24T14:49:37]"/>
            <x15:cachedUniqueName index="1325" name="[blinkit_orders].[order_date].&amp;[2023-08-24T15:43:08]"/>
            <x15:cachedUniqueName index="1326" name="[blinkit_orders].[order_date].&amp;[2023-08-24T15:58:23]"/>
            <x15:cachedUniqueName index="1327" name="[blinkit_orders].[order_date].&amp;[2023-08-24T16:18:57]"/>
            <x15:cachedUniqueName index="1328" name="[blinkit_orders].[order_date].&amp;[2023-08-24T18:13:31]"/>
            <x15:cachedUniqueName index="1329" name="[blinkit_orders].[order_date].&amp;[2023-08-24T19:32:01]"/>
            <x15:cachedUniqueName index="1330" name="[blinkit_orders].[order_date].&amp;[2023-08-24T23:32:11]"/>
            <x15:cachedUniqueName index="1331" name="[blinkit_orders].[order_date].&amp;[2023-08-24T23:36:46]"/>
            <x15:cachedUniqueName index="1332" name="[blinkit_orders].[order_date].&amp;[2023-08-24T23:58:44]"/>
            <x15:cachedUniqueName index="1333" name="[blinkit_orders].[order_date].&amp;[2023-08-25T00:58:39]"/>
            <x15:cachedUniqueName index="1334" name="[blinkit_orders].[order_date].&amp;[2023-08-25T07:00:51]"/>
            <x15:cachedUniqueName index="1335" name="[blinkit_orders].[order_date].&amp;[2023-08-25T08:26:08]"/>
            <x15:cachedUniqueName index="1336" name="[blinkit_orders].[order_date].&amp;[2023-08-25T10:12:03]"/>
            <x15:cachedUniqueName index="1337" name="[blinkit_orders].[order_date].&amp;[2023-08-25T10:14:30]"/>
            <x15:cachedUniqueName index="1338" name="[blinkit_orders].[order_date].&amp;[2023-08-25T12:42:53]"/>
            <x15:cachedUniqueName index="1339" name="[blinkit_orders].[order_date].&amp;[2023-08-25T15:35:17]"/>
            <x15:cachedUniqueName index="1340" name="[blinkit_orders].[order_date].&amp;[2023-08-25T19:03:17]"/>
            <x15:cachedUniqueName index="1341" name="[blinkit_orders].[order_date].&amp;[2023-08-25T22:40:34]"/>
            <x15:cachedUniqueName index="1342" name="[blinkit_orders].[order_date].&amp;[2023-08-26T02:57:43]"/>
            <x15:cachedUniqueName index="1343" name="[blinkit_orders].[order_date].&amp;[2023-08-26T03:06:53]"/>
            <x15:cachedUniqueName index="1344" name="[blinkit_orders].[order_date].&amp;[2023-08-26T07:00:27]"/>
            <x15:cachedUniqueName index="1345" name="[blinkit_orders].[order_date].&amp;[2023-08-26T07:39:48]"/>
            <x15:cachedUniqueName index="1346" name="[blinkit_orders].[order_date].&amp;[2023-08-26T10:11:23]"/>
            <x15:cachedUniqueName index="1347" name="[blinkit_orders].[order_date].&amp;[2023-08-26T15:58:09]"/>
            <x15:cachedUniqueName index="1348" name="[blinkit_orders].[order_date].&amp;[2023-08-26T16:15:41]"/>
            <x15:cachedUniqueName index="1349" name="[blinkit_orders].[order_date].&amp;[2023-08-26T18:51:22]"/>
            <x15:cachedUniqueName index="1350" name="[blinkit_orders].[order_date].&amp;[2023-08-26T23:09:46]"/>
            <x15:cachedUniqueName index="1351" name="[blinkit_orders].[order_date].&amp;[2023-08-26T23:31:36]"/>
            <x15:cachedUniqueName index="1352" name="[blinkit_orders].[order_date].&amp;[2023-08-26T23:35:13]"/>
            <x15:cachedUniqueName index="1353" name="[blinkit_orders].[order_date].&amp;[2023-08-26T23:39:59]"/>
            <x15:cachedUniqueName index="1354" name="[blinkit_orders].[order_date].&amp;[2023-08-26T23:42:03]"/>
            <x15:cachedUniqueName index="1355" name="[blinkit_orders].[order_date].&amp;[2023-08-27T04:34:57]"/>
            <x15:cachedUniqueName index="1356" name="[blinkit_orders].[order_date].&amp;[2023-08-27T04:49:33]"/>
            <x15:cachedUniqueName index="1357" name="[blinkit_orders].[order_date].&amp;[2023-08-27T05:03:40]"/>
            <x15:cachedUniqueName index="1358" name="[blinkit_orders].[order_date].&amp;[2023-08-27T06:58:21]"/>
            <x15:cachedUniqueName index="1359" name="[blinkit_orders].[order_date].&amp;[2023-08-27T18:01:35]"/>
            <x15:cachedUniqueName index="1360" name="[blinkit_orders].[order_date].&amp;[2023-08-27T18:14:12]"/>
            <x15:cachedUniqueName index="1361" name="[blinkit_orders].[order_date].&amp;[2023-08-27T19:34:49]"/>
            <x15:cachedUniqueName index="1362" name="[blinkit_orders].[order_date].&amp;[2023-08-27T23:43:12]"/>
            <x15:cachedUniqueName index="1363" name="[blinkit_orders].[order_date].&amp;[2023-08-27T23:56:24]"/>
            <x15:cachedUniqueName index="1364" name="[blinkit_orders].[order_date].&amp;[2023-08-28T04:52:58]"/>
            <x15:cachedUniqueName index="1365" name="[blinkit_orders].[order_date].&amp;[2023-08-28T06:50:04]"/>
            <x15:cachedUniqueName index="1366" name="[blinkit_orders].[order_date].&amp;[2023-08-28T10:50:50]"/>
            <x15:cachedUniqueName index="1367" name="[blinkit_orders].[order_date].&amp;[2023-08-28T15:35:23]"/>
            <x15:cachedUniqueName index="1368" name="[blinkit_orders].[order_date].&amp;[2023-08-28T20:16:24]"/>
            <x15:cachedUniqueName index="1369" name="[blinkit_orders].[order_date].&amp;[2023-08-28T20:19:24]"/>
            <x15:cachedUniqueName index="1370" name="[blinkit_orders].[order_date].&amp;[2023-08-29T00:41:18]"/>
            <x15:cachedUniqueName index="1371" name="[blinkit_orders].[order_date].&amp;[2023-08-29T00:50:01]"/>
            <x15:cachedUniqueName index="1372" name="[blinkit_orders].[order_date].&amp;[2023-08-29T03:27:57]"/>
            <x15:cachedUniqueName index="1373" name="[blinkit_orders].[order_date].&amp;[2023-08-29T13:05:04]"/>
            <x15:cachedUniqueName index="1374" name="[blinkit_orders].[order_date].&amp;[2023-08-29T16:20:14]"/>
            <x15:cachedUniqueName index="1375" name="[blinkit_orders].[order_date].&amp;[2023-08-29T20:51:35]"/>
            <x15:cachedUniqueName index="1376" name="[blinkit_orders].[order_date].&amp;[2023-08-29T20:55:54]"/>
            <x15:cachedUniqueName index="1377" name="[blinkit_orders].[order_date].&amp;[2023-08-30T07:00:43]"/>
            <x15:cachedUniqueName index="1378" name="[blinkit_orders].[order_date].&amp;[2023-08-30T09:48:17]"/>
            <x15:cachedUniqueName index="1379" name="[blinkit_orders].[order_date].&amp;[2023-08-30T11:52:03]"/>
            <x15:cachedUniqueName index="1380" name="[blinkit_orders].[order_date].&amp;[2023-08-30T13:03:42]"/>
            <x15:cachedUniqueName index="1381" name="[blinkit_orders].[order_date].&amp;[2023-08-30T13:34:14]"/>
            <x15:cachedUniqueName index="1382" name="[blinkit_orders].[order_date].&amp;[2023-08-30T13:42:05]"/>
            <x15:cachedUniqueName index="1383" name="[blinkit_orders].[order_date].&amp;[2023-08-30T19:37:06]"/>
            <x15:cachedUniqueName index="1384" name="[blinkit_orders].[order_date].&amp;[2023-08-30T21:51:30]"/>
            <x15:cachedUniqueName index="1385" name="[blinkit_orders].[order_date].&amp;[2023-08-31T01:45:48]"/>
            <x15:cachedUniqueName index="1386" name="[blinkit_orders].[order_date].&amp;[2023-08-31T04:13:51]"/>
            <x15:cachedUniqueName index="1387" name="[blinkit_orders].[order_date].&amp;[2023-08-31T06:53:03]"/>
            <x15:cachedUniqueName index="1388" name="[blinkit_orders].[order_date].&amp;[2023-08-31T08:47:45]"/>
            <x15:cachedUniqueName index="1389" name="[blinkit_orders].[order_date].&amp;[2023-08-31T10:07:20]"/>
            <x15:cachedUniqueName index="1390" name="[blinkit_orders].[order_date].&amp;[2023-08-31T12:25:40]"/>
            <x15:cachedUniqueName index="1391" name="[blinkit_orders].[order_date].&amp;[2023-08-31T14:56:32]"/>
            <x15:cachedUniqueName index="1392" name="[blinkit_orders].[order_date].&amp;[2023-08-31T15:44:34]"/>
            <x15:cachedUniqueName index="1393" name="[blinkit_orders].[order_date].&amp;[2023-08-31T19:13:41]"/>
            <x15:cachedUniqueName index="1394" name="[blinkit_orders].[order_date].&amp;[2023-08-31T23:13:56]"/>
            <x15:cachedUniqueName index="1395" name="[blinkit_orders].[order_date].&amp;[2023-09-01T00:03:51]"/>
            <x15:cachedUniqueName index="1396" name="[blinkit_orders].[order_date].&amp;[2023-09-01T04:15:52]"/>
            <x15:cachedUniqueName index="1397" name="[blinkit_orders].[order_date].&amp;[2023-09-01T08:30:26]"/>
            <x15:cachedUniqueName index="1398" name="[blinkit_orders].[order_date].&amp;[2023-09-01T09:13:43]"/>
            <x15:cachedUniqueName index="1399" name="[blinkit_orders].[order_date].&amp;[2023-09-01T10:55:53]"/>
            <x15:cachedUniqueName index="1400" name="[blinkit_orders].[order_date].&amp;[2023-09-01T10:58:12]"/>
            <x15:cachedUniqueName index="1401" name="[blinkit_orders].[order_date].&amp;[2023-09-01T14:23:30]"/>
            <x15:cachedUniqueName index="1402" name="[blinkit_orders].[order_date].&amp;[2023-09-02T05:01:17]"/>
            <x15:cachedUniqueName index="1403" name="[blinkit_orders].[order_date].&amp;[2023-09-02T08:47:10]"/>
            <x15:cachedUniqueName index="1404" name="[blinkit_orders].[order_date].&amp;[2023-09-02T19:12:26]"/>
            <x15:cachedUniqueName index="1405" name="[blinkit_orders].[order_date].&amp;[2023-09-03T15:15:59]"/>
            <x15:cachedUniqueName index="1406" name="[blinkit_orders].[order_date].&amp;[2023-09-03T16:21:20]"/>
            <x15:cachedUniqueName index="1407" name="[blinkit_orders].[order_date].&amp;[2023-09-03T18:32:54]"/>
            <x15:cachedUniqueName index="1408" name="[blinkit_orders].[order_date].&amp;[2023-09-04T00:18:49]"/>
            <x15:cachedUniqueName index="1409" name="[blinkit_orders].[order_date].&amp;[2023-09-04T03:35:49]"/>
            <x15:cachedUniqueName index="1410" name="[blinkit_orders].[order_date].&amp;[2023-09-04T03:48:51]"/>
            <x15:cachedUniqueName index="1411" name="[blinkit_orders].[order_date].&amp;[2023-09-04T04:12:50]"/>
            <x15:cachedUniqueName index="1412" name="[blinkit_orders].[order_date].&amp;[2023-09-04T07:24:40]"/>
            <x15:cachedUniqueName index="1413" name="[blinkit_orders].[order_date].&amp;[2023-09-04T11:22:09]"/>
            <x15:cachedUniqueName index="1414" name="[blinkit_orders].[order_date].&amp;[2023-09-04T11:40:25]"/>
            <x15:cachedUniqueName index="1415" name="[blinkit_orders].[order_date].&amp;[2023-09-04T17:57:41]"/>
            <x15:cachedUniqueName index="1416" name="[blinkit_orders].[order_date].&amp;[2023-09-04T20:28:35]"/>
            <x15:cachedUniqueName index="1417" name="[blinkit_orders].[order_date].&amp;[2023-09-05T01:44:10]"/>
            <x15:cachedUniqueName index="1418" name="[blinkit_orders].[order_date].&amp;[2023-09-05T02:46:11]"/>
            <x15:cachedUniqueName index="1419" name="[blinkit_orders].[order_date].&amp;[2023-09-05T02:48:56]"/>
            <x15:cachedUniqueName index="1420" name="[blinkit_orders].[order_date].&amp;[2023-09-05T10:02:35]"/>
            <x15:cachedUniqueName index="1421" name="[blinkit_orders].[order_date].&amp;[2023-09-05T10:12:24]"/>
            <x15:cachedUniqueName index="1422" name="[blinkit_orders].[order_date].&amp;[2023-09-05T11:59:41]"/>
            <x15:cachedUniqueName index="1423" name="[blinkit_orders].[order_date].&amp;[2023-09-05T12:52:44]"/>
            <x15:cachedUniqueName index="1424" name="[blinkit_orders].[order_date].&amp;[2023-09-05T16:53:11]"/>
            <x15:cachedUniqueName index="1425" name="[blinkit_orders].[order_date].&amp;[2023-09-05T18:28:41]"/>
            <x15:cachedUniqueName index="1426" name="[blinkit_orders].[order_date].&amp;[2023-09-05T19:40:37]"/>
            <x15:cachedUniqueName index="1427" name="[blinkit_orders].[order_date].&amp;[2023-09-05T19:47:27]"/>
            <x15:cachedUniqueName index="1428" name="[blinkit_orders].[order_date].&amp;[2023-09-05T20:15:31]"/>
            <x15:cachedUniqueName index="1429" name="[blinkit_orders].[order_date].&amp;[2023-09-05T23:05:17]"/>
            <x15:cachedUniqueName index="1430" name="[blinkit_orders].[order_date].&amp;[2023-09-06T02:01:23]"/>
            <x15:cachedUniqueName index="1431" name="[blinkit_orders].[order_date].&amp;[2023-09-06T03:07:59]"/>
            <x15:cachedUniqueName index="1432" name="[blinkit_orders].[order_date].&amp;[2023-09-06T11:49:56]"/>
            <x15:cachedUniqueName index="1433" name="[blinkit_orders].[order_date].&amp;[2023-09-06T13:44:20]"/>
            <x15:cachedUniqueName index="1434" name="[blinkit_orders].[order_date].&amp;[2023-09-06T16:10:18]"/>
            <x15:cachedUniqueName index="1435" name="[blinkit_orders].[order_date].&amp;[2023-09-06T16:24:21]"/>
            <x15:cachedUniqueName index="1436" name="[blinkit_orders].[order_date].&amp;[2023-09-06T16:46:35]"/>
            <x15:cachedUniqueName index="1437" name="[blinkit_orders].[order_date].&amp;[2023-09-06T16:47:31]"/>
            <x15:cachedUniqueName index="1438" name="[blinkit_orders].[order_date].&amp;[2023-09-06T17:44:49]"/>
            <x15:cachedUniqueName index="1439" name="[blinkit_orders].[order_date].&amp;[2023-09-06T18:01:18]"/>
            <x15:cachedUniqueName index="1440" name="[blinkit_orders].[order_date].&amp;[2023-09-06T20:37:30]"/>
            <x15:cachedUniqueName index="1441" name="[blinkit_orders].[order_date].&amp;[2023-09-06T21:29:00]"/>
            <x15:cachedUniqueName index="1442" name="[blinkit_orders].[order_date].&amp;[2023-09-06T23:08:44]"/>
            <x15:cachedUniqueName index="1443" name="[blinkit_orders].[order_date].&amp;[2023-09-07T06:07:54]"/>
            <x15:cachedUniqueName index="1444" name="[blinkit_orders].[order_date].&amp;[2023-09-07T06:40:32]"/>
            <x15:cachedUniqueName index="1445" name="[blinkit_orders].[order_date].&amp;[2023-09-07T07:49:52]"/>
            <x15:cachedUniqueName index="1446" name="[blinkit_orders].[order_date].&amp;[2023-09-07T07:57:54]"/>
            <x15:cachedUniqueName index="1447" name="[blinkit_orders].[order_date].&amp;[2023-09-07T13:18:38]"/>
            <x15:cachedUniqueName index="1448" name="[blinkit_orders].[order_date].&amp;[2023-09-07T16:23:21]"/>
            <x15:cachedUniqueName index="1449" name="[blinkit_orders].[order_date].&amp;[2023-09-07T17:16:42]"/>
            <x15:cachedUniqueName index="1450" name="[blinkit_orders].[order_date].&amp;[2023-09-07T18:30:15]"/>
            <x15:cachedUniqueName index="1451" name="[blinkit_orders].[order_date].&amp;[2023-09-07T19:36:09]"/>
            <x15:cachedUniqueName index="1452" name="[blinkit_orders].[order_date].&amp;[2023-09-07T20:00:27]"/>
            <x15:cachedUniqueName index="1453" name="[blinkit_orders].[order_date].&amp;[2023-09-07T21:03:04]"/>
            <x15:cachedUniqueName index="1454" name="[blinkit_orders].[order_date].&amp;[2023-09-07T22:24:10]"/>
            <x15:cachedUniqueName index="1455" name="[blinkit_orders].[order_date].&amp;[2023-09-08T01:54:46]"/>
            <x15:cachedUniqueName index="1456" name="[blinkit_orders].[order_date].&amp;[2023-09-08T02:48:14]"/>
            <x15:cachedUniqueName index="1457" name="[blinkit_orders].[order_date].&amp;[2023-09-08T06:23:40]"/>
            <x15:cachedUniqueName index="1458" name="[blinkit_orders].[order_date].&amp;[2023-09-08T10:27:53]"/>
            <x15:cachedUniqueName index="1459" name="[blinkit_orders].[order_date].&amp;[2023-09-08T12:13:28]"/>
            <x15:cachedUniqueName index="1460" name="[blinkit_orders].[order_date].&amp;[2023-09-08T14:24:07]"/>
            <x15:cachedUniqueName index="1461" name="[blinkit_orders].[order_date].&amp;[2023-09-08T18:10:12]"/>
            <x15:cachedUniqueName index="1462" name="[blinkit_orders].[order_date].&amp;[2023-09-09T01:31:33]"/>
            <x15:cachedUniqueName index="1463" name="[blinkit_orders].[order_date].&amp;[2023-09-09T04:46:10]"/>
            <x15:cachedUniqueName index="1464" name="[blinkit_orders].[order_date].&amp;[2023-09-09T05:31:58]"/>
            <x15:cachedUniqueName index="1465" name="[blinkit_orders].[order_date].&amp;[2023-09-09T05:55:23]"/>
            <x15:cachedUniqueName index="1466" name="[blinkit_orders].[order_date].&amp;[2023-09-09T07:18:51]"/>
            <x15:cachedUniqueName index="1467" name="[blinkit_orders].[order_date].&amp;[2023-09-09T08:10:47]"/>
            <x15:cachedUniqueName index="1468" name="[blinkit_orders].[order_date].&amp;[2023-09-09T08:25:02]"/>
            <x15:cachedUniqueName index="1469" name="[blinkit_orders].[order_date].&amp;[2023-09-09T08:37:21]"/>
            <x15:cachedUniqueName index="1470" name="[blinkit_orders].[order_date].&amp;[2023-09-09T09:06:23]"/>
            <x15:cachedUniqueName index="1471" name="[blinkit_orders].[order_date].&amp;[2023-09-09T11:46:42]"/>
            <x15:cachedUniqueName index="1472" name="[blinkit_orders].[order_date].&amp;[2023-09-09T12:34:28]"/>
            <x15:cachedUniqueName index="1473" name="[blinkit_orders].[order_date].&amp;[2023-09-09T12:41:26]"/>
            <x15:cachedUniqueName index="1474" name="[blinkit_orders].[order_date].&amp;[2023-09-09T13:11:42]"/>
            <x15:cachedUniqueName index="1475" name="[blinkit_orders].[order_date].&amp;[2023-09-09T17:10:08]"/>
            <x15:cachedUniqueName index="1476" name="[blinkit_orders].[order_date].&amp;[2023-09-09T19:18:23]"/>
            <x15:cachedUniqueName index="1477" name="[blinkit_orders].[order_date].&amp;[2023-09-09T21:22:09]"/>
            <x15:cachedUniqueName index="1478" name="[blinkit_orders].[order_date].&amp;[2023-09-10T05:56:46]"/>
            <x15:cachedUniqueName index="1479" name="[blinkit_orders].[order_date].&amp;[2023-09-10T11:47:03]"/>
            <x15:cachedUniqueName index="1480" name="[blinkit_orders].[order_date].&amp;[2023-09-10T11:49:39]"/>
            <x15:cachedUniqueName index="1481" name="[blinkit_orders].[order_date].&amp;[2023-09-10T13:51:38]"/>
            <x15:cachedUniqueName index="1482" name="[blinkit_orders].[order_date].&amp;[2023-09-10T14:48:09]"/>
            <x15:cachedUniqueName index="1483" name="[blinkit_orders].[order_date].&amp;[2023-09-10T16:44:46]"/>
            <x15:cachedUniqueName index="1484" name="[blinkit_orders].[order_date].&amp;[2023-09-10T18:49:17]"/>
            <x15:cachedUniqueName index="1485" name="[blinkit_orders].[order_date].&amp;[2023-09-10T19:43:37]"/>
            <x15:cachedUniqueName index="1486" name="[blinkit_orders].[order_date].&amp;[2023-09-10T19:54:37]"/>
            <x15:cachedUniqueName index="1487" name="[blinkit_orders].[order_date].&amp;[2023-09-10T20:57:55]"/>
            <x15:cachedUniqueName index="1488" name="[blinkit_orders].[order_date].&amp;[2023-09-10T20:59:23]"/>
            <x15:cachedUniqueName index="1489" name="[blinkit_orders].[order_date].&amp;[2023-09-10T22:35:21]"/>
            <x15:cachedUniqueName index="1490" name="[blinkit_orders].[order_date].&amp;[2023-09-10T23:04:56]"/>
            <x15:cachedUniqueName index="1491" name="[blinkit_orders].[order_date].&amp;[2023-09-11T00:04:44]"/>
            <x15:cachedUniqueName index="1492" name="[blinkit_orders].[order_date].&amp;[2023-09-11T00:37:13]"/>
            <x15:cachedUniqueName index="1493" name="[blinkit_orders].[order_date].&amp;[2023-09-11T02:29:45]"/>
            <x15:cachedUniqueName index="1494" name="[blinkit_orders].[order_date].&amp;[2023-09-11T08:45:57]"/>
            <x15:cachedUniqueName index="1495" name="[blinkit_orders].[order_date].&amp;[2023-09-11T11:47:58]"/>
            <x15:cachedUniqueName index="1496" name="[blinkit_orders].[order_date].&amp;[2023-09-11T12:39:37]"/>
            <x15:cachedUniqueName index="1497" name="[blinkit_orders].[order_date].&amp;[2023-09-11T17:42:04]"/>
            <x15:cachedUniqueName index="1498" name="[blinkit_orders].[order_date].&amp;[2023-09-11T22:37:29]"/>
            <x15:cachedUniqueName index="1499" name="[blinkit_orders].[order_date].&amp;[2023-09-12T00:13:47]"/>
            <x15:cachedUniqueName index="1500" name="[blinkit_orders].[order_date].&amp;[2023-09-12T02:25:31]"/>
            <x15:cachedUniqueName index="1501" name="[blinkit_orders].[order_date].&amp;[2023-09-12T03:03:03]"/>
            <x15:cachedUniqueName index="1502" name="[blinkit_orders].[order_date].&amp;[2023-09-12T08:53:53]"/>
            <x15:cachedUniqueName index="1503" name="[blinkit_orders].[order_date].&amp;[2023-09-12T11:51:20]"/>
            <x15:cachedUniqueName index="1504" name="[blinkit_orders].[order_date].&amp;[2023-09-12T18:28:43]"/>
            <x15:cachedUniqueName index="1505" name="[blinkit_orders].[order_date].&amp;[2023-09-12T22:57:10]"/>
            <x15:cachedUniqueName index="1506" name="[blinkit_orders].[order_date].&amp;[2023-09-13T01:59:51]"/>
            <x15:cachedUniqueName index="1507" name="[blinkit_orders].[order_date].&amp;[2023-09-13T07:03:41]"/>
            <x15:cachedUniqueName index="1508" name="[blinkit_orders].[order_date].&amp;[2023-09-13T12:12:36]"/>
            <x15:cachedUniqueName index="1509" name="[blinkit_orders].[order_date].&amp;[2023-09-13T16:06:06]"/>
            <x15:cachedUniqueName index="1510" name="[blinkit_orders].[order_date].&amp;[2023-09-13T22:13:12]"/>
            <x15:cachedUniqueName index="1511" name="[blinkit_orders].[order_date].&amp;[2023-09-13T23:26:44]"/>
            <x15:cachedUniqueName index="1512" name="[blinkit_orders].[order_date].&amp;[2023-09-14T01:54:24]"/>
            <x15:cachedUniqueName index="1513" name="[blinkit_orders].[order_date].&amp;[2023-09-14T03:54:55]"/>
            <x15:cachedUniqueName index="1514" name="[blinkit_orders].[order_date].&amp;[2023-09-14T06:52:00]"/>
            <x15:cachedUniqueName index="1515" name="[blinkit_orders].[order_date].&amp;[2023-09-14T07:37:08]"/>
            <x15:cachedUniqueName index="1516" name="[blinkit_orders].[order_date].&amp;[2023-09-14T16:10:25]"/>
            <x15:cachedUniqueName index="1517" name="[blinkit_orders].[order_date].&amp;[2023-09-14T17:01:41]"/>
            <x15:cachedUniqueName index="1518" name="[blinkit_orders].[order_date].&amp;[2023-09-14T17:37:13]"/>
            <x15:cachedUniqueName index="1519" name="[blinkit_orders].[order_date].&amp;[2023-09-14T17:57:43]"/>
            <x15:cachedUniqueName index="1520" name="[blinkit_orders].[order_date].&amp;[2023-09-14T18:19:29]"/>
            <x15:cachedUniqueName index="1521" name="[blinkit_orders].[order_date].&amp;[2023-09-15T02:34:20]"/>
            <x15:cachedUniqueName index="1522" name="[blinkit_orders].[order_date].&amp;[2023-09-15T07:10:58]"/>
            <x15:cachedUniqueName index="1523" name="[blinkit_orders].[order_date].&amp;[2023-09-15T07:33:04]"/>
            <x15:cachedUniqueName index="1524" name="[blinkit_orders].[order_date].&amp;[2023-09-15T09:42:26]"/>
            <x15:cachedUniqueName index="1525" name="[blinkit_orders].[order_date].&amp;[2023-09-15T13:51:46]"/>
            <x15:cachedUniqueName index="1526" name="[blinkit_orders].[order_date].&amp;[2023-09-15T14:47:03]"/>
            <x15:cachedUniqueName index="1527" name="[blinkit_orders].[order_date].&amp;[2023-09-15T14:53:44]"/>
            <x15:cachedUniqueName index="1528" name="[blinkit_orders].[order_date].&amp;[2023-09-15T15:55:38]"/>
            <x15:cachedUniqueName index="1529" name="[blinkit_orders].[order_date].&amp;[2023-09-15T19:49:03]"/>
            <x15:cachedUniqueName index="1530" name="[blinkit_orders].[order_date].&amp;[2023-09-15T22:21:31]"/>
            <x15:cachedUniqueName index="1531" name="[blinkit_orders].[order_date].&amp;[2023-09-15T23:42:07]"/>
            <x15:cachedUniqueName index="1532" name="[blinkit_orders].[order_date].&amp;[2023-09-16T03:33:23]"/>
            <x15:cachedUniqueName index="1533" name="[blinkit_orders].[order_date].&amp;[2023-09-16T08:57:33]"/>
            <x15:cachedUniqueName index="1534" name="[blinkit_orders].[order_date].&amp;[2023-09-16T13:27:51]"/>
            <x15:cachedUniqueName index="1535" name="[blinkit_orders].[order_date].&amp;[2023-09-16T13:44:16]"/>
            <x15:cachedUniqueName index="1536" name="[blinkit_orders].[order_date].&amp;[2023-09-16T17:06:21]"/>
            <x15:cachedUniqueName index="1537" name="[blinkit_orders].[order_date].&amp;[2023-09-16T19:50:47]"/>
            <x15:cachedUniqueName index="1538" name="[blinkit_orders].[order_date].&amp;[2023-09-16T20:38:34]"/>
            <x15:cachedUniqueName index="1539" name="[blinkit_orders].[order_date].&amp;[2023-09-17T01:06:07]"/>
            <x15:cachedUniqueName index="1540" name="[blinkit_orders].[order_date].&amp;[2023-09-17T02:54:21]"/>
            <x15:cachedUniqueName index="1541" name="[blinkit_orders].[order_date].&amp;[2023-09-17T06:19:15]"/>
            <x15:cachedUniqueName index="1542" name="[blinkit_orders].[order_date].&amp;[2023-09-17T16:44:19]"/>
            <x15:cachedUniqueName index="1543" name="[blinkit_orders].[order_date].&amp;[2023-09-17T22:30:28]"/>
            <x15:cachedUniqueName index="1544" name="[blinkit_orders].[order_date].&amp;[2023-09-18T02:09:26]"/>
            <x15:cachedUniqueName index="1545" name="[blinkit_orders].[order_date].&amp;[2023-09-18T03:33:58]"/>
            <x15:cachedUniqueName index="1546" name="[blinkit_orders].[order_date].&amp;[2023-09-18T03:57:40]"/>
            <x15:cachedUniqueName index="1547" name="[blinkit_orders].[order_date].&amp;[2023-09-18T11:38:36]"/>
            <x15:cachedUniqueName index="1548" name="[blinkit_orders].[order_date].&amp;[2023-09-18T12:08:26]"/>
            <x15:cachedUniqueName index="1549" name="[blinkit_orders].[order_date].&amp;[2023-09-18T19:19:02]"/>
            <x15:cachedUniqueName index="1550" name="[blinkit_orders].[order_date].&amp;[2023-09-18T20:11:21]"/>
            <x15:cachedUniqueName index="1551" name="[blinkit_orders].[order_date].&amp;[2023-09-18T20:15:02]"/>
            <x15:cachedUniqueName index="1552" name="[blinkit_orders].[order_date].&amp;[2023-09-19T00:26:15]"/>
            <x15:cachedUniqueName index="1553" name="[blinkit_orders].[order_date].&amp;[2023-09-19T05:05:23]"/>
            <x15:cachedUniqueName index="1554" name="[blinkit_orders].[order_date].&amp;[2023-09-19T05:40:36]"/>
            <x15:cachedUniqueName index="1555" name="[blinkit_orders].[order_date].&amp;[2023-09-19T14:53:57]"/>
            <x15:cachedUniqueName index="1556" name="[blinkit_orders].[order_date].&amp;[2023-09-19T16:19:53]"/>
            <x15:cachedUniqueName index="1557" name="[blinkit_orders].[order_date].&amp;[2023-09-19T16:43:40]"/>
            <x15:cachedUniqueName index="1558" name="[blinkit_orders].[order_date].&amp;[2023-09-19T22:28:29]"/>
            <x15:cachedUniqueName index="1559" name="[blinkit_orders].[order_date].&amp;[2023-09-19T23:21:12]"/>
            <x15:cachedUniqueName index="1560" name="[blinkit_orders].[order_date].&amp;[2023-09-20T00:43:50]"/>
            <x15:cachedUniqueName index="1561" name="[blinkit_orders].[order_date].&amp;[2023-09-20T01:05:39]"/>
            <x15:cachedUniqueName index="1562" name="[blinkit_orders].[order_date].&amp;[2023-09-20T03:04:19]"/>
            <x15:cachedUniqueName index="1563" name="[blinkit_orders].[order_date].&amp;[2023-09-20T05:43:04]"/>
            <x15:cachedUniqueName index="1564" name="[blinkit_orders].[order_date].&amp;[2023-09-20T09:46:52]"/>
            <x15:cachedUniqueName index="1565" name="[blinkit_orders].[order_date].&amp;[2023-09-20T15:55:11]"/>
            <x15:cachedUniqueName index="1566" name="[blinkit_orders].[order_date].&amp;[2023-09-20T23:55:07]"/>
            <x15:cachedUniqueName index="1567" name="[blinkit_orders].[order_date].&amp;[2023-09-21T01:37:40]"/>
            <x15:cachedUniqueName index="1568" name="[blinkit_orders].[order_date].&amp;[2023-09-21T02:17:46]"/>
            <x15:cachedUniqueName index="1569" name="[blinkit_orders].[order_date].&amp;[2023-09-21T08:05:46]"/>
            <x15:cachedUniqueName index="1570" name="[blinkit_orders].[order_date].&amp;[2023-09-21T09:06:49]"/>
            <x15:cachedUniqueName index="1571" name="[blinkit_orders].[order_date].&amp;[2023-09-21T13:42:13]"/>
            <x15:cachedUniqueName index="1572" name="[blinkit_orders].[order_date].&amp;[2023-09-21T17:40:05]"/>
            <x15:cachedUniqueName index="1573" name="[blinkit_orders].[order_date].&amp;[2023-09-22T00:04:24]"/>
            <x15:cachedUniqueName index="1574" name="[blinkit_orders].[order_date].&amp;[2023-09-22T03:03:12]"/>
            <x15:cachedUniqueName index="1575" name="[blinkit_orders].[order_date].&amp;[2023-09-22T09:53:14]"/>
            <x15:cachedUniqueName index="1576" name="[blinkit_orders].[order_date].&amp;[2023-09-22T12:05:11]"/>
            <x15:cachedUniqueName index="1577" name="[blinkit_orders].[order_date].&amp;[2023-09-22T12:58:20]"/>
            <x15:cachedUniqueName index="1578" name="[blinkit_orders].[order_date].&amp;[2023-09-22T17:07:28]"/>
            <x15:cachedUniqueName index="1579" name="[blinkit_orders].[order_date].&amp;[2023-09-22T18:45:02]"/>
            <x15:cachedUniqueName index="1580" name="[blinkit_orders].[order_date].&amp;[2023-09-22T20:53:29]"/>
            <x15:cachedUniqueName index="1581" name="[blinkit_orders].[order_date].&amp;[2023-09-23T01:34:46]"/>
            <x15:cachedUniqueName index="1582" name="[blinkit_orders].[order_date].&amp;[2023-09-23T03:12:41]"/>
            <x15:cachedUniqueName index="1583" name="[blinkit_orders].[order_date].&amp;[2023-09-23T04:50:27]"/>
            <x15:cachedUniqueName index="1584" name="[blinkit_orders].[order_date].&amp;[2023-09-23T06:45:31]"/>
            <x15:cachedUniqueName index="1585" name="[blinkit_orders].[order_date].&amp;[2023-09-23T08:26:21]"/>
            <x15:cachedUniqueName index="1586" name="[blinkit_orders].[order_date].&amp;[2023-09-23T11:24:05]"/>
            <x15:cachedUniqueName index="1587" name="[blinkit_orders].[order_date].&amp;[2023-09-23T13:27:01]"/>
            <x15:cachedUniqueName index="1588" name="[blinkit_orders].[order_date].&amp;[2023-09-23T15:12:19]"/>
            <x15:cachedUniqueName index="1589" name="[blinkit_orders].[order_date].&amp;[2023-09-23T16:00:38]"/>
            <x15:cachedUniqueName index="1590" name="[blinkit_orders].[order_date].&amp;[2023-09-23T17:11:27]"/>
            <x15:cachedUniqueName index="1591" name="[blinkit_orders].[order_date].&amp;[2023-09-23T18:15:02]"/>
            <x15:cachedUniqueName index="1592" name="[blinkit_orders].[order_date].&amp;[2023-09-23T23:16:58]"/>
            <x15:cachedUniqueName index="1593" name="[blinkit_orders].[order_date].&amp;[2023-09-24T11:44:47]"/>
            <x15:cachedUniqueName index="1594" name="[blinkit_orders].[order_date].&amp;[2023-09-24T14:10:07]"/>
            <x15:cachedUniqueName index="1595" name="[blinkit_orders].[order_date].&amp;[2023-09-24T14:15:04]"/>
            <x15:cachedUniqueName index="1596" name="[blinkit_orders].[order_date].&amp;[2023-09-24T16:33:09]"/>
            <x15:cachedUniqueName index="1597" name="[blinkit_orders].[order_date].&amp;[2023-09-24T19:23:21]"/>
            <x15:cachedUniqueName index="1598" name="[blinkit_orders].[order_date].&amp;[2023-09-24T20:13:03]"/>
            <x15:cachedUniqueName index="1599" name="[blinkit_orders].[order_date].&amp;[2023-09-24T20:51:44]"/>
            <x15:cachedUniqueName index="1600" name="[blinkit_orders].[order_date].&amp;[2023-09-24T21:34:59]"/>
            <x15:cachedUniqueName index="1601" name="[blinkit_orders].[order_date].&amp;[2023-09-25T00:18:47]"/>
            <x15:cachedUniqueName index="1602" name="[blinkit_orders].[order_date].&amp;[2023-09-25T00:54:21]"/>
            <x15:cachedUniqueName index="1603" name="[blinkit_orders].[order_date].&amp;[2023-09-25T06:34:07]"/>
            <x15:cachedUniqueName index="1604" name="[blinkit_orders].[order_date].&amp;[2023-09-25T11:13:00]"/>
            <x15:cachedUniqueName index="1605" name="[blinkit_orders].[order_date].&amp;[2023-09-25T13:16:55]"/>
            <x15:cachedUniqueName index="1606" name="[blinkit_orders].[order_date].&amp;[2023-09-25T15:08:53]"/>
            <x15:cachedUniqueName index="1607" name="[blinkit_orders].[order_date].&amp;[2023-09-25T22:56:09]"/>
            <x15:cachedUniqueName index="1608" name="[blinkit_orders].[order_date].&amp;[2023-09-25T23:30:12]"/>
            <x15:cachedUniqueName index="1609" name="[blinkit_orders].[order_date].&amp;[2023-09-26T01:28:11]"/>
            <x15:cachedUniqueName index="1610" name="[blinkit_orders].[order_date].&amp;[2023-09-26T01:35:06]"/>
            <x15:cachedUniqueName index="1611" name="[blinkit_orders].[order_date].&amp;[2023-09-26T05:15:28]"/>
            <x15:cachedUniqueName index="1612" name="[blinkit_orders].[order_date].&amp;[2023-09-26T07:50:32]"/>
            <x15:cachedUniqueName index="1613" name="[blinkit_orders].[order_date].&amp;[2023-09-26T10:32:31]"/>
            <x15:cachedUniqueName index="1614" name="[blinkit_orders].[order_date].&amp;[2023-09-26T18:01:46]"/>
            <x15:cachedUniqueName index="1615" name="[blinkit_orders].[order_date].&amp;[2023-09-26T23:28:51]"/>
            <x15:cachedUniqueName index="1616" name="[blinkit_orders].[order_date].&amp;[2023-09-26T23:36:47]"/>
            <x15:cachedUniqueName index="1617" name="[blinkit_orders].[order_date].&amp;[2023-09-27T02:02:46]"/>
            <x15:cachedUniqueName index="1618" name="[blinkit_orders].[order_date].&amp;[2023-09-27T02:09:15]"/>
            <x15:cachedUniqueName index="1619" name="[blinkit_orders].[order_date].&amp;[2023-09-27T02:26:38]"/>
            <x15:cachedUniqueName index="1620" name="[blinkit_orders].[order_date].&amp;[2023-09-27T04:45:33]"/>
            <x15:cachedUniqueName index="1621" name="[blinkit_orders].[order_date].&amp;[2023-09-27T08:43:18]"/>
            <x15:cachedUniqueName index="1622" name="[blinkit_orders].[order_date].&amp;[2023-09-27T09:06:29]"/>
            <x15:cachedUniqueName index="1623" name="[blinkit_orders].[order_date].&amp;[2023-09-27T10:02:27]"/>
            <x15:cachedUniqueName index="1624" name="[blinkit_orders].[order_date].&amp;[2023-09-27T12:09:29]"/>
            <x15:cachedUniqueName index="1625" name="[blinkit_orders].[order_date].&amp;[2023-09-27T14:03:37]"/>
            <x15:cachedUniqueName index="1626" name="[blinkit_orders].[order_date].&amp;[2023-09-27T15:18:51]"/>
            <x15:cachedUniqueName index="1627" name="[blinkit_orders].[order_date].&amp;[2023-09-27T17:13:16]"/>
            <x15:cachedUniqueName index="1628" name="[blinkit_orders].[order_date].&amp;[2023-09-27T18:47:23]"/>
            <x15:cachedUniqueName index="1629" name="[blinkit_orders].[order_date].&amp;[2023-09-27T21:30:53]"/>
            <x15:cachedUniqueName index="1630" name="[blinkit_orders].[order_date].&amp;[2023-09-27T21:39:59]"/>
            <x15:cachedUniqueName index="1631" name="[blinkit_orders].[order_date].&amp;[2023-09-28T01:45:21]"/>
            <x15:cachedUniqueName index="1632" name="[blinkit_orders].[order_date].&amp;[2023-09-28T01:47:50]"/>
            <x15:cachedUniqueName index="1633" name="[blinkit_orders].[order_date].&amp;[2023-09-28T04:45:11]"/>
            <x15:cachedUniqueName index="1634" name="[blinkit_orders].[order_date].&amp;[2023-09-28T06:58:17]"/>
            <x15:cachedUniqueName index="1635" name="[blinkit_orders].[order_date].&amp;[2023-09-28T08:03:14]"/>
            <x15:cachedUniqueName index="1636" name="[blinkit_orders].[order_date].&amp;[2023-09-28T11:21:00]"/>
            <x15:cachedUniqueName index="1637" name="[blinkit_orders].[order_date].&amp;[2023-09-28T11:44:23]"/>
            <x15:cachedUniqueName index="1638" name="[blinkit_orders].[order_date].&amp;[2023-09-28T12:41:47]"/>
            <x15:cachedUniqueName index="1639" name="[blinkit_orders].[order_date].&amp;[2023-09-28T13:11:00]"/>
            <x15:cachedUniqueName index="1640" name="[blinkit_orders].[order_date].&amp;[2023-09-28T14:29:27]"/>
            <x15:cachedUniqueName index="1641" name="[blinkit_orders].[order_date].&amp;[2023-09-28T17:25:52]"/>
            <x15:cachedUniqueName index="1642" name="[blinkit_orders].[order_date].&amp;[2023-09-28T19:00:26]"/>
            <x15:cachedUniqueName index="1643" name="[blinkit_orders].[order_date].&amp;[2023-09-28T19:55:57]"/>
            <x15:cachedUniqueName index="1644" name="[blinkit_orders].[order_date].&amp;[2023-09-29T04:16:36]"/>
            <x15:cachedUniqueName index="1645" name="[blinkit_orders].[order_date].&amp;[2023-09-29T07:08:55]"/>
            <x15:cachedUniqueName index="1646" name="[blinkit_orders].[order_date].&amp;[2023-09-29T09:06:04]"/>
            <x15:cachedUniqueName index="1647" name="[blinkit_orders].[order_date].&amp;[2023-09-29T13:18:03]"/>
            <x15:cachedUniqueName index="1648" name="[blinkit_orders].[order_date].&amp;[2023-09-29T15:59:08]"/>
            <x15:cachedUniqueName index="1649" name="[blinkit_orders].[order_date].&amp;[2023-09-29T21:58:34]"/>
            <x15:cachedUniqueName index="1650" name="[blinkit_orders].[order_date].&amp;[2023-09-30T04:27:12]"/>
            <x15:cachedUniqueName index="1651" name="[blinkit_orders].[order_date].&amp;[2023-09-30T04:35:00]"/>
            <x15:cachedUniqueName index="1652" name="[blinkit_orders].[order_date].&amp;[2023-09-30T08:07:45]"/>
            <x15:cachedUniqueName index="1653" name="[blinkit_orders].[order_date].&amp;[2023-09-30T08:18:09]"/>
            <x15:cachedUniqueName index="1654" name="[blinkit_orders].[order_date].&amp;[2023-09-30T08:52:45]"/>
            <x15:cachedUniqueName index="1655" name="[blinkit_orders].[order_date].&amp;[2023-09-30T19:12:44]"/>
            <x15:cachedUniqueName index="1656" name="[blinkit_orders].[order_date].&amp;[2023-09-30T22:08:09]"/>
            <x15:cachedUniqueName index="1657" name="[blinkit_orders].[order_date].&amp;[2023-10-01T08:51:12]"/>
            <x15:cachedUniqueName index="1658" name="[blinkit_orders].[order_date].&amp;[2023-10-01T11:20:21]"/>
            <x15:cachedUniqueName index="1659" name="[blinkit_orders].[order_date].&amp;[2023-10-01T13:43:52]"/>
            <x15:cachedUniqueName index="1660" name="[blinkit_orders].[order_date].&amp;[2023-10-01T20:55:39]"/>
            <x15:cachedUniqueName index="1661" name="[blinkit_orders].[order_date].&amp;[2023-10-01T21:30:39]"/>
            <x15:cachedUniqueName index="1662" name="[blinkit_orders].[order_date].&amp;[2023-10-02T04:06:47]"/>
            <x15:cachedUniqueName index="1663" name="[blinkit_orders].[order_date].&amp;[2023-10-02T06:38:37]"/>
            <x15:cachedUniqueName index="1664" name="[blinkit_orders].[order_date].&amp;[2023-10-02T09:29:52]"/>
            <x15:cachedUniqueName index="1665" name="[blinkit_orders].[order_date].&amp;[2023-10-02T11:21:59]"/>
            <x15:cachedUniqueName index="1666" name="[blinkit_orders].[order_date].&amp;[2023-10-02T13:13:35]"/>
            <x15:cachedUniqueName index="1667" name="[blinkit_orders].[order_date].&amp;[2023-10-02T13:43:36]"/>
            <x15:cachedUniqueName index="1668" name="[blinkit_orders].[order_date].&amp;[2023-10-02T15:15:52]"/>
            <x15:cachedUniqueName index="1669" name="[blinkit_orders].[order_date].&amp;[2023-10-02T16:46:07]"/>
            <x15:cachedUniqueName index="1670" name="[blinkit_orders].[order_date].&amp;[2023-10-02T17:16:55]"/>
            <x15:cachedUniqueName index="1671" name="[blinkit_orders].[order_date].&amp;[2023-10-02T18:09:57]"/>
            <x15:cachedUniqueName index="1672" name="[blinkit_orders].[order_date].&amp;[2023-10-02T21:26:22]"/>
            <x15:cachedUniqueName index="1673" name="[blinkit_orders].[order_date].&amp;[2023-10-03T01:31:18]"/>
            <x15:cachedUniqueName index="1674" name="[blinkit_orders].[order_date].&amp;[2023-10-03T02:51:58]"/>
            <x15:cachedUniqueName index="1675" name="[blinkit_orders].[order_date].&amp;[2023-10-03T03:37:56]"/>
            <x15:cachedUniqueName index="1676" name="[blinkit_orders].[order_date].&amp;[2023-10-03T07:10:04]"/>
            <x15:cachedUniqueName index="1677" name="[blinkit_orders].[order_date].&amp;[2023-10-03T08:17:06]"/>
            <x15:cachedUniqueName index="1678" name="[blinkit_orders].[order_date].&amp;[2023-10-03T11:53:27]"/>
            <x15:cachedUniqueName index="1679" name="[blinkit_orders].[order_date].&amp;[2023-10-03T13:34:39]"/>
            <x15:cachedUniqueName index="1680" name="[blinkit_orders].[order_date].&amp;[2023-10-03T16:06:50]"/>
            <x15:cachedUniqueName index="1681" name="[blinkit_orders].[order_date].&amp;[2023-10-03T17:13:24]"/>
            <x15:cachedUniqueName index="1682" name="[blinkit_orders].[order_date].&amp;[2023-10-03T18:03:27]"/>
            <x15:cachedUniqueName index="1683" name="[blinkit_orders].[order_date].&amp;[2023-10-03T18:30:51]"/>
            <x15:cachedUniqueName index="1684" name="[blinkit_orders].[order_date].&amp;[2023-10-03T19:11:52]"/>
            <x15:cachedUniqueName index="1685" name="[blinkit_orders].[order_date].&amp;[2023-10-03T21:16:36]"/>
            <x15:cachedUniqueName index="1686" name="[blinkit_orders].[order_date].&amp;[2023-10-03T23:56:26]"/>
            <x15:cachedUniqueName index="1687" name="[blinkit_orders].[order_date].&amp;[2023-10-04T03:09:32]"/>
            <x15:cachedUniqueName index="1688" name="[blinkit_orders].[order_date].&amp;[2023-10-04T04:52:48]"/>
            <x15:cachedUniqueName index="1689" name="[blinkit_orders].[order_date].&amp;[2023-10-04T04:56:45]"/>
            <x15:cachedUniqueName index="1690" name="[blinkit_orders].[order_date].&amp;[2023-10-04T05:29:08]"/>
            <x15:cachedUniqueName index="1691" name="[blinkit_orders].[order_date].&amp;[2023-10-04T06:35:01]"/>
            <x15:cachedUniqueName index="1692" name="[blinkit_orders].[order_date].&amp;[2023-10-04T07:00:43]"/>
            <x15:cachedUniqueName index="1693" name="[blinkit_orders].[order_date].&amp;[2023-10-04T08:14:42]"/>
            <x15:cachedUniqueName index="1694" name="[blinkit_orders].[order_date].&amp;[2023-10-04T10:20:55]"/>
            <x15:cachedUniqueName index="1695" name="[blinkit_orders].[order_date].&amp;[2023-10-04T14:32:30]"/>
            <x15:cachedUniqueName index="1696" name="[blinkit_orders].[order_date].&amp;[2023-10-04T17:52:34]"/>
            <x15:cachedUniqueName index="1697" name="[blinkit_orders].[order_date].&amp;[2023-10-04T19:59:38]"/>
            <x15:cachedUniqueName index="1698" name="[blinkit_orders].[order_date].&amp;[2023-10-04T20:08:09]"/>
            <x15:cachedUniqueName index="1699" name="[blinkit_orders].[order_date].&amp;[2023-10-04T22:34:08]"/>
            <x15:cachedUniqueName index="1700" name="[blinkit_orders].[order_date].&amp;[2023-10-05T00:26:02]"/>
            <x15:cachedUniqueName index="1701" name="[blinkit_orders].[order_date].&amp;[2023-10-05T01:14:20]"/>
            <x15:cachedUniqueName index="1702" name="[blinkit_orders].[order_date].&amp;[2023-10-05T05:12:12]"/>
            <x15:cachedUniqueName index="1703" name="[blinkit_orders].[order_date].&amp;[2023-10-05T08:15:49]"/>
            <x15:cachedUniqueName index="1704" name="[blinkit_orders].[order_date].&amp;[2023-10-05T08:20:29]"/>
            <x15:cachedUniqueName index="1705" name="[blinkit_orders].[order_date].&amp;[2023-10-05T18:10:58]"/>
            <x15:cachedUniqueName index="1706" name="[blinkit_orders].[order_date].&amp;[2023-10-06T01:07:34]"/>
            <x15:cachedUniqueName index="1707" name="[blinkit_orders].[order_date].&amp;[2023-10-06T18:00:56]"/>
            <x15:cachedUniqueName index="1708" name="[blinkit_orders].[order_date].&amp;[2023-10-06T19:53:59]"/>
            <x15:cachedUniqueName index="1709" name="[blinkit_orders].[order_date].&amp;[2023-10-07T04:05:52]"/>
            <x15:cachedUniqueName index="1710" name="[blinkit_orders].[order_date].&amp;[2023-10-07T04:36:46]"/>
            <x15:cachedUniqueName index="1711" name="[blinkit_orders].[order_date].&amp;[2023-10-07T06:21:20]"/>
            <x15:cachedUniqueName index="1712" name="[blinkit_orders].[order_date].&amp;[2023-10-07T07:03:38]"/>
            <x15:cachedUniqueName index="1713" name="[blinkit_orders].[order_date].&amp;[2023-10-07T07:11:32]"/>
            <x15:cachedUniqueName index="1714" name="[blinkit_orders].[order_date].&amp;[2023-10-07T09:53:49]"/>
            <x15:cachedUniqueName index="1715" name="[blinkit_orders].[order_date].&amp;[2023-10-07T15:37:13]"/>
            <x15:cachedUniqueName index="1716" name="[blinkit_orders].[order_date].&amp;[2023-10-07T16:47:55]"/>
            <x15:cachedUniqueName index="1717" name="[blinkit_orders].[order_date].&amp;[2023-10-07T17:21:57]"/>
            <x15:cachedUniqueName index="1718" name="[blinkit_orders].[order_date].&amp;[2023-10-07T19:29:11]"/>
            <x15:cachedUniqueName index="1719" name="[blinkit_orders].[order_date].&amp;[2023-10-08T01:15:57]"/>
            <x15:cachedUniqueName index="1720" name="[blinkit_orders].[order_date].&amp;[2023-10-08T04:09:20]"/>
            <x15:cachedUniqueName index="1721" name="[blinkit_orders].[order_date].&amp;[2023-10-08T07:25:22]"/>
            <x15:cachedUniqueName index="1722" name="[blinkit_orders].[order_date].&amp;[2023-10-08T11:26:54]"/>
            <x15:cachedUniqueName index="1723" name="[blinkit_orders].[order_date].&amp;[2023-10-08T13:18:01]"/>
            <x15:cachedUniqueName index="1724" name="[blinkit_orders].[order_date].&amp;[2023-10-08T15:49:10]"/>
            <x15:cachedUniqueName index="1725" name="[blinkit_orders].[order_date].&amp;[2023-10-08T18:18:29]"/>
            <x15:cachedUniqueName index="1726" name="[blinkit_orders].[order_date].&amp;[2023-10-09T03:17:24]"/>
            <x15:cachedUniqueName index="1727" name="[blinkit_orders].[order_date].&amp;[2023-10-09T04:19:26]"/>
            <x15:cachedUniqueName index="1728" name="[blinkit_orders].[order_date].&amp;[2023-10-09T04:42:34]"/>
            <x15:cachedUniqueName index="1729" name="[blinkit_orders].[order_date].&amp;[2023-10-09T05:03:34]"/>
            <x15:cachedUniqueName index="1730" name="[blinkit_orders].[order_date].&amp;[2023-10-09T06:35:23]"/>
            <x15:cachedUniqueName index="1731" name="[blinkit_orders].[order_date].&amp;[2023-10-09T08:46:04]"/>
            <x15:cachedUniqueName index="1732" name="[blinkit_orders].[order_date].&amp;[2023-10-09T08:57:19]"/>
            <x15:cachedUniqueName index="1733" name="[blinkit_orders].[order_date].&amp;[2023-10-09T12:07:11]"/>
            <x15:cachedUniqueName index="1734" name="[blinkit_orders].[order_date].&amp;[2023-10-09T12:12:03]"/>
            <x15:cachedUniqueName index="1735" name="[blinkit_orders].[order_date].&amp;[2023-10-09T15:22:40]"/>
            <x15:cachedUniqueName index="1736" name="[blinkit_orders].[order_date].&amp;[2023-10-09T16:21:21]"/>
            <x15:cachedUniqueName index="1737" name="[blinkit_orders].[order_date].&amp;[2023-10-09T16:29:24]"/>
            <x15:cachedUniqueName index="1738" name="[blinkit_orders].[order_date].&amp;[2023-10-09T17:47:42]"/>
            <x15:cachedUniqueName index="1739" name="[blinkit_orders].[order_date].&amp;[2023-10-09T22:39:35]"/>
            <x15:cachedUniqueName index="1740" name="[blinkit_orders].[order_date].&amp;[2023-10-10T00:41:04]"/>
            <x15:cachedUniqueName index="1741" name="[blinkit_orders].[order_date].&amp;[2023-10-10T01:09:17]"/>
            <x15:cachedUniqueName index="1742" name="[blinkit_orders].[order_date].&amp;[2023-10-10T02:52:20]"/>
            <x15:cachedUniqueName index="1743" name="[blinkit_orders].[order_date].&amp;[2023-10-10T05:21:44]"/>
            <x15:cachedUniqueName index="1744" name="[blinkit_orders].[order_date].&amp;[2023-10-10T13:05:06]"/>
            <x15:cachedUniqueName index="1745" name="[blinkit_orders].[order_date].&amp;[2023-10-10T20:05:46]"/>
            <x15:cachedUniqueName index="1746" name="[blinkit_orders].[order_date].&amp;[2023-10-10T21:36:37]"/>
            <x15:cachedUniqueName index="1747" name="[blinkit_orders].[order_date].&amp;[2023-10-10T23:01:54]"/>
            <x15:cachedUniqueName index="1748" name="[blinkit_orders].[order_date].&amp;[2023-10-11T07:18:40]"/>
            <x15:cachedUniqueName index="1749" name="[blinkit_orders].[order_date].&amp;[2023-10-11T10:18:32]"/>
            <x15:cachedUniqueName index="1750" name="[blinkit_orders].[order_date].&amp;[2023-10-11T11:08:17]"/>
            <x15:cachedUniqueName index="1751" name="[blinkit_orders].[order_date].&amp;[2023-10-11T12:35:31]"/>
            <x15:cachedUniqueName index="1752" name="[blinkit_orders].[order_date].&amp;[2023-10-11T13:48:45]"/>
            <x15:cachedUniqueName index="1753" name="[blinkit_orders].[order_date].&amp;[2023-10-11T14:46:33]"/>
            <x15:cachedUniqueName index="1754" name="[blinkit_orders].[order_date].&amp;[2023-10-11T20:42:36]"/>
            <x15:cachedUniqueName index="1755" name="[blinkit_orders].[order_date].&amp;[2023-10-11T23:57:41]"/>
            <x15:cachedUniqueName index="1756" name="[blinkit_orders].[order_date].&amp;[2023-10-12T00:21:16]"/>
            <x15:cachedUniqueName index="1757" name="[blinkit_orders].[order_date].&amp;[2023-10-12T02:21:02]"/>
            <x15:cachedUniqueName index="1758" name="[blinkit_orders].[order_date].&amp;[2023-10-12T05:02:47]"/>
            <x15:cachedUniqueName index="1759" name="[blinkit_orders].[order_date].&amp;[2023-10-12T07:15:53]"/>
            <x15:cachedUniqueName index="1760" name="[blinkit_orders].[order_date].&amp;[2023-10-12T11:17:23]"/>
            <x15:cachedUniqueName index="1761" name="[blinkit_orders].[order_date].&amp;[2023-10-12T11:56:11]"/>
            <x15:cachedUniqueName index="1762" name="[blinkit_orders].[order_date].&amp;[2023-10-12T14:44:50]"/>
            <x15:cachedUniqueName index="1763" name="[blinkit_orders].[order_date].&amp;[2023-10-12T14:54:53]"/>
            <x15:cachedUniqueName index="1764" name="[blinkit_orders].[order_date].&amp;[2023-10-12T15:30:57]"/>
            <x15:cachedUniqueName index="1765" name="[blinkit_orders].[order_date].&amp;[2023-10-12T17:37:59]"/>
            <x15:cachedUniqueName index="1766" name="[blinkit_orders].[order_date].&amp;[2023-10-13T03:58:31]"/>
            <x15:cachedUniqueName index="1767" name="[blinkit_orders].[order_date].&amp;[2023-10-13T05:37:23]"/>
            <x15:cachedUniqueName index="1768" name="[blinkit_orders].[order_date].&amp;[2023-10-13T08:22:43]"/>
            <x15:cachedUniqueName index="1769" name="[blinkit_orders].[order_date].&amp;[2023-10-13T18:57:52]"/>
            <x15:cachedUniqueName index="1770" name="[blinkit_orders].[order_date].&amp;[2023-10-13T22:08:45]"/>
            <x15:cachedUniqueName index="1771" name="[blinkit_orders].[order_date].&amp;[2023-10-13T23:38:34]"/>
            <x15:cachedUniqueName index="1772" name="[blinkit_orders].[order_date].&amp;[2023-10-14T01:37:23]"/>
            <x15:cachedUniqueName index="1773" name="[blinkit_orders].[order_date].&amp;[2023-10-14T02:32:22]"/>
            <x15:cachedUniqueName index="1774" name="[blinkit_orders].[order_date].&amp;[2023-10-14T03:18:34]"/>
            <x15:cachedUniqueName index="1775" name="[blinkit_orders].[order_date].&amp;[2023-10-14T05:20:24]"/>
            <x15:cachedUniqueName index="1776" name="[blinkit_orders].[order_date].&amp;[2023-10-14T12:34:49]"/>
            <x15:cachedUniqueName index="1777" name="[blinkit_orders].[order_date].&amp;[2023-10-14T17:48:54]"/>
            <x15:cachedUniqueName index="1778" name="[blinkit_orders].[order_date].&amp;[2023-10-14T20:23:47]"/>
            <x15:cachedUniqueName index="1779" name="[blinkit_orders].[order_date].&amp;[2023-10-15T04:30:26]"/>
            <x15:cachedUniqueName index="1780" name="[blinkit_orders].[order_date].&amp;[2023-10-15T07:21:32]"/>
            <x15:cachedUniqueName index="1781" name="[blinkit_orders].[order_date].&amp;[2023-10-15T08:55:25]"/>
            <x15:cachedUniqueName index="1782" name="[blinkit_orders].[order_date].&amp;[2023-10-15T09:18:29]"/>
            <x15:cachedUniqueName index="1783" name="[blinkit_orders].[order_date].&amp;[2023-10-15T10:37:57]"/>
            <x15:cachedUniqueName index="1784" name="[blinkit_orders].[order_date].&amp;[2023-10-15T11:44:30]"/>
            <x15:cachedUniqueName index="1785" name="[blinkit_orders].[order_date].&amp;[2023-10-15T14:39:27]"/>
            <x15:cachedUniqueName index="1786" name="[blinkit_orders].[order_date].&amp;[2023-10-15T14:42:31]"/>
            <x15:cachedUniqueName index="1787" name="[blinkit_orders].[order_date].&amp;[2023-10-15T15:42:58]"/>
            <x15:cachedUniqueName index="1788" name="[blinkit_orders].[order_date].&amp;[2023-10-15T17:44:14]"/>
            <x15:cachedUniqueName index="1789" name="[blinkit_orders].[order_date].&amp;[2023-10-15T20:26:10]"/>
            <x15:cachedUniqueName index="1790" name="[blinkit_orders].[order_date].&amp;[2023-10-15T20:31:09]"/>
            <x15:cachedUniqueName index="1791" name="[blinkit_orders].[order_date].&amp;[2023-10-15T22:19:25]"/>
            <x15:cachedUniqueName index="1792" name="[blinkit_orders].[order_date].&amp;[2023-10-15T22:56:35]"/>
            <x15:cachedUniqueName index="1793" name="[blinkit_orders].[order_date].&amp;[2023-10-16T05:31:05]"/>
            <x15:cachedUniqueName index="1794" name="[blinkit_orders].[order_date].&amp;[2023-10-16T05:38:38]"/>
            <x15:cachedUniqueName index="1795" name="[blinkit_orders].[order_date].&amp;[2023-10-16T07:14:34]"/>
            <x15:cachedUniqueName index="1796" name="[blinkit_orders].[order_date].&amp;[2023-10-16T07:17:33]"/>
            <x15:cachedUniqueName index="1797" name="[blinkit_orders].[order_date].&amp;[2023-10-16T13:16:53]"/>
            <x15:cachedUniqueName index="1798" name="[blinkit_orders].[order_date].&amp;[2023-10-16T15:03:06]"/>
            <x15:cachedUniqueName index="1799" name="[blinkit_orders].[order_date].&amp;[2023-10-16T18:07:51]"/>
            <x15:cachedUniqueName index="1800" name="[blinkit_orders].[order_date].&amp;[2023-10-16T22:34:31]"/>
            <x15:cachedUniqueName index="1801" name="[blinkit_orders].[order_date].&amp;[2023-10-17T03:00:39]"/>
            <x15:cachedUniqueName index="1802" name="[blinkit_orders].[order_date].&amp;[2023-10-17T04:25:37]"/>
            <x15:cachedUniqueName index="1803" name="[blinkit_orders].[order_date].&amp;[2023-10-17T05:34:18]"/>
            <x15:cachedUniqueName index="1804" name="[blinkit_orders].[order_date].&amp;[2023-10-17T08:13:55]"/>
            <x15:cachedUniqueName index="1805" name="[blinkit_orders].[order_date].&amp;[2023-10-17T11:44:35]"/>
            <x15:cachedUniqueName index="1806" name="[blinkit_orders].[order_date].&amp;[2023-10-17T13:03:52]"/>
            <x15:cachedUniqueName index="1807" name="[blinkit_orders].[order_date].&amp;[2023-10-17T19:29:19]"/>
            <x15:cachedUniqueName index="1808" name="[blinkit_orders].[order_date].&amp;[2023-10-17T20:52:10]"/>
            <x15:cachedUniqueName index="1809" name="[blinkit_orders].[order_date].&amp;[2023-10-17T21:03:10]"/>
            <x15:cachedUniqueName index="1810" name="[blinkit_orders].[order_date].&amp;[2023-10-18T06:51:41]"/>
            <x15:cachedUniqueName index="1811" name="[blinkit_orders].[order_date].&amp;[2023-10-18T13:04:32]"/>
            <x15:cachedUniqueName index="1812" name="[blinkit_orders].[order_date].&amp;[2023-10-18T13:55:00]"/>
            <x15:cachedUniqueName index="1813" name="[blinkit_orders].[order_date].&amp;[2023-10-18T18:01:41]"/>
            <x15:cachedUniqueName index="1814" name="[blinkit_orders].[order_date].&amp;[2023-10-18T21:18:10]"/>
            <x15:cachedUniqueName index="1815" name="[blinkit_orders].[order_date].&amp;[2023-10-19T05:58:52]"/>
            <x15:cachedUniqueName index="1816" name="[blinkit_orders].[order_date].&amp;[2023-10-19T08:34:22]"/>
            <x15:cachedUniqueName index="1817" name="[blinkit_orders].[order_date].&amp;[2023-10-19T11:20:42]"/>
            <x15:cachedUniqueName index="1818" name="[blinkit_orders].[order_date].&amp;[2023-10-19T12:46:22]"/>
            <x15:cachedUniqueName index="1819" name="[blinkit_orders].[order_date].&amp;[2023-10-19T17:27:14]"/>
            <x15:cachedUniqueName index="1820" name="[blinkit_orders].[order_date].&amp;[2023-10-19T17:31:57]"/>
            <x15:cachedUniqueName index="1821" name="[blinkit_orders].[order_date].&amp;[2023-10-19T19:02:56]"/>
            <x15:cachedUniqueName index="1822" name="[blinkit_orders].[order_date].&amp;[2023-10-20T02:08:34]"/>
            <x15:cachedUniqueName index="1823" name="[blinkit_orders].[order_date].&amp;[2023-10-20T10:17:06]"/>
            <x15:cachedUniqueName index="1824" name="[blinkit_orders].[order_date].&amp;[2023-10-20T10:54:27]"/>
            <x15:cachedUniqueName index="1825" name="[blinkit_orders].[order_date].&amp;[2023-10-20T20:14:01]"/>
            <x15:cachedUniqueName index="1826" name="[blinkit_orders].[order_date].&amp;[2023-10-20T21:30:45]"/>
            <x15:cachedUniqueName index="1827" name="[blinkit_orders].[order_date].&amp;[2023-10-21T00:52:10]"/>
            <x15:cachedUniqueName index="1828" name="[blinkit_orders].[order_date].&amp;[2023-10-21T06:12:27]"/>
            <x15:cachedUniqueName index="1829" name="[blinkit_orders].[order_date].&amp;[2023-10-21T07:51:34]"/>
            <x15:cachedUniqueName index="1830" name="[blinkit_orders].[order_date].&amp;[2023-10-21T20:23:10]"/>
            <x15:cachedUniqueName index="1831" name="[blinkit_orders].[order_date].&amp;[2023-10-21T21:29:40]"/>
            <x15:cachedUniqueName index="1832" name="[blinkit_orders].[order_date].&amp;[2023-10-21T23:48:32]"/>
            <x15:cachedUniqueName index="1833" name="[blinkit_orders].[order_date].&amp;[2023-10-22T02:28:34]"/>
            <x15:cachedUniqueName index="1834" name="[blinkit_orders].[order_date].&amp;[2023-10-22T04:07:32]"/>
            <x15:cachedUniqueName index="1835" name="[blinkit_orders].[order_date].&amp;[2023-10-22T05:36:13]"/>
            <x15:cachedUniqueName index="1836" name="[blinkit_orders].[order_date].&amp;[2023-10-22T09:11:12]"/>
            <x15:cachedUniqueName index="1837" name="[blinkit_orders].[order_date].&amp;[2023-10-22T11:15:33]"/>
            <x15:cachedUniqueName index="1838" name="[blinkit_orders].[order_date].&amp;[2023-10-22T13:42:49]"/>
            <x15:cachedUniqueName index="1839" name="[blinkit_orders].[order_date].&amp;[2023-10-22T16:03:26]"/>
            <x15:cachedUniqueName index="1840" name="[blinkit_orders].[order_date].&amp;[2023-10-23T00:57:21]"/>
            <x15:cachedUniqueName index="1841" name="[blinkit_orders].[order_date].&amp;[2023-10-23T07:46:00]"/>
            <x15:cachedUniqueName index="1842" name="[blinkit_orders].[order_date].&amp;[2023-10-23T18:14:42]"/>
            <x15:cachedUniqueName index="1843" name="[blinkit_orders].[order_date].&amp;[2023-10-23T18:20:24]"/>
            <x15:cachedUniqueName index="1844" name="[blinkit_orders].[order_date].&amp;[2023-10-23T18:35:21]"/>
            <x15:cachedUniqueName index="1845" name="[blinkit_orders].[order_date].&amp;[2023-10-23T19:10:27]"/>
            <x15:cachedUniqueName index="1846" name="[blinkit_orders].[order_date].&amp;[2023-10-23T19:16:23]"/>
            <x15:cachedUniqueName index="1847" name="[blinkit_orders].[order_date].&amp;[2023-10-23T22:23:41]"/>
            <x15:cachedUniqueName index="1848" name="[blinkit_orders].[order_date].&amp;[2023-10-24T02:12:18]"/>
            <x15:cachedUniqueName index="1849" name="[blinkit_orders].[order_date].&amp;[2023-10-24T03:46:33]"/>
            <x15:cachedUniqueName index="1850" name="[blinkit_orders].[order_date].&amp;[2023-10-24T05:26:59]"/>
            <x15:cachedUniqueName index="1851" name="[blinkit_orders].[order_date].&amp;[2023-10-24T07:06:54]"/>
            <x15:cachedUniqueName index="1852" name="[blinkit_orders].[order_date].&amp;[2023-10-24T07:42:01]"/>
            <x15:cachedUniqueName index="1853" name="[blinkit_orders].[order_date].&amp;[2023-10-24T11:31:41]"/>
            <x15:cachedUniqueName index="1854" name="[blinkit_orders].[order_date].&amp;[2023-10-24T12:09:46]"/>
            <x15:cachedUniqueName index="1855" name="[blinkit_orders].[order_date].&amp;[2023-10-24T12:37:26]"/>
            <x15:cachedUniqueName index="1856" name="[blinkit_orders].[order_date].&amp;[2023-10-24T12:43:17]"/>
            <x15:cachedUniqueName index="1857" name="[blinkit_orders].[order_date].&amp;[2023-10-24T22:00:36]"/>
            <x15:cachedUniqueName index="1858" name="[blinkit_orders].[order_date].&amp;[2023-10-24T22:11:10]"/>
            <x15:cachedUniqueName index="1859" name="[blinkit_orders].[order_date].&amp;[2023-10-24T23:09:56]"/>
            <x15:cachedUniqueName index="1860" name="[blinkit_orders].[order_date].&amp;[2023-10-24T23:10:36]"/>
            <x15:cachedUniqueName index="1861" name="[blinkit_orders].[order_date].&amp;[2023-10-24T23:59:43]"/>
            <x15:cachedUniqueName index="1862" name="[blinkit_orders].[order_date].&amp;[2023-10-25T00:11:05]"/>
            <x15:cachedUniqueName index="1863" name="[blinkit_orders].[order_date].&amp;[2023-10-25T03:04:03]"/>
            <x15:cachedUniqueName index="1864" name="[blinkit_orders].[order_date].&amp;[2023-10-25T08:51:16]"/>
            <x15:cachedUniqueName index="1865" name="[blinkit_orders].[order_date].&amp;[2023-10-25T21:17:48]"/>
            <x15:cachedUniqueName index="1866" name="[blinkit_orders].[order_date].&amp;[2023-10-25T22:24:54]"/>
            <x15:cachedUniqueName index="1867" name="[blinkit_orders].[order_date].&amp;[2023-10-26T01:52:58]"/>
            <x15:cachedUniqueName index="1868" name="[blinkit_orders].[order_date].&amp;[2023-10-26T04:59:56]"/>
            <x15:cachedUniqueName index="1869" name="[blinkit_orders].[order_date].&amp;[2023-10-26T07:26:28]"/>
            <x15:cachedUniqueName index="1870" name="[blinkit_orders].[order_date].&amp;[2023-10-26T14:14:38]"/>
            <x15:cachedUniqueName index="1871" name="[blinkit_orders].[order_date].&amp;[2023-10-26T17:52:28]"/>
            <x15:cachedUniqueName index="1872" name="[blinkit_orders].[order_date].&amp;[2023-10-27T00:41:23]"/>
            <x15:cachedUniqueName index="1873" name="[blinkit_orders].[order_date].&amp;[2023-10-27T01:01:25]"/>
            <x15:cachedUniqueName index="1874" name="[blinkit_orders].[order_date].&amp;[2023-10-27T01:20:12]"/>
            <x15:cachedUniqueName index="1875" name="[blinkit_orders].[order_date].&amp;[2023-10-27T07:19:26]"/>
            <x15:cachedUniqueName index="1876" name="[blinkit_orders].[order_date].&amp;[2023-10-27T23:11:55]"/>
            <x15:cachedUniqueName index="1877" name="[blinkit_orders].[order_date].&amp;[2023-10-28T04:57:00]"/>
            <x15:cachedUniqueName index="1878" name="[blinkit_orders].[order_date].&amp;[2023-10-28T06:44:45]"/>
            <x15:cachedUniqueName index="1879" name="[blinkit_orders].[order_date].&amp;[2023-10-28T07:21:34]"/>
            <x15:cachedUniqueName index="1880" name="[blinkit_orders].[order_date].&amp;[2023-10-28T09:34:39]"/>
            <x15:cachedUniqueName index="1881" name="[blinkit_orders].[order_date].&amp;[2023-10-28T13:37:51]"/>
            <x15:cachedUniqueName index="1882" name="[blinkit_orders].[order_date].&amp;[2023-10-28T15:45:23]"/>
            <x15:cachedUniqueName index="1883" name="[blinkit_orders].[order_date].&amp;[2023-10-28T16:01:12]"/>
            <x15:cachedUniqueName index="1884" name="[blinkit_orders].[order_date].&amp;[2023-10-28T17:21:14]"/>
            <x15:cachedUniqueName index="1885" name="[blinkit_orders].[order_date].&amp;[2023-10-28T19:29:21]"/>
            <x15:cachedUniqueName index="1886" name="[blinkit_orders].[order_date].&amp;[2023-10-28T19:55:41]"/>
            <x15:cachedUniqueName index="1887" name="[blinkit_orders].[order_date].&amp;[2023-10-28T22:30:53]"/>
            <x15:cachedUniqueName index="1888" name="[blinkit_orders].[order_date].&amp;[2023-10-28T23:59:05]"/>
            <x15:cachedUniqueName index="1889" name="[blinkit_orders].[order_date].&amp;[2023-10-29T01:13:16]"/>
            <x15:cachedUniqueName index="1890" name="[blinkit_orders].[order_date].&amp;[2023-10-29T01:26:58]"/>
            <x15:cachedUniqueName index="1891" name="[blinkit_orders].[order_date].&amp;[2023-10-29T04:22:51]"/>
            <x15:cachedUniqueName index="1892" name="[blinkit_orders].[order_date].&amp;[2023-10-29T11:22:51]"/>
            <x15:cachedUniqueName index="1893" name="[blinkit_orders].[order_date].&amp;[2023-10-29T13:27:38]"/>
            <x15:cachedUniqueName index="1894" name="[blinkit_orders].[order_date].&amp;[2023-10-29T16:54:28]"/>
            <x15:cachedUniqueName index="1895" name="[blinkit_orders].[order_date].&amp;[2023-10-29T19:15:31]"/>
            <x15:cachedUniqueName index="1896" name="[blinkit_orders].[order_date].&amp;[2023-10-29T19:29:19]"/>
            <x15:cachedUniqueName index="1897" name="[blinkit_orders].[order_date].&amp;[2023-10-30T01:07:20]"/>
            <x15:cachedUniqueName index="1898" name="[blinkit_orders].[order_date].&amp;[2023-10-30T02:05:01]"/>
            <x15:cachedUniqueName index="1899" name="[blinkit_orders].[order_date].&amp;[2023-10-30T06:16:40]"/>
            <x15:cachedUniqueName index="1900" name="[blinkit_orders].[order_date].&amp;[2023-10-30T09:28:13]"/>
            <x15:cachedUniqueName index="1901" name="[blinkit_orders].[order_date].&amp;[2023-10-30T18:42:37]"/>
            <x15:cachedUniqueName index="1902" name="[blinkit_orders].[order_date].&amp;[2023-10-30T20:00:38]"/>
            <x15:cachedUniqueName index="1903" name="[blinkit_orders].[order_date].&amp;[2023-10-30T21:27:11]"/>
            <x15:cachedUniqueName index="1904" name="[blinkit_orders].[order_date].&amp;[2023-10-31T03:35:39]"/>
            <x15:cachedUniqueName index="1905" name="[blinkit_orders].[order_date].&amp;[2023-10-31T04:05:42]"/>
            <x15:cachedUniqueName index="1906" name="[blinkit_orders].[order_date].&amp;[2023-10-31T04:53:31]"/>
            <x15:cachedUniqueName index="1907" name="[blinkit_orders].[order_date].&amp;[2023-10-31T08:04:08]"/>
            <x15:cachedUniqueName index="1908" name="[blinkit_orders].[order_date].&amp;[2023-10-31T10:45:49]"/>
            <x15:cachedUniqueName index="1909" name="[blinkit_orders].[order_date].&amp;[2023-10-31T16:21:00]"/>
            <x15:cachedUniqueName index="1910" name="[blinkit_orders].[order_date].&amp;[2023-10-31T21:33:55]"/>
            <x15:cachedUniqueName index="1911" name="[blinkit_orders].[order_date].&amp;[2023-11-01T02:22:55]"/>
            <x15:cachedUniqueName index="1912" name="[blinkit_orders].[order_date].&amp;[2023-11-01T03:01:34]"/>
            <x15:cachedUniqueName index="1913" name="[blinkit_orders].[order_date].&amp;[2023-11-01T08:29:02]"/>
            <x15:cachedUniqueName index="1914" name="[blinkit_orders].[order_date].&amp;[2023-11-01T11:42:45]"/>
            <x15:cachedUniqueName index="1915" name="[blinkit_orders].[order_date].&amp;[2023-11-01T13:04:35]"/>
            <x15:cachedUniqueName index="1916" name="[blinkit_orders].[order_date].&amp;[2023-11-01T13:29:17]"/>
            <x15:cachedUniqueName index="1917" name="[blinkit_orders].[order_date].&amp;[2023-11-01T14:10:21]"/>
            <x15:cachedUniqueName index="1918" name="[blinkit_orders].[order_date].&amp;[2023-11-01T15:26:13]"/>
            <x15:cachedUniqueName index="1919" name="[blinkit_orders].[order_date].&amp;[2023-11-01T18:12:28]"/>
            <x15:cachedUniqueName index="1920" name="[blinkit_orders].[order_date].&amp;[2023-11-01T18:30:36]"/>
            <x15:cachedUniqueName index="1921" name="[blinkit_orders].[order_date].&amp;[2023-11-01T19:21:58]"/>
            <x15:cachedUniqueName index="1922" name="[blinkit_orders].[order_date].&amp;[2023-11-01T20:55:47]"/>
            <x15:cachedUniqueName index="1923" name="[blinkit_orders].[order_date].&amp;[2023-11-01T23:05:16]"/>
            <x15:cachedUniqueName index="1924" name="[blinkit_orders].[order_date].&amp;[2023-11-02T01:31:14]"/>
            <x15:cachedUniqueName index="1925" name="[blinkit_orders].[order_date].&amp;[2023-11-02T02:43:47]"/>
            <x15:cachedUniqueName index="1926" name="[blinkit_orders].[order_date].&amp;[2023-11-02T02:45:13]"/>
            <x15:cachedUniqueName index="1927" name="[blinkit_orders].[order_date].&amp;[2023-11-02T04:41:21]"/>
            <x15:cachedUniqueName index="1928" name="[blinkit_orders].[order_date].&amp;[2023-11-02T06:27:26]"/>
            <x15:cachedUniqueName index="1929" name="[blinkit_orders].[order_date].&amp;[2023-11-02T09:59:32]"/>
            <x15:cachedUniqueName index="1930" name="[blinkit_orders].[order_date].&amp;[2023-11-02T13:26:20]"/>
            <x15:cachedUniqueName index="1931" name="[blinkit_orders].[order_date].&amp;[2023-11-02T14:40:54]"/>
            <x15:cachedUniqueName index="1932" name="[blinkit_orders].[order_date].&amp;[2023-11-02T14:44:52]"/>
            <x15:cachedUniqueName index="1933" name="[blinkit_orders].[order_date].&amp;[2023-11-02T14:51:51]"/>
            <x15:cachedUniqueName index="1934" name="[blinkit_orders].[order_date].&amp;[2023-11-02T19:30:52]"/>
            <x15:cachedUniqueName index="1935" name="[blinkit_orders].[order_date].&amp;[2023-11-02T20:27:10]"/>
            <x15:cachedUniqueName index="1936" name="[blinkit_orders].[order_date].&amp;[2023-11-02T23:45:47]"/>
            <x15:cachedUniqueName index="1937" name="[blinkit_orders].[order_date].&amp;[2023-11-03T00:35:52]"/>
            <x15:cachedUniqueName index="1938" name="[blinkit_orders].[order_date].&amp;[2023-11-03T00:57:05]"/>
            <x15:cachedUniqueName index="1939" name="[blinkit_orders].[order_date].&amp;[2023-11-03T03:32:12]"/>
            <x15:cachedUniqueName index="1940" name="[blinkit_orders].[order_date].&amp;[2023-11-03T06:17:43]"/>
            <x15:cachedUniqueName index="1941" name="[blinkit_orders].[order_date].&amp;[2023-11-03T08:53:22]"/>
            <x15:cachedUniqueName index="1942" name="[blinkit_orders].[order_date].&amp;[2023-11-03T09:38:26]"/>
            <x15:cachedUniqueName index="1943" name="[blinkit_orders].[order_date].&amp;[2023-11-03T10:06:42]"/>
            <x15:cachedUniqueName index="1944" name="[blinkit_orders].[order_date].&amp;[2023-11-03T13:00:48]"/>
            <x15:cachedUniqueName index="1945" name="[blinkit_orders].[order_date].&amp;[2023-11-03T13:06:48]"/>
            <x15:cachedUniqueName index="1946" name="[blinkit_orders].[order_date].&amp;[2023-11-03T17:05:47]"/>
            <x15:cachedUniqueName index="1947" name="[blinkit_orders].[order_date].&amp;[2023-11-03T22:42:39]"/>
            <x15:cachedUniqueName index="1948" name="[blinkit_orders].[order_date].&amp;[2023-11-04T00:06:14]"/>
            <x15:cachedUniqueName index="1949" name="[blinkit_orders].[order_date].&amp;[2023-11-04T00:26:33]"/>
            <x15:cachedUniqueName index="1950" name="[blinkit_orders].[order_date].&amp;[2023-11-04T05:02:14]"/>
            <x15:cachedUniqueName index="1951" name="[blinkit_orders].[order_date].&amp;[2023-11-04T05:17:43]"/>
            <x15:cachedUniqueName index="1952" name="[blinkit_orders].[order_date].&amp;[2023-11-04T06:29:07]"/>
            <x15:cachedUniqueName index="1953" name="[blinkit_orders].[order_date].&amp;[2023-11-04T07:59:03]"/>
            <x15:cachedUniqueName index="1954" name="[blinkit_orders].[order_date].&amp;[2023-11-04T12:01:36]"/>
            <x15:cachedUniqueName index="1955" name="[blinkit_orders].[order_date].&amp;[2023-11-04T14:02:24]"/>
            <x15:cachedUniqueName index="1956" name="[blinkit_orders].[order_date].&amp;[2023-11-04T17:02:43]"/>
            <x15:cachedUniqueName index="1957" name="[blinkit_orders].[order_date].&amp;[2023-11-04T21:26:08]"/>
            <x15:cachedUniqueName index="1958" name="[blinkit_orders].[order_date].&amp;[2023-11-04T22:21:56]"/>
            <x15:cachedUniqueName index="1959" name="[blinkit_orders].[order_date].&amp;[2023-11-05T03:05:55]"/>
            <x15:cachedUniqueName index="1960" name="[blinkit_orders].[order_date].&amp;[2023-11-05T08:39:17]"/>
            <x15:cachedUniqueName index="1961" name="[blinkit_orders].[order_date].&amp;[2023-11-05T10:24:11]"/>
            <x15:cachedUniqueName index="1962" name="[blinkit_orders].[order_date].&amp;[2023-11-05T11:13:41]"/>
            <x15:cachedUniqueName index="1963" name="[blinkit_orders].[order_date].&amp;[2023-11-05T16:16:52]"/>
            <x15:cachedUniqueName index="1964" name="[blinkit_orders].[order_date].&amp;[2023-11-05T21:58:39]"/>
            <x15:cachedUniqueName index="1965" name="[blinkit_orders].[order_date].&amp;[2023-11-05T23:49:25]"/>
            <x15:cachedUniqueName index="1966" name="[blinkit_orders].[order_date].&amp;[2023-11-06T02:40:42]"/>
            <x15:cachedUniqueName index="1967" name="[blinkit_orders].[order_date].&amp;[2023-11-06T02:50:03]"/>
            <x15:cachedUniqueName index="1968" name="[blinkit_orders].[order_date].&amp;[2023-11-06T03:35:25]"/>
            <x15:cachedUniqueName index="1969" name="[blinkit_orders].[order_date].&amp;[2023-11-06T06:10:47]"/>
            <x15:cachedUniqueName index="1970" name="[blinkit_orders].[order_date].&amp;[2023-11-06T07:46:44]"/>
            <x15:cachedUniqueName index="1971" name="[blinkit_orders].[order_date].&amp;[2023-11-06T15:18:46]"/>
            <x15:cachedUniqueName index="1972" name="[blinkit_orders].[order_date].&amp;[2023-11-06T21:10:23]"/>
            <x15:cachedUniqueName index="1973" name="[blinkit_orders].[order_date].&amp;[2023-11-06T23:08:27]"/>
            <x15:cachedUniqueName index="1974" name="[blinkit_orders].[order_date].&amp;[2023-11-07T01:00:32]"/>
            <x15:cachedUniqueName index="1975" name="[blinkit_orders].[order_date].&amp;[2023-11-07T10:46:13]"/>
            <x15:cachedUniqueName index="1976" name="[blinkit_orders].[order_date].&amp;[2023-11-07T11:20:32]"/>
            <x15:cachedUniqueName index="1977" name="[blinkit_orders].[order_date].&amp;[2023-11-07T14:08:48]"/>
            <x15:cachedUniqueName index="1978" name="[blinkit_orders].[order_date].&amp;[2023-11-08T07:10:51]"/>
            <x15:cachedUniqueName index="1979" name="[blinkit_orders].[order_date].&amp;[2023-11-08T08:41:48]"/>
            <x15:cachedUniqueName index="1980" name="[blinkit_orders].[order_date].&amp;[2023-11-08T10:22:06]"/>
            <x15:cachedUniqueName index="1981" name="[blinkit_orders].[order_date].&amp;[2023-11-08T12:59:26]"/>
            <x15:cachedUniqueName index="1982" name="[blinkit_orders].[order_date].&amp;[2023-11-08T13:23:27]"/>
            <x15:cachedUniqueName index="1983" name="[blinkit_orders].[order_date].&amp;[2023-11-08T14:57:16]"/>
            <x15:cachedUniqueName index="1984" name="[blinkit_orders].[order_date].&amp;[2023-11-08T16:28:56]"/>
            <x15:cachedUniqueName index="1985" name="[blinkit_orders].[order_date].&amp;[2023-11-08T17:24:58]"/>
            <x15:cachedUniqueName index="1986" name="[blinkit_orders].[order_date].&amp;[2023-11-09T00:38:42]"/>
            <x15:cachedUniqueName index="1987" name="[blinkit_orders].[order_date].&amp;[2023-11-09T09:33:50]"/>
            <x15:cachedUniqueName index="1988" name="[blinkit_orders].[order_date].&amp;[2023-11-09T11:37:19]"/>
            <x15:cachedUniqueName index="1989" name="[blinkit_orders].[order_date].&amp;[2023-11-09T18:09:39]"/>
            <x15:cachedUniqueName index="1990" name="[blinkit_orders].[order_date].&amp;[2023-11-10T03:43:03]"/>
            <x15:cachedUniqueName index="1991" name="[blinkit_orders].[order_date].&amp;[2023-11-10T05:31:21]"/>
            <x15:cachedUniqueName index="1992" name="[blinkit_orders].[order_date].&amp;[2023-11-10T08:12:55]"/>
            <x15:cachedUniqueName index="1993" name="[blinkit_orders].[order_date].&amp;[2023-11-10T08:19:48]"/>
            <x15:cachedUniqueName index="1994" name="[blinkit_orders].[order_date].&amp;[2023-11-10T10:22:12]"/>
            <x15:cachedUniqueName index="1995" name="[blinkit_orders].[order_date].&amp;[2023-11-10T10:50:42]"/>
            <x15:cachedUniqueName index="1996" name="[blinkit_orders].[order_date].&amp;[2023-11-10T12:36:44]"/>
            <x15:cachedUniqueName index="1997" name="[blinkit_orders].[order_date].&amp;[2023-11-10T13:37:27]"/>
            <x15:cachedUniqueName index="1998" name="[blinkit_orders].[order_date].&amp;[2023-11-10T17:37:35]"/>
            <x15:cachedUniqueName index="1999" name="[blinkit_orders].[order_date].&amp;[2023-11-11T10:55:29]"/>
            <x15:cachedUniqueName index="2000" name="[blinkit_orders].[order_date].&amp;[2023-11-11T15:50:53]"/>
            <x15:cachedUniqueName index="2001" name="[blinkit_orders].[order_date].&amp;[2023-11-11T17:17:15]"/>
            <x15:cachedUniqueName index="2002" name="[blinkit_orders].[order_date].&amp;[2023-11-11T18:32:19]"/>
            <x15:cachedUniqueName index="2003" name="[blinkit_orders].[order_date].&amp;[2023-11-11T20:33:38]"/>
            <x15:cachedUniqueName index="2004" name="[blinkit_orders].[order_date].&amp;[2023-11-11T22:24:06]"/>
            <x15:cachedUniqueName index="2005" name="[blinkit_orders].[order_date].&amp;[2023-11-12T03:51:53]"/>
            <x15:cachedUniqueName index="2006" name="[blinkit_orders].[order_date].&amp;[2023-11-12T07:20:23]"/>
            <x15:cachedUniqueName index="2007" name="[blinkit_orders].[order_date].&amp;[2023-11-12T10:08:16]"/>
            <x15:cachedUniqueName index="2008" name="[blinkit_orders].[order_date].&amp;[2023-11-12T11:51:12]"/>
            <x15:cachedUniqueName index="2009" name="[blinkit_orders].[order_date].&amp;[2023-11-12T20:03:13]"/>
            <x15:cachedUniqueName index="2010" name="[blinkit_orders].[order_date].&amp;[2023-11-12T20:07:41]"/>
            <x15:cachedUniqueName index="2011" name="[blinkit_orders].[order_date].&amp;[2023-11-12T20:19:56]"/>
            <x15:cachedUniqueName index="2012" name="[blinkit_orders].[order_date].&amp;[2023-11-13T01:11:40]"/>
            <x15:cachedUniqueName index="2013" name="[blinkit_orders].[order_date].&amp;[2023-11-13T12:31:56]"/>
            <x15:cachedUniqueName index="2014" name="[blinkit_orders].[order_date].&amp;[2023-11-13T17:50:55]"/>
            <x15:cachedUniqueName index="2015" name="[blinkit_orders].[order_date].&amp;[2023-11-13T19:55:32]"/>
            <x15:cachedUniqueName index="2016" name="[blinkit_orders].[order_date].&amp;[2023-11-13T21:52:45]"/>
            <x15:cachedUniqueName index="2017" name="[blinkit_orders].[order_date].&amp;[2023-11-13T22:10:00]"/>
            <x15:cachedUniqueName index="2018" name="[blinkit_orders].[order_date].&amp;[2023-11-13T22:39:53]"/>
            <x15:cachedUniqueName index="2019" name="[blinkit_orders].[order_date].&amp;[2023-11-13T22:43:41]"/>
            <x15:cachedUniqueName index="2020" name="[blinkit_orders].[order_date].&amp;[2023-11-14T02:28:33]"/>
            <x15:cachedUniqueName index="2021" name="[blinkit_orders].[order_date].&amp;[2023-11-14T03:16:33]"/>
            <x15:cachedUniqueName index="2022" name="[blinkit_orders].[order_date].&amp;[2023-11-14T13:03:17]"/>
            <x15:cachedUniqueName index="2023" name="[blinkit_orders].[order_date].&amp;[2023-11-14T16:17:02]"/>
            <x15:cachedUniqueName index="2024" name="[blinkit_orders].[order_date].&amp;[2023-11-14T18:13:24]"/>
            <x15:cachedUniqueName index="2025" name="[blinkit_orders].[order_date].&amp;[2023-11-14T23:44:05]"/>
            <x15:cachedUniqueName index="2026" name="[blinkit_orders].[order_date].&amp;[2023-11-15T00:30:18]"/>
            <x15:cachedUniqueName index="2027" name="[blinkit_orders].[order_date].&amp;[2023-11-15T01:00:52]"/>
            <x15:cachedUniqueName index="2028" name="[blinkit_orders].[order_date].&amp;[2023-11-15T01:53:57]"/>
            <x15:cachedUniqueName index="2029" name="[blinkit_orders].[order_date].&amp;[2023-11-15T04:16:13]"/>
            <x15:cachedUniqueName index="2030" name="[blinkit_orders].[order_date].&amp;[2023-11-15T04:50:43]"/>
            <x15:cachedUniqueName index="2031" name="[blinkit_orders].[order_date].&amp;[2023-11-15T16:59:28]"/>
            <x15:cachedUniqueName index="2032" name="[blinkit_orders].[order_date].&amp;[2023-11-15T18:46:57]"/>
            <x15:cachedUniqueName index="2033" name="[blinkit_orders].[order_date].&amp;[2023-11-15T18:55:20]"/>
            <x15:cachedUniqueName index="2034" name="[blinkit_orders].[order_date].&amp;[2023-11-15T21:48:52]"/>
            <x15:cachedUniqueName index="2035" name="[blinkit_orders].[order_date].&amp;[2023-11-15T21:54:35]"/>
            <x15:cachedUniqueName index="2036" name="[blinkit_orders].[order_date].&amp;[2023-11-15T21:59:17]"/>
            <x15:cachedUniqueName index="2037" name="[blinkit_orders].[order_date].&amp;[2023-11-15T23:57:36]"/>
            <x15:cachedUniqueName index="2038" name="[blinkit_orders].[order_date].&amp;[2023-11-16T00:05:39]"/>
            <x15:cachedUniqueName index="2039" name="[blinkit_orders].[order_date].&amp;[2023-11-16T04:11:04]"/>
            <x15:cachedUniqueName index="2040" name="[blinkit_orders].[order_date].&amp;[2023-11-16T04:22:20]"/>
            <x15:cachedUniqueName index="2041" name="[blinkit_orders].[order_date].&amp;[2023-11-16T04:30:25]"/>
            <x15:cachedUniqueName index="2042" name="[blinkit_orders].[order_date].&amp;[2023-11-16T05:37:14]"/>
            <x15:cachedUniqueName index="2043" name="[blinkit_orders].[order_date].&amp;[2023-11-16T10:16:51]"/>
            <x15:cachedUniqueName index="2044" name="[blinkit_orders].[order_date].&amp;[2023-11-16T15:45:17]"/>
            <x15:cachedUniqueName index="2045" name="[blinkit_orders].[order_date].&amp;[2023-11-16T18:11:42]"/>
            <x15:cachedUniqueName index="2046" name="[blinkit_orders].[order_date].&amp;[2023-11-16T18:30:26]"/>
            <x15:cachedUniqueName index="2047" name="[blinkit_orders].[order_date].&amp;[2023-11-16T20:08:23]"/>
            <x15:cachedUniqueName index="2048" name="[blinkit_orders].[order_date].&amp;[2023-11-16T22:10:43]"/>
            <x15:cachedUniqueName index="2049" name="[blinkit_orders].[order_date].&amp;[2023-11-16T23:07:52]"/>
            <x15:cachedUniqueName index="2050" name="[blinkit_orders].[order_date].&amp;[2023-11-16T23:29:41]"/>
            <x15:cachedUniqueName index="2051" name="[blinkit_orders].[order_date].&amp;[2023-11-17T00:17:09]"/>
            <x15:cachedUniqueName index="2052" name="[blinkit_orders].[order_date].&amp;[2023-11-17T01:01:45]"/>
            <x15:cachedUniqueName index="2053" name="[blinkit_orders].[order_date].&amp;[2023-11-17T05:25:38]"/>
            <x15:cachedUniqueName index="2054" name="[blinkit_orders].[order_date].&amp;[2023-11-17T07:02:37]"/>
            <x15:cachedUniqueName index="2055" name="[blinkit_orders].[order_date].&amp;[2023-11-17T08:24:06]"/>
            <x15:cachedUniqueName index="2056" name="[blinkit_orders].[order_date].&amp;[2023-11-17T08:58:17]"/>
            <x15:cachedUniqueName index="2057" name="[blinkit_orders].[order_date].&amp;[2023-11-17T13:40:42]"/>
            <x15:cachedUniqueName index="2058" name="[blinkit_orders].[order_date].&amp;[2023-11-17T16:39:04]"/>
            <x15:cachedUniqueName index="2059" name="[blinkit_orders].[order_date].&amp;[2023-11-17T16:40:52]"/>
            <x15:cachedUniqueName index="2060" name="[blinkit_orders].[order_date].&amp;[2023-11-17T17:12:26]"/>
            <x15:cachedUniqueName index="2061" name="[blinkit_orders].[order_date].&amp;[2023-11-17T22:17:49]"/>
            <x15:cachedUniqueName index="2062" name="[blinkit_orders].[order_date].&amp;[2023-11-18T08:57:30]"/>
            <x15:cachedUniqueName index="2063" name="[blinkit_orders].[order_date].&amp;[2023-11-18T10:23:31]"/>
            <x15:cachedUniqueName index="2064" name="[blinkit_orders].[order_date].&amp;[2023-11-18T10:31:04]"/>
            <x15:cachedUniqueName index="2065" name="[blinkit_orders].[order_date].&amp;[2023-11-18T13:28:26]"/>
            <x15:cachedUniqueName index="2066" name="[blinkit_orders].[order_date].&amp;[2023-11-18T14:59:10]"/>
            <x15:cachedUniqueName index="2067" name="[blinkit_orders].[order_date].&amp;[2023-11-19T00:38:11]"/>
            <x15:cachedUniqueName index="2068" name="[blinkit_orders].[order_date].&amp;[2023-11-19T01:53:50]"/>
            <x15:cachedUniqueName index="2069" name="[blinkit_orders].[order_date].&amp;[2023-11-19T03:22:27]"/>
            <x15:cachedUniqueName index="2070" name="[blinkit_orders].[order_date].&amp;[2023-11-19T04:29:38]"/>
            <x15:cachedUniqueName index="2071" name="[blinkit_orders].[order_date].&amp;[2023-11-19T08:25:33]"/>
            <x15:cachedUniqueName index="2072" name="[blinkit_orders].[order_date].&amp;[2023-11-19T12:58:27]"/>
            <x15:cachedUniqueName index="2073" name="[blinkit_orders].[order_date].&amp;[2023-11-19T17:07:48]"/>
            <x15:cachedUniqueName index="2074" name="[blinkit_orders].[order_date].&amp;[2023-11-19T17:33:59]"/>
            <x15:cachedUniqueName index="2075" name="[blinkit_orders].[order_date].&amp;[2023-11-19T18:46:56]"/>
            <x15:cachedUniqueName index="2076" name="[blinkit_orders].[order_date].&amp;[2023-11-19T21:52:06]"/>
            <x15:cachedUniqueName index="2077" name="[blinkit_orders].[order_date].&amp;[2023-11-19T22:55:01]"/>
            <x15:cachedUniqueName index="2078" name="[blinkit_orders].[order_date].&amp;[2023-11-20T04:03:06]"/>
            <x15:cachedUniqueName index="2079" name="[blinkit_orders].[order_date].&amp;[2023-11-20T04:53:01]"/>
            <x15:cachedUniqueName index="2080" name="[blinkit_orders].[order_date].&amp;[2023-11-20T05:00:39]"/>
            <x15:cachedUniqueName index="2081" name="[blinkit_orders].[order_date].&amp;[2023-11-20T05:11:37]"/>
            <x15:cachedUniqueName index="2082" name="[blinkit_orders].[order_date].&amp;[2023-11-20T08:37:18]"/>
            <x15:cachedUniqueName index="2083" name="[blinkit_orders].[order_date].&amp;[2023-11-20T12:36:18]"/>
            <x15:cachedUniqueName index="2084" name="[blinkit_orders].[order_date].&amp;[2023-11-20T16:57:35]"/>
            <x15:cachedUniqueName index="2085" name="[blinkit_orders].[order_date].&amp;[2023-11-20T23:03:29]"/>
            <x15:cachedUniqueName index="2086" name="[blinkit_orders].[order_date].&amp;[2023-11-21T02:10:26]"/>
            <x15:cachedUniqueName index="2087" name="[blinkit_orders].[order_date].&amp;[2023-11-21T04:48:59]"/>
            <x15:cachedUniqueName index="2088" name="[blinkit_orders].[order_date].&amp;[2023-11-21T05:59:29]"/>
            <x15:cachedUniqueName index="2089" name="[blinkit_orders].[order_date].&amp;[2023-11-21T07:52:59]"/>
            <x15:cachedUniqueName index="2090" name="[blinkit_orders].[order_date].&amp;[2023-11-21T10:42:25]"/>
            <x15:cachedUniqueName index="2091" name="[blinkit_orders].[order_date].&amp;[2023-11-21T12:48:18]"/>
            <x15:cachedUniqueName index="2092" name="[blinkit_orders].[order_date].&amp;[2023-11-21T18:34:51]"/>
            <x15:cachedUniqueName index="2093" name="[blinkit_orders].[order_date].&amp;[2023-11-21T22:00:06]"/>
            <x15:cachedUniqueName index="2094" name="[blinkit_orders].[order_date].&amp;[2023-11-21T23:48:53]"/>
            <x15:cachedUniqueName index="2095" name="[blinkit_orders].[order_date].&amp;[2023-11-22T02:06:53]"/>
            <x15:cachedUniqueName index="2096" name="[blinkit_orders].[order_date].&amp;[2023-11-22T02:11:55]"/>
            <x15:cachedUniqueName index="2097" name="[blinkit_orders].[order_date].&amp;[2023-11-22T02:15:41]"/>
            <x15:cachedUniqueName index="2098" name="[blinkit_orders].[order_date].&amp;[2023-11-22T08:33:47]"/>
            <x15:cachedUniqueName index="2099" name="[blinkit_orders].[order_date].&amp;[2023-11-22T08:36:23]"/>
            <x15:cachedUniqueName index="2100" name="[blinkit_orders].[order_date].&amp;[2023-11-22T08:49:51]"/>
            <x15:cachedUniqueName index="2101" name="[blinkit_orders].[order_date].&amp;[2023-11-22T11:36:54]"/>
            <x15:cachedUniqueName index="2102" name="[blinkit_orders].[order_date].&amp;[2023-11-22T13:01:16]"/>
            <x15:cachedUniqueName index="2103" name="[blinkit_orders].[order_date].&amp;[2023-11-22T13:26:45]"/>
            <x15:cachedUniqueName index="2104" name="[blinkit_orders].[order_date].&amp;[2023-11-22T14:16:24]"/>
            <x15:cachedUniqueName index="2105" name="[blinkit_orders].[order_date].&amp;[2023-11-22T16:43:38]"/>
            <x15:cachedUniqueName index="2106" name="[blinkit_orders].[order_date].&amp;[2023-11-22T16:46:33]"/>
            <x15:cachedUniqueName index="2107" name="[blinkit_orders].[order_date].&amp;[2023-11-22T22:35:31]"/>
            <x15:cachedUniqueName index="2108" name="[blinkit_orders].[order_date].&amp;[2023-11-22T23:38:13]"/>
            <x15:cachedUniqueName index="2109" name="[blinkit_orders].[order_date].&amp;[2023-11-23T04:50:58]"/>
            <x15:cachedUniqueName index="2110" name="[blinkit_orders].[order_date].&amp;[2023-11-23T12:34:22]"/>
            <x15:cachedUniqueName index="2111" name="[blinkit_orders].[order_date].&amp;[2023-11-23T13:40:14]"/>
            <x15:cachedUniqueName index="2112" name="[blinkit_orders].[order_date].&amp;[2023-11-23T22:56:41]"/>
            <x15:cachedUniqueName index="2113" name="[blinkit_orders].[order_date].&amp;[2023-11-24T04:24:42]"/>
            <x15:cachedUniqueName index="2114" name="[blinkit_orders].[order_date].&amp;[2023-11-24T07:36:36]"/>
            <x15:cachedUniqueName index="2115" name="[blinkit_orders].[order_date].&amp;[2023-11-24T07:41:32]"/>
            <x15:cachedUniqueName index="2116" name="[blinkit_orders].[order_date].&amp;[2023-11-24T07:41:51]"/>
            <x15:cachedUniqueName index="2117" name="[blinkit_orders].[order_date].&amp;[2023-11-24T08:47:35]"/>
            <x15:cachedUniqueName index="2118" name="[blinkit_orders].[order_date].&amp;[2023-11-24T09:00:17]"/>
            <x15:cachedUniqueName index="2119" name="[blinkit_orders].[order_date].&amp;[2023-11-24T12:04:22]"/>
            <x15:cachedUniqueName index="2120" name="[blinkit_orders].[order_date].&amp;[2023-11-24T13:24:41]"/>
            <x15:cachedUniqueName index="2121" name="[blinkit_orders].[order_date].&amp;[2023-11-24T14:55:43]"/>
            <x15:cachedUniqueName index="2122" name="[blinkit_orders].[order_date].&amp;[2023-11-24T16:16:56]"/>
            <x15:cachedUniqueName index="2123" name="[blinkit_orders].[order_date].&amp;[2023-11-25T00:38:58]"/>
            <x15:cachedUniqueName index="2124" name="[blinkit_orders].[order_date].&amp;[2023-11-25T02:41:53]"/>
            <x15:cachedUniqueName index="2125" name="[blinkit_orders].[order_date].&amp;[2023-11-25T02:57:18]"/>
            <x15:cachedUniqueName index="2126" name="[blinkit_orders].[order_date].&amp;[2023-11-25T07:50:28]"/>
            <x15:cachedUniqueName index="2127" name="[blinkit_orders].[order_date].&amp;[2023-11-25T12:03:51]"/>
            <x15:cachedUniqueName index="2128" name="[blinkit_orders].[order_date].&amp;[2023-11-25T13:43:03]"/>
            <x15:cachedUniqueName index="2129" name="[blinkit_orders].[order_date].&amp;[2023-11-25T17:44:31]"/>
            <x15:cachedUniqueName index="2130" name="[blinkit_orders].[order_date].&amp;[2023-11-25T19:40:54]"/>
            <x15:cachedUniqueName index="2131" name="[blinkit_orders].[order_date].&amp;[2023-11-25T20:09:17]"/>
            <x15:cachedUniqueName index="2132" name="[blinkit_orders].[order_date].&amp;[2023-11-26T00:36:32]"/>
            <x15:cachedUniqueName index="2133" name="[blinkit_orders].[order_date].&amp;[2023-11-26T00:53:11]"/>
            <x15:cachedUniqueName index="2134" name="[blinkit_orders].[order_date].&amp;[2023-11-26T03:57:27]"/>
            <x15:cachedUniqueName index="2135" name="[blinkit_orders].[order_date].&amp;[2023-11-26T04:06:37]"/>
            <x15:cachedUniqueName index="2136" name="[blinkit_orders].[order_date].&amp;[2023-11-26T08:38:03]"/>
            <x15:cachedUniqueName index="2137" name="[blinkit_orders].[order_date].&amp;[2023-11-26T12:35:15]"/>
            <x15:cachedUniqueName index="2138" name="[blinkit_orders].[order_date].&amp;[2023-11-26T19:26:31]"/>
            <x15:cachedUniqueName index="2139" name="[blinkit_orders].[order_date].&amp;[2023-11-26T19:55:46]"/>
            <x15:cachedUniqueName index="2140" name="[blinkit_orders].[order_date].&amp;[2023-11-26T21:32:11]"/>
            <x15:cachedUniqueName index="2141" name="[blinkit_orders].[order_date].&amp;[2023-11-27T01:02:59]"/>
            <x15:cachedUniqueName index="2142" name="[blinkit_orders].[order_date].&amp;[2023-11-27T04:04:09]"/>
            <x15:cachedUniqueName index="2143" name="[blinkit_orders].[order_date].&amp;[2023-11-27T04:56:51]"/>
            <x15:cachedUniqueName index="2144" name="[blinkit_orders].[order_date].&amp;[2023-11-27T05:42:29]"/>
            <x15:cachedUniqueName index="2145" name="[blinkit_orders].[order_date].&amp;[2023-11-27T06:20:52]"/>
            <x15:cachedUniqueName index="2146" name="[blinkit_orders].[order_date].&amp;[2023-11-27T08:46:41]"/>
            <x15:cachedUniqueName index="2147" name="[blinkit_orders].[order_date].&amp;[2023-11-27T09:18:43]"/>
            <x15:cachedUniqueName index="2148" name="[blinkit_orders].[order_date].&amp;[2023-11-27T11:09:25]"/>
            <x15:cachedUniqueName index="2149" name="[blinkit_orders].[order_date].&amp;[2023-11-27T13:08:59]"/>
            <x15:cachedUniqueName index="2150" name="[blinkit_orders].[order_date].&amp;[2023-11-27T16:40:08]"/>
            <x15:cachedUniqueName index="2151" name="[blinkit_orders].[order_date].&amp;[2023-11-27T16:52:53]"/>
            <x15:cachedUniqueName index="2152" name="[blinkit_orders].[order_date].&amp;[2023-11-27T21:06:51]"/>
            <x15:cachedUniqueName index="2153" name="[blinkit_orders].[order_date].&amp;[2023-11-28T02:35:37]"/>
            <x15:cachedUniqueName index="2154" name="[blinkit_orders].[order_date].&amp;[2023-11-28T02:51:41]"/>
            <x15:cachedUniqueName index="2155" name="[blinkit_orders].[order_date].&amp;[2023-11-28T03:30:12]"/>
            <x15:cachedUniqueName index="2156" name="[blinkit_orders].[order_date].&amp;[2023-11-28T04:16:44]"/>
            <x15:cachedUniqueName index="2157" name="[blinkit_orders].[order_date].&amp;[2023-11-28T07:16:17]"/>
            <x15:cachedUniqueName index="2158" name="[blinkit_orders].[order_date].&amp;[2023-11-28T15:06:39]"/>
            <x15:cachedUniqueName index="2159" name="[blinkit_orders].[order_date].&amp;[2023-11-28T22:30:33]"/>
            <x15:cachedUniqueName index="2160" name="[blinkit_orders].[order_date].&amp;[2023-11-29T05:51:03]"/>
            <x15:cachedUniqueName index="2161" name="[blinkit_orders].[order_date].&amp;[2023-11-29T05:51:08]"/>
            <x15:cachedUniqueName index="2162" name="[blinkit_orders].[order_date].&amp;[2023-11-29T05:51:30]"/>
            <x15:cachedUniqueName index="2163" name="[blinkit_orders].[order_date].&amp;[2023-11-29T07:16:18]"/>
            <x15:cachedUniqueName index="2164" name="[blinkit_orders].[order_date].&amp;[2023-11-29T11:12:59]"/>
            <x15:cachedUniqueName index="2165" name="[blinkit_orders].[order_date].&amp;[2023-11-29T12:16:34]"/>
            <x15:cachedUniqueName index="2166" name="[blinkit_orders].[order_date].&amp;[2023-11-29T12:57:39]"/>
            <x15:cachedUniqueName index="2167" name="[blinkit_orders].[order_date].&amp;[2023-11-29T13:26:00]"/>
            <x15:cachedUniqueName index="2168" name="[blinkit_orders].[order_date].&amp;[2023-11-29T18:09:10]"/>
            <x15:cachedUniqueName index="2169" name="[blinkit_orders].[order_date].&amp;[2023-11-30T03:55:34]"/>
            <x15:cachedUniqueName index="2170" name="[blinkit_orders].[order_date].&amp;[2023-11-30T05:07:39]"/>
            <x15:cachedUniqueName index="2171" name="[blinkit_orders].[order_date].&amp;[2023-11-30T05:46:13]"/>
            <x15:cachedUniqueName index="2172" name="[blinkit_orders].[order_date].&amp;[2023-11-30T06:23:19]"/>
            <x15:cachedUniqueName index="2173" name="[blinkit_orders].[order_date].&amp;[2023-11-30T08:45:34]"/>
            <x15:cachedUniqueName index="2174" name="[blinkit_orders].[order_date].&amp;[2023-11-30T15:16:24]"/>
            <x15:cachedUniqueName index="2175" name="[blinkit_orders].[order_date].&amp;[2023-11-30T23:44:28]"/>
            <x15:cachedUniqueName index="2176" name="[blinkit_orders].[order_date].&amp;[2023-12-01T00:07:19]"/>
            <x15:cachedUniqueName index="2177" name="[blinkit_orders].[order_date].&amp;[2023-12-01T10:39:33]"/>
            <x15:cachedUniqueName index="2178" name="[blinkit_orders].[order_date].&amp;[2023-12-01T16:38:53]"/>
            <x15:cachedUniqueName index="2179" name="[blinkit_orders].[order_date].&amp;[2023-12-01T17:46:08]"/>
            <x15:cachedUniqueName index="2180" name="[blinkit_orders].[order_date].&amp;[2023-12-01T19:44:39]"/>
            <x15:cachedUniqueName index="2181" name="[blinkit_orders].[order_date].&amp;[2023-12-01T20:28:51]"/>
            <x15:cachedUniqueName index="2182" name="[blinkit_orders].[order_date].&amp;[2023-12-01T20:34:27]"/>
            <x15:cachedUniqueName index="2183" name="[blinkit_orders].[order_date].&amp;[2023-12-01T22:19:22]"/>
            <x15:cachedUniqueName index="2184" name="[blinkit_orders].[order_date].&amp;[2023-12-02T05:09:03]"/>
            <x15:cachedUniqueName index="2185" name="[blinkit_orders].[order_date].&amp;[2023-12-02T09:04:36]"/>
            <x15:cachedUniqueName index="2186" name="[blinkit_orders].[order_date].&amp;[2023-12-02T12:47:08]"/>
            <x15:cachedUniqueName index="2187" name="[blinkit_orders].[order_date].&amp;[2023-12-02T15:45:34]"/>
            <x15:cachedUniqueName index="2188" name="[blinkit_orders].[order_date].&amp;[2023-12-02T20:28:56]"/>
            <x15:cachedUniqueName index="2189" name="[blinkit_orders].[order_date].&amp;[2023-12-02T20:34:50]"/>
            <x15:cachedUniqueName index="2190" name="[blinkit_orders].[order_date].&amp;[2023-12-02T21:33:02]"/>
            <x15:cachedUniqueName index="2191" name="[blinkit_orders].[order_date].&amp;[2023-12-03T02:03:06]"/>
            <x15:cachedUniqueName index="2192" name="[blinkit_orders].[order_date].&amp;[2023-12-03T09:22:31]"/>
            <x15:cachedUniqueName index="2193" name="[blinkit_orders].[order_date].&amp;[2023-12-03T10:14:31]"/>
            <x15:cachedUniqueName index="2194" name="[blinkit_orders].[order_date].&amp;[2023-12-03T10:33:46]"/>
            <x15:cachedUniqueName index="2195" name="[blinkit_orders].[order_date].&amp;[2023-12-03T10:48:35]"/>
            <x15:cachedUniqueName index="2196" name="[blinkit_orders].[order_date].&amp;[2023-12-03T11:14:33]"/>
            <x15:cachedUniqueName index="2197" name="[blinkit_orders].[order_date].&amp;[2023-12-03T12:46:14]"/>
            <x15:cachedUniqueName index="2198" name="[blinkit_orders].[order_date].&amp;[2023-12-03T12:50:10]"/>
            <x15:cachedUniqueName index="2199" name="[blinkit_orders].[order_date].&amp;[2023-12-03T23:53:09]"/>
            <x15:cachedUniqueName index="2200" name="[blinkit_orders].[order_date].&amp;[2023-12-04T01:16:30]"/>
            <x15:cachedUniqueName index="2201" name="[blinkit_orders].[order_date].&amp;[2023-12-04T05:05:17]"/>
            <x15:cachedUniqueName index="2202" name="[blinkit_orders].[order_date].&amp;[2023-12-04T11:40:56]"/>
            <x15:cachedUniqueName index="2203" name="[blinkit_orders].[order_date].&amp;[2023-12-04T19:19:13]"/>
            <x15:cachedUniqueName index="2204" name="[blinkit_orders].[order_date].&amp;[2023-12-04T19:25:48]"/>
            <x15:cachedUniqueName index="2205" name="[blinkit_orders].[order_date].&amp;[2023-12-04T23:04:48]"/>
            <x15:cachedUniqueName index="2206" name="[blinkit_orders].[order_date].&amp;[2023-12-05T00:25:25]"/>
            <x15:cachedUniqueName index="2207" name="[blinkit_orders].[order_date].&amp;[2023-12-05T01:56:14]"/>
            <x15:cachedUniqueName index="2208" name="[blinkit_orders].[order_date].&amp;[2023-12-05T02:01:24]"/>
            <x15:cachedUniqueName index="2209" name="[blinkit_orders].[order_date].&amp;[2023-12-05T10:13:47]"/>
            <x15:cachedUniqueName index="2210" name="[blinkit_orders].[order_date].&amp;[2023-12-05T14:00:20]"/>
            <x15:cachedUniqueName index="2211" name="[blinkit_orders].[order_date].&amp;[2023-12-05T16:41:49]"/>
            <x15:cachedUniqueName index="2212" name="[blinkit_orders].[order_date].&amp;[2023-12-05T21:06:09]"/>
            <x15:cachedUniqueName index="2213" name="[blinkit_orders].[order_date].&amp;[2023-12-05T22:44:34]"/>
            <x15:cachedUniqueName index="2214" name="[blinkit_orders].[order_date].&amp;[2023-12-06T02:04:19]"/>
            <x15:cachedUniqueName index="2215" name="[blinkit_orders].[order_date].&amp;[2023-12-06T02:27:00]"/>
            <x15:cachedUniqueName index="2216" name="[blinkit_orders].[order_date].&amp;[2023-12-06T03:51:09]"/>
            <x15:cachedUniqueName index="2217" name="[blinkit_orders].[order_date].&amp;[2023-12-06T04:17:47]"/>
            <x15:cachedUniqueName index="2218" name="[blinkit_orders].[order_date].&amp;[2023-12-06T05:40:58]"/>
            <x15:cachedUniqueName index="2219" name="[blinkit_orders].[order_date].&amp;[2023-12-06T13:00:16]"/>
            <x15:cachedUniqueName index="2220" name="[blinkit_orders].[order_date].&amp;[2023-12-06T13:01:29]"/>
            <x15:cachedUniqueName index="2221" name="[blinkit_orders].[order_date].&amp;[2023-12-06T14:43:53]"/>
            <x15:cachedUniqueName index="2222" name="[blinkit_orders].[order_date].&amp;[2023-12-06T18:31:13]"/>
            <x15:cachedUniqueName index="2223" name="[blinkit_orders].[order_date].&amp;[2023-12-06T20:58:03]"/>
            <x15:cachedUniqueName index="2224" name="[blinkit_orders].[order_date].&amp;[2023-12-06T21:55:53]"/>
            <x15:cachedUniqueName index="2225" name="[blinkit_orders].[order_date].&amp;[2023-12-07T00:58:00]"/>
            <x15:cachedUniqueName index="2226" name="[blinkit_orders].[order_date].&amp;[2023-12-07T02:25:53]"/>
            <x15:cachedUniqueName index="2227" name="[blinkit_orders].[order_date].&amp;[2023-12-07T04:19:20]"/>
            <x15:cachedUniqueName index="2228" name="[blinkit_orders].[order_date].&amp;[2023-12-07T04:30:24]"/>
            <x15:cachedUniqueName index="2229" name="[blinkit_orders].[order_date].&amp;[2023-12-07T05:00:07]"/>
            <x15:cachedUniqueName index="2230" name="[blinkit_orders].[order_date].&amp;[2023-12-07T06:28:36]"/>
            <x15:cachedUniqueName index="2231" name="[blinkit_orders].[order_date].&amp;[2023-12-07T11:12:13]"/>
            <x15:cachedUniqueName index="2232" name="[blinkit_orders].[order_date].&amp;[2023-12-07T12:22:17]"/>
            <x15:cachedUniqueName index="2233" name="[blinkit_orders].[order_date].&amp;[2023-12-07T13:24:38]"/>
            <x15:cachedUniqueName index="2234" name="[blinkit_orders].[order_date].&amp;[2023-12-07T13:30:43]"/>
            <x15:cachedUniqueName index="2235" name="[blinkit_orders].[order_date].&amp;[2023-12-07T13:30:45]"/>
            <x15:cachedUniqueName index="2236" name="[blinkit_orders].[order_date].&amp;[2023-12-07T18:40:58]"/>
            <x15:cachedUniqueName index="2237" name="[blinkit_orders].[order_date].&amp;[2023-12-07T18:55:10]"/>
            <x15:cachedUniqueName index="2238" name="[blinkit_orders].[order_date].&amp;[2023-12-08T04:15:17]"/>
            <x15:cachedUniqueName index="2239" name="[blinkit_orders].[order_date].&amp;[2023-12-08T09:08:03]"/>
            <x15:cachedUniqueName index="2240" name="[blinkit_orders].[order_date].&amp;[2023-12-08T11:59:55]"/>
            <x15:cachedUniqueName index="2241" name="[blinkit_orders].[order_date].&amp;[2023-12-08T14:00:36]"/>
            <x15:cachedUniqueName index="2242" name="[blinkit_orders].[order_date].&amp;[2023-12-08T14:01:55]"/>
            <x15:cachedUniqueName index="2243" name="[blinkit_orders].[order_date].&amp;[2023-12-08T14:07:42]"/>
            <x15:cachedUniqueName index="2244" name="[blinkit_orders].[order_date].&amp;[2023-12-08T16:21:15]"/>
            <x15:cachedUniqueName index="2245" name="[blinkit_orders].[order_date].&amp;[2023-12-08T16:49:23]"/>
            <x15:cachedUniqueName index="2246" name="[blinkit_orders].[order_date].&amp;[2023-12-08T18:15:56]"/>
            <x15:cachedUniqueName index="2247" name="[blinkit_orders].[order_date].&amp;[2023-12-09T00:01:07]"/>
            <x15:cachedUniqueName index="2248" name="[blinkit_orders].[order_date].&amp;[2023-12-09T04:14:59]"/>
            <x15:cachedUniqueName index="2249" name="[blinkit_orders].[order_date].&amp;[2023-12-09T07:05:48]"/>
            <x15:cachedUniqueName index="2250" name="[blinkit_orders].[order_date].&amp;[2023-12-09T08:08:08]"/>
            <x15:cachedUniqueName index="2251" name="[blinkit_orders].[order_date].&amp;[2023-12-09T10:01:52]"/>
            <x15:cachedUniqueName index="2252" name="[blinkit_orders].[order_date].&amp;[2023-12-09T11:46:45]"/>
            <x15:cachedUniqueName index="2253" name="[blinkit_orders].[order_date].&amp;[2023-12-09T12:20:14]"/>
            <x15:cachedUniqueName index="2254" name="[blinkit_orders].[order_date].&amp;[2023-12-09T12:30:22]"/>
            <x15:cachedUniqueName index="2255" name="[blinkit_orders].[order_date].&amp;[2023-12-09T14:37:08]"/>
            <x15:cachedUniqueName index="2256" name="[blinkit_orders].[order_date].&amp;[2023-12-09T15:07:56]"/>
            <x15:cachedUniqueName index="2257" name="[blinkit_orders].[order_date].&amp;[2023-12-09T16:59:35]"/>
            <x15:cachedUniqueName index="2258" name="[blinkit_orders].[order_date].&amp;[2023-12-09T20:37:38]"/>
            <x15:cachedUniqueName index="2259" name="[blinkit_orders].[order_date].&amp;[2023-12-09T22:09:35]"/>
            <x15:cachedUniqueName index="2260" name="[blinkit_orders].[order_date].&amp;[2023-12-09T22:30:33]"/>
            <x15:cachedUniqueName index="2261" name="[blinkit_orders].[order_date].&amp;[2023-12-10T00:09:16]"/>
            <x15:cachedUniqueName index="2262" name="[blinkit_orders].[order_date].&amp;[2023-12-10T02:54:11]"/>
            <x15:cachedUniqueName index="2263" name="[blinkit_orders].[order_date].&amp;[2023-12-10T05:08:46]"/>
            <x15:cachedUniqueName index="2264" name="[blinkit_orders].[order_date].&amp;[2023-12-10T05:17:22]"/>
            <x15:cachedUniqueName index="2265" name="[blinkit_orders].[order_date].&amp;[2023-12-10T07:21:34]"/>
            <x15:cachedUniqueName index="2266" name="[blinkit_orders].[order_date].&amp;[2023-12-10T08:16:59]"/>
            <x15:cachedUniqueName index="2267" name="[blinkit_orders].[order_date].&amp;[2023-12-10T09:28:57]"/>
            <x15:cachedUniqueName index="2268" name="[blinkit_orders].[order_date].&amp;[2023-12-10T10:34:10]"/>
            <x15:cachedUniqueName index="2269" name="[blinkit_orders].[order_date].&amp;[2023-12-10T10:40:31]"/>
            <x15:cachedUniqueName index="2270" name="[blinkit_orders].[order_date].&amp;[2023-12-10T10:59:33]"/>
            <x15:cachedUniqueName index="2271" name="[blinkit_orders].[order_date].&amp;[2023-12-10T11:26:07]"/>
            <x15:cachedUniqueName index="2272" name="[blinkit_orders].[order_date].&amp;[2023-12-10T14:03:53]"/>
            <x15:cachedUniqueName index="2273" name="[blinkit_orders].[order_date].&amp;[2023-12-10T14:55:32]"/>
            <x15:cachedUniqueName index="2274" name="[blinkit_orders].[order_date].&amp;[2023-12-10T22:06:30]"/>
            <x15:cachedUniqueName index="2275" name="[blinkit_orders].[order_date].&amp;[2023-12-10T22:25:05]"/>
            <x15:cachedUniqueName index="2276" name="[blinkit_orders].[order_date].&amp;[2023-12-10T23:24:46]"/>
            <x15:cachedUniqueName index="2277" name="[blinkit_orders].[order_date].&amp;[2023-12-11T00:03:58]"/>
            <x15:cachedUniqueName index="2278" name="[blinkit_orders].[order_date].&amp;[2023-12-11T07:44:46]"/>
            <x15:cachedUniqueName index="2279" name="[blinkit_orders].[order_date].&amp;[2023-12-11T08:21:44]"/>
            <x15:cachedUniqueName index="2280" name="[blinkit_orders].[order_date].&amp;[2023-12-11T09:08:04]"/>
            <x15:cachedUniqueName index="2281" name="[blinkit_orders].[order_date].&amp;[2023-12-11T13:20:26]"/>
            <x15:cachedUniqueName index="2282" name="[blinkit_orders].[order_date].&amp;[2023-12-11T19:39:16]"/>
            <x15:cachedUniqueName index="2283" name="[blinkit_orders].[order_date].&amp;[2023-12-12T00:56:26]"/>
            <x15:cachedUniqueName index="2284" name="[blinkit_orders].[order_date].&amp;[2023-12-12T04:48:42]"/>
            <x15:cachedUniqueName index="2285" name="[blinkit_orders].[order_date].&amp;[2023-12-12T05:58:54]"/>
            <x15:cachedUniqueName index="2286" name="[blinkit_orders].[order_date].&amp;[2023-12-12T08:29:51]"/>
            <x15:cachedUniqueName index="2287" name="[blinkit_orders].[order_date].&amp;[2023-12-12T09:55:06]"/>
            <x15:cachedUniqueName index="2288" name="[blinkit_orders].[order_date].&amp;[2023-12-12T10:53:21]"/>
            <x15:cachedUniqueName index="2289" name="[blinkit_orders].[order_date].&amp;[2023-12-12T12:42:19]"/>
            <x15:cachedUniqueName index="2290" name="[blinkit_orders].[order_date].&amp;[2023-12-12T14:29:49]"/>
            <x15:cachedUniqueName index="2291" name="[blinkit_orders].[order_date].&amp;[2023-12-12T14:35:18]"/>
            <x15:cachedUniqueName index="2292" name="[blinkit_orders].[order_date].&amp;[2023-12-12T21:18:05]"/>
            <x15:cachedUniqueName index="2293" name="[blinkit_orders].[order_date].&amp;[2023-12-13T02:39:49]"/>
            <x15:cachedUniqueName index="2294" name="[blinkit_orders].[order_date].&amp;[2023-12-13T04:58:58]"/>
            <x15:cachedUniqueName index="2295" name="[blinkit_orders].[order_date].&amp;[2023-12-13T09:25:07]"/>
            <x15:cachedUniqueName index="2296" name="[blinkit_orders].[order_date].&amp;[2023-12-13T11:06:13]"/>
            <x15:cachedUniqueName index="2297" name="[blinkit_orders].[order_date].&amp;[2023-12-13T11:06:33]"/>
            <x15:cachedUniqueName index="2298" name="[blinkit_orders].[order_date].&amp;[2023-12-13T12:44:12]"/>
            <x15:cachedUniqueName index="2299" name="[blinkit_orders].[order_date].&amp;[2023-12-13T13:24:08]"/>
            <x15:cachedUniqueName index="2300" name="[blinkit_orders].[order_date].&amp;[2023-12-13T17:24:31]"/>
            <x15:cachedUniqueName index="2301" name="[blinkit_orders].[order_date].&amp;[2023-12-13T17:32:31]"/>
            <x15:cachedUniqueName index="2302" name="[blinkit_orders].[order_date].&amp;[2023-12-13T18:19:00]"/>
            <x15:cachedUniqueName index="2303" name="[blinkit_orders].[order_date].&amp;[2023-12-14T02:10:55]"/>
            <x15:cachedUniqueName index="2304" name="[blinkit_orders].[order_date].&amp;[2023-12-14T10:22:15]"/>
            <x15:cachedUniqueName index="2305" name="[blinkit_orders].[order_date].&amp;[2023-12-14T10:38:06]"/>
            <x15:cachedUniqueName index="2306" name="[blinkit_orders].[order_date].&amp;[2023-12-14T13:17:27]"/>
            <x15:cachedUniqueName index="2307" name="[blinkit_orders].[order_date].&amp;[2023-12-14T15:42:44]"/>
            <x15:cachedUniqueName index="2308" name="[blinkit_orders].[order_date].&amp;[2023-12-14T19:30:41]"/>
            <x15:cachedUniqueName index="2309" name="[blinkit_orders].[order_date].&amp;[2023-12-14T20:20:39]"/>
            <x15:cachedUniqueName index="2310" name="[blinkit_orders].[order_date].&amp;[2023-12-14T20:23:20]"/>
            <x15:cachedUniqueName index="2311" name="[blinkit_orders].[order_date].&amp;[2023-12-15T03:26:00]"/>
            <x15:cachedUniqueName index="2312" name="[blinkit_orders].[order_date].&amp;[2023-12-15T04:01:23]"/>
            <x15:cachedUniqueName index="2313" name="[blinkit_orders].[order_date].&amp;[2023-12-15T15:15:19]"/>
            <x15:cachedUniqueName index="2314" name="[blinkit_orders].[order_date].&amp;[2023-12-15T18:31:13]"/>
            <x15:cachedUniqueName index="2315" name="[blinkit_orders].[order_date].&amp;[2023-12-15T19:00:03]"/>
            <x15:cachedUniqueName index="2316" name="[blinkit_orders].[order_date].&amp;[2023-12-15T19:19:22]"/>
            <x15:cachedUniqueName index="2317" name="[blinkit_orders].[order_date].&amp;[2023-12-15T20:11:52]"/>
            <x15:cachedUniqueName index="2318" name="[blinkit_orders].[order_date].&amp;[2023-12-15T21:46:35]"/>
            <x15:cachedUniqueName index="2319" name="[blinkit_orders].[order_date].&amp;[2023-12-15T21:50:57]"/>
            <x15:cachedUniqueName index="2320" name="[blinkit_orders].[order_date].&amp;[2023-12-16T05:20:27]"/>
            <x15:cachedUniqueName index="2321" name="[blinkit_orders].[order_date].&amp;[2023-12-16T14:27:59]"/>
            <x15:cachedUniqueName index="2322" name="[blinkit_orders].[order_date].&amp;[2023-12-16T15:38:05]"/>
            <x15:cachedUniqueName index="2323" name="[blinkit_orders].[order_date].&amp;[2023-12-16T23:01:42]"/>
            <x15:cachedUniqueName index="2324" name="[blinkit_orders].[order_date].&amp;[2023-12-17T02:00:05]"/>
            <x15:cachedUniqueName index="2325" name="[blinkit_orders].[order_date].&amp;[2023-12-17T04:48:47]"/>
            <x15:cachedUniqueName index="2326" name="[blinkit_orders].[order_date].&amp;[2023-12-17T09:36:04]"/>
            <x15:cachedUniqueName index="2327" name="[blinkit_orders].[order_date].&amp;[2023-12-17T10:59:50]"/>
            <x15:cachedUniqueName index="2328" name="[blinkit_orders].[order_date].&amp;[2023-12-17T14:29:17]"/>
            <x15:cachedUniqueName index="2329" name="[blinkit_orders].[order_date].&amp;[2023-12-17T15:28:55]"/>
            <x15:cachedUniqueName index="2330" name="[blinkit_orders].[order_date].&amp;[2023-12-17T20:04:17]"/>
            <x15:cachedUniqueName index="2331" name="[blinkit_orders].[order_date].&amp;[2023-12-17T21:03:27]"/>
            <x15:cachedUniqueName index="2332" name="[blinkit_orders].[order_date].&amp;[2023-12-17T21:03:56]"/>
            <x15:cachedUniqueName index="2333" name="[blinkit_orders].[order_date].&amp;[2023-12-18T00:37:55]"/>
            <x15:cachedUniqueName index="2334" name="[blinkit_orders].[order_date].&amp;[2023-12-18T01:55:01]"/>
            <x15:cachedUniqueName index="2335" name="[blinkit_orders].[order_date].&amp;[2023-12-18T04:18:37]"/>
            <x15:cachedUniqueName index="2336" name="[blinkit_orders].[order_date].&amp;[2023-12-18T06:15:35]"/>
            <x15:cachedUniqueName index="2337" name="[blinkit_orders].[order_date].&amp;[2023-12-18T09:06:42]"/>
            <x15:cachedUniqueName index="2338" name="[blinkit_orders].[order_date].&amp;[2023-12-18T09:30:08]"/>
            <x15:cachedUniqueName index="2339" name="[blinkit_orders].[order_date].&amp;[2023-12-18T12:09:20]"/>
            <x15:cachedUniqueName index="2340" name="[blinkit_orders].[order_date].&amp;[2023-12-19T00:47:40]"/>
            <x15:cachedUniqueName index="2341" name="[blinkit_orders].[order_date].&amp;[2023-12-19T02:07:29]"/>
            <x15:cachedUniqueName index="2342" name="[blinkit_orders].[order_date].&amp;[2023-12-19T09:35:31]"/>
            <x15:cachedUniqueName index="2343" name="[blinkit_orders].[order_date].&amp;[2023-12-19T13:40:46]"/>
            <x15:cachedUniqueName index="2344" name="[blinkit_orders].[order_date].&amp;[2023-12-19T16:33:47]"/>
            <x15:cachedUniqueName index="2345" name="[blinkit_orders].[order_date].&amp;[2023-12-19T20:18:46]"/>
            <x15:cachedUniqueName index="2346" name="[blinkit_orders].[order_date].&amp;[2023-12-19T23:59:54]"/>
            <x15:cachedUniqueName index="2347" name="[blinkit_orders].[order_date].&amp;[2023-12-20T00:00:10]"/>
            <x15:cachedUniqueName index="2348" name="[blinkit_orders].[order_date].&amp;[2023-12-20T08:27:35]"/>
            <x15:cachedUniqueName index="2349" name="[blinkit_orders].[order_date].&amp;[2023-12-20T12:11:37]"/>
            <x15:cachedUniqueName index="2350" name="[blinkit_orders].[order_date].&amp;[2023-12-20T17:42:19]"/>
            <x15:cachedUniqueName index="2351" name="[blinkit_orders].[order_date].&amp;[2023-12-20T18:21:00]"/>
            <x15:cachedUniqueName index="2352" name="[blinkit_orders].[order_date].&amp;[2023-12-20T18:25:40]"/>
            <x15:cachedUniqueName index="2353" name="[blinkit_orders].[order_date].&amp;[2023-12-20T18:58:47]"/>
            <x15:cachedUniqueName index="2354" name="[blinkit_orders].[order_date].&amp;[2023-12-20T21:03:38]"/>
            <x15:cachedUniqueName index="2355" name="[blinkit_orders].[order_date].&amp;[2023-12-20T23:53:02]"/>
            <x15:cachedUniqueName index="2356" name="[blinkit_orders].[order_date].&amp;[2023-12-21T00:30:48]"/>
            <x15:cachedUniqueName index="2357" name="[blinkit_orders].[order_date].&amp;[2023-12-21T01:28:43]"/>
            <x15:cachedUniqueName index="2358" name="[blinkit_orders].[order_date].&amp;[2023-12-21T04:53:51]"/>
            <x15:cachedUniqueName index="2359" name="[blinkit_orders].[order_date].&amp;[2023-12-21T05:49:15]"/>
            <x15:cachedUniqueName index="2360" name="[blinkit_orders].[order_date].&amp;[2023-12-21T08:58:06]"/>
            <x15:cachedUniqueName index="2361" name="[blinkit_orders].[order_date].&amp;[2023-12-21T10:05:05]"/>
            <x15:cachedUniqueName index="2362" name="[blinkit_orders].[order_date].&amp;[2023-12-21T10:41:16]"/>
            <x15:cachedUniqueName index="2363" name="[blinkit_orders].[order_date].&amp;[2023-12-21T12:56:24]"/>
            <x15:cachedUniqueName index="2364" name="[blinkit_orders].[order_date].&amp;[2023-12-21T13:44:24]"/>
            <x15:cachedUniqueName index="2365" name="[blinkit_orders].[order_date].&amp;[2023-12-21T13:58:26]"/>
            <x15:cachedUniqueName index="2366" name="[blinkit_orders].[order_date].&amp;[2023-12-21T14:21:21]"/>
            <x15:cachedUniqueName index="2367" name="[blinkit_orders].[order_date].&amp;[2023-12-21T14:25:13]"/>
            <x15:cachedUniqueName index="2368" name="[blinkit_orders].[order_date].&amp;[2023-12-21T19:36:22]"/>
            <x15:cachedUniqueName index="2369" name="[blinkit_orders].[order_date].&amp;[2023-12-21T21:27:19]"/>
            <x15:cachedUniqueName index="2370" name="[blinkit_orders].[order_date].&amp;[2023-12-21T22:30:21]"/>
            <x15:cachedUniqueName index="2371" name="[blinkit_orders].[order_date].&amp;[2023-12-22T05:55:24]"/>
            <x15:cachedUniqueName index="2372" name="[blinkit_orders].[order_date].&amp;[2023-12-22T06:50:03]"/>
            <x15:cachedUniqueName index="2373" name="[blinkit_orders].[order_date].&amp;[2023-12-22T07:57:54]"/>
            <x15:cachedUniqueName index="2374" name="[blinkit_orders].[order_date].&amp;[2023-12-22T09:09:45]"/>
            <x15:cachedUniqueName index="2375" name="[blinkit_orders].[order_date].&amp;[2023-12-22T12:59:55]"/>
            <x15:cachedUniqueName index="2376" name="[blinkit_orders].[order_date].&amp;[2023-12-22T22:14:29]"/>
            <x15:cachedUniqueName index="2377" name="[blinkit_orders].[order_date].&amp;[2023-12-22T22:27:36]"/>
            <x15:cachedUniqueName index="2378" name="[blinkit_orders].[order_date].&amp;[2023-12-23T00:58:59]"/>
            <x15:cachedUniqueName index="2379" name="[blinkit_orders].[order_date].&amp;[2023-12-23T01:02:42]"/>
            <x15:cachedUniqueName index="2380" name="[blinkit_orders].[order_date].&amp;[2023-12-23T03:20:12]"/>
            <x15:cachedUniqueName index="2381" name="[blinkit_orders].[order_date].&amp;[2023-12-23T05:22:12]"/>
            <x15:cachedUniqueName index="2382" name="[blinkit_orders].[order_date].&amp;[2023-12-23T06:48:16]"/>
            <x15:cachedUniqueName index="2383" name="[blinkit_orders].[order_date].&amp;[2023-12-23T09:57:12]"/>
            <x15:cachedUniqueName index="2384" name="[blinkit_orders].[order_date].&amp;[2023-12-23T12:41:15]"/>
            <x15:cachedUniqueName index="2385" name="[blinkit_orders].[order_date].&amp;[2023-12-23T17:06:45]"/>
            <x15:cachedUniqueName index="2386" name="[blinkit_orders].[order_date].&amp;[2023-12-24T00:23:24]"/>
            <x15:cachedUniqueName index="2387" name="[blinkit_orders].[order_date].&amp;[2023-12-24T01:39:21]"/>
            <x15:cachedUniqueName index="2388" name="[blinkit_orders].[order_date].&amp;[2023-12-24T02:28:15]"/>
            <x15:cachedUniqueName index="2389" name="[blinkit_orders].[order_date].&amp;[2023-12-24T07:32:20]"/>
            <x15:cachedUniqueName index="2390" name="[blinkit_orders].[order_date].&amp;[2023-12-24T08:13:46]"/>
            <x15:cachedUniqueName index="2391" name="[blinkit_orders].[order_date].&amp;[2023-12-24T09:20:20]"/>
            <x15:cachedUniqueName index="2392" name="[blinkit_orders].[order_date].&amp;[2023-12-24T10:17:01]"/>
            <x15:cachedUniqueName index="2393" name="[blinkit_orders].[order_date].&amp;[2023-12-24T12:32:31]"/>
            <x15:cachedUniqueName index="2394" name="[blinkit_orders].[order_date].&amp;[2023-12-24T13:13:30]"/>
            <x15:cachedUniqueName index="2395" name="[blinkit_orders].[order_date].&amp;[2023-12-24T17:29:37]"/>
            <x15:cachedUniqueName index="2396" name="[blinkit_orders].[order_date].&amp;[2023-12-24T19:17:51]"/>
            <x15:cachedUniqueName index="2397" name="[blinkit_orders].[order_date].&amp;[2023-12-24T23:10:35]"/>
            <x15:cachedUniqueName index="2398" name="[blinkit_orders].[order_date].&amp;[2023-12-25T05:25:12]"/>
            <x15:cachedUniqueName index="2399" name="[blinkit_orders].[order_date].&amp;[2023-12-25T09:36:58]"/>
            <x15:cachedUniqueName index="2400" name="[blinkit_orders].[order_date].&amp;[2023-12-25T12:59:45]"/>
            <x15:cachedUniqueName index="2401" name="[blinkit_orders].[order_date].&amp;[2023-12-25T14:20:44]"/>
            <x15:cachedUniqueName index="2402" name="[blinkit_orders].[order_date].&amp;[2023-12-25T15:46:20]"/>
            <x15:cachedUniqueName index="2403" name="[blinkit_orders].[order_date].&amp;[2023-12-25T19:14:20]"/>
            <x15:cachedUniqueName index="2404" name="[blinkit_orders].[order_date].&amp;[2023-12-25T21:38:52]"/>
            <x15:cachedUniqueName index="2405" name="[blinkit_orders].[order_date].&amp;[2023-12-25T23:00:40]"/>
            <x15:cachedUniqueName index="2406" name="[blinkit_orders].[order_date].&amp;[2023-12-26T04:56:10]"/>
            <x15:cachedUniqueName index="2407" name="[blinkit_orders].[order_date].&amp;[2023-12-26T18:44:13]"/>
            <x15:cachedUniqueName index="2408" name="[blinkit_orders].[order_date].&amp;[2023-12-26T22:43:09]"/>
            <x15:cachedUniqueName index="2409" name="[blinkit_orders].[order_date].&amp;[2023-12-27T02:46:02]"/>
            <x15:cachedUniqueName index="2410" name="[blinkit_orders].[order_date].&amp;[2023-12-27T06:03:57]"/>
            <x15:cachedUniqueName index="2411" name="[blinkit_orders].[order_date].&amp;[2023-12-27T06:52:23]"/>
            <x15:cachedUniqueName index="2412" name="[blinkit_orders].[order_date].&amp;[2023-12-27T08:28:28]"/>
            <x15:cachedUniqueName index="2413" name="[blinkit_orders].[order_date].&amp;[2023-12-27T12:39:23]"/>
            <x15:cachedUniqueName index="2414" name="[blinkit_orders].[order_date].&amp;[2023-12-27T14:02:18]"/>
            <x15:cachedUniqueName index="2415" name="[blinkit_orders].[order_date].&amp;[2023-12-27T20:11:22]"/>
            <x15:cachedUniqueName index="2416" name="[blinkit_orders].[order_date].&amp;[2023-12-28T00:03:12]"/>
            <x15:cachedUniqueName index="2417" name="[blinkit_orders].[order_date].&amp;[2023-12-28T05:43:03]"/>
            <x15:cachedUniqueName index="2418" name="[blinkit_orders].[order_date].&amp;[2023-12-28T09:54:53]"/>
            <x15:cachedUniqueName index="2419" name="[blinkit_orders].[order_date].&amp;[2023-12-28T13:54:57]"/>
            <x15:cachedUniqueName index="2420" name="[blinkit_orders].[order_date].&amp;[2023-12-28T16:36:25]"/>
            <x15:cachedUniqueName index="2421" name="[blinkit_orders].[order_date].&amp;[2023-12-28T16:37:59]"/>
            <x15:cachedUniqueName index="2422" name="[blinkit_orders].[order_date].&amp;[2023-12-28T16:43:38]"/>
            <x15:cachedUniqueName index="2423" name="[blinkit_orders].[order_date].&amp;[2023-12-28T17:28:42]"/>
            <x15:cachedUniqueName index="2424" name="[blinkit_orders].[order_date].&amp;[2023-12-28T21:01:27]"/>
            <x15:cachedUniqueName index="2425" name="[blinkit_orders].[order_date].&amp;[2023-12-28T23:03:21]"/>
            <x15:cachedUniqueName index="2426" name="[blinkit_orders].[order_date].&amp;[2023-12-29T17:32:27]"/>
            <x15:cachedUniqueName index="2427" name="[blinkit_orders].[order_date].&amp;[2023-12-29T19:19:39]"/>
            <x15:cachedUniqueName index="2428" name="[blinkit_orders].[order_date].&amp;[2023-12-29T20:23:40]"/>
            <x15:cachedUniqueName index="2429" name="[blinkit_orders].[order_date].&amp;[2023-12-30T01:27:48]"/>
            <x15:cachedUniqueName index="2430" name="[blinkit_orders].[order_date].&amp;[2023-12-30T04:00:41]"/>
            <x15:cachedUniqueName index="2431" name="[blinkit_orders].[order_date].&amp;[2023-12-30T05:03:21]"/>
            <x15:cachedUniqueName index="2432" name="[blinkit_orders].[order_date].&amp;[2023-12-30T06:17:00]"/>
            <x15:cachedUniqueName index="2433" name="[blinkit_orders].[order_date].&amp;[2023-12-30T08:15:15]"/>
            <x15:cachedUniqueName index="2434" name="[blinkit_orders].[order_date].&amp;[2023-12-30T12:39:53]"/>
            <x15:cachedUniqueName index="2435" name="[blinkit_orders].[order_date].&amp;[2023-12-30T16:40:51]"/>
            <x15:cachedUniqueName index="2436" name="[blinkit_orders].[order_date].&amp;[2023-12-30T17:50:47]"/>
            <x15:cachedUniqueName index="2437" name="[blinkit_orders].[order_date].&amp;[2023-12-30T18:16:15]"/>
            <x15:cachedUniqueName index="2438" name="[blinkit_orders].[order_date].&amp;[2023-12-30T23:53:40]"/>
            <x15:cachedUniqueName index="2439" name="[blinkit_orders].[order_date].&amp;[2023-12-31T05:45:21]"/>
            <x15:cachedUniqueName index="2440" name="[blinkit_orders].[order_date].&amp;[2023-12-31T10:23:35]"/>
            <x15:cachedUniqueName index="2441" name="[blinkit_orders].[order_date].&amp;[2023-12-31T11:47:11]"/>
            <x15:cachedUniqueName index="2442" name="[blinkit_orders].[order_date].&amp;[2023-12-31T15:58:50]"/>
            <x15:cachedUniqueName index="2443" name="[blinkit_orders].[order_date].&amp;[2023-12-31T22:50:47]"/>
            <x15:cachedUniqueName index="2444" name="[blinkit_orders].[order_date].&amp;[2024-01-01T00:05:08]"/>
            <x15:cachedUniqueName index="2445" name="[blinkit_orders].[order_date].&amp;[2024-01-01T00:24:00]"/>
            <x15:cachedUniqueName index="2446" name="[blinkit_orders].[order_date].&amp;[2024-01-01T01:10:17]"/>
            <x15:cachedUniqueName index="2447" name="[blinkit_orders].[order_date].&amp;[2024-01-01T01:57:47]"/>
            <x15:cachedUniqueName index="2448" name="[blinkit_orders].[order_date].&amp;[2024-01-01T03:28:25]"/>
            <x15:cachedUniqueName index="2449" name="[blinkit_orders].[order_date].&amp;[2024-01-01T09:56:45]"/>
            <x15:cachedUniqueName index="2450" name="[blinkit_orders].[order_date].&amp;[2024-01-01T15:51:24]"/>
            <x15:cachedUniqueName index="2451" name="[blinkit_orders].[order_date].&amp;[2024-01-01T20:55:16]"/>
            <x15:cachedUniqueName index="2452" name="[blinkit_orders].[order_date].&amp;[2024-01-01T22:52:54]"/>
            <x15:cachedUniqueName index="2453" name="[blinkit_orders].[order_date].&amp;[2024-01-02T08:08:22]"/>
            <x15:cachedUniqueName index="2454" name="[blinkit_orders].[order_date].&amp;[2024-01-02T11:25:38]"/>
            <x15:cachedUniqueName index="2455" name="[blinkit_orders].[order_date].&amp;[2024-01-02T12:50:42]"/>
            <x15:cachedUniqueName index="2456" name="[blinkit_orders].[order_date].&amp;[2024-01-02T21:20:22]"/>
            <x15:cachedUniqueName index="2457" name="[blinkit_orders].[order_date].&amp;[2024-01-02T23:08:51]"/>
            <x15:cachedUniqueName index="2458" name="[blinkit_orders].[order_date].&amp;[2024-01-03T04:02:09]"/>
            <x15:cachedUniqueName index="2459" name="[blinkit_orders].[order_date].&amp;[2024-01-03T06:09:00]"/>
            <x15:cachedUniqueName index="2460" name="[blinkit_orders].[order_date].&amp;[2024-01-03T07:30:25]"/>
            <x15:cachedUniqueName index="2461" name="[blinkit_orders].[order_date].&amp;[2024-01-03T08:18:04]"/>
            <x15:cachedUniqueName index="2462" name="[blinkit_orders].[order_date].&amp;[2024-01-03T08:27:26]"/>
            <x15:cachedUniqueName index="2463" name="[blinkit_orders].[order_date].&amp;[2024-01-03T12:27:59]"/>
            <x15:cachedUniqueName index="2464" name="[blinkit_orders].[order_date].&amp;[2024-01-03T15:04:47]"/>
            <x15:cachedUniqueName index="2465" name="[blinkit_orders].[order_date].&amp;[2024-01-03T18:21:23]"/>
            <x15:cachedUniqueName index="2466" name="[blinkit_orders].[order_date].&amp;[2024-01-03T19:52:56]"/>
            <x15:cachedUniqueName index="2467" name="[blinkit_orders].[order_date].&amp;[2024-01-03T20:29:01]"/>
            <x15:cachedUniqueName index="2468" name="[blinkit_orders].[order_date].&amp;[2024-01-04T00:23:02]"/>
            <x15:cachedUniqueName index="2469" name="[blinkit_orders].[order_date].&amp;[2024-01-04T01:55:00]"/>
            <x15:cachedUniqueName index="2470" name="[blinkit_orders].[order_date].&amp;[2024-01-04T05:16:34]"/>
            <x15:cachedUniqueName index="2471" name="[blinkit_orders].[order_date].&amp;[2024-01-04T07:51:02]"/>
            <x15:cachedUniqueName index="2472" name="[blinkit_orders].[order_date].&amp;[2024-01-04T08:02:14]"/>
            <x15:cachedUniqueName index="2473" name="[blinkit_orders].[order_date].&amp;[2024-01-04T10:15:15]"/>
            <x15:cachedUniqueName index="2474" name="[blinkit_orders].[order_date].&amp;[2024-01-04T12:16:25]"/>
            <x15:cachedUniqueName index="2475" name="[blinkit_orders].[order_date].&amp;[2024-01-04T14:06:21]"/>
            <x15:cachedUniqueName index="2476" name="[blinkit_orders].[order_date].&amp;[2024-01-04T14:09:50]"/>
            <x15:cachedUniqueName index="2477" name="[blinkit_orders].[order_date].&amp;[2024-01-04T18:10:20]"/>
            <x15:cachedUniqueName index="2478" name="[blinkit_orders].[order_date].&amp;[2024-01-04T20:24:27]"/>
            <x15:cachedUniqueName index="2479" name="[blinkit_orders].[order_date].&amp;[2024-01-05T01:38:52]"/>
            <x15:cachedUniqueName index="2480" name="[blinkit_orders].[order_date].&amp;[2024-01-05T02:05:57]"/>
            <x15:cachedUniqueName index="2481" name="[blinkit_orders].[order_date].&amp;[2024-01-05T06:57:10]"/>
            <x15:cachedUniqueName index="2482" name="[blinkit_orders].[order_date].&amp;[2024-01-05T09:11:09]"/>
            <x15:cachedUniqueName index="2483" name="[blinkit_orders].[order_date].&amp;[2024-01-05T13:00:28]"/>
            <x15:cachedUniqueName index="2484" name="[blinkit_orders].[order_date].&amp;[2024-01-05T15:09:52]"/>
            <x15:cachedUniqueName index="2485" name="[blinkit_orders].[order_date].&amp;[2024-01-05T20:01:50]"/>
            <x15:cachedUniqueName index="2486" name="[blinkit_orders].[order_date].&amp;[2024-01-06T07:43:13]"/>
            <x15:cachedUniqueName index="2487" name="[blinkit_orders].[order_date].&amp;[2024-01-06T07:56:17]"/>
            <x15:cachedUniqueName index="2488" name="[blinkit_orders].[order_date].&amp;[2024-01-06T11:46:39]"/>
            <x15:cachedUniqueName index="2489" name="[blinkit_orders].[order_date].&amp;[2024-01-06T14:50:22]"/>
            <x15:cachedUniqueName index="2490" name="[blinkit_orders].[order_date].&amp;[2024-01-06T15:27:13]"/>
            <x15:cachedUniqueName index="2491" name="[blinkit_orders].[order_date].&amp;[2024-01-06T15:42:03]"/>
            <x15:cachedUniqueName index="2492" name="[blinkit_orders].[order_date].&amp;[2024-01-06T20:16:18]"/>
            <x15:cachedUniqueName index="2493" name="[blinkit_orders].[order_date].&amp;[2024-01-07T00:13:44]"/>
            <x15:cachedUniqueName index="2494" name="[blinkit_orders].[order_date].&amp;[2024-01-07T01:01:22]"/>
            <x15:cachedUniqueName index="2495" name="[blinkit_orders].[order_date].&amp;[2024-01-07T01:31:47]"/>
            <x15:cachedUniqueName index="2496" name="[blinkit_orders].[order_date].&amp;[2024-01-07T01:58:28]"/>
            <x15:cachedUniqueName index="2497" name="[blinkit_orders].[order_date].&amp;[2024-01-07T08:11:57]"/>
            <x15:cachedUniqueName index="2498" name="[blinkit_orders].[order_date].&amp;[2024-01-07T10:03:34]"/>
            <x15:cachedUniqueName index="2499" name="[blinkit_orders].[order_date].&amp;[2024-01-07T10:51:31]"/>
            <x15:cachedUniqueName index="2500" name="[blinkit_orders].[order_date].&amp;[2024-01-07T12:19:33]"/>
            <x15:cachedUniqueName index="2501" name="[blinkit_orders].[order_date].&amp;[2024-01-07T13:28:44]"/>
            <x15:cachedUniqueName index="2502" name="[blinkit_orders].[order_date].&amp;[2024-01-07T15:10:40]"/>
            <x15:cachedUniqueName index="2503" name="[blinkit_orders].[order_date].&amp;[2024-01-07T15:22:00]"/>
            <x15:cachedUniqueName index="2504" name="[blinkit_orders].[order_date].&amp;[2024-01-07T16:47:53]"/>
            <x15:cachedUniqueName index="2505" name="[blinkit_orders].[order_date].&amp;[2024-01-07T23:32:14]"/>
            <x15:cachedUniqueName index="2506" name="[blinkit_orders].[order_date].&amp;[2024-01-08T03:21:32]"/>
            <x15:cachedUniqueName index="2507" name="[blinkit_orders].[order_date].&amp;[2024-01-08T04:39:13]"/>
            <x15:cachedUniqueName index="2508" name="[blinkit_orders].[order_date].&amp;[2024-01-08T05:39:17]"/>
            <x15:cachedUniqueName index="2509" name="[blinkit_orders].[order_date].&amp;[2024-01-08T07:20:54]"/>
            <x15:cachedUniqueName index="2510" name="[blinkit_orders].[order_date].&amp;[2024-01-08T07:33:48]"/>
            <x15:cachedUniqueName index="2511" name="[blinkit_orders].[order_date].&amp;[2024-01-08T13:30:35]"/>
            <x15:cachedUniqueName index="2512" name="[blinkit_orders].[order_date].&amp;[2024-01-08T15:59:54]"/>
            <x15:cachedUniqueName index="2513" name="[blinkit_orders].[order_date].&amp;[2024-01-08T19:31:33]"/>
            <x15:cachedUniqueName index="2514" name="[blinkit_orders].[order_date].&amp;[2024-01-08T21:14:32]"/>
            <x15:cachedUniqueName index="2515" name="[blinkit_orders].[order_date].&amp;[2024-01-09T06:21:14]"/>
            <x15:cachedUniqueName index="2516" name="[blinkit_orders].[order_date].&amp;[2024-01-09T06:37:07]"/>
            <x15:cachedUniqueName index="2517" name="[blinkit_orders].[order_date].&amp;[2024-01-09T18:21:36]"/>
            <x15:cachedUniqueName index="2518" name="[blinkit_orders].[order_date].&amp;[2024-01-09T19:29:32]"/>
            <x15:cachedUniqueName index="2519" name="[blinkit_orders].[order_date].&amp;[2024-01-10T02:02:49]"/>
            <x15:cachedUniqueName index="2520" name="[blinkit_orders].[order_date].&amp;[2024-01-10T05:24:05]"/>
            <x15:cachedUniqueName index="2521" name="[blinkit_orders].[order_date].&amp;[2024-01-10T07:54:01]"/>
            <x15:cachedUniqueName index="2522" name="[blinkit_orders].[order_date].&amp;[2024-01-10T08:50:54]"/>
            <x15:cachedUniqueName index="2523" name="[blinkit_orders].[order_date].&amp;[2024-01-10T11:48:31]"/>
            <x15:cachedUniqueName index="2524" name="[blinkit_orders].[order_date].&amp;[2024-01-10T12:05:56]"/>
            <x15:cachedUniqueName index="2525" name="[blinkit_orders].[order_date].&amp;[2024-01-10T12:35:54]"/>
            <x15:cachedUniqueName index="2526" name="[blinkit_orders].[order_date].&amp;[2024-01-10T15:19:09]"/>
            <x15:cachedUniqueName index="2527" name="[blinkit_orders].[order_date].&amp;[2024-01-10T16:24:49]"/>
            <x15:cachedUniqueName index="2528" name="[blinkit_orders].[order_date].&amp;[2024-01-10T19:01:39]"/>
            <x15:cachedUniqueName index="2529" name="[blinkit_orders].[order_date].&amp;[2024-01-10T19:18:29]"/>
            <x15:cachedUniqueName index="2530" name="[blinkit_orders].[order_date].&amp;[2024-01-10T21:00:18]"/>
            <x15:cachedUniqueName index="2531" name="[blinkit_orders].[order_date].&amp;[2024-01-10T22:10:37]"/>
            <x15:cachedUniqueName index="2532" name="[blinkit_orders].[order_date].&amp;[2024-01-10T23:12:29]"/>
            <x15:cachedUniqueName index="2533" name="[blinkit_orders].[order_date].&amp;[2024-01-11T01:46:07]"/>
            <x15:cachedUniqueName index="2534" name="[blinkit_orders].[order_date].&amp;[2024-01-11T04:57:34]"/>
            <x15:cachedUniqueName index="2535" name="[blinkit_orders].[order_date].&amp;[2024-01-11T05:52:34]"/>
            <x15:cachedUniqueName index="2536" name="[blinkit_orders].[order_date].&amp;[2024-01-11T07:40:04]"/>
            <x15:cachedUniqueName index="2537" name="[blinkit_orders].[order_date].&amp;[2024-01-11T16:07:45]"/>
            <x15:cachedUniqueName index="2538" name="[blinkit_orders].[order_date].&amp;[2024-01-11T16:23:07]"/>
            <x15:cachedUniqueName index="2539" name="[blinkit_orders].[order_date].&amp;[2024-01-11T17:10:03]"/>
            <x15:cachedUniqueName index="2540" name="[blinkit_orders].[order_date].&amp;[2024-01-12T08:55:18]"/>
            <x15:cachedUniqueName index="2541" name="[blinkit_orders].[order_date].&amp;[2024-01-12T13:17:31]"/>
            <x15:cachedUniqueName index="2542" name="[blinkit_orders].[order_date].&amp;[2024-01-12T16:56:03]"/>
            <x15:cachedUniqueName index="2543" name="[blinkit_orders].[order_date].&amp;[2024-01-12T18:22:15]"/>
            <x15:cachedUniqueName index="2544" name="[blinkit_orders].[order_date].&amp;[2024-01-12T20:46:24]"/>
            <x15:cachedUniqueName index="2545" name="[blinkit_orders].[order_date].&amp;[2024-01-12T21:05:00]"/>
            <x15:cachedUniqueName index="2546" name="[blinkit_orders].[order_date].&amp;[2024-01-12T21:44:51]"/>
            <x15:cachedUniqueName index="2547" name="[blinkit_orders].[order_date].&amp;[2024-01-13T01:15:18]"/>
            <x15:cachedUniqueName index="2548" name="[blinkit_orders].[order_date].&amp;[2024-01-13T01:41:40]"/>
            <x15:cachedUniqueName index="2549" name="[blinkit_orders].[order_date].&amp;[2024-01-13T01:45:41]"/>
            <x15:cachedUniqueName index="2550" name="[blinkit_orders].[order_date].&amp;[2024-01-13T02:34:24]"/>
            <x15:cachedUniqueName index="2551" name="[blinkit_orders].[order_date].&amp;[2024-01-13T09:26:19]"/>
            <x15:cachedUniqueName index="2552" name="[blinkit_orders].[order_date].&amp;[2024-01-13T11:09:16]"/>
            <x15:cachedUniqueName index="2553" name="[blinkit_orders].[order_date].&amp;[2024-01-13T12:06:38]"/>
            <x15:cachedUniqueName index="2554" name="[blinkit_orders].[order_date].&amp;[2024-01-13T12:26:27]"/>
            <x15:cachedUniqueName index="2555" name="[blinkit_orders].[order_date].&amp;[2024-01-13T13:46:21]"/>
            <x15:cachedUniqueName index="2556" name="[blinkit_orders].[order_date].&amp;[2024-01-13T14:18:11]"/>
            <x15:cachedUniqueName index="2557" name="[blinkit_orders].[order_date].&amp;[2024-01-13T17:26:15]"/>
            <x15:cachedUniqueName index="2558" name="[blinkit_orders].[order_date].&amp;[2024-01-13T18:46:50]"/>
            <x15:cachedUniqueName index="2559" name="[blinkit_orders].[order_date].&amp;[2024-01-13T19:20:13]"/>
            <x15:cachedUniqueName index="2560" name="[blinkit_orders].[order_date].&amp;[2024-01-14T00:47:46]"/>
            <x15:cachedUniqueName index="2561" name="[blinkit_orders].[order_date].&amp;[2024-01-14T01:21:07]"/>
            <x15:cachedUniqueName index="2562" name="[blinkit_orders].[order_date].&amp;[2024-01-14T02:35:53]"/>
            <x15:cachedUniqueName index="2563" name="[blinkit_orders].[order_date].&amp;[2024-01-14T03:01:56]"/>
            <x15:cachedUniqueName index="2564" name="[blinkit_orders].[order_date].&amp;[2024-01-14T04:28:49]"/>
            <x15:cachedUniqueName index="2565" name="[blinkit_orders].[order_date].&amp;[2024-01-14T11:00:14]"/>
            <x15:cachedUniqueName index="2566" name="[blinkit_orders].[order_date].&amp;[2024-01-15T06:54:51]"/>
            <x15:cachedUniqueName index="2567" name="[blinkit_orders].[order_date].&amp;[2024-01-15T07:25:07]"/>
            <x15:cachedUniqueName index="2568" name="[blinkit_orders].[order_date].&amp;[2024-01-15T09:32:36]"/>
            <x15:cachedUniqueName index="2569" name="[blinkit_orders].[order_date].&amp;[2024-01-15T21:29:58]"/>
            <x15:cachedUniqueName index="2570" name="[blinkit_orders].[order_date].&amp;[2024-01-16T01:11:41]"/>
            <x15:cachedUniqueName index="2571" name="[blinkit_orders].[order_date].&amp;[2024-01-16T02:45:51]"/>
            <x15:cachedUniqueName index="2572" name="[blinkit_orders].[order_date].&amp;[2024-01-16T05:36:12]"/>
            <x15:cachedUniqueName index="2573" name="[blinkit_orders].[order_date].&amp;[2024-01-16T06:39:05]"/>
            <x15:cachedUniqueName index="2574" name="[blinkit_orders].[order_date].&amp;[2024-01-16T06:50:16]"/>
            <x15:cachedUniqueName index="2575" name="[blinkit_orders].[order_date].&amp;[2024-01-16T07:41:08]"/>
            <x15:cachedUniqueName index="2576" name="[blinkit_orders].[order_date].&amp;[2024-01-16T13:25:12]"/>
            <x15:cachedUniqueName index="2577" name="[blinkit_orders].[order_date].&amp;[2024-01-16T14:35:27]"/>
            <x15:cachedUniqueName index="2578" name="[blinkit_orders].[order_date].&amp;[2024-01-16T16:39:24]"/>
            <x15:cachedUniqueName index="2579" name="[blinkit_orders].[order_date].&amp;[2024-01-16T16:51:01]"/>
            <x15:cachedUniqueName index="2580" name="[blinkit_orders].[order_date].&amp;[2024-01-16T21:22:55]"/>
            <x15:cachedUniqueName index="2581" name="[blinkit_orders].[order_date].&amp;[2024-01-16T21:25:18]"/>
            <x15:cachedUniqueName index="2582" name="[blinkit_orders].[order_date].&amp;[2024-01-16T22:18:13]"/>
            <x15:cachedUniqueName index="2583" name="[blinkit_orders].[order_date].&amp;[2024-01-17T01:23:06]"/>
            <x15:cachedUniqueName index="2584" name="[blinkit_orders].[order_date].&amp;[2024-01-17T01:26:31]"/>
            <x15:cachedUniqueName index="2585" name="[blinkit_orders].[order_date].&amp;[2024-01-17T05:28:00]"/>
            <x15:cachedUniqueName index="2586" name="[blinkit_orders].[order_date].&amp;[2024-01-17T05:53:44]"/>
            <x15:cachedUniqueName index="2587" name="[blinkit_orders].[order_date].&amp;[2024-01-17T06:25:26]"/>
            <x15:cachedUniqueName index="2588" name="[blinkit_orders].[order_date].&amp;[2024-01-17T10:30:50]"/>
            <x15:cachedUniqueName index="2589" name="[blinkit_orders].[order_date].&amp;[2024-01-17T10:55:53]"/>
            <x15:cachedUniqueName index="2590" name="[blinkit_orders].[order_date].&amp;[2024-01-17T12:15:12]"/>
            <x15:cachedUniqueName index="2591" name="[blinkit_orders].[order_date].&amp;[2024-01-17T16:21:44]"/>
            <x15:cachedUniqueName index="2592" name="[blinkit_orders].[order_date].&amp;[2024-01-17T21:50:48]"/>
            <x15:cachedUniqueName index="2593" name="[blinkit_orders].[order_date].&amp;[2024-01-18T00:22:22]"/>
            <x15:cachedUniqueName index="2594" name="[blinkit_orders].[order_date].&amp;[2024-01-18T01:38:44]"/>
            <x15:cachedUniqueName index="2595" name="[blinkit_orders].[order_date].&amp;[2024-01-18T04:23:47]"/>
            <x15:cachedUniqueName index="2596" name="[blinkit_orders].[order_date].&amp;[2024-01-18T08:32:32]"/>
            <x15:cachedUniqueName index="2597" name="[blinkit_orders].[order_date].&amp;[2024-01-18T12:45:56]"/>
            <x15:cachedUniqueName index="2598" name="[blinkit_orders].[order_date].&amp;[2024-01-18T14:45:23]"/>
            <x15:cachedUniqueName index="2599" name="[blinkit_orders].[order_date].&amp;[2024-01-18T15:17:19]"/>
            <x15:cachedUniqueName index="2600" name="[blinkit_orders].[order_date].&amp;[2024-01-18T17:59:19]"/>
            <x15:cachedUniqueName index="2601" name="[blinkit_orders].[order_date].&amp;[2024-01-18T19:28:33]"/>
            <x15:cachedUniqueName index="2602" name="[blinkit_orders].[order_date].&amp;[2024-01-19T08:13:03]"/>
            <x15:cachedUniqueName index="2603" name="[blinkit_orders].[order_date].&amp;[2024-01-19T09:04:09]"/>
            <x15:cachedUniqueName index="2604" name="[blinkit_orders].[order_date].&amp;[2024-01-19T09:40:56]"/>
            <x15:cachedUniqueName index="2605" name="[blinkit_orders].[order_date].&amp;[2024-01-19T09:50:36]"/>
            <x15:cachedUniqueName index="2606" name="[blinkit_orders].[order_date].&amp;[2024-01-19T19:01:10]"/>
            <x15:cachedUniqueName index="2607" name="[blinkit_orders].[order_date].&amp;[2024-01-19T19:08:25]"/>
            <x15:cachedUniqueName index="2608" name="[blinkit_orders].[order_date].&amp;[2024-01-19T22:51:15]"/>
            <x15:cachedUniqueName index="2609" name="[blinkit_orders].[order_date].&amp;[2024-01-20T01:05:02]"/>
            <x15:cachedUniqueName index="2610" name="[blinkit_orders].[order_date].&amp;[2024-01-20T02:48:17]"/>
            <x15:cachedUniqueName index="2611" name="[blinkit_orders].[order_date].&amp;[2024-01-20T12:11:50]"/>
            <x15:cachedUniqueName index="2612" name="[blinkit_orders].[order_date].&amp;[2024-01-20T18:08:10]"/>
            <x15:cachedUniqueName index="2613" name="[blinkit_orders].[order_date].&amp;[2024-01-20T18:49:03]"/>
            <x15:cachedUniqueName index="2614" name="[blinkit_orders].[order_date].&amp;[2024-01-20T19:50:24]"/>
            <x15:cachedUniqueName index="2615" name="[blinkit_orders].[order_date].&amp;[2024-01-20T20:37:11]"/>
            <x15:cachedUniqueName index="2616" name="[blinkit_orders].[order_date].&amp;[2024-01-20T21:29:03]"/>
            <x15:cachedUniqueName index="2617" name="[blinkit_orders].[order_date].&amp;[2024-01-20T22:23:08]"/>
            <x15:cachedUniqueName index="2618" name="[blinkit_orders].[order_date].&amp;[2024-01-21T01:20:21]"/>
            <x15:cachedUniqueName index="2619" name="[blinkit_orders].[order_date].&amp;[2024-01-21T04:31:08]"/>
            <x15:cachedUniqueName index="2620" name="[blinkit_orders].[order_date].&amp;[2024-01-21T11:22:26]"/>
            <x15:cachedUniqueName index="2621" name="[blinkit_orders].[order_date].&amp;[2024-01-21T17:57:30]"/>
            <x15:cachedUniqueName index="2622" name="[blinkit_orders].[order_date].&amp;[2024-01-22T01:40:31]"/>
            <x15:cachedUniqueName index="2623" name="[blinkit_orders].[order_date].&amp;[2024-01-22T03:06:25]"/>
            <x15:cachedUniqueName index="2624" name="[blinkit_orders].[order_date].&amp;[2024-01-22T09:08:13]"/>
            <x15:cachedUniqueName index="2625" name="[blinkit_orders].[order_date].&amp;[2024-01-22T10:00:36]"/>
            <x15:cachedUniqueName index="2626" name="[blinkit_orders].[order_date].&amp;[2024-01-22T19:05:23]"/>
            <x15:cachedUniqueName index="2627" name="[blinkit_orders].[order_date].&amp;[2024-01-22T20:01:10]"/>
            <x15:cachedUniqueName index="2628" name="[blinkit_orders].[order_date].&amp;[2024-01-22T22:37:17]"/>
            <x15:cachedUniqueName index="2629" name="[blinkit_orders].[order_date].&amp;[2024-01-22T23:09:41]"/>
            <x15:cachedUniqueName index="2630" name="[blinkit_orders].[order_date].&amp;[2024-01-22T23:20:37]"/>
            <x15:cachedUniqueName index="2631" name="[blinkit_orders].[order_date].&amp;[2024-01-23T02:23:29]"/>
            <x15:cachedUniqueName index="2632" name="[blinkit_orders].[order_date].&amp;[2024-01-23T03:50:24]"/>
            <x15:cachedUniqueName index="2633" name="[blinkit_orders].[order_date].&amp;[2024-01-23T06:37:09]"/>
            <x15:cachedUniqueName index="2634" name="[blinkit_orders].[order_date].&amp;[2024-01-23T08:46:56]"/>
            <x15:cachedUniqueName index="2635" name="[blinkit_orders].[order_date].&amp;[2024-01-23T12:27:16]"/>
            <x15:cachedUniqueName index="2636" name="[blinkit_orders].[order_date].&amp;[2024-01-23T16:21:51]"/>
            <x15:cachedUniqueName index="2637" name="[blinkit_orders].[order_date].&amp;[2024-01-23T18:08:02]"/>
            <x15:cachedUniqueName index="2638" name="[blinkit_orders].[order_date].&amp;[2024-01-23T19:23:23]"/>
            <x15:cachedUniqueName index="2639" name="[blinkit_orders].[order_date].&amp;[2024-01-23T20:40:54]"/>
            <x15:cachedUniqueName index="2640" name="[blinkit_orders].[order_date].&amp;[2024-01-24T04:33:57]"/>
            <x15:cachedUniqueName index="2641" name="[blinkit_orders].[order_date].&amp;[2024-01-24T10:26:23]"/>
            <x15:cachedUniqueName index="2642" name="[blinkit_orders].[order_date].&amp;[2024-01-24T10:55:37]"/>
            <x15:cachedUniqueName index="2643" name="[blinkit_orders].[order_date].&amp;[2024-01-24T17:03:49]"/>
            <x15:cachedUniqueName index="2644" name="[blinkit_orders].[order_date].&amp;[2024-01-24T17:33:29]"/>
            <x15:cachedUniqueName index="2645" name="[blinkit_orders].[order_date].&amp;[2024-01-24T17:43:28]"/>
            <x15:cachedUniqueName index="2646" name="[blinkit_orders].[order_date].&amp;[2024-01-24T19:15:43]"/>
            <x15:cachedUniqueName index="2647" name="[blinkit_orders].[order_date].&amp;[2024-01-24T20:20:07]"/>
            <x15:cachedUniqueName index="2648" name="[blinkit_orders].[order_date].&amp;[2024-01-24T22:05:21]"/>
            <x15:cachedUniqueName index="2649" name="[blinkit_orders].[order_date].&amp;[2024-01-24T23:43:14]"/>
            <x15:cachedUniqueName index="2650" name="[blinkit_orders].[order_date].&amp;[2024-01-25T00:04:47]"/>
            <x15:cachedUniqueName index="2651" name="[blinkit_orders].[order_date].&amp;[2024-01-25T01:04:27]"/>
            <x15:cachedUniqueName index="2652" name="[blinkit_orders].[order_date].&amp;[2024-01-25T03:01:54]"/>
            <x15:cachedUniqueName index="2653" name="[blinkit_orders].[order_date].&amp;[2024-01-25T04:34:04]"/>
            <x15:cachedUniqueName index="2654" name="[blinkit_orders].[order_date].&amp;[2024-01-25T04:46:48]"/>
            <x15:cachedUniqueName index="2655" name="[blinkit_orders].[order_date].&amp;[2024-01-25T08:02:43]"/>
            <x15:cachedUniqueName index="2656" name="[blinkit_orders].[order_date].&amp;[2024-01-25T10:03:18]"/>
            <x15:cachedUniqueName index="2657" name="[blinkit_orders].[order_date].&amp;[2024-01-25T17:54:37]"/>
            <x15:cachedUniqueName index="2658" name="[blinkit_orders].[order_date].&amp;[2024-01-25T20:44:59]"/>
            <x15:cachedUniqueName index="2659" name="[blinkit_orders].[order_date].&amp;[2024-01-25T23:09:31]"/>
            <x15:cachedUniqueName index="2660" name="[blinkit_orders].[order_date].&amp;[2024-01-26T04:48:08]"/>
            <x15:cachedUniqueName index="2661" name="[blinkit_orders].[order_date].&amp;[2024-01-26T10:11:06]"/>
            <x15:cachedUniqueName index="2662" name="[blinkit_orders].[order_date].&amp;[2024-01-26T14:02:11]"/>
            <x15:cachedUniqueName index="2663" name="[blinkit_orders].[order_date].&amp;[2024-01-26T14:45:19]"/>
            <x15:cachedUniqueName index="2664" name="[blinkit_orders].[order_date].&amp;[2024-01-26T14:45:50]"/>
            <x15:cachedUniqueName index="2665" name="[blinkit_orders].[order_date].&amp;[2024-01-26T14:46:09]"/>
            <x15:cachedUniqueName index="2666" name="[blinkit_orders].[order_date].&amp;[2024-01-26T15:20:01]"/>
            <x15:cachedUniqueName index="2667" name="[blinkit_orders].[order_date].&amp;[2024-01-26T22:01:18]"/>
            <x15:cachedUniqueName index="2668" name="[blinkit_orders].[order_date].&amp;[2024-01-27T05:15:05]"/>
            <x15:cachedUniqueName index="2669" name="[blinkit_orders].[order_date].&amp;[2024-01-27T07:45:34]"/>
            <x15:cachedUniqueName index="2670" name="[blinkit_orders].[order_date].&amp;[2024-01-27T12:28:20]"/>
            <x15:cachedUniqueName index="2671" name="[blinkit_orders].[order_date].&amp;[2024-01-27T14:34:02]"/>
            <x15:cachedUniqueName index="2672" name="[blinkit_orders].[order_date].&amp;[2024-01-27T16:30:38]"/>
            <x15:cachedUniqueName index="2673" name="[blinkit_orders].[order_date].&amp;[2024-01-27T18:46:35]"/>
            <x15:cachedUniqueName index="2674" name="[blinkit_orders].[order_date].&amp;[2024-01-27T19:44:55]"/>
            <x15:cachedUniqueName index="2675" name="[blinkit_orders].[order_date].&amp;[2024-01-27T20:17:17]"/>
            <x15:cachedUniqueName index="2676" name="[blinkit_orders].[order_date].&amp;[2024-01-27T21:13:51]"/>
            <x15:cachedUniqueName index="2677" name="[blinkit_orders].[order_date].&amp;[2024-01-28T02:39:11]"/>
            <x15:cachedUniqueName index="2678" name="[blinkit_orders].[order_date].&amp;[2024-01-28T03:08:47]"/>
            <x15:cachedUniqueName index="2679" name="[blinkit_orders].[order_date].&amp;[2024-01-28T03:46:56]"/>
            <x15:cachedUniqueName index="2680" name="[blinkit_orders].[order_date].&amp;[2024-01-28T04:18:04]"/>
            <x15:cachedUniqueName index="2681" name="[blinkit_orders].[order_date].&amp;[2024-01-28T16:53:04]"/>
            <x15:cachedUniqueName index="2682" name="[blinkit_orders].[order_date].&amp;[2024-01-28T20:41:13]"/>
            <x15:cachedUniqueName index="2683" name="[blinkit_orders].[order_date].&amp;[2024-01-29T01:59:54]"/>
            <x15:cachedUniqueName index="2684" name="[blinkit_orders].[order_date].&amp;[2024-01-29T03:28:43]"/>
            <x15:cachedUniqueName index="2685" name="[blinkit_orders].[order_date].&amp;[2024-01-29T07:22:42]"/>
            <x15:cachedUniqueName index="2686" name="[blinkit_orders].[order_date].&amp;[2024-01-29T08:59:28]"/>
            <x15:cachedUniqueName index="2687" name="[blinkit_orders].[order_date].&amp;[2024-01-29T10:54:13]"/>
            <x15:cachedUniqueName index="2688" name="[blinkit_orders].[order_date].&amp;[2024-01-29T11:49:19]"/>
            <x15:cachedUniqueName index="2689" name="[blinkit_orders].[order_date].&amp;[2024-01-29T17:37:49]"/>
            <x15:cachedUniqueName index="2690" name="[blinkit_orders].[order_date].&amp;[2024-01-29T17:42:04]"/>
            <x15:cachedUniqueName index="2691" name="[blinkit_orders].[order_date].&amp;[2024-01-29T19:49:32]"/>
            <x15:cachedUniqueName index="2692" name="[blinkit_orders].[order_date].&amp;[2024-01-30T00:01:27]"/>
            <x15:cachedUniqueName index="2693" name="[blinkit_orders].[order_date].&amp;[2024-01-30T00:32:25]"/>
            <x15:cachedUniqueName index="2694" name="[blinkit_orders].[order_date].&amp;[2024-01-30T08:17:22]"/>
            <x15:cachedUniqueName index="2695" name="[blinkit_orders].[order_date].&amp;[2024-01-30T08:20:13]"/>
            <x15:cachedUniqueName index="2696" name="[blinkit_orders].[order_date].&amp;[2024-01-30T12:43:24]"/>
            <x15:cachedUniqueName index="2697" name="[blinkit_orders].[order_date].&amp;[2024-01-30T13:15:19]"/>
            <x15:cachedUniqueName index="2698" name="[blinkit_orders].[order_date].&amp;[2024-01-30T17:31:05]"/>
            <x15:cachedUniqueName index="2699" name="[blinkit_orders].[order_date].&amp;[2024-01-30T19:08:30]"/>
            <x15:cachedUniqueName index="2700" name="[blinkit_orders].[order_date].&amp;[2024-01-30T19:14:01]"/>
            <x15:cachedUniqueName index="2701" name="[blinkit_orders].[order_date].&amp;[2024-01-30T19:28:34]"/>
            <x15:cachedUniqueName index="2702" name="[blinkit_orders].[order_date].&amp;[2024-01-30T23:25:16]"/>
            <x15:cachedUniqueName index="2703" name="[blinkit_orders].[order_date].&amp;[2024-01-31T02:45:25]"/>
            <x15:cachedUniqueName index="2704" name="[blinkit_orders].[order_date].&amp;[2024-01-31T06:43:27]"/>
            <x15:cachedUniqueName index="2705" name="[blinkit_orders].[order_date].&amp;[2024-01-31T06:58:29]"/>
            <x15:cachedUniqueName index="2706" name="[blinkit_orders].[order_date].&amp;[2024-01-31T08:46:13]"/>
            <x15:cachedUniqueName index="2707" name="[blinkit_orders].[order_date].&amp;[2024-01-31T10:54:45]"/>
            <x15:cachedUniqueName index="2708" name="[blinkit_orders].[order_date].&amp;[2024-01-31T15:31:03]"/>
            <x15:cachedUniqueName index="2709" name="[blinkit_orders].[order_date].&amp;[2024-01-31T15:32:00]"/>
            <x15:cachedUniqueName index="2710" name="[blinkit_orders].[order_date].&amp;[2024-01-31T17:11:17]"/>
            <x15:cachedUniqueName index="2711" name="[blinkit_orders].[order_date].&amp;[2024-01-31T19:59:41]"/>
            <x15:cachedUniqueName index="2712" name="[blinkit_orders].[order_date].&amp;[2024-01-31T20:29:40]"/>
            <x15:cachedUniqueName index="2713" name="[blinkit_orders].[order_date].&amp;[2024-01-31T20:57:35]"/>
            <x15:cachedUniqueName index="2714" name="[blinkit_orders].[order_date].&amp;[2024-02-01T02:23:06]"/>
            <x15:cachedUniqueName index="2715" name="[blinkit_orders].[order_date].&amp;[2024-02-01T04:19:46]"/>
            <x15:cachedUniqueName index="2716" name="[blinkit_orders].[order_date].&amp;[2024-02-01T07:51:45]"/>
            <x15:cachedUniqueName index="2717" name="[blinkit_orders].[order_date].&amp;[2024-02-01T08:48:55]"/>
            <x15:cachedUniqueName index="2718" name="[blinkit_orders].[order_date].&amp;[2024-02-01T13:40:53]"/>
            <x15:cachedUniqueName index="2719" name="[blinkit_orders].[order_date].&amp;[2024-02-01T17:22:46]"/>
            <x15:cachedUniqueName index="2720" name="[blinkit_orders].[order_date].&amp;[2024-02-01T20:59:31]"/>
            <x15:cachedUniqueName index="2721" name="[blinkit_orders].[order_date].&amp;[2024-02-01T21:05:56]"/>
            <x15:cachedUniqueName index="2722" name="[blinkit_orders].[order_date].&amp;[2024-02-01T21:59:31]"/>
            <x15:cachedUniqueName index="2723" name="[blinkit_orders].[order_date].&amp;[2024-02-02T02:54:20]"/>
            <x15:cachedUniqueName index="2724" name="[blinkit_orders].[order_date].&amp;[2024-02-02T03:53:25]"/>
            <x15:cachedUniqueName index="2725" name="[blinkit_orders].[order_date].&amp;[2024-02-02T04:58:39]"/>
            <x15:cachedUniqueName index="2726" name="[blinkit_orders].[order_date].&amp;[2024-02-02T08:12:47]"/>
            <x15:cachedUniqueName index="2727" name="[blinkit_orders].[order_date].&amp;[2024-02-02T08:53:11]"/>
            <x15:cachedUniqueName index="2728" name="[blinkit_orders].[order_date].&amp;[2024-02-02T10:13:42]"/>
            <x15:cachedUniqueName index="2729" name="[blinkit_orders].[order_date].&amp;[2024-02-02T14:35:12]"/>
            <x15:cachedUniqueName index="2730" name="[blinkit_orders].[order_date].&amp;[2024-02-02T19:12:14]"/>
            <x15:cachedUniqueName index="2731" name="[blinkit_orders].[order_date].&amp;[2024-02-02T19:36:40]"/>
            <x15:cachedUniqueName index="2732" name="[blinkit_orders].[order_date].&amp;[2024-02-02T19:52:03]"/>
            <x15:cachedUniqueName index="2733" name="[blinkit_orders].[order_date].&amp;[2024-02-02T23:43:14]"/>
            <x15:cachedUniqueName index="2734" name="[blinkit_orders].[order_date].&amp;[2024-02-03T00:17:30]"/>
            <x15:cachedUniqueName index="2735" name="[blinkit_orders].[order_date].&amp;[2024-02-03T01:04:33]"/>
            <x15:cachedUniqueName index="2736" name="[blinkit_orders].[order_date].&amp;[2024-02-03T02:47:57]"/>
            <x15:cachedUniqueName index="2737" name="[blinkit_orders].[order_date].&amp;[2024-02-03T02:51:21]"/>
            <x15:cachedUniqueName index="2738" name="[blinkit_orders].[order_date].&amp;[2024-02-03T05:39:09]"/>
            <x15:cachedUniqueName index="2739" name="[blinkit_orders].[order_date].&amp;[2024-02-03T08:50:32]"/>
            <x15:cachedUniqueName index="2740" name="[blinkit_orders].[order_date].&amp;[2024-02-03T11:37:39]"/>
            <x15:cachedUniqueName index="2741" name="[blinkit_orders].[order_date].&amp;[2024-02-03T11:57:08]"/>
            <x15:cachedUniqueName index="2742" name="[blinkit_orders].[order_date].&amp;[2024-02-03T13:33:26]"/>
            <x15:cachedUniqueName index="2743" name="[blinkit_orders].[order_date].&amp;[2024-02-03T18:01:48]"/>
            <x15:cachedUniqueName index="2744" name="[blinkit_orders].[order_date].&amp;[2024-02-03T20:15:40]"/>
            <x15:cachedUniqueName index="2745" name="[blinkit_orders].[order_date].&amp;[2024-02-03T22:50:53]"/>
            <x15:cachedUniqueName index="2746" name="[blinkit_orders].[order_date].&amp;[2024-02-04T03:20:32]"/>
            <x15:cachedUniqueName index="2747" name="[blinkit_orders].[order_date].&amp;[2024-02-04T06:25:26]"/>
            <x15:cachedUniqueName index="2748" name="[blinkit_orders].[order_date].&amp;[2024-02-04T16:10:26]"/>
            <x15:cachedUniqueName index="2749" name="[blinkit_orders].[order_date].&amp;[2024-02-04T16:12:37]"/>
            <x15:cachedUniqueName index="2750" name="[blinkit_orders].[order_date].&amp;[2024-02-04T17:00:23]"/>
            <x15:cachedUniqueName index="2751" name="[blinkit_orders].[order_date].&amp;[2024-02-04T18:41:53]"/>
            <x15:cachedUniqueName index="2752" name="[blinkit_orders].[order_date].&amp;[2024-02-04T22:57:07]"/>
            <x15:cachedUniqueName index="2753" name="[blinkit_orders].[order_date].&amp;[2024-02-05T01:14:16]"/>
            <x15:cachedUniqueName index="2754" name="[blinkit_orders].[order_date].&amp;[2024-02-05T17:25:35]"/>
            <x15:cachedUniqueName index="2755" name="[blinkit_orders].[order_date].&amp;[2024-02-05T18:30:30]"/>
            <x15:cachedUniqueName index="2756" name="[blinkit_orders].[order_date].&amp;[2024-02-06T00:04:30]"/>
            <x15:cachedUniqueName index="2757" name="[blinkit_orders].[order_date].&amp;[2024-02-06T00:46:34]"/>
            <x15:cachedUniqueName index="2758" name="[blinkit_orders].[order_date].&amp;[2024-02-06T02:08:36]"/>
            <x15:cachedUniqueName index="2759" name="[blinkit_orders].[order_date].&amp;[2024-02-06T05:53:02]"/>
            <x15:cachedUniqueName index="2760" name="[blinkit_orders].[order_date].&amp;[2024-02-06T08:44:48]"/>
            <x15:cachedUniqueName index="2761" name="[blinkit_orders].[order_date].&amp;[2024-02-06T12:38:50]"/>
            <x15:cachedUniqueName index="2762" name="[blinkit_orders].[order_date].&amp;[2024-02-06T13:34:26]"/>
            <x15:cachedUniqueName index="2763" name="[blinkit_orders].[order_date].&amp;[2024-02-06T16:10:43]"/>
            <x15:cachedUniqueName index="2764" name="[blinkit_orders].[order_date].&amp;[2024-02-06T20:32:16]"/>
            <x15:cachedUniqueName index="2765" name="[blinkit_orders].[order_date].&amp;[2024-02-06T22:03:16]"/>
            <x15:cachedUniqueName index="2766" name="[blinkit_orders].[order_date].&amp;[2024-02-07T02:49:54]"/>
            <x15:cachedUniqueName index="2767" name="[blinkit_orders].[order_date].&amp;[2024-02-07T03:19:37]"/>
            <x15:cachedUniqueName index="2768" name="[blinkit_orders].[order_date].&amp;[2024-02-07T09:02:38]"/>
            <x15:cachedUniqueName index="2769" name="[blinkit_orders].[order_date].&amp;[2024-02-07T14:09:56]"/>
            <x15:cachedUniqueName index="2770" name="[blinkit_orders].[order_date].&amp;[2024-02-07T15:51:05]"/>
            <x15:cachedUniqueName index="2771" name="[blinkit_orders].[order_date].&amp;[2024-02-08T01:04:11]"/>
            <x15:cachedUniqueName index="2772" name="[blinkit_orders].[order_date].&amp;[2024-02-08T02:50:48]"/>
            <x15:cachedUniqueName index="2773" name="[blinkit_orders].[order_date].&amp;[2024-02-08T03:10:10]"/>
            <x15:cachedUniqueName index="2774" name="[blinkit_orders].[order_date].&amp;[2024-02-08T04:02:50]"/>
            <x15:cachedUniqueName index="2775" name="[blinkit_orders].[order_date].&amp;[2024-02-08T04:09:21]"/>
            <x15:cachedUniqueName index="2776" name="[blinkit_orders].[order_date].&amp;[2024-02-08T05:23:21]"/>
            <x15:cachedUniqueName index="2777" name="[blinkit_orders].[order_date].&amp;[2024-02-08T06:24:38]"/>
            <x15:cachedUniqueName index="2778" name="[blinkit_orders].[order_date].&amp;[2024-02-08T07:35:10]"/>
            <x15:cachedUniqueName index="2779" name="[blinkit_orders].[order_date].&amp;[2024-02-08T19:08:31]"/>
            <x15:cachedUniqueName index="2780" name="[blinkit_orders].[order_date].&amp;[2024-02-08T19:57:13]"/>
            <x15:cachedUniqueName index="2781" name="[blinkit_orders].[order_date].&amp;[2024-02-08T20:03:51]"/>
            <x15:cachedUniqueName index="2782" name="[blinkit_orders].[order_date].&amp;[2024-02-08T20:25:13]"/>
            <x15:cachedUniqueName index="2783" name="[blinkit_orders].[order_date].&amp;[2024-02-09T01:45:31]"/>
            <x15:cachedUniqueName index="2784" name="[blinkit_orders].[order_date].&amp;[2024-02-09T01:49:09]"/>
            <x15:cachedUniqueName index="2785" name="[blinkit_orders].[order_date].&amp;[2024-02-09T03:46:39]"/>
            <x15:cachedUniqueName index="2786" name="[blinkit_orders].[order_date].&amp;[2024-02-09T04:43:35]"/>
            <x15:cachedUniqueName index="2787" name="[blinkit_orders].[order_date].&amp;[2024-02-09T07:52:50]"/>
            <x15:cachedUniqueName index="2788" name="[blinkit_orders].[order_date].&amp;[2024-02-09T09:28:42]"/>
            <x15:cachedUniqueName index="2789" name="[blinkit_orders].[order_date].&amp;[2024-02-09T10:16:54]"/>
            <x15:cachedUniqueName index="2790" name="[blinkit_orders].[order_date].&amp;[2024-02-09T11:35:54]"/>
            <x15:cachedUniqueName index="2791" name="[blinkit_orders].[order_date].&amp;[2024-02-09T16:22:41]"/>
            <x15:cachedUniqueName index="2792" name="[blinkit_orders].[order_date].&amp;[2024-02-09T18:51:29]"/>
            <x15:cachedUniqueName index="2793" name="[blinkit_orders].[order_date].&amp;[2024-02-10T00:13:32]"/>
            <x15:cachedUniqueName index="2794" name="[blinkit_orders].[order_date].&amp;[2024-02-10T02:50:25]"/>
            <x15:cachedUniqueName index="2795" name="[blinkit_orders].[order_date].&amp;[2024-02-10T02:57:56]"/>
            <x15:cachedUniqueName index="2796" name="[blinkit_orders].[order_date].&amp;[2024-02-10T04:00:20]"/>
            <x15:cachedUniqueName index="2797" name="[blinkit_orders].[order_date].&amp;[2024-02-10T06:00:03]"/>
            <x15:cachedUniqueName index="2798" name="[blinkit_orders].[order_date].&amp;[2024-02-10T06:37:24]"/>
            <x15:cachedUniqueName index="2799" name="[blinkit_orders].[order_date].&amp;[2024-02-10T07:33:39]"/>
            <x15:cachedUniqueName index="2800" name="[blinkit_orders].[order_date].&amp;[2024-02-10T07:50:22]"/>
            <x15:cachedUniqueName index="2801" name="[blinkit_orders].[order_date].&amp;[2024-02-10T07:52:23]"/>
            <x15:cachedUniqueName index="2802" name="[blinkit_orders].[order_date].&amp;[2024-02-10T08:25:16]"/>
            <x15:cachedUniqueName index="2803" name="[blinkit_orders].[order_date].&amp;[2024-02-10T11:44:52]"/>
            <x15:cachedUniqueName index="2804" name="[blinkit_orders].[order_date].&amp;[2024-02-10T14:36:00]"/>
            <x15:cachedUniqueName index="2805" name="[blinkit_orders].[order_date].&amp;[2024-02-10T15:02:10]"/>
            <x15:cachedUniqueName index="2806" name="[blinkit_orders].[order_date].&amp;[2024-02-10T15:58:18]"/>
            <x15:cachedUniqueName index="2807" name="[blinkit_orders].[order_date].&amp;[2024-02-10T21:20:58]"/>
            <x15:cachedUniqueName index="2808" name="[blinkit_orders].[order_date].&amp;[2024-02-10T23:18:46]"/>
            <x15:cachedUniqueName index="2809" name="[blinkit_orders].[order_date].&amp;[2024-02-11T00:31:27]"/>
            <x15:cachedUniqueName index="2810" name="[blinkit_orders].[order_date].&amp;[2024-02-11T04:22:54]"/>
            <x15:cachedUniqueName index="2811" name="[blinkit_orders].[order_date].&amp;[2024-02-11T08:28:16]"/>
            <x15:cachedUniqueName index="2812" name="[blinkit_orders].[order_date].&amp;[2024-02-11T09:20:45]"/>
            <x15:cachedUniqueName index="2813" name="[blinkit_orders].[order_date].&amp;[2024-02-11T09:54:55]"/>
            <x15:cachedUniqueName index="2814" name="[blinkit_orders].[order_date].&amp;[2024-02-11T10:18:16]"/>
            <x15:cachedUniqueName index="2815" name="[blinkit_orders].[order_date].&amp;[2024-02-11T13:33:15]"/>
            <x15:cachedUniqueName index="2816" name="[blinkit_orders].[order_date].&amp;[2024-02-11T17:16:30]"/>
            <x15:cachedUniqueName index="2817" name="[blinkit_orders].[order_date].&amp;[2024-02-11T18:10:33]"/>
            <x15:cachedUniqueName index="2818" name="[blinkit_orders].[order_date].&amp;[2024-02-11T18:54:06]"/>
            <x15:cachedUniqueName index="2819" name="[blinkit_orders].[order_date].&amp;[2024-02-12T00:40:17]"/>
            <x15:cachedUniqueName index="2820" name="[blinkit_orders].[order_date].&amp;[2024-02-12T05:29:12]"/>
            <x15:cachedUniqueName index="2821" name="[blinkit_orders].[order_date].&amp;[2024-02-12T06:56:34]"/>
            <x15:cachedUniqueName index="2822" name="[blinkit_orders].[order_date].&amp;[2024-02-12T12:22:30]"/>
            <x15:cachedUniqueName index="2823" name="[blinkit_orders].[order_date].&amp;[2024-02-12T17:28:06]"/>
            <x15:cachedUniqueName index="2824" name="[blinkit_orders].[order_date].&amp;[2024-02-12T20:15:18]"/>
            <x15:cachedUniqueName index="2825" name="[blinkit_orders].[order_date].&amp;[2024-02-12T23:57:16]"/>
            <x15:cachedUniqueName index="2826" name="[blinkit_orders].[order_date].&amp;[2024-02-13T00:53:38]"/>
            <x15:cachedUniqueName index="2827" name="[blinkit_orders].[order_date].&amp;[2024-02-13T01:25:09]"/>
            <x15:cachedUniqueName index="2828" name="[blinkit_orders].[order_date].&amp;[2024-02-13T07:46:49]"/>
            <x15:cachedUniqueName index="2829" name="[blinkit_orders].[order_date].&amp;[2024-02-13T08:53:08]"/>
            <x15:cachedUniqueName index="2830" name="[blinkit_orders].[order_date].&amp;[2024-02-13T09:49:09]"/>
            <x15:cachedUniqueName index="2831" name="[blinkit_orders].[order_date].&amp;[2024-02-13T10:06:42]"/>
            <x15:cachedUniqueName index="2832" name="[blinkit_orders].[order_date].&amp;[2024-02-13T12:03:52]"/>
            <x15:cachedUniqueName index="2833" name="[blinkit_orders].[order_date].&amp;[2024-02-13T15:28:08]"/>
            <x15:cachedUniqueName index="2834" name="[blinkit_orders].[order_date].&amp;[2024-02-13T17:38:08]"/>
            <x15:cachedUniqueName index="2835" name="[blinkit_orders].[order_date].&amp;[2024-02-13T17:53:34]"/>
            <x15:cachedUniqueName index="2836" name="[blinkit_orders].[order_date].&amp;[2024-02-13T22:25:18]"/>
            <x15:cachedUniqueName index="2837" name="[blinkit_orders].[order_date].&amp;[2024-02-13T23:37:11]"/>
            <x15:cachedUniqueName index="2838" name="[blinkit_orders].[order_date].&amp;[2024-02-14T01:04:54]"/>
            <x15:cachedUniqueName index="2839" name="[blinkit_orders].[order_date].&amp;[2024-02-14T05:21:26]"/>
            <x15:cachedUniqueName index="2840" name="[blinkit_orders].[order_date].&amp;[2024-02-14T22:15:46]"/>
            <x15:cachedUniqueName index="2841" name="[blinkit_orders].[order_date].&amp;[2024-02-15T18:21:22]"/>
            <x15:cachedUniqueName index="2842" name="[blinkit_orders].[order_date].&amp;[2024-02-15T18:57:33]"/>
            <x15:cachedUniqueName index="2843" name="[blinkit_orders].[order_date].&amp;[2024-02-15T20:07:56]"/>
            <x15:cachedUniqueName index="2844" name="[blinkit_orders].[order_date].&amp;[2024-02-15T23:27:04]"/>
            <x15:cachedUniqueName index="2845" name="[blinkit_orders].[order_date].&amp;[2024-02-16T03:22:08]"/>
            <x15:cachedUniqueName index="2846" name="[blinkit_orders].[order_date].&amp;[2024-02-16T04:34:10]"/>
            <x15:cachedUniqueName index="2847" name="[blinkit_orders].[order_date].&amp;[2024-02-16T07:42:13]"/>
            <x15:cachedUniqueName index="2848" name="[blinkit_orders].[order_date].&amp;[2024-02-16T07:50:03]"/>
            <x15:cachedUniqueName index="2849" name="[blinkit_orders].[order_date].&amp;[2024-02-16T07:53:12]"/>
            <x15:cachedUniqueName index="2850" name="[blinkit_orders].[order_date].&amp;[2024-02-16T13:46:41]"/>
            <x15:cachedUniqueName index="2851" name="[blinkit_orders].[order_date].&amp;[2024-02-16T19:06:29]"/>
            <x15:cachedUniqueName index="2852" name="[blinkit_orders].[order_date].&amp;[2024-02-16T20:58:57]"/>
            <x15:cachedUniqueName index="2853" name="[blinkit_orders].[order_date].&amp;[2024-02-16T21:32:26]"/>
            <x15:cachedUniqueName index="2854" name="[blinkit_orders].[order_date].&amp;[2024-02-16T21:33:40]"/>
            <x15:cachedUniqueName index="2855" name="[blinkit_orders].[order_date].&amp;[2024-02-16T22:34:18]"/>
            <x15:cachedUniqueName index="2856" name="[blinkit_orders].[order_date].&amp;[2024-02-17T01:04:36]"/>
            <x15:cachedUniqueName index="2857" name="[blinkit_orders].[order_date].&amp;[2024-02-17T02:25:10]"/>
            <x15:cachedUniqueName index="2858" name="[blinkit_orders].[order_date].&amp;[2024-02-17T03:28:02]"/>
            <x15:cachedUniqueName index="2859" name="[blinkit_orders].[order_date].&amp;[2024-02-17T04:05:04]"/>
            <x15:cachedUniqueName index="2860" name="[blinkit_orders].[order_date].&amp;[2024-02-17T04:52:33]"/>
            <x15:cachedUniqueName index="2861" name="[blinkit_orders].[order_date].&amp;[2024-02-17T12:37:53]"/>
            <x15:cachedUniqueName index="2862" name="[blinkit_orders].[order_date].&amp;[2024-02-17T19:48:14]"/>
            <x15:cachedUniqueName index="2863" name="[blinkit_orders].[order_date].&amp;[2024-02-17T20:02:29]"/>
            <x15:cachedUniqueName index="2864" name="[blinkit_orders].[order_date].&amp;[2024-02-17T23:29:34]"/>
            <x15:cachedUniqueName index="2865" name="[blinkit_orders].[order_date].&amp;[2024-02-18T03:58:21]"/>
            <x15:cachedUniqueName index="2866" name="[blinkit_orders].[order_date].&amp;[2024-02-18T07:37:33]"/>
            <x15:cachedUniqueName index="2867" name="[blinkit_orders].[order_date].&amp;[2024-02-18T07:50:22]"/>
            <x15:cachedUniqueName index="2868" name="[blinkit_orders].[order_date].&amp;[2024-02-18T13:07:26]"/>
            <x15:cachedUniqueName index="2869" name="[blinkit_orders].[order_date].&amp;[2024-02-18T13:40:29]"/>
            <x15:cachedUniqueName index="2870" name="[blinkit_orders].[order_date].&amp;[2024-02-18T14:00:30]"/>
            <x15:cachedUniqueName index="2871" name="[blinkit_orders].[order_date].&amp;[2024-02-18T16:36:29]"/>
            <x15:cachedUniqueName index="2872" name="[blinkit_orders].[order_date].&amp;[2024-02-18T20:51:31]"/>
            <x15:cachedUniqueName index="2873" name="[blinkit_orders].[order_date].&amp;[2024-02-19T04:44:03]"/>
            <x15:cachedUniqueName index="2874" name="[blinkit_orders].[order_date].&amp;[2024-02-19T06:09:33]"/>
            <x15:cachedUniqueName index="2875" name="[blinkit_orders].[order_date].&amp;[2024-02-19T09:59:21]"/>
            <x15:cachedUniqueName index="2876" name="[blinkit_orders].[order_date].&amp;[2024-02-19T14:40:22]"/>
            <x15:cachedUniqueName index="2877" name="[blinkit_orders].[order_date].&amp;[2024-02-19T15:05:47]"/>
            <x15:cachedUniqueName index="2878" name="[blinkit_orders].[order_date].&amp;[2024-02-19T15:44:34]"/>
            <x15:cachedUniqueName index="2879" name="[blinkit_orders].[order_date].&amp;[2024-02-20T00:32:46]"/>
            <x15:cachedUniqueName index="2880" name="[blinkit_orders].[order_date].&amp;[2024-02-20T05:25:38]"/>
            <x15:cachedUniqueName index="2881" name="[blinkit_orders].[order_date].&amp;[2024-02-20T06:23:43]"/>
            <x15:cachedUniqueName index="2882" name="[blinkit_orders].[order_date].&amp;[2024-02-20T06:35:03]"/>
            <x15:cachedUniqueName index="2883" name="[blinkit_orders].[order_date].&amp;[2024-02-20T10:15:11]"/>
            <x15:cachedUniqueName index="2884" name="[blinkit_orders].[order_date].&amp;[2024-02-20T17:10:19]"/>
            <x15:cachedUniqueName index="2885" name="[blinkit_orders].[order_date].&amp;[2024-02-20T19:51:10]"/>
            <x15:cachedUniqueName index="2886" name="[blinkit_orders].[order_date].&amp;[2024-02-20T20:09:09]"/>
            <x15:cachedUniqueName index="2887" name="[blinkit_orders].[order_date].&amp;[2024-02-20T20:54:46]"/>
            <x15:cachedUniqueName index="2888" name="[blinkit_orders].[order_date].&amp;[2024-02-20T22:33:43]"/>
            <x15:cachedUniqueName index="2889" name="[blinkit_orders].[order_date].&amp;[2024-02-20T23:36:34]"/>
            <x15:cachedUniqueName index="2890" name="[blinkit_orders].[order_date].&amp;[2024-02-21T02:16:52]"/>
            <x15:cachedUniqueName index="2891" name="[blinkit_orders].[order_date].&amp;[2024-02-21T09:01:55]"/>
            <x15:cachedUniqueName index="2892" name="[blinkit_orders].[order_date].&amp;[2024-02-21T11:34:59]"/>
            <x15:cachedUniqueName index="2893" name="[blinkit_orders].[order_date].&amp;[2024-02-21T13:59:40]"/>
            <x15:cachedUniqueName index="2894" name="[blinkit_orders].[order_date].&amp;[2024-02-21T16:55:20]"/>
            <x15:cachedUniqueName index="2895" name="[blinkit_orders].[order_date].&amp;[2024-02-21T16:57:14]"/>
            <x15:cachedUniqueName index="2896" name="[blinkit_orders].[order_date].&amp;[2024-02-21T17:03:42]"/>
            <x15:cachedUniqueName index="2897" name="[blinkit_orders].[order_date].&amp;[2024-02-21T19:01:21]"/>
            <x15:cachedUniqueName index="2898" name="[blinkit_orders].[order_date].&amp;[2024-02-21T21:53:21]"/>
            <x15:cachedUniqueName index="2899" name="[blinkit_orders].[order_date].&amp;[2024-02-21T22:35:12]"/>
            <x15:cachedUniqueName index="2900" name="[blinkit_orders].[order_date].&amp;[2024-02-21T22:37:16]"/>
            <x15:cachedUniqueName index="2901" name="[blinkit_orders].[order_date].&amp;[2024-02-21T23:40:40]"/>
            <x15:cachedUniqueName index="2902" name="[blinkit_orders].[order_date].&amp;[2024-02-22T01:13:13]"/>
            <x15:cachedUniqueName index="2903" name="[blinkit_orders].[order_date].&amp;[2024-02-22T01:21:53]"/>
            <x15:cachedUniqueName index="2904" name="[blinkit_orders].[order_date].&amp;[2024-02-22T09:01:52]"/>
            <x15:cachedUniqueName index="2905" name="[blinkit_orders].[order_date].&amp;[2024-02-22T10:03:24]"/>
            <x15:cachedUniqueName index="2906" name="[blinkit_orders].[order_date].&amp;[2024-02-22T10:18:09]"/>
            <x15:cachedUniqueName index="2907" name="[blinkit_orders].[order_date].&amp;[2024-02-22T12:29:12]"/>
            <x15:cachedUniqueName index="2908" name="[blinkit_orders].[order_date].&amp;[2024-02-22T13:49:28]"/>
            <x15:cachedUniqueName index="2909" name="[blinkit_orders].[order_date].&amp;[2024-02-23T02:42:53]"/>
            <x15:cachedUniqueName index="2910" name="[blinkit_orders].[order_date].&amp;[2024-02-23T06:29:28]"/>
            <x15:cachedUniqueName index="2911" name="[blinkit_orders].[order_date].&amp;[2024-02-23T06:51:22]"/>
            <x15:cachedUniqueName index="2912" name="[blinkit_orders].[order_date].&amp;[2024-02-23T06:58:38]"/>
            <x15:cachedUniqueName index="2913" name="[blinkit_orders].[order_date].&amp;[2024-02-23T15:28:21]"/>
            <x15:cachedUniqueName index="2914" name="[blinkit_orders].[order_date].&amp;[2024-02-23T17:32:54]"/>
            <x15:cachedUniqueName index="2915" name="[blinkit_orders].[order_date].&amp;[2024-02-23T18:32:21]"/>
            <x15:cachedUniqueName index="2916" name="[blinkit_orders].[order_date].&amp;[2024-02-23T19:28:16]"/>
            <x15:cachedUniqueName index="2917" name="[blinkit_orders].[order_date].&amp;[2024-02-23T20:01:21]"/>
            <x15:cachedUniqueName index="2918" name="[blinkit_orders].[order_date].&amp;[2024-02-24T04:51:16]"/>
            <x15:cachedUniqueName index="2919" name="[blinkit_orders].[order_date].&amp;[2024-02-24T05:24:38]"/>
            <x15:cachedUniqueName index="2920" name="[blinkit_orders].[order_date].&amp;[2024-02-24T05:35:57]"/>
            <x15:cachedUniqueName index="2921" name="[blinkit_orders].[order_date].&amp;[2024-02-24T05:57:00]"/>
            <x15:cachedUniqueName index="2922" name="[blinkit_orders].[order_date].&amp;[2024-02-24T07:00:38]"/>
            <x15:cachedUniqueName index="2923" name="[blinkit_orders].[order_date].&amp;[2024-02-24T07:45:16]"/>
            <x15:cachedUniqueName index="2924" name="[blinkit_orders].[order_date].&amp;[2024-02-24T07:57:06]"/>
            <x15:cachedUniqueName index="2925" name="[blinkit_orders].[order_date].&amp;[2024-02-24T12:40:18]"/>
            <x15:cachedUniqueName index="2926" name="[blinkit_orders].[order_date].&amp;[2024-02-24T14:06:37]"/>
            <x15:cachedUniqueName index="2927" name="[blinkit_orders].[order_date].&amp;[2024-02-24T22:05:43]"/>
            <x15:cachedUniqueName index="2928" name="[blinkit_orders].[order_date].&amp;[2024-02-25T04:33:09]"/>
            <x15:cachedUniqueName index="2929" name="[blinkit_orders].[order_date].&amp;[2024-02-25T10:37:03]"/>
            <x15:cachedUniqueName index="2930" name="[blinkit_orders].[order_date].&amp;[2024-02-25T12:46:11]"/>
            <x15:cachedUniqueName index="2931" name="[blinkit_orders].[order_date].&amp;[2024-02-25T15:03:22]"/>
            <x15:cachedUniqueName index="2932" name="[blinkit_orders].[order_date].&amp;[2024-02-25T16:07:58]"/>
            <x15:cachedUniqueName index="2933" name="[blinkit_orders].[order_date].&amp;[2024-02-25T16:24:49]"/>
            <x15:cachedUniqueName index="2934" name="[blinkit_orders].[order_date].&amp;[2024-02-25T22:19:59]"/>
            <x15:cachedUniqueName index="2935" name="[blinkit_orders].[order_date].&amp;[2024-02-26T03:07:04]"/>
            <x15:cachedUniqueName index="2936" name="[blinkit_orders].[order_date].&amp;[2024-02-26T09:32:38]"/>
            <x15:cachedUniqueName index="2937" name="[blinkit_orders].[order_date].&amp;[2024-02-26T18:16:54]"/>
            <x15:cachedUniqueName index="2938" name="[blinkit_orders].[order_date].&amp;[2024-02-26T19:43:25]"/>
            <x15:cachedUniqueName index="2939" name="[blinkit_orders].[order_date].&amp;[2024-02-26T23:31:08]"/>
            <x15:cachedUniqueName index="2940" name="[blinkit_orders].[order_date].&amp;[2024-02-27T00:13:46]"/>
            <x15:cachedUniqueName index="2941" name="[blinkit_orders].[order_date].&amp;[2024-02-27T00:21:45]"/>
            <x15:cachedUniqueName index="2942" name="[blinkit_orders].[order_date].&amp;[2024-02-27T00:40:54]"/>
            <x15:cachedUniqueName index="2943" name="[blinkit_orders].[order_date].&amp;[2024-02-27T02:32:38]"/>
            <x15:cachedUniqueName index="2944" name="[blinkit_orders].[order_date].&amp;[2024-02-27T02:58:03]"/>
            <x15:cachedUniqueName index="2945" name="[blinkit_orders].[order_date].&amp;[2024-02-27T06:30:56]"/>
            <x15:cachedUniqueName index="2946" name="[blinkit_orders].[order_date].&amp;[2024-02-27T15:17:56]"/>
            <x15:cachedUniqueName index="2947" name="[blinkit_orders].[order_date].&amp;[2024-02-27T15:25:27]"/>
            <x15:cachedUniqueName index="2948" name="[blinkit_orders].[order_date].&amp;[2024-02-27T16:10:19]"/>
            <x15:cachedUniqueName index="2949" name="[blinkit_orders].[order_date].&amp;[2024-02-27T16:16:35]"/>
            <x15:cachedUniqueName index="2950" name="[blinkit_orders].[order_date].&amp;[2024-02-27T17:32:31]"/>
            <x15:cachedUniqueName index="2951" name="[blinkit_orders].[order_date].&amp;[2024-02-27T17:56:11]"/>
            <x15:cachedUniqueName index="2952" name="[blinkit_orders].[order_date].&amp;[2024-02-27T18:03:05]"/>
            <x15:cachedUniqueName index="2953" name="[blinkit_orders].[order_date].&amp;[2024-02-27T21:30:02]"/>
            <x15:cachedUniqueName index="2954" name="[blinkit_orders].[order_date].&amp;[2024-02-28T00:12:59]"/>
            <x15:cachedUniqueName index="2955" name="[blinkit_orders].[order_date].&amp;[2024-02-28T07:15:01]"/>
            <x15:cachedUniqueName index="2956" name="[blinkit_orders].[order_date].&amp;[2024-02-28T14:00:15]"/>
            <x15:cachedUniqueName index="2957" name="[blinkit_orders].[order_date].&amp;[2024-02-28T14:12:32]"/>
            <x15:cachedUniqueName index="2958" name="[blinkit_orders].[order_date].&amp;[2024-02-28T16:49:31]"/>
            <x15:cachedUniqueName index="2959" name="[blinkit_orders].[order_date].&amp;[2024-02-28T19:04:46]"/>
            <x15:cachedUniqueName index="2960" name="[blinkit_orders].[order_date].&amp;[2024-02-28T19:30:45]"/>
            <x15:cachedUniqueName index="2961" name="[blinkit_orders].[order_date].&amp;[2024-02-29T11:58:29]"/>
            <x15:cachedUniqueName index="2962" name="[blinkit_orders].[order_date].&amp;[2024-02-29T14:46:40]"/>
            <x15:cachedUniqueName index="2963" name="[blinkit_orders].[order_date].&amp;[2024-02-29T19:33:52]"/>
            <x15:cachedUniqueName index="2964" name="[blinkit_orders].[order_date].&amp;[2024-02-29T21:09:32]"/>
            <x15:cachedUniqueName index="2965" name="[blinkit_orders].[order_date].&amp;[2024-02-29T23:20:48]"/>
            <x15:cachedUniqueName index="2966" name="[blinkit_orders].[order_date].&amp;[2024-03-01T00:19:24]"/>
            <x15:cachedUniqueName index="2967" name="[blinkit_orders].[order_date].&amp;[2024-03-01T05:42:55]"/>
            <x15:cachedUniqueName index="2968" name="[blinkit_orders].[order_date].&amp;[2024-03-01T06:04:05]"/>
            <x15:cachedUniqueName index="2969" name="[blinkit_orders].[order_date].&amp;[2024-03-01T14:00:21]"/>
            <x15:cachedUniqueName index="2970" name="[blinkit_orders].[order_date].&amp;[2024-03-01T19:18:57]"/>
            <x15:cachedUniqueName index="2971" name="[blinkit_orders].[order_date].&amp;[2024-03-01T21:18:19]"/>
            <x15:cachedUniqueName index="2972" name="[blinkit_orders].[order_date].&amp;[2024-03-01T21:32:36]"/>
            <x15:cachedUniqueName index="2973" name="[blinkit_orders].[order_date].&amp;[2024-03-01T23:06:19]"/>
            <x15:cachedUniqueName index="2974" name="[blinkit_orders].[order_date].&amp;[2024-03-02T04:01:30]"/>
            <x15:cachedUniqueName index="2975" name="[blinkit_orders].[order_date].&amp;[2024-03-02T05:46:49]"/>
            <x15:cachedUniqueName index="2976" name="[blinkit_orders].[order_date].&amp;[2024-03-02T08:57:40]"/>
            <x15:cachedUniqueName index="2977" name="[blinkit_orders].[order_date].&amp;[2024-03-02T09:00:52]"/>
            <x15:cachedUniqueName index="2978" name="[blinkit_orders].[order_date].&amp;[2024-03-02T11:01:48]"/>
            <x15:cachedUniqueName index="2979" name="[blinkit_orders].[order_date].&amp;[2024-03-02T13:26:21]"/>
            <x15:cachedUniqueName index="2980" name="[blinkit_orders].[order_date].&amp;[2024-03-02T20:40:15]"/>
            <x15:cachedUniqueName index="2981" name="[blinkit_orders].[order_date].&amp;[2024-03-02T22:50:09]"/>
            <x15:cachedUniqueName index="2982" name="[blinkit_orders].[order_date].&amp;[2024-03-03T00:31:47]"/>
            <x15:cachedUniqueName index="2983" name="[blinkit_orders].[order_date].&amp;[2024-03-03T01:59:51]"/>
            <x15:cachedUniqueName index="2984" name="[blinkit_orders].[order_date].&amp;[2024-03-03T03:19:55]"/>
            <x15:cachedUniqueName index="2985" name="[blinkit_orders].[order_date].&amp;[2024-03-03T08:30:46]"/>
            <x15:cachedUniqueName index="2986" name="[blinkit_orders].[order_date].&amp;[2024-03-03T10:25:44]"/>
            <x15:cachedUniqueName index="2987" name="[blinkit_orders].[order_date].&amp;[2024-03-03T12:48:19]"/>
            <x15:cachedUniqueName index="2988" name="[blinkit_orders].[order_date].&amp;[2024-03-03T12:48:39]"/>
            <x15:cachedUniqueName index="2989" name="[blinkit_orders].[order_date].&amp;[2024-03-03T16:17:14]"/>
            <x15:cachedUniqueName index="2990" name="[blinkit_orders].[order_date].&amp;[2024-03-03T20:35:10]"/>
            <x15:cachedUniqueName index="2991" name="[blinkit_orders].[order_date].&amp;[2024-03-03T22:07:45]"/>
            <x15:cachedUniqueName index="2992" name="[blinkit_orders].[order_date].&amp;[2024-03-03T22:15:37]"/>
            <x15:cachedUniqueName index="2993" name="[blinkit_orders].[order_date].&amp;[2024-03-03T23:15:52]"/>
            <x15:cachedUniqueName index="2994" name="[blinkit_orders].[order_date].&amp;[2024-03-04T00:42:19]"/>
            <x15:cachedUniqueName index="2995" name="[blinkit_orders].[order_date].&amp;[2024-03-04T03:07:09]"/>
            <x15:cachedUniqueName index="2996" name="[blinkit_orders].[order_date].&amp;[2024-03-04T03:52:58]"/>
            <x15:cachedUniqueName index="2997" name="[blinkit_orders].[order_date].&amp;[2024-03-04T04:03:00]"/>
            <x15:cachedUniqueName index="2998" name="[blinkit_orders].[order_date].&amp;[2024-03-04T06:15:23]"/>
            <x15:cachedUniqueName index="2999" name="[blinkit_orders].[order_date].&amp;[2024-03-04T08:49:03]"/>
            <x15:cachedUniqueName index="3000" name="[blinkit_orders].[order_date].&amp;[2024-03-04T12:09:15]"/>
            <x15:cachedUniqueName index="3001" name="[blinkit_orders].[order_date].&amp;[2024-03-04T14:28:23]"/>
            <x15:cachedUniqueName index="3002" name="[blinkit_orders].[order_date].&amp;[2024-03-04T18:42:25]"/>
            <x15:cachedUniqueName index="3003" name="[blinkit_orders].[order_date].&amp;[2024-03-04T19:18:55]"/>
            <x15:cachedUniqueName index="3004" name="[blinkit_orders].[order_date].&amp;[2024-03-04T21:19:44]"/>
            <x15:cachedUniqueName index="3005" name="[blinkit_orders].[order_date].&amp;[2024-03-04T22:56:25]"/>
            <x15:cachedUniqueName index="3006" name="[blinkit_orders].[order_date].&amp;[2024-03-05T03:41:52]"/>
            <x15:cachedUniqueName index="3007" name="[blinkit_orders].[order_date].&amp;[2024-03-05T06:50:05]"/>
            <x15:cachedUniqueName index="3008" name="[blinkit_orders].[order_date].&amp;[2024-03-05T10:45:46]"/>
            <x15:cachedUniqueName index="3009" name="[blinkit_orders].[order_date].&amp;[2024-03-05T14:09:06]"/>
            <x15:cachedUniqueName index="3010" name="[blinkit_orders].[order_date].&amp;[2024-03-05T19:23:07]"/>
            <x15:cachedUniqueName index="3011" name="[blinkit_orders].[order_date].&amp;[2024-03-05T19:55:27]"/>
            <x15:cachedUniqueName index="3012" name="[blinkit_orders].[order_date].&amp;[2024-03-06T11:57:35]"/>
            <x15:cachedUniqueName index="3013" name="[blinkit_orders].[order_date].&amp;[2024-03-06T14:58:39]"/>
            <x15:cachedUniqueName index="3014" name="[blinkit_orders].[order_date].&amp;[2024-03-06T15:35:29]"/>
            <x15:cachedUniqueName index="3015" name="[blinkit_orders].[order_date].&amp;[2024-03-06T16:25:44]"/>
            <x15:cachedUniqueName index="3016" name="[blinkit_orders].[order_date].&amp;[2024-03-06T18:11:09]"/>
            <x15:cachedUniqueName index="3017" name="[blinkit_orders].[order_date].&amp;[2024-03-06T18:58:23]"/>
            <x15:cachedUniqueName index="3018" name="[blinkit_orders].[order_date].&amp;[2024-03-06T19:01:25]"/>
            <x15:cachedUniqueName index="3019" name="[blinkit_orders].[order_date].&amp;[2024-03-07T08:59:56]"/>
            <x15:cachedUniqueName index="3020" name="[blinkit_orders].[order_date].&amp;[2024-03-07T12:50:53]"/>
            <x15:cachedUniqueName index="3021" name="[blinkit_orders].[order_date].&amp;[2024-03-07T23:02:42]"/>
            <x15:cachedUniqueName index="3022" name="[blinkit_orders].[order_date].&amp;[2024-03-08T04:12:08]"/>
            <x15:cachedUniqueName index="3023" name="[blinkit_orders].[order_date].&amp;[2024-03-08T04:32:20]"/>
            <x15:cachedUniqueName index="3024" name="[blinkit_orders].[order_date].&amp;[2024-03-08T06:04:40]"/>
            <x15:cachedUniqueName index="3025" name="[blinkit_orders].[order_date].&amp;[2024-03-08T06:12:12]"/>
            <x15:cachedUniqueName index="3026" name="[blinkit_orders].[order_date].&amp;[2024-03-08T13:40:09]"/>
            <x15:cachedUniqueName index="3027" name="[blinkit_orders].[order_date].&amp;[2024-03-08T17:19:17]"/>
            <x15:cachedUniqueName index="3028" name="[blinkit_orders].[order_date].&amp;[2024-03-08T17:58:36]"/>
            <x15:cachedUniqueName index="3029" name="[blinkit_orders].[order_date].&amp;[2024-03-08T19:23:33]"/>
            <x15:cachedUniqueName index="3030" name="[blinkit_orders].[order_date].&amp;[2024-03-08T20:39:16]"/>
            <x15:cachedUniqueName index="3031" name="[blinkit_orders].[order_date].&amp;[2024-03-08T20:49:16]"/>
            <x15:cachedUniqueName index="3032" name="[blinkit_orders].[order_date].&amp;[2024-03-08T23:18:49]"/>
            <x15:cachedUniqueName index="3033" name="[blinkit_orders].[order_date].&amp;[2024-03-09T00:27:33]"/>
            <x15:cachedUniqueName index="3034" name="[blinkit_orders].[order_date].&amp;[2024-03-09T03:38:10]"/>
            <x15:cachedUniqueName index="3035" name="[blinkit_orders].[order_date].&amp;[2024-03-09T03:58:13]"/>
            <x15:cachedUniqueName index="3036" name="[blinkit_orders].[order_date].&amp;[2024-03-09T05:06:27]"/>
            <x15:cachedUniqueName index="3037" name="[blinkit_orders].[order_date].&amp;[2024-03-09T06:13:43]"/>
            <x15:cachedUniqueName index="3038" name="[blinkit_orders].[order_date].&amp;[2024-03-09T06:15:43]"/>
            <x15:cachedUniqueName index="3039" name="[blinkit_orders].[order_date].&amp;[2024-03-09T06:33:08]"/>
            <x15:cachedUniqueName index="3040" name="[blinkit_orders].[order_date].&amp;[2024-03-09T19:28:58]"/>
            <x15:cachedUniqueName index="3041" name="[blinkit_orders].[order_date].&amp;[2024-03-10T03:46:29]"/>
            <x15:cachedUniqueName index="3042" name="[blinkit_orders].[order_date].&amp;[2024-03-10T04:41:08]"/>
            <x15:cachedUniqueName index="3043" name="[blinkit_orders].[order_date].&amp;[2024-03-10T06:34:09]"/>
            <x15:cachedUniqueName index="3044" name="[blinkit_orders].[order_date].&amp;[2024-03-10T08:27:01]"/>
            <x15:cachedUniqueName index="3045" name="[blinkit_orders].[order_date].&amp;[2024-03-10T11:32:24]"/>
            <x15:cachedUniqueName index="3046" name="[blinkit_orders].[order_date].&amp;[2024-03-10T11:45:49]"/>
            <x15:cachedUniqueName index="3047" name="[blinkit_orders].[order_date].&amp;[2024-03-10T14:22:58]"/>
            <x15:cachedUniqueName index="3048" name="[blinkit_orders].[order_date].&amp;[2024-03-10T16:58:45]"/>
            <x15:cachedUniqueName index="3049" name="[blinkit_orders].[order_date].&amp;[2024-03-10T18:26:41]"/>
            <x15:cachedUniqueName index="3050" name="[blinkit_orders].[order_date].&amp;[2024-03-10T18:42:38]"/>
            <x15:cachedUniqueName index="3051" name="[blinkit_orders].[order_date].&amp;[2024-03-10T20:52:16]"/>
            <x15:cachedUniqueName index="3052" name="[blinkit_orders].[order_date].&amp;[2024-03-11T01:43:36]"/>
            <x15:cachedUniqueName index="3053" name="[blinkit_orders].[order_date].&amp;[2024-03-11T03:23:00]"/>
            <x15:cachedUniqueName index="3054" name="[blinkit_orders].[order_date].&amp;[2024-03-11T12:09:24]"/>
            <x15:cachedUniqueName index="3055" name="[blinkit_orders].[order_date].&amp;[2024-03-11T12:32:17]"/>
            <x15:cachedUniqueName index="3056" name="[blinkit_orders].[order_date].&amp;[2024-03-11T12:51:36]"/>
            <x15:cachedUniqueName index="3057" name="[blinkit_orders].[order_date].&amp;[2024-03-11T16:11:01]"/>
            <x15:cachedUniqueName index="3058" name="[blinkit_orders].[order_date].&amp;[2024-03-11T19:01:18]"/>
            <x15:cachedUniqueName index="3059" name="[blinkit_orders].[order_date].&amp;[2024-03-11T20:19:32]"/>
            <x15:cachedUniqueName index="3060" name="[blinkit_orders].[order_date].&amp;[2024-03-11T21:02:51]"/>
            <x15:cachedUniqueName index="3061" name="[blinkit_orders].[order_date].&amp;[2024-03-12T02:25:14]"/>
            <x15:cachedUniqueName index="3062" name="[blinkit_orders].[order_date].&amp;[2024-03-12T05:26:09]"/>
            <x15:cachedUniqueName index="3063" name="[blinkit_orders].[order_date].&amp;[2024-03-12T10:56:36]"/>
            <x15:cachedUniqueName index="3064" name="[blinkit_orders].[order_date].&amp;[2024-03-12T11:22:17]"/>
            <x15:cachedUniqueName index="3065" name="[blinkit_orders].[order_date].&amp;[2024-03-12T16:42:38]"/>
            <x15:cachedUniqueName index="3066" name="[blinkit_orders].[order_date].&amp;[2024-03-12T19:24:44]"/>
            <x15:cachedUniqueName index="3067" name="[blinkit_orders].[order_date].&amp;[2024-03-13T02:23:30]"/>
            <x15:cachedUniqueName index="3068" name="[blinkit_orders].[order_date].&amp;[2024-03-13T05:17:39]"/>
            <x15:cachedUniqueName index="3069" name="[blinkit_orders].[order_date].&amp;[2024-03-13T09:54:17]"/>
            <x15:cachedUniqueName index="3070" name="[blinkit_orders].[order_date].&amp;[2024-03-13T13:22:12]"/>
            <x15:cachedUniqueName index="3071" name="[blinkit_orders].[order_date].&amp;[2024-03-13T18:42:43]"/>
            <x15:cachedUniqueName index="3072" name="[blinkit_orders].[order_date].&amp;[2024-03-13T21:43:46]"/>
            <x15:cachedUniqueName index="3073" name="[blinkit_orders].[order_date].&amp;[2024-03-13T22:01:07]"/>
            <x15:cachedUniqueName index="3074" name="[blinkit_orders].[order_date].&amp;[2024-03-13T22:01:27]"/>
            <x15:cachedUniqueName index="3075" name="[blinkit_orders].[order_date].&amp;[2024-03-14T00:46:30]"/>
            <x15:cachedUniqueName index="3076" name="[blinkit_orders].[order_date].&amp;[2024-03-14T04:38:14]"/>
            <x15:cachedUniqueName index="3077" name="[blinkit_orders].[order_date].&amp;[2024-03-14T06:53:23]"/>
            <x15:cachedUniqueName index="3078" name="[blinkit_orders].[order_date].&amp;[2024-03-14T16:02:39]"/>
            <x15:cachedUniqueName index="3079" name="[blinkit_orders].[order_date].&amp;[2024-03-14T17:53:53]"/>
            <x15:cachedUniqueName index="3080" name="[blinkit_orders].[order_date].&amp;[2024-03-14T18:21:31]"/>
            <x15:cachedUniqueName index="3081" name="[blinkit_orders].[order_date].&amp;[2024-03-14T18:40:17]"/>
            <x15:cachedUniqueName index="3082" name="[blinkit_orders].[order_date].&amp;[2024-03-15T00:03:10]"/>
            <x15:cachedUniqueName index="3083" name="[blinkit_orders].[order_date].&amp;[2024-03-15T00:16:18]"/>
            <x15:cachedUniqueName index="3084" name="[blinkit_orders].[order_date].&amp;[2024-03-15T00:40:28]"/>
            <x15:cachedUniqueName index="3085" name="[blinkit_orders].[order_date].&amp;[2024-03-15T04:11:36]"/>
            <x15:cachedUniqueName index="3086" name="[blinkit_orders].[order_date].&amp;[2024-03-15T05:55:57]"/>
            <x15:cachedUniqueName index="3087" name="[blinkit_orders].[order_date].&amp;[2024-03-15T06:50:36]"/>
            <x15:cachedUniqueName index="3088" name="[blinkit_orders].[order_date].&amp;[2024-03-15T11:23:08]"/>
            <x15:cachedUniqueName index="3089" name="[blinkit_orders].[order_date].&amp;[2024-03-15T11:58:19]"/>
            <x15:cachedUniqueName index="3090" name="[blinkit_orders].[order_date].&amp;[2024-03-15T13:35:58]"/>
            <x15:cachedUniqueName index="3091" name="[blinkit_orders].[order_date].&amp;[2024-03-15T15:16:26]"/>
            <x15:cachedUniqueName index="3092" name="[blinkit_orders].[order_date].&amp;[2024-03-15T15:34:39]"/>
            <x15:cachedUniqueName index="3093" name="[blinkit_orders].[order_date].&amp;[2024-03-15T16:47:34]"/>
            <x15:cachedUniqueName index="3094" name="[blinkit_orders].[order_date].&amp;[2024-03-15T17:59:14]"/>
            <x15:cachedUniqueName index="3095" name="[blinkit_orders].[order_date].&amp;[2024-03-15T20:40:41]"/>
            <x15:cachedUniqueName index="3096" name="[blinkit_orders].[order_date].&amp;[2024-03-15T21:07:07]"/>
            <x15:cachedUniqueName index="3097" name="[blinkit_orders].[order_date].&amp;[2024-03-16T01:39:27]"/>
            <x15:cachedUniqueName index="3098" name="[blinkit_orders].[order_date].&amp;[2024-03-16T02:24:19]"/>
            <x15:cachedUniqueName index="3099" name="[blinkit_orders].[order_date].&amp;[2024-03-16T09:19:08]"/>
            <x15:cachedUniqueName index="3100" name="[blinkit_orders].[order_date].&amp;[2024-03-16T15:31:54]"/>
            <x15:cachedUniqueName index="3101" name="[blinkit_orders].[order_date].&amp;[2024-03-16T16:59:58]"/>
            <x15:cachedUniqueName index="3102" name="[blinkit_orders].[order_date].&amp;[2024-03-16T18:58:00]"/>
            <x15:cachedUniqueName index="3103" name="[blinkit_orders].[order_date].&amp;[2024-03-16T18:58:55]"/>
            <x15:cachedUniqueName index="3104" name="[blinkit_orders].[order_date].&amp;[2024-03-16T19:24:52]"/>
            <x15:cachedUniqueName index="3105" name="[blinkit_orders].[order_date].&amp;[2024-03-16T21:47:29]"/>
            <x15:cachedUniqueName index="3106" name="[blinkit_orders].[order_date].&amp;[2024-03-16T22:00:36]"/>
            <x15:cachedUniqueName index="3107" name="[blinkit_orders].[order_date].&amp;[2024-03-16T23:23:24]"/>
            <x15:cachedUniqueName index="3108" name="[blinkit_orders].[order_date].&amp;[2024-03-17T06:44:48]"/>
            <x15:cachedUniqueName index="3109" name="[blinkit_orders].[order_date].&amp;[2024-03-17T13:44:38]"/>
            <x15:cachedUniqueName index="3110" name="[blinkit_orders].[order_date].&amp;[2024-03-18T04:01:22]"/>
            <x15:cachedUniqueName index="3111" name="[blinkit_orders].[order_date].&amp;[2024-03-18T08:19:53]"/>
            <x15:cachedUniqueName index="3112" name="[blinkit_orders].[order_date].&amp;[2024-03-18T15:53:34]"/>
            <x15:cachedUniqueName index="3113" name="[blinkit_orders].[order_date].&amp;[2024-03-18T21:22:29]"/>
            <x15:cachedUniqueName index="3114" name="[blinkit_orders].[order_date].&amp;[2024-03-19T04:14:41]"/>
            <x15:cachedUniqueName index="3115" name="[blinkit_orders].[order_date].&amp;[2024-03-19T05:50:32]"/>
            <x15:cachedUniqueName index="3116" name="[blinkit_orders].[order_date].&amp;[2024-03-19T06:18:28]"/>
            <x15:cachedUniqueName index="3117" name="[blinkit_orders].[order_date].&amp;[2024-03-19T07:47:02]"/>
            <x15:cachedUniqueName index="3118" name="[blinkit_orders].[order_date].&amp;[2024-03-19T08:08:31]"/>
            <x15:cachedUniqueName index="3119" name="[blinkit_orders].[order_date].&amp;[2024-03-19T10:30:44]"/>
            <x15:cachedUniqueName index="3120" name="[blinkit_orders].[order_date].&amp;[2024-03-19T12:55:48]"/>
            <x15:cachedUniqueName index="3121" name="[blinkit_orders].[order_date].&amp;[2024-03-19T20:30:47]"/>
            <x15:cachedUniqueName index="3122" name="[blinkit_orders].[order_date].&amp;[2024-03-20T03:24:23]"/>
            <x15:cachedUniqueName index="3123" name="[blinkit_orders].[order_date].&amp;[2024-03-20T16:37:21]"/>
            <x15:cachedUniqueName index="3124" name="[blinkit_orders].[order_date].&amp;[2024-03-20T21:38:09]"/>
            <x15:cachedUniqueName index="3125" name="[blinkit_orders].[order_date].&amp;[2024-03-21T02:27:40]"/>
            <x15:cachedUniqueName index="3126" name="[blinkit_orders].[order_date].&amp;[2024-03-21T03:58:41]"/>
            <x15:cachedUniqueName index="3127" name="[blinkit_orders].[order_date].&amp;[2024-03-21T08:29:02]"/>
            <x15:cachedUniqueName index="3128" name="[blinkit_orders].[order_date].&amp;[2024-03-21T10:05:10]"/>
            <x15:cachedUniqueName index="3129" name="[blinkit_orders].[order_date].&amp;[2024-03-21T11:14:24]"/>
            <x15:cachedUniqueName index="3130" name="[blinkit_orders].[order_date].&amp;[2024-03-21T16:06:32]"/>
            <x15:cachedUniqueName index="3131" name="[blinkit_orders].[order_date].&amp;[2024-03-21T23:37:31]"/>
            <x15:cachedUniqueName index="3132" name="[blinkit_orders].[order_date].&amp;[2024-03-22T06:56:23]"/>
            <x15:cachedUniqueName index="3133" name="[blinkit_orders].[order_date].&amp;[2024-03-22T07:19:34]"/>
            <x15:cachedUniqueName index="3134" name="[blinkit_orders].[order_date].&amp;[2024-03-22T08:24:49]"/>
            <x15:cachedUniqueName index="3135" name="[blinkit_orders].[order_date].&amp;[2024-03-22T11:38:50]"/>
            <x15:cachedUniqueName index="3136" name="[blinkit_orders].[order_date].&amp;[2024-03-22T11:55:52]"/>
            <x15:cachedUniqueName index="3137" name="[blinkit_orders].[order_date].&amp;[2024-03-22T15:56:37]"/>
            <x15:cachedUniqueName index="3138" name="[blinkit_orders].[order_date].&amp;[2024-03-22T18:58:48]"/>
            <x15:cachedUniqueName index="3139" name="[blinkit_orders].[order_date].&amp;[2024-03-22T19:29:28]"/>
            <x15:cachedUniqueName index="3140" name="[blinkit_orders].[order_date].&amp;[2024-03-23T00:19:43]"/>
            <x15:cachedUniqueName index="3141" name="[blinkit_orders].[order_date].&amp;[2024-03-23T02:19:57]"/>
            <x15:cachedUniqueName index="3142" name="[blinkit_orders].[order_date].&amp;[2024-03-23T03:57:00]"/>
            <x15:cachedUniqueName index="3143" name="[blinkit_orders].[order_date].&amp;[2024-03-23T03:57:26]"/>
            <x15:cachedUniqueName index="3144" name="[blinkit_orders].[order_date].&amp;[2024-03-23T04:13:06]"/>
            <x15:cachedUniqueName index="3145" name="[blinkit_orders].[order_date].&amp;[2024-03-23T18:38:14]"/>
            <x15:cachedUniqueName index="3146" name="[blinkit_orders].[order_date].&amp;[2024-03-23T19:38:44]"/>
            <x15:cachedUniqueName index="3147" name="[blinkit_orders].[order_date].&amp;[2024-03-23T20:30:02]"/>
            <x15:cachedUniqueName index="3148" name="[blinkit_orders].[order_date].&amp;[2024-03-23T21:15:54]"/>
            <x15:cachedUniqueName index="3149" name="[blinkit_orders].[order_date].&amp;[2024-03-24T00:55:20]"/>
            <x15:cachedUniqueName index="3150" name="[blinkit_orders].[order_date].&amp;[2024-03-24T04:10:10]"/>
            <x15:cachedUniqueName index="3151" name="[blinkit_orders].[order_date].&amp;[2024-03-24T07:14:59]"/>
            <x15:cachedUniqueName index="3152" name="[blinkit_orders].[order_date].&amp;[2024-03-24T13:44:38]"/>
            <x15:cachedUniqueName index="3153" name="[blinkit_orders].[order_date].&amp;[2024-03-24T14:45:54]"/>
            <x15:cachedUniqueName index="3154" name="[blinkit_orders].[order_date].&amp;[2024-03-24T18:55:35]"/>
            <x15:cachedUniqueName index="3155" name="[blinkit_orders].[order_date].&amp;[2024-03-24T21:04:29]"/>
            <x15:cachedUniqueName index="3156" name="[blinkit_orders].[order_date].&amp;[2024-03-25T01:04:48]"/>
            <x15:cachedUniqueName index="3157" name="[blinkit_orders].[order_date].&amp;[2024-03-25T01:29:32]"/>
            <x15:cachedUniqueName index="3158" name="[blinkit_orders].[order_date].&amp;[2024-03-25T08:13:13]"/>
            <x15:cachedUniqueName index="3159" name="[blinkit_orders].[order_date].&amp;[2024-03-25T17:49:50]"/>
            <x15:cachedUniqueName index="3160" name="[blinkit_orders].[order_date].&amp;[2024-03-26T00:03:04]"/>
            <x15:cachedUniqueName index="3161" name="[blinkit_orders].[order_date].&amp;[2024-03-26T01:40:13]"/>
            <x15:cachedUniqueName index="3162" name="[blinkit_orders].[order_date].&amp;[2024-03-26T04:58:36]"/>
            <x15:cachedUniqueName index="3163" name="[blinkit_orders].[order_date].&amp;[2024-03-26T14:29:52]"/>
            <x15:cachedUniqueName index="3164" name="[blinkit_orders].[order_date].&amp;[2024-03-26T14:32:53]"/>
            <x15:cachedUniqueName index="3165" name="[blinkit_orders].[order_date].&amp;[2024-03-26T19:44:46]"/>
            <x15:cachedUniqueName index="3166" name="[blinkit_orders].[order_date].&amp;[2024-03-26T20:11:54]"/>
            <x15:cachedUniqueName index="3167" name="[blinkit_orders].[order_date].&amp;[2024-03-27T00:21:11]"/>
            <x15:cachedUniqueName index="3168" name="[blinkit_orders].[order_date].&amp;[2024-03-27T02:35:21]"/>
            <x15:cachedUniqueName index="3169" name="[blinkit_orders].[order_date].&amp;[2024-03-27T08:38:09]"/>
            <x15:cachedUniqueName index="3170" name="[blinkit_orders].[order_date].&amp;[2024-03-27T09:26:49]"/>
            <x15:cachedUniqueName index="3171" name="[blinkit_orders].[order_date].&amp;[2024-03-27T11:55:27]"/>
            <x15:cachedUniqueName index="3172" name="[blinkit_orders].[order_date].&amp;[2024-03-27T11:56:09]"/>
            <x15:cachedUniqueName index="3173" name="[blinkit_orders].[order_date].&amp;[2024-03-27T12:45:24]"/>
            <x15:cachedUniqueName index="3174" name="[blinkit_orders].[order_date].&amp;[2024-03-27T14:39:35]"/>
            <x15:cachedUniqueName index="3175" name="[blinkit_orders].[order_date].&amp;[2024-03-27T14:51:12]"/>
            <x15:cachedUniqueName index="3176" name="[blinkit_orders].[order_date].&amp;[2024-03-27T15:19:04]"/>
            <x15:cachedUniqueName index="3177" name="[blinkit_orders].[order_date].&amp;[2024-03-27T15:50:30]"/>
            <x15:cachedUniqueName index="3178" name="[blinkit_orders].[order_date].&amp;[2024-03-27T17:44:43]"/>
            <x15:cachedUniqueName index="3179" name="[blinkit_orders].[order_date].&amp;[2024-03-27T19:56:20]"/>
            <x15:cachedUniqueName index="3180" name="[blinkit_orders].[order_date].&amp;[2024-03-27T22:00:35]"/>
            <x15:cachedUniqueName index="3181" name="[blinkit_orders].[order_date].&amp;[2024-03-28T02:58:31]"/>
            <x15:cachedUniqueName index="3182" name="[blinkit_orders].[order_date].&amp;[2024-03-28T03:48:07]"/>
            <x15:cachedUniqueName index="3183" name="[blinkit_orders].[order_date].&amp;[2024-03-28T12:16:12]"/>
            <x15:cachedUniqueName index="3184" name="[blinkit_orders].[order_date].&amp;[2024-03-28T15:21:29]"/>
            <x15:cachedUniqueName index="3185" name="[blinkit_orders].[order_date].&amp;[2024-03-28T23:16:24]"/>
            <x15:cachedUniqueName index="3186" name="[blinkit_orders].[order_date].&amp;[2024-03-28T23:36:11]"/>
            <x15:cachedUniqueName index="3187" name="[blinkit_orders].[order_date].&amp;[2024-03-29T00:13:21]"/>
            <x15:cachedUniqueName index="3188" name="[blinkit_orders].[order_date].&amp;[2024-03-29T08:13:16]"/>
            <x15:cachedUniqueName index="3189" name="[blinkit_orders].[order_date].&amp;[2024-03-29T18:12:05]"/>
            <x15:cachedUniqueName index="3190" name="[blinkit_orders].[order_date].&amp;[2024-03-29T18:27:14]"/>
            <x15:cachedUniqueName index="3191" name="[blinkit_orders].[order_date].&amp;[2024-03-29T20:09:02]"/>
            <x15:cachedUniqueName index="3192" name="[blinkit_orders].[order_date].&amp;[2024-03-29T21:44:03]"/>
            <x15:cachedUniqueName index="3193" name="[blinkit_orders].[order_date].&amp;[2024-03-29T23:46:45]"/>
            <x15:cachedUniqueName index="3194" name="[blinkit_orders].[order_date].&amp;[2024-03-29T23:52:07]"/>
            <x15:cachedUniqueName index="3195" name="[blinkit_orders].[order_date].&amp;[2024-03-30T01:54:28]"/>
            <x15:cachedUniqueName index="3196" name="[blinkit_orders].[order_date].&amp;[2024-03-30T02:33:42]"/>
            <x15:cachedUniqueName index="3197" name="[blinkit_orders].[order_date].&amp;[2024-03-30T04:50:39]"/>
            <x15:cachedUniqueName index="3198" name="[blinkit_orders].[order_date].&amp;[2024-03-30T13:45:50]"/>
            <x15:cachedUniqueName index="3199" name="[blinkit_orders].[order_date].&amp;[2024-03-30T18:24:14]"/>
            <x15:cachedUniqueName index="3200" name="[blinkit_orders].[order_date].&amp;[2024-03-31T02:27:00]"/>
            <x15:cachedUniqueName index="3201" name="[blinkit_orders].[order_date].&amp;[2024-03-31T03:47:25]"/>
            <x15:cachedUniqueName index="3202" name="[blinkit_orders].[order_date].&amp;[2024-03-31T06:26:48]"/>
            <x15:cachedUniqueName index="3203" name="[blinkit_orders].[order_date].&amp;[2024-03-31T06:34:45]"/>
            <x15:cachedUniqueName index="3204" name="[blinkit_orders].[order_date].&amp;[2024-03-31T07:48:38]"/>
            <x15:cachedUniqueName index="3205" name="[blinkit_orders].[order_date].&amp;[2024-03-31T07:48:47]"/>
            <x15:cachedUniqueName index="3206" name="[blinkit_orders].[order_date].&amp;[2024-03-31T08:04:53]"/>
            <x15:cachedUniqueName index="3207" name="[blinkit_orders].[order_date].&amp;[2024-03-31T08:06:56]"/>
            <x15:cachedUniqueName index="3208" name="[blinkit_orders].[order_date].&amp;[2024-03-31T08:14:25]"/>
            <x15:cachedUniqueName index="3209" name="[blinkit_orders].[order_date].&amp;[2024-03-31T08:18:11]"/>
            <x15:cachedUniqueName index="3210" name="[blinkit_orders].[order_date].&amp;[2024-03-31T09:26:46]"/>
            <x15:cachedUniqueName index="3211" name="[blinkit_orders].[order_date].&amp;[2024-03-31T10:24:16]"/>
            <x15:cachedUniqueName index="3212" name="[blinkit_orders].[order_date].&amp;[2024-03-31T13:19:14]"/>
            <x15:cachedUniqueName index="3213" name="[blinkit_orders].[order_date].&amp;[2024-03-31T14:16:00]"/>
            <x15:cachedUniqueName index="3214" name="[blinkit_orders].[order_date].&amp;[2024-03-31T21:51:15]"/>
            <x15:cachedUniqueName index="3215" name="[blinkit_orders].[order_date].&amp;[2024-03-31T22:52:56]"/>
            <x15:cachedUniqueName index="3216" name="[blinkit_orders].[order_date].&amp;[2024-03-31T22:59:21]"/>
            <x15:cachedUniqueName index="3217" name="[blinkit_orders].[order_date].&amp;[2024-04-01T05:57:44]"/>
            <x15:cachedUniqueName index="3218" name="[blinkit_orders].[order_date].&amp;[2024-04-01T12:19:55]"/>
            <x15:cachedUniqueName index="3219" name="[blinkit_orders].[order_date].&amp;[2024-04-02T12:45:33]"/>
            <x15:cachedUniqueName index="3220" name="[blinkit_orders].[order_date].&amp;[2024-04-02T12:58:37]"/>
            <x15:cachedUniqueName index="3221" name="[blinkit_orders].[order_date].&amp;[2024-04-02T17:08:27]"/>
            <x15:cachedUniqueName index="3222" name="[blinkit_orders].[order_date].&amp;[2024-04-02T17:11:26]"/>
            <x15:cachedUniqueName index="3223" name="[blinkit_orders].[order_date].&amp;[2024-04-02T19:35:56]"/>
            <x15:cachedUniqueName index="3224" name="[blinkit_orders].[order_date].&amp;[2024-04-03T00:44:54]"/>
            <x15:cachedUniqueName index="3225" name="[blinkit_orders].[order_date].&amp;[2024-04-03T01:48:33]"/>
            <x15:cachedUniqueName index="3226" name="[blinkit_orders].[order_date].&amp;[2024-04-03T05:13:47]"/>
            <x15:cachedUniqueName index="3227" name="[blinkit_orders].[order_date].&amp;[2024-04-03T07:28:25]"/>
            <x15:cachedUniqueName index="3228" name="[blinkit_orders].[order_date].&amp;[2024-04-03T08:47:01]"/>
            <x15:cachedUniqueName index="3229" name="[blinkit_orders].[order_date].&amp;[2024-04-03T10:18:32]"/>
            <x15:cachedUniqueName index="3230" name="[blinkit_orders].[order_date].&amp;[2024-04-03T13:29:54]"/>
            <x15:cachedUniqueName index="3231" name="[blinkit_orders].[order_date].&amp;[2024-04-03T14:28:23]"/>
            <x15:cachedUniqueName index="3232" name="[blinkit_orders].[order_date].&amp;[2024-04-03T18:42:51]"/>
            <x15:cachedUniqueName index="3233" name="[blinkit_orders].[order_date].&amp;[2024-04-03T20:29:42]"/>
            <x15:cachedUniqueName index="3234" name="[blinkit_orders].[order_date].&amp;[2024-04-04T00:35:20]"/>
            <x15:cachedUniqueName index="3235" name="[blinkit_orders].[order_date].&amp;[2024-04-04T03:34:32]"/>
            <x15:cachedUniqueName index="3236" name="[blinkit_orders].[order_date].&amp;[2024-04-04T05:02:46]"/>
            <x15:cachedUniqueName index="3237" name="[blinkit_orders].[order_date].&amp;[2024-04-04T07:26:06]"/>
            <x15:cachedUniqueName index="3238" name="[blinkit_orders].[order_date].&amp;[2024-04-04T13:57:44]"/>
            <x15:cachedUniqueName index="3239" name="[blinkit_orders].[order_date].&amp;[2024-04-04T14:47:40]"/>
            <x15:cachedUniqueName index="3240" name="[blinkit_orders].[order_date].&amp;[2024-04-04T18:16:56]"/>
            <x15:cachedUniqueName index="3241" name="[blinkit_orders].[order_date].&amp;[2024-04-04T20:08:39]"/>
            <x15:cachedUniqueName index="3242" name="[blinkit_orders].[order_date].&amp;[2024-04-04T22:41:31]"/>
            <x15:cachedUniqueName index="3243" name="[blinkit_orders].[order_date].&amp;[2024-04-05T00:24:49]"/>
            <x15:cachedUniqueName index="3244" name="[blinkit_orders].[order_date].&amp;[2024-04-05T02:15:27]"/>
            <x15:cachedUniqueName index="3245" name="[blinkit_orders].[order_date].&amp;[2024-04-05T03:00:07]"/>
            <x15:cachedUniqueName index="3246" name="[blinkit_orders].[order_date].&amp;[2024-04-05T09:50:05]"/>
            <x15:cachedUniqueName index="3247" name="[blinkit_orders].[order_date].&amp;[2024-04-05T10:26:34]"/>
            <x15:cachedUniqueName index="3248" name="[blinkit_orders].[order_date].&amp;[2024-04-06T02:54:19]"/>
            <x15:cachedUniqueName index="3249" name="[blinkit_orders].[order_date].&amp;[2024-04-06T03:39:44]"/>
            <x15:cachedUniqueName index="3250" name="[blinkit_orders].[order_date].&amp;[2024-04-06T05:24:47]"/>
            <x15:cachedUniqueName index="3251" name="[blinkit_orders].[order_date].&amp;[2024-04-06T06:07:59]"/>
            <x15:cachedUniqueName index="3252" name="[blinkit_orders].[order_date].&amp;[2024-04-06T10:05:47]"/>
            <x15:cachedUniqueName index="3253" name="[blinkit_orders].[order_date].&amp;[2024-04-06T10:58:05]"/>
            <x15:cachedUniqueName index="3254" name="[blinkit_orders].[order_date].&amp;[2024-04-06T20:31:22]"/>
            <x15:cachedUniqueName index="3255" name="[blinkit_orders].[order_date].&amp;[2024-04-07T00:19:29]"/>
            <x15:cachedUniqueName index="3256" name="[blinkit_orders].[order_date].&amp;[2024-04-07T00:35:53]"/>
            <x15:cachedUniqueName index="3257" name="[blinkit_orders].[order_date].&amp;[2024-04-07T02:34:51]"/>
            <x15:cachedUniqueName index="3258" name="[blinkit_orders].[order_date].&amp;[2024-04-07T04:49:11]"/>
            <x15:cachedUniqueName index="3259" name="[blinkit_orders].[order_date].&amp;[2024-04-07T05:11:02]"/>
            <x15:cachedUniqueName index="3260" name="[blinkit_orders].[order_date].&amp;[2024-04-07T05:57:50]"/>
            <x15:cachedUniqueName index="3261" name="[blinkit_orders].[order_date].&amp;[2024-04-07T09:13:19]"/>
            <x15:cachedUniqueName index="3262" name="[blinkit_orders].[order_date].&amp;[2024-04-07T15:53:26]"/>
            <x15:cachedUniqueName index="3263" name="[blinkit_orders].[order_date].&amp;[2024-04-07T17:40:20]"/>
            <x15:cachedUniqueName index="3264" name="[blinkit_orders].[order_date].&amp;[2024-04-08T00:45:25]"/>
            <x15:cachedUniqueName index="3265" name="[blinkit_orders].[order_date].&amp;[2024-04-08T03:34:02]"/>
            <x15:cachedUniqueName index="3266" name="[blinkit_orders].[order_date].&amp;[2024-04-08T07:50:28]"/>
            <x15:cachedUniqueName index="3267" name="[blinkit_orders].[order_date].&amp;[2024-04-08T13:39:20]"/>
            <x15:cachedUniqueName index="3268" name="[blinkit_orders].[order_date].&amp;[2024-04-08T20:33:57]"/>
            <x15:cachedUniqueName index="3269" name="[blinkit_orders].[order_date].&amp;[2024-04-08T21:17:51]"/>
            <x15:cachedUniqueName index="3270" name="[blinkit_orders].[order_date].&amp;[2024-04-08T21:53:05]"/>
            <x15:cachedUniqueName index="3271" name="[blinkit_orders].[order_date].&amp;[2024-04-09T02:07:11]"/>
            <x15:cachedUniqueName index="3272" name="[blinkit_orders].[order_date].&amp;[2024-04-09T02:29:02]"/>
            <x15:cachedUniqueName index="3273" name="[blinkit_orders].[order_date].&amp;[2024-04-09T07:42:54]"/>
            <x15:cachedUniqueName index="3274" name="[blinkit_orders].[order_date].&amp;[2024-04-09T08:12:20]"/>
            <x15:cachedUniqueName index="3275" name="[blinkit_orders].[order_date].&amp;[2024-04-09T13:43:30]"/>
            <x15:cachedUniqueName index="3276" name="[blinkit_orders].[order_date].&amp;[2024-04-09T14:08:50]"/>
            <x15:cachedUniqueName index="3277" name="[blinkit_orders].[order_date].&amp;[2024-04-09T15:13:24]"/>
            <x15:cachedUniqueName index="3278" name="[blinkit_orders].[order_date].&amp;[2024-04-09T16:23:16]"/>
            <x15:cachedUniqueName index="3279" name="[blinkit_orders].[order_date].&amp;[2024-04-09T20:00:46]"/>
            <x15:cachedUniqueName index="3280" name="[blinkit_orders].[order_date].&amp;[2024-04-09T21:50:29]"/>
            <x15:cachedUniqueName index="3281" name="[blinkit_orders].[order_date].&amp;[2024-04-10T02:09:31]"/>
            <x15:cachedUniqueName index="3282" name="[blinkit_orders].[order_date].&amp;[2024-04-10T04:21:01]"/>
            <x15:cachedUniqueName index="3283" name="[blinkit_orders].[order_date].&amp;[2024-04-10T05:53:16]"/>
            <x15:cachedUniqueName index="3284" name="[blinkit_orders].[order_date].&amp;[2024-04-10T06:34:06]"/>
            <x15:cachedUniqueName index="3285" name="[blinkit_orders].[order_date].&amp;[2024-04-10T07:36:32]"/>
            <x15:cachedUniqueName index="3286" name="[blinkit_orders].[order_date].&amp;[2024-04-10T10:05:48]"/>
            <x15:cachedUniqueName index="3287" name="[blinkit_orders].[order_date].&amp;[2024-04-10T14:07:17]"/>
            <x15:cachedUniqueName index="3288" name="[blinkit_orders].[order_date].&amp;[2024-04-10T16:28:04]"/>
            <x15:cachedUniqueName index="3289" name="[blinkit_orders].[order_date].&amp;[2024-04-10T17:18:57]"/>
            <x15:cachedUniqueName index="3290" name="[blinkit_orders].[order_date].&amp;[2024-04-10T17:22:10]"/>
            <x15:cachedUniqueName index="3291" name="[blinkit_orders].[order_date].&amp;[2024-04-11T01:56:50]"/>
            <x15:cachedUniqueName index="3292" name="[blinkit_orders].[order_date].&amp;[2024-04-11T02:15:28]"/>
            <x15:cachedUniqueName index="3293" name="[blinkit_orders].[order_date].&amp;[2024-04-11T04:03:43]"/>
            <x15:cachedUniqueName index="3294" name="[blinkit_orders].[order_date].&amp;[2024-04-11T06:28:42]"/>
            <x15:cachedUniqueName index="3295" name="[blinkit_orders].[order_date].&amp;[2024-04-11T10:38:01]"/>
            <x15:cachedUniqueName index="3296" name="[blinkit_orders].[order_date].&amp;[2024-04-11T11:04:11]"/>
            <x15:cachedUniqueName index="3297" name="[blinkit_orders].[order_date].&amp;[2024-04-11T14:16:22]"/>
            <x15:cachedUniqueName index="3298" name="[blinkit_orders].[order_date].&amp;[2024-04-11T17:37:35]"/>
            <x15:cachedUniqueName index="3299" name="[blinkit_orders].[order_date].&amp;[2024-04-12T01:37:57]"/>
            <x15:cachedUniqueName index="3300" name="[blinkit_orders].[order_date].&amp;[2024-04-12T06:07:28]"/>
            <x15:cachedUniqueName index="3301" name="[blinkit_orders].[order_date].&amp;[2024-04-12T11:16:31]"/>
            <x15:cachedUniqueName index="3302" name="[blinkit_orders].[order_date].&amp;[2024-04-12T11:43:17]"/>
            <x15:cachedUniqueName index="3303" name="[blinkit_orders].[order_date].&amp;[2024-04-12T15:00:38]"/>
            <x15:cachedUniqueName index="3304" name="[blinkit_orders].[order_date].&amp;[2024-04-12T15:53:40]"/>
            <x15:cachedUniqueName index="3305" name="[blinkit_orders].[order_date].&amp;[2024-04-12T17:05:00]"/>
            <x15:cachedUniqueName index="3306" name="[blinkit_orders].[order_date].&amp;[2024-04-12T17:09:51]"/>
            <x15:cachedUniqueName index="3307" name="[blinkit_orders].[order_date].&amp;[2024-04-12T19:45:15]"/>
            <x15:cachedUniqueName index="3308" name="[blinkit_orders].[order_date].&amp;[2024-04-13T02:33:42]"/>
            <x15:cachedUniqueName index="3309" name="[blinkit_orders].[order_date].&amp;[2024-04-13T03:10:23]"/>
            <x15:cachedUniqueName index="3310" name="[blinkit_orders].[order_date].&amp;[2024-04-13T05:06:04]"/>
            <x15:cachedUniqueName index="3311" name="[blinkit_orders].[order_date].&amp;[2024-04-13T05:34:58]"/>
            <x15:cachedUniqueName index="3312" name="[blinkit_orders].[order_date].&amp;[2024-04-13T14:08:15]"/>
            <x15:cachedUniqueName index="3313" name="[blinkit_orders].[order_date].&amp;[2024-04-13T17:15:30]"/>
            <x15:cachedUniqueName index="3314" name="[blinkit_orders].[order_date].&amp;[2024-04-13T18:07:18]"/>
            <x15:cachedUniqueName index="3315" name="[blinkit_orders].[order_date].&amp;[2024-04-13T19:32:29]"/>
            <x15:cachedUniqueName index="3316" name="[blinkit_orders].[order_date].&amp;[2024-04-13T23:12:45]"/>
            <x15:cachedUniqueName index="3317" name="[blinkit_orders].[order_date].&amp;[2024-04-14T00:42:08]"/>
            <x15:cachedUniqueName index="3318" name="[blinkit_orders].[order_date].&amp;[2024-04-14T04:04:17]"/>
            <x15:cachedUniqueName index="3319" name="[blinkit_orders].[order_date].&amp;[2024-04-14T05:13:07]"/>
            <x15:cachedUniqueName index="3320" name="[blinkit_orders].[order_date].&amp;[2024-04-14T08:14:14]"/>
            <x15:cachedUniqueName index="3321" name="[blinkit_orders].[order_date].&amp;[2024-04-14T21:33:07]"/>
            <x15:cachedUniqueName index="3322" name="[blinkit_orders].[order_date].&amp;[2024-04-14T22:04:03]"/>
            <x15:cachedUniqueName index="3323" name="[blinkit_orders].[order_date].&amp;[2024-04-15T01:47:11]"/>
            <x15:cachedUniqueName index="3324" name="[blinkit_orders].[order_date].&amp;[2024-04-15T02:48:52]"/>
            <x15:cachedUniqueName index="3325" name="[blinkit_orders].[order_date].&amp;[2024-04-15T03:39:28]"/>
            <x15:cachedUniqueName index="3326" name="[blinkit_orders].[order_date].&amp;[2024-04-15T03:56:39]"/>
            <x15:cachedUniqueName index="3327" name="[blinkit_orders].[order_date].&amp;[2024-04-15T06:19:27]"/>
            <x15:cachedUniqueName index="3328" name="[blinkit_orders].[order_date].&amp;[2024-04-15T09:01:04]"/>
            <x15:cachedUniqueName index="3329" name="[blinkit_orders].[order_date].&amp;[2024-04-15T11:28:24]"/>
            <x15:cachedUniqueName index="3330" name="[blinkit_orders].[order_date].&amp;[2024-04-15T13:33:03]"/>
            <x15:cachedUniqueName index="3331" name="[blinkit_orders].[order_date].&amp;[2024-04-15T17:01:06]"/>
            <x15:cachedUniqueName index="3332" name="[blinkit_orders].[order_date].&amp;[2024-04-15T18:41:08]"/>
            <x15:cachedUniqueName index="3333" name="[blinkit_orders].[order_date].&amp;[2024-04-15T19:33:23]"/>
            <x15:cachedUniqueName index="3334" name="[blinkit_orders].[order_date].&amp;[2024-04-16T02:03:25]"/>
            <x15:cachedUniqueName index="3335" name="[blinkit_orders].[order_date].&amp;[2024-04-16T03:18:14]"/>
            <x15:cachedUniqueName index="3336" name="[blinkit_orders].[order_date].&amp;[2024-04-16T04:39:11]"/>
            <x15:cachedUniqueName index="3337" name="[blinkit_orders].[order_date].&amp;[2024-04-16T13:05:31]"/>
            <x15:cachedUniqueName index="3338" name="[blinkit_orders].[order_date].&amp;[2024-04-16T15:24:06]"/>
            <x15:cachedUniqueName index="3339" name="[blinkit_orders].[order_date].&amp;[2024-04-16T18:25:09]"/>
            <x15:cachedUniqueName index="3340" name="[blinkit_orders].[order_date].&amp;[2024-04-16T21:48:06]"/>
            <x15:cachedUniqueName index="3341" name="[blinkit_orders].[order_date].&amp;[2024-04-17T01:23:52]"/>
            <x15:cachedUniqueName index="3342" name="[blinkit_orders].[order_date].&amp;[2024-04-17T02:38:53]"/>
            <x15:cachedUniqueName index="3343" name="[blinkit_orders].[order_date].&amp;[2024-04-17T04:26:13]"/>
            <x15:cachedUniqueName index="3344" name="[blinkit_orders].[order_date].&amp;[2024-04-17T14:33:32]"/>
            <x15:cachedUniqueName index="3345" name="[blinkit_orders].[order_date].&amp;[2024-04-17T18:12:04]"/>
            <x15:cachedUniqueName index="3346" name="[blinkit_orders].[order_date].&amp;[2024-04-17T20:56:49]"/>
            <x15:cachedUniqueName index="3347" name="[blinkit_orders].[order_date].&amp;[2024-04-17T21:44:47]"/>
            <x15:cachedUniqueName index="3348" name="[blinkit_orders].[order_date].&amp;[2024-04-18T00:11:51]"/>
            <x15:cachedUniqueName index="3349" name="[blinkit_orders].[order_date].&amp;[2024-04-18T01:09:21]"/>
            <x15:cachedUniqueName index="3350" name="[blinkit_orders].[order_date].&amp;[2024-04-18T06:44:36]"/>
            <x15:cachedUniqueName index="3351" name="[blinkit_orders].[order_date].&amp;[2024-04-18T07:07:08]"/>
            <x15:cachedUniqueName index="3352" name="[blinkit_orders].[order_date].&amp;[2024-04-18T08:03:01]"/>
            <x15:cachedUniqueName index="3353" name="[blinkit_orders].[order_date].&amp;[2024-04-18T08:19:55]"/>
            <x15:cachedUniqueName index="3354" name="[blinkit_orders].[order_date].&amp;[2024-04-18T10:50:25]"/>
            <x15:cachedUniqueName index="3355" name="[blinkit_orders].[order_date].&amp;[2024-04-18T11:44:01]"/>
            <x15:cachedUniqueName index="3356" name="[blinkit_orders].[order_date].&amp;[2024-04-18T11:47:40]"/>
            <x15:cachedUniqueName index="3357" name="[blinkit_orders].[order_date].&amp;[2024-04-18T12:12:45]"/>
            <x15:cachedUniqueName index="3358" name="[blinkit_orders].[order_date].&amp;[2024-04-18T13:18:14]"/>
            <x15:cachedUniqueName index="3359" name="[blinkit_orders].[order_date].&amp;[2024-04-18T13:28:11]"/>
            <x15:cachedUniqueName index="3360" name="[blinkit_orders].[order_date].&amp;[2024-04-18T15:35:40]"/>
            <x15:cachedUniqueName index="3361" name="[blinkit_orders].[order_date].&amp;[2024-04-18T16:18:41]"/>
            <x15:cachedUniqueName index="3362" name="[blinkit_orders].[order_date].&amp;[2024-04-18T17:58:30]"/>
            <x15:cachedUniqueName index="3363" name="[blinkit_orders].[order_date].&amp;[2024-04-19T03:10:52]"/>
            <x15:cachedUniqueName index="3364" name="[blinkit_orders].[order_date].&amp;[2024-04-19T04:03:27]"/>
            <x15:cachedUniqueName index="3365" name="[blinkit_orders].[order_date].&amp;[2024-04-19T08:01:53]"/>
            <x15:cachedUniqueName index="3366" name="[blinkit_orders].[order_date].&amp;[2024-04-19T10:40:15]"/>
            <x15:cachedUniqueName index="3367" name="[blinkit_orders].[order_date].&amp;[2024-04-19T12:35:43]"/>
            <x15:cachedUniqueName index="3368" name="[blinkit_orders].[order_date].&amp;[2024-04-19T13:46:57]"/>
            <x15:cachedUniqueName index="3369" name="[blinkit_orders].[order_date].&amp;[2024-04-19T14:16:19]"/>
            <x15:cachedUniqueName index="3370" name="[blinkit_orders].[order_date].&amp;[2024-04-19T15:31:52]"/>
            <x15:cachedUniqueName index="3371" name="[blinkit_orders].[order_date].&amp;[2024-04-19T18:35:27]"/>
            <x15:cachedUniqueName index="3372" name="[blinkit_orders].[order_date].&amp;[2024-04-19T19:38:25]"/>
            <x15:cachedUniqueName index="3373" name="[blinkit_orders].[order_date].&amp;[2024-04-19T19:39:06]"/>
            <x15:cachedUniqueName index="3374" name="[blinkit_orders].[order_date].&amp;[2024-04-19T20:12:41]"/>
            <x15:cachedUniqueName index="3375" name="[blinkit_orders].[order_date].&amp;[2024-04-19T21:38:18]"/>
            <x15:cachedUniqueName index="3376" name="[blinkit_orders].[order_date].&amp;[2024-04-19T23:04:28]"/>
            <x15:cachedUniqueName index="3377" name="[blinkit_orders].[order_date].&amp;[2024-04-20T01:10:08]"/>
            <x15:cachedUniqueName index="3378" name="[blinkit_orders].[order_date].&amp;[2024-04-20T03:06:24]"/>
            <x15:cachedUniqueName index="3379" name="[blinkit_orders].[order_date].&amp;[2024-04-20T03:25:50]"/>
            <x15:cachedUniqueName index="3380" name="[blinkit_orders].[order_date].&amp;[2024-04-20T07:41:40]"/>
            <x15:cachedUniqueName index="3381" name="[blinkit_orders].[order_date].&amp;[2024-04-20T12:49:11]"/>
            <x15:cachedUniqueName index="3382" name="[blinkit_orders].[order_date].&amp;[2024-04-20T16:25:48]"/>
            <x15:cachedUniqueName index="3383" name="[blinkit_orders].[order_date].&amp;[2024-04-20T19:01:45]"/>
            <x15:cachedUniqueName index="3384" name="[blinkit_orders].[order_date].&amp;[2024-04-20T19:08:47]"/>
            <x15:cachedUniqueName index="3385" name="[blinkit_orders].[order_date].&amp;[2024-04-20T22:07:04]"/>
            <x15:cachedUniqueName index="3386" name="[blinkit_orders].[order_date].&amp;[2024-04-20T23:44:39]"/>
            <x15:cachedUniqueName index="3387" name="[blinkit_orders].[order_date].&amp;[2024-04-21T00:03:15]"/>
            <x15:cachedUniqueName index="3388" name="[blinkit_orders].[order_date].&amp;[2024-04-21T06:14:58]"/>
            <x15:cachedUniqueName index="3389" name="[blinkit_orders].[order_date].&amp;[2024-04-21T07:50:58]"/>
            <x15:cachedUniqueName index="3390" name="[blinkit_orders].[order_date].&amp;[2024-04-21T09:50:41]"/>
            <x15:cachedUniqueName index="3391" name="[blinkit_orders].[order_date].&amp;[2024-04-21T13:15:43]"/>
            <x15:cachedUniqueName index="3392" name="[blinkit_orders].[order_date].&amp;[2024-04-21T14:28:03]"/>
            <x15:cachedUniqueName index="3393" name="[blinkit_orders].[order_date].&amp;[2024-04-21T23:13:31]"/>
            <x15:cachedUniqueName index="3394" name="[blinkit_orders].[order_date].&amp;[2024-04-22T02:53:06]"/>
            <x15:cachedUniqueName index="3395" name="[blinkit_orders].[order_date].&amp;[2024-04-22T03:00:28]"/>
            <x15:cachedUniqueName index="3396" name="[blinkit_orders].[order_date].&amp;[2024-04-22T03:51:02]"/>
            <x15:cachedUniqueName index="3397" name="[blinkit_orders].[order_date].&amp;[2024-04-22T06:03:15]"/>
            <x15:cachedUniqueName index="3398" name="[blinkit_orders].[order_date].&amp;[2024-04-22T06:11:39]"/>
            <x15:cachedUniqueName index="3399" name="[blinkit_orders].[order_date].&amp;[2024-04-22T07:45:06]"/>
            <x15:cachedUniqueName index="3400" name="[blinkit_orders].[order_date].&amp;[2024-04-22T08:52:55]"/>
            <x15:cachedUniqueName index="3401" name="[blinkit_orders].[order_date].&amp;[2024-04-22T09:58:26]"/>
            <x15:cachedUniqueName index="3402" name="[blinkit_orders].[order_date].&amp;[2024-04-22T13:43:00]"/>
            <x15:cachedUniqueName index="3403" name="[blinkit_orders].[order_date].&amp;[2024-04-23T06:16:32]"/>
            <x15:cachedUniqueName index="3404" name="[blinkit_orders].[order_date].&amp;[2024-04-23T09:33:05]"/>
            <x15:cachedUniqueName index="3405" name="[blinkit_orders].[order_date].&amp;[2024-04-23T12:52:28]"/>
            <x15:cachedUniqueName index="3406" name="[blinkit_orders].[order_date].&amp;[2024-04-23T16:11:59]"/>
            <x15:cachedUniqueName index="3407" name="[blinkit_orders].[order_date].&amp;[2024-04-23T20:44:08]"/>
            <x15:cachedUniqueName index="3408" name="[blinkit_orders].[order_date].&amp;[2024-04-23T22:02:29]"/>
            <x15:cachedUniqueName index="3409" name="[blinkit_orders].[order_date].&amp;[2024-04-23T22:08:04]"/>
            <x15:cachedUniqueName index="3410" name="[blinkit_orders].[order_date].&amp;[2024-04-23T22:23:51]"/>
            <x15:cachedUniqueName index="3411" name="[blinkit_orders].[order_date].&amp;[2024-04-24T09:19:28]"/>
            <x15:cachedUniqueName index="3412" name="[blinkit_orders].[order_date].&amp;[2024-04-24T12:09:13]"/>
            <x15:cachedUniqueName index="3413" name="[blinkit_orders].[order_date].&amp;[2024-04-24T14:11:22]"/>
            <x15:cachedUniqueName index="3414" name="[blinkit_orders].[order_date].&amp;[2024-04-24T15:27:40]"/>
            <x15:cachedUniqueName index="3415" name="[blinkit_orders].[order_date].&amp;[2024-04-24T17:11:57]"/>
            <x15:cachedUniqueName index="3416" name="[blinkit_orders].[order_date].&amp;[2024-04-24T17:30:07]"/>
            <x15:cachedUniqueName index="3417" name="[blinkit_orders].[order_date].&amp;[2024-04-24T18:01:02]"/>
            <x15:cachedUniqueName index="3418" name="[blinkit_orders].[order_date].&amp;[2024-04-24T20:57:07]"/>
            <x15:cachedUniqueName index="3419" name="[blinkit_orders].[order_date].&amp;[2024-04-24T23:13:39]"/>
            <x15:cachedUniqueName index="3420" name="[blinkit_orders].[order_date].&amp;[2024-04-24T23:57:49]"/>
            <x15:cachedUniqueName index="3421" name="[blinkit_orders].[order_date].&amp;[2024-04-25T08:00:21]"/>
            <x15:cachedUniqueName index="3422" name="[blinkit_orders].[order_date].&amp;[2024-04-25T10:21:37]"/>
            <x15:cachedUniqueName index="3423" name="[blinkit_orders].[order_date].&amp;[2024-04-25T10:38:55]"/>
            <x15:cachedUniqueName index="3424" name="[blinkit_orders].[order_date].&amp;[2024-04-25T14:58:42]"/>
            <x15:cachedUniqueName index="3425" name="[blinkit_orders].[order_date].&amp;[2024-04-25T18:34:34]"/>
            <x15:cachedUniqueName index="3426" name="[blinkit_orders].[order_date].&amp;[2024-04-26T02:03:57]"/>
            <x15:cachedUniqueName index="3427" name="[blinkit_orders].[order_date].&amp;[2024-04-26T04:31:01]"/>
            <x15:cachedUniqueName index="3428" name="[blinkit_orders].[order_date].&amp;[2024-04-26T05:34:58]"/>
            <x15:cachedUniqueName index="3429" name="[blinkit_orders].[order_date].&amp;[2024-04-26T09:14:56]"/>
            <x15:cachedUniqueName index="3430" name="[blinkit_orders].[order_date].&amp;[2024-04-26T18:16:10]"/>
            <x15:cachedUniqueName index="3431" name="[blinkit_orders].[order_date].&amp;[2024-04-26T20:38:36]"/>
            <x15:cachedUniqueName index="3432" name="[blinkit_orders].[order_date].&amp;[2024-04-26T21:15:08]"/>
            <x15:cachedUniqueName index="3433" name="[blinkit_orders].[order_date].&amp;[2024-04-27T09:54:44]"/>
            <x15:cachedUniqueName index="3434" name="[blinkit_orders].[order_date].&amp;[2024-04-27T11:27:23]"/>
            <x15:cachedUniqueName index="3435" name="[blinkit_orders].[order_date].&amp;[2024-04-27T11:49:38]"/>
            <x15:cachedUniqueName index="3436" name="[blinkit_orders].[order_date].&amp;[2024-04-27T16:28:05]"/>
            <x15:cachedUniqueName index="3437" name="[blinkit_orders].[order_date].&amp;[2024-04-27T17:40:20]"/>
            <x15:cachedUniqueName index="3438" name="[blinkit_orders].[order_date].&amp;[2024-04-27T22:17:57]"/>
            <x15:cachedUniqueName index="3439" name="[blinkit_orders].[order_date].&amp;[2024-04-28T01:33:11]"/>
            <x15:cachedUniqueName index="3440" name="[blinkit_orders].[order_date].&amp;[2024-04-28T02:35:49]"/>
            <x15:cachedUniqueName index="3441" name="[blinkit_orders].[order_date].&amp;[2024-04-28T08:04:04]"/>
            <x15:cachedUniqueName index="3442" name="[blinkit_orders].[order_date].&amp;[2024-04-28T11:08:57]"/>
            <x15:cachedUniqueName index="3443" name="[blinkit_orders].[order_date].&amp;[2024-04-28T13:19:13]"/>
            <x15:cachedUniqueName index="3444" name="[blinkit_orders].[order_date].&amp;[2024-04-28T20:22:25]"/>
            <x15:cachedUniqueName index="3445" name="[blinkit_orders].[order_date].&amp;[2024-04-29T03:24:15]"/>
            <x15:cachedUniqueName index="3446" name="[blinkit_orders].[order_date].&amp;[2024-04-29T11:05:40]"/>
            <x15:cachedUniqueName index="3447" name="[blinkit_orders].[order_date].&amp;[2024-04-29T11:58:27]"/>
            <x15:cachedUniqueName index="3448" name="[blinkit_orders].[order_date].&amp;[2024-04-29T17:49:09]"/>
            <x15:cachedUniqueName index="3449" name="[blinkit_orders].[order_date].&amp;[2024-04-29T18:20:35]"/>
            <x15:cachedUniqueName index="3450" name="[blinkit_orders].[order_date].&amp;[2024-04-29T20:42:44]"/>
            <x15:cachedUniqueName index="3451" name="[blinkit_orders].[order_date].&amp;[2024-04-30T04:27:38]"/>
            <x15:cachedUniqueName index="3452" name="[blinkit_orders].[order_date].&amp;[2024-04-30T07:00:27]"/>
            <x15:cachedUniqueName index="3453" name="[blinkit_orders].[order_date].&amp;[2024-04-30T10:59:53]"/>
            <x15:cachedUniqueName index="3454" name="[blinkit_orders].[order_date].&amp;[2024-04-30T12:42:45]"/>
            <x15:cachedUniqueName index="3455" name="[blinkit_orders].[order_date].&amp;[2024-04-30T16:22:26]"/>
            <x15:cachedUniqueName index="3456" name="[blinkit_orders].[order_date].&amp;[2024-04-30T16:35:18]"/>
            <x15:cachedUniqueName index="3457" name="[blinkit_orders].[order_date].&amp;[2024-04-30T18:23:36]"/>
            <x15:cachedUniqueName index="3458" name="[blinkit_orders].[order_date].&amp;[2024-05-01T05:32:15]"/>
            <x15:cachedUniqueName index="3459" name="[blinkit_orders].[order_date].&amp;[2024-05-01T06:30:27]"/>
            <x15:cachedUniqueName index="3460" name="[blinkit_orders].[order_date].&amp;[2024-05-01T07:47:34]"/>
            <x15:cachedUniqueName index="3461" name="[blinkit_orders].[order_date].&amp;[2024-05-01T09:07:52]"/>
            <x15:cachedUniqueName index="3462" name="[blinkit_orders].[order_date].&amp;[2024-05-01T10:47:18]"/>
            <x15:cachedUniqueName index="3463" name="[blinkit_orders].[order_date].&amp;[2024-05-01T11:42:02]"/>
            <x15:cachedUniqueName index="3464" name="[blinkit_orders].[order_date].&amp;[2024-05-01T12:03:22]"/>
            <x15:cachedUniqueName index="3465" name="[blinkit_orders].[order_date].&amp;[2024-05-01T15:04:50]"/>
            <x15:cachedUniqueName index="3466" name="[blinkit_orders].[order_date].&amp;[2024-05-01T21:28:23]"/>
            <x15:cachedUniqueName index="3467" name="[blinkit_orders].[order_date].&amp;[2024-05-01T22:08:36]"/>
            <x15:cachedUniqueName index="3468" name="[blinkit_orders].[order_date].&amp;[2024-05-02T00:22:28]"/>
            <x15:cachedUniqueName index="3469" name="[blinkit_orders].[order_date].&amp;[2024-05-02T00:28:42]"/>
            <x15:cachedUniqueName index="3470" name="[blinkit_orders].[order_date].&amp;[2024-05-02T03:12:20]"/>
            <x15:cachedUniqueName index="3471" name="[blinkit_orders].[order_date].&amp;[2024-05-02T05:47:11]"/>
            <x15:cachedUniqueName index="3472" name="[blinkit_orders].[order_date].&amp;[2024-05-02T10:05:45]"/>
            <x15:cachedUniqueName index="3473" name="[blinkit_orders].[order_date].&amp;[2024-05-02T13:28:58]"/>
            <x15:cachedUniqueName index="3474" name="[blinkit_orders].[order_date].&amp;[2024-05-02T14:40:25]"/>
            <x15:cachedUniqueName index="3475" name="[blinkit_orders].[order_date].&amp;[2024-05-02T18:06:34]"/>
            <x15:cachedUniqueName index="3476" name="[blinkit_orders].[order_date].&amp;[2024-05-02T21:28:42]"/>
            <x15:cachedUniqueName index="3477" name="[blinkit_orders].[order_date].&amp;[2024-05-03T00:28:32]"/>
            <x15:cachedUniqueName index="3478" name="[blinkit_orders].[order_date].&amp;[2024-05-03T01:00:23]"/>
            <x15:cachedUniqueName index="3479" name="[blinkit_orders].[order_date].&amp;[2024-05-03T01:11:36]"/>
            <x15:cachedUniqueName index="3480" name="[blinkit_orders].[order_date].&amp;[2024-05-03T03:46:06]"/>
            <x15:cachedUniqueName index="3481" name="[blinkit_orders].[order_date].&amp;[2024-05-03T06:21:51]"/>
            <x15:cachedUniqueName index="3482" name="[blinkit_orders].[order_date].&amp;[2024-05-03T10:00:04]"/>
            <x15:cachedUniqueName index="3483" name="[blinkit_orders].[order_date].&amp;[2024-05-03T12:35:40]"/>
            <x15:cachedUniqueName index="3484" name="[blinkit_orders].[order_date].&amp;[2024-05-03T13:04:47]"/>
            <x15:cachedUniqueName index="3485" name="[blinkit_orders].[order_date].&amp;[2024-05-03T13:21:58]"/>
            <x15:cachedUniqueName index="3486" name="[blinkit_orders].[order_date].&amp;[2024-05-03T14:50:27]"/>
            <x15:cachedUniqueName index="3487" name="[blinkit_orders].[order_date].&amp;[2024-05-03T15:57:32]"/>
            <x15:cachedUniqueName index="3488" name="[blinkit_orders].[order_date].&amp;[2024-05-03T16:30:31]"/>
            <x15:cachedUniqueName index="3489" name="[blinkit_orders].[order_date].&amp;[2024-05-03T18:08:17]"/>
            <x15:cachedUniqueName index="3490" name="[blinkit_orders].[order_date].&amp;[2024-05-03T21:25:40]"/>
            <x15:cachedUniqueName index="3491" name="[blinkit_orders].[order_date].&amp;[2024-05-03T23:36:13]"/>
            <x15:cachedUniqueName index="3492" name="[blinkit_orders].[order_date].&amp;[2024-05-04T01:18:51]"/>
            <x15:cachedUniqueName index="3493" name="[blinkit_orders].[order_date].&amp;[2024-05-04T08:35:19]"/>
            <x15:cachedUniqueName index="3494" name="[blinkit_orders].[order_date].&amp;[2024-05-04T09:02:25]"/>
            <x15:cachedUniqueName index="3495" name="[blinkit_orders].[order_date].&amp;[2024-05-04T13:09:12]"/>
            <x15:cachedUniqueName index="3496" name="[blinkit_orders].[order_date].&amp;[2024-05-04T16:33:12]"/>
            <x15:cachedUniqueName index="3497" name="[blinkit_orders].[order_date].&amp;[2024-05-04T18:20:04]"/>
            <x15:cachedUniqueName index="3498" name="[blinkit_orders].[order_date].&amp;[2024-05-04T18:57:03]"/>
            <x15:cachedUniqueName index="3499" name="[blinkit_orders].[order_date].&amp;[2024-05-05T09:52:12]"/>
            <x15:cachedUniqueName index="3500" name="[blinkit_orders].[order_date].&amp;[2024-05-05T14:34:11]"/>
            <x15:cachedUniqueName index="3501" name="[blinkit_orders].[order_date].&amp;[2024-05-05T23:00:26]"/>
            <x15:cachedUniqueName index="3502" name="[blinkit_orders].[order_date].&amp;[2024-05-05T23:06:40]"/>
            <x15:cachedUniqueName index="3503" name="[blinkit_orders].[order_date].&amp;[2024-05-06T02:04:58]"/>
            <x15:cachedUniqueName index="3504" name="[blinkit_orders].[order_date].&amp;[2024-05-06T11:07:24]"/>
            <x15:cachedUniqueName index="3505" name="[blinkit_orders].[order_date].&amp;[2024-05-06T11:20:40]"/>
            <x15:cachedUniqueName index="3506" name="[blinkit_orders].[order_date].&amp;[2024-05-06T11:58:12]"/>
            <x15:cachedUniqueName index="3507" name="[blinkit_orders].[order_date].&amp;[2024-05-06T13:10:05]"/>
            <x15:cachedUniqueName index="3508" name="[blinkit_orders].[order_date].&amp;[2024-05-06T16:13:15]"/>
            <x15:cachedUniqueName index="3509" name="[blinkit_orders].[order_date].&amp;[2024-05-06T17:18:58]"/>
            <x15:cachedUniqueName index="3510" name="[blinkit_orders].[order_date].&amp;[2024-05-06T17:37:10]"/>
            <x15:cachedUniqueName index="3511" name="[blinkit_orders].[order_date].&amp;[2024-05-06T20:47:54]"/>
            <x15:cachedUniqueName index="3512" name="[blinkit_orders].[order_date].&amp;[2024-05-06T20:48:58]"/>
            <x15:cachedUniqueName index="3513" name="[blinkit_orders].[order_date].&amp;[2024-05-07T07:55:24]"/>
            <x15:cachedUniqueName index="3514" name="[blinkit_orders].[order_date].&amp;[2024-05-07T09:15:34]"/>
            <x15:cachedUniqueName index="3515" name="[blinkit_orders].[order_date].&amp;[2024-05-07T13:36:19]"/>
            <x15:cachedUniqueName index="3516" name="[blinkit_orders].[order_date].&amp;[2024-05-07T14:59:53]"/>
            <x15:cachedUniqueName index="3517" name="[blinkit_orders].[order_date].&amp;[2024-05-07T21:56:34]"/>
            <x15:cachedUniqueName index="3518" name="[blinkit_orders].[order_date].&amp;[2024-05-07T22:42:49]"/>
            <x15:cachedUniqueName index="3519" name="[blinkit_orders].[order_date].&amp;[2024-05-07T22:54:29]"/>
            <x15:cachedUniqueName index="3520" name="[blinkit_orders].[order_date].&amp;[2024-05-08T08:15:44]"/>
            <x15:cachedUniqueName index="3521" name="[blinkit_orders].[order_date].&amp;[2024-05-08T17:34:39]"/>
            <x15:cachedUniqueName index="3522" name="[blinkit_orders].[order_date].&amp;[2024-05-08T17:42:04]"/>
            <x15:cachedUniqueName index="3523" name="[blinkit_orders].[order_date].&amp;[2024-05-08T19:31:11]"/>
            <x15:cachedUniqueName index="3524" name="[blinkit_orders].[order_date].&amp;[2024-05-08T21:07:08]"/>
            <x15:cachedUniqueName index="3525" name="[blinkit_orders].[order_date].&amp;[2024-05-09T00:30:37]"/>
            <x15:cachedUniqueName index="3526" name="[blinkit_orders].[order_date].&amp;[2024-05-09T01:43:54]"/>
            <x15:cachedUniqueName index="3527" name="[blinkit_orders].[order_date].&amp;[2024-05-09T03:55:26]"/>
            <x15:cachedUniqueName index="3528" name="[blinkit_orders].[order_date].&amp;[2024-05-09T14:16:30]"/>
            <x15:cachedUniqueName index="3529" name="[blinkit_orders].[order_date].&amp;[2024-05-09T18:36:38]"/>
            <x15:cachedUniqueName index="3530" name="[blinkit_orders].[order_date].&amp;[2024-05-09T22:20:28]"/>
            <x15:cachedUniqueName index="3531" name="[blinkit_orders].[order_date].&amp;[2024-05-09T22:57:09]"/>
            <x15:cachedUniqueName index="3532" name="[blinkit_orders].[order_date].&amp;[2024-05-10T06:46:20]"/>
            <x15:cachedUniqueName index="3533" name="[blinkit_orders].[order_date].&amp;[2024-05-10T09:01:56]"/>
            <x15:cachedUniqueName index="3534" name="[blinkit_orders].[order_date].&amp;[2024-05-10T13:53:48]"/>
            <x15:cachedUniqueName index="3535" name="[blinkit_orders].[order_date].&amp;[2024-05-10T19:43:01]"/>
            <x15:cachedUniqueName index="3536" name="[blinkit_orders].[order_date].&amp;[2024-05-11T01:20:43]"/>
            <x15:cachedUniqueName index="3537" name="[blinkit_orders].[order_date].&amp;[2024-05-11T04:29:41]"/>
            <x15:cachedUniqueName index="3538" name="[blinkit_orders].[order_date].&amp;[2024-05-11T05:13:19]"/>
            <x15:cachedUniqueName index="3539" name="[blinkit_orders].[order_date].&amp;[2024-05-11T05:44:42]"/>
            <x15:cachedUniqueName index="3540" name="[blinkit_orders].[order_date].&amp;[2024-05-11T16:21:59]"/>
            <x15:cachedUniqueName index="3541" name="[blinkit_orders].[order_date].&amp;[2024-05-11T19:09:20]"/>
            <x15:cachedUniqueName index="3542" name="[blinkit_orders].[order_date].&amp;[2024-05-12T02:52:07]"/>
            <x15:cachedUniqueName index="3543" name="[blinkit_orders].[order_date].&amp;[2024-05-12T03:21:52]"/>
            <x15:cachedUniqueName index="3544" name="[blinkit_orders].[order_date].&amp;[2024-05-12T03:34:53]"/>
            <x15:cachedUniqueName index="3545" name="[blinkit_orders].[order_date].&amp;[2024-05-12T05:01:14]"/>
            <x15:cachedUniqueName index="3546" name="[blinkit_orders].[order_date].&amp;[2024-05-12T05:49:07]"/>
            <x15:cachedUniqueName index="3547" name="[blinkit_orders].[order_date].&amp;[2024-05-12T08:53:28]"/>
            <x15:cachedUniqueName index="3548" name="[blinkit_orders].[order_date].&amp;[2024-05-12T09:34:26]"/>
            <x15:cachedUniqueName index="3549" name="[blinkit_orders].[order_date].&amp;[2024-05-12T10:04:49]"/>
            <x15:cachedUniqueName index="3550" name="[blinkit_orders].[order_date].&amp;[2024-05-12T12:29:32]"/>
            <x15:cachedUniqueName index="3551" name="[blinkit_orders].[order_date].&amp;[2024-05-12T13:19:57]"/>
            <x15:cachedUniqueName index="3552" name="[blinkit_orders].[order_date].&amp;[2024-05-12T14:59:44]"/>
            <x15:cachedUniqueName index="3553" name="[blinkit_orders].[order_date].&amp;[2024-05-12T17:05:42]"/>
            <x15:cachedUniqueName index="3554" name="[blinkit_orders].[order_date].&amp;[2024-05-13T01:56:10]"/>
            <x15:cachedUniqueName index="3555" name="[blinkit_orders].[order_date].&amp;[2024-05-13T02:47:12]"/>
            <x15:cachedUniqueName index="3556" name="[blinkit_orders].[order_date].&amp;[2024-05-13T05:20:17]"/>
            <x15:cachedUniqueName index="3557" name="[blinkit_orders].[order_date].&amp;[2024-05-13T07:04:41]"/>
            <x15:cachedUniqueName index="3558" name="[blinkit_orders].[order_date].&amp;[2024-05-13T12:53:01]"/>
            <x15:cachedUniqueName index="3559" name="[blinkit_orders].[order_date].&amp;[2024-05-13T13:57:42]"/>
            <x15:cachedUniqueName index="3560" name="[blinkit_orders].[order_date].&amp;[2024-05-13T16:07:25]"/>
            <x15:cachedUniqueName index="3561" name="[blinkit_orders].[order_date].&amp;[2024-05-13T17:00:31]"/>
            <x15:cachedUniqueName index="3562" name="[blinkit_orders].[order_date].&amp;[2024-05-14T00:59:20]"/>
            <x15:cachedUniqueName index="3563" name="[blinkit_orders].[order_date].&amp;[2024-05-14T02:58:36]"/>
            <x15:cachedUniqueName index="3564" name="[blinkit_orders].[order_date].&amp;[2024-05-14T03:01:34]"/>
            <x15:cachedUniqueName index="3565" name="[blinkit_orders].[order_date].&amp;[2024-05-14T03:55:16]"/>
            <x15:cachedUniqueName index="3566" name="[blinkit_orders].[order_date].&amp;[2024-05-14T11:32:09]"/>
            <x15:cachedUniqueName index="3567" name="[blinkit_orders].[order_date].&amp;[2024-05-14T16:20:19]"/>
            <x15:cachedUniqueName index="3568" name="[blinkit_orders].[order_date].&amp;[2024-05-15T03:44:23]"/>
            <x15:cachedUniqueName index="3569" name="[blinkit_orders].[order_date].&amp;[2024-05-15T05:35:36]"/>
            <x15:cachedUniqueName index="3570" name="[blinkit_orders].[order_date].&amp;[2024-05-15T05:36:05]"/>
            <x15:cachedUniqueName index="3571" name="[blinkit_orders].[order_date].&amp;[2024-05-15T12:53:16]"/>
            <x15:cachedUniqueName index="3572" name="[blinkit_orders].[order_date].&amp;[2024-05-15T13:00:17]"/>
            <x15:cachedUniqueName index="3573" name="[blinkit_orders].[order_date].&amp;[2024-05-15T19:31:23]"/>
            <x15:cachedUniqueName index="3574" name="[blinkit_orders].[order_date].&amp;[2024-05-15T21:34:39]"/>
            <x15:cachedUniqueName index="3575" name="[blinkit_orders].[order_date].&amp;[2024-05-15T23:55:43]"/>
            <x15:cachedUniqueName index="3576" name="[blinkit_orders].[order_date].&amp;[2024-05-16T04:45:13]"/>
            <x15:cachedUniqueName index="3577" name="[blinkit_orders].[order_date].&amp;[2024-05-16T05:05:56]"/>
            <x15:cachedUniqueName index="3578" name="[blinkit_orders].[order_date].&amp;[2024-05-16T06:38:40]"/>
            <x15:cachedUniqueName index="3579" name="[blinkit_orders].[order_date].&amp;[2024-05-16T06:40:24]"/>
            <x15:cachedUniqueName index="3580" name="[blinkit_orders].[order_date].&amp;[2024-05-16T10:00:09]"/>
            <x15:cachedUniqueName index="3581" name="[blinkit_orders].[order_date].&amp;[2024-05-16T15:41:47]"/>
            <x15:cachedUniqueName index="3582" name="[blinkit_orders].[order_date].&amp;[2024-05-16T16:47:07]"/>
            <x15:cachedUniqueName index="3583" name="[blinkit_orders].[order_date].&amp;[2024-05-16T19:07:33]"/>
            <x15:cachedUniqueName index="3584" name="[blinkit_orders].[order_date].&amp;[2024-05-16T22:59:16]"/>
            <x15:cachedUniqueName index="3585" name="[blinkit_orders].[order_date].&amp;[2024-05-16T23:30:53]"/>
            <x15:cachedUniqueName index="3586" name="[blinkit_orders].[order_date].&amp;[2024-05-17T02:28:25]"/>
            <x15:cachedUniqueName index="3587" name="[blinkit_orders].[order_date].&amp;[2024-05-17T07:11:11]"/>
            <x15:cachedUniqueName index="3588" name="[blinkit_orders].[order_date].&amp;[2024-05-17T08:00:34]"/>
            <x15:cachedUniqueName index="3589" name="[blinkit_orders].[order_date].&amp;[2024-05-17T08:01:08]"/>
            <x15:cachedUniqueName index="3590" name="[blinkit_orders].[order_date].&amp;[2024-05-17T10:43:36]"/>
            <x15:cachedUniqueName index="3591" name="[blinkit_orders].[order_date].&amp;[2024-05-17T13:22:20]"/>
            <x15:cachedUniqueName index="3592" name="[blinkit_orders].[order_date].&amp;[2024-05-17T18:25:15]"/>
            <x15:cachedUniqueName index="3593" name="[blinkit_orders].[order_date].&amp;[2024-05-17T21:51:08]"/>
            <x15:cachedUniqueName index="3594" name="[blinkit_orders].[order_date].&amp;[2024-05-17T23:30:05]"/>
            <x15:cachedUniqueName index="3595" name="[blinkit_orders].[order_date].&amp;[2024-05-18T02:42:09]"/>
            <x15:cachedUniqueName index="3596" name="[blinkit_orders].[order_date].&amp;[2024-05-18T03:11:30]"/>
            <x15:cachedUniqueName index="3597" name="[blinkit_orders].[order_date].&amp;[2024-05-18T04:28:04]"/>
            <x15:cachedUniqueName index="3598" name="[blinkit_orders].[order_date].&amp;[2024-05-18T08:58:42]"/>
            <x15:cachedUniqueName index="3599" name="[blinkit_orders].[order_date].&amp;[2024-05-18T09:23:08]"/>
            <x15:cachedUniqueName index="3600" name="[blinkit_orders].[order_date].&amp;[2024-05-18T13:05:12]"/>
            <x15:cachedUniqueName index="3601" name="[blinkit_orders].[order_date].&amp;[2024-05-18T15:03:26]"/>
            <x15:cachedUniqueName index="3602" name="[blinkit_orders].[order_date].&amp;[2024-05-18T15:43:45]"/>
            <x15:cachedUniqueName index="3603" name="[blinkit_orders].[order_date].&amp;[2024-05-18T16:03:10]"/>
            <x15:cachedUniqueName index="3604" name="[blinkit_orders].[order_date].&amp;[2024-05-19T00:36:01]"/>
            <x15:cachedUniqueName index="3605" name="[blinkit_orders].[order_date].&amp;[2024-05-19T00:42:46]"/>
            <x15:cachedUniqueName index="3606" name="[blinkit_orders].[order_date].&amp;[2024-05-19T01:30:02]"/>
            <x15:cachedUniqueName index="3607" name="[blinkit_orders].[order_date].&amp;[2024-05-19T02:21:08]"/>
            <x15:cachedUniqueName index="3608" name="[blinkit_orders].[order_date].&amp;[2024-05-19T02:58:20]"/>
            <x15:cachedUniqueName index="3609" name="[blinkit_orders].[order_date].&amp;[2024-05-19T04:01:01]"/>
            <x15:cachedUniqueName index="3610" name="[blinkit_orders].[order_date].&amp;[2024-05-19T05:04:34]"/>
            <x15:cachedUniqueName index="3611" name="[blinkit_orders].[order_date].&amp;[2024-05-19T06:25:26]"/>
            <x15:cachedUniqueName index="3612" name="[blinkit_orders].[order_date].&amp;[2024-05-19T06:48:11]"/>
            <x15:cachedUniqueName index="3613" name="[blinkit_orders].[order_date].&amp;[2024-05-19T10:01:31]"/>
            <x15:cachedUniqueName index="3614" name="[blinkit_orders].[order_date].&amp;[2024-05-19T11:15:16]"/>
            <x15:cachedUniqueName index="3615" name="[blinkit_orders].[order_date].&amp;[2024-05-19T19:05:42]"/>
            <x15:cachedUniqueName index="3616" name="[blinkit_orders].[order_date].&amp;[2024-05-20T01:54:03]"/>
            <x15:cachedUniqueName index="3617" name="[blinkit_orders].[order_date].&amp;[2024-05-20T06:25:18]"/>
            <x15:cachedUniqueName index="3618" name="[blinkit_orders].[order_date].&amp;[2024-05-20T06:53:38]"/>
            <x15:cachedUniqueName index="3619" name="[blinkit_orders].[order_date].&amp;[2024-05-20T10:41:55]"/>
            <x15:cachedUniqueName index="3620" name="[blinkit_orders].[order_date].&amp;[2024-05-20T13:29:16]"/>
            <x15:cachedUniqueName index="3621" name="[blinkit_orders].[order_date].&amp;[2024-05-20T16:19:17]"/>
            <x15:cachedUniqueName index="3622" name="[blinkit_orders].[order_date].&amp;[2024-05-20T16:56:51]"/>
            <x15:cachedUniqueName index="3623" name="[blinkit_orders].[order_date].&amp;[2024-05-20T18:34:01]"/>
            <x15:cachedUniqueName index="3624" name="[blinkit_orders].[order_date].&amp;[2024-05-20T22:10:25]"/>
            <x15:cachedUniqueName index="3625" name="[blinkit_orders].[order_date].&amp;[2024-05-21T02:04:06]"/>
            <x15:cachedUniqueName index="3626" name="[blinkit_orders].[order_date].&amp;[2024-05-21T11:26:22]"/>
            <x15:cachedUniqueName index="3627" name="[blinkit_orders].[order_date].&amp;[2024-05-21T14:38:44]"/>
            <x15:cachedUniqueName index="3628" name="[blinkit_orders].[order_date].&amp;[2024-05-21T16:19:30]"/>
            <x15:cachedUniqueName index="3629" name="[blinkit_orders].[order_date].&amp;[2024-05-21T17:41:24]"/>
            <x15:cachedUniqueName index="3630" name="[blinkit_orders].[order_date].&amp;[2024-05-21T21:53:23]"/>
            <x15:cachedUniqueName index="3631" name="[blinkit_orders].[order_date].&amp;[2024-05-22T01:40:57]"/>
            <x15:cachedUniqueName index="3632" name="[blinkit_orders].[order_date].&amp;[2024-05-22T03:16:45]"/>
            <x15:cachedUniqueName index="3633" name="[blinkit_orders].[order_date].&amp;[2024-05-22T07:43:43]"/>
            <x15:cachedUniqueName index="3634" name="[blinkit_orders].[order_date].&amp;[2024-05-22T09:25:46]"/>
            <x15:cachedUniqueName index="3635" name="[blinkit_orders].[order_date].&amp;[2024-05-22T12:37:47]"/>
            <x15:cachedUniqueName index="3636" name="[blinkit_orders].[order_date].&amp;[2024-05-22T14:09:40]"/>
            <x15:cachedUniqueName index="3637" name="[blinkit_orders].[order_date].&amp;[2024-05-22T19:09:02]"/>
            <x15:cachedUniqueName index="3638" name="[blinkit_orders].[order_date].&amp;[2024-05-22T23:20:32]"/>
            <x15:cachedUniqueName index="3639" name="[blinkit_orders].[order_date].&amp;[2024-05-23T03:01:39]"/>
            <x15:cachedUniqueName index="3640" name="[blinkit_orders].[order_date].&amp;[2024-05-23T03:21:47]"/>
            <x15:cachedUniqueName index="3641" name="[blinkit_orders].[order_date].&amp;[2024-05-23T04:21:13]"/>
            <x15:cachedUniqueName index="3642" name="[blinkit_orders].[order_date].&amp;[2024-05-23T05:12:37]"/>
            <x15:cachedUniqueName index="3643" name="[blinkit_orders].[order_date].&amp;[2024-05-23T06:21:35]"/>
            <x15:cachedUniqueName index="3644" name="[blinkit_orders].[order_date].&amp;[2024-05-23T13:27:54]"/>
            <x15:cachedUniqueName index="3645" name="[blinkit_orders].[order_date].&amp;[2024-05-23T15:38:38]"/>
            <x15:cachedUniqueName index="3646" name="[blinkit_orders].[order_date].&amp;[2024-05-23T16:52:07]"/>
            <x15:cachedUniqueName index="3647" name="[blinkit_orders].[order_date].&amp;[2024-05-23T17:20:24]"/>
            <x15:cachedUniqueName index="3648" name="[blinkit_orders].[order_date].&amp;[2024-05-23T22:19:58]"/>
            <x15:cachedUniqueName index="3649" name="[blinkit_orders].[order_date].&amp;[2024-05-24T01:48:07]"/>
            <x15:cachedUniqueName index="3650" name="[blinkit_orders].[order_date].&amp;[2024-05-24T04:11:09]"/>
            <x15:cachedUniqueName index="3651" name="[blinkit_orders].[order_date].&amp;[2024-05-24T07:26:24]"/>
            <x15:cachedUniqueName index="3652" name="[blinkit_orders].[order_date].&amp;[2024-05-24T10:53:46]"/>
            <x15:cachedUniqueName index="3653" name="[blinkit_orders].[order_date].&amp;[2024-05-24T14:58:37]"/>
            <x15:cachedUniqueName index="3654" name="[blinkit_orders].[order_date].&amp;[2024-05-24T16:36:21]"/>
            <x15:cachedUniqueName index="3655" name="[blinkit_orders].[order_date].&amp;[2024-05-24T18:51:34]"/>
            <x15:cachedUniqueName index="3656" name="[blinkit_orders].[order_date].&amp;[2024-05-24T20:01:10]"/>
            <x15:cachedUniqueName index="3657" name="[blinkit_orders].[order_date].&amp;[2024-05-24T20:17:58]"/>
            <x15:cachedUniqueName index="3658" name="[blinkit_orders].[order_date].&amp;[2024-05-25T00:12:13]"/>
            <x15:cachedUniqueName index="3659" name="[blinkit_orders].[order_date].&amp;[2024-05-25T03:32:47]"/>
            <x15:cachedUniqueName index="3660" name="[blinkit_orders].[order_date].&amp;[2024-05-25T03:37:12]"/>
            <x15:cachedUniqueName index="3661" name="[blinkit_orders].[order_date].&amp;[2024-05-25T03:48:02]"/>
            <x15:cachedUniqueName index="3662" name="[blinkit_orders].[order_date].&amp;[2024-05-25T03:53:54]"/>
            <x15:cachedUniqueName index="3663" name="[blinkit_orders].[order_date].&amp;[2024-05-25T05:39:22]"/>
            <x15:cachedUniqueName index="3664" name="[blinkit_orders].[order_date].&amp;[2024-05-25T15:43:16]"/>
            <x15:cachedUniqueName index="3665" name="[blinkit_orders].[order_date].&amp;[2024-05-25T18:53:00]"/>
            <x15:cachedUniqueName index="3666" name="[blinkit_orders].[order_date].&amp;[2024-05-26T02:44:15]"/>
            <x15:cachedUniqueName index="3667" name="[blinkit_orders].[order_date].&amp;[2024-05-26T04:28:43]"/>
            <x15:cachedUniqueName index="3668" name="[blinkit_orders].[order_date].&amp;[2024-05-26T05:24:47]"/>
            <x15:cachedUniqueName index="3669" name="[blinkit_orders].[order_date].&amp;[2024-05-26T06:10:19]"/>
            <x15:cachedUniqueName index="3670" name="[blinkit_orders].[order_date].&amp;[2024-05-26T07:16:36]"/>
            <x15:cachedUniqueName index="3671" name="[blinkit_orders].[order_date].&amp;[2024-05-26T07:53:37]"/>
            <x15:cachedUniqueName index="3672" name="[blinkit_orders].[order_date].&amp;[2024-05-26T08:18:38]"/>
            <x15:cachedUniqueName index="3673" name="[blinkit_orders].[order_date].&amp;[2024-05-26T10:00:47]"/>
            <x15:cachedUniqueName index="3674" name="[blinkit_orders].[order_date].&amp;[2024-05-26T15:40:32]"/>
            <x15:cachedUniqueName index="3675" name="[blinkit_orders].[order_date].&amp;[2024-05-26T15:50:08]"/>
            <x15:cachedUniqueName index="3676" name="[blinkit_orders].[order_date].&amp;[2024-05-27T00:42:52]"/>
            <x15:cachedUniqueName index="3677" name="[blinkit_orders].[order_date].&amp;[2024-05-27T03:23:40]"/>
            <x15:cachedUniqueName index="3678" name="[blinkit_orders].[order_date].&amp;[2024-05-27T03:37:21]"/>
            <x15:cachedUniqueName index="3679" name="[blinkit_orders].[order_date].&amp;[2024-05-27T08:15:29]"/>
            <x15:cachedUniqueName index="3680" name="[blinkit_orders].[order_date].&amp;[2024-05-27T13:54:56]"/>
            <x15:cachedUniqueName index="3681" name="[blinkit_orders].[order_date].&amp;[2024-05-27T14:45:47]"/>
            <x15:cachedUniqueName index="3682" name="[blinkit_orders].[order_date].&amp;[2024-05-27T17:23:25]"/>
            <x15:cachedUniqueName index="3683" name="[blinkit_orders].[order_date].&amp;[2024-05-27T18:40:01]"/>
            <x15:cachedUniqueName index="3684" name="[blinkit_orders].[order_date].&amp;[2024-05-27T19:16:33]"/>
            <x15:cachedUniqueName index="3685" name="[blinkit_orders].[order_date].&amp;[2024-05-27T19:41:13]"/>
            <x15:cachedUniqueName index="3686" name="[blinkit_orders].[order_date].&amp;[2024-05-28T05:42:27]"/>
            <x15:cachedUniqueName index="3687" name="[blinkit_orders].[order_date].&amp;[2024-05-28T12:31:28]"/>
            <x15:cachedUniqueName index="3688" name="[blinkit_orders].[order_date].&amp;[2024-05-28T13:14:29]"/>
            <x15:cachedUniqueName index="3689" name="[blinkit_orders].[order_date].&amp;[2024-05-28T14:12:08]"/>
            <x15:cachedUniqueName index="3690" name="[blinkit_orders].[order_date].&amp;[2024-05-28T14:59:08]"/>
            <x15:cachedUniqueName index="3691" name="[blinkit_orders].[order_date].&amp;[2024-05-28T15:17:09]"/>
            <x15:cachedUniqueName index="3692" name="[blinkit_orders].[order_date].&amp;[2024-05-28T16:58:25]"/>
            <x15:cachedUniqueName index="3693" name="[blinkit_orders].[order_date].&amp;[2024-05-28T19:41:00]"/>
            <x15:cachedUniqueName index="3694" name="[blinkit_orders].[order_date].&amp;[2024-05-28T20:20:44]"/>
            <x15:cachedUniqueName index="3695" name="[blinkit_orders].[order_date].&amp;[2024-05-28T21:18:47]"/>
            <x15:cachedUniqueName index="3696" name="[blinkit_orders].[order_date].&amp;[2024-05-28T21:19:44]"/>
            <x15:cachedUniqueName index="3697" name="[blinkit_orders].[order_date].&amp;[2024-05-29T02:36:15]"/>
            <x15:cachedUniqueName index="3698" name="[blinkit_orders].[order_date].&amp;[2024-05-29T14:49:19]"/>
            <x15:cachedUniqueName index="3699" name="[blinkit_orders].[order_date].&amp;[2024-05-29T22:09:17]"/>
            <x15:cachedUniqueName index="3700" name="[blinkit_orders].[order_date].&amp;[2024-05-30T00:09:01]"/>
            <x15:cachedUniqueName index="3701" name="[blinkit_orders].[order_date].&amp;[2024-05-30T02:09:42]"/>
            <x15:cachedUniqueName index="3702" name="[blinkit_orders].[order_date].&amp;[2024-05-30T05:59:29]"/>
            <x15:cachedUniqueName index="3703" name="[blinkit_orders].[order_date].&amp;[2024-05-30T06:58:58]"/>
            <x15:cachedUniqueName index="3704" name="[blinkit_orders].[order_date].&amp;[2024-05-30T09:20:58]"/>
            <x15:cachedUniqueName index="3705" name="[blinkit_orders].[order_date].&amp;[2024-05-30T09:44:35]"/>
            <x15:cachedUniqueName index="3706" name="[blinkit_orders].[order_date].&amp;[2024-05-30T16:04:35]"/>
            <x15:cachedUniqueName index="3707" name="[blinkit_orders].[order_date].&amp;[2024-05-30T17:24:44]"/>
            <x15:cachedUniqueName index="3708" name="[blinkit_orders].[order_date].&amp;[2024-05-30T17:53:58]"/>
            <x15:cachedUniqueName index="3709" name="[blinkit_orders].[order_date].&amp;[2024-05-30T20:18:11]"/>
            <x15:cachedUniqueName index="3710" name="[blinkit_orders].[order_date].&amp;[2024-05-30T22:57:11]"/>
            <x15:cachedUniqueName index="3711" name="[blinkit_orders].[order_date].&amp;[2024-05-31T05:15:00]"/>
            <x15:cachedUniqueName index="3712" name="[blinkit_orders].[order_date].&amp;[2024-05-31T08:22:32]"/>
            <x15:cachedUniqueName index="3713" name="[blinkit_orders].[order_date].&amp;[2024-05-31T15:09:35]"/>
            <x15:cachedUniqueName index="3714" name="[blinkit_orders].[order_date].&amp;[2024-05-31T16:08:45]"/>
            <x15:cachedUniqueName index="3715" name="[blinkit_orders].[order_date].&amp;[2024-05-31T19:02:48]"/>
            <x15:cachedUniqueName index="3716" name="[blinkit_orders].[order_date].&amp;[2024-05-31T20:17:20]"/>
            <x15:cachedUniqueName index="3717" name="[blinkit_orders].[order_date].&amp;[2024-05-31T21:21:14]"/>
            <x15:cachedUniqueName index="3718" name="[blinkit_orders].[order_date].&amp;[2024-05-31T22:38:38]"/>
            <x15:cachedUniqueName index="3719" name="[blinkit_orders].[order_date].&amp;[2024-05-31T23:11:12]"/>
            <x15:cachedUniqueName index="3720" name="[blinkit_orders].[order_date].&amp;[2024-05-31T23:59:29]"/>
            <x15:cachedUniqueName index="3721" name="[blinkit_orders].[order_date].&amp;[2024-06-01T01:20:26]"/>
            <x15:cachedUniqueName index="3722" name="[blinkit_orders].[order_date].&amp;[2024-06-01T02:03:06]"/>
            <x15:cachedUniqueName index="3723" name="[blinkit_orders].[order_date].&amp;[2024-06-01T06:43:44]"/>
            <x15:cachedUniqueName index="3724" name="[blinkit_orders].[order_date].&amp;[2024-06-01T09:53:45]"/>
            <x15:cachedUniqueName index="3725" name="[blinkit_orders].[order_date].&amp;[2024-06-01T12:17:08]"/>
            <x15:cachedUniqueName index="3726" name="[blinkit_orders].[order_date].&amp;[2024-06-01T12:51:43]"/>
            <x15:cachedUniqueName index="3727" name="[blinkit_orders].[order_date].&amp;[2024-06-01T13:09:54]"/>
            <x15:cachedUniqueName index="3728" name="[blinkit_orders].[order_date].&amp;[2024-06-01T20:59:04]"/>
            <x15:cachedUniqueName index="3729" name="[blinkit_orders].[order_date].&amp;[2024-06-01T21:54:06]"/>
            <x15:cachedUniqueName index="3730" name="[blinkit_orders].[order_date].&amp;[2024-06-02T00:20:24]"/>
            <x15:cachedUniqueName index="3731" name="[blinkit_orders].[order_date].&amp;[2024-06-02T02:03:40]"/>
            <x15:cachedUniqueName index="3732" name="[blinkit_orders].[order_date].&amp;[2024-06-02T03:23:24]"/>
            <x15:cachedUniqueName index="3733" name="[blinkit_orders].[order_date].&amp;[2024-06-02T05:56:22]"/>
            <x15:cachedUniqueName index="3734" name="[blinkit_orders].[order_date].&amp;[2024-06-02T08:12:47]"/>
            <x15:cachedUniqueName index="3735" name="[blinkit_orders].[order_date].&amp;[2024-06-02T08:56:27]"/>
            <x15:cachedUniqueName index="3736" name="[blinkit_orders].[order_date].&amp;[2024-06-02T11:01:26]"/>
            <x15:cachedUniqueName index="3737" name="[blinkit_orders].[order_date].&amp;[2024-06-02T13:04:55]"/>
            <x15:cachedUniqueName index="3738" name="[blinkit_orders].[order_date].&amp;[2024-06-02T18:31:20]"/>
            <x15:cachedUniqueName index="3739" name="[blinkit_orders].[order_date].&amp;[2024-06-02T23:56:31]"/>
            <x15:cachedUniqueName index="3740" name="[blinkit_orders].[order_date].&amp;[2024-06-03T00:23:01]"/>
            <x15:cachedUniqueName index="3741" name="[blinkit_orders].[order_date].&amp;[2024-06-03T01:50:59]"/>
            <x15:cachedUniqueName index="3742" name="[blinkit_orders].[order_date].&amp;[2024-06-03T05:27:05]"/>
            <x15:cachedUniqueName index="3743" name="[blinkit_orders].[order_date].&amp;[2024-06-03T07:32:45]"/>
            <x15:cachedUniqueName index="3744" name="[blinkit_orders].[order_date].&amp;[2024-06-03T13:19:17]"/>
            <x15:cachedUniqueName index="3745" name="[blinkit_orders].[order_date].&amp;[2024-06-03T16:20:56]"/>
            <x15:cachedUniqueName index="3746" name="[blinkit_orders].[order_date].&amp;[2024-06-03T18:12:37]"/>
            <x15:cachedUniqueName index="3747" name="[blinkit_orders].[order_date].&amp;[2024-06-03T19:10:02]"/>
            <x15:cachedUniqueName index="3748" name="[blinkit_orders].[order_date].&amp;[2024-06-03T19:56:50]"/>
            <x15:cachedUniqueName index="3749" name="[blinkit_orders].[order_date].&amp;[2024-06-03T20:39:59]"/>
            <x15:cachedUniqueName index="3750" name="[blinkit_orders].[order_date].&amp;[2024-06-03T21:33:06]"/>
            <x15:cachedUniqueName index="3751" name="[blinkit_orders].[order_date].&amp;[2024-06-04T05:37:56]"/>
            <x15:cachedUniqueName index="3752" name="[blinkit_orders].[order_date].&amp;[2024-06-04T21:07:32]"/>
            <x15:cachedUniqueName index="3753" name="[blinkit_orders].[order_date].&amp;[2024-06-04T21:25:31]"/>
            <x15:cachedUniqueName index="3754" name="[blinkit_orders].[order_date].&amp;[2024-06-05T03:37:45]"/>
            <x15:cachedUniqueName index="3755" name="[blinkit_orders].[order_date].&amp;[2024-06-05T04:40:12]"/>
            <x15:cachedUniqueName index="3756" name="[blinkit_orders].[order_date].&amp;[2024-06-05T05:16:03]"/>
            <x15:cachedUniqueName index="3757" name="[blinkit_orders].[order_date].&amp;[2024-06-05T07:38:45]"/>
            <x15:cachedUniqueName index="3758" name="[blinkit_orders].[order_date].&amp;[2024-06-05T15:34:59]"/>
            <x15:cachedUniqueName index="3759" name="[blinkit_orders].[order_date].&amp;[2024-06-06T06:38:07]"/>
            <x15:cachedUniqueName index="3760" name="[blinkit_orders].[order_date].&amp;[2024-06-06T07:57:42]"/>
            <x15:cachedUniqueName index="3761" name="[blinkit_orders].[order_date].&amp;[2024-06-06T13:14:56]"/>
            <x15:cachedUniqueName index="3762" name="[blinkit_orders].[order_date].&amp;[2024-06-06T13:46:34]"/>
            <x15:cachedUniqueName index="3763" name="[blinkit_orders].[order_date].&amp;[2024-06-06T14:26:05]"/>
            <x15:cachedUniqueName index="3764" name="[blinkit_orders].[order_date].&amp;[2024-06-06T14:58:13]"/>
            <x15:cachedUniqueName index="3765" name="[blinkit_orders].[order_date].&amp;[2024-06-06T16:01:20]"/>
            <x15:cachedUniqueName index="3766" name="[blinkit_orders].[order_date].&amp;[2024-06-06T19:22:30]"/>
            <x15:cachedUniqueName index="3767" name="[blinkit_orders].[order_date].&amp;[2024-06-06T21:04:35]"/>
            <x15:cachedUniqueName index="3768" name="[blinkit_orders].[order_date].&amp;[2024-06-06T21:29:44]"/>
            <x15:cachedUniqueName index="3769" name="[blinkit_orders].[order_date].&amp;[2024-06-06T23:04:27]"/>
            <x15:cachedUniqueName index="3770" name="[blinkit_orders].[order_date].&amp;[2024-06-07T01:48:08]"/>
            <x15:cachedUniqueName index="3771" name="[blinkit_orders].[order_date].&amp;[2024-06-07T04:38:39]"/>
            <x15:cachedUniqueName index="3772" name="[blinkit_orders].[order_date].&amp;[2024-06-07T17:13:55]"/>
            <x15:cachedUniqueName index="3773" name="[blinkit_orders].[order_date].&amp;[2024-06-07T18:00:15]"/>
            <x15:cachedUniqueName index="3774" name="[blinkit_orders].[order_date].&amp;[2024-06-07T18:38:09]"/>
            <x15:cachedUniqueName index="3775" name="[blinkit_orders].[order_date].&amp;[2024-06-07T20:25:54]"/>
            <x15:cachedUniqueName index="3776" name="[blinkit_orders].[order_date].&amp;[2024-06-08T06:23:34]"/>
            <x15:cachedUniqueName index="3777" name="[blinkit_orders].[order_date].&amp;[2024-06-08T09:29:25]"/>
            <x15:cachedUniqueName index="3778" name="[blinkit_orders].[order_date].&amp;[2024-06-08T10:14:10]"/>
            <x15:cachedUniqueName index="3779" name="[blinkit_orders].[order_date].&amp;[2024-06-08T11:59:34]"/>
            <x15:cachedUniqueName index="3780" name="[blinkit_orders].[order_date].&amp;[2024-06-08T13:32:21]"/>
            <x15:cachedUniqueName index="3781" name="[blinkit_orders].[order_date].&amp;[2024-06-08T17:07:02]"/>
            <x15:cachedUniqueName index="3782" name="[blinkit_orders].[order_date].&amp;[2024-06-08T18:58:00]"/>
            <x15:cachedUniqueName index="3783" name="[blinkit_orders].[order_date].&amp;[2024-06-08T19:12:48]"/>
            <x15:cachedUniqueName index="3784" name="[blinkit_orders].[order_date].&amp;[2024-06-08T22:01:14]"/>
            <x15:cachedUniqueName index="3785" name="[blinkit_orders].[order_date].&amp;[2024-06-09T04:26:22]"/>
            <x15:cachedUniqueName index="3786" name="[blinkit_orders].[order_date].&amp;[2024-06-09T04:29:32]"/>
            <x15:cachedUniqueName index="3787" name="[blinkit_orders].[order_date].&amp;[2024-06-09T05:12:42]"/>
            <x15:cachedUniqueName index="3788" name="[blinkit_orders].[order_date].&amp;[2024-06-09T07:47:29]"/>
            <x15:cachedUniqueName index="3789" name="[blinkit_orders].[order_date].&amp;[2024-06-09T08:07:30]"/>
            <x15:cachedUniqueName index="3790" name="[blinkit_orders].[order_date].&amp;[2024-06-09T10:45:42]"/>
            <x15:cachedUniqueName index="3791" name="[blinkit_orders].[order_date].&amp;[2024-06-09T14:40:18]"/>
            <x15:cachedUniqueName index="3792" name="[blinkit_orders].[order_date].&amp;[2024-06-09T14:49:20]"/>
            <x15:cachedUniqueName index="3793" name="[blinkit_orders].[order_date].&amp;[2024-06-09T18:01:59]"/>
            <x15:cachedUniqueName index="3794" name="[blinkit_orders].[order_date].&amp;[2024-06-09T18:25:49]"/>
            <x15:cachedUniqueName index="3795" name="[blinkit_orders].[order_date].&amp;[2024-06-10T01:20:43]"/>
            <x15:cachedUniqueName index="3796" name="[blinkit_orders].[order_date].&amp;[2024-06-10T02:03:34]"/>
            <x15:cachedUniqueName index="3797" name="[blinkit_orders].[order_date].&amp;[2024-06-10T04:45:21]"/>
            <x15:cachedUniqueName index="3798" name="[blinkit_orders].[order_date].&amp;[2024-06-10T07:16:02]"/>
            <x15:cachedUniqueName index="3799" name="[blinkit_orders].[order_date].&amp;[2024-06-10T14:24:22]"/>
            <x15:cachedUniqueName index="3800" name="[blinkit_orders].[order_date].&amp;[2024-06-10T15:00:16]"/>
            <x15:cachedUniqueName index="3801" name="[blinkit_orders].[order_date].&amp;[2024-06-10T17:56:21]"/>
            <x15:cachedUniqueName index="3802" name="[blinkit_orders].[order_date].&amp;[2024-06-11T00:39:02]"/>
            <x15:cachedUniqueName index="3803" name="[blinkit_orders].[order_date].&amp;[2024-06-11T01:55:09]"/>
            <x15:cachedUniqueName index="3804" name="[blinkit_orders].[order_date].&amp;[2024-06-11T06:16:15]"/>
            <x15:cachedUniqueName index="3805" name="[blinkit_orders].[order_date].&amp;[2024-06-11T12:26:47]"/>
            <x15:cachedUniqueName index="3806" name="[blinkit_orders].[order_date].&amp;[2024-06-11T18:11:31]"/>
            <x15:cachedUniqueName index="3807" name="[blinkit_orders].[order_date].&amp;[2024-06-11T20:01:49]"/>
            <x15:cachedUniqueName index="3808" name="[blinkit_orders].[order_date].&amp;[2024-06-11T22:29:40]"/>
            <x15:cachedUniqueName index="3809" name="[blinkit_orders].[order_date].&amp;[2024-06-11T22:58:08]"/>
            <x15:cachedUniqueName index="3810" name="[blinkit_orders].[order_date].&amp;[2024-06-12T01:40:22]"/>
            <x15:cachedUniqueName index="3811" name="[blinkit_orders].[order_date].&amp;[2024-06-12T02:35:04]"/>
            <x15:cachedUniqueName index="3812" name="[blinkit_orders].[order_date].&amp;[2024-06-12T09:13:57]"/>
            <x15:cachedUniqueName index="3813" name="[blinkit_orders].[order_date].&amp;[2024-06-12T09:32:04]"/>
            <x15:cachedUniqueName index="3814" name="[blinkit_orders].[order_date].&amp;[2024-06-12T10:25:56]"/>
            <x15:cachedUniqueName index="3815" name="[blinkit_orders].[order_date].&amp;[2024-06-12T11:13:45]"/>
            <x15:cachedUniqueName index="3816" name="[blinkit_orders].[order_date].&amp;[2024-06-12T17:02:41]"/>
            <x15:cachedUniqueName index="3817" name="[blinkit_orders].[order_date].&amp;[2024-06-13T00:43:50]"/>
            <x15:cachedUniqueName index="3818" name="[blinkit_orders].[order_date].&amp;[2024-06-13T01:26:04]"/>
            <x15:cachedUniqueName index="3819" name="[blinkit_orders].[order_date].&amp;[2024-06-13T02:17:05]"/>
            <x15:cachedUniqueName index="3820" name="[blinkit_orders].[order_date].&amp;[2024-06-13T03:42:15]"/>
            <x15:cachedUniqueName index="3821" name="[blinkit_orders].[order_date].&amp;[2024-06-13T04:42:25]"/>
            <x15:cachedUniqueName index="3822" name="[blinkit_orders].[order_date].&amp;[2024-06-13T10:24:40]"/>
            <x15:cachedUniqueName index="3823" name="[blinkit_orders].[order_date].&amp;[2024-06-13T14:15:45]"/>
            <x15:cachedUniqueName index="3824" name="[blinkit_orders].[order_date].&amp;[2024-06-13T19:06:38]"/>
            <x15:cachedUniqueName index="3825" name="[blinkit_orders].[order_date].&amp;[2024-06-13T19:15:19]"/>
            <x15:cachedUniqueName index="3826" name="[blinkit_orders].[order_date].&amp;[2024-06-13T19:44:54]"/>
            <x15:cachedUniqueName index="3827" name="[blinkit_orders].[order_date].&amp;[2024-06-13T22:04:02]"/>
            <x15:cachedUniqueName index="3828" name="[blinkit_orders].[order_date].&amp;[2024-06-14T02:41:43]"/>
            <x15:cachedUniqueName index="3829" name="[blinkit_orders].[order_date].&amp;[2024-06-14T14:07:30]"/>
            <x15:cachedUniqueName index="3830" name="[blinkit_orders].[order_date].&amp;[2024-06-14T23:11:09]"/>
            <x15:cachedUniqueName index="3831" name="[blinkit_orders].[order_date].&amp;[2024-06-15T04:48:21]"/>
            <x15:cachedUniqueName index="3832" name="[blinkit_orders].[order_date].&amp;[2024-06-15T09:30:19]"/>
            <x15:cachedUniqueName index="3833" name="[blinkit_orders].[order_date].&amp;[2024-06-15T14:43:39]"/>
            <x15:cachedUniqueName index="3834" name="[blinkit_orders].[order_date].&amp;[2024-06-15T15:52:32]"/>
            <x15:cachedUniqueName index="3835" name="[blinkit_orders].[order_date].&amp;[2024-06-15T18:53:44]"/>
            <x15:cachedUniqueName index="3836" name="[blinkit_orders].[order_date].&amp;[2024-06-15T20:30:42]"/>
            <x15:cachedUniqueName index="3837" name="[blinkit_orders].[order_date].&amp;[2024-06-15T21:30:18]"/>
            <x15:cachedUniqueName index="3838" name="[blinkit_orders].[order_date].&amp;[2024-06-16T04:26:49]"/>
            <x15:cachedUniqueName index="3839" name="[blinkit_orders].[order_date].&amp;[2024-06-16T09:10:00]"/>
            <x15:cachedUniqueName index="3840" name="[blinkit_orders].[order_date].&amp;[2024-06-16T10:23:23]"/>
            <x15:cachedUniqueName index="3841" name="[blinkit_orders].[order_date].&amp;[2024-06-16T13:11:54]"/>
            <x15:cachedUniqueName index="3842" name="[blinkit_orders].[order_date].&amp;[2024-06-16T13:41:39]"/>
            <x15:cachedUniqueName index="3843" name="[blinkit_orders].[order_date].&amp;[2024-06-16T14:09:42]"/>
            <x15:cachedUniqueName index="3844" name="[blinkit_orders].[order_date].&amp;[2024-06-16T15:46:53]"/>
            <x15:cachedUniqueName index="3845" name="[blinkit_orders].[order_date].&amp;[2024-06-16T17:23:11]"/>
            <x15:cachedUniqueName index="3846" name="[blinkit_orders].[order_date].&amp;[2024-06-16T19:05:12]"/>
            <x15:cachedUniqueName index="3847" name="[blinkit_orders].[order_date].&amp;[2024-06-16T21:24:53]"/>
            <x15:cachedUniqueName index="3848" name="[blinkit_orders].[order_date].&amp;[2024-06-17T00:30:57]"/>
            <x15:cachedUniqueName index="3849" name="[blinkit_orders].[order_date].&amp;[2024-06-17T02:18:01]"/>
            <x15:cachedUniqueName index="3850" name="[blinkit_orders].[order_date].&amp;[2024-06-17T02:44:31]"/>
            <x15:cachedUniqueName index="3851" name="[blinkit_orders].[order_date].&amp;[2024-06-17T04:02:53]"/>
            <x15:cachedUniqueName index="3852" name="[blinkit_orders].[order_date].&amp;[2024-06-17T05:46:01]"/>
            <x15:cachedUniqueName index="3853" name="[blinkit_orders].[order_date].&amp;[2024-06-17T09:06:43]"/>
            <x15:cachedUniqueName index="3854" name="[blinkit_orders].[order_date].&amp;[2024-06-17T10:23:39]"/>
            <x15:cachedUniqueName index="3855" name="[blinkit_orders].[order_date].&amp;[2024-06-17T12:19:04]"/>
            <x15:cachedUniqueName index="3856" name="[blinkit_orders].[order_date].&amp;[2024-06-17T13:27:48]"/>
            <x15:cachedUniqueName index="3857" name="[blinkit_orders].[order_date].&amp;[2024-06-17T17:12:43]"/>
            <x15:cachedUniqueName index="3858" name="[blinkit_orders].[order_date].&amp;[2024-06-17T18:13:50]"/>
            <x15:cachedUniqueName index="3859" name="[blinkit_orders].[order_date].&amp;[2024-06-17T21:03:29]"/>
            <x15:cachedUniqueName index="3860" name="[blinkit_orders].[order_date].&amp;[2024-06-17T23:50:28]"/>
            <x15:cachedUniqueName index="3861" name="[blinkit_orders].[order_date].&amp;[2024-06-18T01:08:02]"/>
            <x15:cachedUniqueName index="3862" name="[blinkit_orders].[order_date].&amp;[2024-06-18T02:15:04]"/>
            <x15:cachedUniqueName index="3863" name="[blinkit_orders].[order_date].&amp;[2024-06-18T07:17:42]"/>
            <x15:cachedUniqueName index="3864" name="[blinkit_orders].[order_date].&amp;[2024-06-18T09:33:24]"/>
            <x15:cachedUniqueName index="3865" name="[blinkit_orders].[order_date].&amp;[2024-06-18T10:23:42]"/>
            <x15:cachedUniqueName index="3866" name="[blinkit_orders].[order_date].&amp;[2024-06-18T12:05:53]"/>
            <x15:cachedUniqueName index="3867" name="[blinkit_orders].[order_date].&amp;[2024-06-18T15:23:30]"/>
            <x15:cachedUniqueName index="3868" name="[blinkit_orders].[order_date].&amp;[2024-06-18T20:01:36]"/>
            <x15:cachedUniqueName index="3869" name="[blinkit_orders].[order_date].&amp;[2024-06-18T23:21:18]"/>
            <x15:cachedUniqueName index="3870" name="[blinkit_orders].[order_date].&amp;[2024-06-19T01:04:43]"/>
            <x15:cachedUniqueName index="3871" name="[blinkit_orders].[order_date].&amp;[2024-06-19T02:55:22]"/>
            <x15:cachedUniqueName index="3872" name="[blinkit_orders].[order_date].&amp;[2024-06-19T03:22:49]"/>
            <x15:cachedUniqueName index="3873" name="[blinkit_orders].[order_date].&amp;[2024-06-19T06:16:01]"/>
            <x15:cachedUniqueName index="3874" name="[blinkit_orders].[order_date].&amp;[2024-06-19T08:54:43]"/>
            <x15:cachedUniqueName index="3875" name="[blinkit_orders].[order_date].&amp;[2024-06-19T17:25:06]"/>
            <x15:cachedUniqueName index="3876" name="[blinkit_orders].[order_date].&amp;[2024-06-19T19:08:21]"/>
            <x15:cachedUniqueName index="3877" name="[blinkit_orders].[order_date].&amp;[2024-06-20T01:00:52]"/>
            <x15:cachedUniqueName index="3878" name="[blinkit_orders].[order_date].&amp;[2024-06-20T04:21:38]"/>
            <x15:cachedUniqueName index="3879" name="[blinkit_orders].[order_date].&amp;[2024-06-20T04:24:16]"/>
            <x15:cachedUniqueName index="3880" name="[blinkit_orders].[order_date].&amp;[2024-06-20T08:47:21]"/>
            <x15:cachedUniqueName index="3881" name="[blinkit_orders].[order_date].&amp;[2024-06-20T20:28:08]"/>
            <x15:cachedUniqueName index="3882" name="[blinkit_orders].[order_date].&amp;[2024-06-20T23:11:38]"/>
            <x15:cachedUniqueName index="3883" name="[blinkit_orders].[order_date].&amp;[2024-06-21T01:18:07]"/>
            <x15:cachedUniqueName index="3884" name="[blinkit_orders].[order_date].&amp;[2024-06-21T02:56:30]"/>
            <x15:cachedUniqueName index="3885" name="[blinkit_orders].[order_date].&amp;[2024-06-21T04:44:10]"/>
            <x15:cachedUniqueName index="3886" name="[blinkit_orders].[order_date].&amp;[2024-06-21T09:02:00]"/>
            <x15:cachedUniqueName index="3887" name="[blinkit_orders].[order_date].&amp;[2024-06-21T09:35:10]"/>
            <x15:cachedUniqueName index="3888" name="[blinkit_orders].[order_date].&amp;[2024-06-21T10:08:44]"/>
            <x15:cachedUniqueName index="3889" name="[blinkit_orders].[order_date].&amp;[2024-06-21T10:35:49]"/>
            <x15:cachedUniqueName index="3890" name="[blinkit_orders].[order_date].&amp;[2024-06-21T12:59:40]"/>
            <x15:cachedUniqueName index="3891" name="[blinkit_orders].[order_date].&amp;[2024-06-21T13:57:00]"/>
            <x15:cachedUniqueName index="3892" name="[blinkit_orders].[order_date].&amp;[2024-06-21T14:01:28]"/>
            <x15:cachedUniqueName index="3893" name="[blinkit_orders].[order_date].&amp;[2024-06-21T14:57:19]"/>
            <x15:cachedUniqueName index="3894" name="[blinkit_orders].[order_date].&amp;[2024-06-21T18:44:51]"/>
            <x15:cachedUniqueName index="3895" name="[blinkit_orders].[order_date].&amp;[2024-06-21T19:09:09]"/>
            <x15:cachedUniqueName index="3896" name="[blinkit_orders].[order_date].&amp;[2024-06-21T20:13:31]"/>
            <x15:cachedUniqueName index="3897" name="[blinkit_orders].[order_date].&amp;[2024-06-21T22:46:59]"/>
            <x15:cachedUniqueName index="3898" name="[blinkit_orders].[order_date].&amp;[2024-06-22T07:50:15]"/>
            <x15:cachedUniqueName index="3899" name="[blinkit_orders].[order_date].&amp;[2024-06-22T09:14:03]"/>
            <x15:cachedUniqueName index="3900" name="[blinkit_orders].[order_date].&amp;[2024-06-22T10:00:22]"/>
            <x15:cachedUniqueName index="3901" name="[blinkit_orders].[order_date].&amp;[2024-06-22T16:53:41]"/>
            <x15:cachedUniqueName index="3902" name="[blinkit_orders].[order_date].&amp;[2024-06-22T20:14:13]"/>
            <x15:cachedUniqueName index="3903" name="[blinkit_orders].[order_date].&amp;[2024-06-23T03:12:15]"/>
            <x15:cachedUniqueName index="3904" name="[blinkit_orders].[order_date].&amp;[2024-06-23T04:54:32]"/>
            <x15:cachedUniqueName index="3905" name="[blinkit_orders].[order_date].&amp;[2024-06-23T04:56:02]"/>
            <x15:cachedUniqueName index="3906" name="[blinkit_orders].[order_date].&amp;[2024-06-23T06:17:02]"/>
            <x15:cachedUniqueName index="3907" name="[blinkit_orders].[order_date].&amp;[2024-06-23T06:42:44]"/>
            <x15:cachedUniqueName index="3908" name="[blinkit_orders].[order_date].&amp;[2024-06-23T09:48:26]"/>
            <x15:cachedUniqueName index="3909" name="[blinkit_orders].[order_date].&amp;[2024-06-23T10:53:47]"/>
            <x15:cachedUniqueName index="3910" name="[blinkit_orders].[order_date].&amp;[2024-06-23T12:54:13]"/>
            <x15:cachedUniqueName index="3911" name="[blinkit_orders].[order_date].&amp;[2024-06-23T14:18:16]"/>
            <x15:cachedUniqueName index="3912" name="[blinkit_orders].[order_date].&amp;[2024-06-23T17:52:51]"/>
            <x15:cachedUniqueName index="3913" name="[blinkit_orders].[order_date].&amp;[2024-06-23T18:23:45]"/>
            <x15:cachedUniqueName index="3914" name="[blinkit_orders].[order_date].&amp;[2024-06-23T18:54:35]"/>
            <x15:cachedUniqueName index="3915" name="[blinkit_orders].[order_date].&amp;[2024-06-23T20:18:46]"/>
            <x15:cachedUniqueName index="3916" name="[blinkit_orders].[order_date].&amp;[2024-06-23T21:01:02]"/>
            <x15:cachedUniqueName index="3917" name="[blinkit_orders].[order_date].&amp;[2024-06-23T23:29:09]"/>
            <x15:cachedUniqueName index="3918" name="[blinkit_orders].[order_date].&amp;[2024-06-24T02:37:36]"/>
            <x15:cachedUniqueName index="3919" name="[blinkit_orders].[order_date].&amp;[2024-06-24T04:12:18]"/>
            <x15:cachedUniqueName index="3920" name="[blinkit_orders].[order_date].&amp;[2024-06-24T05:17:20]"/>
            <x15:cachedUniqueName index="3921" name="[blinkit_orders].[order_date].&amp;[2024-06-24T07:55:26]"/>
            <x15:cachedUniqueName index="3922" name="[blinkit_orders].[order_date].&amp;[2024-06-24T12:13:58]"/>
            <x15:cachedUniqueName index="3923" name="[blinkit_orders].[order_date].&amp;[2024-06-24T17:12:34]"/>
            <x15:cachedUniqueName index="3924" name="[blinkit_orders].[order_date].&amp;[2024-06-24T17:49:10]"/>
            <x15:cachedUniqueName index="3925" name="[blinkit_orders].[order_date].&amp;[2024-06-24T19:15:35]"/>
            <x15:cachedUniqueName index="3926" name="[blinkit_orders].[order_date].&amp;[2024-06-24T19:43:14]"/>
            <x15:cachedUniqueName index="3927" name="[blinkit_orders].[order_date].&amp;[2024-06-24T23:32:24]"/>
            <x15:cachedUniqueName index="3928" name="[blinkit_orders].[order_date].&amp;[2024-06-25T01:44:46]"/>
            <x15:cachedUniqueName index="3929" name="[blinkit_orders].[order_date].&amp;[2024-06-25T10:54:04]"/>
            <x15:cachedUniqueName index="3930" name="[blinkit_orders].[order_date].&amp;[2024-06-25T15:25:20]"/>
            <x15:cachedUniqueName index="3931" name="[blinkit_orders].[order_date].&amp;[2024-06-25T19:46:13]"/>
            <x15:cachedUniqueName index="3932" name="[blinkit_orders].[order_date].&amp;[2024-06-26T02:36:03]"/>
            <x15:cachedUniqueName index="3933" name="[blinkit_orders].[order_date].&amp;[2024-06-26T04:19:57]"/>
            <x15:cachedUniqueName index="3934" name="[blinkit_orders].[order_date].&amp;[2024-06-26T07:13:47]"/>
            <x15:cachedUniqueName index="3935" name="[blinkit_orders].[order_date].&amp;[2024-06-26T09:26:51]"/>
            <x15:cachedUniqueName index="3936" name="[blinkit_orders].[order_date].&amp;[2024-06-26T10:13:19]"/>
            <x15:cachedUniqueName index="3937" name="[blinkit_orders].[order_date].&amp;[2024-06-26T11:29:47]"/>
            <x15:cachedUniqueName index="3938" name="[blinkit_orders].[order_date].&amp;[2024-06-26T12:36:19]"/>
            <x15:cachedUniqueName index="3939" name="[blinkit_orders].[order_date].&amp;[2024-06-26T13:15:57]"/>
            <x15:cachedUniqueName index="3940" name="[blinkit_orders].[order_date].&amp;[2024-06-26T14:28:44]"/>
            <x15:cachedUniqueName index="3941" name="[blinkit_orders].[order_date].&amp;[2024-06-26T16:29:40]"/>
            <x15:cachedUniqueName index="3942" name="[blinkit_orders].[order_date].&amp;[2024-06-26T22:03:35]"/>
            <x15:cachedUniqueName index="3943" name="[blinkit_orders].[order_date].&amp;[2024-06-27T04:28:30]"/>
            <x15:cachedUniqueName index="3944" name="[blinkit_orders].[order_date].&amp;[2024-06-27T05:10:48]"/>
            <x15:cachedUniqueName index="3945" name="[blinkit_orders].[order_date].&amp;[2024-06-27T08:52:11]"/>
            <x15:cachedUniqueName index="3946" name="[blinkit_orders].[order_date].&amp;[2024-06-27T13:54:51]"/>
            <x15:cachedUniqueName index="3947" name="[blinkit_orders].[order_date].&amp;[2024-06-27T18:06:56]"/>
            <x15:cachedUniqueName index="3948" name="[blinkit_orders].[order_date].&amp;[2024-06-27T18:21:46]"/>
            <x15:cachedUniqueName index="3949" name="[blinkit_orders].[order_date].&amp;[2024-06-27T18:33:11]"/>
            <x15:cachedUniqueName index="3950" name="[blinkit_orders].[order_date].&amp;[2024-06-28T03:45:22]"/>
            <x15:cachedUniqueName index="3951" name="[blinkit_orders].[order_date].&amp;[2024-06-28T07:30:48]"/>
            <x15:cachedUniqueName index="3952" name="[blinkit_orders].[order_date].&amp;[2024-06-28T08:57:17]"/>
            <x15:cachedUniqueName index="3953" name="[blinkit_orders].[order_date].&amp;[2024-06-28T10:40:06]"/>
            <x15:cachedUniqueName index="3954" name="[blinkit_orders].[order_date].&amp;[2024-06-28T12:35:57]"/>
            <x15:cachedUniqueName index="3955" name="[blinkit_orders].[order_date].&amp;[2024-06-28T16:56:00]"/>
            <x15:cachedUniqueName index="3956" name="[blinkit_orders].[order_date].&amp;[2024-06-28T20:45:43]"/>
            <x15:cachedUniqueName index="3957" name="[blinkit_orders].[order_date].&amp;[2024-06-29T01:37:42]"/>
            <x15:cachedUniqueName index="3958" name="[blinkit_orders].[order_date].&amp;[2024-06-29T02:58:57]"/>
            <x15:cachedUniqueName index="3959" name="[blinkit_orders].[order_date].&amp;[2024-06-29T04:36:55]"/>
            <x15:cachedUniqueName index="3960" name="[blinkit_orders].[order_date].&amp;[2024-06-29T07:32:32]"/>
            <x15:cachedUniqueName index="3961" name="[blinkit_orders].[order_date].&amp;[2024-06-29T08:47:32]"/>
            <x15:cachedUniqueName index="3962" name="[blinkit_orders].[order_date].&amp;[2024-06-29T11:59:15]"/>
            <x15:cachedUniqueName index="3963" name="[blinkit_orders].[order_date].&amp;[2024-06-29T17:28:37]"/>
            <x15:cachedUniqueName index="3964" name="[blinkit_orders].[order_date].&amp;[2024-06-29T17:56:55]"/>
            <x15:cachedUniqueName index="3965" name="[blinkit_orders].[order_date].&amp;[2024-06-29T21:04:38]"/>
            <x15:cachedUniqueName index="3966" name="[blinkit_orders].[order_date].&amp;[2024-06-29T22:21:03]"/>
            <x15:cachedUniqueName index="3967" name="[blinkit_orders].[order_date].&amp;[2024-06-30T00:12:33]"/>
            <x15:cachedUniqueName index="3968" name="[blinkit_orders].[order_date].&amp;[2024-06-30T01:22:42]"/>
            <x15:cachedUniqueName index="3969" name="[blinkit_orders].[order_date].&amp;[2024-07-01T00:54:01]"/>
            <x15:cachedUniqueName index="3970" name="[blinkit_orders].[order_date].&amp;[2024-07-01T02:05:28]"/>
            <x15:cachedUniqueName index="3971" name="[blinkit_orders].[order_date].&amp;[2024-07-01T06:50:33]"/>
            <x15:cachedUniqueName index="3972" name="[blinkit_orders].[order_date].&amp;[2024-07-01T19:49:37]"/>
            <x15:cachedUniqueName index="3973" name="[blinkit_orders].[order_date].&amp;[2024-07-01T20:22:07]"/>
            <x15:cachedUniqueName index="3974" name="[blinkit_orders].[order_date].&amp;[2024-07-01T21:17:49]"/>
            <x15:cachedUniqueName index="3975" name="[blinkit_orders].[order_date].&amp;[2024-07-01T22:47:22]"/>
            <x15:cachedUniqueName index="3976" name="[blinkit_orders].[order_date].&amp;[2024-07-01T23:42:15]"/>
            <x15:cachedUniqueName index="3977" name="[blinkit_orders].[order_date].&amp;[2024-07-02T06:51:43]"/>
            <x15:cachedUniqueName index="3978" name="[blinkit_orders].[order_date].&amp;[2024-07-02T12:16:17]"/>
            <x15:cachedUniqueName index="3979" name="[blinkit_orders].[order_date].&amp;[2024-07-02T12:55:31]"/>
            <x15:cachedUniqueName index="3980" name="[blinkit_orders].[order_date].&amp;[2024-07-02T22:31:53]"/>
            <x15:cachedUniqueName index="3981" name="[blinkit_orders].[order_date].&amp;[2024-07-03T03:43:39]"/>
            <x15:cachedUniqueName index="3982" name="[blinkit_orders].[order_date].&amp;[2024-07-03T04:57:31]"/>
            <x15:cachedUniqueName index="3983" name="[blinkit_orders].[order_date].&amp;[2024-07-03T05:52:52]"/>
            <x15:cachedUniqueName index="3984" name="[blinkit_orders].[order_date].&amp;[2024-07-03T07:25:02]"/>
            <x15:cachedUniqueName index="3985" name="[blinkit_orders].[order_date].&amp;[2024-07-03T08:33:55]"/>
            <x15:cachedUniqueName index="3986" name="[blinkit_orders].[order_date].&amp;[2024-07-03T11:16:07]"/>
            <x15:cachedUniqueName index="3987" name="[blinkit_orders].[order_date].&amp;[2024-07-03T12:00:31]"/>
            <x15:cachedUniqueName index="3988" name="[blinkit_orders].[order_date].&amp;[2024-07-03T21:22:17]"/>
            <x15:cachedUniqueName index="3989" name="[blinkit_orders].[order_date].&amp;[2024-07-03T23:35:41]"/>
            <x15:cachedUniqueName index="3990" name="[blinkit_orders].[order_date].&amp;[2024-07-04T02:35:20]"/>
            <x15:cachedUniqueName index="3991" name="[blinkit_orders].[order_date].&amp;[2024-07-04T12:26:55]"/>
            <x15:cachedUniqueName index="3992" name="[blinkit_orders].[order_date].&amp;[2024-07-04T13:14:05]"/>
            <x15:cachedUniqueName index="3993" name="[blinkit_orders].[order_date].&amp;[2024-07-04T16:45:53]"/>
            <x15:cachedUniqueName index="3994" name="[blinkit_orders].[order_date].&amp;[2024-07-04T17:23:55]"/>
            <x15:cachedUniqueName index="3995" name="[blinkit_orders].[order_date].&amp;[2024-07-04T21:42:31]"/>
            <x15:cachedUniqueName index="3996" name="[blinkit_orders].[order_date].&amp;[2024-07-05T01:32:45]"/>
            <x15:cachedUniqueName index="3997" name="[blinkit_orders].[order_date].&amp;[2024-07-05T03:36:54]"/>
            <x15:cachedUniqueName index="3998" name="[blinkit_orders].[order_date].&amp;[2024-07-05T04:07:34]"/>
            <x15:cachedUniqueName index="3999" name="[blinkit_orders].[order_date].&amp;[2024-07-05T09:03:19]"/>
            <x15:cachedUniqueName index="4000" name="[blinkit_orders].[order_date].&amp;[2024-07-05T10:03:17]"/>
            <x15:cachedUniqueName index="4001" name="[blinkit_orders].[order_date].&amp;[2024-07-05T13:01:49]"/>
            <x15:cachedUniqueName index="4002" name="[blinkit_orders].[order_date].&amp;[2024-07-05T13:41:54]"/>
            <x15:cachedUniqueName index="4003" name="[blinkit_orders].[order_date].&amp;[2024-07-05T14:03:12]"/>
            <x15:cachedUniqueName index="4004" name="[blinkit_orders].[order_date].&amp;[2024-07-05T18:33:40]"/>
            <x15:cachedUniqueName index="4005" name="[blinkit_orders].[order_date].&amp;[2024-07-05T22:01:58]"/>
            <x15:cachedUniqueName index="4006" name="[blinkit_orders].[order_date].&amp;[2024-07-05T23:35:01]"/>
            <x15:cachedUniqueName index="4007" name="[blinkit_orders].[order_date].&amp;[2024-07-06T00:10:31]"/>
            <x15:cachedUniqueName index="4008" name="[blinkit_orders].[order_date].&amp;[2024-07-06T04:10:53]"/>
            <x15:cachedUniqueName index="4009" name="[blinkit_orders].[order_date].&amp;[2024-07-06T06:00:25]"/>
            <x15:cachedUniqueName index="4010" name="[blinkit_orders].[order_date].&amp;[2024-07-06T06:23:10]"/>
            <x15:cachedUniqueName index="4011" name="[blinkit_orders].[order_date].&amp;[2024-07-06T08:46:32]"/>
            <x15:cachedUniqueName index="4012" name="[blinkit_orders].[order_date].&amp;[2024-07-06T11:07:05]"/>
            <x15:cachedUniqueName index="4013" name="[blinkit_orders].[order_date].&amp;[2024-07-06T11:59:17]"/>
            <x15:cachedUniqueName index="4014" name="[blinkit_orders].[order_date].&amp;[2024-07-07T02:41:18]"/>
            <x15:cachedUniqueName index="4015" name="[blinkit_orders].[order_date].&amp;[2024-07-07T05:06:55]"/>
            <x15:cachedUniqueName index="4016" name="[blinkit_orders].[order_date].&amp;[2024-07-07T09:17:06]"/>
            <x15:cachedUniqueName index="4017" name="[blinkit_orders].[order_date].&amp;[2024-07-07T09:20:21]"/>
            <x15:cachedUniqueName index="4018" name="[blinkit_orders].[order_date].&amp;[2024-07-07T13:29:33]"/>
            <x15:cachedUniqueName index="4019" name="[blinkit_orders].[order_date].&amp;[2024-07-07T16:39:05]"/>
            <x15:cachedUniqueName index="4020" name="[blinkit_orders].[order_date].&amp;[2024-07-07T17:24:52]"/>
            <x15:cachedUniqueName index="4021" name="[blinkit_orders].[order_date].&amp;[2024-07-07T17:51:59]"/>
            <x15:cachedUniqueName index="4022" name="[blinkit_orders].[order_date].&amp;[2024-07-07T22:13:41]"/>
            <x15:cachedUniqueName index="4023" name="[blinkit_orders].[order_date].&amp;[2024-07-08T12:40:30]"/>
            <x15:cachedUniqueName index="4024" name="[blinkit_orders].[order_date].&amp;[2024-07-08T12:52:59]"/>
            <x15:cachedUniqueName index="4025" name="[blinkit_orders].[order_date].&amp;[2024-07-08T14:00:52]"/>
            <x15:cachedUniqueName index="4026" name="[blinkit_orders].[order_date].&amp;[2024-07-08T14:27:33]"/>
            <x15:cachedUniqueName index="4027" name="[blinkit_orders].[order_date].&amp;[2024-07-08T15:33:40]"/>
            <x15:cachedUniqueName index="4028" name="[blinkit_orders].[order_date].&amp;[2024-07-08T19:24:57]"/>
            <x15:cachedUniqueName index="4029" name="[blinkit_orders].[order_date].&amp;[2024-07-09T02:43:22]"/>
            <x15:cachedUniqueName index="4030" name="[blinkit_orders].[order_date].&amp;[2024-07-09T02:51:49]"/>
            <x15:cachedUniqueName index="4031" name="[blinkit_orders].[order_date].&amp;[2024-07-09T03:05:36]"/>
            <x15:cachedUniqueName index="4032" name="[blinkit_orders].[order_date].&amp;[2024-07-09T07:11:40]"/>
            <x15:cachedUniqueName index="4033" name="[blinkit_orders].[order_date].&amp;[2024-07-09T08:44:54]"/>
            <x15:cachedUniqueName index="4034" name="[blinkit_orders].[order_date].&amp;[2024-07-09T11:42:13]"/>
            <x15:cachedUniqueName index="4035" name="[blinkit_orders].[order_date].&amp;[2024-07-09T12:07:53]"/>
            <x15:cachedUniqueName index="4036" name="[blinkit_orders].[order_date].&amp;[2024-07-09T18:57:06]"/>
            <x15:cachedUniqueName index="4037" name="[blinkit_orders].[order_date].&amp;[2024-07-09T23:14:20]"/>
            <x15:cachedUniqueName index="4038" name="[blinkit_orders].[order_date].&amp;[2024-07-10T01:32:46]"/>
            <x15:cachedUniqueName index="4039" name="[blinkit_orders].[order_date].&amp;[2024-07-10T04:44:45]"/>
            <x15:cachedUniqueName index="4040" name="[blinkit_orders].[order_date].&amp;[2024-07-10T06:00:41]"/>
            <x15:cachedUniqueName index="4041" name="[blinkit_orders].[order_date].&amp;[2024-07-10T06:45:25]"/>
            <x15:cachedUniqueName index="4042" name="[blinkit_orders].[order_date].&amp;[2024-07-10T07:11:29]"/>
            <x15:cachedUniqueName index="4043" name="[blinkit_orders].[order_date].&amp;[2024-07-10T08:05:05]"/>
            <x15:cachedUniqueName index="4044" name="[blinkit_orders].[order_date].&amp;[2024-07-10T08:10:58]"/>
            <x15:cachedUniqueName index="4045" name="[blinkit_orders].[order_date].&amp;[2024-07-10T11:53:29]"/>
            <x15:cachedUniqueName index="4046" name="[blinkit_orders].[order_date].&amp;[2024-07-10T12:50:15]"/>
            <x15:cachedUniqueName index="4047" name="[blinkit_orders].[order_date].&amp;[2024-07-10T13:12:50]"/>
            <x15:cachedUniqueName index="4048" name="[blinkit_orders].[order_date].&amp;[2024-07-10T14:21:12]"/>
            <x15:cachedUniqueName index="4049" name="[blinkit_orders].[order_date].&amp;[2024-07-10T16:56:35]"/>
            <x15:cachedUniqueName index="4050" name="[blinkit_orders].[order_date].&amp;[2024-07-10T17:30:21]"/>
            <x15:cachedUniqueName index="4051" name="[blinkit_orders].[order_date].&amp;[2024-07-10T18:08:38]"/>
            <x15:cachedUniqueName index="4052" name="[blinkit_orders].[order_date].&amp;[2024-07-10T21:48:57]"/>
            <x15:cachedUniqueName index="4053" name="[blinkit_orders].[order_date].&amp;[2024-07-10T22:01:15]"/>
            <x15:cachedUniqueName index="4054" name="[blinkit_orders].[order_date].&amp;[2024-07-10T22:57:25]"/>
            <x15:cachedUniqueName index="4055" name="[blinkit_orders].[order_date].&amp;[2024-07-11T01:35:53]"/>
            <x15:cachedUniqueName index="4056" name="[blinkit_orders].[order_date].&amp;[2024-07-11T03:32:42]"/>
            <x15:cachedUniqueName index="4057" name="[blinkit_orders].[order_date].&amp;[2024-07-11T03:41:04]"/>
            <x15:cachedUniqueName index="4058" name="[blinkit_orders].[order_date].&amp;[2024-07-11T05:59:50]"/>
            <x15:cachedUniqueName index="4059" name="[blinkit_orders].[order_date].&amp;[2024-07-11T07:02:45]"/>
            <x15:cachedUniqueName index="4060" name="[blinkit_orders].[order_date].&amp;[2024-07-11T08:27:04]"/>
            <x15:cachedUniqueName index="4061" name="[blinkit_orders].[order_date].&amp;[2024-07-11T09:22:48]"/>
            <x15:cachedUniqueName index="4062" name="[blinkit_orders].[order_date].&amp;[2024-07-11T09:32:17]"/>
            <x15:cachedUniqueName index="4063" name="[blinkit_orders].[order_date].&amp;[2024-07-11T11:31:57]"/>
            <x15:cachedUniqueName index="4064" name="[blinkit_orders].[order_date].&amp;[2024-07-11T11:40:20]"/>
            <x15:cachedUniqueName index="4065" name="[blinkit_orders].[order_date].&amp;[2024-07-11T11:44:58]"/>
            <x15:cachedUniqueName index="4066" name="[blinkit_orders].[order_date].&amp;[2024-07-11T12:45:49]"/>
            <x15:cachedUniqueName index="4067" name="[blinkit_orders].[order_date].&amp;[2024-07-11T16:06:45]"/>
            <x15:cachedUniqueName index="4068" name="[blinkit_orders].[order_date].&amp;[2024-07-11T21:59:50]"/>
            <x15:cachedUniqueName index="4069" name="[blinkit_orders].[order_date].&amp;[2024-07-12T00:41:44]"/>
            <x15:cachedUniqueName index="4070" name="[blinkit_orders].[order_date].&amp;[2024-07-12T04:35:15]"/>
            <x15:cachedUniqueName index="4071" name="[blinkit_orders].[order_date].&amp;[2024-07-12T05:36:09]"/>
            <x15:cachedUniqueName index="4072" name="[blinkit_orders].[order_date].&amp;[2024-07-12T07:44:16]"/>
            <x15:cachedUniqueName index="4073" name="[blinkit_orders].[order_date].&amp;[2024-07-12T09:59:18]"/>
            <x15:cachedUniqueName index="4074" name="[blinkit_orders].[order_date].&amp;[2024-07-12T13:13:16]"/>
            <x15:cachedUniqueName index="4075" name="[blinkit_orders].[order_date].&amp;[2024-07-12T17:07:26]"/>
            <x15:cachedUniqueName index="4076" name="[blinkit_orders].[order_date].&amp;[2024-07-12T18:09:22]"/>
            <x15:cachedUniqueName index="4077" name="[blinkit_orders].[order_date].&amp;[2024-07-12T18:30:17]"/>
            <x15:cachedUniqueName index="4078" name="[blinkit_orders].[order_date].&amp;[2024-07-12T18:52:29]"/>
            <x15:cachedUniqueName index="4079" name="[blinkit_orders].[order_date].&amp;[2024-07-12T19:43:00]"/>
            <x15:cachedUniqueName index="4080" name="[blinkit_orders].[order_date].&amp;[2024-07-12T23:06:58]"/>
            <x15:cachedUniqueName index="4081" name="[blinkit_orders].[order_date].&amp;[2024-07-13T02:36:06]"/>
            <x15:cachedUniqueName index="4082" name="[blinkit_orders].[order_date].&amp;[2024-07-13T05:31:47]"/>
            <x15:cachedUniqueName index="4083" name="[blinkit_orders].[order_date].&amp;[2024-07-13T08:44:22]"/>
            <x15:cachedUniqueName index="4084" name="[blinkit_orders].[order_date].&amp;[2024-07-13T10:38:00]"/>
            <x15:cachedUniqueName index="4085" name="[blinkit_orders].[order_date].&amp;[2024-07-13T16:18:13]"/>
            <x15:cachedUniqueName index="4086" name="[blinkit_orders].[order_date].&amp;[2024-07-13T20:46:07]"/>
            <x15:cachedUniqueName index="4087" name="[blinkit_orders].[order_date].&amp;[2024-07-14T01:15:08]"/>
            <x15:cachedUniqueName index="4088" name="[blinkit_orders].[order_date].&amp;[2024-07-14T05:30:01]"/>
            <x15:cachedUniqueName index="4089" name="[blinkit_orders].[order_date].&amp;[2024-07-14T05:45:34]"/>
            <x15:cachedUniqueName index="4090" name="[blinkit_orders].[order_date].&amp;[2024-07-14T06:46:07]"/>
            <x15:cachedUniqueName index="4091" name="[blinkit_orders].[order_date].&amp;[2024-07-14T07:20:08]"/>
            <x15:cachedUniqueName index="4092" name="[blinkit_orders].[order_date].&amp;[2024-07-14T08:23:35]"/>
            <x15:cachedUniqueName index="4093" name="[blinkit_orders].[order_date].&amp;[2024-07-14T08:42:33]"/>
            <x15:cachedUniqueName index="4094" name="[blinkit_orders].[order_date].&amp;[2024-07-14T09:14:56]"/>
            <x15:cachedUniqueName index="4095" name="[blinkit_orders].[order_date].&amp;[2024-07-14T12:58:37]"/>
            <x15:cachedUniqueName index="4096" name="[blinkit_orders].[order_date].&amp;[2024-07-14T17:41:11]"/>
            <x15:cachedUniqueName index="4097" name="[blinkit_orders].[order_date].&amp;[2024-07-14T23:08:25]"/>
            <x15:cachedUniqueName index="4098" name="[blinkit_orders].[order_date].&amp;[2024-07-15T04:35:45]"/>
            <x15:cachedUniqueName index="4099" name="[blinkit_orders].[order_date].&amp;[2024-07-15T04:36:53]"/>
            <x15:cachedUniqueName index="4100" name="[blinkit_orders].[order_date].&amp;[2024-07-15T08:47:10]"/>
            <x15:cachedUniqueName index="4101" name="[blinkit_orders].[order_date].&amp;[2024-07-15T10:44:09]"/>
            <x15:cachedUniqueName index="4102" name="[blinkit_orders].[order_date].&amp;[2024-07-15T11:21:51]"/>
            <x15:cachedUniqueName index="4103" name="[blinkit_orders].[order_date].&amp;[2024-07-15T16:57:54]"/>
            <x15:cachedUniqueName index="4104" name="[blinkit_orders].[order_date].&amp;[2024-07-15T21:18:58]"/>
            <x15:cachedUniqueName index="4105" name="[blinkit_orders].[order_date].&amp;[2024-07-16T00:33:21]"/>
            <x15:cachedUniqueName index="4106" name="[blinkit_orders].[order_date].&amp;[2024-07-16T00:45:39]"/>
            <x15:cachedUniqueName index="4107" name="[blinkit_orders].[order_date].&amp;[2024-07-16T01:14:38]"/>
            <x15:cachedUniqueName index="4108" name="[blinkit_orders].[order_date].&amp;[2024-07-16T04:05:08]"/>
            <x15:cachedUniqueName index="4109" name="[blinkit_orders].[order_date].&amp;[2024-07-16T05:47:46]"/>
            <x15:cachedUniqueName index="4110" name="[blinkit_orders].[order_date].&amp;[2024-07-16T10:47:30]"/>
            <x15:cachedUniqueName index="4111" name="[blinkit_orders].[order_date].&amp;[2024-07-16T13:16:12]"/>
            <x15:cachedUniqueName index="4112" name="[blinkit_orders].[order_date].&amp;[2024-07-16T18:56:51]"/>
            <x15:cachedUniqueName index="4113" name="[blinkit_orders].[order_date].&amp;[2024-07-16T21:24:19]"/>
            <x15:cachedUniqueName index="4114" name="[blinkit_orders].[order_date].&amp;[2024-07-17T08:34:01]"/>
            <x15:cachedUniqueName index="4115" name="[blinkit_orders].[order_date].&amp;[2024-07-17T10:35:23]"/>
            <x15:cachedUniqueName index="4116" name="[blinkit_orders].[order_date].&amp;[2024-07-17T12:11:28]"/>
            <x15:cachedUniqueName index="4117" name="[blinkit_orders].[order_date].&amp;[2024-07-17T12:29:12]"/>
            <x15:cachedUniqueName index="4118" name="[blinkit_orders].[order_date].&amp;[2024-07-17T15:09:40]"/>
            <x15:cachedUniqueName index="4119" name="[blinkit_orders].[order_date].&amp;[2024-07-17T17:30:24]"/>
            <x15:cachedUniqueName index="4120" name="[blinkit_orders].[order_date].&amp;[2024-07-17T18:24:30]"/>
            <x15:cachedUniqueName index="4121" name="[blinkit_orders].[order_date].&amp;[2024-07-17T18:55:41]"/>
            <x15:cachedUniqueName index="4122" name="[blinkit_orders].[order_date].&amp;[2024-07-17T19:35:11]"/>
            <x15:cachedUniqueName index="4123" name="[blinkit_orders].[order_date].&amp;[2024-07-17T22:05:57]"/>
            <x15:cachedUniqueName index="4124" name="[blinkit_orders].[order_date].&amp;[2024-07-18T08:01:45]"/>
            <x15:cachedUniqueName index="4125" name="[blinkit_orders].[order_date].&amp;[2024-07-18T13:26:09]"/>
            <x15:cachedUniqueName index="4126" name="[blinkit_orders].[order_date].&amp;[2024-07-18T14:39:59]"/>
            <x15:cachedUniqueName index="4127" name="[blinkit_orders].[order_date].&amp;[2024-07-18T15:25:29]"/>
            <x15:cachedUniqueName index="4128" name="[blinkit_orders].[order_date].&amp;[2024-07-18T20:57:10]"/>
            <x15:cachedUniqueName index="4129" name="[blinkit_orders].[order_date].&amp;[2024-07-18T22:25:26]"/>
            <x15:cachedUniqueName index="4130" name="[blinkit_orders].[order_date].&amp;[2024-07-19T00:58:05]"/>
            <x15:cachedUniqueName index="4131" name="[blinkit_orders].[order_date].&amp;[2024-07-19T01:14:23]"/>
            <x15:cachedUniqueName index="4132" name="[blinkit_orders].[order_date].&amp;[2024-07-19T01:16:09]"/>
            <x15:cachedUniqueName index="4133" name="[blinkit_orders].[order_date].&amp;[2024-07-19T01:27:35]"/>
            <x15:cachedUniqueName index="4134" name="[blinkit_orders].[order_date].&amp;[2024-07-19T01:53:39]"/>
            <x15:cachedUniqueName index="4135" name="[blinkit_orders].[order_date].&amp;[2024-07-19T03:53:24]"/>
            <x15:cachedUniqueName index="4136" name="[blinkit_orders].[order_date].&amp;[2024-07-19T06:03:25]"/>
            <x15:cachedUniqueName index="4137" name="[blinkit_orders].[order_date].&amp;[2024-07-19T06:35:56]"/>
            <x15:cachedUniqueName index="4138" name="[blinkit_orders].[order_date].&amp;[2024-07-19T08:49:06]"/>
            <x15:cachedUniqueName index="4139" name="[blinkit_orders].[order_date].&amp;[2024-07-19T09:22:31]"/>
            <x15:cachedUniqueName index="4140" name="[blinkit_orders].[order_date].&amp;[2024-07-19T12:41:59]"/>
            <x15:cachedUniqueName index="4141" name="[blinkit_orders].[order_date].&amp;[2024-07-19T14:29:26]"/>
            <x15:cachedUniqueName index="4142" name="[blinkit_orders].[order_date].&amp;[2024-07-19T18:51:00]"/>
            <x15:cachedUniqueName index="4143" name="[blinkit_orders].[order_date].&amp;[2024-07-19T20:09:14]"/>
            <x15:cachedUniqueName index="4144" name="[blinkit_orders].[order_date].&amp;[2024-07-19T21:57:55]"/>
            <x15:cachedUniqueName index="4145" name="[blinkit_orders].[order_date].&amp;[2024-07-19T22:39:09]"/>
            <x15:cachedUniqueName index="4146" name="[blinkit_orders].[order_date].&amp;[2024-07-20T08:44:16]"/>
            <x15:cachedUniqueName index="4147" name="[blinkit_orders].[order_date].&amp;[2024-07-20T15:16:32]"/>
            <x15:cachedUniqueName index="4148" name="[blinkit_orders].[order_date].&amp;[2024-07-20T15:56:26]"/>
            <x15:cachedUniqueName index="4149" name="[blinkit_orders].[order_date].&amp;[2024-07-20T23:21:27]"/>
            <x15:cachedUniqueName index="4150" name="[blinkit_orders].[order_date].&amp;[2024-07-21T02:22:15]"/>
            <x15:cachedUniqueName index="4151" name="[blinkit_orders].[order_date].&amp;[2024-07-21T02:26:58]"/>
            <x15:cachedUniqueName index="4152" name="[blinkit_orders].[order_date].&amp;[2024-07-21T04:23:25]"/>
            <x15:cachedUniqueName index="4153" name="[blinkit_orders].[order_date].&amp;[2024-07-21T04:32:17]"/>
            <x15:cachedUniqueName index="4154" name="[blinkit_orders].[order_date].&amp;[2024-07-21T05:29:04]"/>
            <x15:cachedUniqueName index="4155" name="[blinkit_orders].[order_date].&amp;[2024-07-21T10:44:40]"/>
            <x15:cachedUniqueName index="4156" name="[blinkit_orders].[order_date].&amp;[2024-07-21T11:07:08]"/>
            <x15:cachedUniqueName index="4157" name="[blinkit_orders].[order_date].&amp;[2024-07-21T18:13:06]"/>
            <x15:cachedUniqueName index="4158" name="[blinkit_orders].[order_date].&amp;[2024-07-21T18:56:11]"/>
            <x15:cachedUniqueName index="4159" name="[blinkit_orders].[order_date].&amp;[2024-07-21T20:11:14]"/>
            <x15:cachedUniqueName index="4160" name="[blinkit_orders].[order_date].&amp;[2024-07-21T22:37:39]"/>
            <x15:cachedUniqueName index="4161" name="[blinkit_orders].[order_date].&amp;[2024-07-22T04:28:26]"/>
            <x15:cachedUniqueName index="4162" name="[blinkit_orders].[order_date].&amp;[2024-07-22T04:48:43]"/>
            <x15:cachedUniqueName index="4163" name="[blinkit_orders].[order_date].&amp;[2024-07-22T05:53:11]"/>
            <x15:cachedUniqueName index="4164" name="[blinkit_orders].[order_date].&amp;[2024-07-22T09:39:46]"/>
            <x15:cachedUniqueName index="4165" name="[blinkit_orders].[order_date].&amp;[2024-07-22T11:23:06]"/>
            <x15:cachedUniqueName index="4166" name="[blinkit_orders].[order_date].&amp;[2024-07-22T15:22:23]"/>
            <x15:cachedUniqueName index="4167" name="[blinkit_orders].[order_date].&amp;[2024-07-22T16:54:23]"/>
            <x15:cachedUniqueName index="4168" name="[blinkit_orders].[order_date].&amp;[2024-07-22T22:17:01]"/>
            <x15:cachedUniqueName index="4169" name="[blinkit_orders].[order_date].&amp;[2024-07-23T00:49:03]"/>
            <x15:cachedUniqueName index="4170" name="[blinkit_orders].[order_date].&amp;[2024-07-23T10:15:16]"/>
            <x15:cachedUniqueName index="4171" name="[blinkit_orders].[order_date].&amp;[2024-07-23T10:50:18]"/>
            <x15:cachedUniqueName index="4172" name="[blinkit_orders].[order_date].&amp;[2024-07-23T13:43:34]"/>
            <x15:cachedUniqueName index="4173" name="[blinkit_orders].[order_date].&amp;[2024-07-23T14:04:34]"/>
            <x15:cachedUniqueName index="4174" name="[blinkit_orders].[order_date].&amp;[2024-07-23T17:11:45]"/>
            <x15:cachedUniqueName index="4175" name="[blinkit_orders].[order_date].&amp;[2024-07-23T18:36:20]"/>
            <x15:cachedUniqueName index="4176" name="[blinkit_orders].[order_date].&amp;[2024-07-23T19:18:11]"/>
            <x15:cachedUniqueName index="4177" name="[blinkit_orders].[order_date].&amp;[2024-07-23T21:53:14]"/>
            <x15:cachedUniqueName index="4178" name="[blinkit_orders].[order_date].&amp;[2024-07-24T01:20:16]"/>
            <x15:cachedUniqueName index="4179" name="[blinkit_orders].[order_date].&amp;[2024-07-24T02:59:03]"/>
            <x15:cachedUniqueName index="4180" name="[blinkit_orders].[order_date].&amp;[2024-07-24T07:21:55]"/>
            <x15:cachedUniqueName index="4181" name="[blinkit_orders].[order_date].&amp;[2024-07-24T09:07:08]"/>
            <x15:cachedUniqueName index="4182" name="[blinkit_orders].[order_date].&amp;[2024-07-24T19:01:49]"/>
            <x15:cachedUniqueName index="4183" name="[blinkit_orders].[order_date].&amp;[2024-07-24T20:16:37]"/>
            <x15:cachedUniqueName index="4184" name="[blinkit_orders].[order_date].&amp;[2024-07-24T22:54:26]"/>
            <x15:cachedUniqueName index="4185" name="[blinkit_orders].[order_date].&amp;[2024-07-24T23:07:04]"/>
            <x15:cachedUniqueName index="4186" name="[blinkit_orders].[order_date].&amp;[2024-07-24T23:26:26]"/>
            <x15:cachedUniqueName index="4187" name="[blinkit_orders].[order_date].&amp;[2024-07-25T03:49:30]"/>
            <x15:cachedUniqueName index="4188" name="[blinkit_orders].[order_date].&amp;[2024-07-25T06:19:25]"/>
            <x15:cachedUniqueName index="4189" name="[blinkit_orders].[order_date].&amp;[2024-07-25T07:34:25]"/>
            <x15:cachedUniqueName index="4190" name="[blinkit_orders].[order_date].&amp;[2024-07-25T09:51:06]"/>
            <x15:cachedUniqueName index="4191" name="[blinkit_orders].[order_date].&amp;[2024-07-25T10:46:28]"/>
            <x15:cachedUniqueName index="4192" name="[blinkit_orders].[order_date].&amp;[2024-07-25T12:29:19]"/>
            <x15:cachedUniqueName index="4193" name="[blinkit_orders].[order_date].&amp;[2024-07-25T18:31:08]"/>
            <x15:cachedUniqueName index="4194" name="[blinkit_orders].[order_date].&amp;[2024-07-25T20:24:13]"/>
            <x15:cachedUniqueName index="4195" name="[blinkit_orders].[order_date].&amp;[2024-07-26T00:01:41]"/>
            <x15:cachedUniqueName index="4196" name="[blinkit_orders].[order_date].&amp;[2024-07-26T03:29:27]"/>
            <x15:cachedUniqueName index="4197" name="[blinkit_orders].[order_date].&amp;[2024-07-26T05:11:13]"/>
            <x15:cachedUniqueName index="4198" name="[blinkit_orders].[order_date].&amp;[2024-07-26T07:24:16]"/>
            <x15:cachedUniqueName index="4199" name="[blinkit_orders].[order_date].&amp;[2024-07-26T15:41:14]"/>
            <x15:cachedUniqueName index="4200" name="[blinkit_orders].[order_date].&amp;[2024-07-26T18:45:20]"/>
            <x15:cachedUniqueName index="4201" name="[blinkit_orders].[order_date].&amp;[2024-07-27T03:05:12]"/>
            <x15:cachedUniqueName index="4202" name="[blinkit_orders].[order_date].&amp;[2024-07-27T04:24:22]"/>
            <x15:cachedUniqueName index="4203" name="[blinkit_orders].[order_date].&amp;[2024-07-27T10:24:02]"/>
            <x15:cachedUniqueName index="4204" name="[blinkit_orders].[order_date].&amp;[2024-07-27T12:46:39]"/>
            <x15:cachedUniqueName index="4205" name="[blinkit_orders].[order_date].&amp;[2024-07-27T16:24:39]"/>
            <x15:cachedUniqueName index="4206" name="[blinkit_orders].[order_date].&amp;[2024-07-27T20:15:20]"/>
            <x15:cachedUniqueName index="4207" name="[blinkit_orders].[order_date].&amp;[2024-07-28T04:25:12]"/>
            <x15:cachedUniqueName index="4208" name="[blinkit_orders].[order_date].&amp;[2024-07-28T05:10:33]"/>
            <x15:cachedUniqueName index="4209" name="[blinkit_orders].[order_date].&amp;[2024-07-28T05:46:17]"/>
            <x15:cachedUniqueName index="4210" name="[blinkit_orders].[order_date].&amp;[2024-07-28T07:37:08]"/>
            <x15:cachedUniqueName index="4211" name="[blinkit_orders].[order_date].&amp;[2024-07-28T21:44:40]"/>
            <x15:cachedUniqueName index="4212" name="[blinkit_orders].[order_date].&amp;[2024-07-29T02:53:06]"/>
            <x15:cachedUniqueName index="4213" name="[blinkit_orders].[order_date].&amp;[2024-07-29T07:47:08]"/>
            <x15:cachedUniqueName index="4214" name="[blinkit_orders].[order_date].&amp;[2024-07-29T10:13:55]"/>
            <x15:cachedUniqueName index="4215" name="[blinkit_orders].[order_date].&amp;[2024-07-29T11:34:33]"/>
            <x15:cachedUniqueName index="4216" name="[blinkit_orders].[order_date].&amp;[2024-07-29T18:08:33]"/>
            <x15:cachedUniqueName index="4217" name="[blinkit_orders].[order_date].&amp;[2024-07-29T20:56:08]"/>
            <x15:cachedUniqueName index="4218" name="[blinkit_orders].[order_date].&amp;[2024-07-30T05:14:35]"/>
            <x15:cachedUniqueName index="4219" name="[blinkit_orders].[order_date].&amp;[2024-07-30T05:38:00]"/>
            <x15:cachedUniqueName index="4220" name="[blinkit_orders].[order_date].&amp;[2024-07-30T17:33:23]"/>
            <x15:cachedUniqueName index="4221" name="[blinkit_orders].[order_date].&amp;[2024-07-31T02:40:27]"/>
            <x15:cachedUniqueName index="4222" name="[blinkit_orders].[order_date].&amp;[2024-07-31T07:37:21]"/>
            <x15:cachedUniqueName index="4223" name="[blinkit_orders].[order_date].&amp;[2024-07-31T08:42:13]"/>
            <x15:cachedUniqueName index="4224" name="[blinkit_orders].[order_date].&amp;[2024-07-31T20:55:35]"/>
            <x15:cachedUniqueName index="4225" name="[blinkit_orders].[order_date].&amp;[2024-08-01T00:28:18]"/>
            <x15:cachedUniqueName index="4226" name="[blinkit_orders].[order_date].&amp;[2024-08-01T00:33:39]"/>
            <x15:cachedUniqueName index="4227" name="[blinkit_orders].[order_date].&amp;[2024-08-01T02:27:31]"/>
            <x15:cachedUniqueName index="4228" name="[blinkit_orders].[order_date].&amp;[2024-08-01T04:03:15]"/>
            <x15:cachedUniqueName index="4229" name="[blinkit_orders].[order_date].&amp;[2024-08-01T07:14:37]"/>
            <x15:cachedUniqueName index="4230" name="[blinkit_orders].[order_date].&amp;[2024-08-01T08:28:48]"/>
            <x15:cachedUniqueName index="4231" name="[blinkit_orders].[order_date].&amp;[2024-08-01T15:43:56]"/>
            <x15:cachedUniqueName index="4232" name="[blinkit_orders].[order_date].&amp;[2024-08-01T19:15:33]"/>
            <x15:cachedUniqueName index="4233" name="[blinkit_orders].[order_date].&amp;[2024-08-01T20:30:53]"/>
            <x15:cachedUniqueName index="4234" name="[blinkit_orders].[order_date].&amp;[2024-08-02T07:29:36]"/>
            <x15:cachedUniqueName index="4235" name="[blinkit_orders].[order_date].&amp;[2024-08-02T18:00:51]"/>
            <x15:cachedUniqueName index="4236" name="[blinkit_orders].[order_date].&amp;[2024-08-02T19:47:04]"/>
            <x15:cachedUniqueName index="4237" name="[blinkit_orders].[order_date].&amp;[2024-08-03T00:58:53]"/>
            <x15:cachedUniqueName index="4238" name="[blinkit_orders].[order_date].&amp;[2024-08-03T04:51:31]"/>
            <x15:cachedUniqueName index="4239" name="[blinkit_orders].[order_date].&amp;[2024-08-03T07:23:35]"/>
            <x15:cachedUniqueName index="4240" name="[blinkit_orders].[order_date].&amp;[2024-08-03T11:28:53]"/>
            <x15:cachedUniqueName index="4241" name="[blinkit_orders].[order_date].&amp;[2024-08-03T13:10:35]"/>
            <x15:cachedUniqueName index="4242" name="[blinkit_orders].[order_date].&amp;[2024-08-03T13:51:39]"/>
            <x15:cachedUniqueName index="4243" name="[blinkit_orders].[order_date].&amp;[2024-08-04T01:20:23]"/>
            <x15:cachedUniqueName index="4244" name="[blinkit_orders].[order_date].&amp;[2024-08-04T02:44:11]"/>
            <x15:cachedUniqueName index="4245" name="[blinkit_orders].[order_date].&amp;[2024-08-04T03:58:54]"/>
            <x15:cachedUniqueName index="4246" name="[blinkit_orders].[order_date].&amp;[2024-08-04T05:22:43]"/>
            <x15:cachedUniqueName index="4247" name="[blinkit_orders].[order_date].&amp;[2024-08-04T10:24:41]"/>
            <x15:cachedUniqueName index="4248" name="[blinkit_orders].[order_date].&amp;[2024-08-04T13:03:07]"/>
            <x15:cachedUniqueName index="4249" name="[blinkit_orders].[order_date].&amp;[2024-08-04T13:29:48]"/>
            <x15:cachedUniqueName index="4250" name="[blinkit_orders].[order_date].&amp;[2024-08-04T14:20:41]"/>
            <x15:cachedUniqueName index="4251" name="[blinkit_orders].[order_date].&amp;[2024-08-04T14:24:51]"/>
            <x15:cachedUniqueName index="4252" name="[blinkit_orders].[order_date].&amp;[2024-08-04T15:09:28]"/>
            <x15:cachedUniqueName index="4253" name="[blinkit_orders].[order_date].&amp;[2024-08-04T18:38:03]"/>
            <x15:cachedUniqueName index="4254" name="[blinkit_orders].[order_date].&amp;[2024-08-04T20:52:03]"/>
            <x15:cachedUniqueName index="4255" name="[blinkit_orders].[order_date].&amp;[2024-08-04T21:00:58]"/>
            <x15:cachedUniqueName index="4256" name="[blinkit_orders].[order_date].&amp;[2024-08-04T21:23:28]"/>
            <x15:cachedUniqueName index="4257" name="[blinkit_orders].[order_date].&amp;[2024-08-04T23:35:44]"/>
            <x15:cachedUniqueName index="4258" name="[blinkit_orders].[order_date].&amp;[2024-08-05T00:09:15]"/>
            <x15:cachedUniqueName index="4259" name="[blinkit_orders].[order_date].&amp;[2024-08-05T02:30:30]"/>
            <x15:cachedUniqueName index="4260" name="[blinkit_orders].[order_date].&amp;[2024-08-05T03:13:47]"/>
            <x15:cachedUniqueName index="4261" name="[blinkit_orders].[order_date].&amp;[2024-08-05T06:57:07]"/>
            <x15:cachedUniqueName index="4262" name="[blinkit_orders].[order_date].&amp;[2024-08-05T07:01:50]"/>
            <x15:cachedUniqueName index="4263" name="[blinkit_orders].[order_date].&amp;[2024-08-05T08:56:18]"/>
            <x15:cachedUniqueName index="4264" name="[blinkit_orders].[order_date].&amp;[2024-08-05T15:22:23]"/>
            <x15:cachedUniqueName index="4265" name="[blinkit_orders].[order_date].&amp;[2024-08-05T15:28:00]"/>
            <x15:cachedUniqueName index="4266" name="[blinkit_orders].[order_date].&amp;[2024-08-05T21:29:11]"/>
            <x15:cachedUniqueName index="4267" name="[blinkit_orders].[order_date].&amp;[2024-08-05T23:53:45]"/>
            <x15:cachedUniqueName index="4268" name="[blinkit_orders].[order_date].&amp;[2024-08-06T01:00:19]"/>
            <x15:cachedUniqueName index="4269" name="[blinkit_orders].[order_date].&amp;[2024-08-06T01:47:05]"/>
            <x15:cachedUniqueName index="4270" name="[blinkit_orders].[order_date].&amp;[2024-08-06T02:06:11]"/>
            <x15:cachedUniqueName index="4271" name="[blinkit_orders].[order_date].&amp;[2024-08-06T06:44:30]"/>
            <x15:cachedUniqueName index="4272" name="[blinkit_orders].[order_date].&amp;[2024-08-06T11:22:09]"/>
            <x15:cachedUniqueName index="4273" name="[blinkit_orders].[order_date].&amp;[2024-08-06T11:22:44]"/>
            <x15:cachedUniqueName index="4274" name="[blinkit_orders].[order_date].&amp;[2024-08-06T13:41:46]"/>
            <x15:cachedUniqueName index="4275" name="[blinkit_orders].[order_date].&amp;[2024-08-06T16:09:48]"/>
            <x15:cachedUniqueName index="4276" name="[blinkit_orders].[order_date].&amp;[2024-08-06T18:45:52]"/>
            <x15:cachedUniqueName index="4277" name="[blinkit_orders].[order_date].&amp;[2024-08-06T19:17:03]"/>
            <x15:cachedUniqueName index="4278" name="[blinkit_orders].[order_date].&amp;[2024-08-07T00:05:21]"/>
            <x15:cachedUniqueName index="4279" name="[blinkit_orders].[order_date].&amp;[2024-08-07T04:29:32]"/>
            <x15:cachedUniqueName index="4280" name="[blinkit_orders].[order_date].&amp;[2024-08-07T07:55:29]"/>
            <x15:cachedUniqueName index="4281" name="[blinkit_orders].[order_date].&amp;[2024-08-07T13:10:30]"/>
            <x15:cachedUniqueName index="4282" name="[blinkit_orders].[order_date].&amp;[2024-08-07T20:09:41]"/>
            <x15:cachedUniqueName index="4283" name="[blinkit_orders].[order_date].&amp;[2024-08-08T00:29:16]"/>
            <x15:cachedUniqueName index="4284" name="[blinkit_orders].[order_date].&amp;[2024-08-08T08:14:01]"/>
            <x15:cachedUniqueName index="4285" name="[blinkit_orders].[order_date].&amp;[2024-08-08T15:18:48]"/>
            <x15:cachedUniqueName index="4286" name="[blinkit_orders].[order_date].&amp;[2024-08-08T15:42:46]"/>
            <x15:cachedUniqueName index="4287" name="[blinkit_orders].[order_date].&amp;[2024-08-08T20:00:24]"/>
            <x15:cachedUniqueName index="4288" name="[blinkit_orders].[order_date].&amp;[2024-08-08T23:28:23]"/>
            <x15:cachedUniqueName index="4289" name="[blinkit_orders].[order_date].&amp;[2024-08-08T23:52:43]"/>
            <x15:cachedUniqueName index="4290" name="[blinkit_orders].[order_date].&amp;[2024-08-09T00:24:44]"/>
            <x15:cachedUniqueName index="4291" name="[blinkit_orders].[order_date].&amp;[2024-08-09T07:08:04]"/>
            <x15:cachedUniqueName index="4292" name="[blinkit_orders].[order_date].&amp;[2024-08-09T08:44:33]"/>
            <x15:cachedUniqueName index="4293" name="[blinkit_orders].[order_date].&amp;[2024-08-09T11:51:55]"/>
            <x15:cachedUniqueName index="4294" name="[blinkit_orders].[order_date].&amp;[2024-08-09T13:18:02]"/>
            <x15:cachedUniqueName index="4295" name="[blinkit_orders].[order_date].&amp;[2024-08-09T14:17:38]"/>
            <x15:cachedUniqueName index="4296" name="[blinkit_orders].[order_date].&amp;[2024-08-09T17:39:54]"/>
            <x15:cachedUniqueName index="4297" name="[blinkit_orders].[order_date].&amp;[2024-08-09T19:43:10]"/>
            <x15:cachedUniqueName index="4298" name="[blinkit_orders].[order_date].&amp;[2024-08-09T21:38:00]"/>
            <x15:cachedUniqueName index="4299" name="[blinkit_orders].[order_date].&amp;[2024-08-09T21:50:28]"/>
            <x15:cachedUniqueName index="4300" name="[blinkit_orders].[order_date].&amp;[2024-08-10T00:55:00]"/>
            <x15:cachedUniqueName index="4301" name="[blinkit_orders].[order_date].&amp;[2024-08-10T01:08:44]"/>
            <x15:cachedUniqueName index="4302" name="[blinkit_orders].[order_date].&amp;[2024-08-10T01:18:51]"/>
            <x15:cachedUniqueName index="4303" name="[blinkit_orders].[order_date].&amp;[2024-08-10T03:53:39]"/>
            <x15:cachedUniqueName index="4304" name="[blinkit_orders].[order_date].&amp;[2024-08-10T04:21:42]"/>
            <x15:cachedUniqueName index="4305" name="[blinkit_orders].[order_date].&amp;[2024-08-10T04:50:52]"/>
            <x15:cachedUniqueName index="4306" name="[blinkit_orders].[order_date].&amp;[2024-08-10T06:00:16]"/>
            <x15:cachedUniqueName index="4307" name="[blinkit_orders].[order_date].&amp;[2024-08-10T12:35:37]"/>
            <x15:cachedUniqueName index="4308" name="[blinkit_orders].[order_date].&amp;[2024-08-10T17:00:09]"/>
            <x15:cachedUniqueName index="4309" name="[blinkit_orders].[order_date].&amp;[2024-08-10T17:23:00]"/>
            <x15:cachedUniqueName index="4310" name="[blinkit_orders].[order_date].&amp;[2024-08-10T23:44:45]"/>
            <x15:cachedUniqueName index="4311" name="[blinkit_orders].[order_date].&amp;[2024-08-11T00:35:08]"/>
            <x15:cachedUniqueName index="4312" name="[blinkit_orders].[order_date].&amp;[2024-08-11T04:52:11]"/>
            <x15:cachedUniqueName index="4313" name="[blinkit_orders].[order_date].&amp;[2024-08-11T07:22:14]"/>
            <x15:cachedUniqueName index="4314" name="[blinkit_orders].[order_date].&amp;[2024-08-11T13:26:47]"/>
            <x15:cachedUniqueName index="4315" name="[blinkit_orders].[order_date].&amp;[2024-08-11T13:59:47]"/>
            <x15:cachedUniqueName index="4316" name="[blinkit_orders].[order_date].&amp;[2024-08-11T14:07:16]"/>
            <x15:cachedUniqueName index="4317" name="[blinkit_orders].[order_date].&amp;[2024-08-11T15:59:31]"/>
            <x15:cachedUniqueName index="4318" name="[blinkit_orders].[order_date].&amp;[2024-08-11T16:29:49]"/>
            <x15:cachedUniqueName index="4319" name="[blinkit_orders].[order_date].&amp;[2024-08-11T20:09:30]"/>
            <x15:cachedUniqueName index="4320" name="[blinkit_orders].[order_date].&amp;[2024-08-11T23:00:07]"/>
            <x15:cachedUniqueName index="4321" name="[blinkit_orders].[order_date].&amp;[2024-08-12T05:08:50]"/>
            <x15:cachedUniqueName index="4322" name="[blinkit_orders].[order_date].&amp;[2024-08-12T17:56:50]"/>
            <x15:cachedUniqueName index="4323" name="[blinkit_orders].[order_date].&amp;[2024-08-12T19:26:07]"/>
            <x15:cachedUniqueName index="4324" name="[blinkit_orders].[order_date].&amp;[2024-08-12T20:45:12]"/>
            <x15:cachedUniqueName index="4325" name="[blinkit_orders].[order_date].&amp;[2024-08-12T21:32:30]"/>
            <x15:cachedUniqueName index="4326" name="[blinkit_orders].[order_date].&amp;[2024-08-13T07:23:10]"/>
            <x15:cachedUniqueName index="4327" name="[blinkit_orders].[order_date].&amp;[2024-08-13T08:04:17]"/>
            <x15:cachedUniqueName index="4328" name="[blinkit_orders].[order_date].&amp;[2024-08-13T16:37:43]"/>
            <x15:cachedUniqueName index="4329" name="[blinkit_orders].[order_date].&amp;[2024-08-13T17:16:09]"/>
            <x15:cachedUniqueName index="4330" name="[blinkit_orders].[order_date].&amp;[2024-08-13T21:18:36]"/>
            <x15:cachedUniqueName index="4331" name="[blinkit_orders].[order_date].&amp;[2024-08-13T22:21:03]"/>
            <x15:cachedUniqueName index="4332" name="[blinkit_orders].[order_date].&amp;[2024-08-14T00:52:06]"/>
            <x15:cachedUniqueName index="4333" name="[blinkit_orders].[order_date].&amp;[2024-08-14T06:21:10]"/>
            <x15:cachedUniqueName index="4334" name="[blinkit_orders].[order_date].&amp;[2024-08-14T08:08:21]"/>
            <x15:cachedUniqueName index="4335" name="[blinkit_orders].[order_date].&amp;[2024-08-14T11:06:48]"/>
            <x15:cachedUniqueName index="4336" name="[blinkit_orders].[order_date].&amp;[2024-08-14T13:46:11]"/>
            <x15:cachedUniqueName index="4337" name="[blinkit_orders].[order_date].&amp;[2024-08-14T17:03:05]"/>
            <x15:cachedUniqueName index="4338" name="[blinkit_orders].[order_date].&amp;[2024-08-14T20:19:07]"/>
            <x15:cachedUniqueName index="4339" name="[blinkit_orders].[order_date].&amp;[2024-08-14T20:51:31]"/>
            <x15:cachedUniqueName index="4340" name="[blinkit_orders].[order_date].&amp;[2024-08-15T00:01:13]"/>
            <x15:cachedUniqueName index="4341" name="[blinkit_orders].[order_date].&amp;[2024-08-15T00:38:15]"/>
            <x15:cachedUniqueName index="4342" name="[blinkit_orders].[order_date].&amp;[2024-08-15T02:54:26]"/>
            <x15:cachedUniqueName index="4343" name="[blinkit_orders].[order_date].&amp;[2024-08-15T05:21:32]"/>
            <x15:cachedUniqueName index="4344" name="[blinkit_orders].[order_date].&amp;[2024-08-15T07:53:53]"/>
            <x15:cachedUniqueName index="4345" name="[blinkit_orders].[order_date].&amp;[2024-08-15T12:33:04]"/>
            <x15:cachedUniqueName index="4346" name="[blinkit_orders].[order_date].&amp;[2024-08-15T12:59:18]"/>
            <x15:cachedUniqueName index="4347" name="[blinkit_orders].[order_date].&amp;[2024-08-15T13:26:51]"/>
            <x15:cachedUniqueName index="4348" name="[blinkit_orders].[order_date].&amp;[2024-08-15T15:36:43]"/>
            <x15:cachedUniqueName index="4349" name="[blinkit_orders].[order_date].&amp;[2024-08-15T15:53:16]"/>
            <x15:cachedUniqueName index="4350" name="[blinkit_orders].[order_date].&amp;[2024-08-15T20:41:26]"/>
            <x15:cachedUniqueName index="4351" name="[blinkit_orders].[order_date].&amp;[2024-08-15T20:42:56]"/>
            <x15:cachedUniqueName index="4352" name="[blinkit_orders].[order_date].&amp;[2024-08-15T21:12:38]"/>
            <x15:cachedUniqueName index="4353" name="[blinkit_orders].[order_date].&amp;[2024-08-15T23:06:55]"/>
            <x15:cachedUniqueName index="4354" name="[blinkit_orders].[order_date].&amp;[2024-08-16T02:20:34]"/>
            <x15:cachedUniqueName index="4355" name="[blinkit_orders].[order_date].&amp;[2024-08-16T11:20:21]"/>
            <x15:cachedUniqueName index="4356" name="[blinkit_orders].[order_date].&amp;[2024-08-16T13:12:40]"/>
            <x15:cachedUniqueName index="4357" name="[blinkit_orders].[order_date].&amp;[2024-08-16T19:05:58]"/>
            <x15:cachedUniqueName index="4358" name="[blinkit_orders].[order_date].&amp;[2024-08-17T04:42:54]"/>
            <x15:cachedUniqueName index="4359" name="[blinkit_orders].[order_date].&amp;[2024-08-17T07:51:09]"/>
            <x15:cachedUniqueName index="4360" name="[blinkit_orders].[order_date].&amp;[2024-08-17T10:02:54]"/>
            <x15:cachedUniqueName index="4361" name="[blinkit_orders].[order_date].&amp;[2024-08-17T11:54:42]"/>
            <x15:cachedUniqueName index="4362" name="[blinkit_orders].[order_date].&amp;[2024-08-17T15:55:50]"/>
            <x15:cachedUniqueName index="4363" name="[blinkit_orders].[order_date].&amp;[2024-08-17T16:36:22]"/>
            <x15:cachedUniqueName index="4364" name="[blinkit_orders].[order_date].&amp;[2024-08-17T22:01:06]"/>
            <x15:cachedUniqueName index="4365" name="[blinkit_orders].[order_date].&amp;[2024-08-18T05:31:01]"/>
            <x15:cachedUniqueName index="4366" name="[blinkit_orders].[order_date].&amp;[2024-08-18T12:18:21]"/>
            <x15:cachedUniqueName index="4367" name="[blinkit_orders].[order_date].&amp;[2024-08-18T15:10:03]"/>
            <x15:cachedUniqueName index="4368" name="[blinkit_orders].[order_date].&amp;[2024-08-18T15:51:52]"/>
            <x15:cachedUniqueName index="4369" name="[blinkit_orders].[order_date].&amp;[2024-08-18T17:15:12]"/>
            <x15:cachedUniqueName index="4370" name="[blinkit_orders].[order_date].&amp;[2024-08-18T17:30:59]"/>
            <x15:cachedUniqueName index="4371" name="[blinkit_orders].[order_date].&amp;[2024-08-19T07:50:08]"/>
            <x15:cachedUniqueName index="4372" name="[blinkit_orders].[order_date].&amp;[2024-08-19T09:19:35]"/>
            <x15:cachedUniqueName index="4373" name="[blinkit_orders].[order_date].&amp;[2024-08-19T11:25:51]"/>
            <x15:cachedUniqueName index="4374" name="[blinkit_orders].[order_date].&amp;[2024-08-19T16:21:47]"/>
            <x15:cachedUniqueName index="4375" name="[blinkit_orders].[order_date].&amp;[2024-08-19T18:55:40]"/>
            <x15:cachedUniqueName index="4376" name="[blinkit_orders].[order_date].&amp;[2024-08-19T19:01:44]"/>
            <x15:cachedUniqueName index="4377" name="[blinkit_orders].[order_date].&amp;[2024-08-19T20:34:04]"/>
            <x15:cachedUniqueName index="4378" name="[blinkit_orders].[order_date].&amp;[2024-08-19T22:43:03]"/>
            <x15:cachedUniqueName index="4379" name="[blinkit_orders].[order_date].&amp;[2024-08-20T03:23:58]"/>
            <x15:cachedUniqueName index="4380" name="[blinkit_orders].[order_date].&amp;[2024-08-20T07:33:07]"/>
            <x15:cachedUniqueName index="4381" name="[blinkit_orders].[order_date].&amp;[2024-08-20T15:38:50]"/>
            <x15:cachedUniqueName index="4382" name="[blinkit_orders].[order_date].&amp;[2024-08-20T20:34:20]"/>
            <x15:cachedUniqueName index="4383" name="[blinkit_orders].[order_date].&amp;[2024-08-20T22:49:00]"/>
            <x15:cachedUniqueName index="4384" name="[blinkit_orders].[order_date].&amp;[2024-08-20T23:28:40]"/>
            <x15:cachedUniqueName index="4385" name="[blinkit_orders].[order_date].&amp;[2024-08-20T23:33:16]"/>
            <x15:cachedUniqueName index="4386" name="[blinkit_orders].[order_date].&amp;[2024-08-21T03:59:25]"/>
            <x15:cachedUniqueName index="4387" name="[blinkit_orders].[order_date].&amp;[2024-08-21T04:31:01]"/>
            <x15:cachedUniqueName index="4388" name="[blinkit_orders].[order_date].&amp;[2024-08-21T06:54:53]"/>
            <x15:cachedUniqueName index="4389" name="[blinkit_orders].[order_date].&amp;[2024-08-21T12:00:48]"/>
            <x15:cachedUniqueName index="4390" name="[blinkit_orders].[order_date].&amp;[2024-08-21T13:50:50]"/>
            <x15:cachedUniqueName index="4391" name="[blinkit_orders].[order_date].&amp;[2024-08-21T19:41:28]"/>
            <x15:cachedUniqueName index="4392" name="[blinkit_orders].[order_date].&amp;[2024-08-22T01:54:12]"/>
            <x15:cachedUniqueName index="4393" name="[blinkit_orders].[order_date].&amp;[2024-08-22T02:04:33]"/>
            <x15:cachedUniqueName index="4394" name="[blinkit_orders].[order_date].&amp;[2024-08-22T06:10:47]"/>
            <x15:cachedUniqueName index="4395" name="[blinkit_orders].[order_date].&amp;[2024-08-22T15:55:25]"/>
            <x15:cachedUniqueName index="4396" name="[blinkit_orders].[order_date].&amp;[2024-08-22T19:41:10]"/>
            <x15:cachedUniqueName index="4397" name="[blinkit_orders].[order_date].&amp;[2024-08-23T03:48:43]"/>
            <x15:cachedUniqueName index="4398" name="[blinkit_orders].[order_date].&amp;[2024-08-23T04:13:36]"/>
            <x15:cachedUniqueName index="4399" name="[blinkit_orders].[order_date].&amp;[2024-08-23T05:00:22]"/>
            <x15:cachedUniqueName index="4400" name="[blinkit_orders].[order_date].&amp;[2024-08-23T09:02:45]"/>
            <x15:cachedUniqueName index="4401" name="[blinkit_orders].[order_date].&amp;[2024-08-23T09:56:42]"/>
            <x15:cachedUniqueName index="4402" name="[blinkit_orders].[order_date].&amp;[2024-08-23T11:53:24]"/>
            <x15:cachedUniqueName index="4403" name="[blinkit_orders].[order_date].&amp;[2024-08-23T16:05:00]"/>
            <x15:cachedUniqueName index="4404" name="[blinkit_orders].[order_date].&amp;[2024-08-23T19:54:08]"/>
            <x15:cachedUniqueName index="4405" name="[blinkit_orders].[order_date].&amp;[2024-08-23T20:45:57]"/>
            <x15:cachedUniqueName index="4406" name="[blinkit_orders].[order_date].&amp;[2024-08-23T22:34:52]"/>
            <x15:cachedUniqueName index="4407" name="[blinkit_orders].[order_date].&amp;[2024-08-24T06:10:50]"/>
            <x15:cachedUniqueName index="4408" name="[blinkit_orders].[order_date].&amp;[2024-08-24T11:40:07]"/>
            <x15:cachedUniqueName index="4409" name="[blinkit_orders].[order_date].&amp;[2024-08-24T15:27:13]"/>
            <x15:cachedUniqueName index="4410" name="[blinkit_orders].[order_date].&amp;[2024-08-24T15:46:55]"/>
            <x15:cachedUniqueName index="4411" name="[blinkit_orders].[order_date].&amp;[2024-08-24T16:53:46]"/>
            <x15:cachedUniqueName index="4412" name="[blinkit_orders].[order_date].&amp;[2024-08-24T22:51:27]"/>
            <x15:cachedUniqueName index="4413" name="[blinkit_orders].[order_date].&amp;[2024-08-25T01:09:57]"/>
            <x15:cachedUniqueName index="4414" name="[blinkit_orders].[order_date].&amp;[2024-08-25T06:07:25]"/>
            <x15:cachedUniqueName index="4415" name="[blinkit_orders].[order_date].&amp;[2024-08-25T09:54:40]"/>
            <x15:cachedUniqueName index="4416" name="[blinkit_orders].[order_date].&amp;[2024-08-25T11:26:15]"/>
            <x15:cachedUniqueName index="4417" name="[blinkit_orders].[order_date].&amp;[2024-08-25T11:46:42]"/>
            <x15:cachedUniqueName index="4418" name="[blinkit_orders].[order_date].&amp;[2024-08-25T16:15:20]"/>
            <x15:cachedUniqueName index="4419" name="[blinkit_orders].[order_date].&amp;[2024-08-25T16:54:55]"/>
            <x15:cachedUniqueName index="4420" name="[blinkit_orders].[order_date].&amp;[2024-08-25T17:39:03]"/>
            <x15:cachedUniqueName index="4421" name="[blinkit_orders].[order_date].&amp;[2024-08-25T19:41:28]"/>
            <x15:cachedUniqueName index="4422" name="[blinkit_orders].[order_date].&amp;[2024-08-25T23:46:26]"/>
            <x15:cachedUniqueName index="4423" name="[blinkit_orders].[order_date].&amp;[2024-08-26T00:46:08]"/>
            <x15:cachedUniqueName index="4424" name="[blinkit_orders].[order_date].&amp;[2024-08-26T01:43:47]"/>
            <x15:cachedUniqueName index="4425" name="[blinkit_orders].[order_date].&amp;[2024-08-26T05:41:35]"/>
            <x15:cachedUniqueName index="4426" name="[blinkit_orders].[order_date].&amp;[2024-08-26T12:11:17]"/>
            <x15:cachedUniqueName index="4427" name="[blinkit_orders].[order_date].&amp;[2024-08-26T16:17:59]"/>
            <x15:cachedUniqueName index="4428" name="[blinkit_orders].[order_date].&amp;[2024-08-26T21:19:15]"/>
            <x15:cachedUniqueName index="4429" name="[blinkit_orders].[order_date].&amp;[2024-08-26T23:07:11]"/>
            <x15:cachedUniqueName index="4430" name="[blinkit_orders].[order_date].&amp;[2024-08-27T00:02:31]"/>
            <x15:cachedUniqueName index="4431" name="[blinkit_orders].[order_date].&amp;[2024-08-27T01:26:03]"/>
            <x15:cachedUniqueName index="4432" name="[blinkit_orders].[order_date].&amp;[2024-08-27T03:15:33]"/>
            <x15:cachedUniqueName index="4433" name="[blinkit_orders].[order_date].&amp;[2024-08-27T03:36:14]"/>
            <x15:cachedUniqueName index="4434" name="[blinkit_orders].[order_date].&amp;[2024-08-27T07:17:45]"/>
            <x15:cachedUniqueName index="4435" name="[blinkit_orders].[order_date].&amp;[2024-08-27T08:18:40]"/>
            <x15:cachedUniqueName index="4436" name="[blinkit_orders].[order_date].&amp;[2024-08-27T10:06:15]"/>
            <x15:cachedUniqueName index="4437" name="[blinkit_orders].[order_date].&amp;[2024-08-27T15:06:31]"/>
            <x15:cachedUniqueName index="4438" name="[blinkit_orders].[order_date].&amp;[2024-08-27T16:34:48]"/>
            <x15:cachedUniqueName index="4439" name="[blinkit_orders].[order_date].&amp;[2024-08-27T16:53:31]"/>
            <x15:cachedUniqueName index="4440" name="[blinkit_orders].[order_date].&amp;[2024-08-27T19:41:12]"/>
            <x15:cachedUniqueName index="4441" name="[blinkit_orders].[order_date].&amp;[2024-08-27T19:51:30]"/>
            <x15:cachedUniqueName index="4442" name="[blinkit_orders].[order_date].&amp;[2024-08-27T19:59:28]"/>
            <x15:cachedUniqueName index="4443" name="[blinkit_orders].[order_date].&amp;[2024-08-27T20:15:26]"/>
            <x15:cachedUniqueName index="4444" name="[blinkit_orders].[order_date].&amp;[2024-08-27T22:36:25]"/>
            <x15:cachedUniqueName index="4445" name="[blinkit_orders].[order_date].&amp;[2024-08-28T00:19:42]"/>
            <x15:cachedUniqueName index="4446" name="[blinkit_orders].[order_date].&amp;[2024-08-28T02:22:17]"/>
            <x15:cachedUniqueName index="4447" name="[blinkit_orders].[order_date].&amp;[2024-08-28T09:38:14]"/>
            <x15:cachedUniqueName index="4448" name="[blinkit_orders].[order_date].&amp;[2024-08-28T16:10:09]"/>
            <x15:cachedUniqueName index="4449" name="[blinkit_orders].[order_date].&amp;[2024-08-28T16:56:29]"/>
            <x15:cachedUniqueName index="4450" name="[blinkit_orders].[order_date].&amp;[2024-08-28T18:31:18]"/>
            <x15:cachedUniqueName index="4451" name="[blinkit_orders].[order_date].&amp;[2024-08-28T21:17:15]"/>
            <x15:cachedUniqueName index="4452" name="[blinkit_orders].[order_date].&amp;[2024-08-28T23:22:09]"/>
            <x15:cachedUniqueName index="4453" name="[blinkit_orders].[order_date].&amp;[2024-08-29T00:57:24]"/>
            <x15:cachedUniqueName index="4454" name="[blinkit_orders].[order_date].&amp;[2024-08-29T01:12:55]"/>
            <x15:cachedUniqueName index="4455" name="[blinkit_orders].[order_date].&amp;[2024-08-29T01:39:23]"/>
            <x15:cachedUniqueName index="4456" name="[blinkit_orders].[order_date].&amp;[2024-08-29T15:39:57]"/>
            <x15:cachedUniqueName index="4457" name="[blinkit_orders].[order_date].&amp;[2024-08-29T21:54:24]"/>
            <x15:cachedUniqueName index="4458" name="[blinkit_orders].[order_date].&amp;[2024-08-29T23:35:57]"/>
            <x15:cachedUniqueName index="4459" name="[blinkit_orders].[order_date].&amp;[2024-08-30T00:55:24]"/>
            <x15:cachedUniqueName index="4460" name="[blinkit_orders].[order_date].&amp;[2024-08-30T05:15:03]"/>
            <x15:cachedUniqueName index="4461" name="[blinkit_orders].[order_date].&amp;[2024-08-30T06:37:00]"/>
            <x15:cachedUniqueName index="4462" name="[blinkit_orders].[order_date].&amp;[2024-08-30T06:54:42]"/>
            <x15:cachedUniqueName index="4463" name="[blinkit_orders].[order_date].&amp;[2024-08-30T07:15:06]"/>
            <x15:cachedUniqueName index="4464" name="[blinkit_orders].[order_date].&amp;[2024-08-30T16:40:12]"/>
            <x15:cachedUniqueName index="4465" name="[blinkit_orders].[order_date].&amp;[2024-08-30T19:21:40]"/>
            <x15:cachedUniqueName index="4466" name="[blinkit_orders].[order_date].&amp;[2024-08-30T20:29:58]"/>
            <x15:cachedUniqueName index="4467" name="[blinkit_orders].[order_date].&amp;[2024-08-31T00:34:00]"/>
            <x15:cachedUniqueName index="4468" name="[blinkit_orders].[order_date].&amp;[2024-08-31T03:26:25]"/>
            <x15:cachedUniqueName index="4469" name="[blinkit_orders].[order_date].&amp;[2024-08-31T08:12:32]"/>
            <x15:cachedUniqueName index="4470" name="[blinkit_orders].[order_date].&amp;[2024-08-31T13:06:53]"/>
            <x15:cachedUniqueName index="4471" name="[blinkit_orders].[order_date].&amp;[2024-08-31T13:11:39]"/>
            <x15:cachedUniqueName index="4472" name="[blinkit_orders].[order_date].&amp;[2024-08-31T13:45:05]"/>
            <x15:cachedUniqueName index="4473" name="[blinkit_orders].[order_date].&amp;[2024-08-31T14:07:08]"/>
            <x15:cachedUniqueName index="4474" name="[blinkit_orders].[order_date].&amp;[2024-08-31T16:03:49]"/>
            <x15:cachedUniqueName index="4475" name="[blinkit_orders].[order_date].&amp;[2024-08-31T19:27:35]"/>
            <x15:cachedUniqueName index="4476" name="[blinkit_orders].[order_date].&amp;[2024-09-01T03:50:07]"/>
            <x15:cachedUniqueName index="4477" name="[blinkit_orders].[order_date].&amp;[2024-09-01T08:11:47]"/>
            <x15:cachedUniqueName index="4478" name="[blinkit_orders].[order_date].&amp;[2024-09-01T16:23:34]"/>
            <x15:cachedUniqueName index="4479" name="[blinkit_orders].[order_date].&amp;[2024-09-01T17:25:55]"/>
            <x15:cachedUniqueName index="4480" name="[blinkit_orders].[order_date].&amp;[2024-09-02T00:09:24]"/>
            <x15:cachedUniqueName index="4481" name="[blinkit_orders].[order_date].&amp;[2024-09-02T01:14:14]"/>
            <x15:cachedUniqueName index="4482" name="[blinkit_orders].[order_date].&amp;[2024-09-02T02:58:44]"/>
            <x15:cachedUniqueName index="4483" name="[blinkit_orders].[order_date].&amp;[2024-09-02T03:14:47]"/>
            <x15:cachedUniqueName index="4484" name="[blinkit_orders].[order_date].&amp;[2024-09-02T07:38:33]"/>
            <x15:cachedUniqueName index="4485" name="[blinkit_orders].[order_date].&amp;[2024-09-02T09:49:44]"/>
            <x15:cachedUniqueName index="4486" name="[blinkit_orders].[order_date].&amp;[2024-09-02T15:50:41]"/>
            <x15:cachedUniqueName index="4487" name="[blinkit_orders].[order_date].&amp;[2024-09-02T20:09:02]"/>
            <x15:cachedUniqueName index="4488" name="[blinkit_orders].[order_date].&amp;[2024-09-02T23:59:51]"/>
            <x15:cachedUniqueName index="4489" name="[blinkit_orders].[order_date].&amp;[2024-09-03T04:46:02]"/>
            <x15:cachedUniqueName index="4490" name="[blinkit_orders].[order_date].&amp;[2024-09-03T04:50:19]"/>
            <x15:cachedUniqueName index="4491" name="[blinkit_orders].[order_date].&amp;[2024-09-03T09:15:50]"/>
            <x15:cachedUniqueName index="4492" name="[blinkit_orders].[order_date].&amp;[2024-09-03T18:44:34]"/>
            <x15:cachedUniqueName index="4493" name="[blinkit_orders].[order_date].&amp;[2024-09-03T18:54:33]"/>
            <x15:cachedUniqueName index="4494" name="[blinkit_orders].[order_date].&amp;[2024-09-03T22:45:37]"/>
            <x15:cachedUniqueName index="4495" name="[blinkit_orders].[order_date].&amp;[2024-09-04T00:42:32]"/>
            <x15:cachedUniqueName index="4496" name="[blinkit_orders].[order_date].&amp;[2024-09-04T02:53:31]"/>
            <x15:cachedUniqueName index="4497" name="[blinkit_orders].[order_date].&amp;[2024-09-04T05:40:29]"/>
            <x15:cachedUniqueName index="4498" name="[blinkit_orders].[order_date].&amp;[2024-09-04T08:02:43]"/>
            <x15:cachedUniqueName index="4499" name="[blinkit_orders].[order_date].&amp;[2024-09-04T09:17:19]"/>
            <x15:cachedUniqueName index="4500" name="[blinkit_orders].[order_date].&amp;[2024-09-04T09:46:08]"/>
            <x15:cachedUniqueName index="4501" name="[blinkit_orders].[order_date].&amp;[2024-09-04T11:38:12]"/>
            <x15:cachedUniqueName index="4502" name="[blinkit_orders].[order_date].&amp;[2024-09-04T22:09:51]"/>
            <x15:cachedUniqueName index="4503" name="[blinkit_orders].[order_date].&amp;[2024-09-05T08:27:06]"/>
            <x15:cachedUniqueName index="4504" name="[blinkit_orders].[order_date].&amp;[2024-09-05T20:54:09]"/>
            <x15:cachedUniqueName index="4505" name="[blinkit_orders].[order_date].&amp;[2024-09-05T21:10:40]"/>
            <x15:cachedUniqueName index="4506" name="[blinkit_orders].[order_date].&amp;[2024-09-05T22:34:37]"/>
            <x15:cachedUniqueName index="4507" name="[blinkit_orders].[order_date].&amp;[2024-09-06T01:07:42]"/>
            <x15:cachedUniqueName index="4508" name="[blinkit_orders].[order_date].&amp;[2024-09-06T01:36:17]"/>
            <x15:cachedUniqueName index="4509" name="[blinkit_orders].[order_date].&amp;[2024-09-06T22:22:22]"/>
            <x15:cachedUniqueName index="4510" name="[blinkit_orders].[order_date].&amp;[2024-09-06T22:45:14]"/>
            <x15:cachedUniqueName index="4511" name="[blinkit_orders].[order_date].&amp;[2024-09-06T23:10:12]"/>
            <x15:cachedUniqueName index="4512" name="[blinkit_orders].[order_date].&amp;[2024-09-07T06:11:07]"/>
            <x15:cachedUniqueName index="4513" name="[blinkit_orders].[order_date].&amp;[2024-09-07T06:40:42]"/>
            <x15:cachedUniqueName index="4514" name="[blinkit_orders].[order_date].&amp;[2024-09-07T06:42:34]"/>
            <x15:cachedUniqueName index="4515" name="[blinkit_orders].[order_date].&amp;[2024-09-07T07:00:44]"/>
            <x15:cachedUniqueName index="4516" name="[blinkit_orders].[order_date].&amp;[2024-09-07T07:06:30]"/>
            <x15:cachedUniqueName index="4517" name="[blinkit_orders].[order_date].&amp;[2024-09-07T09:46:29]"/>
            <x15:cachedUniqueName index="4518" name="[blinkit_orders].[order_date].&amp;[2024-09-07T13:22:14]"/>
            <x15:cachedUniqueName index="4519" name="[blinkit_orders].[order_date].&amp;[2024-09-08T05:46:37]"/>
            <x15:cachedUniqueName index="4520" name="[blinkit_orders].[order_date].&amp;[2024-09-08T06:11:07]"/>
            <x15:cachedUniqueName index="4521" name="[blinkit_orders].[order_date].&amp;[2024-09-08T06:29:25]"/>
            <x15:cachedUniqueName index="4522" name="[blinkit_orders].[order_date].&amp;[2024-09-08T14:02:47]"/>
            <x15:cachedUniqueName index="4523" name="[blinkit_orders].[order_date].&amp;[2024-09-08T15:54:50]"/>
            <x15:cachedUniqueName index="4524" name="[blinkit_orders].[order_date].&amp;[2024-09-08T16:38:15]"/>
            <x15:cachedUniqueName index="4525" name="[blinkit_orders].[order_date].&amp;[2024-09-08T20:08:07]"/>
            <x15:cachedUniqueName index="4526" name="[blinkit_orders].[order_date].&amp;[2024-09-08T20:23:37]"/>
            <x15:cachedUniqueName index="4527" name="[blinkit_orders].[order_date].&amp;[2024-09-08T20:39:29]"/>
            <x15:cachedUniqueName index="4528" name="[blinkit_orders].[order_date].&amp;[2024-09-08T21:57:02]"/>
            <x15:cachedUniqueName index="4529" name="[blinkit_orders].[order_date].&amp;[2024-09-08T23:49:45]"/>
            <x15:cachedUniqueName index="4530" name="[blinkit_orders].[order_date].&amp;[2024-09-09T01:52:04]"/>
            <x15:cachedUniqueName index="4531" name="[blinkit_orders].[order_date].&amp;[2024-09-09T08:59:24]"/>
            <x15:cachedUniqueName index="4532" name="[blinkit_orders].[order_date].&amp;[2024-09-09T13:42:16]"/>
            <x15:cachedUniqueName index="4533" name="[blinkit_orders].[order_date].&amp;[2024-09-09T14:02:49]"/>
            <x15:cachedUniqueName index="4534" name="[blinkit_orders].[order_date].&amp;[2024-09-09T14:15:37]"/>
            <x15:cachedUniqueName index="4535" name="[blinkit_orders].[order_date].&amp;[2024-09-09T20:27:41]"/>
            <x15:cachedUniqueName index="4536" name="[blinkit_orders].[order_date].&amp;[2024-09-09T21:59:31]"/>
            <x15:cachedUniqueName index="4537" name="[blinkit_orders].[order_date].&amp;[2024-09-09T22:11:16]"/>
            <x15:cachedUniqueName index="4538" name="[blinkit_orders].[order_date].&amp;[2024-09-09T22:56:26]"/>
            <x15:cachedUniqueName index="4539" name="[blinkit_orders].[order_date].&amp;[2024-09-09T23:37:46]"/>
            <x15:cachedUniqueName index="4540" name="[blinkit_orders].[order_date].&amp;[2024-09-09T23:44:19]"/>
            <x15:cachedUniqueName index="4541" name="[blinkit_orders].[order_date].&amp;[2024-09-10T03:50:34]"/>
            <x15:cachedUniqueName index="4542" name="[blinkit_orders].[order_date].&amp;[2024-09-10T03:53:21]"/>
            <x15:cachedUniqueName index="4543" name="[blinkit_orders].[order_date].&amp;[2024-09-10T05:20:18]"/>
            <x15:cachedUniqueName index="4544" name="[blinkit_orders].[order_date].&amp;[2024-09-10T06:07:31]"/>
            <x15:cachedUniqueName index="4545" name="[blinkit_orders].[order_date].&amp;[2024-09-10T06:42:18]"/>
            <x15:cachedUniqueName index="4546" name="[blinkit_orders].[order_date].&amp;[2024-09-10T10:51:59]"/>
            <x15:cachedUniqueName index="4547" name="[blinkit_orders].[order_date].&amp;[2024-09-10T11:19:07]"/>
            <x15:cachedUniqueName index="4548" name="[blinkit_orders].[order_date].&amp;[2024-09-10T12:34:01]"/>
            <x15:cachedUniqueName index="4549" name="[blinkit_orders].[order_date].&amp;[2024-09-10T12:43:15]"/>
            <x15:cachedUniqueName index="4550" name="[blinkit_orders].[order_date].&amp;[2024-09-10T15:13:39]"/>
            <x15:cachedUniqueName index="4551" name="[blinkit_orders].[order_date].&amp;[2024-09-10T15:50:36]"/>
            <x15:cachedUniqueName index="4552" name="[blinkit_orders].[order_date].&amp;[2024-09-10T16:13:12]"/>
            <x15:cachedUniqueName index="4553" name="[blinkit_orders].[order_date].&amp;[2024-09-10T19:14:18]"/>
            <x15:cachedUniqueName index="4554" name="[blinkit_orders].[order_date].&amp;[2024-09-10T20:04:14]"/>
            <x15:cachedUniqueName index="4555" name="[blinkit_orders].[order_date].&amp;[2024-09-10T22:33:39]"/>
            <x15:cachedUniqueName index="4556" name="[blinkit_orders].[order_date].&amp;[2024-09-11T00:18:18]"/>
            <x15:cachedUniqueName index="4557" name="[blinkit_orders].[order_date].&amp;[2024-09-11T00:36:04]"/>
            <x15:cachedUniqueName index="4558" name="[blinkit_orders].[order_date].&amp;[2024-09-11T00:54:34]"/>
            <x15:cachedUniqueName index="4559" name="[blinkit_orders].[order_date].&amp;[2024-09-11T14:29:55]"/>
            <x15:cachedUniqueName index="4560" name="[blinkit_orders].[order_date].&amp;[2024-09-11T19:01:57]"/>
            <x15:cachedUniqueName index="4561" name="[blinkit_orders].[order_date].&amp;[2024-09-11T19:24:19]"/>
            <x15:cachedUniqueName index="4562" name="[blinkit_orders].[order_date].&amp;[2024-09-11T23:11:11]"/>
            <x15:cachedUniqueName index="4563" name="[blinkit_orders].[order_date].&amp;[2024-09-11T23:57:55]"/>
            <x15:cachedUniqueName index="4564" name="[blinkit_orders].[order_date].&amp;[2024-09-12T03:52:26]"/>
            <x15:cachedUniqueName index="4565" name="[blinkit_orders].[order_date].&amp;[2024-09-12T04:06:44]"/>
            <x15:cachedUniqueName index="4566" name="[blinkit_orders].[order_date].&amp;[2024-09-12T04:16:57]"/>
            <x15:cachedUniqueName index="4567" name="[blinkit_orders].[order_date].&amp;[2024-09-12T04:43:20]"/>
            <x15:cachedUniqueName index="4568" name="[blinkit_orders].[order_date].&amp;[2024-09-12T05:20:17]"/>
            <x15:cachedUniqueName index="4569" name="[blinkit_orders].[order_date].&amp;[2024-09-12T06:33:08]"/>
            <x15:cachedUniqueName index="4570" name="[blinkit_orders].[order_date].&amp;[2024-09-12T19:58:05]"/>
            <x15:cachedUniqueName index="4571" name="[blinkit_orders].[order_date].&amp;[2024-09-12T21:42:22]"/>
            <x15:cachedUniqueName index="4572" name="[blinkit_orders].[order_date].&amp;[2024-09-12T22:13:08]"/>
            <x15:cachedUniqueName index="4573" name="[blinkit_orders].[order_date].&amp;[2024-09-13T02:31:41]"/>
            <x15:cachedUniqueName index="4574" name="[blinkit_orders].[order_date].&amp;[2024-09-13T05:09:44]"/>
            <x15:cachedUniqueName index="4575" name="[blinkit_orders].[order_date].&amp;[2024-09-13T05:34:48]"/>
            <x15:cachedUniqueName index="4576" name="[blinkit_orders].[order_date].&amp;[2024-09-13T08:19:52]"/>
            <x15:cachedUniqueName index="4577" name="[blinkit_orders].[order_date].&amp;[2024-09-13T18:08:03]"/>
            <x15:cachedUniqueName index="4578" name="[blinkit_orders].[order_date].&amp;[2024-09-13T19:17:00]"/>
            <x15:cachedUniqueName index="4579" name="[blinkit_orders].[order_date].&amp;[2024-09-13T23:51:04]"/>
            <x15:cachedUniqueName index="4580" name="[blinkit_orders].[order_date].&amp;[2024-09-14T03:54:21]"/>
            <x15:cachedUniqueName index="4581" name="[blinkit_orders].[order_date].&amp;[2024-09-14T07:00:20]"/>
            <x15:cachedUniqueName index="4582" name="[blinkit_orders].[order_date].&amp;[2024-09-14T10:42:22]"/>
            <x15:cachedUniqueName index="4583" name="[blinkit_orders].[order_date].&amp;[2024-09-14T15:59:03]"/>
            <x15:cachedUniqueName index="4584" name="[blinkit_orders].[order_date].&amp;[2024-09-14T16:12:21]"/>
            <x15:cachedUniqueName index="4585" name="[blinkit_orders].[order_date].&amp;[2024-09-14T20:08:42]"/>
            <x15:cachedUniqueName index="4586" name="[blinkit_orders].[order_date].&amp;[2024-09-14T20:27:40]"/>
            <x15:cachedUniqueName index="4587" name="[blinkit_orders].[order_date].&amp;[2024-09-15T00:08:35]"/>
            <x15:cachedUniqueName index="4588" name="[blinkit_orders].[order_date].&amp;[2024-09-15T02:36:25]"/>
            <x15:cachedUniqueName index="4589" name="[blinkit_orders].[order_date].&amp;[2024-09-15T04:58:47]"/>
            <x15:cachedUniqueName index="4590" name="[blinkit_orders].[order_date].&amp;[2024-09-15T05:37:55]"/>
            <x15:cachedUniqueName index="4591" name="[blinkit_orders].[order_date].&amp;[2024-09-15T22:20:56]"/>
            <x15:cachedUniqueName index="4592" name="[blinkit_orders].[order_date].&amp;[2024-09-16T01:11:00]"/>
            <x15:cachedUniqueName index="4593" name="[blinkit_orders].[order_date].&amp;[2024-09-16T08:29:24]"/>
            <x15:cachedUniqueName index="4594" name="[blinkit_orders].[order_date].&amp;[2024-09-16T09:26:48]"/>
            <x15:cachedUniqueName index="4595" name="[blinkit_orders].[order_date].&amp;[2024-09-16T09:57:14]"/>
            <x15:cachedUniqueName index="4596" name="[blinkit_orders].[order_date].&amp;[2024-09-16T12:33:23]"/>
            <x15:cachedUniqueName index="4597" name="[blinkit_orders].[order_date].&amp;[2024-09-16T14:58:17]"/>
            <x15:cachedUniqueName index="4598" name="[blinkit_orders].[order_date].&amp;[2024-09-16T17:11:09]"/>
            <x15:cachedUniqueName index="4599" name="[blinkit_orders].[order_date].&amp;[2024-09-16T22:40:01]"/>
            <x15:cachedUniqueName index="4600" name="[blinkit_orders].[order_date].&amp;[2024-09-16T23:33:42]"/>
            <x15:cachedUniqueName index="4601" name="[blinkit_orders].[order_date].&amp;[2024-09-17T00:09:49]"/>
            <x15:cachedUniqueName index="4602" name="[blinkit_orders].[order_date].&amp;[2024-09-17T05:59:27]"/>
            <x15:cachedUniqueName index="4603" name="[blinkit_orders].[order_date].&amp;[2024-09-17T07:51:52]"/>
            <x15:cachedUniqueName index="4604" name="[blinkit_orders].[order_date].&amp;[2024-09-17T13:06:27]"/>
            <x15:cachedUniqueName index="4605" name="[blinkit_orders].[order_date].&amp;[2024-09-17T13:06:52]"/>
            <x15:cachedUniqueName index="4606" name="[blinkit_orders].[order_date].&amp;[2024-09-17T19:02:43]"/>
            <x15:cachedUniqueName index="4607" name="[blinkit_orders].[order_date].&amp;[2024-09-17T19:03:27]"/>
            <x15:cachedUniqueName index="4608" name="[blinkit_orders].[order_date].&amp;[2024-09-17T20:10:13]"/>
            <x15:cachedUniqueName index="4609" name="[blinkit_orders].[order_date].&amp;[2024-09-17T23:35:30]"/>
            <x15:cachedUniqueName index="4610" name="[blinkit_orders].[order_date].&amp;[2024-09-18T04:06:11]"/>
            <x15:cachedUniqueName index="4611" name="[blinkit_orders].[order_date].&amp;[2024-09-18T04:36:44]"/>
            <x15:cachedUniqueName index="4612" name="[blinkit_orders].[order_date].&amp;[2024-09-18T07:34:35]"/>
            <x15:cachedUniqueName index="4613" name="[blinkit_orders].[order_date].&amp;[2024-09-18T07:54:17]"/>
            <x15:cachedUniqueName index="4614" name="[blinkit_orders].[order_date].&amp;[2024-09-18T09:27:09]"/>
            <x15:cachedUniqueName index="4615" name="[blinkit_orders].[order_date].&amp;[2024-09-18T10:20:36]"/>
            <x15:cachedUniqueName index="4616" name="[blinkit_orders].[order_date].&amp;[2024-09-18T10:42:59]"/>
            <x15:cachedUniqueName index="4617" name="[blinkit_orders].[order_date].&amp;[2024-09-18T12:33:42]"/>
            <x15:cachedUniqueName index="4618" name="[blinkit_orders].[order_date].&amp;[2024-09-18T12:49:11]"/>
            <x15:cachedUniqueName index="4619" name="[blinkit_orders].[order_date].&amp;[2024-09-18T21:17:58]"/>
            <x15:cachedUniqueName index="4620" name="[blinkit_orders].[order_date].&amp;[2024-09-19T07:46:51]"/>
            <x15:cachedUniqueName index="4621" name="[blinkit_orders].[order_date].&amp;[2024-09-19T17:04:31]"/>
            <x15:cachedUniqueName index="4622" name="[blinkit_orders].[order_date].&amp;[2024-09-19T17:19:49]"/>
            <x15:cachedUniqueName index="4623" name="[blinkit_orders].[order_date].&amp;[2024-09-19T18:02:28]"/>
            <x15:cachedUniqueName index="4624" name="[blinkit_orders].[order_date].&amp;[2024-09-20T00:30:20]"/>
            <x15:cachedUniqueName index="4625" name="[blinkit_orders].[order_date].&amp;[2024-09-20T01:17:54]"/>
            <x15:cachedUniqueName index="4626" name="[blinkit_orders].[order_date].&amp;[2024-09-20T01:43:32]"/>
            <x15:cachedUniqueName index="4627" name="[blinkit_orders].[order_date].&amp;[2024-09-20T02:11:27]"/>
            <x15:cachedUniqueName index="4628" name="[blinkit_orders].[order_date].&amp;[2024-09-20T03:03:14]"/>
            <x15:cachedUniqueName index="4629" name="[blinkit_orders].[order_date].&amp;[2024-09-20T13:30:47]"/>
            <x15:cachedUniqueName index="4630" name="[blinkit_orders].[order_date].&amp;[2024-09-20T20:49:22]"/>
            <x15:cachedUniqueName index="4631" name="[blinkit_orders].[order_date].&amp;[2024-09-20T23:46:52]"/>
            <x15:cachedUniqueName index="4632" name="[blinkit_orders].[order_date].&amp;[2024-09-21T00:07:16]"/>
            <x15:cachedUniqueName index="4633" name="[blinkit_orders].[order_date].&amp;[2024-09-21T01:54:08]"/>
            <x15:cachedUniqueName index="4634" name="[blinkit_orders].[order_date].&amp;[2024-09-21T10:04:21]"/>
            <x15:cachedUniqueName index="4635" name="[blinkit_orders].[order_date].&amp;[2024-09-21T13:31:34]"/>
            <x15:cachedUniqueName index="4636" name="[blinkit_orders].[order_date].&amp;[2024-09-21T15:30:00]"/>
            <x15:cachedUniqueName index="4637" name="[blinkit_orders].[order_date].&amp;[2024-09-21T16:34:57]"/>
            <x15:cachedUniqueName index="4638" name="[blinkit_orders].[order_date].&amp;[2024-09-21T17:43:45]"/>
            <x15:cachedUniqueName index="4639" name="[blinkit_orders].[order_date].&amp;[2024-09-21T20:01:23]"/>
            <x15:cachedUniqueName index="4640" name="[blinkit_orders].[order_date].&amp;[2024-09-21T20:45:43]"/>
            <x15:cachedUniqueName index="4641" name="[blinkit_orders].[order_date].&amp;[2024-09-21T21:50:52]"/>
            <x15:cachedUniqueName index="4642" name="[blinkit_orders].[order_date].&amp;[2024-09-22T12:13:30]"/>
            <x15:cachedUniqueName index="4643" name="[blinkit_orders].[order_date].&amp;[2024-09-22T18:05:59]"/>
            <x15:cachedUniqueName index="4644" name="[blinkit_orders].[order_date].&amp;[2024-09-22T19:35:16]"/>
            <x15:cachedUniqueName index="4645" name="[blinkit_orders].[order_date].&amp;[2024-09-22T20:04:15]"/>
            <x15:cachedUniqueName index="4646" name="[blinkit_orders].[order_date].&amp;[2024-09-23T05:09:07]"/>
            <x15:cachedUniqueName index="4647" name="[blinkit_orders].[order_date].&amp;[2024-09-23T05:28:57]"/>
            <x15:cachedUniqueName index="4648" name="[blinkit_orders].[order_date].&amp;[2024-09-23T10:09:54]"/>
            <x15:cachedUniqueName index="4649" name="[blinkit_orders].[order_date].&amp;[2024-09-23T13:07:12]"/>
            <x15:cachedUniqueName index="4650" name="[blinkit_orders].[order_date].&amp;[2024-09-23T13:17:00]"/>
            <x15:cachedUniqueName index="4651" name="[blinkit_orders].[order_date].&amp;[2024-09-23T14:07:55]"/>
            <x15:cachedUniqueName index="4652" name="[blinkit_orders].[order_date].&amp;[2024-09-23T17:51:26]"/>
            <x15:cachedUniqueName index="4653" name="[blinkit_orders].[order_date].&amp;[2024-09-23T21:07:03]"/>
            <x15:cachedUniqueName index="4654" name="[blinkit_orders].[order_date].&amp;[2024-09-24T05:38:46]"/>
            <x15:cachedUniqueName index="4655" name="[blinkit_orders].[order_date].&amp;[2024-09-24T10:49:23]"/>
            <x15:cachedUniqueName index="4656" name="[blinkit_orders].[order_date].&amp;[2024-09-24T15:36:04]"/>
            <x15:cachedUniqueName index="4657" name="[blinkit_orders].[order_date].&amp;[2024-09-24T20:50:53]"/>
            <x15:cachedUniqueName index="4658" name="[blinkit_orders].[order_date].&amp;[2024-09-25T01:37:46]"/>
            <x15:cachedUniqueName index="4659" name="[blinkit_orders].[order_date].&amp;[2024-09-25T04:22:43]"/>
            <x15:cachedUniqueName index="4660" name="[blinkit_orders].[order_date].&amp;[2024-09-25T09:55:55]"/>
            <x15:cachedUniqueName index="4661" name="[blinkit_orders].[order_date].&amp;[2024-09-25T11:15:52]"/>
            <x15:cachedUniqueName index="4662" name="[blinkit_orders].[order_date].&amp;[2024-09-25T13:18:53]"/>
            <x15:cachedUniqueName index="4663" name="[blinkit_orders].[order_date].&amp;[2024-09-25T14:05:58]"/>
            <x15:cachedUniqueName index="4664" name="[blinkit_orders].[order_date].&amp;[2024-09-25T18:01:36]"/>
            <x15:cachedUniqueName index="4665" name="[blinkit_orders].[order_date].&amp;[2024-09-25T19:12:11]"/>
            <x15:cachedUniqueName index="4666" name="[blinkit_orders].[order_date].&amp;[2024-09-25T19:16:34]"/>
            <x15:cachedUniqueName index="4667" name="[blinkit_orders].[order_date].&amp;[2024-09-25T20:16:31]"/>
            <x15:cachedUniqueName index="4668" name="[blinkit_orders].[order_date].&amp;[2024-09-25T22:16:59]"/>
            <x15:cachedUniqueName index="4669" name="[blinkit_orders].[order_date].&amp;[2024-09-26T01:56:49]"/>
            <x15:cachedUniqueName index="4670" name="[blinkit_orders].[order_date].&amp;[2024-09-26T05:13:41]"/>
            <x15:cachedUniqueName index="4671" name="[blinkit_orders].[order_date].&amp;[2024-09-26T09:57:18]"/>
            <x15:cachedUniqueName index="4672" name="[blinkit_orders].[order_date].&amp;[2024-09-26T10:17:58]"/>
            <x15:cachedUniqueName index="4673" name="[blinkit_orders].[order_date].&amp;[2024-09-26T15:13:34]"/>
            <x15:cachedUniqueName index="4674" name="[blinkit_orders].[order_date].&amp;[2024-09-26T16:42:13]"/>
            <x15:cachedUniqueName index="4675" name="[blinkit_orders].[order_date].&amp;[2024-09-26T16:46:47]"/>
            <x15:cachedUniqueName index="4676" name="[blinkit_orders].[order_date].&amp;[2024-09-26T17:57:33]"/>
            <x15:cachedUniqueName index="4677" name="[blinkit_orders].[order_date].&amp;[2024-09-26T19:49:44]"/>
            <x15:cachedUniqueName index="4678" name="[blinkit_orders].[order_date].&amp;[2024-09-26T23:24:36]"/>
            <x15:cachedUniqueName index="4679" name="[blinkit_orders].[order_date].&amp;[2024-09-27T02:18:22]"/>
            <x15:cachedUniqueName index="4680" name="[blinkit_orders].[order_date].&amp;[2024-09-27T03:45:48]"/>
            <x15:cachedUniqueName index="4681" name="[blinkit_orders].[order_date].&amp;[2024-09-27T10:46:46]"/>
            <x15:cachedUniqueName index="4682" name="[blinkit_orders].[order_date].&amp;[2024-09-27T16:36:39]"/>
            <x15:cachedUniqueName index="4683" name="[blinkit_orders].[order_date].&amp;[2024-09-27T17:01:56]"/>
            <x15:cachedUniqueName index="4684" name="[blinkit_orders].[order_date].&amp;[2024-09-27T17:09:25]"/>
            <x15:cachedUniqueName index="4685" name="[blinkit_orders].[order_date].&amp;[2024-09-27T18:32:00]"/>
            <x15:cachedUniqueName index="4686" name="[blinkit_orders].[order_date].&amp;[2024-09-27T18:32:45]"/>
            <x15:cachedUniqueName index="4687" name="[blinkit_orders].[order_date].&amp;[2024-09-27T19:15:45]"/>
            <x15:cachedUniqueName index="4688" name="[blinkit_orders].[order_date].&amp;[2024-09-28T03:12:58]"/>
            <x15:cachedUniqueName index="4689" name="[blinkit_orders].[order_date].&amp;[2024-09-28T04:10:41]"/>
            <x15:cachedUniqueName index="4690" name="[blinkit_orders].[order_date].&amp;[2024-09-28T09:51:29]"/>
            <x15:cachedUniqueName index="4691" name="[blinkit_orders].[order_date].&amp;[2024-09-28T12:27:14]"/>
            <x15:cachedUniqueName index="4692" name="[blinkit_orders].[order_date].&amp;[2024-09-28T15:27:48]"/>
            <x15:cachedUniqueName index="4693" name="[blinkit_orders].[order_date].&amp;[2024-09-28T16:37:38]"/>
            <x15:cachedUniqueName index="4694" name="[blinkit_orders].[order_date].&amp;[2024-09-28T18:29:40]"/>
            <x15:cachedUniqueName index="4695" name="[blinkit_orders].[order_date].&amp;[2024-09-28T20:06:11]"/>
            <x15:cachedUniqueName index="4696" name="[blinkit_orders].[order_date].&amp;[2024-09-28T21:24:26]"/>
            <x15:cachedUniqueName index="4697" name="[blinkit_orders].[order_date].&amp;[2024-09-28T21:59:52]"/>
            <x15:cachedUniqueName index="4698" name="[blinkit_orders].[order_date].&amp;[2024-09-28T22:00:44]"/>
            <x15:cachedUniqueName index="4699" name="[blinkit_orders].[order_date].&amp;[2024-09-29T00:51:06]"/>
            <x15:cachedUniqueName index="4700" name="[blinkit_orders].[order_date].&amp;[2024-09-29T05:08:49]"/>
            <x15:cachedUniqueName index="4701" name="[blinkit_orders].[order_date].&amp;[2024-09-29T05:23:08]"/>
            <x15:cachedUniqueName index="4702" name="[blinkit_orders].[order_date].&amp;[2024-09-29T07:44:45]"/>
            <x15:cachedUniqueName index="4703" name="[blinkit_orders].[order_date].&amp;[2024-09-29T09:30:51]"/>
            <x15:cachedUniqueName index="4704" name="[blinkit_orders].[order_date].&amp;[2024-09-29T09:42:08]"/>
            <x15:cachedUniqueName index="4705" name="[blinkit_orders].[order_date].&amp;[2024-09-29T11:06:50]"/>
            <x15:cachedUniqueName index="4706" name="[blinkit_orders].[order_date].&amp;[2024-09-29T20:05:27]"/>
            <x15:cachedUniqueName index="4707" name="[blinkit_orders].[order_date].&amp;[2024-09-29T23:21:00]"/>
            <x15:cachedUniqueName index="4708" name="[blinkit_orders].[order_date].&amp;[2024-09-30T01:43:49]"/>
            <x15:cachedUniqueName index="4709" name="[blinkit_orders].[order_date].&amp;[2024-09-30T03:23:06]"/>
            <x15:cachedUniqueName index="4710" name="[blinkit_orders].[order_date].&amp;[2024-09-30T06:06:12]"/>
            <x15:cachedUniqueName index="4711" name="[blinkit_orders].[order_date].&amp;[2024-09-30T08:32:46]"/>
            <x15:cachedUniqueName index="4712" name="[blinkit_orders].[order_date].&amp;[2024-09-30T09:24:51]"/>
            <x15:cachedUniqueName index="4713" name="[blinkit_orders].[order_date].&amp;[2024-09-30T09:35:04]"/>
            <x15:cachedUniqueName index="4714" name="[blinkit_orders].[order_date].&amp;[2024-09-30T12:17:24]"/>
            <x15:cachedUniqueName index="4715" name="[blinkit_orders].[order_date].&amp;[2024-09-30T12:50:23]"/>
            <x15:cachedUniqueName index="4716" name="[blinkit_orders].[order_date].&amp;[2024-09-30T12:51:20]"/>
            <x15:cachedUniqueName index="4717" name="[blinkit_orders].[order_date].&amp;[2024-09-30T15:47:01]"/>
            <x15:cachedUniqueName index="4718" name="[blinkit_orders].[order_date].&amp;[2024-09-30T16:45:59]"/>
            <x15:cachedUniqueName index="4719" name="[blinkit_orders].[order_date].&amp;[2024-09-30T20:51:24]"/>
            <x15:cachedUniqueName index="4720" name="[blinkit_orders].[order_date].&amp;[2024-09-30T22:30:00]"/>
            <x15:cachedUniqueName index="4721" name="[blinkit_orders].[order_date].&amp;[2024-09-30T23:16:20]"/>
            <x15:cachedUniqueName index="4722" name="[blinkit_orders].[order_date].&amp;[2024-09-30T23:40:49]"/>
            <x15:cachedUniqueName index="4723" name="[blinkit_orders].[order_date].&amp;[2024-10-01T01:17:29]"/>
            <x15:cachedUniqueName index="4724" name="[blinkit_orders].[order_date].&amp;[2024-10-01T03:21:09]"/>
            <x15:cachedUniqueName index="4725" name="[blinkit_orders].[order_date].&amp;[2024-10-01T05:12:34]"/>
            <x15:cachedUniqueName index="4726" name="[blinkit_orders].[order_date].&amp;[2024-10-01T09:14:18]"/>
            <x15:cachedUniqueName index="4727" name="[blinkit_orders].[order_date].&amp;[2024-10-01T13:06:45]"/>
            <x15:cachedUniqueName index="4728" name="[blinkit_orders].[order_date].&amp;[2024-10-01T16:00:07]"/>
            <x15:cachedUniqueName index="4729" name="[blinkit_orders].[order_date].&amp;[2024-10-01T20:56:57]"/>
            <x15:cachedUniqueName index="4730" name="[blinkit_orders].[order_date].&amp;[2024-10-02T01:35:34]"/>
            <x15:cachedUniqueName index="4731" name="[blinkit_orders].[order_date].&amp;[2024-10-02T01:53:01]"/>
            <x15:cachedUniqueName index="4732" name="[blinkit_orders].[order_date].&amp;[2024-10-02T06:57:04]"/>
            <x15:cachedUniqueName index="4733" name="[blinkit_orders].[order_date].&amp;[2024-10-02T10:25:13]"/>
            <x15:cachedUniqueName index="4734" name="[blinkit_orders].[order_date].&amp;[2024-10-02T17:17:52]"/>
            <x15:cachedUniqueName index="4735" name="[blinkit_orders].[order_date].&amp;[2024-10-02T18:07:29]"/>
            <x15:cachedUniqueName index="4736" name="[blinkit_orders].[order_date].&amp;[2024-10-02T21:52:43]"/>
            <x15:cachedUniqueName index="4737" name="[blinkit_orders].[order_date].&amp;[2024-10-03T00:22:31]"/>
            <x15:cachedUniqueName index="4738" name="[blinkit_orders].[order_date].&amp;[2024-10-03T07:49:18]"/>
            <x15:cachedUniqueName index="4739" name="[blinkit_orders].[order_date].&amp;[2024-10-03T14:22:48]"/>
            <x15:cachedUniqueName index="4740" name="[blinkit_orders].[order_date].&amp;[2024-10-03T15:03:55]"/>
            <x15:cachedUniqueName index="4741" name="[blinkit_orders].[order_date].&amp;[2024-10-03T20:46:07]"/>
            <x15:cachedUniqueName index="4742" name="[blinkit_orders].[order_date].&amp;[2024-10-04T03:16:47]"/>
            <x15:cachedUniqueName index="4743" name="[blinkit_orders].[order_date].&amp;[2024-10-04T03:41:44]"/>
            <x15:cachedUniqueName index="4744" name="[blinkit_orders].[order_date].&amp;[2024-10-04T07:41:16]"/>
            <x15:cachedUniqueName index="4745" name="[blinkit_orders].[order_date].&amp;[2024-10-04T07:45:22]"/>
            <x15:cachedUniqueName index="4746" name="[blinkit_orders].[order_date].&amp;[2024-10-04T13:15:54]"/>
            <x15:cachedUniqueName index="4747" name="[blinkit_orders].[order_date].&amp;[2024-10-04T21:08:49]"/>
            <x15:cachedUniqueName index="4748" name="[blinkit_orders].[order_date].&amp;[2024-10-05T00:02:57]"/>
            <x15:cachedUniqueName index="4749" name="[blinkit_orders].[order_date].&amp;[2024-10-05T00:23:02]"/>
            <x15:cachedUniqueName index="4750" name="[blinkit_orders].[order_date].&amp;[2024-10-05T05:59:07]"/>
            <x15:cachedUniqueName index="4751" name="[blinkit_orders].[order_date].&amp;[2024-10-05T07:48:45]"/>
            <x15:cachedUniqueName index="4752" name="[blinkit_orders].[order_date].&amp;[2024-10-05T10:53:10]"/>
            <x15:cachedUniqueName index="4753" name="[blinkit_orders].[order_date].&amp;[2024-10-05T13:55:42]"/>
            <x15:cachedUniqueName index="4754" name="[blinkit_orders].[order_date].&amp;[2024-10-05T17:21:33]"/>
            <x15:cachedUniqueName index="4755" name="[blinkit_orders].[order_date].&amp;[2024-10-05T19:02:54]"/>
            <x15:cachedUniqueName index="4756" name="[blinkit_orders].[order_date].&amp;[2024-10-06T02:25:15]"/>
            <x15:cachedUniqueName index="4757" name="[blinkit_orders].[order_date].&amp;[2024-10-06T02:34:05]"/>
            <x15:cachedUniqueName index="4758" name="[blinkit_orders].[order_date].&amp;[2024-10-06T06:32:32]"/>
            <x15:cachedUniqueName index="4759" name="[blinkit_orders].[order_date].&amp;[2024-10-06T06:59:00]"/>
            <x15:cachedUniqueName index="4760" name="[blinkit_orders].[order_date].&amp;[2024-10-06T16:59:05]"/>
            <x15:cachedUniqueName index="4761" name="[blinkit_orders].[order_date].&amp;[2024-10-06T20:03:45]"/>
            <x15:cachedUniqueName index="4762" name="[blinkit_orders].[order_date].&amp;[2024-10-06T20:17:02]"/>
            <x15:cachedUniqueName index="4763" name="[blinkit_orders].[order_date].&amp;[2024-10-06T21:41:05]"/>
            <x15:cachedUniqueName index="4764" name="[blinkit_orders].[order_date].&amp;[2024-10-07T05:34:23]"/>
            <x15:cachedUniqueName index="4765" name="[blinkit_orders].[order_date].&amp;[2024-10-07T07:48:35]"/>
            <x15:cachedUniqueName index="4766" name="[blinkit_orders].[order_date].&amp;[2024-10-07T08:49:35]"/>
            <x15:cachedUniqueName index="4767" name="[blinkit_orders].[order_date].&amp;[2024-10-07T10:23:41]"/>
            <x15:cachedUniqueName index="4768" name="[blinkit_orders].[order_date].&amp;[2024-10-07T14:03:49]"/>
            <x15:cachedUniqueName index="4769" name="[blinkit_orders].[order_date].&amp;[2024-10-07T14:04:11]"/>
            <x15:cachedUniqueName index="4770" name="[blinkit_orders].[order_date].&amp;[2024-10-07T16:33:53]"/>
            <x15:cachedUniqueName index="4771" name="[blinkit_orders].[order_date].&amp;[2024-10-08T03:01:32]"/>
            <x15:cachedUniqueName index="4772" name="[blinkit_orders].[order_date].&amp;[2024-10-08T04:17:08]"/>
            <x15:cachedUniqueName index="4773" name="[blinkit_orders].[order_date].&amp;[2024-10-08T07:09:12]"/>
            <x15:cachedUniqueName index="4774" name="[blinkit_orders].[order_date].&amp;[2024-10-08T08:44:29]"/>
            <x15:cachedUniqueName index="4775" name="[blinkit_orders].[order_date].&amp;[2024-10-08T11:33:14]"/>
            <x15:cachedUniqueName index="4776" name="[blinkit_orders].[order_date].&amp;[2024-10-08T20:15:00]"/>
            <x15:cachedUniqueName index="4777" name="[blinkit_orders].[order_date].&amp;[2024-10-09T07:00:06]"/>
            <x15:cachedUniqueName index="4778" name="[blinkit_orders].[order_date].&amp;[2024-10-09T11:47:45]"/>
            <x15:cachedUniqueName index="4779" name="[blinkit_orders].[order_date].&amp;[2024-10-09T11:57:06]"/>
            <x15:cachedUniqueName index="4780" name="[blinkit_orders].[order_date].&amp;[2024-10-09T15:05:40]"/>
            <x15:cachedUniqueName index="4781" name="[blinkit_orders].[order_date].&amp;[2024-10-09T21:50:33]"/>
            <x15:cachedUniqueName index="4782" name="[blinkit_orders].[order_date].&amp;[2024-10-10T03:43:05]"/>
            <x15:cachedUniqueName index="4783" name="[blinkit_orders].[order_date].&amp;[2024-10-10T06:40:31]"/>
            <x15:cachedUniqueName index="4784" name="[blinkit_orders].[order_date].&amp;[2024-10-10T06:40:41]"/>
            <x15:cachedUniqueName index="4785" name="[blinkit_orders].[order_date].&amp;[2024-10-10T08:16:56]"/>
            <x15:cachedUniqueName index="4786" name="[blinkit_orders].[order_date].&amp;[2024-10-10T09:25:22]"/>
            <x15:cachedUniqueName index="4787" name="[blinkit_orders].[order_date].&amp;[2024-10-10T12:35:06]"/>
            <x15:cachedUniqueName index="4788" name="[blinkit_orders].[order_date].&amp;[2024-10-10T13:10:15]"/>
            <x15:cachedUniqueName index="4789" name="[blinkit_orders].[order_date].&amp;[2024-10-10T13:33:00]"/>
            <x15:cachedUniqueName index="4790" name="[blinkit_orders].[order_date].&amp;[2024-10-10T18:17:29]"/>
            <x15:cachedUniqueName index="4791" name="[blinkit_orders].[order_date].&amp;[2024-10-10T19:27:15]"/>
            <x15:cachedUniqueName index="4792" name="[blinkit_orders].[order_date].&amp;[2024-10-11T00:49:10]"/>
            <x15:cachedUniqueName index="4793" name="[blinkit_orders].[order_date].&amp;[2024-10-11T02:10:11]"/>
            <x15:cachedUniqueName index="4794" name="[blinkit_orders].[order_date].&amp;[2024-10-11T07:09:49]"/>
            <x15:cachedUniqueName index="4795" name="[blinkit_orders].[order_date].&amp;[2024-10-11T07:21:20]"/>
            <x15:cachedUniqueName index="4796" name="[blinkit_orders].[order_date].&amp;[2024-10-11T11:49:32]"/>
            <x15:cachedUniqueName index="4797" name="[blinkit_orders].[order_date].&amp;[2024-10-11T15:31:32]"/>
            <x15:cachedUniqueName index="4798" name="[blinkit_orders].[order_date].&amp;[2024-10-11T17:45:30]"/>
            <x15:cachedUniqueName index="4799" name="[blinkit_orders].[order_date].&amp;[2024-10-12T05:12:22]"/>
            <x15:cachedUniqueName index="4800" name="[blinkit_orders].[order_date].&amp;[2024-10-12T10:36:00]"/>
            <x15:cachedUniqueName index="4801" name="[blinkit_orders].[order_date].&amp;[2024-10-12T11:58:44]"/>
            <x15:cachedUniqueName index="4802" name="[blinkit_orders].[order_date].&amp;[2024-10-12T13:22:22]"/>
            <x15:cachedUniqueName index="4803" name="[blinkit_orders].[order_date].&amp;[2024-10-13T00:37:39]"/>
            <x15:cachedUniqueName index="4804" name="[blinkit_orders].[order_date].&amp;[2024-10-13T02:34:41]"/>
            <x15:cachedUniqueName index="4805" name="[blinkit_orders].[order_date].&amp;[2024-10-13T09:36:43]"/>
            <x15:cachedUniqueName index="4806" name="[blinkit_orders].[order_date].&amp;[2024-10-13T12:41:47]"/>
            <x15:cachedUniqueName index="4807" name="[blinkit_orders].[order_date].&amp;[2024-10-13T13:46:50]"/>
            <x15:cachedUniqueName index="4808" name="[blinkit_orders].[order_date].&amp;[2024-10-13T13:52:50]"/>
            <x15:cachedUniqueName index="4809" name="[blinkit_orders].[order_date].&amp;[2024-10-13T13:58:43]"/>
            <x15:cachedUniqueName index="4810" name="[blinkit_orders].[order_date].&amp;[2024-10-13T14:14:35]"/>
            <x15:cachedUniqueName index="4811" name="[blinkit_orders].[order_date].&amp;[2024-10-13T14:55:22]"/>
            <x15:cachedUniqueName index="4812" name="[blinkit_orders].[order_date].&amp;[2024-10-13T15:25:55]"/>
            <x15:cachedUniqueName index="4813" name="[blinkit_orders].[order_date].&amp;[2024-10-13T19:46:11]"/>
            <x15:cachedUniqueName index="4814" name="[blinkit_orders].[order_date].&amp;[2024-10-13T21:57:38]"/>
            <x15:cachedUniqueName index="4815" name="[blinkit_orders].[order_date].&amp;[2024-10-13T22:25:34]"/>
            <x15:cachedUniqueName index="4816" name="[blinkit_orders].[order_date].&amp;[2024-10-14T00:24:10]"/>
            <x15:cachedUniqueName index="4817" name="[blinkit_orders].[order_date].&amp;[2024-10-14T01:14:18]"/>
            <x15:cachedUniqueName index="4818" name="[blinkit_orders].[order_date].&amp;[2024-10-14T03:35:47]"/>
            <x15:cachedUniqueName index="4819" name="[blinkit_orders].[order_date].&amp;[2024-10-14T07:40:20]"/>
            <x15:cachedUniqueName index="4820" name="[blinkit_orders].[order_date].&amp;[2024-10-14T08:12:02]"/>
            <x15:cachedUniqueName index="4821" name="[blinkit_orders].[order_date].&amp;[2024-10-14T15:16:37]"/>
            <x15:cachedUniqueName index="4822" name="[blinkit_orders].[order_date].&amp;[2024-10-15T02:26:39]"/>
            <x15:cachedUniqueName index="4823" name="[blinkit_orders].[order_date].&amp;[2024-10-15T03:02:28]"/>
            <x15:cachedUniqueName index="4824" name="[blinkit_orders].[order_date].&amp;[2024-10-15T05:22:12]"/>
            <x15:cachedUniqueName index="4825" name="[blinkit_orders].[order_date].&amp;[2024-10-15T06:25:15]"/>
            <x15:cachedUniqueName index="4826" name="[blinkit_orders].[order_date].&amp;[2024-10-15T09:11:28]"/>
            <x15:cachedUniqueName index="4827" name="[blinkit_orders].[order_date].&amp;[2024-10-15T12:30:13]"/>
            <x15:cachedUniqueName index="4828" name="[blinkit_orders].[order_date].&amp;[2024-10-15T13:06:15]"/>
            <x15:cachedUniqueName index="4829" name="[blinkit_orders].[order_date].&amp;[2024-10-15T13:14:58]"/>
            <x15:cachedUniqueName index="4830" name="[blinkit_orders].[order_date].&amp;[2024-10-15T15:50:00]"/>
            <x15:cachedUniqueName index="4831" name="[blinkit_orders].[order_date].&amp;[2024-10-15T17:45:27]"/>
            <x15:cachedUniqueName index="4832" name="[blinkit_orders].[order_date].&amp;[2024-10-15T19:30:03]"/>
            <x15:cachedUniqueName index="4833" name="[blinkit_orders].[order_date].&amp;[2024-10-15T20:53:48]"/>
            <x15:cachedUniqueName index="4834" name="[blinkit_orders].[order_date].&amp;[2024-10-16T06:10:47]"/>
            <x15:cachedUniqueName index="4835" name="[blinkit_orders].[order_date].&amp;[2024-10-16T06:51:41]"/>
            <x15:cachedUniqueName index="4836" name="[blinkit_orders].[order_date].&amp;[2024-10-16T08:29:07]"/>
            <x15:cachedUniqueName index="4837" name="[blinkit_orders].[order_date].&amp;[2024-10-16T09:48:02]"/>
            <x15:cachedUniqueName index="4838" name="[blinkit_orders].[order_date].&amp;[2024-10-16T11:19:47]"/>
            <x15:cachedUniqueName index="4839" name="[blinkit_orders].[order_date].&amp;[2024-10-16T11:46:49]"/>
            <x15:cachedUniqueName index="4840" name="[blinkit_orders].[order_date].&amp;[2024-10-16T15:30:51]"/>
            <x15:cachedUniqueName index="4841" name="[blinkit_orders].[order_date].&amp;[2024-10-16T15:42:15]"/>
            <x15:cachedUniqueName index="4842" name="[blinkit_orders].[order_date].&amp;[2024-10-16T15:56:16]"/>
            <x15:cachedUniqueName index="4843" name="[blinkit_orders].[order_date].&amp;[2024-10-16T16:03:22]"/>
            <x15:cachedUniqueName index="4844" name="[blinkit_orders].[order_date].&amp;[2024-10-17T00:59:37]"/>
            <x15:cachedUniqueName index="4845" name="[blinkit_orders].[order_date].&amp;[2024-10-17T05:02:51]"/>
            <x15:cachedUniqueName index="4846" name="[blinkit_orders].[order_date].&amp;[2024-10-17T06:18:51]"/>
            <x15:cachedUniqueName index="4847" name="[blinkit_orders].[order_date].&amp;[2024-10-17T07:38:55]"/>
            <x15:cachedUniqueName index="4848" name="[blinkit_orders].[order_date].&amp;[2024-10-17T11:15:32]"/>
            <x15:cachedUniqueName index="4849" name="[blinkit_orders].[order_date].&amp;[2024-10-17T13:13:23]"/>
            <x15:cachedUniqueName index="4850" name="[blinkit_orders].[order_date].&amp;[2024-10-17T13:55:44]"/>
            <x15:cachedUniqueName index="4851" name="[blinkit_orders].[order_date].&amp;[2024-10-17T16:13:30]"/>
            <x15:cachedUniqueName index="4852" name="[blinkit_orders].[order_date].&amp;[2024-10-17T17:08:04]"/>
            <x15:cachedUniqueName index="4853" name="[blinkit_orders].[order_date].&amp;[2024-10-17T19:48:51]"/>
            <x15:cachedUniqueName index="4854" name="[blinkit_orders].[order_date].&amp;[2024-10-18T04:31:16]"/>
            <x15:cachedUniqueName index="4855" name="[blinkit_orders].[order_date].&amp;[2024-10-18T05:43:01]"/>
            <x15:cachedUniqueName index="4856" name="[blinkit_orders].[order_date].&amp;[2024-10-18T10:21:52]"/>
            <x15:cachedUniqueName index="4857" name="[blinkit_orders].[order_date].&amp;[2024-10-18T17:00:08]"/>
            <x15:cachedUniqueName index="4858" name="[blinkit_orders].[order_date].&amp;[2024-10-19T01:28:09]"/>
            <x15:cachedUniqueName index="4859" name="[blinkit_orders].[order_date].&amp;[2024-10-19T03:10:02]"/>
            <x15:cachedUniqueName index="4860" name="[blinkit_orders].[order_date].&amp;[2024-10-19T04:23:53]"/>
            <x15:cachedUniqueName index="4861" name="[blinkit_orders].[order_date].&amp;[2024-10-19T06:57:40]"/>
            <x15:cachedUniqueName index="4862" name="[blinkit_orders].[order_date].&amp;[2024-10-19T12:16:02]"/>
            <x15:cachedUniqueName index="4863" name="[blinkit_orders].[order_date].&amp;[2024-10-19T15:37:39]"/>
            <x15:cachedUniqueName index="4864" name="[blinkit_orders].[order_date].&amp;[2024-10-19T15:38:16]"/>
            <x15:cachedUniqueName index="4865" name="[blinkit_orders].[order_date].&amp;[2024-10-19T19:09:22]"/>
            <x15:cachedUniqueName index="4866" name="[blinkit_orders].[order_date].&amp;[2024-10-19T19:54:37]"/>
            <x15:cachedUniqueName index="4867" name="[blinkit_orders].[order_date].&amp;[2024-10-20T00:39:24]"/>
            <x15:cachedUniqueName index="4868" name="[blinkit_orders].[order_date].&amp;[2024-10-20T08:34:38]"/>
            <x15:cachedUniqueName index="4869" name="[blinkit_orders].[order_date].&amp;[2024-10-20T09:52:38]"/>
            <x15:cachedUniqueName index="4870" name="[blinkit_orders].[order_date].&amp;[2024-10-20T14:44:26]"/>
            <x15:cachedUniqueName index="4871" name="[blinkit_orders].[order_date].&amp;[2024-10-21T01:03:46]"/>
            <x15:cachedUniqueName index="4872" name="[blinkit_orders].[order_date].&amp;[2024-10-21T02:14:42]"/>
            <x15:cachedUniqueName index="4873" name="[blinkit_orders].[order_date].&amp;[2024-10-21T06:27:59]"/>
            <x15:cachedUniqueName index="4874" name="[blinkit_orders].[order_date].&amp;[2024-10-21T07:09:25]"/>
            <x15:cachedUniqueName index="4875" name="[blinkit_orders].[order_date].&amp;[2024-10-21T07:33:08]"/>
            <x15:cachedUniqueName index="4876" name="[blinkit_orders].[order_date].&amp;[2024-10-21T09:29:41]"/>
            <x15:cachedUniqueName index="4877" name="[blinkit_orders].[order_date].&amp;[2024-10-21T13:20:53]"/>
            <x15:cachedUniqueName index="4878" name="[blinkit_orders].[order_date].&amp;[2024-10-21T13:54:53]"/>
            <x15:cachedUniqueName index="4879" name="[blinkit_orders].[order_date].&amp;[2024-10-21T14:47:16]"/>
            <x15:cachedUniqueName index="4880" name="[blinkit_orders].[order_date].&amp;[2024-10-21T17:50:10]"/>
            <x15:cachedUniqueName index="4881" name="[blinkit_orders].[order_date].&amp;[2024-10-21T18:07:22]"/>
            <x15:cachedUniqueName index="4882" name="[blinkit_orders].[order_date].&amp;[2024-10-21T20:15:16]"/>
            <x15:cachedUniqueName index="4883" name="[blinkit_orders].[order_date].&amp;[2024-10-21T21:55:22]"/>
            <x15:cachedUniqueName index="4884" name="[blinkit_orders].[order_date].&amp;[2024-10-21T23:54:41]"/>
            <x15:cachedUniqueName index="4885" name="[blinkit_orders].[order_date].&amp;[2024-10-22T01:59:03]"/>
            <x15:cachedUniqueName index="4886" name="[blinkit_orders].[order_date].&amp;[2024-10-22T06:38:37]"/>
            <x15:cachedUniqueName index="4887" name="[blinkit_orders].[order_date].&amp;[2024-10-22T11:07:22]"/>
            <x15:cachedUniqueName index="4888" name="[blinkit_orders].[order_date].&amp;[2024-10-22T11:12:07]"/>
            <x15:cachedUniqueName index="4889" name="[blinkit_orders].[order_date].&amp;[2024-10-22T15:15:22]"/>
            <x15:cachedUniqueName index="4890" name="[blinkit_orders].[order_date].&amp;[2024-10-22T16:16:46]"/>
            <x15:cachedUniqueName index="4891" name="[blinkit_orders].[order_date].&amp;[2024-10-23T00:20:31]"/>
            <x15:cachedUniqueName index="4892" name="[blinkit_orders].[order_date].&amp;[2024-10-23T02:49:05]"/>
            <x15:cachedUniqueName index="4893" name="[blinkit_orders].[order_date].&amp;[2024-10-23T05:23:29]"/>
            <x15:cachedUniqueName index="4894" name="[blinkit_orders].[order_date].&amp;[2024-10-23T10:37:05]"/>
            <x15:cachedUniqueName index="4895" name="[blinkit_orders].[order_date].&amp;[2024-10-23T14:51:34]"/>
            <x15:cachedUniqueName index="4896" name="[blinkit_orders].[order_date].&amp;[2024-10-24T01:21:49]"/>
            <x15:cachedUniqueName index="4897" name="[blinkit_orders].[order_date].&amp;[2024-10-24T01:26:23]"/>
            <x15:cachedUniqueName index="4898" name="[blinkit_orders].[order_date].&amp;[2024-10-24T02:47:13]"/>
            <x15:cachedUniqueName index="4899" name="[blinkit_orders].[order_date].&amp;[2024-10-24T05:41:04]"/>
            <x15:cachedUniqueName index="4900" name="[blinkit_orders].[order_date].&amp;[2024-10-24T08:05:56]"/>
            <x15:cachedUniqueName index="4901" name="[blinkit_orders].[order_date].&amp;[2024-10-24T11:37:31]"/>
            <x15:cachedUniqueName index="4902" name="[blinkit_orders].[order_date].&amp;[2024-10-24T13:19:46]"/>
            <x15:cachedUniqueName index="4903" name="[blinkit_orders].[order_date].&amp;[2024-10-24T14:22:39]"/>
            <x15:cachedUniqueName index="4904" name="[blinkit_orders].[order_date].&amp;[2024-10-24T16:14:26]"/>
            <x15:cachedUniqueName index="4905" name="[blinkit_orders].[order_date].&amp;[2024-10-24T16:22:22]"/>
            <x15:cachedUniqueName index="4906" name="[blinkit_orders].[order_date].&amp;[2024-10-24T17:36:05]"/>
            <x15:cachedUniqueName index="4907" name="[blinkit_orders].[order_date].&amp;[2024-10-24T21:20:11]"/>
            <x15:cachedUniqueName index="4908" name="[blinkit_orders].[order_date].&amp;[2024-10-24T22:24:07]"/>
            <x15:cachedUniqueName index="4909" name="[blinkit_orders].[order_date].&amp;[2024-10-25T02:05:26]"/>
            <x15:cachedUniqueName index="4910" name="[blinkit_orders].[order_date].&amp;[2024-10-25T04:02:42]"/>
            <x15:cachedUniqueName index="4911" name="[blinkit_orders].[order_date].&amp;[2024-10-25T06:24:21]"/>
            <x15:cachedUniqueName index="4912" name="[blinkit_orders].[order_date].&amp;[2024-10-25T07:48:29]"/>
            <x15:cachedUniqueName index="4913" name="[blinkit_orders].[order_date].&amp;[2024-10-25T08:35:30]"/>
            <x15:cachedUniqueName index="4914" name="[blinkit_orders].[order_date].&amp;[2024-10-25T12:09:18]"/>
            <x15:cachedUniqueName index="4915" name="[blinkit_orders].[order_date].&amp;[2024-10-25T21:54:38]"/>
            <x15:cachedUniqueName index="4916" name="[blinkit_orders].[order_date].&amp;[2024-10-25T23:30:56]"/>
            <x15:cachedUniqueName index="4917" name="[blinkit_orders].[order_date].&amp;[2024-10-25T23:31:21]"/>
            <x15:cachedUniqueName index="4918" name="[blinkit_orders].[order_date].&amp;[2024-10-26T02:02:39]"/>
            <x15:cachedUniqueName index="4919" name="[blinkit_orders].[order_date].&amp;[2024-10-26T04:59:57]"/>
            <x15:cachedUniqueName index="4920" name="[blinkit_orders].[order_date].&amp;[2024-10-26T05:45:05]"/>
            <x15:cachedUniqueName index="4921" name="[blinkit_orders].[order_date].&amp;[2024-10-26T08:38:46]"/>
            <x15:cachedUniqueName index="4922" name="[blinkit_orders].[order_date].&amp;[2024-10-26T08:39:43]"/>
            <x15:cachedUniqueName index="4923" name="[blinkit_orders].[order_date].&amp;[2024-10-26T11:26:17]"/>
            <x15:cachedUniqueName index="4924" name="[blinkit_orders].[order_date].&amp;[2024-10-26T13:36:56]"/>
            <x15:cachedUniqueName index="4925" name="[blinkit_orders].[order_date].&amp;[2024-10-26T14:35:25]"/>
            <x15:cachedUniqueName index="4926" name="[blinkit_orders].[order_date].&amp;[2024-10-26T17:06:24]"/>
            <x15:cachedUniqueName index="4927" name="[blinkit_orders].[order_date].&amp;[2024-10-26T18:11:47]"/>
            <x15:cachedUniqueName index="4928" name="[blinkit_orders].[order_date].&amp;[2024-10-26T21:31:39]"/>
            <x15:cachedUniqueName index="4929" name="[blinkit_orders].[order_date].&amp;[2024-10-27T01:56:26]"/>
            <x15:cachedUniqueName index="4930" name="[blinkit_orders].[order_date].&amp;[2024-10-27T02:43:39]"/>
            <x15:cachedUniqueName index="4931" name="[blinkit_orders].[order_date].&amp;[2024-10-27T10:52:42]"/>
            <x15:cachedUniqueName index="4932" name="[blinkit_orders].[order_date].&amp;[2024-10-27T11:26:03]"/>
            <x15:cachedUniqueName index="4933" name="[blinkit_orders].[order_date].&amp;[2024-10-27T13:36:06]"/>
            <x15:cachedUniqueName index="4934" name="[blinkit_orders].[order_date].&amp;[2024-10-28T00:27:04]"/>
            <x15:cachedUniqueName index="4935" name="[blinkit_orders].[order_date].&amp;[2024-10-28T06:21:11]"/>
            <x15:cachedUniqueName index="4936" name="[blinkit_orders].[order_date].&amp;[2024-10-28T18:46:06]"/>
            <x15:cachedUniqueName index="4937" name="[blinkit_orders].[order_date].&amp;[2024-10-28T20:02:45]"/>
            <x15:cachedUniqueName index="4938" name="[blinkit_orders].[order_date].&amp;[2024-10-28T20:12:29]"/>
            <x15:cachedUniqueName index="4939" name="[blinkit_orders].[order_date].&amp;[2024-10-28T22:19:08]"/>
            <x15:cachedUniqueName index="4940" name="[blinkit_orders].[order_date].&amp;[2024-10-28T22:53:36]"/>
            <x15:cachedUniqueName index="4941" name="[blinkit_orders].[order_date].&amp;[2024-10-28T23:39:45]"/>
            <x15:cachedUniqueName index="4942" name="[blinkit_orders].[order_date].&amp;[2024-10-29T00:23:22]"/>
            <x15:cachedUniqueName index="4943" name="[blinkit_orders].[order_date].&amp;[2024-10-29T01:18:06]"/>
            <x15:cachedUniqueName index="4944" name="[blinkit_orders].[order_date].&amp;[2024-10-29T03:28:37]"/>
            <x15:cachedUniqueName index="4945" name="[blinkit_orders].[order_date].&amp;[2024-10-29T08:25:53]"/>
            <x15:cachedUniqueName index="4946" name="[blinkit_orders].[order_date].&amp;[2024-10-29T11:29:36]"/>
            <x15:cachedUniqueName index="4947" name="[blinkit_orders].[order_date].&amp;[2024-10-29T18:19:37]"/>
            <x15:cachedUniqueName index="4948" name="[blinkit_orders].[order_date].&amp;[2024-10-29T19:38:02]"/>
            <x15:cachedUniqueName index="4949" name="[blinkit_orders].[order_date].&amp;[2024-10-30T04:15:24]"/>
            <x15:cachedUniqueName index="4950" name="[blinkit_orders].[order_date].&amp;[2024-10-30T05:05:11]"/>
            <x15:cachedUniqueName index="4951" name="[blinkit_orders].[order_date].&amp;[2024-10-30T05:28:47]"/>
            <x15:cachedUniqueName index="4952" name="[blinkit_orders].[order_date].&amp;[2024-10-30T11:23:04]"/>
            <x15:cachedUniqueName index="4953" name="[blinkit_orders].[order_date].&amp;[2024-10-30T14:19:27]"/>
            <x15:cachedUniqueName index="4954" name="[blinkit_orders].[order_date].&amp;[2024-10-30T14:33:42]"/>
            <x15:cachedUniqueName index="4955" name="[blinkit_orders].[order_date].&amp;[2024-10-30T15:25:29]"/>
            <x15:cachedUniqueName index="4956" name="[blinkit_orders].[order_date].&amp;[2024-10-30T16:12:20]"/>
            <x15:cachedUniqueName index="4957" name="[blinkit_orders].[order_date].&amp;[2024-10-30T16:37:32]"/>
            <x15:cachedUniqueName index="4958" name="[blinkit_orders].[order_date].&amp;[2024-10-30T16:52:05]"/>
            <x15:cachedUniqueName index="4959" name="[blinkit_orders].[order_date].&amp;[2024-10-30T17:00:05]"/>
            <x15:cachedUniqueName index="4960" name="[blinkit_orders].[order_date].&amp;[2024-10-30T19:05:44]"/>
            <x15:cachedUniqueName index="4961" name="[blinkit_orders].[order_date].&amp;[2024-10-30T23:39:54]"/>
            <x15:cachedUniqueName index="4962" name="[blinkit_orders].[order_date].&amp;[2024-10-31T07:17:51]"/>
            <x15:cachedUniqueName index="4963" name="[blinkit_orders].[order_date].&amp;[2024-10-31T07:36:44]"/>
            <x15:cachedUniqueName index="4964" name="[blinkit_orders].[order_date].&amp;[2024-10-31T08:24:42]"/>
            <x15:cachedUniqueName index="4965" name="[blinkit_orders].[order_date].&amp;[2024-10-31T08:33:46]"/>
            <x15:cachedUniqueName index="4966" name="[blinkit_orders].[order_date].&amp;[2024-10-31T10:29:04]"/>
            <x15:cachedUniqueName index="4967" name="[blinkit_orders].[order_date].&amp;[2024-10-31T15:03:54]"/>
            <x15:cachedUniqueName index="4968" name="[blinkit_orders].[order_date].&amp;[2024-10-31T18:23:21]"/>
            <x15:cachedUniqueName index="4969" name="[blinkit_orders].[order_date].&amp;[2024-10-31T19:04:59]"/>
            <x15:cachedUniqueName index="4970" name="[blinkit_orders].[order_date].&amp;[2024-11-01T02:59:02]"/>
            <x15:cachedUniqueName index="4971" name="[blinkit_orders].[order_date].&amp;[2024-11-01T03:43:48]"/>
            <x15:cachedUniqueName index="4972" name="[blinkit_orders].[order_date].&amp;[2024-11-01T06:57:36]"/>
            <x15:cachedUniqueName index="4973" name="[blinkit_orders].[order_date].&amp;[2024-11-01T09:44:24]"/>
            <x15:cachedUniqueName index="4974" name="[blinkit_orders].[order_date].&amp;[2024-11-01T09:45:47]"/>
            <x15:cachedUniqueName index="4975" name="[blinkit_orders].[order_date].&amp;[2024-11-01T13:48:41]"/>
            <x15:cachedUniqueName index="4976" name="[blinkit_orders].[order_date].&amp;[2024-11-01T14:24:12]"/>
            <x15:cachedUniqueName index="4977" name="[blinkit_orders].[order_date].&amp;[2024-11-01T15:00:29]"/>
            <x15:cachedUniqueName index="4978" name="[blinkit_orders].[order_date].&amp;[2024-11-01T16:44:12]"/>
            <x15:cachedUniqueName index="4979" name="[blinkit_orders].[order_date].&amp;[2024-11-02T08:51:51]"/>
            <x15:cachedUniqueName index="4980" name="[blinkit_orders].[order_date].&amp;[2024-11-02T10:51:18]"/>
            <x15:cachedUniqueName index="4981" name="[blinkit_orders].[order_date].&amp;[2024-11-02T11:28:29]"/>
            <x15:cachedUniqueName index="4982" name="[blinkit_orders].[order_date].&amp;[2024-11-02T11:49:30]"/>
            <x15:cachedUniqueName index="4983" name="[blinkit_orders].[order_date].&amp;[2024-11-02T17:15:15]"/>
            <x15:cachedUniqueName index="4984" name="[blinkit_orders].[order_date].&amp;[2024-11-03T01:29:11]"/>
            <x15:cachedUniqueName index="4985" name="[blinkit_orders].[order_date].&amp;[2024-11-03T03:45:46]"/>
            <x15:cachedUniqueName index="4986" name="[blinkit_orders].[order_date].&amp;[2024-11-03T03:47:18]"/>
            <x15:cachedUniqueName index="4987" name="[blinkit_orders].[order_date].&amp;[2024-11-03T04:48:42]"/>
            <x15:cachedUniqueName index="4988" name="[blinkit_orders].[order_date].&amp;[2024-11-03T06:05:51]"/>
            <x15:cachedUniqueName index="4989" name="[blinkit_orders].[order_date].&amp;[2024-11-03T07:53:59]"/>
            <x15:cachedUniqueName index="4990" name="[blinkit_orders].[order_date].&amp;[2024-11-03T10:59:49]"/>
            <x15:cachedUniqueName index="4991" name="[blinkit_orders].[order_date].&amp;[2024-11-03T11:37:13]"/>
            <x15:cachedUniqueName index="4992" name="[blinkit_orders].[order_date].&amp;[2024-11-03T13:30:45]"/>
            <x15:cachedUniqueName index="4993" name="[blinkit_orders].[order_date].&amp;[2024-11-03T14:28:39]"/>
            <x15:cachedUniqueName index="4994" name="[blinkit_orders].[order_date].&amp;[2024-11-03T16:39:53]"/>
            <x15:cachedUniqueName index="4995" name="[blinkit_orders].[order_date].&amp;[2024-11-03T16:41:57]"/>
            <x15:cachedUniqueName index="4996" name="[blinkit_orders].[order_date].&amp;[2024-11-04T00:15:51]"/>
            <x15:cachedUniqueName index="4997" name="[blinkit_orders].[order_date].&amp;[2024-11-04T01:16:31]"/>
            <x15:cachedUniqueName index="4998" name="[blinkit_orders].[order_date].&amp;[2024-11-04T13:50:21]"/>
            <x15:cachedUniqueName index="4999" name="[blinkit_orders].[order_date].&amp;[2024-11-04T20:29:15]"/>
          </x15:cachedUniqueNames>
        </ext>
      </extLst>
    </cacheField>
    <cacheField name="[blinkit_orders].[order_date (Month)].[order_date (Month)]" caption="order_date (Month)" numFmtId="0" hierarchy="41" level="1">
      <sharedItems count="12">
        <s v="Mar"/>
        <s v="Apr"/>
        <s v="May"/>
        <s v="Jun"/>
        <s v="Jul"/>
        <s v="Aug"/>
        <s v="Sep"/>
        <s v="Oct"/>
        <s v="Nov"/>
        <s v="Dec"/>
        <s v="Jan"/>
        <s v="Feb"/>
      </sharedItems>
    </cacheField>
    <cacheField name="[blinkit_orders].[order_date (Quarter)].[order_date (Quarter)]" caption="order_date (Quarter)" numFmtId="0" hierarchy="40" level="1">
      <sharedItems count="4">
        <s v="Qtr1"/>
        <s v="Qtr2"/>
        <s v="Qtr3"/>
        <s v="Qtr4"/>
      </sharedItems>
    </cacheField>
    <cacheField name="[blinkit_orders].[order_date (Year)].[order_date (Year)]" caption="order_date (Year)" numFmtId="0" hierarchy="39" level="1">
      <sharedItems count="2">
        <s v="2023"/>
        <s v="2024"/>
      </sharedItems>
    </cacheField>
    <cacheField name="[Measures].[Total Sales]" caption="Total Sales" numFmtId="0" hierarchy="68" level="32767"/>
    <cacheField name="[Measures].[AOV]" caption="AOV" numFmtId="0" hierarchy="71"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fieldsUsage count="2">
        <fieldUsage x="-1"/>
        <fieldUsage x="0"/>
      </fieldsUsage>
    </cacheHierarchy>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2" memberValueDatatype="130" unbalanced="0">
      <fieldsUsage count="2">
        <fieldUsage x="-1"/>
        <fieldUsage x="3"/>
      </fieldsUsage>
    </cacheHierarchy>
    <cacheHierarchy uniqueName="[blinkit_orders].[order_date (Quarter)]" caption="order_date (Quarter)" attribute="1" defaultMemberUniqueName="[blinkit_orders].[order_date (Quarter)].[All]" allUniqueName="[blinkit_orders].[order_date (Quarter)].[All]" dimensionUniqueName="[blinkit_orders]" displayFolder="" count="2" memberValueDatatype="130" unbalanced="0">
      <fieldsUsage count="2">
        <fieldUsage x="-1"/>
        <fieldUsage x="2"/>
      </fieldsUsage>
    </cacheHierarchy>
    <cacheHierarchy uniqueName="[blinkit_orders].[order_date (Month)]" caption="order_date (Month)" attribute="1" defaultMemberUniqueName="[blinkit_orders].[order_date (Month)].[All]" allUniqueName="[blinkit_orders].[order_date (Month)].[All]" dimensionUniqueName="[blinkit_orders]" displayFolder="" count="2" memberValueDatatype="130" unbalanced="0">
      <fieldsUsage count="2">
        <fieldUsage x="-1"/>
        <fieldUsage x="1"/>
      </fieldsUsage>
    </cacheHierarchy>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6"/>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oneField="1">
      <fieldsUsage count="1">
        <fieldUsage x="4"/>
      </fieldsUsage>
    </cacheHierarchy>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oneField="1">
      <fieldsUsage count="1">
        <fieldUsage x="5"/>
      </fieldsUsage>
    </cacheHierarchy>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0115738" backgroundQuery="1" createdVersion="8" refreshedVersion="8" minRefreshableVersion="3" recordCount="0" supportSubquery="1" supportAdvancedDrill="1" xr:uid="{8ADF3C8E-D1B5-4646-B7AA-AE5EB339E35D}">
  <cacheSource type="external" connectionId="12"/>
  <cacheFields count="3">
    <cacheField name="[blinkit_products].[product_name].[product_name]" caption="product_name" numFmtId="0" hierarchy="44" level="1">
      <sharedItems count="5">
        <s v="Cola"/>
        <s v="Iced Tea"/>
        <s v="Lemonade"/>
        <s v="Mango Drink"/>
        <s v="Orange Juice"/>
      </sharedItems>
    </cacheField>
    <cacheField name="[Measures].[Total Sales]" caption="Total Sales" numFmtId="0" hierarchy="68"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2" memberValueDatatype="130" unbalanced="0">
      <fieldsUsage count="2">
        <fieldUsage x="-1"/>
        <fieldUsage x="0"/>
      </fieldsUsage>
    </cacheHierarchy>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2"/>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oneField="1">
      <fieldsUsage count="1">
        <fieldUsage x="1"/>
      </fieldsUsage>
    </cacheHierarchy>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0578707" backgroundQuery="1" createdVersion="8" refreshedVersion="8" minRefreshableVersion="3" recordCount="0" supportSubquery="1" supportAdvancedDrill="1" xr:uid="{21493939-B7D3-4B7E-8EA8-2F8DE893B880}">
  <cacheSource type="external" connectionId="12"/>
  <cacheFields count="2">
    <cacheField name="[blinkit_products].[category].[category]" caption="category" numFmtId="0" hierarchy="45" level="1">
      <sharedItems count="2">
        <s v="Cold Drinks &amp; Juices"/>
        <s v="Snacks &amp; Munchies" u="1"/>
      </sharedItems>
    </cacheField>
    <cacheField name="[Measures].[Total Sales]" caption="Total Sales" numFmtId="0" hierarchy="68" level="32767"/>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0"/>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oneField="1">
      <fieldsUsage count="1">
        <fieldUsage x="1"/>
      </fieldsUsage>
    </cacheHierarchy>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1273146" backgroundQuery="1" createdVersion="8" refreshedVersion="8" minRefreshableVersion="3" recordCount="0" supportSubquery="1" supportAdvancedDrill="1" xr:uid="{330CFB11-D362-47C8-829A-6B186739603F}">
  <cacheSource type="external" connectionId="12"/>
  <cacheFields count="3">
    <cacheField name="[blinkit_products].[product_name].[product_name]" caption="product_name" numFmtId="0" hierarchy="44" level="1">
      <sharedItems count="5">
        <s v="Cola"/>
        <s v="Iced Tea"/>
        <s v="Lemonade"/>
        <s v="Mango Drink"/>
        <s v="Orange Juice"/>
      </sharedItems>
    </cacheField>
    <cacheField name="[Measures].[Total Sales]" caption="Total Sales" numFmtId="0" hierarchy="68"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2" memberValueDatatype="130" unbalanced="0">
      <fieldsUsage count="2">
        <fieldUsage x="-1"/>
        <fieldUsage x="0"/>
      </fieldsUsage>
    </cacheHierarchy>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2"/>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oneField="1">
      <fieldsUsage count="1">
        <fieldUsage x="1"/>
      </fieldsUsage>
    </cacheHierarchy>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162037" backgroundQuery="1" createdVersion="8" refreshedVersion="8" minRefreshableVersion="3" recordCount="0" supportSubquery="1" supportAdvancedDrill="1" xr:uid="{69053E3B-283D-4DBF-8326-870325192BF3}">
  <cacheSource type="external" connectionId="12"/>
  <cacheFields count="4">
    <cacheField name="[blinkit_products].[category].[category]" caption="category" numFmtId="0" hierarchy="45" level="1">
      <sharedItems count="1">
        <s v="Cold Drinks &amp; Juices"/>
      </sharedItems>
    </cacheField>
    <cacheField name="[Measures].[Total Margin]" caption="Total Margin" numFmtId="0" hierarchy="69" level="32767"/>
    <cacheField name="[Measures].[Total Sales]" caption="Total Sales" numFmtId="0" hierarchy="68" level="32767"/>
    <cacheField name="[Measures].[% Margin]" caption="% Margin" numFmtId="0" hierarchy="76" level="32767"/>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0"/>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oneField="1">
      <fieldsUsage count="1">
        <fieldUsage x="2"/>
      </fieldsUsage>
    </cacheHierarchy>
    <cacheHierarchy uniqueName="[Measures].[Total Margin]" caption="Total Margin" measure="1" displayFolder="" measureGroup="blinkit_order_items" count="0" oneField="1">
      <fieldsUsage count="1">
        <fieldUsage x="1"/>
      </fieldsUsage>
    </cacheHierarchy>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oneField="1">
      <fieldsUsage count="1">
        <fieldUsage x="3"/>
      </fieldsUsage>
    </cacheHierarchy>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1967593" backgroundQuery="1" createdVersion="8" refreshedVersion="8" minRefreshableVersion="3" recordCount="0" supportSubquery="1" supportAdvancedDrill="1" xr:uid="{51332500-1C09-4F61-8E57-4A2BAA9D6557}">
  <cacheSource type="external" connectionId="12"/>
  <cacheFields count="4">
    <cacheField name="[blinkit_customer_feedback].[Sentiment].[Sentiment]" caption="Sentiment" numFmtId="0" hierarchy="6" level="1">
      <sharedItems count="3">
        <s v="Negative"/>
        <s v="Neutral"/>
        <s v="Positive"/>
      </sharedItems>
    </cacheField>
    <cacheField name="[Measures].[Count of Feedback_id]" caption="Count of Feedback_id" numFmtId="0" hierarchy="90" level="32767"/>
    <cacheField name="[Measures].[Avg. Rating]" caption="Avg. Rating" numFmtId="0" hierarchy="74"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2" memberValueDatatype="130" unbalanced="0">
      <fieldsUsage count="2">
        <fieldUsage x="-1"/>
        <fieldUsage x="0"/>
      </fieldsUsage>
    </cacheHierarchy>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3"/>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oneField="1">
      <fieldsUsage count="1">
        <fieldUsage x="2"/>
      </fieldsUsage>
    </cacheHierarchy>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2546293" backgroundQuery="1" createdVersion="8" refreshedVersion="8" minRefreshableVersion="3" recordCount="0" supportSubquery="1" supportAdvancedDrill="1" xr:uid="{97D51CFE-8D6C-4101-AB55-2CD212B569C3}">
  <cacheSource type="external" connectionId="12"/>
  <cacheFields count="4">
    <cacheField name="[blinkit_customer_feedback].[Feedback_Category].[Feedback_Category]" caption="Feedback_Category" numFmtId="0" hierarchy="5" level="1">
      <sharedItems count="4">
        <s v="App Experience"/>
        <s v="Customer Service"/>
        <s v="Delivery"/>
        <s v="Product Quality"/>
      </sharedItems>
    </cacheField>
    <cacheField name="[Measures].[Avg. Rating]" caption="Avg. Rating" numFmtId="0" hierarchy="74" level="32767"/>
    <cacheField name="[Measures].[Count of Feedback_id]" caption="Count of Feedback_id" numFmtId="0" hierarchy="90"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2" memberValueDatatype="130" unbalanced="0">
      <fieldsUsage count="2">
        <fieldUsage x="-1"/>
        <fieldUsage x="0"/>
      </fieldsUsage>
    </cacheHierarchy>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3"/>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oneField="1">
      <fieldsUsage count="1">
        <fieldUsage x="1"/>
      </fieldsUsage>
    </cacheHierarchy>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2893517" backgroundQuery="1" createdVersion="8" refreshedVersion="8" minRefreshableVersion="3" recordCount="0" supportSubquery="1" supportAdvancedDrill="1" xr:uid="{F9E49DA4-71AB-4850-8F66-EFD4D7A19F93}">
  <cacheSource type="external" connectionId="12"/>
  <cacheFields count="4">
    <cacheField name="[blinkit_orders].[delivery_status].[delivery_status]" caption="delivery_status" numFmtId="0" hierarchy="33" level="1">
      <sharedItems count="3">
        <s v="On Time"/>
        <s v="Significantly Delayed"/>
        <s v="Slightly Delayed"/>
      </sharedItems>
    </cacheField>
    <cacheField name="[blinkit_customer_feedback].[Sentiment].[Sentiment]" caption="Sentiment" numFmtId="0" hierarchy="6" level="1">
      <sharedItems count="3">
        <s v="Negative"/>
        <s v="Neutral"/>
        <s v="Positive"/>
      </sharedItems>
    </cacheField>
    <cacheField name="[Measures].[Count of Feedback_id]" caption="Count of Feedback_id" numFmtId="0" hierarchy="90"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2" memberValueDatatype="130" unbalanced="0">
      <fieldsUsage count="2">
        <fieldUsage x="-1"/>
        <fieldUsage x="1"/>
      </fieldsUsage>
    </cacheHierarchy>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2" memberValueDatatype="130" unbalanced="0">
      <fieldsUsage count="2">
        <fieldUsage x="-1"/>
        <fieldUsage x="0"/>
      </fieldsUsage>
    </cacheHierarchy>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3"/>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324074" backgroundQuery="1" createdVersion="8" refreshedVersion="8" minRefreshableVersion="3" recordCount="0" supportSubquery="1" supportAdvancedDrill="1" xr:uid="{31147322-ED46-4934-A63D-36BA99C80AE3}">
  <cacheSource type="external" connectionId="12"/>
  <cacheFields count="4">
    <cacheField name="[blinkit_orders].[delivery_status].[delivery_status]" caption="delivery_status" numFmtId="0" hierarchy="33" level="1">
      <sharedItems count="3">
        <s v="On Time"/>
        <s v="Significantly Delayed"/>
        <s v="Slightly Delayed"/>
      </sharedItems>
    </cacheField>
    <cacheField name="[blinkit_customer_feedback].[Sentiment].[Sentiment]" caption="Sentiment" numFmtId="0" hierarchy="6" level="1">
      <sharedItems count="3">
        <s v="Negative"/>
        <s v="Neutral"/>
        <s v="Positive"/>
      </sharedItems>
    </cacheField>
    <cacheField name="[Measures].[Count of Feedback_id]" caption="Count of Feedback_id" numFmtId="0" hierarchy="90"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2" memberValueDatatype="130" unbalanced="0">
      <fieldsUsage count="2">
        <fieldUsage x="-1"/>
        <fieldUsage x="1"/>
      </fieldsUsage>
    </cacheHierarchy>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2" memberValueDatatype="130" unbalanced="0">
      <fieldsUsage count="2">
        <fieldUsage x="-1"/>
        <fieldUsage x="0"/>
      </fieldsUsage>
    </cacheHierarchy>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3"/>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3703702" backgroundQuery="1" createdVersion="8" refreshedVersion="8" minRefreshableVersion="3" recordCount="0" supportSubquery="1" supportAdvancedDrill="1" xr:uid="{D134FE1F-4B8F-43DE-B7D5-F49675985601}">
  <cacheSource type="external" connectionId="12"/>
  <cacheFields count="3">
    <cacheField name="[blinkit_customer_feedback].[Sentiment].[Sentiment]" caption="Sentiment" numFmtId="0" hierarchy="6" level="1">
      <sharedItems count="3">
        <s v="Negative"/>
        <s v="Neutral"/>
        <s v="Positive"/>
      </sharedItems>
    </cacheField>
    <cacheField name="[Measures].[Count of Feedback_id]" caption="Count of Feedback_id" numFmtId="0" hierarchy="90"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2" memberValueDatatype="130" unbalanced="0">
      <fieldsUsage count="2">
        <fieldUsage x="-1"/>
        <fieldUsage x="0"/>
      </fieldsUsage>
    </cacheHierarchy>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2"/>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4166664" backgroundQuery="1" createdVersion="8" refreshedVersion="8" minRefreshableVersion="3" recordCount="0" supportSubquery="1" supportAdvancedDrill="1" xr:uid="{703D1A23-E8BC-4B87-9DFC-5B962F020CC9}">
  <cacheSource type="external" connectionId="12"/>
  <cacheFields count="4">
    <cacheField name="[blinkit_orders].[delivery_status].[delivery_status]" caption="delivery_status" numFmtId="0" hierarchy="33" level="1">
      <sharedItems count="3">
        <s v="On Time"/>
        <s v="Significantly Delayed"/>
        <s v="Slightly Delayed"/>
      </sharedItems>
    </cacheField>
    <cacheField name="[blinkit_customer_feedback].[Sentiment].[Sentiment]" caption="Sentiment" numFmtId="0" hierarchy="6" level="1">
      <sharedItems count="3">
        <s v="Negative"/>
        <s v="Neutral"/>
        <s v="Positive"/>
      </sharedItems>
    </cacheField>
    <cacheField name="[Measures].[Count of Rating]" caption="Count of Rating" numFmtId="0" hierarchy="95"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2"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2"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2"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2"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2"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2"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2" memberValueDatatype="130" unbalanced="0">
      <fieldsUsage count="2">
        <fieldUsage x="-1"/>
        <fieldUsage x="1"/>
      </fieldsUsage>
    </cacheHierarchy>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2" memberValueDatatype="7" unbalanced="0"/>
    <cacheHierarchy uniqueName="[blinkit_customers].[Customer_id]" caption="Customer_id" attribute="1" defaultMemberUniqueName="[blinkit_customers].[Customer_id].[All]" allUniqueName="[blinkit_customers].[Customer_id].[All]" dimensionUniqueName="[blinkit_customers]" displayFolder="" count="2"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2" memberValueDatatype="130" unbalanced="0"/>
    <cacheHierarchy uniqueName="[blinkit_customers].[Email]" caption="Email" attribute="1" defaultMemberUniqueName="[blinkit_customers].[Email].[All]" allUniqueName="[blinkit_customers].[Email].[All]" dimensionUniqueName="[blinkit_customers]" displayFolder="" count="2" memberValueDatatype="130" unbalanced="0"/>
    <cacheHierarchy uniqueName="[blinkit_customers].[Phone]" caption="Phone" attribute="1" defaultMemberUniqueName="[blinkit_customers].[Phone].[All]" allUniqueName="[blinkit_customers].[Phone].[All]" dimensionUniqueName="[blinkit_customers]" displayFolder="" count="2" memberValueDatatype="5" unbalanced="0"/>
    <cacheHierarchy uniqueName="[blinkit_customers].[Address]" caption="Address" attribute="1" defaultMemberUniqueName="[blinkit_customers].[Address].[All]" allUniqueName="[blinkit_customers].[Address].[All]" dimensionUniqueName="[blinkit_customers]" displayFolder="" count="2" memberValueDatatype="130" unbalanced="0"/>
    <cacheHierarchy uniqueName="[blinkit_customers].[Area]" caption="Area" attribute="1" defaultMemberUniqueName="[blinkit_customers].[Area].[All]" allUniqueName="[blinkit_customers].[Area].[All]" dimensionUniqueName="[blinkit_customers]" displayFolder="" count="2" memberValueDatatype="130" unbalanced="0"/>
    <cacheHierarchy uniqueName="[blinkit_customers].[Pincode]" caption="Pincode" attribute="1" defaultMemberUniqueName="[blinkit_customers].[Pincode].[All]" allUniqueName="[blinkit_customers].[Pincode].[All]" dimensionUniqueName="[blinkit_customers]" displayFolder="" count="2"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2"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2"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2"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2"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2"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2" memberValueDatatype="5" unbalanced="0"/>
    <cacheHierarchy uniqueName="[blinkit_order_items].[product_id]" caption="product_id" attribute="1" defaultMemberUniqueName="[blinkit_order_items].[product_id].[All]" allUniqueName="[blinkit_order_items].[product_id].[All]" dimensionUniqueName="[blinkit_order_items]" displayFolder="" count="2" memberValueDatatype="20" unbalanced="0"/>
    <cacheHierarchy uniqueName="[blinkit_order_items].[quantity]" caption="quantity" attribute="1" defaultMemberUniqueName="[blinkit_order_items].[quantity].[All]" allUniqueName="[blinkit_order_items].[quantity].[All]" dimensionUniqueName="[blinkit_order_items]" displayFolder="" count="2" memberValueDatatype="20" unbalanced="0"/>
    <cacheHierarchy uniqueName="[blinkit_order_items].[unit_price]" caption="unit_price" attribute="1" defaultMemberUniqueName="[blinkit_order_items].[unit_price].[All]" allUniqueName="[blinkit_order_items].[unit_price].[All]" dimensionUniqueName="[blinkit_order_items]" displayFolder="" count="2"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2"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2" memberValueDatatype="20" unbalanced="0"/>
    <cacheHierarchy uniqueName="[blinkit_order_items].[Margin]" caption="Margin" attribute="1" defaultMemberUniqueName="[blinkit_order_items].[Margin].[All]" allUniqueName="[blinkit_order_items].[Margin].[All]" dimensionUniqueName="[blinkit_order_items]" displayFolder="" count="2" memberValueDatatype="5" unbalanced="0"/>
    <cacheHierarchy uniqueName="[blinkit_orders].[order_id]" caption="order_id" attribute="1" defaultMemberUniqueName="[blinkit_orders].[order_id].[All]" allUniqueName="[blinkit_orders].[order_id].[All]" dimensionUniqueName="[blinkit_orders]" displayFolder="" count="2" memberValueDatatype="5" unbalanced="0"/>
    <cacheHierarchy uniqueName="[blinkit_orders].[customer_id]" caption="customer_id" attribute="1" defaultMemberUniqueName="[blinkit_orders].[customer_id].[All]" allUniqueName="[blinkit_orders].[customer_id].[All]" dimensionUniqueName="[blinkit_orders]" displayFolder="" count="2"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2"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2" memberValueDatatype="7" unbalanced="0"/>
    <cacheHierarchy uniqueName="[blinkit_orders].[delivery_status]" caption="delivery_status" attribute="1" defaultMemberUniqueName="[blinkit_orders].[delivery_status].[All]" allUniqueName="[blinkit_orders].[delivery_status].[All]" dimensionUniqueName="[blinkit_orders]" displayFolder="" count="2" memberValueDatatype="130" unbalanced="0">
      <fieldsUsage count="2">
        <fieldUsage x="-1"/>
        <fieldUsage x="0"/>
      </fieldsUsage>
    </cacheHierarchy>
    <cacheHierarchy uniqueName="[blinkit_orders].[order_total]" caption="order_total" attribute="1" defaultMemberUniqueName="[blinkit_orders].[order_total].[All]" allUniqueName="[blinkit_orders].[order_total].[All]" dimensionUniqueName="[blinkit_orders]" displayFolder="" count="2" memberValueDatatype="5" unbalanced="0"/>
    <cacheHierarchy uniqueName="[blinkit_orders].[payment_method]" caption="payment_method" attribute="1" defaultMemberUniqueName="[blinkit_orders].[payment_method].[All]" allUniqueName="[blinkit_orders].[payment_method].[All]" dimensionUniqueName="[blinkit_orders]" displayFolder="" count="2"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2" memberValueDatatype="20" unbalanced="0"/>
    <cacheHierarchy uniqueName="[blinkit_orders].[store_id]" caption="store_id" attribute="1" defaultMemberUniqueName="[blinkit_orders].[store_id].[All]" allUniqueName="[blinkit_orders].[store_id].[All]" dimensionUniqueName="[blinkit_orders]" displayFolder="" count="2" memberValueDatatype="20" unbalanced="0"/>
    <cacheHierarchy uniqueName="[blinkit_orders].[ontime_flag]" caption="ontime_flag" attribute="1" defaultMemberUniqueName="[blinkit_orders].[ontime_flag].[All]" allUniqueName="[blinkit_orders].[ontime_flag].[All]" dimensionUniqueName="[blinkit_orders]" displayFolder="" count="2" memberValueDatatype="20" unbalanced="0"/>
    <cacheHierarchy uniqueName="[blinkit_orders].[order_date (Year)]" caption="order_date (Year)" attribute="1" defaultMemberUniqueName="[blinkit_orders].[order_date (Year)].[All]" allUniqueName="[blinkit_orders].[order_date (Year)].[All]" dimensionUniqueName="[blinkit_orders]" displayFolder="" count="2"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2"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2"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2" memberValueDatatype="7" unbalanced="0"/>
    <cacheHierarchy uniqueName="[blinkit_products].[product_id]" caption="product_id" attribute="1" defaultMemberUniqueName="[blinkit_products].[product_id].[All]" allUniqueName="[blinkit_products].[product_id].[All]" dimensionUniqueName="[blinkit_products]" displayFolder="" count="2" memberValueDatatype="20" unbalanced="0"/>
    <cacheHierarchy uniqueName="[blinkit_products].[product_name]" caption="product_name" attribute="1" defaultMemberUniqueName="[blinkit_products].[product_name].[All]" allUniqueName="[blinkit_products].[product_name].[All]" dimensionUniqueName="[blinkit_products]" displayFolder="" count="2"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3"/>
      </fieldsUsage>
    </cacheHierarchy>
    <cacheHierarchy uniqueName="[blinkit_products].[brand]" caption="brand" attribute="1" defaultMemberUniqueName="[blinkit_products].[brand].[All]" allUniqueName="[blinkit_products].[brand].[All]" dimensionUniqueName="[blinkit_products]" displayFolder="" count="2" memberValueDatatype="130" unbalanced="0"/>
    <cacheHierarchy uniqueName="[blinkit_products].[price]" caption="price" attribute="1" defaultMemberUniqueName="[blinkit_products].[price].[All]" allUniqueName="[blinkit_products].[price].[All]" dimensionUniqueName="[blinkit_products]" displayFolder="" count="2" memberValueDatatype="5" unbalanced="0"/>
    <cacheHierarchy uniqueName="[blinkit_products].[mrp]" caption="mrp" attribute="1" defaultMemberUniqueName="[blinkit_products].[mrp].[All]" allUniqueName="[blinkit_products].[mrp].[All]" dimensionUniqueName="[blinkit_products]" displayFolder="" count="2"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2"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2"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2"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2"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2"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2" memberValueDatatype="5" unbalanced="0"/>
    <cacheHierarchy uniqueName="[blinkit_products8].[product_id]" caption="product_id" attribute="1" defaultMemberUniqueName="[blinkit_products8].[product_id].[All]" allUniqueName="[blinkit_products8].[product_id].[All]" dimensionUniqueName="[blinkit_products8]" displayFolder="" count="2" memberValueDatatype="20" unbalanced="0"/>
    <cacheHierarchy uniqueName="[blinkit_products8].[product_name]" caption="product_name" attribute="1" defaultMemberUniqueName="[blinkit_products8].[product_name].[All]" allUniqueName="[blinkit_products8].[product_name].[All]" dimensionUniqueName="[blinkit_products8]" displayFolder="" count="2" memberValueDatatype="130" unbalanced="0"/>
    <cacheHierarchy uniqueName="[blinkit_products8].[category]" caption="category" attribute="1" defaultMemberUniqueName="[blinkit_products8].[category].[All]" allUniqueName="[blinkit_products8].[category].[All]" dimensionUniqueName="[blinkit_products8]" displayFolder="" count="2" memberValueDatatype="130" unbalanced="0"/>
    <cacheHierarchy uniqueName="[blinkit_products8].[brand]" caption="brand" attribute="1" defaultMemberUniqueName="[blinkit_products8].[brand].[All]" allUniqueName="[blinkit_products8].[brand].[All]" dimensionUniqueName="[blinkit_products8]" displayFolder="" count="2" memberValueDatatype="130" unbalanced="0"/>
    <cacheHierarchy uniqueName="[blinkit_products8].[price]" caption="price" attribute="1" defaultMemberUniqueName="[blinkit_products8].[price].[All]" allUniqueName="[blinkit_products8].[price].[All]" dimensionUniqueName="[blinkit_products8]" displayFolder="" count="2" memberValueDatatype="5" unbalanced="0"/>
    <cacheHierarchy uniqueName="[blinkit_products8].[mrp]" caption="mrp" attribute="1" defaultMemberUniqueName="[blinkit_products8].[mrp].[All]" allUniqueName="[blinkit_products8].[mrp].[All]" dimensionUniqueName="[blinkit_products8]" displayFolder="" count="2"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2"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2"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2"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2"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2"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2"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2"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4398148" backgroundQuery="1" createdVersion="8" refreshedVersion="8" minRefreshableVersion="3" recordCount="0" supportSubquery="1" supportAdvancedDrill="1" xr:uid="{F3D230C7-77CD-41AD-AEA8-A3F84E50A45F}">
  <cacheSource type="external" connectionId="12"/>
  <cacheFields count="2">
    <cacheField name="[Measures].[Orders Count]" caption="Orders Count" numFmtId="0" hierarchy="70"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1"/>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oneField="1">
      <fieldsUsage count="1">
        <fieldUsage x="0"/>
      </fieldsUsage>
    </cacheHierarchy>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4629633" backgroundQuery="1" createdVersion="8" refreshedVersion="8" minRefreshableVersion="3" recordCount="0" supportSubquery="1" supportAdvancedDrill="1" xr:uid="{72C1EB15-A9B2-4066-80FD-C6C46AE46C11}">
  <cacheSource type="external" connectionId="12"/>
  <cacheFields count="2">
    <cacheField name="[Measures].[Total Sales]" caption="Total Sales" numFmtId="0" hierarchy="68"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1"/>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oneField="1">
      <fieldsUsage count="1">
        <fieldUsage x="0"/>
      </fieldsUsage>
    </cacheHierarchy>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4745372" backgroundQuery="1" createdVersion="8" refreshedVersion="8" minRefreshableVersion="3" recordCount="0" supportSubquery="1" supportAdvancedDrill="1" xr:uid="{84BE67CC-21C3-4988-B7FB-7AFA0F6A5FC5}">
  <cacheSource type="external" connectionId="12"/>
  <cacheFields count="2">
    <cacheField name="[Measures].[AOV]" caption="AOV" numFmtId="0" hierarchy="71"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1"/>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oneField="1">
      <fieldsUsage count="1">
        <fieldUsage x="0"/>
      </fieldsUsage>
    </cacheHierarchy>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486111" backgroundQuery="1" createdVersion="8" refreshedVersion="8" minRefreshableVersion="3" recordCount="0" supportSubquery="1" supportAdvancedDrill="1" xr:uid="{7D7893B7-A2C9-4BD0-BAE5-C7D300F6E369}">
  <cacheSource type="external" connectionId="12"/>
  <cacheFields count="2">
    <cacheField name="[Measures].[Avg. Rating]" caption="Avg. Rating" numFmtId="0" hierarchy="74"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1"/>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oneField="1">
      <fieldsUsage count="1">
        <fieldUsage x="0"/>
      </fieldsUsage>
    </cacheHierarchy>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5092595" backgroundQuery="1" createdVersion="8" refreshedVersion="8" minRefreshableVersion="3" recordCount="0" supportSubquery="1" supportAdvancedDrill="1" xr:uid="{81713DF0-A2A9-4989-A351-B16F6B5B8092}">
  <cacheSource type="external" connectionId="12"/>
  <cacheFields count="2">
    <cacheField name="[Measures].[On Time%]" caption="On Time%" numFmtId="0" hierarchy="73"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1"/>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oneField="1">
      <fieldsUsage count="1">
        <fieldUsage x="0"/>
      </fieldsUsage>
    </cacheHierarchy>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5787034" backgroundQuery="1" createdVersion="8" refreshedVersion="8" minRefreshableVersion="3" recordCount="0" supportSubquery="1" supportAdvancedDrill="1" xr:uid="{7961FDCA-3848-4076-BE44-52EEDA199DB9}">
  <cacheSource type="external" connectionId="12"/>
  <cacheFields count="3">
    <cacheField name="[blinkit_customers].[Customer_Segment].[Customer_Segment]" caption="Customer_Segment" numFmtId="0" hierarchy="16" level="1">
      <sharedItems count="4">
        <s v="Inactive"/>
        <s v="New"/>
        <s v="Premium"/>
        <s v="Regular"/>
      </sharedItems>
    </cacheField>
    <cacheField name="[Measures].[Customers Count]" caption="Customers Count" numFmtId="0" hierarchy="75"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2" memberValueDatatype="130" unbalanced="0">
      <fieldsUsage count="2">
        <fieldUsage x="-1"/>
        <fieldUsage x="0"/>
      </fieldsUsage>
    </cacheHierarchy>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2"/>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oneField="1">
      <fieldsUsage count="1">
        <fieldUsage x="1"/>
      </fieldsUsage>
    </cacheHierarchy>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6250003" backgroundQuery="1" createdVersion="8" refreshedVersion="8" minRefreshableVersion="3" recordCount="0" supportSubquery="1" supportAdvancedDrill="1" xr:uid="{CD2DED4B-F233-4820-B4E2-AF2E4474F3B7}">
  <cacheSource type="external" connectionId="12"/>
  <cacheFields count="3">
    <cacheField name="[blinkit_customers].[Customer_Segment].[Customer_Segment]" caption="Customer_Segment" numFmtId="0" hierarchy="16" level="1">
      <sharedItems count="4">
        <s v="Inactive"/>
        <s v="New"/>
        <s v="Premium"/>
        <s v="Regular"/>
      </sharedItems>
    </cacheField>
    <cacheField name="[Measures].[Total Sales]" caption="Total Sales" numFmtId="0" hierarchy="68"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2"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2"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2"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2"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2"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2"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2"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2" memberValueDatatype="7" unbalanced="0"/>
    <cacheHierarchy uniqueName="[blinkit_customers].[Customer_id]" caption="Customer_id" attribute="1" defaultMemberUniqueName="[blinkit_customers].[Customer_id].[All]" allUniqueName="[blinkit_customers].[Customer_id].[All]" dimensionUniqueName="[blinkit_customers]" displayFolder="" count="2"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2" memberValueDatatype="130" unbalanced="0"/>
    <cacheHierarchy uniqueName="[blinkit_customers].[Email]" caption="Email" attribute="1" defaultMemberUniqueName="[blinkit_customers].[Email].[All]" allUniqueName="[blinkit_customers].[Email].[All]" dimensionUniqueName="[blinkit_customers]" displayFolder="" count="2" memberValueDatatype="130" unbalanced="0"/>
    <cacheHierarchy uniqueName="[blinkit_customers].[Phone]" caption="Phone" attribute="1" defaultMemberUniqueName="[blinkit_customers].[Phone].[All]" allUniqueName="[blinkit_customers].[Phone].[All]" dimensionUniqueName="[blinkit_customers]" displayFolder="" count="2" memberValueDatatype="5" unbalanced="0"/>
    <cacheHierarchy uniqueName="[blinkit_customers].[Address]" caption="Address" attribute="1" defaultMemberUniqueName="[blinkit_customers].[Address].[All]" allUniqueName="[blinkit_customers].[Address].[All]" dimensionUniqueName="[blinkit_customers]" displayFolder="" count="2" memberValueDatatype="130" unbalanced="0"/>
    <cacheHierarchy uniqueName="[blinkit_customers].[Area]" caption="Area" attribute="1" defaultMemberUniqueName="[blinkit_customers].[Area].[All]" allUniqueName="[blinkit_customers].[Area].[All]" dimensionUniqueName="[blinkit_customers]" displayFolder="" count="2" memberValueDatatype="130" unbalanced="0"/>
    <cacheHierarchy uniqueName="[blinkit_customers].[Pincode]" caption="Pincode" attribute="1" defaultMemberUniqueName="[blinkit_customers].[Pincode].[All]" allUniqueName="[blinkit_customers].[Pincode].[All]" dimensionUniqueName="[blinkit_customers]" displayFolder="" count="2"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2"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2" memberValueDatatype="130" unbalanced="0">
      <fieldsUsage count="2">
        <fieldUsage x="-1"/>
        <fieldUsage x="0"/>
      </fieldsUsage>
    </cacheHierarchy>
    <cacheHierarchy uniqueName="[blinkit_customers].[Total_orders]" caption="Total_orders" attribute="1" defaultMemberUniqueName="[blinkit_customers].[Total_orders].[All]" allUniqueName="[blinkit_customers].[Total_orders].[All]" dimensionUniqueName="[blinkit_customers]" displayFolder="" count="2"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2"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2"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2" memberValueDatatype="5" unbalanced="0"/>
    <cacheHierarchy uniqueName="[blinkit_order_items].[product_id]" caption="product_id" attribute="1" defaultMemberUniqueName="[blinkit_order_items].[product_id].[All]" allUniqueName="[blinkit_order_items].[product_id].[All]" dimensionUniqueName="[blinkit_order_items]" displayFolder="" count="2" memberValueDatatype="20" unbalanced="0"/>
    <cacheHierarchy uniqueName="[blinkit_order_items].[quantity]" caption="quantity" attribute="1" defaultMemberUniqueName="[blinkit_order_items].[quantity].[All]" allUniqueName="[blinkit_order_items].[quantity].[All]" dimensionUniqueName="[blinkit_order_items]" displayFolder="" count="2" memberValueDatatype="20" unbalanced="0"/>
    <cacheHierarchy uniqueName="[blinkit_order_items].[unit_price]" caption="unit_price" attribute="1" defaultMemberUniqueName="[blinkit_order_items].[unit_price].[All]" allUniqueName="[blinkit_order_items].[unit_price].[All]" dimensionUniqueName="[blinkit_order_items]" displayFolder="" count="2"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2"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2" memberValueDatatype="20" unbalanced="0"/>
    <cacheHierarchy uniqueName="[blinkit_order_items].[Margin]" caption="Margin" attribute="1" defaultMemberUniqueName="[blinkit_order_items].[Margin].[All]" allUniqueName="[blinkit_order_items].[Margin].[All]" dimensionUniqueName="[blinkit_order_items]" displayFolder="" count="2" memberValueDatatype="5" unbalanced="0"/>
    <cacheHierarchy uniqueName="[blinkit_orders].[order_id]" caption="order_id" attribute="1" defaultMemberUniqueName="[blinkit_orders].[order_id].[All]" allUniqueName="[blinkit_orders].[order_id].[All]" dimensionUniqueName="[blinkit_orders]" displayFolder="" count="2" memberValueDatatype="5" unbalanced="0"/>
    <cacheHierarchy uniqueName="[blinkit_orders].[customer_id]" caption="customer_id" attribute="1" defaultMemberUniqueName="[blinkit_orders].[customer_id].[All]" allUniqueName="[blinkit_orders].[customer_id].[All]" dimensionUniqueName="[blinkit_orders]" displayFolder="" count="2"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2"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2" memberValueDatatype="7" unbalanced="0"/>
    <cacheHierarchy uniqueName="[blinkit_orders].[delivery_status]" caption="delivery_status" attribute="1" defaultMemberUniqueName="[blinkit_orders].[delivery_status].[All]" allUniqueName="[blinkit_orders].[delivery_status].[All]" dimensionUniqueName="[blinkit_orders]" displayFolder="" count="2" memberValueDatatype="130" unbalanced="0"/>
    <cacheHierarchy uniqueName="[blinkit_orders].[order_total]" caption="order_total" attribute="1" defaultMemberUniqueName="[blinkit_orders].[order_total].[All]" allUniqueName="[blinkit_orders].[order_total].[All]" dimensionUniqueName="[blinkit_orders]" displayFolder="" count="2" memberValueDatatype="5" unbalanced="0"/>
    <cacheHierarchy uniqueName="[blinkit_orders].[payment_method]" caption="payment_method" attribute="1" defaultMemberUniqueName="[blinkit_orders].[payment_method].[All]" allUniqueName="[blinkit_orders].[payment_method].[All]" dimensionUniqueName="[blinkit_orders]" displayFolder="" count="2"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2" memberValueDatatype="20" unbalanced="0"/>
    <cacheHierarchy uniqueName="[blinkit_orders].[store_id]" caption="store_id" attribute="1" defaultMemberUniqueName="[blinkit_orders].[store_id].[All]" allUniqueName="[blinkit_orders].[store_id].[All]" dimensionUniqueName="[blinkit_orders]" displayFolder="" count="2" memberValueDatatype="20" unbalanced="0"/>
    <cacheHierarchy uniqueName="[blinkit_orders].[ontime_flag]" caption="ontime_flag" attribute="1" defaultMemberUniqueName="[blinkit_orders].[ontime_flag].[All]" allUniqueName="[blinkit_orders].[ontime_flag].[All]" dimensionUniqueName="[blinkit_orders]" displayFolder="" count="2" memberValueDatatype="20" unbalanced="0"/>
    <cacheHierarchy uniqueName="[blinkit_orders].[order_date (Year)]" caption="order_date (Year)" attribute="1" defaultMemberUniqueName="[blinkit_orders].[order_date (Year)].[All]" allUniqueName="[blinkit_orders].[order_date (Year)].[All]" dimensionUniqueName="[blinkit_orders]" displayFolder="" count="2"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2"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2"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2" memberValueDatatype="7" unbalanced="0"/>
    <cacheHierarchy uniqueName="[blinkit_products].[product_id]" caption="product_id" attribute="1" defaultMemberUniqueName="[blinkit_products].[product_id].[All]" allUniqueName="[blinkit_products].[product_id].[All]" dimensionUniqueName="[blinkit_products]" displayFolder="" count="2" memberValueDatatype="20" unbalanced="0"/>
    <cacheHierarchy uniqueName="[blinkit_products].[product_name]" caption="product_name" attribute="1" defaultMemberUniqueName="[blinkit_products].[product_name].[All]" allUniqueName="[blinkit_products].[product_name].[All]" dimensionUniqueName="[blinkit_products]" displayFolder="" count="2"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2"/>
      </fieldsUsage>
    </cacheHierarchy>
    <cacheHierarchy uniqueName="[blinkit_products].[brand]" caption="brand" attribute="1" defaultMemberUniqueName="[blinkit_products].[brand].[All]" allUniqueName="[blinkit_products].[brand].[All]" dimensionUniqueName="[blinkit_products]" displayFolder="" count="2" memberValueDatatype="130" unbalanced="0"/>
    <cacheHierarchy uniqueName="[blinkit_products].[price]" caption="price" attribute="1" defaultMemberUniqueName="[blinkit_products].[price].[All]" allUniqueName="[blinkit_products].[price].[All]" dimensionUniqueName="[blinkit_products]" displayFolder="" count="2" memberValueDatatype="5" unbalanced="0"/>
    <cacheHierarchy uniqueName="[blinkit_products].[mrp]" caption="mrp" attribute="1" defaultMemberUniqueName="[blinkit_products].[mrp].[All]" allUniqueName="[blinkit_products].[mrp].[All]" dimensionUniqueName="[blinkit_products]" displayFolder="" count="2"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2"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2"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2"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2"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2"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2" memberValueDatatype="5" unbalanced="0"/>
    <cacheHierarchy uniqueName="[blinkit_products8].[product_id]" caption="product_id" attribute="1" defaultMemberUniqueName="[blinkit_products8].[product_id].[All]" allUniqueName="[blinkit_products8].[product_id].[All]" dimensionUniqueName="[blinkit_products8]" displayFolder="" count="2" memberValueDatatype="20" unbalanced="0"/>
    <cacheHierarchy uniqueName="[blinkit_products8].[product_name]" caption="product_name" attribute="1" defaultMemberUniqueName="[blinkit_products8].[product_name].[All]" allUniqueName="[blinkit_products8].[product_name].[All]" dimensionUniqueName="[blinkit_products8]" displayFolder="" count="2" memberValueDatatype="130" unbalanced="0"/>
    <cacheHierarchy uniqueName="[blinkit_products8].[category]" caption="category" attribute="1" defaultMemberUniqueName="[blinkit_products8].[category].[All]" allUniqueName="[blinkit_products8].[category].[All]" dimensionUniqueName="[blinkit_products8]" displayFolder="" count="2" memberValueDatatype="130" unbalanced="0"/>
    <cacheHierarchy uniqueName="[blinkit_products8].[brand]" caption="brand" attribute="1" defaultMemberUniqueName="[blinkit_products8].[brand].[All]" allUniqueName="[blinkit_products8].[brand].[All]" dimensionUniqueName="[blinkit_products8]" displayFolder="" count="2" memberValueDatatype="130" unbalanced="0"/>
    <cacheHierarchy uniqueName="[blinkit_products8].[price]" caption="price" attribute="1" defaultMemberUniqueName="[blinkit_products8].[price].[All]" allUniqueName="[blinkit_products8].[price].[All]" dimensionUniqueName="[blinkit_products8]" displayFolder="" count="2" memberValueDatatype="5" unbalanced="0"/>
    <cacheHierarchy uniqueName="[blinkit_products8].[mrp]" caption="mrp" attribute="1" defaultMemberUniqueName="[blinkit_products8].[mrp].[All]" allUniqueName="[blinkit_products8].[mrp].[All]" dimensionUniqueName="[blinkit_products8]" displayFolder="" count="2"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2"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2"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2"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2"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2"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2"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2" memberValueDatatype="20" unbalanced="0" hidden="1"/>
    <cacheHierarchy uniqueName="[Measures].[Total Sales]" caption="Total Sales" measure="1" displayFolder="" measureGroup="blinkit_order_items" count="0" oneField="1">
      <fieldsUsage count="1">
        <fieldUsage x="1"/>
      </fieldsUsage>
    </cacheHierarchy>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84306828704" backgroundQuery="1" createdVersion="8" refreshedVersion="8" minRefreshableVersion="3" recordCount="0" supportSubquery="1" supportAdvancedDrill="1" xr:uid="{0A017EFE-F612-40B1-9670-CA2C519BE927}">
  <cacheSource type="external" connectionId="12"/>
  <cacheFields count="3">
    <cacheField name="[blinkit_orders].[delivery_status].[delivery_status]" caption="delivery_status" numFmtId="0" hierarchy="33" level="1">
      <sharedItems count="3">
        <s v="On Time"/>
        <s v="Significantly Delayed"/>
        <s v="Slightly Delayed"/>
      </sharedItems>
    </cacheField>
    <cacheField name="[Measures].[Orders Count]" caption="Orders Count" numFmtId="0" hierarchy="70" level="32767"/>
    <cacheField name="[blinkit_products].[category].[category]" caption="category" numFmtId="0" hierarchy="45" level="1">
      <sharedItems containsSemiMixedTypes="0" containsNonDate="0" containsString="0"/>
    </cacheField>
  </cacheFields>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2" memberValueDatatype="130" unbalanced="0">
      <fieldsUsage count="2">
        <fieldUsage x="-1"/>
        <fieldUsage x="0"/>
      </fieldsUsage>
    </cacheHierarchy>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fieldsUsage count="2">
        <fieldUsage x="-1"/>
        <fieldUsage x="2"/>
      </fieldsUsage>
    </cacheHierarchy>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oneField="1">
      <fieldsUsage count="1">
        <fieldUsage x="1"/>
      </fieldsUsage>
    </cacheHierarchy>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dimensions count="7">
    <dimension name="blinkit_customer_feedback" uniqueName="[blinkit_customer_feedback]" caption="blinkit_customer_feedback"/>
    <dimension name="blinkit_customers" uniqueName="[blinkit_customers]" caption="blinkit_customers"/>
    <dimension name="blinkit_order_items" uniqueName="[blinkit_order_items]" caption="blinkit_order_items"/>
    <dimension name="blinkit_orders" uniqueName="[blinkit_orders]" caption="blinkit_orders"/>
    <dimension name="blinkit_products" uniqueName="[blinkit_products]" caption="blinkit_products"/>
    <dimension name="blinkit_products8" uniqueName="[blinkit_products8]" caption="blinkit_products8"/>
    <dimension measure="1" name="Measures" uniqueName="[Measures]" caption="Measures"/>
  </dimensions>
  <measureGroups count="6">
    <measureGroup name="blinkit_customer_feedback" caption="blinkit_customer_feedback"/>
    <measureGroup name="blinkit_customers" caption="blinkit_customers"/>
    <measureGroup name="blinkit_order_items" caption="blinkit_order_items"/>
    <measureGroup name="blinkit_orders" caption="blinkit_orders"/>
    <measureGroup name="blinkit_products" caption="blinkit_products"/>
    <measureGroup name="blinkit_products8" caption="blinkit_products8"/>
  </measureGroups>
  <maps count="12">
    <map measureGroup="0" dimension="0"/>
    <map measureGroup="0" dimension="1"/>
    <map measureGroup="0" dimension="3"/>
    <map measureGroup="1" dimension="1"/>
    <map measureGroup="2" dimension="1"/>
    <map measureGroup="2" dimension="2"/>
    <map measureGroup="2" dimension="3"/>
    <map measureGroup="2" dimension="4"/>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eep" refreshedDate="45890.732546064814" backgroundQuery="1" createdVersion="3" refreshedVersion="8" minRefreshableVersion="3" recordCount="0" supportSubquery="1" supportAdvancedDrill="1" xr:uid="{BE39C8F9-2A14-4515-8FF7-F9F4825B6D6F}">
  <cacheSource type="external" connectionId="12">
    <extLst>
      <ext xmlns:x14="http://schemas.microsoft.com/office/spreadsheetml/2009/9/main" uri="{F057638F-6D5F-4e77-A914-E7F072B9BCA8}">
        <x14:sourceConnection name="ThisWorkbookDataModel"/>
      </ext>
    </extLst>
  </cacheSource>
  <cacheFields count="0"/>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2"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0"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0" memberValueDatatype="130" unbalanced="0"/>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9591713"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eep" refreshedDate="45890.742471412035" backgroundQuery="1" createdVersion="3" refreshedVersion="8" minRefreshableVersion="3" recordCount="0" supportSubquery="1" supportAdvancedDrill="1" xr:uid="{29018FC1-756E-4CE5-9DCE-58C9C5E03299}">
  <cacheSource type="external" connectionId="12">
    <extLst>
      <ext xmlns:x14="http://schemas.microsoft.com/office/spreadsheetml/2009/9/main" uri="{F057638F-6D5F-4e77-A914-E7F072B9BCA8}">
        <x14:sourceConnection name="ThisWorkbookDataModel"/>
      </ext>
    </extLst>
  </cacheSource>
  <cacheFields count="0"/>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0"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0"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2"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2" memberValueDatatype="130" unbalanced="0"/>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219058247"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eep" refreshedDate="45890.764652546299" backgroundQuery="1" createdVersion="3" refreshedVersion="8" minRefreshableVersion="3" recordCount="0" supportSubquery="1" supportAdvancedDrill="1" xr:uid="{2FE7F4BD-B108-4406-8D87-D58F4E9BFB12}">
  <cacheSource type="external" connectionId="12">
    <extLst>
      <ext xmlns:x14="http://schemas.microsoft.com/office/spreadsheetml/2009/9/main" uri="{F057638F-6D5F-4e77-A914-E7F072B9BCA8}">
        <x14:sourceConnection name="ThisWorkbookDataModel"/>
      </ext>
    </extLst>
  </cacheSource>
  <cacheFields count="0"/>
  <cacheHierarchies count="96">
    <cacheHierarchy uniqueName="[blinkit_customer_feedback].[Feedback_id]" caption="Feedback_id" attribute="1" defaultMemberUniqueName="[blinkit_customer_feedback].[Feedback_id].[All]" allUniqueName="[blinkit_customer_feedback].[Feedback_id].[All]" dimensionUniqueName="[blinkit_customer_feedback]" displayFolder="" count="0" memberValueDatatype="20" unbalanced="0"/>
    <cacheHierarchy uniqueName="[blinkit_customer_feedback].[Order_id]" caption="Order_id" attribute="1" defaultMemberUniqueName="[blinkit_customer_feedback].[Order_id].[All]" allUniqueName="[blinkit_customer_feedback].[Order_id].[All]" dimensionUniqueName="[blinkit_customer_feedback]" displayFolder="" count="0" memberValueDatatype="5" unbalanced="0"/>
    <cacheHierarchy uniqueName="[blinkit_customer_feedback].[Customer_id]" caption="Customer_id" attribute="1" defaultMemberUniqueName="[blinkit_customer_feedback].[Customer_id].[All]" allUniqueName="[blinkit_customer_feedback].[Customer_id].[All]" dimensionUniqueName="[blinkit_customer_feedback]" displayFolder="" count="0" memberValueDatatype="20" unbalanced="0"/>
    <cacheHierarchy uniqueName="[blinkit_customer_feedback].[Rating]" caption="Rating" attribute="1" defaultMemberUniqueName="[blinkit_customer_feedback].[Rating].[All]" allUniqueName="[blinkit_customer_feedback].[Rating].[All]" dimensionUniqueName="[blinkit_customer_feedback]" displayFolder="" count="0" memberValueDatatype="20" unbalanced="0"/>
    <cacheHierarchy uniqueName="[blinkit_customer_feedback].[Feedback_text]" caption="Feedback_text" attribute="1" defaultMemberUniqueName="[blinkit_customer_feedback].[Feedback_text].[All]" allUniqueName="[blinkit_customer_feedback].[Feedback_text].[All]" dimensionUniqueName="[blinkit_customer_feedback]" displayFolder="" count="0" memberValueDatatype="130" unbalanced="0"/>
    <cacheHierarchy uniqueName="[blinkit_customer_feedback].[Feedback_Category]" caption="Feedback_Category" attribute="1" defaultMemberUniqueName="[blinkit_customer_feedback].[Feedback_Category].[All]" allUniqueName="[blinkit_customer_feedback].[Feedback_Category].[All]" dimensionUniqueName="[blinkit_customer_feedback]" displayFolder="" count="0" memberValueDatatype="130" unbalanced="0"/>
    <cacheHierarchy uniqueName="[blinkit_customer_feedback].[Sentiment]" caption="Sentiment" attribute="1" defaultMemberUniqueName="[blinkit_customer_feedback].[Sentiment].[All]" allUniqueName="[blinkit_customer_feedback].[Sentiment].[All]" dimensionUniqueName="[blinkit_customer_feedback]" displayFolder="" count="0" memberValueDatatype="130" unbalanced="0"/>
    <cacheHierarchy uniqueName="[blinkit_customer_feedback].[Feedback_Date]" caption="Feedback_Date" attribute="1" time="1" defaultMemberUniqueName="[blinkit_customer_feedback].[Feedback_Date].[All]" allUniqueName="[blinkit_customer_feedback].[Feedback_Date].[All]" dimensionUniqueName="[blinkit_customer_feedback]" displayFolder="" count="0" memberValueDatatype="7" unbalanced="0"/>
    <cacheHierarchy uniqueName="[blinkit_customers].[Customer_id]" caption="Customer_id" attribute="1" defaultMemberUniqueName="[blinkit_customers].[Customer_id].[All]" allUniqueName="[blinkit_customers].[Customer_id].[All]" dimensionUniqueName="[blinkit_customers]" displayFolder="" count="0" memberValueDatatype="20" unbalanced="0"/>
    <cacheHierarchy uniqueName="[blinkit_customers].[Customer_name]" caption="Customer_name" attribute="1" defaultMemberUniqueName="[blinkit_customers].[Customer_name].[All]" allUniqueName="[blinkit_customers].[Customer_name].[All]" dimensionUniqueName="[blinkit_customers]" displayFolder="" count="0" memberValueDatatype="130" unbalanced="0"/>
    <cacheHierarchy uniqueName="[blinkit_customers].[Email]" caption="Email" attribute="1" defaultMemberUniqueName="[blinkit_customers].[Email].[All]" allUniqueName="[blinkit_customers].[Email].[All]" dimensionUniqueName="[blinkit_customers]" displayFolder="" count="0" memberValueDatatype="130" unbalanced="0"/>
    <cacheHierarchy uniqueName="[blinkit_customers].[Phone]" caption="Phone" attribute="1" defaultMemberUniqueName="[blinkit_customers].[Phone].[All]" allUniqueName="[blinkit_customers].[Phone].[All]" dimensionUniqueName="[blinkit_customers]" displayFolder="" count="0" memberValueDatatype="5" unbalanced="0"/>
    <cacheHierarchy uniqueName="[blinkit_customers].[Address]" caption="Address" attribute="1" defaultMemberUniqueName="[blinkit_customers].[Address].[All]" allUniqueName="[blinkit_customers].[Address].[All]" dimensionUniqueName="[blinkit_customers]" displayFolder="" count="0" memberValueDatatype="130" unbalanced="0"/>
    <cacheHierarchy uniqueName="[blinkit_customers].[Area]" caption="Area" attribute="1" defaultMemberUniqueName="[blinkit_customers].[Area].[All]" allUniqueName="[blinkit_customers].[Area].[All]" dimensionUniqueName="[blinkit_customers]" displayFolder="" count="0" memberValueDatatype="130" unbalanced="0"/>
    <cacheHierarchy uniqueName="[blinkit_customers].[Pincode]" caption="Pincode" attribute="1" defaultMemberUniqueName="[blinkit_customers].[Pincode].[All]" allUniqueName="[blinkit_customers].[Pincode].[All]" dimensionUniqueName="[blinkit_customers]" displayFolder="" count="0" memberValueDatatype="20" unbalanced="0"/>
    <cacheHierarchy uniqueName="[blinkit_customers].[Registration_Date]" caption="Registration_Date" attribute="1" time="1" defaultMemberUniqueName="[blinkit_customers].[Registration_Date].[All]" allUniqueName="[blinkit_customers].[Registration_Date].[All]" dimensionUniqueName="[blinkit_customers]" displayFolder="" count="0" memberValueDatatype="7" unbalanced="0"/>
    <cacheHierarchy uniqueName="[blinkit_customers].[Customer_Segment]" caption="Customer_Segment" attribute="1" defaultMemberUniqueName="[blinkit_customers].[Customer_Segment].[All]" allUniqueName="[blinkit_customers].[Customer_Segment].[All]" dimensionUniqueName="[blinkit_customers]" displayFolder="" count="0" memberValueDatatype="130" unbalanced="0"/>
    <cacheHierarchy uniqueName="[blinkit_customers].[Total_orders]" caption="Total_orders" attribute="1" defaultMemberUniqueName="[blinkit_customers].[Total_orders].[All]" allUniqueName="[blinkit_customers].[Total_orders].[All]" dimensionUniqueName="[blinkit_customers]" displayFolder="" count="0" memberValueDatatype="20" unbalanced="0"/>
    <cacheHierarchy uniqueName="[blinkit_customers].[Avg_order_value]" caption="Avg_order_value" attribute="1" defaultMemberUniqueName="[blinkit_customers].[Avg_order_value].[All]" allUniqueName="[blinkit_customers].[Avg_order_value].[All]" dimensionUniqueName="[blinkit_customers]" displayFolder="" count="0" memberValueDatatype="5" unbalanced="0"/>
    <cacheHierarchy uniqueName="[blinkit_customers].[Customer Lifetime Value(CLV)]" caption="Customer Lifetime Value(CLV)" attribute="1" defaultMemberUniqueName="[blinkit_customers].[Customer Lifetime Value(CLV)].[All]" allUniqueName="[blinkit_customers].[Customer Lifetime Value(CLV)].[All]" dimensionUniqueName="[blinkit_customers]" displayFolder="" count="0" memberValueDatatype="5" unbalanced="0"/>
    <cacheHierarchy uniqueName="[blinkit_customers].[Segment_clean]" caption="Segment_clean" attribute="1" defaultMemberUniqueName="[blinkit_customers].[Segment_clean].[All]" allUniqueName="[blinkit_customers].[Segment_clean].[All]" dimensionUniqueName="[blinkit_customers]" displayFolder="" count="0" memberValueDatatype="130" unbalanced="0"/>
    <cacheHierarchy uniqueName="[blinkit_order_items].[order_id]" caption="order_id" attribute="1" defaultMemberUniqueName="[blinkit_order_items].[order_id].[All]" allUniqueName="[blinkit_order_items].[order_id].[All]" dimensionUniqueName="[blinkit_order_items]" displayFolder="" count="0" memberValueDatatype="5" unbalanced="0"/>
    <cacheHierarchy uniqueName="[blinkit_order_items].[product_id]" caption="product_id" attribute="1" defaultMemberUniqueName="[blinkit_order_items].[product_id].[All]" allUniqueName="[blinkit_order_items].[product_id].[All]" dimensionUniqueName="[blinkit_order_items]" displayFolder="" count="0" memberValueDatatype="20" unbalanced="0"/>
    <cacheHierarchy uniqueName="[blinkit_order_items].[quantity]" caption="quantity" attribute="1" defaultMemberUniqueName="[blinkit_order_items].[quantity].[All]" allUniqueName="[blinkit_order_items].[quantity].[All]" dimensionUniqueName="[blinkit_order_items]" displayFolder="" count="0" memberValueDatatype="20" unbalanced="0"/>
    <cacheHierarchy uniqueName="[blinkit_order_items].[unit_price]" caption="unit_price" attribute="1" defaultMemberUniqueName="[blinkit_order_items].[unit_price].[All]" allUniqueName="[blinkit_order_items].[unit_price].[All]" dimensionUniqueName="[blinkit_order_items]" displayFolder="" count="0" memberValueDatatype="5" unbalanced="0"/>
    <cacheHierarchy uniqueName="[blinkit_order_items].[Total_Revenue]" caption="Total_Revenue" attribute="1" defaultMemberUniqueName="[blinkit_order_items].[Total_Revenue].[All]" allUniqueName="[blinkit_order_items].[Total_Revenue].[All]" dimensionUniqueName="[blinkit_order_items]" displayFolder="" count="0" memberValueDatatype="5" unbalanced="0"/>
    <cacheHierarchy uniqueName="[blinkit_order_items].[margin_percent]" caption="margin_percent" attribute="1" defaultMemberUniqueName="[blinkit_order_items].[margin_percent].[All]" allUniqueName="[blinkit_order_items].[margin_percent].[All]" dimensionUniqueName="[blinkit_order_items]" displayFolder="" count="0" memberValueDatatype="20" unbalanced="0"/>
    <cacheHierarchy uniqueName="[blinkit_order_items].[Margin]" caption="Margin" attribute="1" defaultMemberUniqueName="[blinkit_order_items].[Margin].[All]" allUniqueName="[blinkit_order_items].[Margin].[All]" dimensionUniqueName="[blinkit_order_items]" displayFolder="" count="0" memberValueDatatype="5" unbalanced="0"/>
    <cacheHierarchy uniqueName="[blinkit_orders].[order_id]" caption="order_id" attribute="1" defaultMemberUniqueName="[blinkit_orders].[order_id].[All]" allUniqueName="[blinkit_orders].[order_id].[All]" dimensionUniqueName="[blinkit_orders]" displayFolder="" count="0" memberValueDatatype="5" unbalanced="0"/>
    <cacheHierarchy uniqueName="[blinkit_orders].[customer_id]" caption="customer_id" attribute="1" defaultMemberUniqueName="[blinkit_orders].[customer_id].[All]" allUniqueName="[blinkit_orders].[customer_id].[All]" dimensionUniqueName="[blinkit_orders]" displayFolder="" count="0" memberValueDatatype="20" unbalanced="0"/>
    <cacheHierarchy uniqueName="[blinkit_orders].[order_date]" caption="order_date" attribute="1" time="1" defaultMemberUniqueName="[blinkit_orders].[order_date].[All]" allUniqueName="[blinkit_orders].[order_date].[All]" dimensionUniqueName="[blinkit_orders]" displayFolder="" count="2" memberValueDatatype="7" unbalanced="0"/>
    <cacheHierarchy uniqueName="[blinkit_orders].[promised_delivery_date]" caption="promised_delivery_date" attribute="1" time="1" defaultMemberUniqueName="[blinkit_orders].[promised_delivery_date].[All]" allUniqueName="[blinkit_orders].[promised_delivery_date].[All]" dimensionUniqueName="[blinkit_orders]" displayFolder="" count="0" memberValueDatatype="7" unbalanced="0"/>
    <cacheHierarchy uniqueName="[blinkit_orders].[actual_delivery_date]" caption="actual_delivery_date" attribute="1" time="1" defaultMemberUniqueName="[blinkit_orders].[actual_delivery_date].[All]" allUniqueName="[blinkit_orders].[actual_delivery_date].[All]" dimensionUniqueName="[blinkit_orders]" displayFolder="" count="0" memberValueDatatype="7" unbalanced="0"/>
    <cacheHierarchy uniqueName="[blinkit_orders].[delivery_status]" caption="delivery_status" attribute="1" defaultMemberUniqueName="[blinkit_orders].[delivery_status].[All]" allUniqueName="[blinkit_orders].[delivery_status].[All]" dimensionUniqueName="[blinkit_orders]" displayFolder="" count="0" memberValueDatatype="130" unbalanced="0"/>
    <cacheHierarchy uniqueName="[blinkit_orders].[order_total]" caption="order_total" attribute="1" defaultMemberUniqueName="[blinkit_orders].[order_total].[All]" allUniqueName="[blinkit_orders].[order_total].[All]" dimensionUniqueName="[blinkit_orders]" displayFolder="" count="0" memberValueDatatype="5" unbalanced="0"/>
    <cacheHierarchy uniqueName="[blinkit_orders].[payment_method]" caption="payment_method" attribute="1" defaultMemberUniqueName="[blinkit_orders].[payment_method].[All]" allUniqueName="[blinkit_orders].[payment_method].[All]" dimensionUniqueName="[blinkit_orders]" displayFolder="" count="0" memberValueDatatype="130" unbalanced="0"/>
    <cacheHierarchy uniqueName="[blinkit_orders].[delivery_partner_id]" caption="delivery_partner_id" attribute="1" defaultMemberUniqueName="[blinkit_orders].[delivery_partner_id].[All]" allUniqueName="[blinkit_orders].[delivery_partner_id].[All]" dimensionUniqueName="[blinkit_orders]" displayFolder="" count="0" memberValueDatatype="20" unbalanced="0"/>
    <cacheHierarchy uniqueName="[blinkit_orders].[store_id]" caption="store_id" attribute="1" defaultMemberUniqueName="[blinkit_orders].[store_id].[All]" allUniqueName="[blinkit_orders].[store_id].[All]" dimensionUniqueName="[blinkit_orders]" displayFolder="" count="0" memberValueDatatype="20" unbalanced="0"/>
    <cacheHierarchy uniqueName="[blinkit_orders].[ontime_flag]" caption="ontime_flag" attribute="1" defaultMemberUniqueName="[blinkit_orders].[ontime_flag].[All]" allUniqueName="[blinkit_orders].[ontime_flag].[All]" dimensionUniqueName="[blinkit_orders]" displayFolder="" count="0" memberValueDatatype="20" unbalanced="0"/>
    <cacheHierarchy uniqueName="[blinkit_orders].[order_date (Year)]" caption="order_date (Year)" attribute="1" defaultMemberUniqueName="[blinkit_orders].[order_date (Year)].[All]" allUniqueName="[blinkit_orders].[order_date (Year)].[All]" dimensionUniqueName="[blinkit_orders]" displayFolder="" count="0" memberValueDatatype="130" unbalanced="0"/>
    <cacheHierarchy uniqueName="[blinkit_orders].[order_date (Quarter)]" caption="order_date (Quarter)" attribute="1" defaultMemberUniqueName="[blinkit_orders].[order_date (Quarter)].[All]" allUniqueName="[blinkit_orders].[order_date (Quarter)].[All]" dimensionUniqueName="[blinkit_orders]" displayFolder="" count="0" memberValueDatatype="130" unbalanced="0"/>
    <cacheHierarchy uniqueName="[blinkit_orders].[order_date (Month)]" caption="order_date (Month)" attribute="1" defaultMemberUniqueName="[blinkit_orders].[order_date (Month)].[All]" allUniqueName="[blinkit_orders].[order_date (Month)].[All]" dimensionUniqueName="[blinkit_orders]" displayFolder="" count="0" memberValueDatatype="130" unbalanced="0"/>
    <cacheHierarchy uniqueName="[blinkit_orders].[Reference Max Date]" caption="Reference Max Date" attribute="1" time="1" defaultMemberUniqueName="[blinkit_orders].[Reference Max Date].[All]" allUniqueName="[blinkit_orders].[Reference Max Date].[All]" dimensionUniqueName="[blinkit_orders]" displayFolder="" count="0" memberValueDatatype="7" unbalanced="0"/>
    <cacheHierarchy uniqueName="[blinkit_products].[product_id]" caption="product_id" attribute="1" defaultMemberUniqueName="[blinkit_products].[product_id].[All]" allUniqueName="[blinkit_products].[product_id].[All]" dimensionUniqueName="[blinkit_products]" displayFolder="" count="0" memberValueDatatype="20" unbalanced="0"/>
    <cacheHierarchy uniqueName="[blinkit_products].[product_name]" caption="product_name" attribute="1" defaultMemberUniqueName="[blinkit_products].[product_name].[All]" allUniqueName="[blinkit_products].[product_name].[All]" dimensionUniqueName="[blinkit_products]" displayFolder="" count="0" memberValueDatatype="130" unbalanced="0"/>
    <cacheHierarchy uniqueName="[blinkit_products].[category]" caption="category" attribute="1" defaultMemberUniqueName="[blinkit_products].[category].[All]" allUniqueName="[blinkit_products].[category].[All]" dimensionUniqueName="[blinkit_products]" displayFolder="" count="0" memberValueDatatype="130" unbalanced="0"/>
    <cacheHierarchy uniqueName="[blinkit_products].[brand]" caption="brand" attribute="1" defaultMemberUniqueName="[blinkit_products].[brand].[All]" allUniqueName="[blinkit_products].[brand].[All]" dimensionUniqueName="[blinkit_products]" displayFolder="" count="0" memberValueDatatype="130" unbalanced="0"/>
    <cacheHierarchy uniqueName="[blinkit_products].[price]" caption="price" attribute="1" defaultMemberUniqueName="[blinkit_products].[price].[All]" allUniqueName="[blinkit_products].[price].[All]" dimensionUniqueName="[blinkit_products]" displayFolder="" count="0" memberValueDatatype="5" unbalanced="0"/>
    <cacheHierarchy uniqueName="[blinkit_products].[mrp]" caption="mrp" attribute="1" defaultMemberUniqueName="[blinkit_products].[mrp].[All]" allUniqueName="[blinkit_products].[mrp].[All]" dimensionUniqueName="[blinkit_products]" displayFolder="" count="0" memberValueDatatype="5" unbalanced="0"/>
    <cacheHierarchy uniqueName="[blinkit_products].[margin_percentage]" caption="margin_percentage" attribute="1" defaultMemberUniqueName="[blinkit_products].[margin_percentage].[All]" allUniqueName="[blinkit_products].[margin_percentage].[All]" dimensionUniqueName="[blinkit_products]" displayFolder="" count="0" memberValueDatatype="20" unbalanced="0"/>
    <cacheHierarchy uniqueName="[blinkit_products].[shelf_life_days]" caption="shelf_life_days" attribute="1" defaultMemberUniqueName="[blinkit_products].[shelf_life_days].[All]" allUniqueName="[blinkit_products].[shelf_life_days].[All]" dimensionUniqueName="[blinkit_products]" displayFolder="" count="0" memberValueDatatype="20" unbalanced="0"/>
    <cacheHierarchy uniqueName="[blinkit_products].[min_stock_level]" caption="min_stock_level" attribute="1" defaultMemberUniqueName="[blinkit_products].[min_stock_level].[All]" allUniqueName="[blinkit_products].[min_stock_level].[All]" dimensionUniqueName="[blinkit_products]" displayFolder="" count="0" memberValueDatatype="20" unbalanced="0"/>
    <cacheHierarchy uniqueName="[blinkit_products].[max_stock_level]" caption="max_stock_level" attribute="1" defaultMemberUniqueName="[blinkit_products].[max_stock_level].[All]" allUniqueName="[blinkit_products].[max_stock_level].[All]" dimensionUniqueName="[blinkit_products]" displayFolder="" count="0" memberValueDatatype="20" unbalanced="0"/>
    <cacheHierarchy uniqueName="[blinkit_products].[profit_per_unit]" caption="profit_per_unit" attribute="1" defaultMemberUniqueName="[blinkit_products].[profit_per_unit].[All]" allUniqueName="[blinkit_products].[profit_per_unit].[All]" dimensionUniqueName="[blinkit_products]" displayFolder="" count="0" memberValueDatatype="5" unbalanced="0"/>
    <cacheHierarchy uniqueName="[blinkit_products].[Discount_percent]" caption="Discount_percent" attribute="1" defaultMemberUniqueName="[blinkit_products].[Discount_percent].[All]" allUniqueName="[blinkit_products].[Discount_percent].[All]" dimensionUniqueName="[blinkit_products]" displayFolder="" count="0" memberValueDatatype="5" unbalanced="0"/>
    <cacheHierarchy uniqueName="[blinkit_products8].[product_id]" caption="product_id" attribute="1" defaultMemberUniqueName="[blinkit_products8].[product_id].[All]" allUniqueName="[blinkit_products8].[product_id].[All]" dimensionUniqueName="[blinkit_products8]" displayFolder="" count="0" memberValueDatatype="20" unbalanced="0"/>
    <cacheHierarchy uniqueName="[blinkit_products8].[product_name]" caption="product_name" attribute="1" defaultMemberUniqueName="[blinkit_products8].[product_name].[All]" allUniqueName="[blinkit_products8].[product_name].[All]" dimensionUniqueName="[blinkit_products8]" displayFolder="" count="0" memberValueDatatype="130" unbalanced="0"/>
    <cacheHierarchy uniqueName="[blinkit_products8].[category]" caption="category" attribute="1" defaultMemberUniqueName="[blinkit_products8].[category].[All]" allUniqueName="[blinkit_products8].[category].[All]" dimensionUniqueName="[blinkit_products8]" displayFolder="" count="0" memberValueDatatype="130" unbalanced="0"/>
    <cacheHierarchy uniqueName="[blinkit_products8].[brand]" caption="brand" attribute="1" defaultMemberUniqueName="[blinkit_products8].[brand].[All]" allUniqueName="[blinkit_products8].[brand].[All]" dimensionUniqueName="[blinkit_products8]" displayFolder="" count="0" memberValueDatatype="130" unbalanced="0"/>
    <cacheHierarchy uniqueName="[blinkit_products8].[price]" caption="price" attribute="1" defaultMemberUniqueName="[blinkit_products8].[price].[All]" allUniqueName="[blinkit_products8].[price].[All]" dimensionUniqueName="[blinkit_products8]" displayFolder="" count="0" memberValueDatatype="5" unbalanced="0"/>
    <cacheHierarchy uniqueName="[blinkit_products8].[mrp]" caption="mrp" attribute="1" defaultMemberUniqueName="[blinkit_products8].[mrp].[All]" allUniqueName="[blinkit_products8].[mrp].[All]" dimensionUniqueName="[blinkit_products8]" displayFolder="" count="0" memberValueDatatype="5" unbalanced="0"/>
    <cacheHierarchy uniqueName="[blinkit_products8].[margin_percentage]" caption="margin_percentage" attribute="1" defaultMemberUniqueName="[blinkit_products8].[margin_percentage].[All]" allUniqueName="[blinkit_products8].[margin_percentage].[All]" dimensionUniqueName="[blinkit_products8]" displayFolder="" count="0" memberValueDatatype="20" unbalanced="0"/>
    <cacheHierarchy uniqueName="[blinkit_products8].[shelf_life_days]" caption="shelf_life_days" attribute="1" defaultMemberUniqueName="[blinkit_products8].[shelf_life_days].[All]" allUniqueName="[blinkit_products8].[shelf_life_days].[All]" dimensionUniqueName="[blinkit_products8]" displayFolder="" count="0" memberValueDatatype="20" unbalanced="0"/>
    <cacheHierarchy uniqueName="[blinkit_products8].[min_stock_level]" caption="min_stock_level" attribute="1" defaultMemberUniqueName="[blinkit_products8].[min_stock_level].[All]" allUniqueName="[blinkit_products8].[min_stock_level].[All]" dimensionUniqueName="[blinkit_products8]" displayFolder="" count="0" memberValueDatatype="20" unbalanced="0"/>
    <cacheHierarchy uniqueName="[blinkit_products8].[max_stock_level]" caption="max_stock_level" attribute="1" defaultMemberUniqueName="[blinkit_products8].[max_stock_level].[All]" allUniqueName="[blinkit_products8].[max_stock_level].[All]" dimensionUniqueName="[blinkit_products8]" displayFolder="" count="0" memberValueDatatype="20" unbalanced="0"/>
    <cacheHierarchy uniqueName="[blinkit_products8].[profit_per_unit]" caption="profit_per_unit" attribute="1" defaultMemberUniqueName="[blinkit_products8].[profit_per_unit].[All]" allUniqueName="[blinkit_products8].[profit_per_unit].[All]" dimensionUniqueName="[blinkit_products8]" displayFolder="" count="0" memberValueDatatype="5" unbalanced="0"/>
    <cacheHierarchy uniqueName="[blinkit_products8].[Discount_percent]" caption="Discount_percent" attribute="1" defaultMemberUniqueName="[blinkit_products8].[Discount_percent].[All]" allUniqueName="[blinkit_products8].[Discount_percent].[All]" dimensionUniqueName="[blinkit_products8]" displayFolder="" count="0" memberValueDatatype="5" unbalanced="0"/>
    <cacheHierarchy uniqueName="[blinkit_orders].[order_date (Month Index)]" caption="order_date (Month Index)" attribute="1" defaultMemberUniqueName="[blinkit_orders].[order_date (Month Index)].[All]" allUniqueName="[blinkit_orders].[order_date (Month Index)].[All]" dimensionUniqueName="[blinkit_orders]" displayFolder="" count="0" memberValueDatatype="20" unbalanced="0" hidden="1"/>
    <cacheHierarchy uniqueName="[Measures].[Total Sales]" caption="Total Sales" measure="1" displayFolder="" measureGroup="blinkit_order_items" count="0"/>
    <cacheHierarchy uniqueName="[Measures].[Total Margin]" caption="Total Margin" measure="1" displayFolder="" measureGroup="blinkit_order_items" count="0"/>
    <cacheHierarchy uniqueName="[Measures].[Orders Count]" caption="Orders Count" measure="1" displayFolder="" measureGroup="blinkit_order_items" count="0"/>
    <cacheHierarchy uniqueName="[Measures].[AOV]" caption="AOV" measure="1" displayFolder="" measureGroup="blinkit_order_items" count="0"/>
    <cacheHierarchy uniqueName="[Measures].[On Time Delivery]" caption="On Time Delivery" measure="1" displayFolder="" measureGroup="blinkit_orders" count="0"/>
    <cacheHierarchy uniqueName="[Measures].[On Time%]" caption="On Time%" measure="1" displayFolder="" measureGroup="blinkit_orders" count="0"/>
    <cacheHierarchy uniqueName="[Measures].[Avg. Rating]" caption="Avg. Rating" measure="1" displayFolder="" measureGroup="blinkit_customer_feedback" count="0"/>
    <cacheHierarchy uniqueName="[Measures].[Customers Count]" caption="Customers Count" measure="1" displayFolder="" measureGroup="blinkit_customers" count="0"/>
    <cacheHierarchy uniqueName="[Measures].[% Margin]" caption="% Margin" measure="1" displayFolder="" measureGroup="blinkit_order_items" count="0"/>
    <cacheHierarchy uniqueName="[Measures].[max of orders date]" caption="max of orders date" measure="1" displayFolder="" measureGroup="blinkit_customers" count="0"/>
    <cacheHierarchy uniqueName="[Measures].[__XL_Count blinkit_customer_feedback]" caption="__XL_Count blinkit_customer_feedback" measure="1" displayFolder="" measureGroup="blinkit_customer_feedback" count="0" hidden="1"/>
    <cacheHierarchy uniqueName="[Measures].[__XL_Count blinkit_customers]" caption="__XL_Count blinkit_customers" measure="1" displayFolder="" measureGroup="blinkit_customers" count="0" hidden="1"/>
    <cacheHierarchy uniqueName="[Measures].[__XL_Count blinkit_orders]" caption="__XL_Count blinkit_orders" measure="1" displayFolder="" measureGroup="blinkit_orders" count="0" hidden="1"/>
    <cacheHierarchy uniqueName="[Measures].[__XL_Count blinkit_products]" caption="__XL_Count blinkit_products" measure="1" displayFolder="" measureGroup="blinkit_products" count="0" hidden="1"/>
    <cacheHierarchy uniqueName="[Measures].[__XL_Count blinkit_order_items]" caption="__XL_Count blinkit_order_items" measure="1" displayFolder="" measureGroup="blinkit_order_items" count="0" hidden="1"/>
    <cacheHierarchy uniqueName="[Measures].[__XL_Count blinkit_products8]" caption="__XL_Count blinkit_products8" measure="1" displayFolder="" measureGroup="blinkit_products8" count="0" hidden="1"/>
    <cacheHierarchy uniqueName="[Measures].[__No measures defined]" caption="__No measures defined" measure="1" displayFolder="" count="0" hidden="1"/>
    <cacheHierarchy uniqueName="[Measures].[Sum of Avg_order_value]" caption="Sum of Avg_order_value" measure="1" displayFolder="" measureGroup="blinkit_customers" count="0" hidden="1">
      <extLst>
        <ext xmlns:x15="http://schemas.microsoft.com/office/spreadsheetml/2010/11/main" uri="{B97F6D7D-B522-45F9-BDA1-12C45D357490}">
          <x15:cacheHierarchy aggregatedColumn="18"/>
        </ext>
      </extLst>
    </cacheHierarchy>
    <cacheHierarchy uniqueName="[Measures].[Sum of Customer Lifetime Value(CLV)]" caption="Sum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Count of Customer Lifetime Value(CLV)]" caption="Count of Customer Lifetime Value(CLV)" measure="1" displayFolder="" measureGroup="blinkit_customers"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blinkit_order_items" count="0" hidden="1">
      <extLst>
        <ext xmlns:x15="http://schemas.microsoft.com/office/spreadsheetml/2010/11/main" uri="{B97F6D7D-B522-45F9-BDA1-12C45D357490}">
          <x15:cacheHierarchy aggregatedColumn="25"/>
        </ext>
      </extLst>
    </cacheHierarchy>
    <cacheHierarchy uniqueName="[Measures].[Sum of Feedback_id]" caption="Sum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Count of Feedback_id]" caption="Count of Feedback_id" measure="1" displayFolder="" measureGroup="blinkit_customer_feedback" count="0" hidden="1">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blinkit_customers" count="0" hidden="1">
      <extLst>
        <ext xmlns:x15="http://schemas.microsoft.com/office/spreadsheetml/2010/11/main" uri="{B97F6D7D-B522-45F9-BDA1-12C45D357490}">
          <x15:cacheHierarchy aggregatedColumn="8"/>
        </ext>
      </extLst>
    </cacheHierarchy>
    <cacheHierarchy uniqueName="[Measures].[Count of delivery_status]" caption="Count of delivery_status" measure="1" displayFolder="" measureGroup="blinkit_orders" count="0" hidden="1">
      <extLst>
        <ext xmlns:x15="http://schemas.microsoft.com/office/spreadsheetml/2010/11/main" uri="{B97F6D7D-B522-45F9-BDA1-12C45D357490}">
          <x15:cacheHierarchy aggregatedColumn="33"/>
        </ext>
      </extLst>
    </cacheHierarchy>
    <cacheHierarchy uniqueName="[Measures].[Count of Sentiment]" caption="Count of Sentiment" measure="1" displayFolder="" measureGroup="blinkit_customer_feedback"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blinkit_customer_feedback"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blinkit_customer_feedback"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pivotCacheId="80142724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8DE238-D1C1-430F-9AA3-095952165321}" name="PivotTable2" cacheId="103" applyNumberFormats="0" applyBorderFormats="0" applyFontFormats="0" applyPatternFormats="0" applyAlignmentFormats="0" applyWidthHeightFormats="1" dataCaption="Values" tag="d50324e9-27c1-43dc-b846-36b170f7485a" updatedVersion="8" minRefreshableVersion="5" useAutoFormatting="1" itemPrintTitles="1" createdVersion="8" indent="0" outline="1" outlineData="1" multipleFieldFilters="0">
  <location ref="A8:C19" firstHeaderRow="0" firstDataRow="1" firstDataCol="1"/>
  <pivotFields count="4">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1"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70">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customers]"/>
        <x15:activeTabTopLevelEntity name="[blinkit_order_items]"/>
        <x15:activeTabTopLevelEntity name="[blinki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45252C-4AC7-4B87-B67C-18C3FA623A29}" name="PivotTable1" cacheId="100" applyNumberFormats="0" applyBorderFormats="0" applyFontFormats="0" applyPatternFormats="0" applyAlignmentFormats="0" applyWidthHeightFormats="1" dataCaption="Values" tag="d33589ae-0a3d-46b8-afd4-18376f178692" updatedVersion="8" minRefreshableVersion="5" useAutoFormatting="1" subtotalHiddenItems="1" itemPrintTitles="1" createdVersion="8" indent="0" outline="1" outlineData="1" multipleFieldFilters="0">
  <location ref="A1:D6"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fld="1" subtotal="count" baseField="0" baseItem="0"/>
    <dataField fld="3" subtotal="count" baseField="0" baseItem="0"/>
    <dataField name="Sum of Avg_order_value" fld="2" baseField="0" baseItem="0" numFmtId="164"/>
  </dataFields>
  <formats count="1">
    <format dxfId="47">
      <pivotArea outline="0" collapsedLevelsAreSubtotals="1" fieldPosition="0">
        <references count="1">
          <reference field="4294967294" count="1" selected="0">
            <x v="2"/>
          </reference>
        </references>
      </pivotArea>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customers]"/>
        <x15:activeTabTopLevelEntity name="[blinkit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18081D-C564-4FA3-9A6C-179B43BA16C2}" name="PivotTable3" cacheId="106" applyNumberFormats="0" applyBorderFormats="0" applyFontFormats="0" applyPatternFormats="0" applyAlignmentFormats="0" applyWidthHeightFormats="1" dataCaption="Values" tag="5edd6bbd-ad6c-49a2-9540-7983e0da2831" updatedVersion="8" minRefreshableVersion="5" useAutoFormatting="1" itemPrintTitles="1" createdVersion="8" indent="0" outline="1" outlineData="1" multipleFieldFilters="0" chartFormat="1">
  <location ref="A1:C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dataFields count="2">
    <dataField fld="1" subtotal="count" baseField="0" baseItem="0"/>
    <dataField name="Each Delivery% " fld="3" subtotal="count" showDataAs="percentOfTotal" baseField="0" baseItem="0" numFmtId="10">
      <extLst>
        <ext xmlns:x14="http://schemas.microsoft.com/office/spreadsheetml/2009/9/main" uri="{E15A36E0-9728-4e99-A89B-3F7291B0FE68}">
          <x14:dataField sourceField="1" uniqueName="[__Xl2].[Measures].[Orders Count]"/>
        </ext>
      </extLst>
    </dataField>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orders]"/>
        <x15:activeTabTopLevelEntity name="[blinkit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E17941-6B4A-4E1C-BE38-676287BDE4A8}" name="PivotTable5" cacheId="109" applyNumberFormats="0" applyBorderFormats="0" applyFontFormats="0" applyPatternFormats="0" applyAlignmentFormats="0" applyWidthHeightFormats="1" dataCaption="Values" tag="20295a7f-8b9f-4a26-98c7-57eb6e6be440" updatedVersion="8" minRefreshableVersion="5" useAutoFormatting="1" itemPrintTitles="1" createdVersion="8" indent="0" outline="1" outlineData="1" multipleFieldFilters="0">
  <location ref="A6:C9" firstHeaderRow="0" firstDataRow="1" firstDataCol="1"/>
  <pivotFields count="7">
    <pivotField axis="axisRow" allDrilled="1" subtotalTop="0" showAll="0" dataSourceSort="1" defaultSubtotal="0" defaultAttributeDrillState="1">
      <items count="5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3">
    <i>
      <x/>
    </i>
    <i>
      <x v="1"/>
    </i>
    <i t="grand">
      <x/>
    </i>
  </rowItems>
  <colFields count="1">
    <field x="-2"/>
  </colFields>
  <colItems count="2">
    <i>
      <x/>
    </i>
    <i i="1">
      <x v="1"/>
    </i>
  </colItems>
  <dataFields count="2">
    <dataField fld="4" subtotal="count" baseField="0" baseItem="0"/>
    <dataField fld="5"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9"/>
    <rowHierarchyUsage hierarchyUsage="40"/>
    <rowHierarchyUsage hierarchyUsage="4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orders]"/>
        <x15:activeTabTopLevelEntity name="[blinkit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1663F0-E524-4815-9EEC-A008A7FA9BE3}" name="PivotTable6" cacheId="121" applyNumberFormats="0" applyBorderFormats="0" applyFontFormats="0" applyPatternFormats="0" applyAlignmentFormats="0" applyWidthHeightFormats="1" dataCaption="Values" tag="f3977c96-c35d-46f6-8a99-8224621a7b45" updatedVersion="8" minRefreshableVersion="5" useAutoFormatting="1" subtotalHiddenItems="1" itemPrintTitles="1" createdVersion="8" indent="0" outline="1" outlineData="1" multipleFieldFilters="0">
  <location ref="A1:D3" firstHeaderRow="0" firstDataRow="1" firstDataCol="1"/>
  <pivotFields count="4">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s>
  <rowFields count="1">
    <field x="0"/>
  </rowFields>
  <rowItems count="2">
    <i>
      <x/>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3">
    <format dxfId="46">
      <pivotArea outline="0" collapsedLevelsAreSubtotals="1" fieldPosition="0"/>
    </format>
    <format dxfId="45">
      <pivotArea collapsedLevelsAreSubtotals="1" fieldPosition="0">
        <references count="2">
          <reference field="4294967294" count="1" selected="0">
            <x v="2"/>
          </reference>
          <reference field="0" count="0"/>
        </references>
      </pivotArea>
    </format>
    <format dxfId="44">
      <pivotArea field="0" grandRow="1" outline="0" collapsedLevelsAreSubtotals="1" axis="axisRow" fieldPosition="0">
        <references count="1">
          <reference field="4294967294" count="1" selected="0">
            <x v="2"/>
          </reference>
        </references>
      </pivotArea>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products]"/>
        <x15:activeTabTopLevelEntity name="[blinkit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710D54-C53F-4FFF-89B2-2973ED251BFC}" name="PivotTable2" cacheId="118" applyNumberFormats="0" applyBorderFormats="0" applyFontFormats="0" applyPatternFormats="0" applyAlignmentFormats="0" applyWidthHeightFormats="1" dataCaption="Values" tag="c9883552-8d39-429a-af8c-af6379e5b0d1" updatedVersion="8" minRefreshableVersion="5" useAutoFormatting="1" subtotalHiddenItems="1" itemPrintTitles="1" createdVersion="8" indent="0" outline="1" outlineData="1" multipleFieldFilters="0">
  <location ref="D15:E21"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1"/>
    </i>
    <i>
      <x v="4"/>
    </i>
    <i>
      <x/>
    </i>
    <i t="grand">
      <x/>
    </i>
  </rowItems>
  <colItems count="1">
    <i/>
  </colItems>
  <dataFields count="1">
    <dataField fld="1"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8">
      <autoFilter ref="A1">
        <filterColumn colId="0">
          <top10 top="0" val="10" filterVal="10"/>
        </filterColumn>
      </autoFilter>
    </filter>
  </filters>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products]"/>
        <x15:activeTabTopLevelEntity name="[blinkit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BC0433-9A4B-4352-AF37-B182B31F3055}" name="PivotTable1" cacheId="112" applyNumberFormats="0" applyBorderFormats="0" applyFontFormats="0" applyPatternFormats="0" applyAlignmentFormats="0" applyWidthHeightFormats="1" dataCaption="Values" tag="daf9ffc6-75c7-4c82-9a71-75fee8a0bc59" updatedVersion="8" minRefreshableVersion="5" useAutoFormatting="1" subtotalHiddenItems="1" itemPrintTitles="1" createdVersion="8" indent="0" outline="1" outlineData="1" multipleFieldFilters="0">
  <location ref="A15:B21"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1"/>
    </i>
    <i>
      <x v="3"/>
    </i>
    <i>
      <x v="2"/>
    </i>
    <i t="grand">
      <x/>
    </i>
  </rowItems>
  <colItems count="1">
    <i/>
  </colItems>
  <dataFields count="1">
    <dataField fld="1"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8">
      <autoFilter ref="A1">
        <filterColumn colId="0">
          <top10 val="10" filterVal="10"/>
        </filterColumn>
      </autoFilter>
    </filter>
  </filters>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products]"/>
        <x15:activeTabTopLevelEntity name="[blinkit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1DFB87-0D2E-4496-8F2A-144A0E325BD2}" name="PivotTable11" cacheId="1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F1:G3" firstHeaderRow="1" firstDataRow="1" firstDataCol="1"/>
  <pivotFields count="2">
    <pivotField axis="axisRow" allDrilled="1" subtotalTop="0" showAll="0" dataSourceSort="1" defaultSubtotal="0" defaultAttributeDrillState="1">
      <items count="2">
        <item s="1" x="0"/>
        <item x="1"/>
      </items>
    </pivotField>
    <pivotField dataField="1" subtotalTop="0" showAll="0" defaultSubtotal="0"/>
  </pivotFields>
  <rowFields count="1">
    <field x="0"/>
  </rowFields>
  <rowItems count="2">
    <i>
      <x/>
    </i>
    <i t="grand">
      <x/>
    </i>
  </rowItems>
  <colItems count="1">
    <i/>
  </colItems>
  <dataFields count="1">
    <dataField fld="1"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products]"/>
        <x15:activeTabTopLevelEntity name="[blinkit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BEEBDB-5B43-4FE5-A14B-89C868C824CD}" name="PivotTable1" cacheId="1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C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Feedback_id" fld="1" subtotal="count" baseField="0" baseItem="0"/>
    <dataField fld="2"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Feedback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customer_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85B005-37B4-454B-9576-A2C72274786E}" name="PivotTable3" cacheId="13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location ref="E1:H5"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1"/>
  </colFields>
  <colItems count="3">
    <i>
      <x/>
    </i>
    <i>
      <x v="1"/>
    </i>
    <i>
      <x v="2"/>
    </i>
  </colItems>
  <dataFields count="1">
    <dataField name="Count of Feedback_id" fld="2" subtotal="count" baseField="0" baseItem="0"/>
  </dataFields>
  <chartFormats count="9">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Feedback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orders]"/>
        <x15:activeTabTopLevelEntity name="[blinkit_customer_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F158AC-F346-4F7A-840C-C07F7FD8AB6F}" name="PivotTable2" cacheId="12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C12"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name="Count of Feedback_id" fld="2"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Feedback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customer_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B35FFA8-D08A-4C19-8359-A19062855E4F}" name="PivotTable6" cacheId="15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4: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2">
    <format dxfId="33">
      <pivotArea dataOnly="0" labelOnly="1" outline="0" axis="axisValues" fieldPosition="0"/>
    </format>
    <format dxfId="32">
      <pivotArea outline="0" collapsedLevelsAreSubtotals="1" fieldPosition="0"/>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DA9457-1142-4C65-88E1-4907139A31DA}" name="PivotTable1" cacheId="9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0"/>
  </dataFields>
  <formats count="9">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dataOnly="0" labelOnly="1" outline="0" axis="axisValues" fieldPosition="0"/>
    </format>
    <format dxfId="38">
      <pivotArea dataOnly="0" labelOnly="1" outline="0" axis="axisValues" fieldPosition="0"/>
    </format>
    <format dxfId="37">
      <pivotArea dataOnly="0" labelOnly="1" outline="0" axis="axisValues" fieldPosition="0"/>
    </format>
    <format dxfId="36">
      <pivotArea outline="0" collapsedLevelsAreSubtotals="1" fieldPosition="0"/>
    </format>
    <format dxfId="35">
      <pivotArea outline="0" collapsedLevelsAreSubtotals="1" fieldPosition="0"/>
    </format>
    <format dxfId="34">
      <pivotArea dataOnly="0" labelOnly="1" outline="0" axis="axisValues" fieldPosition="0"/>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Custom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BE28422-121A-4C9F-8E6D-4E6EBC20AC79}" name="PivotTable9" cacheId="16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I20:J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orders]"/>
        <x15:activeTabTopLevelEntity name="[blinkit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E16C1B1-039C-44C7-9ECE-29D3E1CC926E}" name="PivotTable12"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10:C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Feedback_i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customer_feedback]"/>
        <x15:activeTabTopLevelEntity name="[blinkit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E0D1CCF-FD9C-439F-A2A4-0E0519674EAB}" name="PivotTable7" cacheId="15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3">
  <location ref="E4:F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6" format="12">
      <pivotArea type="data" outline="0" fieldPosition="0">
        <references count="2">
          <reference field="4294967294" count="1" selected="0">
            <x v="0"/>
          </reference>
          <reference field="0" count="1" selected="0">
            <x v="3"/>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CAEB94D-A9E4-47A7-9308-BD4E9D53087A}" name="PivotTable14" cacheId="1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K1:O6"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4">
    <i>
      <x/>
    </i>
    <i>
      <x v="1"/>
    </i>
    <i>
      <x v="2"/>
    </i>
    <i t="grand">
      <x/>
    </i>
  </colItems>
  <dataFields count="1">
    <dataField name="Count of Rating" fld="2" subtotal="count" showDataAs="percentOfRow" baseField="0" baseItem="0" numFmtId="10"/>
  </dataFields>
  <chartFormats count="4">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2">
          <reference field="4294967294" count="1" selected="0">
            <x v="0"/>
          </reference>
          <reference field="1" count="1" selected="0">
            <x v="2"/>
          </reference>
        </references>
      </pivotArea>
    </chartFormat>
    <chartFormat chart="3" format="12" series="1">
      <pivotArea type="data" outline="0" fieldPosition="0">
        <references count="2">
          <reference field="4294967294" count="1" selected="0">
            <x v="0"/>
          </reference>
          <reference field="1" count="1" selected="0">
            <x v="1"/>
          </reference>
        </references>
      </pivotArea>
    </chartFormat>
    <chartFormat chart="3" format="13" series="1">
      <pivotArea type="data" outline="0" fieldPosition="0">
        <references count="2">
          <reference field="4294967294" count="1" selected="0">
            <x v="0"/>
          </reference>
          <reference field="1"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ating"/>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customer_feedback]"/>
        <x15:activeTabTopLevelEntity name="[blinkit_orders]"/>
        <x15:activeTabTopLevelEntity name="[blinkit_customers]"/>
        <x15:activeTabTopLevelEntity name="[blinkit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5306E3C-EDAD-4463-B861-47AF601DFA1B}" name="PivotTable8" cacheId="16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H4:I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customers]"/>
        <x15:activeTabTopLevelEntity name="[blinkit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91F4C3C-E21F-4202-9133-362DF5A2CA36}" name="PivotTable5" cacheId="15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customer_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13F8104-0505-42AF-8121-8344D0E2F7CE}" name="PivotTable3" cacheId="14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1701B6F-0A3F-4654-A043-4B7C00D62D0F}" name="PivotTable11" cacheId="13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
  <location ref="B16:E20"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1"/>
  </colFields>
  <colItems count="3">
    <i>
      <x/>
    </i>
    <i>
      <x v="1"/>
    </i>
    <i>
      <x v="2"/>
    </i>
  </colItems>
  <dataFields count="1">
    <dataField name="Count of Feedback_id" fld="2" subtotal="count" baseField="0" baseItem="1"/>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Feedback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customer_feedback]"/>
        <x15:activeTabTopLevelEntity name="[blinki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B740C31-128C-4CFB-A5F6-B8BA432A1FAF}" name="PivotTable2" cacheId="1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B160EE3-3870-40A0-89C9-44B66B156344}" name="PivotTable4" cacheId="14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43">
      <pivotArea outline="0" collapsedLevelsAreSubtotals="1" fieldPosition="0"/>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products].[category].&amp;[Cold Drinks &amp; Ju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_order_item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BBE965-C15B-496A-8BC3-A775457F79EC}" autoFormatId="16" applyNumberFormats="0" applyBorderFormats="0" applyFontFormats="0" applyPatternFormats="0" applyAlignmentFormats="0" applyWidthHeightFormats="0">
  <queryTableRefresh nextId="12">
    <queryTableFields count="8">
      <queryTableField id="1" name="feedback_id" tableColumnId="1"/>
      <queryTableField id="2" name="order_id" tableColumnId="2"/>
      <queryTableField id="3" name="customer_id" tableColumnId="3"/>
      <queryTableField id="4" name="rating" tableColumnId="4"/>
      <queryTableField id="5" name="feedback_text" tableColumnId="5"/>
      <queryTableField id="6" name="feedback_category" tableColumnId="6"/>
      <queryTableField id="7" name="sentiment" tableColumnId="7"/>
      <queryTableField id="8" name="feedback_date"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6ACBCA6-E866-4DA5-80F5-C3FBF242D15E}" autoFormatId="16" applyNumberFormats="0" applyBorderFormats="0" applyFontFormats="0" applyPatternFormats="0" applyAlignmentFormats="0" applyWidthHeightFormats="0">
  <queryTableRefresh nextId="14" unboundColumnsRight="2">
    <queryTableFields count="13">
      <queryTableField id="1" name="customer_id" tableColumnId="1"/>
      <queryTableField id="2" name="customer_name" tableColumnId="2"/>
      <queryTableField id="3" name="email" tableColumnId="3"/>
      <queryTableField id="4" name="phone" tableColumnId="4"/>
      <queryTableField id="5" name="address" tableColumnId="5"/>
      <queryTableField id="6" name="area" tableColumnId="6"/>
      <queryTableField id="7" name="pincode" tableColumnId="7"/>
      <queryTableField id="8" name="registration_date" tableColumnId="8"/>
      <queryTableField id="9" name="customer_segment" tableColumnId="9"/>
      <queryTableField id="10" name="total_orders" tableColumnId="10"/>
      <queryTableField id="11" name="avg_order_value" tableColumnId="11"/>
      <queryTableField id="12" dataBound="0" tableColumnId="12"/>
      <queryTableField id="13" dataBound="0"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8A0D8536-1CF6-4A1B-8874-987D771ADDF2}" autoFormatId="16" applyNumberFormats="0" applyBorderFormats="0" applyFontFormats="0" applyPatternFormats="0" applyAlignmentFormats="0" applyWidthHeightFormats="0">
  <queryTableRefresh nextId="22" unboundColumnsRight="2">
    <queryTableFields count="12">
      <queryTableField id="1" name="order_id" tableColumnId="1"/>
      <queryTableField id="2" name="customer_id" tableColumnId="2"/>
      <queryTableField id="3" name="order_date" tableColumnId="3"/>
      <queryTableField id="4" name="promised_delivery_time" tableColumnId="4"/>
      <queryTableField id="5" name="actual_delivery_time" tableColumnId="5"/>
      <queryTableField id="6" name="delivery_status" tableColumnId="6"/>
      <queryTableField id="7" name="order_total" tableColumnId="7"/>
      <queryTableField id="8" name="payment_method" tableColumnId="8"/>
      <queryTableField id="9" name="delivery_partner_id" tableColumnId="9"/>
      <queryTableField id="10" name="store_id" tableColumnId="10"/>
      <queryTableField id="18" dataBound="0" tableColumnId="16"/>
      <queryTableField id="21" dataBound="0"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A707457F-9B67-4B3A-8021-34BA5CCB709F}" autoFormatId="16" applyNumberFormats="0" applyBorderFormats="0" applyFontFormats="0" applyPatternFormats="0" applyAlignmentFormats="0" applyWidthHeightFormats="0">
  <queryTableRefresh nextId="13" unboundColumnsRight="2">
    <queryTableFields count="12">
      <queryTableField id="1" name="product_id" tableColumnId="1"/>
      <queryTableField id="2" name="product_name" tableColumnId="2"/>
      <queryTableField id="3" name="category" tableColumnId="3"/>
      <queryTableField id="4" name="brand" tableColumnId="4"/>
      <queryTableField id="5" name="price" tableColumnId="5"/>
      <queryTableField id="6" name="mrp" tableColumnId="6"/>
      <queryTableField id="7" name="margin_percentage" tableColumnId="7"/>
      <queryTableField id="8" name="shelf_life_days" tableColumnId="8"/>
      <queryTableField id="9" name="min_stock_level" tableColumnId="9"/>
      <queryTableField id="10" name="max_stock_level" tableColumnId="10"/>
      <queryTableField id="11" dataBound="0" tableColumnId="11"/>
      <queryTableField id="12" dataBound="0"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2FAEE060-50B5-4BC8-9A63-D04E908300E1}" autoFormatId="16" applyNumberFormats="0" applyBorderFormats="0" applyFontFormats="0" applyPatternFormats="0" applyAlignmentFormats="0" applyWidthHeightFormats="0">
  <queryTableRefresh nextId="8" unboundColumnsRight="3">
    <queryTableFields count="7">
      <queryTableField id="1" name="order_id" tableColumnId="1"/>
      <queryTableField id="2" name="product_id" tableColumnId="2"/>
      <queryTableField id="3" name="quantity" tableColumnId="3"/>
      <queryTableField id="4" name="unit_price" tableColumnId="4"/>
      <queryTableField id="5" dataBound="0" tableColumnId="5"/>
      <queryTableField id="6" dataBound="0" tableColumnId="6"/>
      <queryTableField id="7"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_clean" xr10:uid="{01656023-AA9F-45CE-A7FD-E150E94D63CC}" sourceName="[blinkit_customers].[Segment_clean]">
  <pivotTables>
    <pivotTable tabId="21" name="PivotTable8"/>
    <pivotTable tabId="9" name="PivotTable1"/>
    <pivotTable tabId="9" name="PivotTable2"/>
    <pivotTable tabId="11" name="PivotTable3"/>
    <pivotTable tabId="11" name="PivotTable5"/>
    <pivotTable tabId="13" name="PivotTable1"/>
    <pivotTable tabId="13" name="PivotTable11"/>
    <pivotTable tabId="13" name="PivotTable2"/>
    <pivotTable tabId="13" name="PivotTable6"/>
    <pivotTable tabId="14" name="PivotTable1"/>
    <pivotTable tabId="14" name="PivotTable2"/>
    <pivotTable tabId="14" name="PivotTable3"/>
    <pivotTable tabId="21" name="PivotTable1"/>
    <pivotTable tabId="21" name="PivotTable11"/>
    <pivotTable tabId="21" name="PivotTable12"/>
    <pivotTable tabId="21" name="PivotTable14"/>
    <pivotTable tabId="21" name="PivotTable2"/>
    <pivotTable tabId="21" name="PivotTable3"/>
    <pivotTable tabId="21" name="PivotTable4"/>
    <pivotTable tabId="21" name="PivotTable5"/>
    <pivotTable tabId="21" name="PivotTable6"/>
    <pivotTable tabId="21" name="PivotTable7"/>
    <pivotTable tabId="21" name="PivotTable9"/>
  </pivotTables>
  <data>
    <olap pivotCacheId="9591713">
      <levels count="2">
        <level uniqueName="[blinkit_customers].[Segment_clean].[(All)]" sourceCaption="(All)" count="0"/>
        <level uniqueName="[blinkit_customers].[Segment_clean].[Segment_clean]" sourceCaption="Segment_clean" count="5">
          <ranges>
            <range startItem="0">
              <i n="[blinkit_customers].[Segment_clean].&amp;[Inactive]" c="Inactive"/>
              <i n="[blinkit_customers].[Segment_clean].&amp;[New]" c="New"/>
              <i n="[blinkit_customers].[Segment_clean].&amp;[Premium]" c="Premium"/>
              <i n="[blinkit_customers].[Segment_clean].&amp;[Regular]" c="Regular"/>
              <i n="[blinkit_customers].[Segment_clean].&amp;" c="(blank)" nd="1"/>
            </range>
          </ranges>
        </level>
      </levels>
      <selections count="1">
        <selection n="[blinkit_customers].[Segment_clean].[All]"/>
      </selections>
    </olap>
  </data>
  <extLst>
    <x:ext xmlns:x15="http://schemas.microsoft.com/office/spreadsheetml/2010/11/main" uri="{470722E0-AACD-4C17-9CDC-17EF765DBC7E}">
      <x15:slicerCacheHideItemsWithNoData count="1">
        <x15:slicerCacheOlapLevelName uniqueName="[blinkit_customers].[Segment_clean].[Segment_clean]"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B37EBB-EA85-4455-AF42-90BFB3EAB55A}" sourceName="[blinkit_products].[category]">
  <pivotTables>
    <pivotTable tabId="21" name="PivotTable1"/>
    <pivotTable tabId="9" name="PivotTable1"/>
    <pivotTable tabId="9" name="PivotTable2"/>
    <pivotTable tabId="11" name="PivotTable3"/>
    <pivotTable tabId="11" name="PivotTable5"/>
    <pivotTable tabId="13" name="PivotTable1"/>
    <pivotTable tabId="13" name="PivotTable11"/>
    <pivotTable tabId="13" name="PivotTable2"/>
    <pivotTable tabId="13" name="PivotTable6"/>
    <pivotTable tabId="14" name="PivotTable1"/>
    <pivotTable tabId="14" name="PivotTable2"/>
    <pivotTable tabId="14" name="PivotTable3"/>
    <pivotTable tabId="21" name="PivotTable11"/>
    <pivotTable tabId="21" name="PivotTable12"/>
    <pivotTable tabId="21" name="PivotTable14"/>
    <pivotTable tabId="21" name="PivotTable2"/>
    <pivotTable tabId="21" name="PivotTable3"/>
    <pivotTable tabId="21" name="PivotTable4"/>
    <pivotTable tabId="21" name="PivotTable5"/>
    <pivotTable tabId="21" name="PivotTable6"/>
    <pivotTable tabId="21" name="PivotTable7"/>
    <pivotTable tabId="21" name="PivotTable8"/>
    <pivotTable tabId="21" name="PivotTable9"/>
  </pivotTables>
  <data>
    <olap pivotCacheId="219058247">
      <levels count="2">
        <level uniqueName="[blinkit_products].[category].[(All)]" sourceCaption="(All)" count="0"/>
        <level uniqueName="[blinkit_products].[category].[category]" sourceCaption="category" count="11">
          <ranges>
            <range startItem="0">
              <i n="[blinkit_products].[category].&amp;[Baby Care]" c="Baby Care"/>
              <i n="[blinkit_products].[category].&amp;[Cold Drinks &amp; Juices]" c="Cold Drinks &amp; Juices"/>
              <i n="[blinkit_products].[category].&amp;[Dairy &amp; Breakfast]" c="Dairy &amp; Breakfast"/>
              <i n="[blinkit_products].[category].&amp;[Fruits &amp; Vegetables]" c="Fruits &amp; Vegetables"/>
              <i n="[blinkit_products].[category].&amp;[Grocery &amp; Staples]" c="Grocery &amp; Staples"/>
              <i n="[blinkit_products].[category].&amp;[Household Care]" c="Household Care"/>
              <i n="[blinkit_products].[category].&amp;[Instant &amp; Frozen Food]" c="Instant &amp; Frozen Food"/>
              <i n="[blinkit_products].[category].&amp;[Personal Care]" c="Personal Care"/>
              <i n="[blinkit_products].[category].&amp;[Pet Care]" c="Pet Care"/>
              <i n="[blinkit_products].[category].&amp;[Pharmacy]" c="Pharmacy"/>
              <i n="[blinkit_products].[category].&amp;[Snacks &amp; Munchies]" c="Snacks &amp; Munchies"/>
            </range>
          </ranges>
        </level>
      </levels>
      <selections count="1">
        <selection n="[blinkit_products].[category].&amp;[Cold Drinks &amp; Juic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510C3A5A-1832-4172-BBAA-E1C611E72E90}" sourceName="[blinkit_orders].[delivery_status]">
  <pivotTables>
    <pivotTable tabId="21" name="PivotTable1"/>
  </pivotTables>
  <data>
    <olap pivotCacheId="219058247">
      <levels count="2">
        <level uniqueName="[blinkit_orders].[delivery_status].[(All)]" sourceCaption="(All)" count="0"/>
        <level uniqueName="[blinkit_orders].[delivery_status].[delivery_status]" sourceCaption="delivery_status" count="3">
          <ranges>
            <range startItem="0">
              <i n="[blinkit_orders].[delivery_status].&amp;[On Time]" c="On Time"/>
              <i n="[blinkit_orders].[delivery_status].&amp;[Significantly Delayed]" c="Significantly Delayed"/>
              <i n="[blinkit_orders].[delivery_status].&amp;[Slightly Delayed]" c="Slightly Delayed"/>
            </range>
          </ranges>
        </level>
      </levels>
      <selections count="1">
        <selection n="[blinkit_orders].[delivery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A62EBE51-9B72-4A3D-ADF7-95941EF4FE4F}" cache="Slicer_Segment_clean" caption="Segment" level="1" style="SlicerStyleDark1" rowHeight="241300"/>
  <slicer name="category" xr10:uid="{35E72E74-6DC6-4F1C-AE01-E18E6789DB13}" cache="Slicer_category" caption="Category" level="1" style="SlicerStyleDark1" rowHeight="241300"/>
  <slicer name="delivery_status" xr10:uid="{46584DD7-ABD1-4F35-BE99-27E098F2986F}" cache="Slicer_delivery_status" caption="Delivery Status"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5B7CF1-56B2-42B5-9373-5FDD44BAD979}" name="blinkit_customer_feedback" displayName="blinkit_customer_feedback" ref="A1:H5001" tableType="queryTable" totalsRowShown="0">
  <autoFilter ref="A1:H5001" xr:uid="{BB5B7CF1-56B2-42B5-9373-5FDD44BAD979}"/>
  <tableColumns count="8">
    <tableColumn id="1" xr3:uid="{30889C7C-5E0D-4EDC-8089-F7EC5B98010C}" uniqueName="1" name="Feedback_id" queryTableFieldId="1"/>
    <tableColumn id="2" xr3:uid="{D4285576-38A8-4F13-AACD-BC2E16511ABD}" uniqueName="2" name="Order_id" queryTableFieldId="2"/>
    <tableColumn id="3" xr3:uid="{D8CD6EC8-6E49-48DB-A782-A4329568DBBB}" uniqueName="3" name="Customer_id" queryTableFieldId="3"/>
    <tableColumn id="4" xr3:uid="{2444F955-54ED-4DA4-923D-F5C1E7247B0D}" uniqueName="4" name="Rating" queryTableFieldId="4"/>
    <tableColumn id="5" xr3:uid="{FB1CBDAC-CFE2-456A-9BBB-F144E00D4DF4}" uniqueName="5" name="Feedback_text" queryTableFieldId="5" dataDxfId="78"/>
    <tableColumn id="6" xr3:uid="{113B31B0-905F-4F5F-80C0-99DB73E0A361}" uniqueName="6" name="Feedback_Category" queryTableFieldId="6" dataDxfId="77"/>
    <tableColumn id="7" xr3:uid="{14B472AE-1D5D-444B-8ED7-FFEDDC0F303E}" uniqueName="7" name="Sentiment" queryTableFieldId="7" dataDxfId="76"/>
    <tableColumn id="8" xr3:uid="{79061C09-B8F0-4CD4-AB93-627FF0028075}" uniqueName="8" name="Feedback_Date" queryTableFieldId="8" dataDxfId="7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7BC8E8-EC8C-41EC-9D91-24E4B00B5CCC}" name="blinkit_customers" displayName="blinkit_customers" ref="A1:M2501" tableType="queryTable" totalsRowShown="0">
  <autoFilter ref="A1:M2501" xr:uid="{147BC8E8-EC8C-41EC-9D91-24E4B00B5CCC}"/>
  <tableColumns count="13">
    <tableColumn id="1" xr3:uid="{96CC384E-A394-4FC9-81B7-BA7351DA69E3}" uniqueName="1" name="Customer_id" queryTableFieldId="1"/>
    <tableColumn id="2" xr3:uid="{6D137569-3DEC-44A0-A2EE-4B1CA17D7650}" uniqueName="2" name="Customer_name" queryTableFieldId="2" dataDxfId="74"/>
    <tableColumn id="3" xr3:uid="{90C242A3-866C-4170-8FFF-B32755A3D5DD}" uniqueName="3" name="Email" queryTableFieldId="3" dataDxfId="73"/>
    <tableColumn id="4" xr3:uid="{8B806A1A-2BE5-442A-95C3-A985ED394C88}" uniqueName="4" name="Phone" queryTableFieldId="4"/>
    <tableColumn id="5" xr3:uid="{6E7FB8A4-1C9A-4C2F-8A32-D9AB8E375DFB}" uniqueName="5" name="Address" queryTableFieldId="5" dataDxfId="72"/>
    <tableColumn id="6" xr3:uid="{ADC3C84E-B022-44B8-B7E7-E86A979469DA}" uniqueName="6" name="Area" queryTableFieldId="6" dataDxfId="71"/>
    <tableColumn id="7" xr3:uid="{3452BE8F-7B25-43F8-A336-148CE395AC9F}" uniqueName="7" name="Pincode" queryTableFieldId="7"/>
    <tableColumn id="8" xr3:uid="{E770F0F6-1A46-4D88-9647-DEBBF6C9A949}" uniqueName="8" name="Registration_Date" queryTableFieldId="8" dataDxfId="70"/>
    <tableColumn id="9" xr3:uid="{D6DB6199-8164-4B79-96F3-229FB93D7851}" uniqueName="9" name="Customer_Segment" queryTableFieldId="9" dataDxfId="69"/>
    <tableColumn id="10" xr3:uid="{660CD3C6-9A05-4934-B01F-4203975EBC82}" uniqueName="10" name="Total_orders" queryTableFieldId="10"/>
    <tableColumn id="11" xr3:uid="{188067D2-D8C7-4D13-998B-EA6FFAC65988}" uniqueName="11" name="Avg_order_value" queryTableFieldId="11" dataDxfId="68"/>
    <tableColumn id="12" xr3:uid="{58139BF6-740C-4E7E-BD8B-447240D54953}" uniqueName="12" name="Customer Lifetime Value(CLV)" queryTableFieldId="12" dataDxfId="67">
      <calculatedColumnFormula>blinkit_customers[[#This Row],[Total_orders]]*blinkit_customers[[#This Row],[Avg_order_value]]</calculatedColumnFormula>
    </tableColumn>
    <tableColumn id="13" xr3:uid="{ACF21064-84AB-4471-A107-752F6029EE31}" uniqueName="13" name="Segment_clean" queryTableFieldId="13" dataDxfId="66">
      <calculatedColumnFormula>IF(blinkit_customers[[#This Row],[Customer_Segment]]=" ", "Unclassified", PROPER(TRIM(blinkit_customers[[#This Row],[Customer_Segment]])))</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471A04-6CEA-4C76-9A14-903631B685A2}" name="blinkit_orders" displayName="blinkit_orders" ref="A1:L5001" tableType="queryTable" totalsRowShown="0">
  <autoFilter ref="A1:L5001" xr:uid="{48471A04-6CEA-4C76-9A14-903631B685A2}"/>
  <tableColumns count="12">
    <tableColumn id="1" xr3:uid="{ED60A6E8-BBBF-413C-8AF1-864BB5ABBBF9}" uniqueName="1" name="order_id" queryTableFieldId="1"/>
    <tableColumn id="2" xr3:uid="{A83B625A-222E-4891-A09C-B016C70187EC}" uniqueName="2" name="customer_id" queryTableFieldId="2"/>
    <tableColumn id="3" xr3:uid="{2389D82B-58B7-444C-832B-38170466ACCE}" uniqueName="3" name="order_date" queryTableFieldId="3" dataDxfId="65"/>
    <tableColumn id="4" xr3:uid="{2E7551EA-F23D-45A9-880B-203420EC320D}" uniqueName="4" name="promised_delivery_date" queryTableFieldId="4" dataDxfId="64"/>
    <tableColumn id="5" xr3:uid="{BE599E8F-01C8-40C9-B8C4-AB15D2C44782}" uniqueName="5" name="actual_delivery_date" queryTableFieldId="5" dataDxfId="63"/>
    <tableColumn id="6" xr3:uid="{47BE8484-5AB1-4C04-B8AC-F7A027F9FFEC}" uniqueName="6" name="delivery_status" queryTableFieldId="6" dataDxfId="62"/>
    <tableColumn id="7" xr3:uid="{9C85874F-D895-40DC-BE85-2E839FB6DB0F}" uniqueName="7" name="order_total" queryTableFieldId="7"/>
    <tableColumn id="8" xr3:uid="{56065596-317B-4E97-BB44-159C261A4282}" uniqueName="8" name="payment_method" queryTableFieldId="8" dataDxfId="61"/>
    <tableColumn id="9" xr3:uid="{B6CFEB46-37A2-4A2E-8547-033CA58D22C9}" uniqueName="9" name="delivery_partner_id" queryTableFieldId="9"/>
    <tableColumn id="10" xr3:uid="{947D483A-9781-42C5-BED1-9F97E583D556}" uniqueName="10" name="store_id" queryTableFieldId="10"/>
    <tableColumn id="16" xr3:uid="{32482E62-229D-40E1-B125-733FD89CB8F2}" uniqueName="16" name="ontime_flag" queryTableFieldId="18" dataDxfId="60">
      <calculatedColumnFormula>IF(blinkit_orders[[#This Row],[delivery_status]]="On Time",1,0)</calculatedColumnFormula>
    </tableColumn>
    <tableColumn id="12" xr3:uid="{0A284D82-98B6-4C33-9077-99C9BA0FD562}" uniqueName="12" name="Reference Max Date " queryTableFieldId="21" dataDxfId="59">
      <calculatedColumnFormula>MAX(blinkit_orders[order_date])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C602B7-574C-41A7-9BBB-CBFD77F0D380}" name="blinkit_products" displayName="blinkit_products" ref="A1:L269" tableType="queryTable" totalsRowShown="0">
  <autoFilter ref="A1:L269" xr:uid="{53C602B7-574C-41A7-9BBB-CBFD77F0D380}"/>
  <tableColumns count="12">
    <tableColumn id="1" xr3:uid="{7B876786-D74B-4A32-AA58-DE057121223B}" uniqueName="1" name="product_id" queryTableFieldId="1"/>
    <tableColumn id="2" xr3:uid="{646BFDB4-CB8F-4D5A-AC35-11525E7935C1}" uniqueName="2" name="product_name" queryTableFieldId="2" dataDxfId="58"/>
    <tableColumn id="3" xr3:uid="{7ECB5DC0-169D-4153-BEFC-1B034559275A}" uniqueName="3" name="category" queryTableFieldId="3" dataDxfId="57"/>
    <tableColumn id="4" xr3:uid="{AE3F9FD6-C489-440D-8D5C-C820A8681C52}" uniqueName="4" name="brand" queryTableFieldId="4" dataDxfId="56"/>
    <tableColumn id="5" xr3:uid="{D33B0188-A4DD-43E6-88C8-5E9AD4BD25A7}" uniqueName="5" name="price" queryTableFieldId="5" dataDxfId="55"/>
    <tableColumn id="6" xr3:uid="{5454AF5E-76A4-4BEA-A64C-EE3C5F590DAB}" uniqueName="6" name="mrp" queryTableFieldId="6" dataDxfId="54"/>
    <tableColumn id="7" xr3:uid="{CC6FE469-07FC-4B0C-9E62-C9CC42A0FEF9}" uniqueName="7" name="margin_percentage" queryTableFieldId="7"/>
    <tableColumn id="8" xr3:uid="{975E5ED2-2D3B-403E-867A-938F00EA833F}" uniqueName="8" name="shelf_life_days" queryTableFieldId="8"/>
    <tableColumn id="9" xr3:uid="{65B81AE3-2408-49BA-B027-DFA24CFEAA6D}" uniqueName="9" name="min_stock_level" queryTableFieldId="9"/>
    <tableColumn id="10" xr3:uid="{6EB2E891-7E89-47D8-B95D-70114077F6EB}" uniqueName="10" name="max_stock_level" queryTableFieldId="10"/>
    <tableColumn id="11" xr3:uid="{03CD6051-EDE9-45D3-9059-535A6C3D8C7A}" uniqueName="11" name="profit_per_unit" queryTableFieldId="11" dataDxfId="53">
      <calculatedColumnFormula>blinkit_products[[#This Row],[price]]*(blinkit_products[[#This Row],[margin_percentage]]/100)</calculatedColumnFormula>
    </tableColumn>
    <tableColumn id="12" xr3:uid="{813D972B-8B73-4A4E-AED7-74F4B8892DF8}" uniqueName="12" name="Discount_percent" queryTableFieldId="12" dataDxfId="52">
      <calculatedColumnFormula>IFERROR((blinkit_products[[#This Row],[mrp]]-blinkit_products[[#This Row],[price]])/blinkit_products[[#This Row],[mrp]],0)</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C628D0-0CC5-4854-AA0D-E80244A8E2C5}" name="blinkit_order_items" displayName="blinkit_order_items" ref="A1:G5001" tableType="queryTable" totalsRowShown="0">
  <autoFilter ref="A1:G5001" xr:uid="{D1C628D0-0CC5-4854-AA0D-E80244A8E2C5}"/>
  <tableColumns count="7">
    <tableColumn id="1" xr3:uid="{46C67A37-F705-4BA5-951B-B6527FD24568}" uniqueName="1" name="order_id" queryTableFieldId="1"/>
    <tableColumn id="2" xr3:uid="{7FBC8234-DD8B-4E80-925E-7CA69A10CDA2}" uniqueName="2" name="product_id" queryTableFieldId="2"/>
    <tableColumn id="3" xr3:uid="{77DA7792-FB63-4FA0-BE3C-B268EBFACCA4}" uniqueName="3" name="quantity" queryTableFieldId="3"/>
    <tableColumn id="4" xr3:uid="{94650296-D02F-481C-AE60-43D69EE67271}" uniqueName="4" name="unit_price" queryTableFieldId="4" dataDxfId="51"/>
    <tableColumn id="5" xr3:uid="{84EF9DDC-A45A-4DBB-A044-A7D1F51677DF}" uniqueName="5" name="Total_Revenue" queryTableFieldId="5" dataDxfId="50">
      <calculatedColumnFormula>blinkit_order_items[[#This Row],[quantity]]*blinkit_order_items[[#This Row],[unit_price]]</calculatedColumnFormula>
    </tableColumn>
    <tableColumn id="6" xr3:uid="{7B95EB50-1FC5-4ED5-806E-0A01CF36DE35}" uniqueName="6" name="margin_percent" queryTableFieldId="6" dataDxfId="49">
      <calculatedColumnFormula>_xlfn.XLOOKUP(blinkit_order_items[[#This Row],[product_id]],blinkit_products[product_id],blinkit_products[margin_percentage])</calculatedColumnFormula>
    </tableColumn>
    <tableColumn id="7" xr3:uid="{E3048A02-2D1D-49EA-BBD6-462E1D4AE2F8}" uniqueName="7" name="Margin" queryTableFieldId="7" dataDxfId="48">
      <calculatedColumnFormula>blinkit_order_items[[#This Row],[Total_Revenue]]*(blinkit_order_items[[#This Row],[margin_percent]]/100)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inkit theme">
      <a:dk1>
        <a:sysClr val="windowText" lastClr="000000"/>
      </a:dk1>
      <a:lt1>
        <a:sysClr val="window" lastClr="FFFFFF"/>
      </a:lt1>
      <a:dk2>
        <a:srgbClr val="44546A"/>
      </a:dk2>
      <a:lt2>
        <a:srgbClr val="E7E6E6"/>
      </a:lt2>
      <a:accent1>
        <a:srgbClr val="FFCD00"/>
      </a:accent1>
      <a:accent2>
        <a:srgbClr val="000000"/>
      </a:accent2>
      <a:accent3>
        <a:srgbClr val="4A4A4A"/>
      </a:accent3>
      <a:accent4>
        <a:srgbClr val="FFFFFF"/>
      </a:accent4>
      <a:accent5>
        <a:srgbClr val="EDEDED"/>
      </a:accent5>
      <a:accent6>
        <a:srgbClr val="27AE6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A38D0F0D-1B99-4DA6-8CB8-BB110D3D4861}" sourceName="[blinkit_orders].[order_date]">
  <pivotTables>
    <pivotTable tabId="21" name="PivotTable8"/>
    <pivotTable tabId="9" name="PivotTable1"/>
    <pivotTable tabId="9" name="PivotTable2"/>
    <pivotTable tabId="11" name="PivotTable3"/>
    <pivotTable tabId="11" name="PivotTable5"/>
    <pivotTable tabId="13" name="PivotTable1"/>
    <pivotTable tabId="13" name="PivotTable11"/>
    <pivotTable tabId="13" name="PivotTable2"/>
    <pivotTable tabId="13" name="PivotTable6"/>
    <pivotTable tabId="14" name="PivotTable1"/>
    <pivotTable tabId="14" name="PivotTable2"/>
    <pivotTable tabId="14" name="PivotTable3"/>
    <pivotTable tabId="21" name="PivotTable1"/>
    <pivotTable tabId="21" name="PivotTable11"/>
    <pivotTable tabId="21" name="PivotTable12"/>
    <pivotTable tabId="21" name="PivotTable14"/>
    <pivotTable tabId="21" name="PivotTable2"/>
    <pivotTable tabId="21" name="PivotTable3"/>
    <pivotTable tabId="21" name="PivotTable4"/>
    <pivotTable tabId="21" name="PivotTable5"/>
    <pivotTable tabId="21" name="PivotTable6"/>
    <pivotTable tabId="21" name="PivotTable7"/>
    <pivotTable tabId="21" name="PivotTable9"/>
  </pivotTables>
  <state minimalRefreshVersion="6" lastRefreshVersion="6" pivotCacheId="801427249" filterType="unknown">
    <bounds startDate="2023-01-01T08:10:44" endDate="2025-01-01T20:29:15"/>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9021B76-342D-4562-BE22-0833D0C9DCAC}" cache="Timeline_order_date1" caption="order_date" level="2" selectionLevel="2"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1068747D-F1ED-4088-8A6A-241A71D13353}" cache="Timeline_order_date1"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798E2-AACD-4F54-924A-0BBE1179DDB2}">
  <dimension ref="A1:H5001"/>
  <sheetViews>
    <sheetView topLeftCell="A2413" zoomScale="76" workbookViewId="0">
      <selection activeCell="E20" sqref="E20"/>
    </sheetView>
  </sheetViews>
  <sheetFormatPr defaultRowHeight="14.4" x14ac:dyDescent="0.3"/>
  <cols>
    <col min="1" max="1" width="13.21875" bestFit="1" customWidth="1"/>
    <col min="2" max="2" width="10.77734375" bestFit="1" customWidth="1"/>
    <col min="3" max="3" width="13.5546875" bestFit="1" customWidth="1"/>
    <col min="4" max="4" width="8" bestFit="1" customWidth="1"/>
    <col min="5" max="5" width="44.77734375" bestFit="1" customWidth="1"/>
    <col min="6" max="6" width="19" bestFit="1" customWidth="1"/>
    <col min="7" max="7" width="11.6640625" bestFit="1" customWidth="1"/>
    <col min="8" max="8" width="15.6640625" bestFit="1" customWidth="1"/>
  </cols>
  <sheetData>
    <row r="1" spans="1:8" x14ac:dyDescent="0.3">
      <c r="A1" t="s">
        <v>34</v>
      </c>
      <c r="B1" t="s">
        <v>35</v>
      </c>
      <c r="C1" t="s">
        <v>36</v>
      </c>
      <c r="D1" t="s">
        <v>37</v>
      </c>
      <c r="E1" t="s">
        <v>38</v>
      </c>
      <c r="F1" t="s">
        <v>39</v>
      </c>
      <c r="G1" t="s">
        <v>40</v>
      </c>
      <c r="H1" t="s">
        <v>41</v>
      </c>
    </row>
    <row r="2" spans="1:8" x14ac:dyDescent="0.3">
      <c r="A2">
        <v>2234710</v>
      </c>
      <c r="B2">
        <v>1961864118</v>
      </c>
      <c r="C2">
        <v>30065862</v>
      </c>
      <c r="D2">
        <v>4</v>
      </c>
      <c r="E2" t="s">
        <v>0</v>
      </c>
      <c r="F2" t="s">
        <v>1</v>
      </c>
      <c r="G2" t="s">
        <v>2</v>
      </c>
      <c r="H2" s="1">
        <v>45490</v>
      </c>
    </row>
    <row r="3" spans="1:8" x14ac:dyDescent="0.3">
      <c r="A3">
        <v>5450964</v>
      </c>
      <c r="B3">
        <v>1549769649</v>
      </c>
      <c r="C3">
        <v>9573071</v>
      </c>
      <c r="D3">
        <v>3</v>
      </c>
      <c r="E3" t="s">
        <v>3</v>
      </c>
      <c r="F3" t="s">
        <v>4</v>
      </c>
      <c r="G3" t="s">
        <v>5</v>
      </c>
      <c r="H3" s="1">
        <v>45440</v>
      </c>
    </row>
    <row r="4" spans="1:8" x14ac:dyDescent="0.3">
      <c r="A4">
        <v>482108</v>
      </c>
      <c r="B4">
        <v>9185164487</v>
      </c>
      <c r="C4">
        <v>45477575</v>
      </c>
      <c r="D4">
        <v>3</v>
      </c>
      <c r="E4" t="s">
        <v>0</v>
      </c>
      <c r="F4" t="s">
        <v>4</v>
      </c>
      <c r="G4" t="s">
        <v>2</v>
      </c>
      <c r="H4" s="1">
        <v>45558</v>
      </c>
    </row>
    <row r="5" spans="1:8" x14ac:dyDescent="0.3">
      <c r="A5">
        <v>4823104</v>
      </c>
      <c r="B5">
        <v>9644738826</v>
      </c>
      <c r="C5">
        <v>88067569</v>
      </c>
      <c r="D5">
        <v>4</v>
      </c>
      <c r="E5" t="s">
        <v>6</v>
      </c>
      <c r="F5" t="s">
        <v>4</v>
      </c>
      <c r="G5" t="s">
        <v>2</v>
      </c>
      <c r="H5" s="1">
        <v>45254</v>
      </c>
    </row>
    <row r="6" spans="1:8" x14ac:dyDescent="0.3">
      <c r="A6">
        <v>3537464</v>
      </c>
      <c r="B6">
        <v>5427684290</v>
      </c>
      <c r="C6">
        <v>83298567</v>
      </c>
      <c r="D6">
        <v>3</v>
      </c>
      <c r="E6" t="s">
        <v>7</v>
      </c>
      <c r="F6" t="s">
        <v>1</v>
      </c>
      <c r="G6" t="s">
        <v>5</v>
      </c>
      <c r="H6" s="1">
        <v>45250</v>
      </c>
    </row>
    <row r="7" spans="1:8" x14ac:dyDescent="0.3">
      <c r="A7">
        <v>4089724</v>
      </c>
      <c r="B7">
        <v>3265154092</v>
      </c>
      <c r="C7">
        <v>43367112</v>
      </c>
      <c r="D7">
        <v>2</v>
      </c>
      <c r="E7" t="s">
        <v>7</v>
      </c>
      <c r="F7" t="s">
        <v>8</v>
      </c>
      <c r="G7" t="s">
        <v>5</v>
      </c>
      <c r="H7" s="1">
        <v>45003</v>
      </c>
    </row>
    <row r="8" spans="1:8" x14ac:dyDescent="0.3">
      <c r="A8">
        <v>230696</v>
      </c>
      <c r="B8">
        <v>4898355547</v>
      </c>
      <c r="C8">
        <v>13284996</v>
      </c>
      <c r="D8">
        <v>4</v>
      </c>
      <c r="E8" t="s">
        <v>9</v>
      </c>
      <c r="F8" t="s">
        <v>10</v>
      </c>
      <c r="G8" t="s">
        <v>11</v>
      </c>
      <c r="H8" s="1">
        <v>45032</v>
      </c>
    </row>
    <row r="9" spans="1:8" x14ac:dyDescent="0.3">
      <c r="A9">
        <v>2259308</v>
      </c>
      <c r="B9">
        <v>6568151549</v>
      </c>
      <c r="C9">
        <v>88866835</v>
      </c>
      <c r="D9">
        <v>2</v>
      </c>
      <c r="E9" t="s">
        <v>12</v>
      </c>
      <c r="F9" t="s">
        <v>4</v>
      </c>
      <c r="G9" t="s">
        <v>5</v>
      </c>
      <c r="H9" s="1">
        <v>45382</v>
      </c>
    </row>
    <row r="10" spans="1:8" x14ac:dyDescent="0.3">
      <c r="A10">
        <v>7380970</v>
      </c>
      <c r="B10">
        <v>6006693867</v>
      </c>
      <c r="C10">
        <v>24496983</v>
      </c>
      <c r="D10">
        <v>3</v>
      </c>
      <c r="E10" t="s">
        <v>7</v>
      </c>
      <c r="F10" t="s">
        <v>1</v>
      </c>
      <c r="G10" t="s">
        <v>5</v>
      </c>
      <c r="H10" s="1">
        <v>45121</v>
      </c>
    </row>
    <row r="11" spans="1:8" x14ac:dyDescent="0.3">
      <c r="A11">
        <v>2257242</v>
      </c>
      <c r="B11">
        <v>374186990</v>
      </c>
      <c r="C11">
        <v>52215833</v>
      </c>
      <c r="D11">
        <v>3</v>
      </c>
      <c r="E11" t="s">
        <v>6</v>
      </c>
      <c r="F11" t="s">
        <v>4</v>
      </c>
      <c r="G11" t="s">
        <v>2</v>
      </c>
      <c r="H11" s="1">
        <v>45147</v>
      </c>
    </row>
    <row r="12" spans="1:8" x14ac:dyDescent="0.3">
      <c r="A12">
        <v>1837573</v>
      </c>
      <c r="B12">
        <v>4455336265</v>
      </c>
      <c r="C12">
        <v>43431724</v>
      </c>
      <c r="D12">
        <v>2</v>
      </c>
      <c r="E12" t="s">
        <v>13</v>
      </c>
      <c r="F12" t="s">
        <v>1</v>
      </c>
      <c r="G12" t="s">
        <v>5</v>
      </c>
      <c r="H12" s="1">
        <v>45168</v>
      </c>
    </row>
    <row r="13" spans="1:8" x14ac:dyDescent="0.3">
      <c r="A13">
        <v>258023</v>
      </c>
      <c r="B13">
        <v>3539286337</v>
      </c>
      <c r="C13">
        <v>77559557</v>
      </c>
      <c r="D13">
        <v>3</v>
      </c>
      <c r="E13" t="s">
        <v>14</v>
      </c>
      <c r="F13" t="s">
        <v>1</v>
      </c>
      <c r="G13" t="s">
        <v>2</v>
      </c>
      <c r="H13" s="1">
        <v>45041</v>
      </c>
    </row>
    <row r="14" spans="1:8" x14ac:dyDescent="0.3">
      <c r="A14">
        <v>3081099</v>
      </c>
      <c r="B14">
        <v>9171116867</v>
      </c>
      <c r="C14">
        <v>87107263</v>
      </c>
      <c r="D14">
        <v>4</v>
      </c>
      <c r="E14" t="s">
        <v>6</v>
      </c>
      <c r="F14" t="s">
        <v>8</v>
      </c>
      <c r="G14" t="s">
        <v>2</v>
      </c>
      <c r="H14" s="1">
        <v>45221</v>
      </c>
    </row>
    <row r="15" spans="1:8" x14ac:dyDescent="0.3">
      <c r="A15">
        <v>3158837</v>
      </c>
      <c r="B15">
        <v>5504941865</v>
      </c>
      <c r="C15">
        <v>76512976</v>
      </c>
      <c r="D15">
        <v>5</v>
      </c>
      <c r="E15" t="s">
        <v>9</v>
      </c>
      <c r="F15" t="s">
        <v>4</v>
      </c>
      <c r="G15" t="s">
        <v>11</v>
      </c>
      <c r="H15" s="1">
        <v>45319</v>
      </c>
    </row>
    <row r="16" spans="1:8" x14ac:dyDescent="0.3">
      <c r="A16">
        <v>9465932</v>
      </c>
      <c r="B16">
        <v>5868326481</v>
      </c>
      <c r="C16">
        <v>37556526</v>
      </c>
      <c r="D16">
        <v>4</v>
      </c>
      <c r="E16" t="s">
        <v>15</v>
      </c>
      <c r="F16" t="s">
        <v>10</v>
      </c>
      <c r="G16" t="s">
        <v>2</v>
      </c>
      <c r="H16" s="1">
        <v>45366</v>
      </c>
    </row>
    <row r="17" spans="1:8" x14ac:dyDescent="0.3">
      <c r="A17">
        <v>8111644</v>
      </c>
      <c r="B17">
        <v>2137046916</v>
      </c>
      <c r="C17">
        <v>12059049</v>
      </c>
      <c r="D17">
        <v>4</v>
      </c>
      <c r="E17" t="s">
        <v>16</v>
      </c>
      <c r="F17" t="s">
        <v>8</v>
      </c>
      <c r="G17" t="s">
        <v>11</v>
      </c>
      <c r="H17" s="1">
        <v>45325</v>
      </c>
    </row>
    <row r="18" spans="1:8" x14ac:dyDescent="0.3">
      <c r="A18">
        <v>121425</v>
      </c>
      <c r="B18">
        <v>8195544338</v>
      </c>
      <c r="C18">
        <v>26199489</v>
      </c>
      <c r="D18">
        <v>4</v>
      </c>
      <c r="E18" t="s">
        <v>15</v>
      </c>
      <c r="F18" t="s">
        <v>1</v>
      </c>
      <c r="G18" t="s">
        <v>2</v>
      </c>
      <c r="H18" s="1">
        <v>45042</v>
      </c>
    </row>
    <row r="19" spans="1:8" x14ac:dyDescent="0.3">
      <c r="A19">
        <v>8267419</v>
      </c>
      <c r="B19">
        <v>2889700050</v>
      </c>
      <c r="C19">
        <v>84848018</v>
      </c>
      <c r="D19">
        <v>4</v>
      </c>
      <c r="E19" t="s">
        <v>17</v>
      </c>
      <c r="F19" t="s">
        <v>1</v>
      </c>
      <c r="G19" t="s">
        <v>2</v>
      </c>
      <c r="H19" s="1">
        <v>45412</v>
      </c>
    </row>
    <row r="20" spans="1:8" x14ac:dyDescent="0.3">
      <c r="A20">
        <v>7168244</v>
      </c>
      <c r="B20">
        <v>65827885</v>
      </c>
      <c r="C20">
        <v>47577193</v>
      </c>
      <c r="D20">
        <v>1</v>
      </c>
      <c r="E20" t="s">
        <v>7</v>
      </c>
      <c r="F20" t="s">
        <v>1</v>
      </c>
      <c r="G20" t="s">
        <v>5</v>
      </c>
      <c r="H20" s="1">
        <v>45134</v>
      </c>
    </row>
    <row r="21" spans="1:8" x14ac:dyDescent="0.3">
      <c r="A21">
        <v>2482108</v>
      </c>
      <c r="B21">
        <v>4656471694</v>
      </c>
      <c r="C21">
        <v>60728956</v>
      </c>
      <c r="D21">
        <v>3</v>
      </c>
      <c r="E21" t="s">
        <v>18</v>
      </c>
      <c r="F21" t="s">
        <v>8</v>
      </c>
      <c r="G21" t="s">
        <v>5</v>
      </c>
      <c r="H21" s="1">
        <v>45269</v>
      </c>
    </row>
    <row r="22" spans="1:8" x14ac:dyDescent="0.3">
      <c r="A22">
        <v>3769939</v>
      </c>
      <c r="B22">
        <v>6625178717</v>
      </c>
      <c r="C22">
        <v>62068277</v>
      </c>
      <c r="D22">
        <v>2</v>
      </c>
      <c r="E22" t="s">
        <v>19</v>
      </c>
      <c r="F22" t="s">
        <v>10</v>
      </c>
      <c r="G22" t="s">
        <v>5</v>
      </c>
      <c r="H22" s="1">
        <v>45108</v>
      </c>
    </row>
    <row r="23" spans="1:8" x14ac:dyDescent="0.3">
      <c r="A23">
        <v>9592296</v>
      </c>
      <c r="B23">
        <v>7169557514</v>
      </c>
      <c r="C23">
        <v>84824280</v>
      </c>
      <c r="D23">
        <v>2</v>
      </c>
      <c r="E23" t="s">
        <v>20</v>
      </c>
      <c r="F23" t="s">
        <v>10</v>
      </c>
      <c r="G23" t="s">
        <v>5</v>
      </c>
      <c r="H23" s="1">
        <v>45006</v>
      </c>
    </row>
    <row r="24" spans="1:8" x14ac:dyDescent="0.3">
      <c r="A24">
        <v>1592958</v>
      </c>
      <c r="B24">
        <v>2268306684</v>
      </c>
      <c r="C24">
        <v>66742602</v>
      </c>
      <c r="D24">
        <v>5</v>
      </c>
      <c r="E24" t="s">
        <v>16</v>
      </c>
      <c r="F24" t="s">
        <v>1</v>
      </c>
      <c r="G24" t="s">
        <v>11</v>
      </c>
      <c r="H24" s="1">
        <v>45440</v>
      </c>
    </row>
    <row r="25" spans="1:8" x14ac:dyDescent="0.3">
      <c r="A25">
        <v>2088819</v>
      </c>
      <c r="B25">
        <v>6905293278</v>
      </c>
      <c r="C25">
        <v>97259564</v>
      </c>
      <c r="D25">
        <v>3</v>
      </c>
      <c r="E25" t="s">
        <v>0</v>
      </c>
      <c r="F25" t="s">
        <v>1</v>
      </c>
      <c r="G25" t="s">
        <v>2</v>
      </c>
      <c r="H25" s="1">
        <v>45459</v>
      </c>
    </row>
    <row r="26" spans="1:8" x14ac:dyDescent="0.3">
      <c r="A26">
        <v>3567003</v>
      </c>
      <c r="B26">
        <v>1769493463</v>
      </c>
      <c r="C26">
        <v>3292927</v>
      </c>
      <c r="D26">
        <v>2</v>
      </c>
      <c r="E26" t="s">
        <v>12</v>
      </c>
      <c r="F26" t="s">
        <v>4</v>
      </c>
      <c r="G26" t="s">
        <v>5</v>
      </c>
      <c r="H26" s="1">
        <v>45469</v>
      </c>
    </row>
    <row r="27" spans="1:8" x14ac:dyDescent="0.3">
      <c r="A27">
        <v>2903160</v>
      </c>
      <c r="B27">
        <v>5003387344</v>
      </c>
      <c r="C27">
        <v>26592009</v>
      </c>
      <c r="D27">
        <v>4</v>
      </c>
      <c r="E27" t="s">
        <v>15</v>
      </c>
      <c r="F27" t="s">
        <v>1</v>
      </c>
      <c r="G27" t="s">
        <v>2</v>
      </c>
      <c r="H27" s="1">
        <v>45466</v>
      </c>
    </row>
    <row r="28" spans="1:8" x14ac:dyDescent="0.3">
      <c r="A28">
        <v>7511717</v>
      </c>
      <c r="B28">
        <v>2064484752</v>
      </c>
      <c r="C28">
        <v>89995124</v>
      </c>
      <c r="D28">
        <v>3</v>
      </c>
      <c r="E28" t="s">
        <v>6</v>
      </c>
      <c r="F28" t="s">
        <v>8</v>
      </c>
      <c r="G28" t="s">
        <v>2</v>
      </c>
      <c r="H28" s="1">
        <v>45419</v>
      </c>
    </row>
    <row r="29" spans="1:8" x14ac:dyDescent="0.3">
      <c r="A29">
        <v>1055307</v>
      </c>
      <c r="B29">
        <v>964822979</v>
      </c>
      <c r="C29">
        <v>88520326</v>
      </c>
      <c r="D29">
        <v>3</v>
      </c>
      <c r="E29" t="s">
        <v>21</v>
      </c>
      <c r="F29" t="s">
        <v>10</v>
      </c>
      <c r="G29" t="s">
        <v>5</v>
      </c>
      <c r="H29" s="1">
        <v>45486</v>
      </c>
    </row>
    <row r="30" spans="1:8" x14ac:dyDescent="0.3">
      <c r="A30">
        <v>1477592</v>
      </c>
      <c r="B30">
        <v>6037899648</v>
      </c>
      <c r="C30">
        <v>22738465</v>
      </c>
      <c r="D30">
        <v>3</v>
      </c>
      <c r="E30" t="s">
        <v>14</v>
      </c>
      <c r="F30" t="s">
        <v>10</v>
      </c>
      <c r="G30" t="s">
        <v>2</v>
      </c>
      <c r="H30" s="1">
        <v>45378</v>
      </c>
    </row>
    <row r="31" spans="1:8" x14ac:dyDescent="0.3">
      <c r="A31">
        <v>7898352</v>
      </c>
      <c r="B31">
        <v>9347571484</v>
      </c>
      <c r="C31">
        <v>29562072</v>
      </c>
      <c r="D31">
        <v>3</v>
      </c>
      <c r="E31" t="s">
        <v>12</v>
      </c>
      <c r="F31" t="s">
        <v>10</v>
      </c>
      <c r="G31" t="s">
        <v>5</v>
      </c>
      <c r="H31" s="1">
        <v>45598</v>
      </c>
    </row>
    <row r="32" spans="1:8" x14ac:dyDescent="0.3">
      <c r="A32">
        <v>8804364</v>
      </c>
      <c r="B32">
        <v>3286177534</v>
      </c>
      <c r="C32">
        <v>10225164</v>
      </c>
      <c r="D32">
        <v>3</v>
      </c>
      <c r="E32" t="s">
        <v>6</v>
      </c>
      <c r="F32" t="s">
        <v>1</v>
      </c>
      <c r="G32" t="s">
        <v>2</v>
      </c>
      <c r="H32" s="1">
        <v>45102</v>
      </c>
    </row>
    <row r="33" spans="1:8" x14ac:dyDescent="0.3">
      <c r="A33">
        <v>1208337</v>
      </c>
      <c r="B33">
        <v>9073572548</v>
      </c>
      <c r="C33">
        <v>97111069</v>
      </c>
      <c r="D33">
        <v>4</v>
      </c>
      <c r="E33" t="s">
        <v>6</v>
      </c>
      <c r="F33" t="s">
        <v>8</v>
      </c>
      <c r="G33" t="s">
        <v>2</v>
      </c>
      <c r="H33" s="1">
        <v>45048</v>
      </c>
    </row>
    <row r="34" spans="1:8" x14ac:dyDescent="0.3">
      <c r="A34">
        <v>4382390</v>
      </c>
      <c r="B34">
        <v>8395583761</v>
      </c>
      <c r="C34">
        <v>1989720</v>
      </c>
      <c r="D34">
        <v>4</v>
      </c>
      <c r="E34" t="s">
        <v>22</v>
      </c>
      <c r="F34" t="s">
        <v>4</v>
      </c>
      <c r="G34" t="s">
        <v>11</v>
      </c>
      <c r="H34" s="1">
        <v>45508</v>
      </c>
    </row>
    <row r="35" spans="1:8" x14ac:dyDescent="0.3">
      <c r="A35">
        <v>4858018</v>
      </c>
      <c r="B35">
        <v>6355378227</v>
      </c>
      <c r="C35">
        <v>67092149</v>
      </c>
      <c r="D35">
        <v>4</v>
      </c>
      <c r="E35" t="s">
        <v>16</v>
      </c>
      <c r="F35" t="s">
        <v>8</v>
      </c>
      <c r="G35" t="s">
        <v>11</v>
      </c>
      <c r="H35" s="1">
        <v>45149</v>
      </c>
    </row>
    <row r="36" spans="1:8" x14ac:dyDescent="0.3">
      <c r="A36">
        <v>2400571</v>
      </c>
      <c r="B36">
        <v>277376321</v>
      </c>
      <c r="C36">
        <v>89784343</v>
      </c>
      <c r="D36">
        <v>4</v>
      </c>
      <c r="E36" t="s">
        <v>22</v>
      </c>
      <c r="F36" t="s">
        <v>4</v>
      </c>
      <c r="G36" t="s">
        <v>11</v>
      </c>
      <c r="H36" s="1">
        <v>45501</v>
      </c>
    </row>
    <row r="37" spans="1:8" x14ac:dyDescent="0.3">
      <c r="A37">
        <v>3093140</v>
      </c>
      <c r="B37">
        <v>8559748526</v>
      </c>
      <c r="C37">
        <v>45868300</v>
      </c>
      <c r="D37">
        <v>4</v>
      </c>
      <c r="E37" t="s">
        <v>17</v>
      </c>
      <c r="F37" t="s">
        <v>4</v>
      </c>
      <c r="G37" t="s">
        <v>2</v>
      </c>
      <c r="H37" s="1">
        <v>45021</v>
      </c>
    </row>
    <row r="38" spans="1:8" x14ac:dyDescent="0.3">
      <c r="A38">
        <v>9407783</v>
      </c>
      <c r="B38">
        <v>1458051433</v>
      </c>
      <c r="C38">
        <v>50760752</v>
      </c>
      <c r="D38">
        <v>4</v>
      </c>
      <c r="E38" t="s">
        <v>6</v>
      </c>
      <c r="F38" t="s">
        <v>4</v>
      </c>
      <c r="G38" t="s">
        <v>2</v>
      </c>
      <c r="H38" s="1">
        <v>45408</v>
      </c>
    </row>
    <row r="39" spans="1:8" x14ac:dyDescent="0.3">
      <c r="A39">
        <v>1180902</v>
      </c>
      <c r="B39">
        <v>5838302640</v>
      </c>
      <c r="C39">
        <v>96795047</v>
      </c>
      <c r="D39">
        <v>4</v>
      </c>
      <c r="E39" t="s">
        <v>0</v>
      </c>
      <c r="F39" t="s">
        <v>4</v>
      </c>
      <c r="G39" t="s">
        <v>2</v>
      </c>
      <c r="H39" s="1">
        <v>45058</v>
      </c>
    </row>
    <row r="40" spans="1:8" x14ac:dyDescent="0.3">
      <c r="A40">
        <v>6888502</v>
      </c>
      <c r="B40">
        <v>1380971977</v>
      </c>
      <c r="C40">
        <v>16561710</v>
      </c>
      <c r="D40">
        <v>3</v>
      </c>
      <c r="E40" t="s">
        <v>14</v>
      </c>
      <c r="F40" t="s">
        <v>10</v>
      </c>
      <c r="G40" t="s">
        <v>2</v>
      </c>
      <c r="H40" s="1">
        <v>45445</v>
      </c>
    </row>
    <row r="41" spans="1:8" x14ac:dyDescent="0.3">
      <c r="A41">
        <v>8679241</v>
      </c>
      <c r="B41">
        <v>1221099013</v>
      </c>
      <c r="C41">
        <v>35156679</v>
      </c>
      <c r="D41">
        <v>4</v>
      </c>
      <c r="E41" t="s">
        <v>15</v>
      </c>
      <c r="F41" t="s">
        <v>8</v>
      </c>
      <c r="G41" t="s">
        <v>2</v>
      </c>
      <c r="H41" s="1">
        <v>45130</v>
      </c>
    </row>
    <row r="42" spans="1:8" x14ac:dyDescent="0.3">
      <c r="A42">
        <v>7512781</v>
      </c>
      <c r="B42">
        <v>6771166303</v>
      </c>
      <c r="C42">
        <v>87718744</v>
      </c>
      <c r="D42">
        <v>3</v>
      </c>
      <c r="E42" t="s">
        <v>3</v>
      </c>
      <c r="F42" t="s">
        <v>10</v>
      </c>
      <c r="G42" t="s">
        <v>5</v>
      </c>
      <c r="H42" s="1">
        <v>45131</v>
      </c>
    </row>
    <row r="43" spans="1:8" x14ac:dyDescent="0.3">
      <c r="A43">
        <v>5356601</v>
      </c>
      <c r="B43">
        <v>7111337755</v>
      </c>
      <c r="C43">
        <v>10524732</v>
      </c>
      <c r="D43">
        <v>4</v>
      </c>
      <c r="E43" t="s">
        <v>17</v>
      </c>
      <c r="F43" t="s">
        <v>8</v>
      </c>
      <c r="G43" t="s">
        <v>2</v>
      </c>
      <c r="H43" s="1">
        <v>45052</v>
      </c>
    </row>
    <row r="44" spans="1:8" x14ac:dyDescent="0.3">
      <c r="A44">
        <v>9043273</v>
      </c>
      <c r="B44">
        <v>5562922993</v>
      </c>
      <c r="C44">
        <v>62416456</v>
      </c>
      <c r="D44">
        <v>4</v>
      </c>
      <c r="E44" t="s">
        <v>15</v>
      </c>
      <c r="F44" t="s">
        <v>10</v>
      </c>
      <c r="G44" t="s">
        <v>2</v>
      </c>
      <c r="H44" s="1">
        <v>45266</v>
      </c>
    </row>
    <row r="45" spans="1:8" x14ac:dyDescent="0.3">
      <c r="A45">
        <v>3470106</v>
      </c>
      <c r="B45">
        <v>5630957897</v>
      </c>
      <c r="C45">
        <v>69925688</v>
      </c>
      <c r="D45">
        <v>4</v>
      </c>
      <c r="E45" t="s">
        <v>14</v>
      </c>
      <c r="F45" t="s">
        <v>1</v>
      </c>
      <c r="G45" t="s">
        <v>2</v>
      </c>
      <c r="H45" s="1">
        <v>45461</v>
      </c>
    </row>
    <row r="46" spans="1:8" x14ac:dyDescent="0.3">
      <c r="A46">
        <v>5957700</v>
      </c>
      <c r="B46">
        <v>1787380558</v>
      </c>
      <c r="C46">
        <v>5140660</v>
      </c>
      <c r="D46">
        <v>4</v>
      </c>
      <c r="E46" t="s">
        <v>15</v>
      </c>
      <c r="F46" t="s">
        <v>4</v>
      </c>
      <c r="G46" t="s">
        <v>2</v>
      </c>
      <c r="H46" s="1">
        <v>45238</v>
      </c>
    </row>
    <row r="47" spans="1:8" x14ac:dyDescent="0.3">
      <c r="A47">
        <v>8956798</v>
      </c>
      <c r="B47">
        <v>32613017</v>
      </c>
      <c r="C47">
        <v>82594354</v>
      </c>
      <c r="D47">
        <v>5</v>
      </c>
      <c r="E47" t="s">
        <v>23</v>
      </c>
      <c r="F47" t="s">
        <v>1</v>
      </c>
      <c r="G47" t="s">
        <v>11</v>
      </c>
      <c r="H47" s="1">
        <v>45002</v>
      </c>
    </row>
    <row r="48" spans="1:8" x14ac:dyDescent="0.3">
      <c r="A48">
        <v>4843776</v>
      </c>
      <c r="B48">
        <v>2039041670</v>
      </c>
      <c r="C48">
        <v>88324928</v>
      </c>
      <c r="D48">
        <v>4</v>
      </c>
      <c r="E48" t="s">
        <v>17</v>
      </c>
      <c r="F48" t="s">
        <v>10</v>
      </c>
      <c r="G48" t="s">
        <v>2</v>
      </c>
      <c r="H48" s="1">
        <v>45597</v>
      </c>
    </row>
    <row r="49" spans="1:8" x14ac:dyDescent="0.3">
      <c r="A49">
        <v>8241448</v>
      </c>
      <c r="B49">
        <v>210693801</v>
      </c>
      <c r="C49">
        <v>71235336</v>
      </c>
      <c r="D49">
        <v>3</v>
      </c>
      <c r="E49" t="s">
        <v>7</v>
      </c>
      <c r="F49" t="s">
        <v>8</v>
      </c>
      <c r="G49" t="s">
        <v>5</v>
      </c>
      <c r="H49" s="1">
        <v>45525</v>
      </c>
    </row>
    <row r="50" spans="1:8" x14ac:dyDescent="0.3">
      <c r="A50">
        <v>1664531</v>
      </c>
      <c r="B50">
        <v>8120002258</v>
      </c>
      <c r="C50">
        <v>57833505</v>
      </c>
      <c r="D50">
        <v>3</v>
      </c>
      <c r="E50" t="s">
        <v>15</v>
      </c>
      <c r="F50" t="s">
        <v>1</v>
      </c>
      <c r="G50" t="s">
        <v>2</v>
      </c>
      <c r="H50" s="1">
        <v>45292</v>
      </c>
    </row>
    <row r="51" spans="1:8" x14ac:dyDescent="0.3">
      <c r="A51">
        <v>4940244</v>
      </c>
      <c r="B51">
        <v>2177917034</v>
      </c>
      <c r="C51">
        <v>12402437</v>
      </c>
      <c r="D51">
        <v>5</v>
      </c>
      <c r="E51" t="s">
        <v>24</v>
      </c>
      <c r="F51" t="s">
        <v>4</v>
      </c>
      <c r="G51" t="s">
        <v>11</v>
      </c>
      <c r="H51" s="1">
        <v>45330</v>
      </c>
    </row>
    <row r="52" spans="1:8" x14ac:dyDescent="0.3">
      <c r="A52">
        <v>7165598</v>
      </c>
      <c r="B52">
        <v>4254814926</v>
      </c>
      <c r="C52">
        <v>59890331</v>
      </c>
      <c r="D52">
        <v>3</v>
      </c>
      <c r="E52" t="s">
        <v>25</v>
      </c>
      <c r="F52" t="s">
        <v>4</v>
      </c>
      <c r="G52" t="s">
        <v>5</v>
      </c>
      <c r="H52" s="1">
        <v>45403</v>
      </c>
    </row>
    <row r="53" spans="1:8" x14ac:dyDescent="0.3">
      <c r="A53">
        <v>4424806</v>
      </c>
      <c r="B53">
        <v>6074172790</v>
      </c>
      <c r="C53">
        <v>14944819</v>
      </c>
      <c r="D53">
        <v>4</v>
      </c>
      <c r="E53" t="s">
        <v>26</v>
      </c>
      <c r="F53" t="s">
        <v>8</v>
      </c>
      <c r="G53" t="s">
        <v>11</v>
      </c>
      <c r="H53" s="1">
        <v>45133</v>
      </c>
    </row>
    <row r="54" spans="1:8" x14ac:dyDescent="0.3">
      <c r="A54">
        <v>2074845</v>
      </c>
      <c r="B54">
        <v>3381573131</v>
      </c>
      <c r="C54">
        <v>67386193</v>
      </c>
      <c r="D54">
        <v>1</v>
      </c>
      <c r="E54" t="s">
        <v>21</v>
      </c>
      <c r="F54" t="s">
        <v>1</v>
      </c>
      <c r="G54" t="s">
        <v>5</v>
      </c>
      <c r="H54" s="1">
        <v>45489</v>
      </c>
    </row>
    <row r="55" spans="1:8" x14ac:dyDescent="0.3">
      <c r="A55">
        <v>417728</v>
      </c>
      <c r="B55">
        <v>3773745777</v>
      </c>
      <c r="C55">
        <v>67701771</v>
      </c>
      <c r="D55">
        <v>4</v>
      </c>
      <c r="E55" t="s">
        <v>0</v>
      </c>
      <c r="F55" t="s">
        <v>8</v>
      </c>
      <c r="G55" t="s">
        <v>2</v>
      </c>
      <c r="H55" s="1">
        <v>45414</v>
      </c>
    </row>
    <row r="56" spans="1:8" x14ac:dyDescent="0.3">
      <c r="A56">
        <v>5642561</v>
      </c>
      <c r="B56">
        <v>9251939156</v>
      </c>
      <c r="C56">
        <v>89910157</v>
      </c>
      <c r="D56">
        <v>4</v>
      </c>
      <c r="E56" t="s">
        <v>16</v>
      </c>
      <c r="F56" t="s">
        <v>4</v>
      </c>
      <c r="G56" t="s">
        <v>11</v>
      </c>
      <c r="H56" s="1">
        <v>45290</v>
      </c>
    </row>
    <row r="57" spans="1:8" x14ac:dyDescent="0.3">
      <c r="A57">
        <v>261554</v>
      </c>
      <c r="B57">
        <v>3872982303</v>
      </c>
      <c r="C57">
        <v>15484407</v>
      </c>
      <c r="D57">
        <v>4</v>
      </c>
      <c r="E57" t="s">
        <v>0</v>
      </c>
      <c r="F57" t="s">
        <v>1</v>
      </c>
      <c r="G57" t="s">
        <v>2</v>
      </c>
      <c r="H57" s="1">
        <v>45325</v>
      </c>
    </row>
    <row r="58" spans="1:8" x14ac:dyDescent="0.3">
      <c r="A58">
        <v>1822011</v>
      </c>
      <c r="B58">
        <v>2625987757</v>
      </c>
      <c r="C58">
        <v>10769994</v>
      </c>
      <c r="D58">
        <v>3</v>
      </c>
      <c r="E58" t="s">
        <v>0</v>
      </c>
      <c r="F58" t="s">
        <v>1</v>
      </c>
      <c r="G58" t="s">
        <v>2</v>
      </c>
      <c r="H58" s="1">
        <v>45139</v>
      </c>
    </row>
    <row r="59" spans="1:8" x14ac:dyDescent="0.3">
      <c r="A59">
        <v>4763044</v>
      </c>
      <c r="B59">
        <v>3162249401</v>
      </c>
      <c r="C59">
        <v>85519349</v>
      </c>
      <c r="D59">
        <v>4</v>
      </c>
      <c r="E59" t="s">
        <v>23</v>
      </c>
      <c r="F59" t="s">
        <v>1</v>
      </c>
      <c r="G59" t="s">
        <v>11</v>
      </c>
      <c r="H59" s="1">
        <v>45415</v>
      </c>
    </row>
    <row r="60" spans="1:8" x14ac:dyDescent="0.3">
      <c r="A60">
        <v>5621837</v>
      </c>
      <c r="B60">
        <v>3108986741</v>
      </c>
      <c r="C60">
        <v>49241309</v>
      </c>
      <c r="D60">
        <v>3</v>
      </c>
      <c r="E60" t="s">
        <v>7</v>
      </c>
      <c r="F60" t="s">
        <v>10</v>
      </c>
      <c r="G60" t="s">
        <v>5</v>
      </c>
      <c r="H60" s="1">
        <v>45216</v>
      </c>
    </row>
    <row r="61" spans="1:8" x14ac:dyDescent="0.3">
      <c r="A61">
        <v>4571579</v>
      </c>
      <c r="B61">
        <v>1851474741</v>
      </c>
      <c r="C61">
        <v>23348269</v>
      </c>
      <c r="D61">
        <v>2</v>
      </c>
      <c r="E61" t="s">
        <v>3</v>
      </c>
      <c r="F61" t="s">
        <v>10</v>
      </c>
      <c r="G61" t="s">
        <v>5</v>
      </c>
      <c r="H61" s="1">
        <v>45231</v>
      </c>
    </row>
    <row r="62" spans="1:8" x14ac:dyDescent="0.3">
      <c r="A62">
        <v>3853657</v>
      </c>
      <c r="B62">
        <v>2425099132</v>
      </c>
      <c r="C62">
        <v>85016568</v>
      </c>
      <c r="D62">
        <v>4</v>
      </c>
      <c r="E62" t="s">
        <v>14</v>
      </c>
      <c r="F62" t="s">
        <v>10</v>
      </c>
      <c r="G62" t="s">
        <v>2</v>
      </c>
      <c r="H62" s="1">
        <v>45153</v>
      </c>
    </row>
    <row r="63" spans="1:8" x14ac:dyDescent="0.3">
      <c r="A63">
        <v>7245923</v>
      </c>
      <c r="B63">
        <v>6706793332</v>
      </c>
      <c r="C63">
        <v>6247821</v>
      </c>
      <c r="D63">
        <v>2</v>
      </c>
      <c r="E63" t="s">
        <v>12</v>
      </c>
      <c r="F63" t="s">
        <v>1</v>
      </c>
      <c r="G63" t="s">
        <v>5</v>
      </c>
      <c r="H63" s="1">
        <v>45574</v>
      </c>
    </row>
    <row r="64" spans="1:8" x14ac:dyDescent="0.3">
      <c r="A64">
        <v>2338813</v>
      </c>
      <c r="B64">
        <v>2149289255</v>
      </c>
      <c r="C64">
        <v>57579640</v>
      </c>
      <c r="D64">
        <v>3</v>
      </c>
      <c r="E64" t="s">
        <v>21</v>
      </c>
      <c r="F64" t="s">
        <v>10</v>
      </c>
      <c r="G64" t="s">
        <v>5</v>
      </c>
      <c r="H64" s="1">
        <v>45597</v>
      </c>
    </row>
    <row r="65" spans="1:8" x14ac:dyDescent="0.3">
      <c r="A65">
        <v>2222062</v>
      </c>
      <c r="B65">
        <v>1971008155</v>
      </c>
      <c r="C65">
        <v>2457734</v>
      </c>
      <c r="D65">
        <v>1</v>
      </c>
      <c r="E65" t="s">
        <v>19</v>
      </c>
      <c r="F65" t="s">
        <v>4</v>
      </c>
      <c r="G65" t="s">
        <v>5</v>
      </c>
      <c r="H65" s="1">
        <v>45222</v>
      </c>
    </row>
    <row r="66" spans="1:8" x14ac:dyDescent="0.3">
      <c r="A66">
        <v>6813661</v>
      </c>
      <c r="B66">
        <v>2087093460</v>
      </c>
      <c r="C66">
        <v>59329145</v>
      </c>
      <c r="D66">
        <v>4</v>
      </c>
      <c r="E66" t="s">
        <v>14</v>
      </c>
      <c r="F66" t="s">
        <v>1</v>
      </c>
      <c r="G66" t="s">
        <v>2</v>
      </c>
      <c r="H66" s="1">
        <v>45484</v>
      </c>
    </row>
    <row r="67" spans="1:8" x14ac:dyDescent="0.3">
      <c r="A67">
        <v>4065309</v>
      </c>
      <c r="B67">
        <v>2116712588</v>
      </c>
      <c r="C67">
        <v>24043135</v>
      </c>
      <c r="D67">
        <v>3</v>
      </c>
      <c r="E67" t="s">
        <v>0</v>
      </c>
      <c r="F67" t="s">
        <v>1</v>
      </c>
      <c r="G67" t="s">
        <v>2</v>
      </c>
      <c r="H67" s="1">
        <v>45241</v>
      </c>
    </row>
    <row r="68" spans="1:8" x14ac:dyDescent="0.3">
      <c r="A68">
        <v>3025076</v>
      </c>
      <c r="B68">
        <v>6054358790</v>
      </c>
      <c r="C68">
        <v>59216664</v>
      </c>
      <c r="D68">
        <v>3</v>
      </c>
      <c r="E68" t="s">
        <v>17</v>
      </c>
      <c r="F68" t="s">
        <v>10</v>
      </c>
      <c r="G68" t="s">
        <v>2</v>
      </c>
      <c r="H68" s="1">
        <v>45317</v>
      </c>
    </row>
    <row r="69" spans="1:8" x14ac:dyDescent="0.3">
      <c r="A69">
        <v>9329920</v>
      </c>
      <c r="B69">
        <v>532660797</v>
      </c>
      <c r="C69">
        <v>41008070</v>
      </c>
      <c r="D69">
        <v>3</v>
      </c>
      <c r="E69" t="s">
        <v>14</v>
      </c>
      <c r="F69" t="s">
        <v>1</v>
      </c>
      <c r="G69" t="s">
        <v>2</v>
      </c>
      <c r="H69" s="1">
        <v>45432</v>
      </c>
    </row>
    <row r="70" spans="1:8" x14ac:dyDescent="0.3">
      <c r="A70">
        <v>1307363</v>
      </c>
      <c r="B70">
        <v>1491991005</v>
      </c>
      <c r="C70">
        <v>52215833</v>
      </c>
      <c r="D70">
        <v>3</v>
      </c>
      <c r="E70" t="s">
        <v>27</v>
      </c>
      <c r="F70" t="s">
        <v>10</v>
      </c>
      <c r="G70" t="s">
        <v>5</v>
      </c>
      <c r="H70" s="1">
        <v>45355</v>
      </c>
    </row>
    <row r="71" spans="1:8" x14ac:dyDescent="0.3">
      <c r="A71">
        <v>1930153</v>
      </c>
      <c r="B71">
        <v>4136019599</v>
      </c>
      <c r="C71">
        <v>74179536</v>
      </c>
      <c r="D71">
        <v>4</v>
      </c>
      <c r="E71" t="s">
        <v>23</v>
      </c>
      <c r="F71" t="s">
        <v>4</v>
      </c>
      <c r="G71" t="s">
        <v>11</v>
      </c>
      <c r="H71" s="1">
        <v>45374</v>
      </c>
    </row>
    <row r="72" spans="1:8" x14ac:dyDescent="0.3">
      <c r="A72">
        <v>5614682</v>
      </c>
      <c r="B72">
        <v>2122832513</v>
      </c>
      <c r="C72">
        <v>55028958</v>
      </c>
      <c r="D72">
        <v>1</v>
      </c>
      <c r="E72" t="s">
        <v>20</v>
      </c>
      <c r="F72" t="s">
        <v>8</v>
      </c>
      <c r="G72" t="s">
        <v>5</v>
      </c>
      <c r="H72" s="1">
        <v>45339</v>
      </c>
    </row>
    <row r="73" spans="1:8" x14ac:dyDescent="0.3">
      <c r="A73">
        <v>6784407</v>
      </c>
      <c r="B73">
        <v>3717703595</v>
      </c>
      <c r="C73">
        <v>88965399</v>
      </c>
      <c r="D73">
        <v>4</v>
      </c>
      <c r="E73" t="s">
        <v>23</v>
      </c>
      <c r="F73" t="s">
        <v>1</v>
      </c>
      <c r="G73" t="s">
        <v>11</v>
      </c>
      <c r="H73" s="1">
        <v>45040</v>
      </c>
    </row>
    <row r="74" spans="1:8" x14ac:dyDescent="0.3">
      <c r="A74">
        <v>2013422</v>
      </c>
      <c r="B74">
        <v>3194733693</v>
      </c>
      <c r="C74">
        <v>21866852</v>
      </c>
      <c r="D74">
        <v>4</v>
      </c>
      <c r="E74" t="s">
        <v>6</v>
      </c>
      <c r="F74" t="s">
        <v>10</v>
      </c>
      <c r="G74" t="s">
        <v>2</v>
      </c>
      <c r="H74" s="1">
        <v>45112</v>
      </c>
    </row>
    <row r="75" spans="1:8" x14ac:dyDescent="0.3">
      <c r="A75">
        <v>344048</v>
      </c>
      <c r="B75">
        <v>4471162437</v>
      </c>
      <c r="C75">
        <v>27971619</v>
      </c>
      <c r="D75">
        <v>4</v>
      </c>
      <c r="E75" t="s">
        <v>0</v>
      </c>
      <c r="F75" t="s">
        <v>4</v>
      </c>
      <c r="G75" t="s">
        <v>2</v>
      </c>
      <c r="H75" s="1">
        <v>45328</v>
      </c>
    </row>
    <row r="76" spans="1:8" x14ac:dyDescent="0.3">
      <c r="A76">
        <v>3089818</v>
      </c>
      <c r="B76">
        <v>1609331948</v>
      </c>
      <c r="C76">
        <v>8791577</v>
      </c>
      <c r="D76">
        <v>3</v>
      </c>
      <c r="E76" t="s">
        <v>0</v>
      </c>
      <c r="F76" t="s">
        <v>10</v>
      </c>
      <c r="G76" t="s">
        <v>2</v>
      </c>
      <c r="H76" s="1">
        <v>45295</v>
      </c>
    </row>
    <row r="77" spans="1:8" x14ac:dyDescent="0.3">
      <c r="A77">
        <v>5340615</v>
      </c>
      <c r="B77">
        <v>6920030794</v>
      </c>
      <c r="C77">
        <v>70372270</v>
      </c>
      <c r="D77">
        <v>3</v>
      </c>
      <c r="E77" t="s">
        <v>25</v>
      </c>
      <c r="F77" t="s">
        <v>8</v>
      </c>
      <c r="G77" t="s">
        <v>5</v>
      </c>
      <c r="H77" s="1">
        <v>45467</v>
      </c>
    </row>
    <row r="78" spans="1:8" x14ac:dyDescent="0.3">
      <c r="A78">
        <v>8229982</v>
      </c>
      <c r="B78">
        <v>5127172657</v>
      </c>
      <c r="C78">
        <v>32293017</v>
      </c>
      <c r="D78">
        <v>4</v>
      </c>
      <c r="E78" t="s">
        <v>16</v>
      </c>
      <c r="F78" t="s">
        <v>10</v>
      </c>
      <c r="G78" t="s">
        <v>11</v>
      </c>
      <c r="H78" s="1">
        <v>45454</v>
      </c>
    </row>
    <row r="79" spans="1:8" x14ac:dyDescent="0.3">
      <c r="A79">
        <v>2195625</v>
      </c>
      <c r="B79">
        <v>8607115856</v>
      </c>
      <c r="C79">
        <v>15931134</v>
      </c>
      <c r="D79">
        <v>4</v>
      </c>
      <c r="E79" t="s">
        <v>6</v>
      </c>
      <c r="F79" t="s">
        <v>8</v>
      </c>
      <c r="G79" t="s">
        <v>2</v>
      </c>
      <c r="H79" s="1">
        <v>45208</v>
      </c>
    </row>
    <row r="80" spans="1:8" x14ac:dyDescent="0.3">
      <c r="A80">
        <v>4371570</v>
      </c>
      <c r="B80">
        <v>7154957395</v>
      </c>
      <c r="C80">
        <v>60700850</v>
      </c>
      <c r="D80">
        <v>3</v>
      </c>
      <c r="E80" t="s">
        <v>0</v>
      </c>
      <c r="F80" t="s">
        <v>4</v>
      </c>
      <c r="G80" t="s">
        <v>2</v>
      </c>
      <c r="H80" s="1">
        <v>45025</v>
      </c>
    </row>
    <row r="81" spans="1:8" x14ac:dyDescent="0.3">
      <c r="A81">
        <v>7289033</v>
      </c>
      <c r="B81">
        <v>2070762702</v>
      </c>
      <c r="C81">
        <v>34761418</v>
      </c>
      <c r="D81">
        <v>4</v>
      </c>
      <c r="E81" t="s">
        <v>23</v>
      </c>
      <c r="F81" t="s">
        <v>10</v>
      </c>
      <c r="G81" t="s">
        <v>11</v>
      </c>
      <c r="H81" s="1">
        <v>45203</v>
      </c>
    </row>
    <row r="82" spans="1:8" x14ac:dyDescent="0.3">
      <c r="A82">
        <v>2978291</v>
      </c>
      <c r="B82">
        <v>3697242439</v>
      </c>
      <c r="C82">
        <v>99361865</v>
      </c>
      <c r="D82">
        <v>3</v>
      </c>
      <c r="E82" t="s">
        <v>14</v>
      </c>
      <c r="F82" t="s">
        <v>8</v>
      </c>
      <c r="G82" t="s">
        <v>2</v>
      </c>
      <c r="H82" s="1">
        <v>45580</v>
      </c>
    </row>
    <row r="83" spans="1:8" x14ac:dyDescent="0.3">
      <c r="A83">
        <v>9074696</v>
      </c>
      <c r="B83">
        <v>3063427913</v>
      </c>
      <c r="C83">
        <v>75984768</v>
      </c>
      <c r="D83">
        <v>4</v>
      </c>
      <c r="E83" t="s">
        <v>23</v>
      </c>
      <c r="F83" t="s">
        <v>8</v>
      </c>
      <c r="G83" t="s">
        <v>11</v>
      </c>
      <c r="H83" s="1">
        <v>45190</v>
      </c>
    </row>
    <row r="84" spans="1:8" x14ac:dyDescent="0.3">
      <c r="A84">
        <v>4994827</v>
      </c>
      <c r="B84">
        <v>2060061337</v>
      </c>
      <c r="C84">
        <v>29272253</v>
      </c>
      <c r="D84">
        <v>1</v>
      </c>
      <c r="E84" t="s">
        <v>20</v>
      </c>
      <c r="F84" t="s">
        <v>4</v>
      </c>
      <c r="G84" t="s">
        <v>5</v>
      </c>
      <c r="H84" s="1">
        <v>45031</v>
      </c>
    </row>
    <row r="85" spans="1:8" x14ac:dyDescent="0.3">
      <c r="A85">
        <v>1932712</v>
      </c>
      <c r="B85">
        <v>4625892678</v>
      </c>
      <c r="C85">
        <v>80371626</v>
      </c>
      <c r="D85">
        <v>1</v>
      </c>
      <c r="E85" t="s">
        <v>25</v>
      </c>
      <c r="F85" t="s">
        <v>1</v>
      </c>
      <c r="G85" t="s">
        <v>5</v>
      </c>
      <c r="H85" s="1">
        <v>45095</v>
      </c>
    </row>
    <row r="86" spans="1:8" x14ac:dyDescent="0.3">
      <c r="A86">
        <v>5568145</v>
      </c>
      <c r="B86">
        <v>6045698170</v>
      </c>
      <c r="C86">
        <v>666589</v>
      </c>
      <c r="D86">
        <v>5</v>
      </c>
      <c r="E86" t="s">
        <v>22</v>
      </c>
      <c r="F86" t="s">
        <v>1</v>
      </c>
      <c r="G86" t="s">
        <v>11</v>
      </c>
      <c r="H86" s="1">
        <v>45315</v>
      </c>
    </row>
    <row r="87" spans="1:8" x14ac:dyDescent="0.3">
      <c r="A87">
        <v>8266029</v>
      </c>
      <c r="B87">
        <v>7876289647</v>
      </c>
      <c r="C87">
        <v>98858383</v>
      </c>
      <c r="D87">
        <v>4</v>
      </c>
      <c r="E87" t="s">
        <v>6</v>
      </c>
      <c r="F87" t="s">
        <v>1</v>
      </c>
      <c r="G87" t="s">
        <v>2</v>
      </c>
      <c r="H87" s="1">
        <v>45511</v>
      </c>
    </row>
    <row r="88" spans="1:8" x14ac:dyDescent="0.3">
      <c r="A88">
        <v>7621707</v>
      </c>
      <c r="B88">
        <v>3434084714</v>
      </c>
      <c r="C88">
        <v>46836361</v>
      </c>
      <c r="D88">
        <v>4</v>
      </c>
      <c r="E88" t="s">
        <v>9</v>
      </c>
      <c r="F88" t="s">
        <v>10</v>
      </c>
      <c r="G88" t="s">
        <v>11</v>
      </c>
      <c r="H88" s="1">
        <v>45324</v>
      </c>
    </row>
    <row r="89" spans="1:8" x14ac:dyDescent="0.3">
      <c r="A89">
        <v>545267</v>
      </c>
      <c r="B89">
        <v>9031695663</v>
      </c>
      <c r="C89">
        <v>94730288</v>
      </c>
      <c r="D89">
        <v>2</v>
      </c>
      <c r="E89" t="s">
        <v>25</v>
      </c>
      <c r="F89" t="s">
        <v>4</v>
      </c>
      <c r="G89" t="s">
        <v>5</v>
      </c>
      <c r="H89" s="1">
        <v>45308</v>
      </c>
    </row>
    <row r="90" spans="1:8" x14ac:dyDescent="0.3">
      <c r="A90">
        <v>2056599</v>
      </c>
      <c r="B90">
        <v>1955989715</v>
      </c>
      <c r="C90">
        <v>77862447</v>
      </c>
      <c r="D90">
        <v>4</v>
      </c>
      <c r="E90" t="s">
        <v>15</v>
      </c>
      <c r="F90" t="s">
        <v>10</v>
      </c>
      <c r="G90" t="s">
        <v>2</v>
      </c>
      <c r="H90" s="1">
        <v>45287</v>
      </c>
    </row>
    <row r="91" spans="1:8" x14ac:dyDescent="0.3">
      <c r="A91">
        <v>2265740</v>
      </c>
      <c r="B91">
        <v>3459500455</v>
      </c>
      <c r="C91">
        <v>16379942</v>
      </c>
      <c r="D91">
        <v>4</v>
      </c>
      <c r="E91" t="s">
        <v>22</v>
      </c>
      <c r="F91" t="s">
        <v>8</v>
      </c>
      <c r="G91" t="s">
        <v>11</v>
      </c>
      <c r="H91" s="1">
        <v>45278</v>
      </c>
    </row>
    <row r="92" spans="1:8" x14ac:dyDescent="0.3">
      <c r="A92">
        <v>2438008</v>
      </c>
      <c r="B92">
        <v>5953376503</v>
      </c>
      <c r="C92">
        <v>79169760</v>
      </c>
      <c r="D92">
        <v>5</v>
      </c>
      <c r="E92" t="s">
        <v>28</v>
      </c>
      <c r="F92" t="s">
        <v>8</v>
      </c>
      <c r="G92" t="s">
        <v>11</v>
      </c>
      <c r="H92" s="1">
        <v>45437</v>
      </c>
    </row>
    <row r="93" spans="1:8" x14ac:dyDescent="0.3">
      <c r="A93">
        <v>7517891</v>
      </c>
      <c r="B93">
        <v>121874867</v>
      </c>
      <c r="C93">
        <v>94529626</v>
      </c>
      <c r="D93">
        <v>5</v>
      </c>
      <c r="E93" t="s">
        <v>16</v>
      </c>
      <c r="F93" t="s">
        <v>1</v>
      </c>
      <c r="G93" t="s">
        <v>11</v>
      </c>
      <c r="H93" s="1">
        <v>45013</v>
      </c>
    </row>
    <row r="94" spans="1:8" x14ac:dyDescent="0.3">
      <c r="A94">
        <v>5506466</v>
      </c>
      <c r="B94">
        <v>2460545397</v>
      </c>
      <c r="C94">
        <v>42872865</v>
      </c>
      <c r="D94">
        <v>3</v>
      </c>
      <c r="E94" t="s">
        <v>6</v>
      </c>
      <c r="F94" t="s">
        <v>10</v>
      </c>
      <c r="G94" t="s">
        <v>2</v>
      </c>
      <c r="H94" s="1">
        <v>45592</v>
      </c>
    </row>
    <row r="95" spans="1:8" x14ac:dyDescent="0.3">
      <c r="A95">
        <v>9785308</v>
      </c>
      <c r="B95">
        <v>9690050839</v>
      </c>
      <c r="C95">
        <v>55803572</v>
      </c>
      <c r="D95">
        <v>4</v>
      </c>
      <c r="E95" t="s">
        <v>6</v>
      </c>
      <c r="F95" t="s">
        <v>4</v>
      </c>
      <c r="G95" t="s">
        <v>2</v>
      </c>
      <c r="H95" s="1">
        <v>45304</v>
      </c>
    </row>
    <row r="96" spans="1:8" x14ac:dyDescent="0.3">
      <c r="A96">
        <v>3562195</v>
      </c>
      <c r="B96">
        <v>2574349065</v>
      </c>
      <c r="C96">
        <v>51547198</v>
      </c>
      <c r="D96">
        <v>4</v>
      </c>
      <c r="E96" t="s">
        <v>15</v>
      </c>
      <c r="F96" t="s">
        <v>8</v>
      </c>
      <c r="G96" t="s">
        <v>2</v>
      </c>
      <c r="H96" s="1">
        <v>45399</v>
      </c>
    </row>
    <row r="97" spans="1:8" x14ac:dyDescent="0.3">
      <c r="A97">
        <v>1736546</v>
      </c>
      <c r="B97">
        <v>2461936988</v>
      </c>
      <c r="C97">
        <v>14428954</v>
      </c>
      <c r="D97">
        <v>5</v>
      </c>
      <c r="E97" t="s">
        <v>16</v>
      </c>
      <c r="F97" t="s">
        <v>4</v>
      </c>
      <c r="G97" t="s">
        <v>11</v>
      </c>
      <c r="H97" s="1">
        <v>45127</v>
      </c>
    </row>
    <row r="98" spans="1:8" x14ac:dyDescent="0.3">
      <c r="A98">
        <v>8067827</v>
      </c>
      <c r="B98">
        <v>6447596416</v>
      </c>
      <c r="C98">
        <v>76987910</v>
      </c>
      <c r="D98">
        <v>4</v>
      </c>
      <c r="E98" t="s">
        <v>26</v>
      </c>
      <c r="F98" t="s">
        <v>8</v>
      </c>
      <c r="G98" t="s">
        <v>11</v>
      </c>
      <c r="H98" s="1">
        <v>45207</v>
      </c>
    </row>
    <row r="99" spans="1:8" x14ac:dyDescent="0.3">
      <c r="A99">
        <v>5597699</v>
      </c>
      <c r="B99">
        <v>7228452275</v>
      </c>
      <c r="C99">
        <v>42262168</v>
      </c>
      <c r="D99">
        <v>2</v>
      </c>
      <c r="E99" t="s">
        <v>7</v>
      </c>
      <c r="F99" t="s">
        <v>4</v>
      </c>
      <c r="G99" t="s">
        <v>5</v>
      </c>
      <c r="H99" s="1">
        <v>45059</v>
      </c>
    </row>
    <row r="100" spans="1:8" x14ac:dyDescent="0.3">
      <c r="A100">
        <v>7041781</v>
      </c>
      <c r="B100">
        <v>6696750742</v>
      </c>
      <c r="C100">
        <v>5277675</v>
      </c>
      <c r="D100">
        <v>5</v>
      </c>
      <c r="E100" t="s">
        <v>16</v>
      </c>
      <c r="F100" t="s">
        <v>4</v>
      </c>
      <c r="G100" t="s">
        <v>11</v>
      </c>
      <c r="H100" s="1">
        <v>45018</v>
      </c>
    </row>
    <row r="101" spans="1:8" x14ac:dyDescent="0.3">
      <c r="A101">
        <v>2333633</v>
      </c>
      <c r="B101">
        <v>822235931</v>
      </c>
      <c r="C101">
        <v>44410149</v>
      </c>
      <c r="D101">
        <v>4</v>
      </c>
      <c r="E101" t="s">
        <v>14</v>
      </c>
      <c r="F101" t="s">
        <v>8</v>
      </c>
      <c r="G101" t="s">
        <v>2</v>
      </c>
      <c r="H101" s="1">
        <v>45147</v>
      </c>
    </row>
    <row r="102" spans="1:8" x14ac:dyDescent="0.3">
      <c r="A102">
        <v>8661092</v>
      </c>
      <c r="B102">
        <v>7678251499</v>
      </c>
      <c r="C102">
        <v>17805991</v>
      </c>
      <c r="D102">
        <v>2</v>
      </c>
      <c r="E102" t="s">
        <v>13</v>
      </c>
      <c r="F102" t="s">
        <v>10</v>
      </c>
      <c r="G102" t="s">
        <v>5</v>
      </c>
      <c r="H102" s="1">
        <v>45039</v>
      </c>
    </row>
    <row r="103" spans="1:8" x14ac:dyDescent="0.3">
      <c r="A103">
        <v>6765334</v>
      </c>
      <c r="B103">
        <v>2497341976</v>
      </c>
      <c r="C103">
        <v>9097480</v>
      </c>
      <c r="D103">
        <v>1</v>
      </c>
      <c r="E103" t="s">
        <v>18</v>
      </c>
      <c r="F103" t="s">
        <v>4</v>
      </c>
      <c r="G103" t="s">
        <v>5</v>
      </c>
      <c r="H103" s="1">
        <v>45190</v>
      </c>
    </row>
    <row r="104" spans="1:8" x14ac:dyDescent="0.3">
      <c r="A104">
        <v>1452437</v>
      </c>
      <c r="B104">
        <v>9107314128</v>
      </c>
      <c r="C104">
        <v>79591237</v>
      </c>
      <c r="D104">
        <v>2</v>
      </c>
      <c r="E104" t="s">
        <v>12</v>
      </c>
      <c r="F104" t="s">
        <v>4</v>
      </c>
      <c r="G104" t="s">
        <v>5</v>
      </c>
      <c r="H104" s="1">
        <v>45432</v>
      </c>
    </row>
    <row r="105" spans="1:8" x14ac:dyDescent="0.3">
      <c r="A105">
        <v>1280305</v>
      </c>
      <c r="B105">
        <v>9855726256</v>
      </c>
      <c r="C105">
        <v>8651281</v>
      </c>
      <c r="D105">
        <v>4</v>
      </c>
      <c r="E105" t="s">
        <v>23</v>
      </c>
      <c r="F105" t="s">
        <v>4</v>
      </c>
      <c r="G105" t="s">
        <v>11</v>
      </c>
      <c r="H105" s="1">
        <v>45063</v>
      </c>
    </row>
    <row r="106" spans="1:8" x14ac:dyDescent="0.3">
      <c r="A106">
        <v>2395160</v>
      </c>
      <c r="B106">
        <v>9398719862</v>
      </c>
      <c r="C106">
        <v>14991661</v>
      </c>
      <c r="D106">
        <v>1</v>
      </c>
      <c r="E106" t="s">
        <v>20</v>
      </c>
      <c r="F106" t="s">
        <v>1</v>
      </c>
      <c r="G106" t="s">
        <v>5</v>
      </c>
      <c r="H106" s="1">
        <v>45492</v>
      </c>
    </row>
    <row r="107" spans="1:8" x14ac:dyDescent="0.3">
      <c r="A107">
        <v>5664217</v>
      </c>
      <c r="B107">
        <v>379494532</v>
      </c>
      <c r="C107">
        <v>9650263</v>
      </c>
      <c r="D107">
        <v>5</v>
      </c>
      <c r="E107" t="s">
        <v>29</v>
      </c>
      <c r="F107" t="s">
        <v>8</v>
      </c>
      <c r="G107" t="s">
        <v>11</v>
      </c>
      <c r="H107" s="1">
        <v>45480</v>
      </c>
    </row>
    <row r="108" spans="1:8" x14ac:dyDescent="0.3">
      <c r="A108">
        <v>9261384</v>
      </c>
      <c r="B108">
        <v>1048784963</v>
      </c>
      <c r="C108">
        <v>58942207</v>
      </c>
      <c r="D108">
        <v>4</v>
      </c>
      <c r="E108" t="s">
        <v>15</v>
      </c>
      <c r="F108" t="s">
        <v>10</v>
      </c>
      <c r="G108" t="s">
        <v>2</v>
      </c>
      <c r="H108" s="1">
        <v>45176</v>
      </c>
    </row>
    <row r="109" spans="1:8" x14ac:dyDescent="0.3">
      <c r="A109">
        <v>2930893</v>
      </c>
      <c r="B109">
        <v>4386246924</v>
      </c>
      <c r="C109">
        <v>69632084</v>
      </c>
      <c r="D109">
        <v>3</v>
      </c>
      <c r="E109" t="s">
        <v>27</v>
      </c>
      <c r="F109" t="s">
        <v>1</v>
      </c>
      <c r="G109" t="s">
        <v>5</v>
      </c>
      <c r="H109" s="1">
        <v>45531</v>
      </c>
    </row>
    <row r="110" spans="1:8" x14ac:dyDescent="0.3">
      <c r="A110">
        <v>7046969</v>
      </c>
      <c r="B110">
        <v>2050362692</v>
      </c>
      <c r="C110">
        <v>79991320</v>
      </c>
      <c r="D110">
        <v>3</v>
      </c>
      <c r="E110" t="s">
        <v>6</v>
      </c>
      <c r="F110" t="s">
        <v>8</v>
      </c>
      <c r="G110" t="s">
        <v>2</v>
      </c>
      <c r="H110" s="1">
        <v>45595</v>
      </c>
    </row>
    <row r="111" spans="1:8" x14ac:dyDescent="0.3">
      <c r="A111">
        <v>29533</v>
      </c>
      <c r="B111">
        <v>4142963293</v>
      </c>
      <c r="C111">
        <v>34567918</v>
      </c>
      <c r="D111">
        <v>4</v>
      </c>
      <c r="E111" t="s">
        <v>15</v>
      </c>
      <c r="F111" t="s">
        <v>10</v>
      </c>
      <c r="G111" t="s">
        <v>2</v>
      </c>
      <c r="H111" s="1">
        <v>45599</v>
      </c>
    </row>
    <row r="112" spans="1:8" x14ac:dyDescent="0.3">
      <c r="A112">
        <v>5840376</v>
      </c>
      <c r="B112">
        <v>9753528654</v>
      </c>
      <c r="C112">
        <v>61522288</v>
      </c>
      <c r="D112">
        <v>3</v>
      </c>
      <c r="E112" t="s">
        <v>6</v>
      </c>
      <c r="F112" t="s">
        <v>10</v>
      </c>
      <c r="G112" t="s">
        <v>2</v>
      </c>
      <c r="H112" s="1">
        <v>45499</v>
      </c>
    </row>
    <row r="113" spans="1:8" x14ac:dyDescent="0.3">
      <c r="A113">
        <v>1755551</v>
      </c>
      <c r="B113">
        <v>8126970833</v>
      </c>
      <c r="C113">
        <v>14161586</v>
      </c>
      <c r="D113">
        <v>4</v>
      </c>
      <c r="E113" t="s">
        <v>17</v>
      </c>
      <c r="F113" t="s">
        <v>1</v>
      </c>
      <c r="G113" t="s">
        <v>2</v>
      </c>
      <c r="H113" s="1">
        <v>45549</v>
      </c>
    </row>
    <row r="114" spans="1:8" x14ac:dyDescent="0.3">
      <c r="A114">
        <v>6078718</v>
      </c>
      <c r="B114">
        <v>9747814712</v>
      </c>
      <c r="C114">
        <v>16359370</v>
      </c>
      <c r="D114">
        <v>5</v>
      </c>
      <c r="E114" t="s">
        <v>16</v>
      </c>
      <c r="F114" t="s">
        <v>10</v>
      </c>
      <c r="G114" t="s">
        <v>11</v>
      </c>
      <c r="H114" s="1">
        <v>45276</v>
      </c>
    </row>
    <row r="115" spans="1:8" x14ac:dyDescent="0.3">
      <c r="A115">
        <v>6559425</v>
      </c>
      <c r="B115">
        <v>6281619403</v>
      </c>
      <c r="C115">
        <v>77921718</v>
      </c>
      <c r="D115">
        <v>5</v>
      </c>
      <c r="E115" t="s">
        <v>16</v>
      </c>
      <c r="F115" t="s">
        <v>8</v>
      </c>
      <c r="G115" t="s">
        <v>11</v>
      </c>
      <c r="H115" s="1">
        <v>45025</v>
      </c>
    </row>
    <row r="116" spans="1:8" x14ac:dyDescent="0.3">
      <c r="A116">
        <v>4075651</v>
      </c>
      <c r="B116">
        <v>436184281</v>
      </c>
      <c r="C116">
        <v>78614729</v>
      </c>
      <c r="D116">
        <v>2</v>
      </c>
      <c r="E116" t="s">
        <v>13</v>
      </c>
      <c r="F116" t="s">
        <v>4</v>
      </c>
      <c r="G116" t="s">
        <v>5</v>
      </c>
      <c r="H116" s="1">
        <v>45250</v>
      </c>
    </row>
    <row r="117" spans="1:8" x14ac:dyDescent="0.3">
      <c r="A117">
        <v>4329893</v>
      </c>
      <c r="B117">
        <v>9799231260</v>
      </c>
      <c r="C117">
        <v>22077605</v>
      </c>
      <c r="D117">
        <v>4</v>
      </c>
      <c r="E117" t="s">
        <v>15</v>
      </c>
      <c r="F117" t="s">
        <v>8</v>
      </c>
      <c r="G117" t="s">
        <v>2</v>
      </c>
      <c r="H117" s="1">
        <v>45358</v>
      </c>
    </row>
    <row r="118" spans="1:8" x14ac:dyDescent="0.3">
      <c r="A118">
        <v>6376860</v>
      </c>
      <c r="B118">
        <v>4071811527</v>
      </c>
      <c r="C118">
        <v>66023110</v>
      </c>
      <c r="D118">
        <v>4</v>
      </c>
      <c r="E118" t="s">
        <v>24</v>
      </c>
      <c r="F118" t="s">
        <v>8</v>
      </c>
      <c r="G118" t="s">
        <v>11</v>
      </c>
      <c r="H118" s="1">
        <v>45133</v>
      </c>
    </row>
    <row r="119" spans="1:8" x14ac:dyDescent="0.3">
      <c r="A119">
        <v>4848501</v>
      </c>
      <c r="B119">
        <v>5645359563</v>
      </c>
      <c r="C119">
        <v>87160527</v>
      </c>
      <c r="D119">
        <v>2</v>
      </c>
      <c r="E119" t="s">
        <v>21</v>
      </c>
      <c r="F119" t="s">
        <v>4</v>
      </c>
      <c r="G119" t="s">
        <v>5</v>
      </c>
      <c r="H119" s="1">
        <v>45512</v>
      </c>
    </row>
    <row r="120" spans="1:8" x14ac:dyDescent="0.3">
      <c r="A120">
        <v>3953251</v>
      </c>
      <c r="B120">
        <v>9411813703</v>
      </c>
      <c r="C120">
        <v>62600289</v>
      </c>
      <c r="D120">
        <v>3</v>
      </c>
      <c r="E120" t="s">
        <v>19</v>
      </c>
      <c r="F120" t="s">
        <v>1</v>
      </c>
      <c r="G120" t="s">
        <v>5</v>
      </c>
      <c r="H120" s="1">
        <v>45194</v>
      </c>
    </row>
    <row r="121" spans="1:8" x14ac:dyDescent="0.3">
      <c r="A121">
        <v>9293552</v>
      </c>
      <c r="B121">
        <v>4270217473</v>
      </c>
      <c r="C121">
        <v>54580166</v>
      </c>
      <c r="D121">
        <v>4</v>
      </c>
      <c r="E121" t="s">
        <v>6</v>
      </c>
      <c r="F121" t="s">
        <v>8</v>
      </c>
      <c r="G121" t="s">
        <v>2</v>
      </c>
      <c r="H121" s="1">
        <v>45323</v>
      </c>
    </row>
    <row r="122" spans="1:8" x14ac:dyDescent="0.3">
      <c r="A122">
        <v>9483364</v>
      </c>
      <c r="B122">
        <v>279851011</v>
      </c>
      <c r="C122">
        <v>12967305</v>
      </c>
      <c r="D122">
        <v>3</v>
      </c>
      <c r="E122" t="s">
        <v>17</v>
      </c>
      <c r="F122" t="s">
        <v>1</v>
      </c>
      <c r="G122" t="s">
        <v>2</v>
      </c>
      <c r="H122" s="1">
        <v>45027</v>
      </c>
    </row>
    <row r="123" spans="1:8" x14ac:dyDescent="0.3">
      <c r="A123">
        <v>5154122</v>
      </c>
      <c r="B123">
        <v>6260524887</v>
      </c>
      <c r="C123">
        <v>57081917</v>
      </c>
      <c r="D123">
        <v>5</v>
      </c>
      <c r="E123" t="s">
        <v>22</v>
      </c>
      <c r="F123" t="s">
        <v>1</v>
      </c>
      <c r="G123" t="s">
        <v>11</v>
      </c>
      <c r="H123" s="1">
        <v>45444</v>
      </c>
    </row>
    <row r="124" spans="1:8" x14ac:dyDescent="0.3">
      <c r="A124">
        <v>1883777</v>
      </c>
      <c r="B124">
        <v>5853998391</v>
      </c>
      <c r="C124">
        <v>94453274</v>
      </c>
      <c r="D124">
        <v>3</v>
      </c>
      <c r="E124" t="s">
        <v>27</v>
      </c>
      <c r="F124" t="s">
        <v>1</v>
      </c>
      <c r="G124" t="s">
        <v>5</v>
      </c>
      <c r="H124" s="1">
        <v>45177</v>
      </c>
    </row>
    <row r="125" spans="1:8" x14ac:dyDescent="0.3">
      <c r="A125">
        <v>4156770</v>
      </c>
      <c r="B125">
        <v>9931976872</v>
      </c>
      <c r="C125">
        <v>8955057</v>
      </c>
      <c r="D125">
        <v>2</v>
      </c>
      <c r="E125" t="s">
        <v>21</v>
      </c>
      <c r="F125" t="s">
        <v>1</v>
      </c>
      <c r="G125" t="s">
        <v>5</v>
      </c>
      <c r="H125" s="1">
        <v>45467</v>
      </c>
    </row>
    <row r="126" spans="1:8" x14ac:dyDescent="0.3">
      <c r="A126">
        <v>6999355</v>
      </c>
      <c r="B126">
        <v>8432209832</v>
      </c>
      <c r="C126">
        <v>90346920</v>
      </c>
      <c r="D126">
        <v>4</v>
      </c>
      <c r="E126" t="s">
        <v>14</v>
      </c>
      <c r="F126" t="s">
        <v>1</v>
      </c>
      <c r="G126" t="s">
        <v>2</v>
      </c>
      <c r="H126" s="1">
        <v>45371</v>
      </c>
    </row>
    <row r="127" spans="1:8" x14ac:dyDescent="0.3">
      <c r="A127">
        <v>8680329</v>
      </c>
      <c r="B127">
        <v>6023721507</v>
      </c>
      <c r="C127">
        <v>8791577</v>
      </c>
      <c r="D127">
        <v>4</v>
      </c>
      <c r="E127" t="s">
        <v>15</v>
      </c>
      <c r="F127" t="s">
        <v>8</v>
      </c>
      <c r="G127" t="s">
        <v>2</v>
      </c>
      <c r="H127" s="1">
        <v>45389</v>
      </c>
    </row>
    <row r="128" spans="1:8" x14ac:dyDescent="0.3">
      <c r="A128">
        <v>3483069</v>
      </c>
      <c r="B128">
        <v>3042338919</v>
      </c>
      <c r="C128">
        <v>76212152</v>
      </c>
      <c r="D128">
        <v>3</v>
      </c>
      <c r="E128" t="s">
        <v>0</v>
      </c>
      <c r="F128" t="s">
        <v>1</v>
      </c>
      <c r="G128" t="s">
        <v>2</v>
      </c>
      <c r="H128" s="1">
        <v>45063</v>
      </c>
    </row>
    <row r="129" spans="1:8" x14ac:dyDescent="0.3">
      <c r="A129">
        <v>3662619</v>
      </c>
      <c r="B129">
        <v>233646065</v>
      </c>
      <c r="C129">
        <v>16379942</v>
      </c>
      <c r="D129">
        <v>4</v>
      </c>
      <c r="E129" t="s">
        <v>17</v>
      </c>
      <c r="F129" t="s">
        <v>1</v>
      </c>
      <c r="G129" t="s">
        <v>2</v>
      </c>
      <c r="H129" s="1">
        <v>45188</v>
      </c>
    </row>
    <row r="130" spans="1:8" x14ac:dyDescent="0.3">
      <c r="A130">
        <v>4364701</v>
      </c>
      <c r="B130">
        <v>9870610018</v>
      </c>
      <c r="C130">
        <v>94033330</v>
      </c>
      <c r="D130">
        <v>2</v>
      </c>
      <c r="E130" t="s">
        <v>20</v>
      </c>
      <c r="F130" t="s">
        <v>10</v>
      </c>
      <c r="G130" t="s">
        <v>5</v>
      </c>
      <c r="H130" s="1">
        <v>45330</v>
      </c>
    </row>
    <row r="131" spans="1:8" x14ac:dyDescent="0.3">
      <c r="A131">
        <v>4844693</v>
      </c>
      <c r="B131">
        <v>1398230967</v>
      </c>
      <c r="C131">
        <v>46876240</v>
      </c>
      <c r="D131">
        <v>1</v>
      </c>
      <c r="E131" t="s">
        <v>25</v>
      </c>
      <c r="F131" t="s">
        <v>4</v>
      </c>
      <c r="G131" t="s">
        <v>5</v>
      </c>
      <c r="H131" s="1">
        <v>45404</v>
      </c>
    </row>
    <row r="132" spans="1:8" x14ac:dyDescent="0.3">
      <c r="A132">
        <v>1300567</v>
      </c>
      <c r="B132">
        <v>8615488922</v>
      </c>
      <c r="C132">
        <v>92209869</v>
      </c>
      <c r="D132">
        <v>4</v>
      </c>
      <c r="E132" t="s">
        <v>30</v>
      </c>
      <c r="F132" t="s">
        <v>10</v>
      </c>
      <c r="G132" t="s">
        <v>11</v>
      </c>
      <c r="H132" s="1">
        <v>45234</v>
      </c>
    </row>
    <row r="133" spans="1:8" x14ac:dyDescent="0.3">
      <c r="A133">
        <v>5430155</v>
      </c>
      <c r="B133">
        <v>2748841057</v>
      </c>
      <c r="C133">
        <v>33544355</v>
      </c>
      <c r="D133">
        <v>3</v>
      </c>
      <c r="E133" t="s">
        <v>6</v>
      </c>
      <c r="F133" t="s">
        <v>1</v>
      </c>
      <c r="G133" t="s">
        <v>2</v>
      </c>
      <c r="H133" s="1">
        <v>45290</v>
      </c>
    </row>
    <row r="134" spans="1:8" x14ac:dyDescent="0.3">
      <c r="A134">
        <v>3233069</v>
      </c>
      <c r="B134">
        <v>1375867721</v>
      </c>
      <c r="C134">
        <v>4862761</v>
      </c>
      <c r="D134">
        <v>1</v>
      </c>
      <c r="E134" t="s">
        <v>20</v>
      </c>
      <c r="F134" t="s">
        <v>1</v>
      </c>
      <c r="G134" t="s">
        <v>5</v>
      </c>
      <c r="H134" s="1">
        <v>45488</v>
      </c>
    </row>
    <row r="135" spans="1:8" x14ac:dyDescent="0.3">
      <c r="A135">
        <v>3246894</v>
      </c>
      <c r="B135">
        <v>8595141097</v>
      </c>
      <c r="C135">
        <v>96511007</v>
      </c>
      <c r="D135">
        <v>4</v>
      </c>
      <c r="E135" t="s">
        <v>24</v>
      </c>
      <c r="F135" t="s">
        <v>10</v>
      </c>
      <c r="G135" t="s">
        <v>11</v>
      </c>
      <c r="H135" s="1">
        <v>45382</v>
      </c>
    </row>
    <row r="136" spans="1:8" x14ac:dyDescent="0.3">
      <c r="A136">
        <v>6084184</v>
      </c>
      <c r="B136">
        <v>4673382071</v>
      </c>
      <c r="C136">
        <v>21784094</v>
      </c>
      <c r="D136">
        <v>3</v>
      </c>
      <c r="E136" t="s">
        <v>17</v>
      </c>
      <c r="F136" t="s">
        <v>1</v>
      </c>
      <c r="G136" t="s">
        <v>2</v>
      </c>
      <c r="H136" s="1">
        <v>45307</v>
      </c>
    </row>
    <row r="137" spans="1:8" x14ac:dyDescent="0.3">
      <c r="A137">
        <v>8458237</v>
      </c>
      <c r="B137">
        <v>2948696008</v>
      </c>
      <c r="C137">
        <v>51872499</v>
      </c>
      <c r="D137">
        <v>2</v>
      </c>
      <c r="E137" t="s">
        <v>20</v>
      </c>
      <c r="F137" t="s">
        <v>8</v>
      </c>
      <c r="G137" t="s">
        <v>5</v>
      </c>
      <c r="H137" s="1">
        <v>45392</v>
      </c>
    </row>
    <row r="138" spans="1:8" x14ac:dyDescent="0.3">
      <c r="A138">
        <v>5909067</v>
      </c>
      <c r="B138">
        <v>6839692624</v>
      </c>
      <c r="C138">
        <v>64497538</v>
      </c>
      <c r="D138">
        <v>1</v>
      </c>
      <c r="E138" t="s">
        <v>12</v>
      </c>
      <c r="F138" t="s">
        <v>1</v>
      </c>
      <c r="G138" t="s">
        <v>5</v>
      </c>
      <c r="H138" s="1">
        <v>45249</v>
      </c>
    </row>
    <row r="139" spans="1:8" x14ac:dyDescent="0.3">
      <c r="A139">
        <v>929702</v>
      </c>
      <c r="B139">
        <v>5770951298</v>
      </c>
      <c r="C139">
        <v>75510747</v>
      </c>
      <c r="D139">
        <v>5</v>
      </c>
      <c r="E139" t="s">
        <v>31</v>
      </c>
      <c r="F139" t="s">
        <v>1</v>
      </c>
      <c r="G139" t="s">
        <v>11</v>
      </c>
      <c r="H139" s="1">
        <v>45201</v>
      </c>
    </row>
    <row r="140" spans="1:8" x14ac:dyDescent="0.3">
      <c r="A140">
        <v>6892019</v>
      </c>
      <c r="B140">
        <v>5084771819</v>
      </c>
      <c r="C140">
        <v>6344345</v>
      </c>
      <c r="D140">
        <v>4</v>
      </c>
      <c r="E140" t="s">
        <v>6</v>
      </c>
      <c r="F140" t="s">
        <v>4</v>
      </c>
      <c r="G140" t="s">
        <v>2</v>
      </c>
      <c r="H140" s="1">
        <v>45533</v>
      </c>
    </row>
    <row r="141" spans="1:8" x14ac:dyDescent="0.3">
      <c r="A141">
        <v>6001815</v>
      </c>
      <c r="B141">
        <v>422403644</v>
      </c>
      <c r="C141">
        <v>56548063</v>
      </c>
      <c r="D141">
        <v>2</v>
      </c>
      <c r="E141" t="s">
        <v>25</v>
      </c>
      <c r="F141" t="s">
        <v>4</v>
      </c>
      <c r="G141" t="s">
        <v>5</v>
      </c>
      <c r="H141" s="1">
        <v>45073</v>
      </c>
    </row>
    <row r="142" spans="1:8" x14ac:dyDescent="0.3">
      <c r="A142">
        <v>3856968</v>
      </c>
      <c r="B142">
        <v>7176758896</v>
      </c>
      <c r="C142">
        <v>18394558</v>
      </c>
      <c r="D142">
        <v>4</v>
      </c>
      <c r="E142" t="s">
        <v>0</v>
      </c>
      <c r="F142" t="s">
        <v>1</v>
      </c>
      <c r="G142" t="s">
        <v>2</v>
      </c>
      <c r="H142" s="1">
        <v>45120</v>
      </c>
    </row>
    <row r="143" spans="1:8" x14ac:dyDescent="0.3">
      <c r="A143">
        <v>7342761</v>
      </c>
      <c r="B143">
        <v>8252905093</v>
      </c>
      <c r="C143">
        <v>42589311</v>
      </c>
      <c r="D143">
        <v>5</v>
      </c>
      <c r="E143" t="s">
        <v>22</v>
      </c>
      <c r="F143" t="s">
        <v>8</v>
      </c>
      <c r="G143" t="s">
        <v>11</v>
      </c>
      <c r="H143" s="1">
        <v>45403</v>
      </c>
    </row>
    <row r="144" spans="1:8" x14ac:dyDescent="0.3">
      <c r="A144">
        <v>6301325</v>
      </c>
      <c r="B144">
        <v>1488561572</v>
      </c>
      <c r="C144">
        <v>75928073</v>
      </c>
      <c r="D144">
        <v>4</v>
      </c>
      <c r="E144" t="s">
        <v>14</v>
      </c>
      <c r="F144" t="s">
        <v>4</v>
      </c>
      <c r="G144" t="s">
        <v>2</v>
      </c>
      <c r="H144" s="1">
        <v>45531</v>
      </c>
    </row>
    <row r="145" spans="1:8" x14ac:dyDescent="0.3">
      <c r="A145">
        <v>175550</v>
      </c>
      <c r="B145">
        <v>6212984517</v>
      </c>
      <c r="C145">
        <v>72702075</v>
      </c>
      <c r="D145">
        <v>4</v>
      </c>
      <c r="E145" t="s">
        <v>24</v>
      </c>
      <c r="F145" t="s">
        <v>8</v>
      </c>
      <c r="G145" t="s">
        <v>11</v>
      </c>
      <c r="H145" s="1">
        <v>45367</v>
      </c>
    </row>
    <row r="146" spans="1:8" x14ac:dyDescent="0.3">
      <c r="A146">
        <v>3584525</v>
      </c>
      <c r="B146">
        <v>6309784337</v>
      </c>
      <c r="C146">
        <v>26250082</v>
      </c>
      <c r="D146">
        <v>2</v>
      </c>
      <c r="E146" t="s">
        <v>21</v>
      </c>
      <c r="F146" t="s">
        <v>1</v>
      </c>
      <c r="G146" t="s">
        <v>5</v>
      </c>
      <c r="H146" s="1">
        <v>45418</v>
      </c>
    </row>
    <row r="147" spans="1:8" x14ac:dyDescent="0.3">
      <c r="A147">
        <v>4434255</v>
      </c>
      <c r="B147">
        <v>4613890018</v>
      </c>
      <c r="C147">
        <v>53538932</v>
      </c>
      <c r="D147">
        <v>4</v>
      </c>
      <c r="E147" t="s">
        <v>15</v>
      </c>
      <c r="F147" t="s">
        <v>1</v>
      </c>
      <c r="G147" t="s">
        <v>2</v>
      </c>
      <c r="H147" s="1">
        <v>45223</v>
      </c>
    </row>
    <row r="148" spans="1:8" x14ac:dyDescent="0.3">
      <c r="A148">
        <v>2332501</v>
      </c>
      <c r="B148">
        <v>3429728472</v>
      </c>
      <c r="C148">
        <v>64017365</v>
      </c>
      <c r="D148">
        <v>3</v>
      </c>
      <c r="E148" t="s">
        <v>14</v>
      </c>
      <c r="F148" t="s">
        <v>1</v>
      </c>
      <c r="G148" t="s">
        <v>2</v>
      </c>
      <c r="H148" s="1">
        <v>45016</v>
      </c>
    </row>
    <row r="149" spans="1:8" x14ac:dyDescent="0.3">
      <c r="A149">
        <v>529507</v>
      </c>
      <c r="B149">
        <v>267738904</v>
      </c>
      <c r="C149">
        <v>63368244</v>
      </c>
      <c r="D149">
        <v>5</v>
      </c>
      <c r="E149" t="s">
        <v>16</v>
      </c>
      <c r="F149" t="s">
        <v>10</v>
      </c>
      <c r="G149" t="s">
        <v>11</v>
      </c>
      <c r="H149" s="1">
        <v>45223</v>
      </c>
    </row>
    <row r="150" spans="1:8" x14ac:dyDescent="0.3">
      <c r="A150">
        <v>3049810</v>
      </c>
      <c r="B150">
        <v>3850416839</v>
      </c>
      <c r="C150">
        <v>57081917</v>
      </c>
      <c r="D150">
        <v>4</v>
      </c>
      <c r="E150" t="s">
        <v>17</v>
      </c>
      <c r="F150" t="s">
        <v>4</v>
      </c>
      <c r="G150" t="s">
        <v>2</v>
      </c>
      <c r="H150" s="1">
        <v>45474</v>
      </c>
    </row>
    <row r="151" spans="1:8" x14ac:dyDescent="0.3">
      <c r="A151">
        <v>5808553</v>
      </c>
      <c r="B151">
        <v>3412702479</v>
      </c>
      <c r="C151">
        <v>86479284</v>
      </c>
      <c r="D151">
        <v>4</v>
      </c>
      <c r="E151" t="s">
        <v>16</v>
      </c>
      <c r="F151" t="s">
        <v>4</v>
      </c>
      <c r="G151" t="s">
        <v>11</v>
      </c>
      <c r="H151" s="1">
        <v>45284</v>
      </c>
    </row>
    <row r="152" spans="1:8" x14ac:dyDescent="0.3">
      <c r="A152">
        <v>2917013</v>
      </c>
      <c r="B152">
        <v>2016183232</v>
      </c>
      <c r="C152">
        <v>44928499</v>
      </c>
      <c r="D152">
        <v>4</v>
      </c>
      <c r="E152" t="s">
        <v>23</v>
      </c>
      <c r="F152" t="s">
        <v>8</v>
      </c>
      <c r="G152" t="s">
        <v>11</v>
      </c>
      <c r="H152" s="1">
        <v>45126</v>
      </c>
    </row>
    <row r="153" spans="1:8" x14ac:dyDescent="0.3">
      <c r="A153">
        <v>1159860</v>
      </c>
      <c r="B153">
        <v>3810280204</v>
      </c>
      <c r="C153">
        <v>84361534</v>
      </c>
      <c r="D153">
        <v>4</v>
      </c>
      <c r="E153" t="s">
        <v>14</v>
      </c>
      <c r="F153" t="s">
        <v>4</v>
      </c>
      <c r="G153" t="s">
        <v>2</v>
      </c>
      <c r="H153" s="1">
        <v>45225</v>
      </c>
    </row>
    <row r="154" spans="1:8" x14ac:dyDescent="0.3">
      <c r="A154">
        <v>8809496</v>
      </c>
      <c r="B154">
        <v>2416767295</v>
      </c>
      <c r="C154">
        <v>767523</v>
      </c>
      <c r="D154">
        <v>3</v>
      </c>
      <c r="E154" t="s">
        <v>25</v>
      </c>
      <c r="F154" t="s">
        <v>8</v>
      </c>
      <c r="G154" t="s">
        <v>5</v>
      </c>
      <c r="H154" s="1">
        <v>45478</v>
      </c>
    </row>
    <row r="155" spans="1:8" x14ac:dyDescent="0.3">
      <c r="A155">
        <v>2694712</v>
      </c>
      <c r="B155">
        <v>2283439407</v>
      </c>
      <c r="C155">
        <v>46623192</v>
      </c>
      <c r="D155">
        <v>2</v>
      </c>
      <c r="E155" t="s">
        <v>21</v>
      </c>
      <c r="F155" t="s">
        <v>1</v>
      </c>
      <c r="G155" t="s">
        <v>5</v>
      </c>
      <c r="H155" s="1">
        <v>45121</v>
      </c>
    </row>
    <row r="156" spans="1:8" x14ac:dyDescent="0.3">
      <c r="A156">
        <v>7498417</v>
      </c>
      <c r="B156">
        <v>4328802292</v>
      </c>
      <c r="C156">
        <v>9738801</v>
      </c>
      <c r="D156">
        <v>4</v>
      </c>
      <c r="E156" t="s">
        <v>17</v>
      </c>
      <c r="F156" t="s">
        <v>1</v>
      </c>
      <c r="G156" t="s">
        <v>2</v>
      </c>
      <c r="H156" s="1">
        <v>45091</v>
      </c>
    </row>
    <row r="157" spans="1:8" x14ac:dyDescent="0.3">
      <c r="A157">
        <v>3262730</v>
      </c>
      <c r="B157">
        <v>7072715691</v>
      </c>
      <c r="C157">
        <v>74195536</v>
      </c>
      <c r="D157">
        <v>4</v>
      </c>
      <c r="E157" t="s">
        <v>17</v>
      </c>
      <c r="F157" t="s">
        <v>1</v>
      </c>
      <c r="G157" t="s">
        <v>2</v>
      </c>
      <c r="H157" s="1">
        <v>45285</v>
      </c>
    </row>
    <row r="158" spans="1:8" x14ac:dyDescent="0.3">
      <c r="A158">
        <v>6773414</v>
      </c>
      <c r="B158">
        <v>5640741373</v>
      </c>
      <c r="C158">
        <v>90298394</v>
      </c>
      <c r="D158">
        <v>3</v>
      </c>
      <c r="E158" t="s">
        <v>12</v>
      </c>
      <c r="F158" t="s">
        <v>1</v>
      </c>
      <c r="G158" t="s">
        <v>5</v>
      </c>
      <c r="H158" s="1">
        <v>45422</v>
      </c>
    </row>
    <row r="159" spans="1:8" x14ac:dyDescent="0.3">
      <c r="A159">
        <v>7171637</v>
      </c>
      <c r="B159">
        <v>6931094066</v>
      </c>
      <c r="C159">
        <v>17159117</v>
      </c>
      <c r="D159">
        <v>3</v>
      </c>
      <c r="E159" t="s">
        <v>17</v>
      </c>
      <c r="F159" t="s">
        <v>10</v>
      </c>
      <c r="G159" t="s">
        <v>2</v>
      </c>
      <c r="H159" s="1">
        <v>45245</v>
      </c>
    </row>
    <row r="160" spans="1:8" x14ac:dyDescent="0.3">
      <c r="A160">
        <v>3283932</v>
      </c>
      <c r="B160">
        <v>3417088709</v>
      </c>
      <c r="C160">
        <v>62629494</v>
      </c>
      <c r="D160">
        <v>4</v>
      </c>
      <c r="E160" t="s">
        <v>24</v>
      </c>
      <c r="F160" t="s">
        <v>10</v>
      </c>
      <c r="G160" t="s">
        <v>11</v>
      </c>
      <c r="H160" s="1">
        <v>45442</v>
      </c>
    </row>
    <row r="161" spans="1:8" x14ac:dyDescent="0.3">
      <c r="A161">
        <v>8199864</v>
      </c>
      <c r="B161">
        <v>4424404315</v>
      </c>
      <c r="C161">
        <v>9274874</v>
      </c>
      <c r="D161">
        <v>4</v>
      </c>
      <c r="E161" t="s">
        <v>16</v>
      </c>
      <c r="F161" t="s">
        <v>10</v>
      </c>
      <c r="G161" t="s">
        <v>11</v>
      </c>
      <c r="H161" s="1">
        <v>45123</v>
      </c>
    </row>
    <row r="162" spans="1:8" x14ac:dyDescent="0.3">
      <c r="A162">
        <v>945453</v>
      </c>
      <c r="B162">
        <v>2444087306</v>
      </c>
      <c r="C162">
        <v>56250563</v>
      </c>
      <c r="D162">
        <v>5</v>
      </c>
      <c r="E162" t="s">
        <v>31</v>
      </c>
      <c r="F162" t="s">
        <v>1</v>
      </c>
      <c r="G162" t="s">
        <v>11</v>
      </c>
      <c r="H162" s="1">
        <v>45135</v>
      </c>
    </row>
    <row r="163" spans="1:8" x14ac:dyDescent="0.3">
      <c r="A163">
        <v>5730680</v>
      </c>
      <c r="B163">
        <v>486085268</v>
      </c>
      <c r="C163">
        <v>51040116</v>
      </c>
      <c r="D163">
        <v>5</v>
      </c>
      <c r="E163" t="s">
        <v>31</v>
      </c>
      <c r="F163" t="s">
        <v>8</v>
      </c>
      <c r="G163" t="s">
        <v>11</v>
      </c>
      <c r="H163" s="1">
        <v>45271</v>
      </c>
    </row>
    <row r="164" spans="1:8" x14ac:dyDescent="0.3">
      <c r="A164">
        <v>113770</v>
      </c>
      <c r="B164">
        <v>1731312620</v>
      </c>
      <c r="C164">
        <v>49795571</v>
      </c>
      <c r="D164">
        <v>3</v>
      </c>
      <c r="E164" t="s">
        <v>14</v>
      </c>
      <c r="F164" t="s">
        <v>8</v>
      </c>
      <c r="G164" t="s">
        <v>2</v>
      </c>
      <c r="H164" s="1">
        <v>45054</v>
      </c>
    </row>
    <row r="165" spans="1:8" x14ac:dyDescent="0.3">
      <c r="A165">
        <v>8086727</v>
      </c>
      <c r="B165">
        <v>6475582506</v>
      </c>
      <c r="C165">
        <v>82529927</v>
      </c>
      <c r="D165">
        <v>5</v>
      </c>
      <c r="E165" t="s">
        <v>29</v>
      </c>
      <c r="F165" t="s">
        <v>1</v>
      </c>
      <c r="G165" t="s">
        <v>11</v>
      </c>
      <c r="H165" s="1">
        <v>45192</v>
      </c>
    </row>
    <row r="166" spans="1:8" x14ac:dyDescent="0.3">
      <c r="A166">
        <v>3180619</v>
      </c>
      <c r="B166">
        <v>1868581378</v>
      </c>
      <c r="C166">
        <v>93198324</v>
      </c>
      <c r="D166">
        <v>2</v>
      </c>
      <c r="E166" t="s">
        <v>19</v>
      </c>
      <c r="F166" t="s">
        <v>10</v>
      </c>
      <c r="G166" t="s">
        <v>5</v>
      </c>
      <c r="H166" s="1">
        <v>45380</v>
      </c>
    </row>
    <row r="167" spans="1:8" x14ac:dyDescent="0.3">
      <c r="A167">
        <v>5525089</v>
      </c>
      <c r="B167">
        <v>8884235937</v>
      </c>
      <c r="C167">
        <v>20298398</v>
      </c>
      <c r="D167">
        <v>5</v>
      </c>
      <c r="E167" t="s">
        <v>30</v>
      </c>
      <c r="F167" t="s">
        <v>10</v>
      </c>
      <c r="G167" t="s">
        <v>11</v>
      </c>
      <c r="H167" s="1">
        <v>45513</v>
      </c>
    </row>
    <row r="168" spans="1:8" x14ac:dyDescent="0.3">
      <c r="A168">
        <v>478239</v>
      </c>
      <c r="B168">
        <v>4590662628</v>
      </c>
      <c r="C168">
        <v>87200291</v>
      </c>
      <c r="D168">
        <v>3</v>
      </c>
      <c r="E168" t="s">
        <v>18</v>
      </c>
      <c r="F168" t="s">
        <v>8</v>
      </c>
      <c r="G168" t="s">
        <v>5</v>
      </c>
      <c r="H168" s="1">
        <v>45301</v>
      </c>
    </row>
    <row r="169" spans="1:8" x14ac:dyDescent="0.3">
      <c r="A169">
        <v>2088092</v>
      </c>
      <c r="B169">
        <v>992302540</v>
      </c>
      <c r="C169">
        <v>32203588</v>
      </c>
      <c r="D169">
        <v>2</v>
      </c>
      <c r="E169" t="s">
        <v>25</v>
      </c>
      <c r="F169" t="s">
        <v>1</v>
      </c>
      <c r="G169" t="s">
        <v>5</v>
      </c>
      <c r="H169" s="1">
        <v>45256</v>
      </c>
    </row>
    <row r="170" spans="1:8" x14ac:dyDescent="0.3">
      <c r="A170">
        <v>4421485</v>
      </c>
      <c r="B170">
        <v>7169974633</v>
      </c>
      <c r="C170">
        <v>59110513</v>
      </c>
      <c r="D170">
        <v>4</v>
      </c>
      <c r="E170" t="s">
        <v>14</v>
      </c>
      <c r="F170" t="s">
        <v>1</v>
      </c>
      <c r="G170" t="s">
        <v>2</v>
      </c>
      <c r="H170" s="1">
        <v>45581</v>
      </c>
    </row>
    <row r="171" spans="1:8" x14ac:dyDescent="0.3">
      <c r="A171">
        <v>3129645</v>
      </c>
      <c r="B171">
        <v>6703651257</v>
      </c>
      <c r="C171">
        <v>93198324</v>
      </c>
      <c r="D171">
        <v>2</v>
      </c>
      <c r="E171" t="s">
        <v>21</v>
      </c>
      <c r="F171" t="s">
        <v>1</v>
      </c>
      <c r="G171" t="s">
        <v>5</v>
      </c>
      <c r="H171" s="1">
        <v>45308</v>
      </c>
    </row>
    <row r="172" spans="1:8" x14ac:dyDescent="0.3">
      <c r="A172">
        <v>8616443</v>
      </c>
      <c r="B172">
        <v>7180810221</v>
      </c>
      <c r="C172">
        <v>20940403</v>
      </c>
      <c r="D172">
        <v>3</v>
      </c>
      <c r="E172" t="s">
        <v>0</v>
      </c>
      <c r="F172" t="s">
        <v>1</v>
      </c>
      <c r="G172" t="s">
        <v>2</v>
      </c>
      <c r="H172" s="1">
        <v>45179</v>
      </c>
    </row>
    <row r="173" spans="1:8" x14ac:dyDescent="0.3">
      <c r="A173">
        <v>1002741</v>
      </c>
      <c r="B173">
        <v>7875587578</v>
      </c>
      <c r="C173">
        <v>60967677</v>
      </c>
      <c r="D173">
        <v>1</v>
      </c>
      <c r="E173" t="s">
        <v>21</v>
      </c>
      <c r="F173" t="s">
        <v>8</v>
      </c>
      <c r="G173" t="s">
        <v>5</v>
      </c>
      <c r="H173" s="1">
        <v>45488</v>
      </c>
    </row>
    <row r="174" spans="1:8" x14ac:dyDescent="0.3">
      <c r="A174">
        <v>5232827</v>
      </c>
      <c r="B174">
        <v>2578671497</v>
      </c>
      <c r="C174">
        <v>76218218</v>
      </c>
      <c r="D174">
        <v>4</v>
      </c>
      <c r="E174" t="s">
        <v>0</v>
      </c>
      <c r="F174" t="s">
        <v>10</v>
      </c>
      <c r="G174" t="s">
        <v>2</v>
      </c>
      <c r="H174" s="1">
        <v>45316</v>
      </c>
    </row>
    <row r="175" spans="1:8" x14ac:dyDescent="0.3">
      <c r="A175">
        <v>716244</v>
      </c>
      <c r="B175">
        <v>6284350691</v>
      </c>
      <c r="C175">
        <v>57207678</v>
      </c>
      <c r="D175">
        <v>4</v>
      </c>
      <c r="E175" t="s">
        <v>16</v>
      </c>
      <c r="F175" t="s">
        <v>10</v>
      </c>
      <c r="G175" t="s">
        <v>11</v>
      </c>
      <c r="H175" s="1">
        <v>45463</v>
      </c>
    </row>
    <row r="176" spans="1:8" x14ac:dyDescent="0.3">
      <c r="A176">
        <v>1801673</v>
      </c>
      <c r="B176">
        <v>5383261788</v>
      </c>
      <c r="C176">
        <v>34588087</v>
      </c>
      <c r="D176">
        <v>4</v>
      </c>
      <c r="E176" t="s">
        <v>14</v>
      </c>
      <c r="F176" t="s">
        <v>10</v>
      </c>
      <c r="G176" t="s">
        <v>2</v>
      </c>
      <c r="H176" s="1">
        <v>45217</v>
      </c>
    </row>
    <row r="177" spans="1:8" x14ac:dyDescent="0.3">
      <c r="A177">
        <v>4393080</v>
      </c>
      <c r="B177">
        <v>6590867973</v>
      </c>
      <c r="C177">
        <v>56441247</v>
      </c>
      <c r="D177">
        <v>5</v>
      </c>
      <c r="E177" t="s">
        <v>31</v>
      </c>
      <c r="F177" t="s">
        <v>10</v>
      </c>
      <c r="G177" t="s">
        <v>11</v>
      </c>
      <c r="H177" s="1">
        <v>45250</v>
      </c>
    </row>
    <row r="178" spans="1:8" x14ac:dyDescent="0.3">
      <c r="A178">
        <v>9347337</v>
      </c>
      <c r="B178">
        <v>8787105023</v>
      </c>
      <c r="C178">
        <v>81822935</v>
      </c>
      <c r="D178">
        <v>4</v>
      </c>
      <c r="E178" t="s">
        <v>23</v>
      </c>
      <c r="F178" t="s">
        <v>1</v>
      </c>
      <c r="G178" t="s">
        <v>11</v>
      </c>
      <c r="H178" s="1">
        <v>45419</v>
      </c>
    </row>
    <row r="179" spans="1:8" x14ac:dyDescent="0.3">
      <c r="A179">
        <v>6585928</v>
      </c>
      <c r="B179">
        <v>1402916311</v>
      </c>
      <c r="C179">
        <v>14275043</v>
      </c>
      <c r="D179">
        <v>5</v>
      </c>
      <c r="E179" t="s">
        <v>26</v>
      </c>
      <c r="F179" t="s">
        <v>8</v>
      </c>
      <c r="G179" t="s">
        <v>11</v>
      </c>
      <c r="H179" s="1">
        <v>45405</v>
      </c>
    </row>
    <row r="180" spans="1:8" x14ac:dyDescent="0.3">
      <c r="A180">
        <v>4929568</v>
      </c>
      <c r="B180">
        <v>9715205272</v>
      </c>
      <c r="C180">
        <v>52409516</v>
      </c>
      <c r="D180">
        <v>2</v>
      </c>
      <c r="E180" t="s">
        <v>19</v>
      </c>
      <c r="F180" t="s">
        <v>10</v>
      </c>
      <c r="G180" t="s">
        <v>5</v>
      </c>
      <c r="H180" s="1">
        <v>45586</v>
      </c>
    </row>
    <row r="181" spans="1:8" x14ac:dyDescent="0.3">
      <c r="A181">
        <v>6959173</v>
      </c>
      <c r="B181">
        <v>3946852375</v>
      </c>
      <c r="C181">
        <v>96253172</v>
      </c>
      <c r="D181">
        <v>3</v>
      </c>
      <c r="E181" t="s">
        <v>20</v>
      </c>
      <c r="F181" t="s">
        <v>10</v>
      </c>
      <c r="G181" t="s">
        <v>5</v>
      </c>
      <c r="H181" s="1">
        <v>45477</v>
      </c>
    </row>
    <row r="182" spans="1:8" x14ac:dyDescent="0.3">
      <c r="A182">
        <v>7611885</v>
      </c>
      <c r="B182">
        <v>3367039425</v>
      </c>
      <c r="C182">
        <v>86050297</v>
      </c>
      <c r="D182">
        <v>3</v>
      </c>
      <c r="E182" t="s">
        <v>0</v>
      </c>
      <c r="F182" t="s">
        <v>4</v>
      </c>
      <c r="G182" t="s">
        <v>2</v>
      </c>
      <c r="H182" s="1">
        <v>45361</v>
      </c>
    </row>
    <row r="183" spans="1:8" x14ac:dyDescent="0.3">
      <c r="A183">
        <v>1795388</v>
      </c>
      <c r="B183">
        <v>687711388</v>
      </c>
      <c r="C183">
        <v>52757321</v>
      </c>
      <c r="D183">
        <v>5</v>
      </c>
      <c r="E183" t="s">
        <v>22</v>
      </c>
      <c r="F183" t="s">
        <v>4</v>
      </c>
      <c r="G183" t="s">
        <v>11</v>
      </c>
      <c r="H183" s="1">
        <v>45324</v>
      </c>
    </row>
    <row r="184" spans="1:8" x14ac:dyDescent="0.3">
      <c r="A184">
        <v>6105898</v>
      </c>
      <c r="B184">
        <v>647012431</v>
      </c>
      <c r="C184">
        <v>34281470</v>
      </c>
      <c r="D184">
        <v>2</v>
      </c>
      <c r="E184" t="s">
        <v>18</v>
      </c>
      <c r="F184" t="s">
        <v>8</v>
      </c>
      <c r="G184" t="s">
        <v>5</v>
      </c>
      <c r="H184" s="1">
        <v>45459</v>
      </c>
    </row>
    <row r="185" spans="1:8" x14ac:dyDescent="0.3">
      <c r="A185">
        <v>2468637</v>
      </c>
      <c r="B185">
        <v>7143278295</v>
      </c>
      <c r="C185">
        <v>50557979</v>
      </c>
      <c r="D185">
        <v>5</v>
      </c>
      <c r="E185" t="s">
        <v>22</v>
      </c>
      <c r="F185" t="s">
        <v>10</v>
      </c>
      <c r="G185" t="s">
        <v>11</v>
      </c>
      <c r="H185" s="1">
        <v>45335</v>
      </c>
    </row>
    <row r="186" spans="1:8" x14ac:dyDescent="0.3">
      <c r="A186">
        <v>1423073</v>
      </c>
      <c r="B186">
        <v>9736844695</v>
      </c>
      <c r="C186">
        <v>31978160</v>
      </c>
      <c r="D186">
        <v>5</v>
      </c>
      <c r="E186" t="s">
        <v>24</v>
      </c>
      <c r="F186" t="s">
        <v>1</v>
      </c>
      <c r="G186" t="s">
        <v>11</v>
      </c>
      <c r="H186" s="1">
        <v>45391</v>
      </c>
    </row>
    <row r="187" spans="1:8" x14ac:dyDescent="0.3">
      <c r="A187">
        <v>4632185</v>
      </c>
      <c r="B187">
        <v>5933289680</v>
      </c>
      <c r="C187">
        <v>5751638</v>
      </c>
      <c r="D187">
        <v>3</v>
      </c>
      <c r="E187" t="s">
        <v>18</v>
      </c>
      <c r="F187" t="s">
        <v>10</v>
      </c>
      <c r="G187" t="s">
        <v>5</v>
      </c>
      <c r="H187" s="1">
        <v>45267</v>
      </c>
    </row>
    <row r="188" spans="1:8" x14ac:dyDescent="0.3">
      <c r="A188">
        <v>4420247</v>
      </c>
      <c r="B188">
        <v>9494303116</v>
      </c>
      <c r="C188">
        <v>98858383</v>
      </c>
      <c r="D188">
        <v>4</v>
      </c>
      <c r="E188" t="s">
        <v>24</v>
      </c>
      <c r="F188" t="s">
        <v>10</v>
      </c>
      <c r="G188" t="s">
        <v>11</v>
      </c>
      <c r="H188" s="1">
        <v>45494</v>
      </c>
    </row>
    <row r="189" spans="1:8" x14ac:dyDescent="0.3">
      <c r="A189">
        <v>4072221</v>
      </c>
      <c r="B189">
        <v>9337878102</v>
      </c>
      <c r="C189">
        <v>9987182</v>
      </c>
      <c r="D189">
        <v>3</v>
      </c>
      <c r="E189" t="s">
        <v>17</v>
      </c>
      <c r="F189" t="s">
        <v>1</v>
      </c>
      <c r="G189" t="s">
        <v>2</v>
      </c>
      <c r="H189" s="1">
        <v>45062</v>
      </c>
    </row>
    <row r="190" spans="1:8" x14ac:dyDescent="0.3">
      <c r="A190">
        <v>7824497</v>
      </c>
      <c r="B190">
        <v>6872621077</v>
      </c>
      <c r="C190">
        <v>77128325</v>
      </c>
      <c r="D190">
        <v>3</v>
      </c>
      <c r="E190" t="s">
        <v>13</v>
      </c>
      <c r="F190" t="s">
        <v>8</v>
      </c>
      <c r="G190" t="s">
        <v>5</v>
      </c>
      <c r="H190" s="1">
        <v>45183</v>
      </c>
    </row>
    <row r="191" spans="1:8" x14ac:dyDescent="0.3">
      <c r="A191">
        <v>4309566</v>
      </c>
      <c r="B191">
        <v>7330237253</v>
      </c>
      <c r="C191">
        <v>28428852</v>
      </c>
      <c r="D191">
        <v>3</v>
      </c>
      <c r="E191" t="s">
        <v>17</v>
      </c>
      <c r="F191" t="s">
        <v>10</v>
      </c>
      <c r="G191" t="s">
        <v>2</v>
      </c>
      <c r="H191" s="1">
        <v>45267</v>
      </c>
    </row>
    <row r="192" spans="1:8" x14ac:dyDescent="0.3">
      <c r="A192">
        <v>701482</v>
      </c>
      <c r="B192">
        <v>7942616242</v>
      </c>
      <c r="C192">
        <v>33685414</v>
      </c>
      <c r="D192">
        <v>2</v>
      </c>
      <c r="E192" t="s">
        <v>21</v>
      </c>
      <c r="F192" t="s">
        <v>10</v>
      </c>
      <c r="G192" t="s">
        <v>5</v>
      </c>
      <c r="H192" s="1">
        <v>45199</v>
      </c>
    </row>
    <row r="193" spans="1:8" x14ac:dyDescent="0.3">
      <c r="A193">
        <v>4755342</v>
      </c>
      <c r="B193">
        <v>238520071</v>
      </c>
      <c r="C193">
        <v>77320193</v>
      </c>
      <c r="D193">
        <v>2</v>
      </c>
      <c r="E193" t="s">
        <v>21</v>
      </c>
      <c r="F193" t="s">
        <v>10</v>
      </c>
      <c r="G193" t="s">
        <v>5</v>
      </c>
      <c r="H193" s="1">
        <v>45342</v>
      </c>
    </row>
    <row r="194" spans="1:8" x14ac:dyDescent="0.3">
      <c r="A194">
        <v>8051225</v>
      </c>
      <c r="B194">
        <v>5812379362</v>
      </c>
      <c r="C194">
        <v>46504355</v>
      </c>
      <c r="D194">
        <v>4</v>
      </c>
      <c r="E194" t="s">
        <v>14</v>
      </c>
      <c r="F194" t="s">
        <v>8</v>
      </c>
      <c r="G194" t="s">
        <v>2</v>
      </c>
      <c r="H194" s="1">
        <v>45143</v>
      </c>
    </row>
    <row r="195" spans="1:8" x14ac:dyDescent="0.3">
      <c r="A195">
        <v>7506282</v>
      </c>
      <c r="B195">
        <v>2616623847</v>
      </c>
      <c r="C195">
        <v>49915498</v>
      </c>
      <c r="D195">
        <v>3</v>
      </c>
      <c r="E195" t="s">
        <v>0</v>
      </c>
      <c r="F195" t="s">
        <v>1</v>
      </c>
      <c r="G195" t="s">
        <v>2</v>
      </c>
      <c r="H195" s="1">
        <v>45310</v>
      </c>
    </row>
    <row r="196" spans="1:8" x14ac:dyDescent="0.3">
      <c r="A196">
        <v>683291</v>
      </c>
      <c r="B196">
        <v>2040854480</v>
      </c>
      <c r="C196">
        <v>40392019</v>
      </c>
      <c r="D196">
        <v>5</v>
      </c>
      <c r="E196" t="s">
        <v>24</v>
      </c>
      <c r="F196" t="s">
        <v>1</v>
      </c>
      <c r="G196" t="s">
        <v>11</v>
      </c>
      <c r="H196" s="1">
        <v>45270</v>
      </c>
    </row>
    <row r="197" spans="1:8" x14ac:dyDescent="0.3">
      <c r="A197">
        <v>7247315</v>
      </c>
      <c r="B197">
        <v>5456484560</v>
      </c>
      <c r="C197">
        <v>62600289</v>
      </c>
      <c r="D197">
        <v>2</v>
      </c>
      <c r="E197" t="s">
        <v>13</v>
      </c>
      <c r="F197" t="s">
        <v>1</v>
      </c>
      <c r="G197" t="s">
        <v>5</v>
      </c>
      <c r="H197" s="1">
        <v>45561</v>
      </c>
    </row>
    <row r="198" spans="1:8" x14ac:dyDescent="0.3">
      <c r="A198">
        <v>4065348</v>
      </c>
      <c r="B198">
        <v>883309006</v>
      </c>
      <c r="C198">
        <v>71229024</v>
      </c>
      <c r="D198">
        <v>4</v>
      </c>
      <c r="E198" t="s">
        <v>0</v>
      </c>
      <c r="F198" t="s">
        <v>4</v>
      </c>
      <c r="G198" t="s">
        <v>2</v>
      </c>
      <c r="H198" s="1">
        <v>45391</v>
      </c>
    </row>
    <row r="199" spans="1:8" x14ac:dyDescent="0.3">
      <c r="A199">
        <v>5741563</v>
      </c>
      <c r="B199">
        <v>6528341992</v>
      </c>
      <c r="C199">
        <v>64497538</v>
      </c>
      <c r="D199">
        <v>4</v>
      </c>
      <c r="E199" t="s">
        <v>0</v>
      </c>
      <c r="F199" t="s">
        <v>10</v>
      </c>
      <c r="G199" t="s">
        <v>2</v>
      </c>
      <c r="H199" s="1">
        <v>45320</v>
      </c>
    </row>
    <row r="200" spans="1:8" x14ac:dyDescent="0.3">
      <c r="A200">
        <v>6518834</v>
      </c>
      <c r="B200">
        <v>3263203775</v>
      </c>
      <c r="C200">
        <v>44888581</v>
      </c>
      <c r="D200">
        <v>1</v>
      </c>
      <c r="E200" t="s">
        <v>18</v>
      </c>
      <c r="F200" t="s">
        <v>10</v>
      </c>
      <c r="G200" t="s">
        <v>5</v>
      </c>
      <c r="H200" s="1">
        <v>45563</v>
      </c>
    </row>
    <row r="201" spans="1:8" x14ac:dyDescent="0.3">
      <c r="A201">
        <v>9298983</v>
      </c>
      <c r="B201">
        <v>3660010934</v>
      </c>
      <c r="C201">
        <v>83577942</v>
      </c>
      <c r="D201">
        <v>1</v>
      </c>
      <c r="E201" t="s">
        <v>18</v>
      </c>
      <c r="F201" t="s">
        <v>1</v>
      </c>
      <c r="G201" t="s">
        <v>5</v>
      </c>
      <c r="H201" s="1">
        <v>45322</v>
      </c>
    </row>
    <row r="202" spans="1:8" x14ac:dyDescent="0.3">
      <c r="A202">
        <v>473292</v>
      </c>
      <c r="B202">
        <v>7944885043</v>
      </c>
      <c r="C202">
        <v>1683786</v>
      </c>
      <c r="D202">
        <v>5</v>
      </c>
      <c r="E202" t="s">
        <v>29</v>
      </c>
      <c r="F202" t="s">
        <v>8</v>
      </c>
      <c r="G202" t="s">
        <v>11</v>
      </c>
      <c r="H202" s="1">
        <v>45438</v>
      </c>
    </row>
    <row r="203" spans="1:8" x14ac:dyDescent="0.3">
      <c r="A203">
        <v>4246558</v>
      </c>
      <c r="B203">
        <v>2506369831</v>
      </c>
      <c r="C203">
        <v>1529180</v>
      </c>
      <c r="D203">
        <v>4</v>
      </c>
      <c r="E203" t="s">
        <v>17</v>
      </c>
      <c r="F203" t="s">
        <v>1</v>
      </c>
      <c r="G203" t="s">
        <v>2</v>
      </c>
      <c r="H203" s="1">
        <v>45093</v>
      </c>
    </row>
    <row r="204" spans="1:8" x14ac:dyDescent="0.3">
      <c r="A204">
        <v>6116226</v>
      </c>
      <c r="B204">
        <v>697061213</v>
      </c>
      <c r="C204">
        <v>91196901</v>
      </c>
      <c r="D204">
        <v>3</v>
      </c>
      <c r="E204" t="s">
        <v>6</v>
      </c>
      <c r="F204" t="s">
        <v>1</v>
      </c>
      <c r="G204" t="s">
        <v>2</v>
      </c>
      <c r="H204" s="1">
        <v>45010</v>
      </c>
    </row>
    <row r="205" spans="1:8" x14ac:dyDescent="0.3">
      <c r="A205">
        <v>4431634</v>
      </c>
      <c r="B205">
        <v>7079057004</v>
      </c>
      <c r="C205">
        <v>1507408</v>
      </c>
      <c r="D205">
        <v>3</v>
      </c>
      <c r="E205" t="s">
        <v>15</v>
      </c>
      <c r="F205" t="s">
        <v>1</v>
      </c>
      <c r="G205" t="s">
        <v>2</v>
      </c>
      <c r="H205" s="1">
        <v>45199</v>
      </c>
    </row>
    <row r="206" spans="1:8" x14ac:dyDescent="0.3">
      <c r="A206">
        <v>5379697</v>
      </c>
      <c r="B206">
        <v>1556153632</v>
      </c>
      <c r="C206">
        <v>67215939</v>
      </c>
      <c r="D206">
        <v>4</v>
      </c>
      <c r="E206" t="s">
        <v>6</v>
      </c>
      <c r="F206" t="s">
        <v>4</v>
      </c>
      <c r="G206" t="s">
        <v>2</v>
      </c>
      <c r="H206" s="1">
        <v>45416</v>
      </c>
    </row>
    <row r="207" spans="1:8" x14ac:dyDescent="0.3">
      <c r="A207">
        <v>8770972</v>
      </c>
      <c r="B207">
        <v>2161235338</v>
      </c>
      <c r="C207">
        <v>38902882</v>
      </c>
      <c r="D207">
        <v>5</v>
      </c>
      <c r="E207" t="s">
        <v>26</v>
      </c>
      <c r="F207" t="s">
        <v>4</v>
      </c>
      <c r="G207" t="s">
        <v>11</v>
      </c>
      <c r="H207" s="1">
        <v>45394</v>
      </c>
    </row>
    <row r="208" spans="1:8" x14ac:dyDescent="0.3">
      <c r="A208">
        <v>5156705</v>
      </c>
      <c r="B208">
        <v>1247978468</v>
      </c>
      <c r="C208">
        <v>97484394</v>
      </c>
      <c r="D208">
        <v>1</v>
      </c>
      <c r="E208" t="s">
        <v>3</v>
      </c>
      <c r="F208" t="s">
        <v>8</v>
      </c>
      <c r="G208" t="s">
        <v>5</v>
      </c>
      <c r="H208" s="1">
        <v>45492</v>
      </c>
    </row>
    <row r="209" spans="1:8" x14ac:dyDescent="0.3">
      <c r="A209">
        <v>7404702</v>
      </c>
      <c r="B209">
        <v>5437627061</v>
      </c>
      <c r="C209">
        <v>58505903</v>
      </c>
      <c r="D209">
        <v>4</v>
      </c>
      <c r="E209" t="s">
        <v>17</v>
      </c>
      <c r="F209" t="s">
        <v>8</v>
      </c>
      <c r="G209" t="s">
        <v>2</v>
      </c>
      <c r="H209" s="1">
        <v>45526</v>
      </c>
    </row>
    <row r="210" spans="1:8" x14ac:dyDescent="0.3">
      <c r="A210">
        <v>2831845</v>
      </c>
      <c r="B210">
        <v>9091960039</v>
      </c>
      <c r="C210">
        <v>13455530</v>
      </c>
      <c r="D210">
        <v>3</v>
      </c>
      <c r="E210" t="s">
        <v>7</v>
      </c>
      <c r="F210" t="s">
        <v>10</v>
      </c>
      <c r="G210" t="s">
        <v>5</v>
      </c>
      <c r="H210" s="1">
        <v>45333</v>
      </c>
    </row>
    <row r="211" spans="1:8" x14ac:dyDescent="0.3">
      <c r="A211">
        <v>2332666</v>
      </c>
      <c r="B211">
        <v>619198317</v>
      </c>
      <c r="C211">
        <v>81906973</v>
      </c>
      <c r="D211">
        <v>4</v>
      </c>
      <c r="E211" t="s">
        <v>15</v>
      </c>
      <c r="F211" t="s">
        <v>1</v>
      </c>
      <c r="G211" t="s">
        <v>2</v>
      </c>
      <c r="H211" s="1">
        <v>45250</v>
      </c>
    </row>
    <row r="212" spans="1:8" x14ac:dyDescent="0.3">
      <c r="A212">
        <v>8562721</v>
      </c>
      <c r="B212">
        <v>9833179291</v>
      </c>
      <c r="C212">
        <v>90372221</v>
      </c>
      <c r="D212">
        <v>3</v>
      </c>
      <c r="E212" t="s">
        <v>13</v>
      </c>
      <c r="F212" t="s">
        <v>4</v>
      </c>
      <c r="G212" t="s">
        <v>5</v>
      </c>
      <c r="H212" s="1">
        <v>45050</v>
      </c>
    </row>
    <row r="213" spans="1:8" x14ac:dyDescent="0.3">
      <c r="A213">
        <v>1943750</v>
      </c>
      <c r="B213">
        <v>4148760273</v>
      </c>
      <c r="C213">
        <v>93122847</v>
      </c>
      <c r="D213">
        <v>5</v>
      </c>
      <c r="E213" t="s">
        <v>29</v>
      </c>
      <c r="F213" t="s">
        <v>10</v>
      </c>
      <c r="G213" t="s">
        <v>11</v>
      </c>
      <c r="H213" s="1">
        <v>45434</v>
      </c>
    </row>
    <row r="214" spans="1:8" x14ac:dyDescent="0.3">
      <c r="A214">
        <v>207462</v>
      </c>
      <c r="B214">
        <v>7206041763</v>
      </c>
      <c r="C214">
        <v>74694186</v>
      </c>
      <c r="D214">
        <v>4</v>
      </c>
      <c r="E214" t="s">
        <v>30</v>
      </c>
      <c r="F214" t="s">
        <v>10</v>
      </c>
      <c r="G214" t="s">
        <v>11</v>
      </c>
      <c r="H214" s="1">
        <v>45076</v>
      </c>
    </row>
    <row r="215" spans="1:8" x14ac:dyDescent="0.3">
      <c r="A215">
        <v>3150233</v>
      </c>
      <c r="B215">
        <v>690097648</v>
      </c>
      <c r="C215">
        <v>2684440</v>
      </c>
      <c r="D215">
        <v>2</v>
      </c>
      <c r="E215" t="s">
        <v>13</v>
      </c>
      <c r="F215" t="s">
        <v>4</v>
      </c>
      <c r="G215" t="s">
        <v>5</v>
      </c>
      <c r="H215" s="1">
        <v>45287</v>
      </c>
    </row>
    <row r="216" spans="1:8" x14ac:dyDescent="0.3">
      <c r="A216">
        <v>2778967</v>
      </c>
      <c r="B216">
        <v>4197061567</v>
      </c>
      <c r="C216">
        <v>52757321</v>
      </c>
      <c r="D216">
        <v>5</v>
      </c>
      <c r="E216" t="s">
        <v>22</v>
      </c>
      <c r="F216" t="s">
        <v>8</v>
      </c>
      <c r="G216" t="s">
        <v>11</v>
      </c>
      <c r="H216" s="1">
        <v>45326</v>
      </c>
    </row>
    <row r="217" spans="1:8" x14ac:dyDescent="0.3">
      <c r="A217">
        <v>3748731</v>
      </c>
      <c r="B217">
        <v>2009394836</v>
      </c>
      <c r="C217">
        <v>55056284</v>
      </c>
      <c r="D217">
        <v>5</v>
      </c>
      <c r="E217" t="s">
        <v>28</v>
      </c>
      <c r="F217" t="s">
        <v>4</v>
      </c>
      <c r="G217" t="s">
        <v>11</v>
      </c>
      <c r="H217" s="1">
        <v>45223</v>
      </c>
    </row>
    <row r="218" spans="1:8" x14ac:dyDescent="0.3">
      <c r="A218">
        <v>1796172</v>
      </c>
      <c r="B218">
        <v>277502363</v>
      </c>
      <c r="C218">
        <v>88203688</v>
      </c>
      <c r="D218">
        <v>3</v>
      </c>
      <c r="E218" t="s">
        <v>15</v>
      </c>
      <c r="F218" t="s">
        <v>4</v>
      </c>
      <c r="G218" t="s">
        <v>2</v>
      </c>
      <c r="H218" s="1">
        <v>45288</v>
      </c>
    </row>
    <row r="219" spans="1:8" x14ac:dyDescent="0.3">
      <c r="A219">
        <v>6220082</v>
      </c>
      <c r="B219">
        <v>4356959622</v>
      </c>
      <c r="C219">
        <v>38709137</v>
      </c>
      <c r="D219">
        <v>3</v>
      </c>
      <c r="E219" t="s">
        <v>3</v>
      </c>
      <c r="F219" t="s">
        <v>1</v>
      </c>
      <c r="G219" t="s">
        <v>5</v>
      </c>
      <c r="H219" s="1">
        <v>45307</v>
      </c>
    </row>
    <row r="220" spans="1:8" x14ac:dyDescent="0.3">
      <c r="A220">
        <v>8509910</v>
      </c>
      <c r="B220">
        <v>174306009</v>
      </c>
      <c r="C220">
        <v>87457446</v>
      </c>
      <c r="D220">
        <v>4</v>
      </c>
      <c r="E220" t="s">
        <v>31</v>
      </c>
      <c r="F220" t="s">
        <v>1</v>
      </c>
      <c r="G220" t="s">
        <v>11</v>
      </c>
      <c r="H220" s="1">
        <v>45513</v>
      </c>
    </row>
    <row r="221" spans="1:8" x14ac:dyDescent="0.3">
      <c r="A221">
        <v>2601837</v>
      </c>
      <c r="B221">
        <v>9582674091</v>
      </c>
      <c r="C221">
        <v>34237583</v>
      </c>
      <c r="D221">
        <v>4</v>
      </c>
      <c r="E221" t="s">
        <v>0</v>
      </c>
      <c r="F221" t="s">
        <v>1</v>
      </c>
      <c r="G221" t="s">
        <v>2</v>
      </c>
      <c r="H221" s="1">
        <v>45520</v>
      </c>
    </row>
    <row r="222" spans="1:8" x14ac:dyDescent="0.3">
      <c r="A222">
        <v>3182946</v>
      </c>
      <c r="B222">
        <v>8675579025</v>
      </c>
      <c r="C222">
        <v>44409533</v>
      </c>
      <c r="D222">
        <v>4</v>
      </c>
      <c r="E222" t="s">
        <v>17</v>
      </c>
      <c r="F222" t="s">
        <v>1</v>
      </c>
      <c r="G222" t="s">
        <v>2</v>
      </c>
      <c r="H222" s="1">
        <v>45479</v>
      </c>
    </row>
    <row r="223" spans="1:8" x14ac:dyDescent="0.3">
      <c r="A223">
        <v>936864</v>
      </c>
      <c r="B223">
        <v>5195999941</v>
      </c>
      <c r="C223">
        <v>52757321</v>
      </c>
      <c r="D223">
        <v>4</v>
      </c>
      <c r="E223" t="s">
        <v>14</v>
      </c>
      <c r="F223" t="s">
        <v>8</v>
      </c>
      <c r="G223" t="s">
        <v>2</v>
      </c>
      <c r="H223" s="1">
        <v>45492</v>
      </c>
    </row>
    <row r="224" spans="1:8" x14ac:dyDescent="0.3">
      <c r="A224">
        <v>6375482</v>
      </c>
      <c r="B224">
        <v>5210007923</v>
      </c>
      <c r="C224">
        <v>97507853</v>
      </c>
      <c r="D224">
        <v>3</v>
      </c>
      <c r="E224" t="s">
        <v>14</v>
      </c>
      <c r="F224" t="s">
        <v>10</v>
      </c>
      <c r="G224" t="s">
        <v>2</v>
      </c>
      <c r="H224" s="1">
        <v>45566</v>
      </c>
    </row>
    <row r="225" spans="1:8" x14ac:dyDescent="0.3">
      <c r="A225">
        <v>5904785</v>
      </c>
      <c r="B225">
        <v>6595771960</v>
      </c>
      <c r="C225">
        <v>45700473</v>
      </c>
      <c r="D225">
        <v>2</v>
      </c>
      <c r="E225" t="s">
        <v>12</v>
      </c>
      <c r="F225" t="s">
        <v>1</v>
      </c>
      <c r="G225" t="s">
        <v>5</v>
      </c>
      <c r="H225" s="1">
        <v>45021</v>
      </c>
    </row>
    <row r="226" spans="1:8" x14ac:dyDescent="0.3">
      <c r="A226">
        <v>8521960</v>
      </c>
      <c r="B226">
        <v>4247338382</v>
      </c>
      <c r="C226">
        <v>34853377</v>
      </c>
      <c r="D226">
        <v>5</v>
      </c>
      <c r="E226" t="s">
        <v>30</v>
      </c>
      <c r="F226" t="s">
        <v>10</v>
      </c>
      <c r="G226" t="s">
        <v>11</v>
      </c>
      <c r="H226" s="1">
        <v>45265</v>
      </c>
    </row>
    <row r="227" spans="1:8" x14ac:dyDescent="0.3">
      <c r="A227">
        <v>7041516</v>
      </c>
      <c r="B227">
        <v>819143326</v>
      </c>
      <c r="C227">
        <v>88324928</v>
      </c>
      <c r="D227">
        <v>4</v>
      </c>
      <c r="E227" t="s">
        <v>6</v>
      </c>
      <c r="F227" t="s">
        <v>4</v>
      </c>
      <c r="G227" t="s">
        <v>2</v>
      </c>
      <c r="H227" s="1">
        <v>45301</v>
      </c>
    </row>
    <row r="228" spans="1:8" x14ac:dyDescent="0.3">
      <c r="A228">
        <v>6157435</v>
      </c>
      <c r="B228">
        <v>3830844750</v>
      </c>
      <c r="C228">
        <v>23996221</v>
      </c>
      <c r="D228">
        <v>2</v>
      </c>
      <c r="E228" t="s">
        <v>25</v>
      </c>
      <c r="F228" t="s">
        <v>1</v>
      </c>
      <c r="G228" t="s">
        <v>5</v>
      </c>
      <c r="H228" s="1">
        <v>45144</v>
      </c>
    </row>
    <row r="229" spans="1:8" x14ac:dyDescent="0.3">
      <c r="A229">
        <v>1247723</v>
      </c>
      <c r="B229">
        <v>1687314172</v>
      </c>
      <c r="C229">
        <v>82425179</v>
      </c>
      <c r="D229">
        <v>4</v>
      </c>
      <c r="E229" t="s">
        <v>26</v>
      </c>
      <c r="F229" t="s">
        <v>4</v>
      </c>
      <c r="G229" t="s">
        <v>11</v>
      </c>
      <c r="H229" s="1">
        <v>45364</v>
      </c>
    </row>
    <row r="230" spans="1:8" x14ac:dyDescent="0.3">
      <c r="A230">
        <v>5700999</v>
      </c>
      <c r="B230">
        <v>6756007265</v>
      </c>
      <c r="C230">
        <v>80850753</v>
      </c>
      <c r="D230">
        <v>4</v>
      </c>
      <c r="E230" t="s">
        <v>17</v>
      </c>
      <c r="F230" t="s">
        <v>10</v>
      </c>
      <c r="G230" t="s">
        <v>2</v>
      </c>
      <c r="H230" s="1">
        <v>45134</v>
      </c>
    </row>
    <row r="231" spans="1:8" x14ac:dyDescent="0.3">
      <c r="A231">
        <v>6222962</v>
      </c>
      <c r="B231">
        <v>489762747</v>
      </c>
      <c r="C231">
        <v>19482392</v>
      </c>
      <c r="D231">
        <v>3</v>
      </c>
      <c r="E231" t="s">
        <v>19</v>
      </c>
      <c r="F231" t="s">
        <v>8</v>
      </c>
      <c r="G231" t="s">
        <v>5</v>
      </c>
      <c r="H231" s="1">
        <v>45562</v>
      </c>
    </row>
    <row r="232" spans="1:8" x14ac:dyDescent="0.3">
      <c r="A232">
        <v>3619827</v>
      </c>
      <c r="B232">
        <v>7509195875</v>
      </c>
      <c r="C232">
        <v>42723554</v>
      </c>
      <c r="D232">
        <v>4</v>
      </c>
      <c r="E232" t="s">
        <v>14</v>
      </c>
      <c r="F232" t="s">
        <v>10</v>
      </c>
      <c r="G232" t="s">
        <v>2</v>
      </c>
      <c r="H232" s="1">
        <v>45256</v>
      </c>
    </row>
    <row r="233" spans="1:8" x14ac:dyDescent="0.3">
      <c r="A233">
        <v>6486974</v>
      </c>
      <c r="B233">
        <v>2370917070</v>
      </c>
      <c r="C233">
        <v>5763963</v>
      </c>
      <c r="D233">
        <v>1</v>
      </c>
      <c r="E233" t="s">
        <v>12</v>
      </c>
      <c r="F233" t="s">
        <v>4</v>
      </c>
      <c r="G233" t="s">
        <v>5</v>
      </c>
      <c r="H233" s="1">
        <v>45132</v>
      </c>
    </row>
    <row r="234" spans="1:8" x14ac:dyDescent="0.3">
      <c r="A234">
        <v>8510571</v>
      </c>
      <c r="B234">
        <v>2055388266</v>
      </c>
      <c r="C234">
        <v>119099</v>
      </c>
      <c r="D234">
        <v>4</v>
      </c>
      <c r="E234" t="s">
        <v>26</v>
      </c>
      <c r="F234" t="s">
        <v>10</v>
      </c>
      <c r="G234" t="s">
        <v>11</v>
      </c>
      <c r="H234" s="1">
        <v>45100</v>
      </c>
    </row>
    <row r="235" spans="1:8" x14ac:dyDescent="0.3">
      <c r="A235">
        <v>7820768</v>
      </c>
      <c r="B235">
        <v>8969304162</v>
      </c>
      <c r="C235">
        <v>43052303</v>
      </c>
      <c r="D235">
        <v>2</v>
      </c>
      <c r="E235" t="s">
        <v>25</v>
      </c>
      <c r="F235" t="s">
        <v>8</v>
      </c>
      <c r="G235" t="s">
        <v>5</v>
      </c>
      <c r="H235" s="1">
        <v>45211</v>
      </c>
    </row>
    <row r="236" spans="1:8" x14ac:dyDescent="0.3">
      <c r="A236">
        <v>3379880</v>
      </c>
      <c r="B236">
        <v>5412674107</v>
      </c>
      <c r="C236">
        <v>88111697</v>
      </c>
      <c r="D236">
        <v>4</v>
      </c>
      <c r="E236" t="s">
        <v>0</v>
      </c>
      <c r="F236" t="s">
        <v>10</v>
      </c>
      <c r="G236" t="s">
        <v>2</v>
      </c>
      <c r="H236" s="1">
        <v>45571</v>
      </c>
    </row>
    <row r="237" spans="1:8" x14ac:dyDescent="0.3">
      <c r="A237">
        <v>7036036</v>
      </c>
      <c r="B237">
        <v>1536516619</v>
      </c>
      <c r="C237">
        <v>15631726</v>
      </c>
      <c r="D237">
        <v>4</v>
      </c>
      <c r="E237" t="s">
        <v>31</v>
      </c>
      <c r="F237" t="s">
        <v>10</v>
      </c>
      <c r="G237" t="s">
        <v>11</v>
      </c>
      <c r="H237" s="1">
        <v>45255</v>
      </c>
    </row>
    <row r="238" spans="1:8" x14ac:dyDescent="0.3">
      <c r="A238">
        <v>7899107</v>
      </c>
      <c r="B238">
        <v>3858907413</v>
      </c>
      <c r="C238">
        <v>89910157</v>
      </c>
      <c r="D238">
        <v>2</v>
      </c>
      <c r="E238" t="s">
        <v>25</v>
      </c>
      <c r="F238" t="s">
        <v>8</v>
      </c>
      <c r="G238" t="s">
        <v>5</v>
      </c>
      <c r="H238" s="1">
        <v>45134</v>
      </c>
    </row>
    <row r="239" spans="1:8" x14ac:dyDescent="0.3">
      <c r="A239">
        <v>8194084</v>
      </c>
      <c r="B239">
        <v>4976389251</v>
      </c>
      <c r="C239">
        <v>79478655</v>
      </c>
      <c r="D239">
        <v>4</v>
      </c>
      <c r="E239" t="s">
        <v>28</v>
      </c>
      <c r="F239" t="s">
        <v>10</v>
      </c>
      <c r="G239" t="s">
        <v>11</v>
      </c>
      <c r="H239" s="1">
        <v>45174</v>
      </c>
    </row>
    <row r="240" spans="1:8" x14ac:dyDescent="0.3">
      <c r="A240">
        <v>1887717</v>
      </c>
      <c r="B240">
        <v>2218319201</v>
      </c>
      <c r="C240">
        <v>40587811</v>
      </c>
      <c r="D240">
        <v>4</v>
      </c>
      <c r="E240" t="s">
        <v>17</v>
      </c>
      <c r="F240" t="s">
        <v>8</v>
      </c>
      <c r="G240" t="s">
        <v>2</v>
      </c>
      <c r="H240" s="1">
        <v>45597</v>
      </c>
    </row>
    <row r="241" spans="1:8" x14ac:dyDescent="0.3">
      <c r="A241">
        <v>9010621</v>
      </c>
      <c r="B241">
        <v>6729422433</v>
      </c>
      <c r="C241">
        <v>68159723</v>
      </c>
      <c r="D241">
        <v>3</v>
      </c>
      <c r="E241" t="s">
        <v>14</v>
      </c>
      <c r="F241" t="s">
        <v>10</v>
      </c>
      <c r="G241" t="s">
        <v>2</v>
      </c>
      <c r="H241" s="1">
        <v>45126</v>
      </c>
    </row>
    <row r="242" spans="1:8" x14ac:dyDescent="0.3">
      <c r="A242">
        <v>4669199</v>
      </c>
      <c r="B242">
        <v>1354097448</v>
      </c>
      <c r="C242">
        <v>98687927</v>
      </c>
      <c r="D242">
        <v>4</v>
      </c>
      <c r="E242" t="s">
        <v>23</v>
      </c>
      <c r="F242" t="s">
        <v>10</v>
      </c>
      <c r="G242" t="s">
        <v>11</v>
      </c>
      <c r="H242" s="1">
        <v>45098</v>
      </c>
    </row>
    <row r="243" spans="1:8" x14ac:dyDescent="0.3">
      <c r="A243">
        <v>5068146</v>
      </c>
      <c r="B243">
        <v>8952275304</v>
      </c>
      <c r="C243">
        <v>81174361</v>
      </c>
      <c r="D243">
        <v>3</v>
      </c>
      <c r="E243" t="s">
        <v>27</v>
      </c>
      <c r="F243" t="s">
        <v>4</v>
      </c>
      <c r="G243" t="s">
        <v>5</v>
      </c>
      <c r="H243" s="1">
        <v>45535</v>
      </c>
    </row>
    <row r="244" spans="1:8" x14ac:dyDescent="0.3">
      <c r="A244">
        <v>5560971</v>
      </c>
      <c r="B244">
        <v>436603801</v>
      </c>
      <c r="C244">
        <v>54619715</v>
      </c>
      <c r="D244">
        <v>5</v>
      </c>
      <c r="E244" t="s">
        <v>30</v>
      </c>
      <c r="F244" t="s">
        <v>10</v>
      </c>
      <c r="G244" t="s">
        <v>11</v>
      </c>
      <c r="H244" s="1">
        <v>45288</v>
      </c>
    </row>
    <row r="245" spans="1:8" x14ac:dyDescent="0.3">
      <c r="A245">
        <v>1893053</v>
      </c>
      <c r="B245">
        <v>5273875984</v>
      </c>
      <c r="C245">
        <v>9278983</v>
      </c>
      <c r="D245">
        <v>4</v>
      </c>
      <c r="E245" t="s">
        <v>9</v>
      </c>
      <c r="F245" t="s">
        <v>8</v>
      </c>
      <c r="G245" t="s">
        <v>11</v>
      </c>
      <c r="H245" s="1">
        <v>45077</v>
      </c>
    </row>
    <row r="246" spans="1:8" x14ac:dyDescent="0.3">
      <c r="A246">
        <v>5234515</v>
      </c>
      <c r="B246">
        <v>9290203003</v>
      </c>
      <c r="C246">
        <v>21573815</v>
      </c>
      <c r="D246">
        <v>3</v>
      </c>
      <c r="E246" t="s">
        <v>17</v>
      </c>
      <c r="F246" t="s">
        <v>1</v>
      </c>
      <c r="G246" t="s">
        <v>2</v>
      </c>
      <c r="H246" s="1">
        <v>45383</v>
      </c>
    </row>
    <row r="247" spans="1:8" x14ac:dyDescent="0.3">
      <c r="A247">
        <v>580986</v>
      </c>
      <c r="B247">
        <v>6240982373</v>
      </c>
      <c r="C247">
        <v>91243571</v>
      </c>
      <c r="D247">
        <v>2</v>
      </c>
      <c r="E247" t="s">
        <v>13</v>
      </c>
      <c r="F247" t="s">
        <v>4</v>
      </c>
      <c r="G247" t="s">
        <v>5</v>
      </c>
      <c r="H247" s="1">
        <v>45042</v>
      </c>
    </row>
    <row r="248" spans="1:8" x14ac:dyDescent="0.3">
      <c r="A248">
        <v>8455467</v>
      </c>
      <c r="B248">
        <v>2718348206</v>
      </c>
      <c r="C248">
        <v>5763963</v>
      </c>
      <c r="D248">
        <v>4</v>
      </c>
      <c r="E248" t="s">
        <v>0</v>
      </c>
      <c r="F248" t="s">
        <v>1</v>
      </c>
      <c r="G248" t="s">
        <v>2</v>
      </c>
      <c r="H248" s="1">
        <v>45238</v>
      </c>
    </row>
    <row r="249" spans="1:8" x14ac:dyDescent="0.3">
      <c r="A249">
        <v>2007716</v>
      </c>
      <c r="B249">
        <v>4903544026</v>
      </c>
      <c r="C249">
        <v>57331847</v>
      </c>
      <c r="D249">
        <v>4</v>
      </c>
      <c r="E249" t="s">
        <v>14</v>
      </c>
      <c r="F249" t="s">
        <v>8</v>
      </c>
      <c r="G249" t="s">
        <v>2</v>
      </c>
      <c r="H249" s="1">
        <v>45423</v>
      </c>
    </row>
    <row r="250" spans="1:8" x14ac:dyDescent="0.3">
      <c r="A250">
        <v>9708237</v>
      </c>
      <c r="B250">
        <v>2827266949</v>
      </c>
      <c r="C250">
        <v>93675757</v>
      </c>
      <c r="D250">
        <v>5</v>
      </c>
      <c r="E250" t="s">
        <v>29</v>
      </c>
      <c r="F250" t="s">
        <v>1</v>
      </c>
      <c r="G250" t="s">
        <v>11</v>
      </c>
      <c r="H250" s="1">
        <v>45552</v>
      </c>
    </row>
    <row r="251" spans="1:8" x14ac:dyDescent="0.3">
      <c r="A251">
        <v>4227603</v>
      </c>
      <c r="B251">
        <v>4278423074</v>
      </c>
      <c r="C251">
        <v>67708491</v>
      </c>
      <c r="D251">
        <v>4</v>
      </c>
      <c r="E251" t="s">
        <v>9</v>
      </c>
      <c r="F251" t="s">
        <v>10</v>
      </c>
      <c r="G251" t="s">
        <v>11</v>
      </c>
      <c r="H251" s="1">
        <v>45277</v>
      </c>
    </row>
    <row r="252" spans="1:8" x14ac:dyDescent="0.3">
      <c r="A252">
        <v>654227</v>
      </c>
      <c r="B252">
        <v>645916247</v>
      </c>
      <c r="C252">
        <v>76857266</v>
      </c>
      <c r="D252">
        <v>2</v>
      </c>
      <c r="E252" t="s">
        <v>13</v>
      </c>
      <c r="F252" t="s">
        <v>4</v>
      </c>
      <c r="G252" t="s">
        <v>5</v>
      </c>
      <c r="H252" s="1">
        <v>45209</v>
      </c>
    </row>
    <row r="253" spans="1:8" x14ac:dyDescent="0.3">
      <c r="A253">
        <v>7114455</v>
      </c>
      <c r="B253">
        <v>5816647866</v>
      </c>
      <c r="C253">
        <v>81420960</v>
      </c>
      <c r="D253">
        <v>4</v>
      </c>
      <c r="E253" t="s">
        <v>17</v>
      </c>
      <c r="F253" t="s">
        <v>10</v>
      </c>
      <c r="G253" t="s">
        <v>2</v>
      </c>
      <c r="H253" s="1">
        <v>45561</v>
      </c>
    </row>
    <row r="254" spans="1:8" x14ac:dyDescent="0.3">
      <c r="A254">
        <v>3148730</v>
      </c>
      <c r="B254">
        <v>7282397914</v>
      </c>
      <c r="C254">
        <v>97825663</v>
      </c>
      <c r="D254">
        <v>3</v>
      </c>
      <c r="E254" t="s">
        <v>17</v>
      </c>
      <c r="F254" t="s">
        <v>4</v>
      </c>
      <c r="G254" t="s">
        <v>2</v>
      </c>
      <c r="H254" s="1">
        <v>45487</v>
      </c>
    </row>
    <row r="255" spans="1:8" x14ac:dyDescent="0.3">
      <c r="A255">
        <v>4637528</v>
      </c>
      <c r="B255">
        <v>3260611473</v>
      </c>
      <c r="C255">
        <v>12832151</v>
      </c>
      <c r="D255">
        <v>2</v>
      </c>
      <c r="E255" t="s">
        <v>25</v>
      </c>
      <c r="F255" t="s">
        <v>8</v>
      </c>
      <c r="G255" t="s">
        <v>5</v>
      </c>
      <c r="H255" s="1">
        <v>45328</v>
      </c>
    </row>
    <row r="256" spans="1:8" x14ac:dyDescent="0.3">
      <c r="A256">
        <v>8730252</v>
      </c>
      <c r="B256">
        <v>8638163868</v>
      </c>
      <c r="C256">
        <v>87718744</v>
      </c>
      <c r="D256">
        <v>2</v>
      </c>
      <c r="E256" t="s">
        <v>19</v>
      </c>
      <c r="F256" t="s">
        <v>1</v>
      </c>
      <c r="G256" t="s">
        <v>5</v>
      </c>
      <c r="H256" s="1">
        <v>45084</v>
      </c>
    </row>
    <row r="257" spans="1:8" x14ac:dyDescent="0.3">
      <c r="A257">
        <v>6060670</v>
      </c>
      <c r="B257">
        <v>177850987</v>
      </c>
      <c r="C257">
        <v>51174875</v>
      </c>
      <c r="D257">
        <v>3</v>
      </c>
      <c r="E257" t="s">
        <v>15</v>
      </c>
      <c r="F257" t="s">
        <v>4</v>
      </c>
      <c r="G257" t="s">
        <v>2</v>
      </c>
      <c r="H257" s="1">
        <v>45237</v>
      </c>
    </row>
    <row r="258" spans="1:8" x14ac:dyDescent="0.3">
      <c r="A258">
        <v>4844650</v>
      </c>
      <c r="B258">
        <v>9653859166</v>
      </c>
      <c r="C258">
        <v>32987624</v>
      </c>
      <c r="D258">
        <v>3</v>
      </c>
      <c r="E258" t="s">
        <v>19</v>
      </c>
      <c r="F258" t="s">
        <v>4</v>
      </c>
      <c r="G258" t="s">
        <v>5</v>
      </c>
      <c r="H258" s="1">
        <v>45001</v>
      </c>
    </row>
    <row r="259" spans="1:8" x14ac:dyDescent="0.3">
      <c r="A259">
        <v>9745124</v>
      </c>
      <c r="B259">
        <v>9991338690</v>
      </c>
      <c r="C259">
        <v>98444183</v>
      </c>
      <c r="D259">
        <v>1</v>
      </c>
      <c r="E259" t="s">
        <v>13</v>
      </c>
      <c r="F259" t="s">
        <v>1</v>
      </c>
      <c r="G259" t="s">
        <v>5</v>
      </c>
      <c r="H259" s="1">
        <v>45502</v>
      </c>
    </row>
    <row r="260" spans="1:8" x14ac:dyDescent="0.3">
      <c r="A260">
        <v>7548113</v>
      </c>
      <c r="B260">
        <v>1714593246</v>
      </c>
      <c r="C260">
        <v>27698051</v>
      </c>
      <c r="D260">
        <v>4</v>
      </c>
      <c r="E260" t="s">
        <v>17</v>
      </c>
      <c r="F260" t="s">
        <v>4</v>
      </c>
      <c r="G260" t="s">
        <v>2</v>
      </c>
      <c r="H260" s="1">
        <v>45585</v>
      </c>
    </row>
    <row r="261" spans="1:8" x14ac:dyDescent="0.3">
      <c r="A261">
        <v>5623901</v>
      </c>
      <c r="B261">
        <v>9742461226</v>
      </c>
      <c r="C261">
        <v>34095555</v>
      </c>
      <c r="D261">
        <v>4</v>
      </c>
      <c r="E261" t="s">
        <v>0</v>
      </c>
      <c r="F261" t="s">
        <v>8</v>
      </c>
      <c r="G261" t="s">
        <v>2</v>
      </c>
      <c r="H261" s="1">
        <v>45292</v>
      </c>
    </row>
    <row r="262" spans="1:8" x14ac:dyDescent="0.3">
      <c r="A262">
        <v>1033430</v>
      </c>
      <c r="B262">
        <v>3314393477</v>
      </c>
      <c r="C262">
        <v>55170753</v>
      </c>
      <c r="D262">
        <v>3</v>
      </c>
      <c r="E262" t="s">
        <v>6</v>
      </c>
      <c r="F262" t="s">
        <v>10</v>
      </c>
      <c r="G262" t="s">
        <v>2</v>
      </c>
      <c r="H262" s="1">
        <v>45591</v>
      </c>
    </row>
    <row r="263" spans="1:8" x14ac:dyDescent="0.3">
      <c r="A263">
        <v>390761</v>
      </c>
      <c r="B263">
        <v>4188317986</v>
      </c>
      <c r="C263">
        <v>42366724</v>
      </c>
      <c r="D263">
        <v>4</v>
      </c>
      <c r="E263" t="s">
        <v>6</v>
      </c>
      <c r="F263" t="s">
        <v>8</v>
      </c>
      <c r="G263" t="s">
        <v>2</v>
      </c>
      <c r="H263" s="1">
        <v>45005</v>
      </c>
    </row>
    <row r="264" spans="1:8" x14ac:dyDescent="0.3">
      <c r="A264">
        <v>4859714</v>
      </c>
      <c r="B264">
        <v>1646665366</v>
      </c>
      <c r="C264">
        <v>51387106</v>
      </c>
      <c r="D264">
        <v>2</v>
      </c>
      <c r="E264" t="s">
        <v>13</v>
      </c>
      <c r="F264" t="s">
        <v>1</v>
      </c>
      <c r="G264" t="s">
        <v>5</v>
      </c>
      <c r="H264" s="1">
        <v>45499</v>
      </c>
    </row>
    <row r="265" spans="1:8" x14ac:dyDescent="0.3">
      <c r="A265">
        <v>7224389</v>
      </c>
      <c r="B265">
        <v>9558804585</v>
      </c>
      <c r="C265">
        <v>82700270</v>
      </c>
      <c r="D265">
        <v>4</v>
      </c>
      <c r="E265" t="s">
        <v>14</v>
      </c>
      <c r="F265" t="s">
        <v>4</v>
      </c>
      <c r="G265" t="s">
        <v>2</v>
      </c>
      <c r="H265" s="1">
        <v>45366</v>
      </c>
    </row>
    <row r="266" spans="1:8" x14ac:dyDescent="0.3">
      <c r="A266">
        <v>2957775</v>
      </c>
      <c r="B266">
        <v>9047652469</v>
      </c>
      <c r="C266">
        <v>71902700</v>
      </c>
      <c r="D266">
        <v>4</v>
      </c>
      <c r="E266" t="s">
        <v>14</v>
      </c>
      <c r="F266" t="s">
        <v>4</v>
      </c>
      <c r="G266" t="s">
        <v>2</v>
      </c>
      <c r="H266" s="1">
        <v>45509</v>
      </c>
    </row>
    <row r="267" spans="1:8" x14ac:dyDescent="0.3">
      <c r="A267">
        <v>1861939</v>
      </c>
      <c r="B267">
        <v>2893800377</v>
      </c>
      <c r="C267">
        <v>57892837</v>
      </c>
      <c r="D267">
        <v>4</v>
      </c>
      <c r="E267" t="s">
        <v>6</v>
      </c>
      <c r="F267" t="s">
        <v>1</v>
      </c>
      <c r="G267" t="s">
        <v>2</v>
      </c>
      <c r="H267" s="1">
        <v>45373</v>
      </c>
    </row>
    <row r="268" spans="1:8" x14ac:dyDescent="0.3">
      <c r="A268">
        <v>8506288</v>
      </c>
      <c r="B268">
        <v>6139157985</v>
      </c>
      <c r="C268">
        <v>88517890</v>
      </c>
      <c r="D268">
        <v>3</v>
      </c>
      <c r="E268" t="s">
        <v>13</v>
      </c>
      <c r="F268" t="s">
        <v>10</v>
      </c>
      <c r="G268" t="s">
        <v>5</v>
      </c>
      <c r="H268" s="1">
        <v>45325</v>
      </c>
    </row>
    <row r="269" spans="1:8" x14ac:dyDescent="0.3">
      <c r="A269">
        <v>6192529</v>
      </c>
      <c r="B269">
        <v>6029394789</v>
      </c>
      <c r="C269">
        <v>7591711</v>
      </c>
      <c r="D269">
        <v>2</v>
      </c>
      <c r="E269" t="s">
        <v>13</v>
      </c>
      <c r="F269" t="s">
        <v>10</v>
      </c>
      <c r="G269" t="s">
        <v>5</v>
      </c>
      <c r="H269" s="1">
        <v>45046</v>
      </c>
    </row>
    <row r="270" spans="1:8" x14ac:dyDescent="0.3">
      <c r="A270">
        <v>1618838</v>
      </c>
      <c r="B270">
        <v>5874940276</v>
      </c>
      <c r="C270">
        <v>38875754</v>
      </c>
      <c r="D270">
        <v>3</v>
      </c>
      <c r="E270" t="s">
        <v>7</v>
      </c>
      <c r="F270" t="s">
        <v>10</v>
      </c>
      <c r="G270" t="s">
        <v>5</v>
      </c>
      <c r="H270" s="1">
        <v>45393</v>
      </c>
    </row>
    <row r="271" spans="1:8" x14ac:dyDescent="0.3">
      <c r="A271">
        <v>4586251</v>
      </c>
      <c r="B271">
        <v>5205211911</v>
      </c>
      <c r="C271">
        <v>57662767</v>
      </c>
      <c r="D271">
        <v>5</v>
      </c>
      <c r="E271" t="s">
        <v>16</v>
      </c>
      <c r="F271" t="s">
        <v>10</v>
      </c>
      <c r="G271" t="s">
        <v>11</v>
      </c>
      <c r="H271" s="1">
        <v>45562</v>
      </c>
    </row>
    <row r="272" spans="1:8" x14ac:dyDescent="0.3">
      <c r="A272">
        <v>4350650</v>
      </c>
      <c r="B272">
        <v>5314758068</v>
      </c>
      <c r="C272">
        <v>48776805</v>
      </c>
      <c r="D272">
        <v>4</v>
      </c>
      <c r="E272" t="s">
        <v>14</v>
      </c>
      <c r="F272" t="s">
        <v>8</v>
      </c>
      <c r="G272" t="s">
        <v>2</v>
      </c>
      <c r="H272" s="1">
        <v>45325</v>
      </c>
    </row>
    <row r="273" spans="1:8" x14ac:dyDescent="0.3">
      <c r="A273">
        <v>8477025</v>
      </c>
      <c r="B273">
        <v>484869710</v>
      </c>
      <c r="C273">
        <v>6756256</v>
      </c>
      <c r="D273">
        <v>3</v>
      </c>
      <c r="E273" t="s">
        <v>14</v>
      </c>
      <c r="F273" t="s">
        <v>4</v>
      </c>
      <c r="G273" t="s">
        <v>2</v>
      </c>
      <c r="H273" s="1">
        <v>45178</v>
      </c>
    </row>
    <row r="274" spans="1:8" x14ac:dyDescent="0.3">
      <c r="A274">
        <v>1952997</v>
      </c>
      <c r="B274">
        <v>9957728938</v>
      </c>
      <c r="C274">
        <v>25915909</v>
      </c>
      <c r="D274">
        <v>4</v>
      </c>
      <c r="E274" t="s">
        <v>31</v>
      </c>
      <c r="F274" t="s">
        <v>8</v>
      </c>
      <c r="G274" t="s">
        <v>11</v>
      </c>
      <c r="H274" s="1">
        <v>45509</v>
      </c>
    </row>
    <row r="275" spans="1:8" x14ac:dyDescent="0.3">
      <c r="A275">
        <v>3708986</v>
      </c>
      <c r="B275">
        <v>3136056666</v>
      </c>
      <c r="C275">
        <v>57770044</v>
      </c>
      <c r="D275">
        <v>3</v>
      </c>
      <c r="E275" t="s">
        <v>27</v>
      </c>
      <c r="F275" t="s">
        <v>8</v>
      </c>
      <c r="G275" t="s">
        <v>5</v>
      </c>
      <c r="H275" s="1">
        <v>45411</v>
      </c>
    </row>
    <row r="276" spans="1:8" x14ac:dyDescent="0.3">
      <c r="A276">
        <v>5606141</v>
      </c>
      <c r="B276">
        <v>4926104391</v>
      </c>
      <c r="C276">
        <v>47206881</v>
      </c>
      <c r="D276">
        <v>4</v>
      </c>
      <c r="E276" t="s">
        <v>14</v>
      </c>
      <c r="F276" t="s">
        <v>1</v>
      </c>
      <c r="G276" t="s">
        <v>2</v>
      </c>
      <c r="H276" s="1">
        <v>45223</v>
      </c>
    </row>
    <row r="277" spans="1:8" x14ac:dyDescent="0.3">
      <c r="A277">
        <v>9339865</v>
      </c>
      <c r="B277">
        <v>1827844756</v>
      </c>
      <c r="C277">
        <v>16785724</v>
      </c>
      <c r="D277">
        <v>4</v>
      </c>
      <c r="E277" t="s">
        <v>9</v>
      </c>
      <c r="F277" t="s">
        <v>4</v>
      </c>
      <c r="G277" t="s">
        <v>11</v>
      </c>
      <c r="H277" s="1">
        <v>45023</v>
      </c>
    </row>
    <row r="278" spans="1:8" x14ac:dyDescent="0.3">
      <c r="A278">
        <v>4858898</v>
      </c>
      <c r="B278">
        <v>7032037874</v>
      </c>
      <c r="C278">
        <v>57291761</v>
      </c>
      <c r="D278">
        <v>3</v>
      </c>
      <c r="E278" t="s">
        <v>14</v>
      </c>
      <c r="F278" t="s">
        <v>4</v>
      </c>
      <c r="G278" t="s">
        <v>2</v>
      </c>
      <c r="H278" s="1">
        <v>45456</v>
      </c>
    </row>
    <row r="279" spans="1:8" x14ac:dyDescent="0.3">
      <c r="A279">
        <v>9230966</v>
      </c>
      <c r="B279">
        <v>3779230503</v>
      </c>
      <c r="C279">
        <v>46699982</v>
      </c>
      <c r="D279">
        <v>5</v>
      </c>
      <c r="E279" t="s">
        <v>28</v>
      </c>
      <c r="F279" t="s">
        <v>4</v>
      </c>
      <c r="G279" t="s">
        <v>11</v>
      </c>
      <c r="H279" s="1">
        <v>45118</v>
      </c>
    </row>
    <row r="280" spans="1:8" x14ac:dyDescent="0.3">
      <c r="A280">
        <v>9059940</v>
      </c>
      <c r="B280">
        <v>3473012553</v>
      </c>
      <c r="C280">
        <v>89669139</v>
      </c>
      <c r="D280">
        <v>2</v>
      </c>
      <c r="E280" t="s">
        <v>27</v>
      </c>
      <c r="F280" t="s">
        <v>8</v>
      </c>
      <c r="G280" t="s">
        <v>5</v>
      </c>
      <c r="H280" s="1">
        <v>45338</v>
      </c>
    </row>
    <row r="281" spans="1:8" x14ac:dyDescent="0.3">
      <c r="A281">
        <v>3954704</v>
      </c>
      <c r="B281">
        <v>7988504487</v>
      </c>
      <c r="C281">
        <v>8164639</v>
      </c>
      <c r="D281">
        <v>4</v>
      </c>
      <c r="E281" t="s">
        <v>15</v>
      </c>
      <c r="F281" t="s">
        <v>4</v>
      </c>
      <c r="G281" t="s">
        <v>2</v>
      </c>
      <c r="H281" s="1">
        <v>45426</v>
      </c>
    </row>
    <row r="282" spans="1:8" x14ac:dyDescent="0.3">
      <c r="A282">
        <v>5651196</v>
      </c>
      <c r="B282">
        <v>7193792738</v>
      </c>
      <c r="C282">
        <v>84572019</v>
      </c>
      <c r="D282">
        <v>4</v>
      </c>
      <c r="E282" t="s">
        <v>23</v>
      </c>
      <c r="F282" t="s">
        <v>1</v>
      </c>
      <c r="G282" t="s">
        <v>11</v>
      </c>
      <c r="H282" s="1">
        <v>45448</v>
      </c>
    </row>
    <row r="283" spans="1:8" x14ac:dyDescent="0.3">
      <c r="A283">
        <v>7698385</v>
      </c>
      <c r="B283">
        <v>1533583386</v>
      </c>
      <c r="C283">
        <v>35912599</v>
      </c>
      <c r="D283">
        <v>3</v>
      </c>
      <c r="E283" t="s">
        <v>20</v>
      </c>
      <c r="F283" t="s">
        <v>10</v>
      </c>
      <c r="G283" t="s">
        <v>5</v>
      </c>
      <c r="H283" s="1">
        <v>45166</v>
      </c>
    </row>
    <row r="284" spans="1:8" x14ac:dyDescent="0.3">
      <c r="A284">
        <v>6692319</v>
      </c>
      <c r="B284">
        <v>7750989397</v>
      </c>
      <c r="C284">
        <v>79672044</v>
      </c>
      <c r="D284">
        <v>3</v>
      </c>
      <c r="E284" t="s">
        <v>14</v>
      </c>
      <c r="F284" t="s">
        <v>1</v>
      </c>
      <c r="G284" t="s">
        <v>2</v>
      </c>
      <c r="H284" s="1">
        <v>45298</v>
      </c>
    </row>
    <row r="285" spans="1:8" x14ac:dyDescent="0.3">
      <c r="A285">
        <v>4807430</v>
      </c>
      <c r="B285">
        <v>4434816229</v>
      </c>
      <c r="C285">
        <v>63292875</v>
      </c>
      <c r="D285">
        <v>4</v>
      </c>
      <c r="E285" t="s">
        <v>0</v>
      </c>
      <c r="F285" t="s">
        <v>1</v>
      </c>
      <c r="G285" t="s">
        <v>2</v>
      </c>
      <c r="H285" s="1">
        <v>45183</v>
      </c>
    </row>
    <row r="286" spans="1:8" x14ac:dyDescent="0.3">
      <c r="A286">
        <v>6541743</v>
      </c>
      <c r="B286">
        <v>6896732047</v>
      </c>
      <c r="C286">
        <v>62068277</v>
      </c>
      <c r="D286">
        <v>4</v>
      </c>
      <c r="E286" t="s">
        <v>15</v>
      </c>
      <c r="F286" t="s">
        <v>1</v>
      </c>
      <c r="G286" t="s">
        <v>2</v>
      </c>
      <c r="H286" s="1">
        <v>45400</v>
      </c>
    </row>
    <row r="287" spans="1:8" x14ac:dyDescent="0.3">
      <c r="A287">
        <v>9853363</v>
      </c>
      <c r="B287">
        <v>4740837071</v>
      </c>
      <c r="C287">
        <v>64795608</v>
      </c>
      <c r="D287">
        <v>4</v>
      </c>
      <c r="E287" t="s">
        <v>26</v>
      </c>
      <c r="F287" t="s">
        <v>1</v>
      </c>
      <c r="G287" t="s">
        <v>11</v>
      </c>
      <c r="H287" s="1">
        <v>45231</v>
      </c>
    </row>
    <row r="288" spans="1:8" x14ac:dyDescent="0.3">
      <c r="A288">
        <v>8193270</v>
      </c>
      <c r="B288">
        <v>6649631729</v>
      </c>
      <c r="C288">
        <v>75640174</v>
      </c>
      <c r="D288">
        <v>3</v>
      </c>
      <c r="E288" t="s">
        <v>0</v>
      </c>
      <c r="F288" t="s">
        <v>10</v>
      </c>
      <c r="G288" t="s">
        <v>2</v>
      </c>
      <c r="H288" s="1">
        <v>45565</v>
      </c>
    </row>
    <row r="289" spans="1:8" x14ac:dyDescent="0.3">
      <c r="A289">
        <v>327126</v>
      </c>
      <c r="B289">
        <v>5351526726</v>
      </c>
      <c r="C289">
        <v>75892474</v>
      </c>
      <c r="D289">
        <v>5</v>
      </c>
      <c r="E289" t="s">
        <v>26</v>
      </c>
      <c r="F289" t="s">
        <v>1</v>
      </c>
      <c r="G289" t="s">
        <v>11</v>
      </c>
      <c r="H289" s="1">
        <v>45013</v>
      </c>
    </row>
    <row r="290" spans="1:8" x14ac:dyDescent="0.3">
      <c r="A290">
        <v>6353752</v>
      </c>
      <c r="B290">
        <v>1506082041</v>
      </c>
      <c r="C290">
        <v>11446157</v>
      </c>
      <c r="D290">
        <v>1</v>
      </c>
      <c r="E290" t="s">
        <v>13</v>
      </c>
      <c r="F290" t="s">
        <v>4</v>
      </c>
      <c r="G290" t="s">
        <v>5</v>
      </c>
      <c r="H290" s="1">
        <v>45050</v>
      </c>
    </row>
    <row r="291" spans="1:8" x14ac:dyDescent="0.3">
      <c r="A291">
        <v>408309</v>
      </c>
      <c r="B291">
        <v>1023260165</v>
      </c>
      <c r="C291">
        <v>10683250</v>
      </c>
      <c r="D291">
        <v>3</v>
      </c>
      <c r="E291" t="s">
        <v>6</v>
      </c>
      <c r="F291" t="s">
        <v>1</v>
      </c>
      <c r="G291" t="s">
        <v>2</v>
      </c>
      <c r="H291" s="1">
        <v>45338</v>
      </c>
    </row>
    <row r="292" spans="1:8" x14ac:dyDescent="0.3">
      <c r="A292">
        <v>9691887</v>
      </c>
      <c r="B292">
        <v>8257032403</v>
      </c>
      <c r="C292">
        <v>17805991</v>
      </c>
      <c r="D292">
        <v>3</v>
      </c>
      <c r="E292" t="s">
        <v>17</v>
      </c>
      <c r="F292" t="s">
        <v>4</v>
      </c>
      <c r="G292" t="s">
        <v>2</v>
      </c>
      <c r="H292" s="1">
        <v>45553</v>
      </c>
    </row>
    <row r="293" spans="1:8" x14ac:dyDescent="0.3">
      <c r="A293">
        <v>51560</v>
      </c>
      <c r="B293">
        <v>7216524192</v>
      </c>
      <c r="C293">
        <v>72605638</v>
      </c>
      <c r="D293">
        <v>3</v>
      </c>
      <c r="E293" t="s">
        <v>20</v>
      </c>
      <c r="F293" t="s">
        <v>8</v>
      </c>
      <c r="G293" t="s">
        <v>5</v>
      </c>
      <c r="H293" s="1">
        <v>45536</v>
      </c>
    </row>
    <row r="294" spans="1:8" x14ac:dyDescent="0.3">
      <c r="A294">
        <v>2521458</v>
      </c>
      <c r="B294">
        <v>8619795820</v>
      </c>
      <c r="C294">
        <v>98687927</v>
      </c>
      <c r="D294">
        <v>1</v>
      </c>
      <c r="E294" t="s">
        <v>21</v>
      </c>
      <c r="F294" t="s">
        <v>10</v>
      </c>
      <c r="G294" t="s">
        <v>5</v>
      </c>
      <c r="H294" s="1">
        <v>45539</v>
      </c>
    </row>
    <row r="295" spans="1:8" x14ac:dyDescent="0.3">
      <c r="A295">
        <v>8390508</v>
      </c>
      <c r="B295">
        <v>6494708839</v>
      </c>
      <c r="C295">
        <v>25595836</v>
      </c>
      <c r="D295">
        <v>5</v>
      </c>
      <c r="E295" t="s">
        <v>23</v>
      </c>
      <c r="F295" t="s">
        <v>4</v>
      </c>
      <c r="G295" t="s">
        <v>11</v>
      </c>
      <c r="H295" s="1">
        <v>45095</v>
      </c>
    </row>
    <row r="296" spans="1:8" x14ac:dyDescent="0.3">
      <c r="A296">
        <v>913683</v>
      </c>
      <c r="B296">
        <v>9859249765</v>
      </c>
      <c r="C296">
        <v>5039883</v>
      </c>
      <c r="D296">
        <v>4</v>
      </c>
      <c r="E296" t="s">
        <v>9</v>
      </c>
      <c r="F296" t="s">
        <v>10</v>
      </c>
      <c r="G296" t="s">
        <v>11</v>
      </c>
      <c r="H296" s="1">
        <v>45425</v>
      </c>
    </row>
    <row r="297" spans="1:8" x14ac:dyDescent="0.3">
      <c r="A297">
        <v>1306601</v>
      </c>
      <c r="B297">
        <v>3528020011</v>
      </c>
      <c r="C297">
        <v>33675108</v>
      </c>
      <c r="D297">
        <v>4</v>
      </c>
      <c r="E297" t="s">
        <v>26</v>
      </c>
      <c r="F297" t="s">
        <v>8</v>
      </c>
      <c r="G297" t="s">
        <v>11</v>
      </c>
      <c r="H297" s="1">
        <v>45242</v>
      </c>
    </row>
    <row r="298" spans="1:8" x14ac:dyDescent="0.3">
      <c r="A298">
        <v>1687980</v>
      </c>
      <c r="B298">
        <v>5937934264</v>
      </c>
      <c r="C298">
        <v>90346920</v>
      </c>
      <c r="D298">
        <v>5</v>
      </c>
      <c r="E298" t="s">
        <v>9</v>
      </c>
      <c r="F298" t="s">
        <v>4</v>
      </c>
      <c r="G298" t="s">
        <v>11</v>
      </c>
      <c r="H298" s="1">
        <v>45546</v>
      </c>
    </row>
    <row r="299" spans="1:8" x14ac:dyDescent="0.3">
      <c r="A299">
        <v>2866024</v>
      </c>
      <c r="B299">
        <v>2976477423</v>
      </c>
      <c r="C299">
        <v>57213543</v>
      </c>
      <c r="D299">
        <v>3</v>
      </c>
      <c r="E299" t="s">
        <v>14</v>
      </c>
      <c r="F299" t="s">
        <v>8</v>
      </c>
      <c r="G299" t="s">
        <v>2</v>
      </c>
      <c r="H299" s="1">
        <v>45155</v>
      </c>
    </row>
    <row r="300" spans="1:8" x14ac:dyDescent="0.3">
      <c r="A300">
        <v>5931641</v>
      </c>
      <c r="B300">
        <v>1002438039</v>
      </c>
      <c r="C300">
        <v>85198177</v>
      </c>
      <c r="D300">
        <v>1</v>
      </c>
      <c r="E300" t="s">
        <v>25</v>
      </c>
      <c r="F300" t="s">
        <v>8</v>
      </c>
      <c r="G300" t="s">
        <v>5</v>
      </c>
      <c r="H300" s="1">
        <v>45339</v>
      </c>
    </row>
    <row r="301" spans="1:8" x14ac:dyDescent="0.3">
      <c r="A301">
        <v>1605595</v>
      </c>
      <c r="B301">
        <v>2571163022</v>
      </c>
      <c r="C301">
        <v>59345983</v>
      </c>
      <c r="D301">
        <v>4</v>
      </c>
      <c r="E301" t="s">
        <v>6</v>
      </c>
      <c r="F301" t="s">
        <v>10</v>
      </c>
      <c r="G301" t="s">
        <v>2</v>
      </c>
      <c r="H301" s="1">
        <v>45328</v>
      </c>
    </row>
    <row r="302" spans="1:8" x14ac:dyDescent="0.3">
      <c r="A302">
        <v>25577</v>
      </c>
      <c r="B302">
        <v>6850221497</v>
      </c>
      <c r="C302">
        <v>21270783</v>
      </c>
      <c r="D302">
        <v>4</v>
      </c>
      <c r="E302" t="s">
        <v>26</v>
      </c>
      <c r="F302" t="s">
        <v>8</v>
      </c>
      <c r="G302" t="s">
        <v>11</v>
      </c>
      <c r="H302" s="1">
        <v>45494</v>
      </c>
    </row>
    <row r="303" spans="1:8" x14ac:dyDescent="0.3">
      <c r="A303">
        <v>4258919</v>
      </c>
      <c r="B303">
        <v>4706569127</v>
      </c>
      <c r="C303">
        <v>68016312</v>
      </c>
      <c r="D303">
        <v>5</v>
      </c>
      <c r="E303" t="s">
        <v>31</v>
      </c>
      <c r="F303" t="s">
        <v>1</v>
      </c>
      <c r="G303" t="s">
        <v>11</v>
      </c>
      <c r="H303" s="1">
        <v>45134</v>
      </c>
    </row>
    <row r="304" spans="1:8" x14ac:dyDescent="0.3">
      <c r="A304">
        <v>6630006</v>
      </c>
      <c r="B304">
        <v>8168261752</v>
      </c>
      <c r="C304">
        <v>65903057</v>
      </c>
      <c r="D304">
        <v>4</v>
      </c>
      <c r="E304" t="s">
        <v>28</v>
      </c>
      <c r="F304" t="s">
        <v>4</v>
      </c>
      <c r="G304" t="s">
        <v>11</v>
      </c>
      <c r="H304" s="1">
        <v>45404</v>
      </c>
    </row>
    <row r="305" spans="1:8" x14ac:dyDescent="0.3">
      <c r="A305">
        <v>9003999</v>
      </c>
      <c r="B305">
        <v>5828325906</v>
      </c>
      <c r="C305">
        <v>40587811</v>
      </c>
      <c r="D305">
        <v>3</v>
      </c>
      <c r="E305" t="s">
        <v>14</v>
      </c>
      <c r="F305" t="s">
        <v>1</v>
      </c>
      <c r="G305" t="s">
        <v>2</v>
      </c>
      <c r="H305" s="1">
        <v>45264</v>
      </c>
    </row>
    <row r="306" spans="1:8" x14ac:dyDescent="0.3">
      <c r="A306">
        <v>9017197</v>
      </c>
      <c r="B306">
        <v>5012271549</v>
      </c>
      <c r="C306">
        <v>73061709</v>
      </c>
      <c r="D306">
        <v>2</v>
      </c>
      <c r="E306" t="s">
        <v>7</v>
      </c>
      <c r="F306" t="s">
        <v>4</v>
      </c>
      <c r="G306" t="s">
        <v>5</v>
      </c>
      <c r="H306" s="1">
        <v>45556</v>
      </c>
    </row>
    <row r="307" spans="1:8" x14ac:dyDescent="0.3">
      <c r="A307">
        <v>8997814</v>
      </c>
      <c r="B307">
        <v>8110316958</v>
      </c>
      <c r="C307">
        <v>61226835</v>
      </c>
      <c r="D307">
        <v>1</v>
      </c>
      <c r="E307" t="s">
        <v>27</v>
      </c>
      <c r="F307" t="s">
        <v>1</v>
      </c>
      <c r="G307" t="s">
        <v>5</v>
      </c>
      <c r="H307" s="1">
        <v>45321</v>
      </c>
    </row>
    <row r="308" spans="1:8" x14ac:dyDescent="0.3">
      <c r="A308">
        <v>116173</v>
      </c>
      <c r="B308">
        <v>3190808443</v>
      </c>
      <c r="C308">
        <v>77618011</v>
      </c>
      <c r="D308">
        <v>4</v>
      </c>
      <c r="E308" t="s">
        <v>24</v>
      </c>
      <c r="F308" t="s">
        <v>1</v>
      </c>
      <c r="G308" t="s">
        <v>11</v>
      </c>
      <c r="H308" s="1">
        <v>45301</v>
      </c>
    </row>
    <row r="309" spans="1:8" x14ac:dyDescent="0.3">
      <c r="A309">
        <v>2204388</v>
      </c>
      <c r="B309">
        <v>7175472728</v>
      </c>
      <c r="C309">
        <v>9551011</v>
      </c>
      <c r="D309">
        <v>3</v>
      </c>
      <c r="E309" t="s">
        <v>0</v>
      </c>
      <c r="F309" t="s">
        <v>4</v>
      </c>
      <c r="G309" t="s">
        <v>2</v>
      </c>
      <c r="H309" s="1">
        <v>45181</v>
      </c>
    </row>
    <row r="310" spans="1:8" x14ac:dyDescent="0.3">
      <c r="A310">
        <v>7446356</v>
      </c>
      <c r="B310">
        <v>6011117738</v>
      </c>
      <c r="C310">
        <v>24337950</v>
      </c>
      <c r="D310">
        <v>3</v>
      </c>
      <c r="E310" t="s">
        <v>17</v>
      </c>
      <c r="F310" t="s">
        <v>10</v>
      </c>
      <c r="G310" t="s">
        <v>2</v>
      </c>
      <c r="H310" s="1">
        <v>45298</v>
      </c>
    </row>
    <row r="311" spans="1:8" x14ac:dyDescent="0.3">
      <c r="A311">
        <v>4740952</v>
      </c>
      <c r="B311">
        <v>5592928753</v>
      </c>
      <c r="C311">
        <v>46875863</v>
      </c>
      <c r="D311">
        <v>3</v>
      </c>
      <c r="E311" t="s">
        <v>15</v>
      </c>
      <c r="F311" t="s">
        <v>4</v>
      </c>
      <c r="G311" t="s">
        <v>2</v>
      </c>
      <c r="H311" s="1">
        <v>45527</v>
      </c>
    </row>
    <row r="312" spans="1:8" x14ac:dyDescent="0.3">
      <c r="A312">
        <v>7602818</v>
      </c>
      <c r="B312">
        <v>3952040848</v>
      </c>
      <c r="C312">
        <v>31156674</v>
      </c>
      <c r="D312">
        <v>3</v>
      </c>
      <c r="E312" t="s">
        <v>21</v>
      </c>
      <c r="F312" t="s">
        <v>10</v>
      </c>
      <c r="G312" t="s">
        <v>5</v>
      </c>
      <c r="H312" s="1">
        <v>45421</v>
      </c>
    </row>
    <row r="313" spans="1:8" x14ac:dyDescent="0.3">
      <c r="A313">
        <v>2703135</v>
      </c>
      <c r="B313">
        <v>7026479520</v>
      </c>
      <c r="C313">
        <v>81994445</v>
      </c>
      <c r="D313">
        <v>3</v>
      </c>
      <c r="E313" t="s">
        <v>19</v>
      </c>
      <c r="F313" t="s">
        <v>8</v>
      </c>
      <c r="G313" t="s">
        <v>5</v>
      </c>
      <c r="H313" s="1">
        <v>45490</v>
      </c>
    </row>
    <row r="314" spans="1:8" x14ac:dyDescent="0.3">
      <c r="A314">
        <v>6772284</v>
      </c>
      <c r="B314">
        <v>6572695161</v>
      </c>
      <c r="C314">
        <v>64197854</v>
      </c>
      <c r="D314">
        <v>3</v>
      </c>
      <c r="E314" t="s">
        <v>25</v>
      </c>
      <c r="F314" t="s">
        <v>1</v>
      </c>
      <c r="G314" t="s">
        <v>5</v>
      </c>
      <c r="H314" s="1">
        <v>45369</v>
      </c>
    </row>
    <row r="315" spans="1:8" x14ac:dyDescent="0.3">
      <c r="A315">
        <v>1038308</v>
      </c>
      <c r="B315">
        <v>9090769419</v>
      </c>
      <c r="C315">
        <v>66485571</v>
      </c>
      <c r="D315">
        <v>4</v>
      </c>
      <c r="E315" t="s">
        <v>24</v>
      </c>
      <c r="F315" t="s">
        <v>1</v>
      </c>
      <c r="G315" t="s">
        <v>11</v>
      </c>
      <c r="H315" s="1">
        <v>45537</v>
      </c>
    </row>
    <row r="316" spans="1:8" x14ac:dyDescent="0.3">
      <c r="A316">
        <v>682222</v>
      </c>
      <c r="B316">
        <v>5979489110</v>
      </c>
      <c r="C316">
        <v>22161071</v>
      </c>
      <c r="D316">
        <v>2</v>
      </c>
      <c r="E316" t="s">
        <v>19</v>
      </c>
      <c r="F316" t="s">
        <v>10</v>
      </c>
      <c r="G316" t="s">
        <v>5</v>
      </c>
      <c r="H316" s="1">
        <v>45176</v>
      </c>
    </row>
    <row r="317" spans="1:8" x14ac:dyDescent="0.3">
      <c r="A317">
        <v>505569</v>
      </c>
      <c r="B317">
        <v>964698323</v>
      </c>
      <c r="C317">
        <v>81763298</v>
      </c>
      <c r="D317">
        <v>2</v>
      </c>
      <c r="E317" t="s">
        <v>25</v>
      </c>
      <c r="F317" t="s">
        <v>4</v>
      </c>
      <c r="G317" t="s">
        <v>5</v>
      </c>
      <c r="H317" s="1">
        <v>45565</v>
      </c>
    </row>
    <row r="318" spans="1:8" x14ac:dyDescent="0.3">
      <c r="A318">
        <v>2483109</v>
      </c>
      <c r="B318">
        <v>2304242664</v>
      </c>
      <c r="C318">
        <v>65815155</v>
      </c>
      <c r="D318">
        <v>4</v>
      </c>
      <c r="E318" t="s">
        <v>14</v>
      </c>
      <c r="F318" t="s">
        <v>1</v>
      </c>
      <c r="G318" t="s">
        <v>2</v>
      </c>
      <c r="H318" s="1">
        <v>45372</v>
      </c>
    </row>
    <row r="319" spans="1:8" x14ac:dyDescent="0.3">
      <c r="A319">
        <v>9866743</v>
      </c>
      <c r="B319">
        <v>2483843748</v>
      </c>
      <c r="C319">
        <v>26040510</v>
      </c>
      <c r="D319">
        <v>5</v>
      </c>
      <c r="E319" t="s">
        <v>31</v>
      </c>
      <c r="F319" t="s">
        <v>8</v>
      </c>
      <c r="G319" t="s">
        <v>11</v>
      </c>
      <c r="H319" s="1">
        <v>45070</v>
      </c>
    </row>
    <row r="320" spans="1:8" x14ac:dyDescent="0.3">
      <c r="A320">
        <v>1263890</v>
      </c>
      <c r="B320">
        <v>2560588609</v>
      </c>
      <c r="C320">
        <v>6291143</v>
      </c>
      <c r="D320">
        <v>5</v>
      </c>
      <c r="E320" t="s">
        <v>30</v>
      </c>
      <c r="F320" t="s">
        <v>4</v>
      </c>
      <c r="G320" t="s">
        <v>11</v>
      </c>
      <c r="H320" s="1">
        <v>45464</v>
      </c>
    </row>
    <row r="321" spans="1:8" x14ac:dyDescent="0.3">
      <c r="A321">
        <v>8519341</v>
      </c>
      <c r="B321">
        <v>9268920928</v>
      </c>
      <c r="C321">
        <v>17805991</v>
      </c>
      <c r="D321">
        <v>1</v>
      </c>
      <c r="E321" t="s">
        <v>21</v>
      </c>
      <c r="F321" t="s">
        <v>10</v>
      </c>
      <c r="G321" t="s">
        <v>5</v>
      </c>
      <c r="H321" s="1">
        <v>45112</v>
      </c>
    </row>
    <row r="322" spans="1:8" x14ac:dyDescent="0.3">
      <c r="A322">
        <v>4189141</v>
      </c>
      <c r="B322">
        <v>9554019312</v>
      </c>
      <c r="C322">
        <v>6247821</v>
      </c>
      <c r="D322">
        <v>4</v>
      </c>
      <c r="E322" t="s">
        <v>22</v>
      </c>
      <c r="F322" t="s">
        <v>4</v>
      </c>
      <c r="G322" t="s">
        <v>11</v>
      </c>
      <c r="H322" s="1">
        <v>45177</v>
      </c>
    </row>
    <row r="323" spans="1:8" x14ac:dyDescent="0.3">
      <c r="A323">
        <v>2457038</v>
      </c>
      <c r="B323">
        <v>3749174258</v>
      </c>
      <c r="C323">
        <v>38902193</v>
      </c>
      <c r="D323">
        <v>4</v>
      </c>
      <c r="E323" t="s">
        <v>26</v>
      </c>
      <c r="F323" t="s">
        <v>10</v>
      </c>
      <c r="G323" t="s">
        <v>11</v>
      </c>
      <c r="H323" s="1">
        <v>45335</v>
      </c>
    </row>
    <row r="324" spans="1:8" x14ac:dyDescent="0.3">
      <c r="A324">
        <v>2423659</v>
      </c>
      <c r="B324">
        <v>3947164241</v>
      </c>
      <c r="C324">
        <v>95768401</v>
      </c>
      <c r="D324">
        <v>4</v>
      </c>
      <c r="E324" t="s">
        <v>31</v>
      </c>
      <c r="F324" t="s">
        <v>4</v>
      </c>
      <c r="G324" t="s">
        <v>11</v>
      </c>
      <c r="H324" s="1">
        <v>45600</v>
      </c>
    </row>
    <row r="325" spans="1:8" x14ac:dyDescent="0.3">
      <c r="A325">
        <v>1347681</v>
      </c>
      <c r="B325">
        <v>487327038</v>
      </c>
      <c r="C325">
        <v>67277562</v>
      </c>
      <c r="D325">
        <v>4</v>
      </c>
      <c r="E325" t="s">
        <v>9</v>
      </c>
      <c r="F325" t="s">
        <v>10</v>
      </c>
      <c r="G325" t="s">
        <v>11</v>
      </c>
      <c r="H325" s="1">
        <v>45204</v>
      </c>
    </row>
    <row r="326" spans="1:8" x14ac:dyDescent="0.3">
      <c r="A326">
        <v>5028</v>
      </c>
      <c r="B326">
        <v>8830321199</v>
      </c>
      <c r="C326">
        <v>93341057</v>
      </c>
      <c r="D326">
        <v>5</v>
      </c>
      <c r="E326" t="s">
        <v>30</v>
      </c>
      <c r="F326" t="s">
        <v>10</v>
      </c>
      <c r="G326" t="s">
        <v>11</v>
      </c>
      <c r="H326" s="1">
        <v>45514</v>
      </c>
    </row>
    <row r="327" spans="1:8" x14ac:dyDescent="0.3">
      <c r="A327">
        <v>9945845</v>
      </c>
      <c r="B327">
        <v>3811318591</v>
      </c>
      <c r="C327">
        <v>64940409</v>
      </c>
      <c r="D327">
        <v>1</v>
      </c>
      <c r="E327" t="s">
        <v>7</v>
      </c>
      <c r="F327" t="s">
        <v>4</v>
      </c>
      <c r="G327" t="s">
        <v>5</v>
      </c>
      <c r="H327" s="1">
        <v>45114</v>
      </c>
    </row>
    <row r="328" spans="1:8" x14ac:dyDescent="0.3">
      <c r="A328">
        <v>8989443</v>
      </c>
      <c r="B328">
        <v>6795601573</v>
      </c>
      <c r="C328">
        <v>46629917</v>
      </c>
      <c r="D328">
        <v>5</v>
      </c>
      <c r="E328" t="s">
        <v>29</v>
      </c>
      <c r="F328" t="s">
        <v>8</v>
      </c>
      <c r="G328" t="s">
        <v>11</v>
      </c>
      <c r="H328" s="1">
        <v>45273</v>
      </c>
    </row>
    <row r="329" spans="1:8" x14ac:dyDescent="0.3">
      <c r="A329">
        <v>9829351</v>
      </c>
      <c r="B329">
        <v>2348495717</v>
      </c>
      <c r="C329">
        <v>86067293</v>
      </c>
      <c r="D329">
        <v>5</v>
      </c>
      <c r="E329" t="s">
        <v>23</v>
      </c>
      <c r="F329" t="s">
        <v>8</v>
      </c>
      <c r="G329" t="s">
        <v>11</v>
      </c>
      <c r="H329" s="1">
        <v>45104</v>
      </c>
    </row>
    <row r="330" spans="1:8" x14ac:dyDescent="0.3">
      <c r="A330">
        <v>2545302</v>
      </c>
      <c r="B330">
        <v>9505736584</v>
      </c>
      <c r="C330">
        <v>63571453</v>
      </c>
      <c r="D330">
        <v>5</v>
      </c>
      <c r="E330" t="s">
        <v>9</v>
      </c>
      <c r="F330" t="s">
        <v>1</v>
      </c>
      <c r="G330" t="s">
        <v>11</v>
      </c>
      <c r="H330" s="1">
        <v>45447</v>
      </c>
    </row>
    <row r="331" spans="1:8" x14ac:dyDescent="0.3">
      <c r="A331">
        <v>4048113</v>
      </c>
      <c r="B331">
        <v>1857227304</v>
      </c>
      <c r="C331">
        <v>99301505</v>
      </c>
      <c r="D331">
        <v>5</v>
      </c>
      <c r="E331" t="s">
        <v>28</v>
      </c>
      <c r="F331" t="s">
        <v>10</v>
      </c>
      <c r="G331" t="s">
        <v>11</v>
      </c>
      <c r="H331" s="1">
        <v>45370</v>
      </c>
    </row>
    <row r="332" spans="1:8" x14ac:dyDescent="0.3">
      <c r="A332">
        <v>6527098</v>
      </c>
      <c r="B332">
        <v>5506485302</v>
      </c>
      <c r="C332">
        <v>66655397</v>
      </c>
      <c r="D332">
        <v>4</v>
      </c>
      <c r="E332" t="s">
        <v>9</v>
      </c>
      <c r="F332" t="s">
        <v>4</v>
      </c>
      <c r="G332" t="s">
        <v>11</v>
      </c>
      <c r="H332" s="1">
        <v>45065</v>
      </c>
    </row>
    <row r="333" spans="1:8" x14ac:dyDescent="0.3">
      <c r="A333">
        <v>330848</v>
      </c>
      <c r="B333">
        <v>6074837981</v>
      </c>
      <c r="C333">
        <v>61015113</v>
      </c>
      <c r="D333">
        <v>5</v>
      </c>
      <c r="E333" t="s">
        <v>31</v>
      </c>
      <c r="F333" t="s">
        <v>8</v>
      </c>
      <c r="G333" t="s">
        <v>11</v>
      </c>
      <c r="H333" s="1">
        <v>45402</v>
      </c>
    </row>
    <row r="334" spans="1:8" x14ac:dyDescent="0.3">
      <c r="A334">
        <v>1599236</v>
      </c>
      <c r="B334">
        <v>4150569633</v>
      </c>
      <c r="C334">
        <v>2903620</v>
      </c>
      <c r="D334">
        <v>3</v>
      </c>
      <c r="E334" t="s">
        <v>20</v>
      </c>
      <c r="F334" t="s">
        <v>4</v>
      </c>
      <c r="G334" t="s">
        <v>5</v>
      </c>
      <c r="H334" s="1">
        <v>45228</v>
      </c>
    </row>
    <row r="335" spans="1:8" x14ac:dyDescent="0.3">
      <c r="A335">
        <v>3731240</v>
      </c>
      <c r="B335">
        <v>609838437</v>
      </c>
      <c r="C335">
        <v>54619715</v>
      </c>
      <c r="D335">
        <v>3</v>
      </c>
      <c r="E335" t="s">
        <v>6</v>
      </c>
      <c r="F335" t="s">
        <v>1</v>
      </c>
      <c r="G335" t="s">
        <v>2</v>
      </c>
      <c r="H335" s="1">
        <v>45273</v>
      </c>
    </row>
    <row r="336" spans="1:8" x14ac:dyDescent="0.3">
      <c r="A336">
        <v>9717024</v>
      </c>
      <c r="B336">
        <v>5229657139</v>
      </c>
      <c r="C336">
        <v>18889370</v>
      </c>
      <c r="D336">
        <v>4</v>
      </c>
      <c r="E336" t="s">
        <v>23</v>
      </c>
      <c r="F336" t="s">
        <v>10</v>
      </c>
      <c r="G336" t="s">
        <v>11</v>
      </c>
      <c r="H336" s="1">
        <v>45202</v>
      </c>
    </row>
    <row r="337" spans="1:8" x14ac:dyDescent="0.3">
      <c r="A337">
        <v>9228480</v>
      </c>
      <c r="B337">
        <v>2589639350</v>
      </c>
      <c r="C337">
        <v>64141971</v>
      </c>
      <c r="D337">
        <v>4</v>
      </c>
      <c r="E337" t="s">
        <v>30</v>
      </c>
      <c r="F337" t="s">
        <v>4</v>
      </c>
      <c r="G337" t="s">
        <v>11</v>
      </c>
      <c r="H337" s="1">
        <v>45139</v>
      </c>
    </row>
    <row r="338" spans="1:8" x14ac:dyDescent="0.3">
      <c r="A338">
        <v>3178061</v>
      </c>
      <c r="B338">
        <v>7656948165</v>
      </c>
      <c r="C338">
        <v>44410149</v>
      </c>
      <c r="D338">
        <v>4</v>
      </c>
      <c r="E338" t="s">
        <v>15</v>
      </c>
      <c r="F338" t="s">
        <v>1</v>
      </c>
      <c r="G338" t="s">
        <v>2</v>
      </c>
      <c r="H338" s="1">
        <v>45084</v>
      </c>
    </row>
    <row r="339" spans="1:8" x14ac:dyDescent="0.3">
      <c r="A339">
        <v>4690760</v>
      </c>
      <c r="B339">
        <v>1806563605</v>
      </c>
      <c r="C339">
        <v>25659794</v>
      </c>
      <c r="D339">
        <v>2</v>
      </c>
      <c r="E339" t="s">
        <v>12</v>
      </c>
      <c r="F339" t="s">
        <v>8</v>
      </c>
      <c r="G339" t="s">
        <v>5</v>
      </c>
      <c r="H339" s="1">
        <v>45284</v>
      </c>
    </row>
    <row r="340" spans="1:8" x14ac:dyDescent="0.3">
      <c r="A340">
        <v>5655169</v>
      </c>
      <c r="B340">
        <v>359819834</v>
      </c>
      <c r="C340">
        <v>12755730</v>
      </c>
      <c r="D340">
        <v>3</v>
      </c>
      <c r="E340" t="s">
        <v>20</v>
      </c>
      <c r="F340" t="s">
        <v>4</v>
      </c>
      <c r="G340" t="s">
        <v>5</v>
      </c>
      <c r="H340" s="1">
        <v>45287</v>
      </c>
    </row>
    <row r="341" spans="1:8" x14ac:dyDescent="0.3">
      <c r="A341">
        <v>453884</v>
      </c>
      <c r="B341">
        <v>1908423841</v>
      </c>
      <c r="C341">
        <v>56441247</v>
      </c>
      <c r="D341">
        <v>4</v>
      </c>
      <c r="E341" t="s">
        <v>14</v>
      </c>
      <c r="F341" t="s">
        <v>4</v>
      </c>
      <c r="G341" t="s">
        <v>2</v>
      </c>
      <c r="H341" s="1">
        <v>45227</v>
      </c>
    </row>
    <row r="342" spans="1:8" x14ac:dyDescent="0.3">
      <c r="A342">
        <v>2565975</v>
      </c>
      <c r="B342">
        <v>299859815</v>
      </c>
      <c r="C342">
        <v>2848415</v>
      </c>
      <c r="D342">
        <v>1</v>
      </c>
      <c r="E342" t="s">
        <v>7</v>
      </c>
      <c r="F342" t="s">
        <v>1</v>
      </c>
      <c r="G342" t="s">
        <v>5</v>
      </c>
      <c r="H342" s="1">
        <v>45307</v>
      </c>
    </row>
    <row r="343" spans="1:8" x14ac:dyDescent="0.3">
      <c r="A343">
        <v>1321752</v>
      </c>
      <c r="B343">
        <v>923659418</v>
      </c>
      <c r="C343">
        <v>25081012</v>
      </c>
      <c r="D343">
        <v>3</v>
      </c>
      <c r="E343" t="s">
        <v>0</v>
      </c>
      <c r="F343" t="s">
        <v>8</v>
      </c>
      <c r="G343" t="s">
        <v>2</v>
      </c>
      <c r="H343" s="1">
        <v>45032</v>
      </c>
    </row>
    <row r="344" spans="1:8" x14ac:dyDescent="0.3">
      <c r="A344">
        <v>7853790</v>
      </c>
      <c r="B344">
        <v>3560625119</v>
      </c>
      <c r="C344">
        <v>82989313</v>
      </c>
      <c r="D344">
        <v>2</v>
      </c>
      <c r="E344" t="s">
        <v>12</v>
      </c>
      <c r="F344" t="s">
        <v>4</v>
      </c>
      <c r="G344" t="s">
        <v>5</v>
      </c>
      <c r="H344" s="1">
        <v>45059</v>
      </c>
    </row>
    <row r="345" spans="1:8" x14ac:dyDescent="0.3">
      <c r="A345">
        <v>9685412</v>
      </c>
      <c r="B345">
        <v>7111490680</v>
      </c>
      <c r="C345">
        <v>32500305</v>
      </c>
      <c r="D345">
        <v>5</v>
      </c>
      <c r="E345" t="s">
        <v>22</v>
      </c>
      <c r="F345" t="s">
        <v>8</v>
      </c>
      <c r="G345" t="s">
        <v>11</v>
      </c>
      <c r="H345" s="1">
        <v>45315</v>
      </c>
    </row>
    <row r="346" spans="1:8" x14ac:dyDescent="0.3">
      <c r="A346">
        <v>2861565</v>
      </c>
      <c r="B346">
        <v>5766981431</v>
      </c>
      <c r="C346">
        <v>93675757</v>
      </c>
      <c r="D346">
        <v>5</v>
      </c>
      <c r="E346" t="s">
        <v>9</v>
      </c>
      <c r="F346" t="s">
        <v>1</v>
      </c>
      <c r="G346" t="s">
        <v>11</v>
      </c>
      <c r="H346" s="1">
        <v>45305</v>
      </c>
    </row>
    <row r="347" spans="1:8" x14ac:dyDescent="0.3">
      <c r="A347">
        <v>7935010</v>
      </c>
      <c r="B347">
        <v>8609945311</v>
      </c>
      <c r="C347">
        <v>51670882</v>
      </c>
      <c r="D347">
        <v>1</v>
      </c>
      <c r="E347" t="s">
        <v>27</v>
      </c>
      <c r="F347" t="s">
        <v>8</v>
      </c>
      <c r="G347" t="s">
        <v>5</v>
      </c>
      <c r="H347" s="1">
        <v>45415</v>
      </c>
    </row>
    <row r="348" spans="1:8" x14ac:dyDescent="0.3">
      <c r="A348">
        <v>5877818</v>
      </c>
      <c r="B348">
        <v>1691260635</v>
      </c>
      <c r="C348">
        <v>80796977</v>
      </c>
      <c r="D348">
        <v>4</v>
      </c>
      <c r="E348" t="s">
        <v>6</v>
      </c>
      <c r="F348" t="s">
        <v>1</v>
      </c>
      <c r="G348" t="s">
        <v>2</v>
      </c>
      <c r="H348" s="1">
        <v>45460</v>
      </c>
    </row>
    <row r="349" spans="1:8" x14ac:dyDescent="0.3">
      <c r="A349">
        <v>2674712</v>
      </c>
      <c r="B349">
        <v>8742091504</v>
      </c>
      <c r="C349">
        <v>78254569</v>
      </c>
      <c r="D349">
        <v>2</v>
      </c>
      <c r="E349" t="s">
        <v>7</v>
      </c>
      <c r="F349" t="s">
        <v>4</v>
      </c>
      <c r="G349" t="s">
        <v>5</v>
      </c>
      <c r="H349" s="1">
        <v>45110</v>
      </c>
    </row>
    <row r="350" spans="1:8" x14ac:dyDescent="0.3">
      <c r="A350">
        <v>8635734</v>
      </c>
      <c r="B350">
        <v>1997833025</v>
      </c>
      <c r="C350">
        <v>72489544</v>
      </c>
      <c r="D350">
        <v>1</v>
      </c>
      <c r="E350" t="s">
        <v>27</v>
      </c>
      <c r="F350" t="s">
        <v>4</v>
      </c>
      <c r="G350" t="s">
        <v>5</v>
      </c>
      <c r="H350" s="1">
        <v>45135</v>
      </c>
    </row>
    <row r="351" spans="1:8" x14ac:dyDescent="0.3">
      <c r="A351">
        <v>580890</v>
      </c>
      <c r="B351">
        <v>3588296877</v>
      </c>
      <c r="C351">
        <v>83404008</v>
      </c>
      <c r="D351">
        <v>5</v>
      </c>
      <c r="E351" t="s">
        <v>26</v>
      </c>
      <c r="F351" t="s">
        <v>4</v>
      </c>
      <c r="G351" t="s">
        <v>11</v>
      </c>
      <c r="H351" s="1">
        <v>45517</v>
      </c>
    </row>
    <row r="352" spans="1:8" x14ac:dyDescent="0.3">
      <c r="A352">
        <v>6807331</v>
      </c>
      <c r="B352">
        <v>2404804990</v>
      </c>
      <c r="C352">
        <v>81757554</v>
      </c>
      <c r="D352">
        <v>4</v>
      </c>
      <c r="E352" t="s">
        <v>30</v>
      </c>
      <c r="F352" t="s">
        <v>10</v>
      </c>
      <c r="G352" t="s">
        <v>11</v>
      </c>
      <c r="H352" s="1">
        <v>45284</v>
      </c>
    </row>
    <row r="353" spans="1:8" x14ac:dyDescent="0.3">
      <c r="A353">
        <v>1500768</v>
      </c>
      <c r="B353">
        <v>8091385479</v>
      </c>
      <c r="C353">
        <v>16082651</v>
      </c>
      <c r="D353">
        <v>5</v>
      </c>
      <c r="E353" t="s">
        <v>29</v>
      </c>
      <c r="F353" t="s">
        <v>8</v>
      </c>
      <c r="G353" t="s">
        <v>11</v>
      </c>
      <c r="H353" s="1">
        <v>45391</v>
      </c>
    </row>
    <row r="354" spans="1:8" x14ac:dyDescent="0.3">
      <c r="A354">
        <v>289613</v>
      </c>
      <c r="B354">
        <v>7133174424</v>
      </c>
      <c r="C354">
        <v>8513589</v>
      </c>
      <c r="D354">
        <v>5</v>
      </c>
      <c r="E354" t="s">
        <v>31</v>
      </c>
      <c r="F354" t="s">
        <v>4</v>
      </c>
      <c r="G354" t="s">
        <v>11</v>
      </c>
      <c r="H354" s="1">
        <v>45099</v>
      </c>
    </row>
    <row r="355" spans="1:8" x14ac:dyDescent="0.3">
      <c r="A355">
        <v>738205</v>
      </c>
      <c r="B355">
        <v>6110446321</v>
      </c>
      <c r="C355">
        <v>78412820</v>
      </c>
      <c r="D355">
        <v>3</v>
      </c>
      <c r="E355" t="s">
        <v>19</v>
      </c>
      <c r="F355" t="s">
        <v>4</v>
      </c>
      <c r="G355" t="s">
        <v>5</v>
      </c>
      <c r="H355" s="1">
        <v>45592</v>
      </c>
    </row>
    <row r="356" spans="1:8" x14ac:dyDescent="0.3">
      <c r="A356">
        <v>7023379</v>
      </c>
      <c r="B356">
        <v>6964586050</v>
      </c>
      <c r="C356">
        <v>4597433</v>
      </c>
      <c r="D356">
        <v>1</v>
      </c>
      <c r="E356" t="s">
        <v>21</v>
      </c>
      <c r="F356" t="s">
        <v>1</v>
      </c>
      <c r="G356" t="s">
        <v>5</v>
      </c>
      <c r="H356" s="1">
        <v>45508</v>
      </c>
    </row>
    <row r="357" spans="1:8" x14ac:dyDescent="0.3">
      <c r="A357">
        <v>856341</v>
      </c>
      <c r="B357">
        <v>2351986014</v>
      </c>
      <c r="C357">
        <v>85626346</v>
      </c>
      <c r="D357">
        <v>3</v>
      </c>
      <c r="E357" t="s">
        <v>7</v>
      </c>
      <c r="F357" t="s">
        <v>8</v>
      </c>
      <c r="G357" t="s">
        <v>5</v>
      </c>
      <c r="H357" s="1">
        <v>45037</v>
      </c>
    </row>
    <row r="358" spans="1:8" x14ac:dyDescent="0.3">
      <c r="A358">
        <v>8408157</v>
      </c>
      <c r="B358">
        <v>352569720</v>
      </c>
      <c r="C358">
        <v>65660660</v>
      </c>
      <c r="D358">
        <v>3</v>
      </c>
      <c r="E358" t="s">
        <v>17</v>
      </c>
      <c r="F358" t="s">
        <v>10</v>
      </c>
      <c r="G358" t="s">
        <v>2</v>
      </c>
      <c r="H358" s="1">
        <v>45100</v>
      </c>
    </row>
    <row r="359" spans="1:8" x14ac:dyDescent="0.3">
      <c r="A359">
        <v>5069961</v>
      </c>
      <c r="B359">
        <v>1235280275</v>
      </c>
      <c r="C359">
        <v>46875863</v>
      </c>
      <c r="D359">
        <v>3</v>
      </c>
      <c r="E359" t="s">
        <v>15</v>
      </c>
      <c r="F359" t="s">
        <v>10</v>
      </c>
      <c r="G359" t="s">
        <v>2</v>
      </c>
      <c r="H359" s="1">
        <v>45147</v>
      </c>
    </row>
    <row r="360" spans="1:8" x14ac:dyDescent="0.3">
      <c r="A360">
        <v>8816076</v>
      </c>
      <c r="B360">
        <v>9399859705</v>
      </c>
      <c r="C360">
        <v>57548210</v>
      </c>
      <c r="D360">
        <v>5</v>
      </c>
      <c r="E360" t="s">
        <v>16</v>
      </c>
      <c r="F360" t="s">
        <v>1</v>
      </c>
      <c r="G360" t="s">
        <v>11</v>
      </c>
      <c r="H360" s="1">
        <v>45228</v>
      </c>
    </row>
    <row r="361" spans="1:8" x14ac:dyDescent="0.3">
      <c r="A361">
        <v>511301</v>
      </c>
      <c r="B361">
        <v>7530379037</v>
      </c>
      <c r="C361">
        <v>99729547</v>
      </c>
      <c r="D361">
        <v>4</v>
      </c>
      <c r="E361" t="s">
        <v>15</v>
      </c>
      <c r="F361" t="s">
        <v>8</v>
      </c>
      <c r="G361" t="s">
        <v>2</v>
      </c>
      <c r="H361" s="1">
        <v>45506</v>
      </c>
    </row>
    <row r="362" spans="1:8" x14ac:dyDescent="0.3">
      <c r="A362">
        <v>7592648</v>
      </c>
      <c r="B362">
        <v>5952886441</v>
      </c>
      <c r="C362">
        <v>16420489</v>
      </c>
      <c r="D362">
        <v>2</v>
      </c>
      <c r="E362" t="s">
        <v>27</v>
      </c>
      <c r="F362" t="s">
        <v>1</v>
      </c>
      <c r="G362" t="s">
        <v>5</v>
      </c>
      <c r="H362" s="1">
        <v>45363</v>
      </c>
    </row>
    <row r="363" spans="1:8" x14ac:dyDescent="0.3">
      <c r="A363">
        <v>455219</v>
      </c>
      <c r="B363">
        <v>5815833211</v>
      </c>
      <c r="C363">
        <v>31940833</v>
      </c>
      <c r="D363">
        <v>5</v>
      </c>
      <c r="E363" t="s">
        <v>9</v>
      </c>
      <c r="F363" t="s">
        <v>4</v>
      </c>
      <c r="G363" t="s">
        <v>11</v>
      </c>
      <c r="H363" s="1">
        <v>45330</v>
      </c>
    </row>
    <row r="364" spans="1:8" x14ac:dyDescent="0.3">
      <c r="A364">
        <v>7609889</v>
      </c>
      <c r="B364">
        <v>7307394687</v>
      </c>
      <c r="C364">
        <v>47043878</v>
      </c>
      <c r="D364">
        <v>4</v>
      </c>
      <c r="E364" t="s">
        <v>26</v>
      </c>
      <c r="F364" t="s">
        <v>8</v>
      </c>
      <c r="G364" t="s">
        <v>11</v>
      </c>
      <c r="H364" s="1">
        <v>45413</v>
      </c>
    </row>
    <row r="365" spans="1:8" x14ac:dyDescent="0.3">
      <c r="A365">
        <v>5841416</v>
      </c>
      <c r="B365">
        <v>6033014029</v>
      </c>
      <c r="C365">
        <v>29525287</v>
      </c>
      <c r="D365">
        <v>4</v>
      </c>
      <c r="E365" t="s">
        <v>0</v>
      </c>
      <c r="F365" t="s">
        <v>4</v>
      </c>
      <c r="G365" t="s">
        <v>2</v>
      </c>
      <c r="H365" s="1">
        <v>45586</v>
      </c>
    </row>
    <row r="366" spans="1:8" x14ac:dyDescent="0.3">
      <c r="A366">
        <v>4412586</v>
      </c>
      <c r="B366">
        <v>1409944718</v>
      </c>
      <c r="C366">
        <v>39042103</v>
      </c>
      <c r="D366">
        <v>3</v>
      </c>
      <c r="E366" t="s">
        <v>15</v>
      </c>
      <c r="F366" t="s">
        <v>10</v>
      </c>
      <c r="G366" t="s">
        <v>2</v>
      </c>
      <c r="H366" s="1">
        <v>45157</v>
      </c>
    </row>
    <row r="367" spans="1:8" x14ac:dyDescent="0.3">
      <c r="A367">
        <v>277641</v>
      </c>
      <c r="B367">
        <v>1811382200</v>
      </c>
      <c r="C367">
        <v>37915052</v>
      </c>
      <c r="D367">
        <v>4</v>
      </c>
      <c r="E367" t="s">
        <v>17</v>
      </c>
      <c r="F367" t="s">
        <v>10</v>
      </c>
      <c r="G367" t="s">
        <v>2</v>
      </c>
      <c r="H367" s="1">
        <v>45163</v>
      </c>
    </row>
    <row r="368" spans="1:8" x14ac:dyDescent="0.3">
      <c r="A368">
        <v>682817</v>
      </c>
      <c r="B368">
        <v>4485391413</v>
      </c>
      <c r="C368">
        <v>11478478</v>
      </c>
      <c r="D368">
        <v>4</v>
      </c>
      <c r="E368" t="s">
        <v>17</v>
      </c>
      <c r="F368" t="s">
        <v>10</v>
      </c>
      <c r="G368" t="s">
        <v>2</v>
      </c>
      <c r="H368" s="1">
        <v>45281</v>
      </c>
    </row>
    <row r="369" spans="1:8" x14ac:dyDescent="0.3">
      <c r="A369">
        <v>895557</v>
      </c>
      <c r="B369">
        <v>4076279641</v>
      </c>
      <c r="C369">
        <v>89476734</v>
      </c>
      <c r="D369">
        <v>2</v>
      </c>
      <c r="E369" t="s">
        <v>27</v>
      </c>
      <c r="F369" t="s">
        <v>1</v>
      </c>
      <c r="G369" t="s">
        <v>5</v>
      </c>
      <c r="H369" s="1">
        <v>45119</v>
      </c>
    </row>
    <row r="370" spans="1:8" x14ac:dyDescent="0.3">
      <c r="A370">
        <v>7869635</v>
      </c>
      <c r="B370">
        <v>2965387566</v>
      </c>
      <c r="C370">
        <v>47955004</v>
      </c>
      <c r="D370">
        <v>4</v>
      </c>
      <c r="E370" t="s">
        <v>23</v>
      </c>
      <c r="F370" t="s">
        <v>4</v>
      </c>
      <c r="G370" t="s">
        <v>11</v>
      </c>
      <c r="H370" s="1">
        <v>45154</v>
      </c>
    </row>
    <row r="371" spans="1:8" x14ac:dyDescent="0.3">
      <c r="A371">
        <v>5955416</v>
      </c>
      <c r="B371">
        <v>9397774189</v>
      </c>
      <c r="C371">
        <v>92245432</v>
      </c>
      <c r="D371">
        <v>5</v>
      </c>
      <c r="E371" t="s">
        <v>23</v>
      </c>
      <c r="F371" t="s">
        <v>1</v>
      </c>
      <c r="G371" t="s">
        <v>11</v>
      </c>
      <c r="H371" s="1">
        <v>45105</v>
      </c>
    </row>
    <row r="372" spans="1:8" x14ac:dyDescent="0.3">
      <c r="A372">
        <v>7587526</v>
      </c>
      <c r="B372">
        <v>1437159967</v>
      </c>
      <c r="C372">
        <v>68016312</v>
      </c>
      <c r="D372">
        <v>4</v>
      </c>
      <c r="E372" t="s">
        <v>28</v>
      </c>
      <c r="F372" t="s">
        <v>8</v>
      </c>
      <c r="G372" t="s">
        <v>11</v>
      </c>
      <c r="H372" s="1">
        <v>45450</v>
      </c>
    </row>
    <row r="373" spans="1:8" x14ac:dyDescent="0.3">
      <c r="A373">
        <v>4421683</v>
      </c>
      <c r="B373">
        <v>8397785448</v>
      </c>
      <c r="C373">
        <v>67952740</v>
      </c>
      <c r="D373">
        <v>4</v>
      </c>
      <c r="E373" t="s">
        <v>9</v>
      </c>
      <c r="F373" t="s">
        <v>4</v>
      </c>
      <c r="G373" t="s">
        <v>11</v>
      </c>
      <c r="H373" s="1">
        <v>45539</v>
      </c>
    </row>
    <row r="374" spans="1:8" x14ac:dyDescent="0.3">
      <c r="A374">
        <v>9822668</v>
      </c>
      <c r="B374">
        <v>2778606949</v>
      </c>
      <c r="C374">
        <v>33675108</v>
      </c>
      <c r="D374">
        <v>4</v>
      </c>
      <c r="E374" t="s">
        <v>15</v>
      </c>
      <c r="F374" t="s">
        <v>8</v>
      </c>
      <c r="G374" t="s">
        <v>2</v>
      </c>
      <c r="H374" s="1">
        <v>45578</v>
      </c>
    </row>
    <row r="375" spans="1:8" x14ac:dyDescent="0.3">
      <c r="A375">
        <v>4220793</v>
      </c>
      <c r="B375">
        <v>1774096863</v>
      </c>
      <c r="C375">
        <v>60656482</v>
      </c>
      <c r="D375">
        <v>4</v>
      </c>
      <c r="E375" t="s">
        <v>17</v>
      </c>
      <c r="F375" t="s">
        <v>8</v>
      </c>
      <c r="G375" t="s">
        <v>2</v>
      </c>
      <c r="H375" s="1">
        <v>45090</v>
      </c>
    </row>
    <row r="376" spans="1:8" x14ac:dyDescent="0.3">
      <c r="A376">
        <v>6523110</v>
      </c>
      <c r="B376">
        <v>1497256618</v>
      </c>
      <c r="C376">
        <v>87220860</v>
      </c>
      <c r="D376">
        <v>4</v>
      </c>
      <c r="E376" t="s">
        <v>26</v>
      </c>
      <c r="F376" t="s">
        <v>4</v>
      </c>
      <c r="G376" t="s">
        <v>11</v>
      </c>
      <c r="H376" s="1">
        <v>45042</v>
      </c>
    </row>
    <row r="377" spans="1:8" x14ac:dyDescent="0.3">
      <c r="A377">
        <v>2680223</v>
      </c>
      <c r="B377">
        <v>734095510</v>
      </c>
      <c r="C377">
        <v>56480776</v>
      </c>
      <c r="D377">
        <v>4</v>
      </c>
      <c r="E377" t="s">
        <v>28</v>
      </c>
      <c r="F377" t="s">
        <v>4</v>
      </c>
      <c r="G377" t="s">
        <v>11</v>
      </c>
      <c r="H377" s="1">
        <v>45446</v>
      </c>
    </row>
    <row r="378" spans="1:8" x14ac:dyDescent="0.3">
      <c r="A378">
        <v>6854268</v>
      </c>
      <c r="B378">
        <v>5755859055</v>
      </c>
      <c r="C378">
        <v>79592021</v>
      </c>
      <c r="D378">
        <v>3</v>
      </c>
      <c r="E378" t="s">
        <v>0</v>
      </c>
      <c r="F378" t="s">
        <v>8</v>
      </c>
      <c r="G378" t="s">
        <v>2</v>
      </c>
      <c r="H378" s="1">
        <v>45595</v>
      </c>
    </row>
    <row r="379" spans="1:8" x14ac:dyDescent="0.3">
      <c r="A379">
        <v>2486259</v>
      </c>
      <c r="B379">
        <v>5840290569</v>
      </c>
      <c r="C379">
        <v>99490786</v>
      </c>
      <c r="D379">
        <v>1</v>
      </c>
      <c r="E379" t="s">
        <v>21</v>
      </c>
      <c r="F379" t="s">
        <v>10</v>
      </c>
      <c r="G379" t="s">
        <v>5</v>
      </c>
      <c r="H379" s="1">
        <v>45187</v>
      </c>
    </row>
    <row r="380" spans="1:8" x14ac:dyDescent="0.3">
      <c r="A380">
        <v>1104081</v>
      </c>
      <c r="B380">
        <v>8200985533</v>
      </c>
      <c r="C380">
        <v>1855421</v>
      </c>
      <c r="D380">
        <v>3</v>
      </c>
      <c r="E380" t="s">
        <v>12</v>
      </c>
      <c r="F380" t="s">
        <v>1</v>
      </c>
      <c r="G380" t="s">
        <v>5</v>
      </c>
      <c r="H380" s="1">
        <v>45299</v>
      </c>
    </row>
    <row r="381" spans="1:8" x14ac:dyDescent="0.3">
      <c r="A381">
        <v>4792486</v>
      </c>
      <c r="B381">
        <v>3255590064</v>
      </c>
      <c r="C381">
        <v>92642745</v>
      </c>
      <c r="D381">
        <v>2</v>
      </c>
      <c r="E381" t="s">
        <v>25</v>
      </c>
      <c r="F381" t="s">
        <v>1</v>
      </c>
      <c r="G381" t="s">
        <v>5</v>
      </c>
      <c r="H381" s="1">
        <v>45037</v>
      </c>
    </row>
    <row r="382" spans="1:8" x14ac:dyDescent="0.3">
      <c r="A382">
        <v>2628222</v>
      </c>
      <c r="B382">
        <v>4258404747</v>
      </c>
      <c r="C382">
        <v>27692428</v>
      </c>
      <c r="D382">
        <v>4</v>
      </c>
      <c r="E382" t="s">
        <v>24</v>
      </c>
      <c r="F382" t="s">
        <v>10</v>
      </c>
      <c r="G382" t="s">
        <v>11</v>
      </c>
      <c r="H382" s="1">
        <v>45576</v>
      </c>
    </row>
    <row r="383" spans="1:8" x14ac:dyDescent="0.3">
      <c r="A383">
        <v>8893890</v>
      </c>
      <c r="B383">
        <v>2455161115</v>
      </c>
      <c r="C383">
        <v>27620326</v>
      </c>
      <c r="D383">
        <v>3</v>
      </c>
      <c r="E383" t="s">
        <v>14</v>
      </c>
      <c r="F383" t="s">
        <v>1</v>
      </c>
      <c r="G383" t="s">
        <v>2</v>
      </c>
      <c r="H383" s="1">
        <v>45320</v>
      </c>
    </row>
    <row r="384" spans="1:8" x14ac:dyDescent="0.3">
      <c r="A384">
        <v>9666020</v>
      </c>
      <c r="B384">
        <v>4448004569</v>
      </c>
      <c r="C384">
        <v>47215976</v>
      </c>
      <c r="D384">
        <v>5</v>
      </c>
      <c r="E384" t="s">
        <v>22</v>
      </c>
      <c r="F384" t="s">
        <v>10</v>
      </c>
      <c r="G384" t="s">
        <v>11</v>
      </c>
      <c r="H384" s="1">
        <v>45301</v>
      </c>
    </row>
    <row r="385" spans="1:8" x14ac:dyDescent="0.3">
      <c r="A385">
        <v>3428194</v>
      </c>
      <c r="B385">
        <v>5951090793</v>
      </c>
      <c r="C385">
        <v>27878182</v>
      </c>
      <c r="D385">
        <v>1</v>
      </c>
      <c r="E385" t="s">
        <v>3</v>
      </c>
      <c r="F385" t="s">
        <v>4</v>
      </c>
      <c r="G385" t="s">
        <v>5</v>
      </c>
      <c r="H385" s="1">
        <v>45402</v>
      </c>
    </row>
    <row r="386" spans="1:8" x14ac:dyDescent="0.3">
      <c r="A386">
        <v>7566701</v>
      </c>
      <c r="B386">
        <v>7402491996</v>
      </c>
      <c r="C386">
        <v>92509376</v>
      </c>
      <c r="D386">
        <v>4</v>
      </c>
      <c r="E386" t="s">
        <v>31</v>
      </c>
      <c r="F386" t="s">
        <v>10</v>
      </c>
      <c r="G386" t="s">
        <v>11</v>
      </c>
      <c r="H386" s="1">
        <v>45487</v>
      </c>
    </row>
    <row r="387" spans="1:8" x14ac:dyDescent="0.3">
      <c r="A387">
        <v>2127842</v>
      </c>
      <c r="B387">
        <v>8532411923</v>
      </c>
      <c r="C387">
        <v>57360162</v>
      </c>
      <c r="D387">
        <v>3</v>
      </c>
      <c r="E387" t="s">
        <v>27</v>
      </c>
      <c r="F387" t="s">
        <v>4</v>
      </c>
      <c r="G387" t="s">
        <v>5</v>
      </c>
      <c r="H387" s="1">
        <v>45489</v>
      </c>
    </row>
    <row r="388" spans="1:8" x14ac:dyDescent="0.3">
      <c r="A388">
        <v>7361857</v>
      </c>
      <c r="B388">
        <v>7130555385</v>
      </c>
      <c r="C388">
        <v>37309023</v>
      </c>
      <c r="D388">
        <v>3</v>
      </c>
      <c r="E388" t="s">
        <v>14</v>
      </c>
      <c r="F388" t="s">
        <v>10</v>
      </c>
      <c r="G388" t="s">
        <v>2</v>
      </c>
      <c r="H388" s="1">
        <v>45307</v>
      </c>
    </row>
    <row r="389" spans="1:8" x14ac:dyDescent="0.3">
      <c r="A389">
        <v>7131756</v>
      </c>
      <c r="B389">
        <v>4338197132</v>
      </c>
      <c r="C389">
        <v>66310963</v>
      </c>
      <c r="D389">
        <v>4</v>
      </c>
      <c r="E389" t="s">
        <v>28</v>
      </c>
      <c r="F389" t="s">
        <v>8</v>
      </c>
      <c r="G389" t="s">
        <v>11</v>
      </c>
      <c r="H389" s="1">
        <v>45576</v>
      </c>
    </row>
    <row r="390" spans="1:8" x14ac:dyDescent="0.3">
      <c r="A390">
        <v>3978480</v>
      </c>
      <c r="B390">
        <v>8044366071</v>
      </c>
      <c r="C390">
        <v>80833965</v>
      </c>
      <c r="D390">
        <v>1</v>
      </c>
      <c r="E390" t="s">
        <v>18</v>
      </c>
      <c r="F390" t="s">
        <v>4</v>
      </c>
      <c r="G390" t="s">
        <v>5</v>
      </c>
      <c r="H390" s="1">
        <v>45046</v>
      </c>
    </row>
    <row r="391" spans="1:8" x14ac:dyDescent="0.3">
      <c r="A391">
        <v>775093</v>
      </c>
      <c r="B391">
        <v>4135251774</v>
      </c>
      <c r="C391">
        <v>77961205</v>
      </c>
      <c r="D391">
        <v>1</v>
      </c>
      <c r="E391" t="s">
        <v>13</v>
      </c>
      <c r="F391" t="s">
        <v>10</v>
      </c>
      <c r="G391" t="s">
        <v>5</v>
      </c>
      <c r="H391" s="1">
        <v>45574</v>
      </c>
    </row>
    <row r="392" spans="1:8" x14ac:dyDescent="0.3">
      <c r="A392">
        <v>9060771</v>
      </c>
      <c r="B392">
        <v>6331483812</v>
      </c>
      <c r="C392">
        <v>97411107</v>
      </c>
      <c r="D392">
        <v>3</v>
      </c>
      <c r="E392" t="s">
        <v>14</v>
      </c>
      <c r="F392" t="s">
        <v>10</v>
      </c>
      <c r="G392" t="s">
        <v>2</v>
      </c>
      <c r="H392" s="1">
        <v>45541</v>
      </c>
    </row>
    <row r="393" spans="1:8" x14ac:dyDescent="0.3">
      <c r="A393">
        <v>8948120</v>
      </c>
      <c r="B393">
        <v>6705171000</v>
      </c>
      <c r="C393">
        <v>52417972</v>
      </c>
      <c r="D393">
        <v>4</v>
      </c>
      <c r="E393" t="s">
        <v>24</v>
      </c>
      <c r="F393" t="s">
        <v>10</v>
      </c>
      <c r="G393" t="s">
        <v>11</v>
      </c>
      <c r="H393" s="1">
        <v>45173</v>
      </c>
    </row>
    <row r="394" spans="1:8" x14ac:dyDescent="0.3">
      <c r="A394">
        <v>9289508</v>
      </c>
      <c r="B394">
        <v>7850128898</v>
      </c>
      <c r="C394">
        <v>38478423</v>
      </c>
      <c r="D394">
        <v>2</v>
      </c>
      <c r="E394" t="s">
        <v>19</v>
      </c>
      <c r="F394" t="s">
        <v>10</v>
      </c>
      <c r="G394" t="s">
        <v>5</v>
      </c>
      <c r="H394" s="1">
        <v>45471</v>
      </c>
    </row>
    <row r="395" spans="1:8" x14ac:dyDescent="0.3">
      <c r="A395">
        <v>8188900</v>
      </c>
      <c r="B395">
        <v>3602554049</v>
      </c>
      <c r="C395">
        <v>65815155</v>
      </c>
      <c r="D395">
        <v>4</v>
      </c>
      <c r="E395" t="s">
        <v>15</v>
      </c>
      <c r="F395" t="s">
        <v>8</v>
      </c>
      <c r="G395" t="s">
        <v>2</v>
      </c>
      <c r="H395" s="1">
        <v>45135</v>
      </c>
    </row>
    <row r="396" spans="1:8" x14ac:dyDescent="0.3">
      <c r="A396">
        <v>5686881</v>
      </c>
      <c r="B396">
        <v>1070259187</v>
      </c>
      <c r="C396">
        <v>22738465</v>
      </c>
      <c r="D396">
        <v>3</v>
      </c>
      <c r="E396" t="s">
        <v>12</v>
      </c>
      <c r="F396" t="s">
        <v>4</v>
      </c>
      <c r="G396" t="s">
        <v>5</v>
      </c>
      <c r="H396" s="1">
        <v>45086</v>
      </c>
    </row>
    <row r="397" spans="1:8" x14ac:dyDescent="0.3">
      <c r="A397">
        <v>3842752</v>
      </c>
      <c r="B397">
        <v>8412338399</v>
      </c>
      <c r="C397">
        <v>2566268</v>
      </c>
      <c r="D397">
        <v>3</v>
      </c>
      <c r="E397" t="s">
        <v>6</v>
      </c>
      <c r="F397" t="s">
        <v>10</v>
      </c>
      <c r="G397" t="s">
        <v>2</v>
      </c>
      <c r="H397" s="1">
        <v>45593</v>
      </c>
    </row>
    <row r="398" spans="1:8" x14ac:dyDescent="0.3">
      <c r="A398">
        <v>9551379</v>
      </c>
      <c r="B398">
        <v>1478022303</v>
      </c>
      <c r="C398">
        <v>69353754</v>
      </c>
      <c r="D398">
        <v>3</v>
      </c>
      <c r="E398" t="s">
        <v>14</v>
      </c>
      <c r="F398" t="s">
        <v>10</v>
      </c>
      <c r="G398" t="s">
        <v>2</v>
      </c>
      <c r="H398" s="1">
        <v>45291</v>
      </c>
    </row>
    <row r="399" spans="1:8" x14ac:dyDescent="0.3">
      <c r="A399">
        <v>3823659</v>
      </c>
      <c r="B399">
        <v>2376108199</v>
      </c>
      <c r="C399">
        <v>81757554</v>
      </c>
      <c r="D399">
        <v>4</v>
      </c>
      <c r="E399" t="s">
        <v>6</v>
      </c>
      <c r="F399" t="s">
        <v>10</v>
      </c>
      <c r="G399" t="s">
        <v>2</v>
      </c>
      <c r="H399" s="1">
        <v>45425</v>
      </c>
    </row>
    <row r="400" spans="1:8" x14ac:dyDescent="0.3">
      <c r="A400">
        <v>7258622</v>
      </c>
      <c r="B400">
        <v>5243035202</v>
      </c>
      <c r="C400">
        <v>10541231</v>
      </c>
      <c r="D400">
        <v>2</v>
      </c>
      <c r="E400" t="s">
        <v>19</v>
      </c>
      <c r="F400" t="s">
        <v>10</v>
      </c>
      <c r="G400" t="s">
        <v>5</v>
      </c>
      <c r="H400" s="1">
        <v>45585</v>
      </c>
    </row>
    <row r="401" spans="1:8" x14ac:dyDescent="0.3">
      <c r="A401">
        <v>569019</v>
      </c>
      <c r="B401">
        <v>3687581971</v>
      </c>
      <c r="C401">
        <v>81932548</v>
      </c>
      <c r="D401">
        <v>4</v>
      </c>
      <c r="E401" t="s">
        <v>23</v>
      </c>
      <c r="F401" t="s">
        <v>4</v>
      </c>
      <c r="G401" t="s">
        <v>11</v>
      </c>
      <c r="H401" s="1">
        <v>45570</v>
      </c>
    </row>
    <row r="402" spans="1:8" x14ac:dyDescent="0.3">
      <c r="A402">
        <v>7101790</v>
      </c>
      <c r="B402">
        <v>7008586055</v>
      </c>
      <c r="C402">
        <v>96109948</v>
      </c>
      <c r="D402">
        <v>3</v>
      </c>
      <c r="E402" t="s">
        <v>13</v>
      </c>
      <c r="F402" t="s">
        <v>4</v>
      </c>
      <c r="G402" t="s">
        <v>5</v>
      </c>
      <c r="H402" s="1">
        <v>45070</v>
      </c>
    </row>
    <row r="403" spans="1:8" x14ac:dyDescent="0.3">
      <c r="A403">
        <v>8868668</v>
      </c>
      <c r="B403">
        <v>5142069216</v>
      </c>
      <c r="C403">
        <v>35459748</v>
      </c>
      <c r="D403">
        <v>4</v>
      </c>
      <c r="E403" t="s">
        <v>14</v>
      </c>
      <c r="F403" t="s">
        <v>10</v>
      </c>
      <c r="G403" t="s">
        <v>2</v>
      </c>
      <c r="H403" s="1">
        <v>45347</v>
      </c>
    </row>
    <row r="404" spans="1:8" x14ac:dyDescent="0.3">
      <c r="A404">
        <v>1504712</v>
      </c>
      <c r="B404">
        <v>4152441944</v>
      </c>
      <c r="C404">
        <v>92636025</v>
      </c>
      <c r="D404">
        <v>5</v>
      </c>
      <c r="E404" t="s">
        <v>16</v>
      </c>
      <c r="F404" t="s">
        <v>8</v>
      </c>
      <c r="G404" t="s">
        <v>11</v>
      </c>
      <c r="H404" s="1">
        <v>45041</v>
      </c>
    </row>
    <row r="405" spans="1:8" x14ac:dyDescent="0.3">
      <c r="A405">
        <v>6592774</v>
      </c>
      <c r="B405">
        <v>5601670348</v>
      </c>
      <c r="C405">
        <v>32830199</v>
      </c>
      <c r="D405">
        <v>3</v>
      </c>
      <c r="E405" t="s">
        <v>14</v>
      </c>
      <c r="F405" t="s">
        <v>10</v>
      </c>
      <c r="G405" t="s">
        <v>2</v>
      </c>
      <c r="H405" s="1">
        <v>45594</v>
      </c>
    </row>
    <row r="406" spans="1:8" x14ac:dyDescent="0.3">
      <c r="A406">
        <v>4354820</v>
      </c>
      <c r="B406">
        <v>605105099</v>
      </c>
      <c r="C406">
        <v>5039883</v>
      </c>
      <c r="D406">
        <v>5</v>
      </c>
      <c r="E406" t="s">
        <v>22</v>
      </c>
      <c r="F406" t="s">
        <v>8</v>
      </c>
      <c r="G406" t="s">
        <v>11</v>
      </c>
      <c r="H406" s="1">
        <v>45290</v>
      </c>
    </row>
    <row r="407" spans="1:8" x14ac:dyDescent="0.3">
      <c r="A407">
        <v>1117265</v>
      </c>
      <c r="B407">
        <v>4054936140</v>
      </c>
      <c r="C407">
        <v>28286754</v>
      </c>
      <c r="D407">
        <v>2</v>
      </c>
      <c r="E407" t="s">
        <v>25</v>
      </c>
      <c r="F407" t="s">
        <v>10</v>
      </c>
      <c r="G407" t="s">
        <v>5</v>
      </c>
      <c r="H407" s="1">
        <v>45401</v>
      </c>
    </row>
    <row r="408" spans="1:8" x14ac:dyDescent="0.3">
      <c r="A408">
        <v>1162461</v>
      </c>
      <c r="B408">
        <v>8741892156</v>
      </c>
      <c r="C408">
        <v>66886852</v>
      </c>
      <c r="D408">
        <v>5</v>
      </c>
      <c r="E408" t="s">
        <v>24</v>
      </c>
      <c r="F408" t="s">
        <v>10</v>
      </c>
      <c r="G408" t="s">
        <v>11</v>
      </c>
      <c r="H408" s="1">
        <v>45245</v>
      </c>
    </row>
    <row r="409" spans="1:8" x14ac:dyDescent="0.3">
      <c r="A409">
        <v>4575939</v>
      </c>
      <c r="B409">
        <v>9143640828</v>
      </c>
      <c r="C409">
        <v>90298394</v>
      </c>
      <c r="D409">
        <v>3</v>
      </c>
      <c r="E409" t="s">
        <v>15</v>
      </c>
      <c r="F409" t="s">
        <v>10</v>
      </c>
      <c r="G409" t="s">
        <v>2</v>
      </c>
      <c r="H409" s="1">
        <v>45125</v>
      </c>
    </row>
    <row r="410" spans="1:8" x14ac:dyDescent="0.3">
      <c r="A410">
        <v>7512447</v>
      </c>
      <c r="B410">
        <v>6900876252</v>
      </c>
      <c r="C410">
        <v>87984862</v>
      </c>
      <c r="D410">
        <v>4</v>
      </c>
      <c r="E410" t="s">
        <v>31</v>
      </c>
      <c r="F410" t="s">
        <v>10</v>
      </c>
      <c r="G410" t="s">
        <v>11</v>
      </c>
      <c r="H410" s="1">
        <v>45343</v>
      </c>
    </row>
    <row r="411" spans="1:8" x14ac:dyDescent="0.3">
      <c r="A411">
        <v>8943085</v>
      </c>
      <c r="B411">
        <v>9801174908</v>
      </c>
      <c r="C411">
        <v>54347213</v>
      </c>
      <c r="D411">
        <v>3</v>
      </c>
      <c r="E411" t="s">
        <v>14</v>
      </c>
      <c r="F411" t="s">
        <v>10</v>
      </c>
      <c r="G411" t="s">
        <v>2</v>
      </c>
      <c r="H411" s="1">
        <v>45409</v>
      </c>
    </row>
    <row r="412" spans="1:8" x14ac:dyDescent="0.3">
      <c r="A412">
        <v>4229076</v>
      </c>
      <c r="B412">
        <v>551343632</v>
      </c>
      <c r="C412">
        <v>59840071</v>
      </c>
      <c r="D412">
        <v>5</v>
      </c>
      <c r="E412" t="s">
        <v>28</v>
      </c>
      <c r="F412" t="s">
        <v>4</v>
      </c>
      <c r="G412" t="s">
        <v>11</v>
      </c>
      <c r="H412" s="1">
        <v>45342</v>
      </c>
    </row>
    <row r="413" spans="1:8" x14ac:dyDescent="0.3">
      <c r="A413">
        <v>6371323</v>
      </c>
      <c r="B413">
        <v>7961173808</v>
      </c>
      <c r="C413">
        <v>90184276</v>
      </c>
      <c r="D413">
        <v>3</v>
      </c>
      <c r="E413" t="s">
        <v>15</v>
      </c>
      <c r="F413" t="s">
        <v>4</v>
      </c>
      <c r="G413" t="s">
        <v>2</v>
      </c>
      <c r="H413" s="1">
        <v>45082</v>
      </c>
    </row>
    <row r="414" spans="1:8" x14ac:dyDescent="0.3">
      <c r="A414">
        <v>998183</v>
      </c>
      <c r="B414">
        <v>328909145</v>
      </c>
      <c r="C414">
        <v>36146306</v>
      </c>
      <c r="D414">
        <v>4</v>
      </c>
      <c r="E414" t="s">
        <v>15</v>
      </c>
      <c r="F414" t="s">
        <v>1</v>
      </c>
      <c r="G414" t="s">
        <v>2</v>
      </c>
      <c r="H414" s="1">
        <v>45561</v>
      </c>
    </row>
    <row r="415" spans="1:8" x14ac:dyDescent="0.3">
      <c r="A415">
        <v>5358574</v>
      </c>
      <c r="B415">
        <v>5551173528</v>
      </c>
      <c r="C415">
        <v>64151769</v>
      </c>
      <c r="D415">
        <v>3</v>
      </c>
      <c r="E415" t="s">
        <v>3</v>
      </c>
      <c r="F415" t="s">
        <v>1</v>
      </c>
      <c r="G415" t="s">
        <v>5</v>
      </c>
      <c r="H415" s="1">
        <v>45599</v>
      </c>
    </row>
    <row r="416" spans="1:8" x14ac:dyDescent="0.3">
      <c r="A416">
        <v>9843205</v>
      </c>
      <c r="B416">
        <v>4461788759</v>
      </c>
      <c r="C416">
        <v>79895967</v>
      </c>
      <c r="D416">
        <v>5</v>
      </c>
      <c r="E416" t="s">
        <v>24</v>
      </c>
      <c r="F416" t="s">
        <v>8</v>
      </c>
      <c r="G416" t="s">
        <v>11</v>
      </c>
      <c r="H416" s="1">
        <v>45405</v>
      </c>
    </row>
    <row r="417" spans="1:8" x14ac:dyDescent="0.3">
      <c r="A417">
        <v>5635953</v>
      </c>
      <c r="B417">
        <v>7256212429</v>
      </c>
      <c r="C417">
        <v>28350645</v>
      </c>
      <c r="D417">
        <v>4</v>
      </c>
      <c r="E417" t="s">
        <v>6</v>
      </c>
      <c r="F417" t="s">
        <v>4</v>
      </c>
      <c r="G417" t="s">
        <v>2</v>
      </c>
      <c r="H417" s="1">
        <v>45367</v>
      </c>
    </row>
    <row r="418" spans="1:8" x14ac:dyDescent="0.3">
      <c r="A418">
        <v>3366792</v>
      </c>
      <c r="B418">
        <v>9104077642</v>
      </c>
      <c r="C418">
        <v>18199057</v>
      </c>
      <c r="D418">
        <v>3</v>
      </c>
      <c r="E418" t="s">
        <v>15</v>
      </c>
      <c r="F418" t="s">
        <v>8</v>
      </c>
      <c r="G418" t="s">
        <v>2</v>
      </c>
      <c r="H418" s="1">
        <v>45589</v>
      </c>
    </row>
    <row r="419" spans="1:8" x14ac:dyDescent="0.3">
      <c r="A419">
        <v>4954894</v>
      </c>
      <c r="B419">
        <v>2914056235</v>
      </c>
      <c r="C419">
        <v>31456752</v>
      </c>
      <c r="D419">
        <v>1</v>
      </c>
      <c r="E419" t="s">
        <v>3</v>
      </c>
      <c r="F419" t="s">
        <v>8</v>
      </c>
      <c r="G419" t="s">
        <v>5</v>
      </c>
      <c r="H419" s="1">
        <v>45293</v>
      </c>
    </row>
    <row r="420" spans="1:8" x14ac:dyDescent="0.3">
      <c r="A420">
        <v>671223</v>
      </c>
      <c r="B420">
        <v>9127632807</v>
      </c>
      <c r="C420">
        <v>81528623</v>
      </c>
      <c r="D420">
        <v>2</v>
      </c>
      <c r="E420" t="s">
        <v>20</v>
      </c>
      <c r="F420" t="s">
        <v>1</v>
      </c>
      <c r="G420" t="s">
        <v>5</v>
      </c>
      <c r="H420" s="1">
        <v>45076</v>
      </c>
    </row>
    <row r="421" spans="1:8" x14ac:dyDescent="0.3">
      <c r="A421">
        <v>7445572</v>
      </c>
      <c r="B421">
        <v>6070154414</v>
      </c>
      <c r="C421">
        <v>45052594</v>
      </c>
      <c r="D421">
        <v>3</v>
      </c>
      <c r="E421" t="s">
        <v>27</v>
      </c>
      <c r="F421" t="s">
        <v>4</v>
      </c>
      <c r="G421" t="s">
        <v>5</v>
      </c>
      <c r="H421" s="1">
        <v>45096</v>
      </c>
    </row>
    <row r="422" spans="1:8" x14ac:dyDescent="0.3">
      <c r="A422">
        <v>2097262</v>
      </c>
      <c r="B422">
        <v>2318969828</v>
      </c>
      <c r="C422">
        <v>2457734</v>
      </c>
      <c r="D422">
        <v>4</v>
      </c>
      <c r="E422" t="s">
        <v>16</v>
      </c>
      <c r="F422" t="s">
        <v>10</v>
      </c>
      <c r="G422" t="s">
        <v>11</v>
      </c>
      <c r="H422" s="1">
        <v>45011</v>
      </c>
    </row>
    <row r="423" spans="1:8" x14ac:dyDescent="0.3">
      <c r="A423">
        <v>2683030</v>
      </c>
      <c r="B423">
        <v>3813047994</v>
      </c>
      <c r="C423">
        <v>60275891</v>
      </c>
      <c r="D423">
        <v>4</v>
      </c>
      <c r="E423" t="s">
        <v>6</v>
      </c>
      <c r="F423" t="s">
        <v>8</v>
      </c>
      <c r="G423" t="s">
        <v>2</v>
      </c>
      <c r="H423" s="1">
        <v>45280</v>
      </c>
    </row>
    <row r="424" spans="1:8" x14ac:dyDescent="0.3">
      <c r="A424">
        <v>2944984</v>
      </c>
      <c r="B424">
        <v>1416102774</v>
      </c>
      <c r="C424">
        <v>92245432</v>
      </c>
      <c r="D424">
        <v>5</v>
      </c>
      <c r="E424" t="s">
        <v>23</v>
      </c>
      <c r="F424" t="s">
        <v>8</v>
      </c>
      <c r="G424" t="s">
        <v>11</v>
      </c>
      <c r="H424" s="1">
        <v>45409</v>
      </c>
    </row>
    <row r="425" spans="1:8" x14ac:dyDescent="0.3">
      <c r="A425">
        <v>8607255</v>
      </c>
      <c r="B425">
        <v>8086834412</v>
      </c>
      <c r="C425">
        <v>23286884</v>
      </c>
      <c r="D425">
        <v>4</v>
      </c>
      <c r="E425" t="s">
        <v>26</v>
      </c>
      <c r="F425" t="s">
        <v>1</v>
      </c>
      <c r="G425" t="s">
        <v>11</v>
      </c>
      <c r="H425" s="1">
        <v>45359</v>
      </c>
    </row>
    <row r="426" spans="1:8" x14ac:dyDescent="0.3">
      <c r="A426">
        <v>597980</v>
      </c>
      <c r="B426">
        <v>6193826826</v>
      </c>
      <c r="C426">
        <v>85561151</v>
      </c>
      <c r="D426">
        <v>4</v>
      </c>
      <c r="E426" t="s">
        <v>22</v>
      </c>
      <c r="F426" t="s">
        <v>8</v>
      </c>
      <c r="G426" t="s">
        <v>11</v>
      </c>
      <c r="H426" s="1">
        <v>45143</v>
      </c>
    </row>
    <row r="427" spans="1:8" x14ac:dyDescent="0.3">
      <c r="A427">
        <v>2319343</v>
      </c>
      <c r="B427">
        <v>8444509148</v>
      </c>
      <c r="C427">
        <v>64141971</v>
      </c>
      <c r="D427">
        <v>2</v>
      </c>
      <c r="E427" t="s">
        <v>13</v>
      </c>
      <c r="F427" t="s">
        <v>1</v>
      </c>
      <c r="G427" t="s">
        <v>5</v>
      </c>
      <c r="H427" s="1">
        <v>45343</v>
      </c>
    </row>
    <row r="428" spans="1:8" x14ac:dyDescent="0.3">
      <c r="A428">
        <v>7618966</v>
      </c>
      <c r="B428">
        <v>42332130</v>
      </c>
      <c r="C428">
        <v>70363568</v>
      </c>
      <c r="D428">
        <v>3</v>
      </c>
      <c r="E428" t="s">
        <v>17</v>
      </c>
      <c r="F428" t="s">
        <v>8</v>
      </c>
      <c r="G428" t="s">
        <v>2</v>
      </c>
      <c r="H428" s="1">
        <v>45582</v>
      </c>
    </row>
    <row r="429" spans="1:8" x14ac:dyDescent="0.3">
      <c r="A429">
        <v>637720</v>
      </c>
      <c r="B429">
        <v>6009342120</v>
      </c>
      <c r="C429">
        <v>59620534</v>
      </c>
      <c r="D429">
        <v>1</v>
      </c>
      <c r="E429" t="s">
        <v>18</v>
      </c>
      <c r="F429" t="s">
        <v>8</v>
      </c>
      <c r="G429" t="s">
        <v>5</v>
      </c>
      <c r="H429" s="1">
        <v>45353</v>
      </c>
    </row>
    <row r="430" spans="1:8" x14ac:dyDescent="0.3">
      <c r="A430">
        <v>2471792</v>
      </c>
      <c r="B430">
        <v>4818516411</v>
      </c>
      <c r="C430">
        <v>85006599</v>
      </c>
      <c r="D430">
        <v>1</v>
      </c>
      <c r="E430" t="s">
        <v>20</v>
      </c>
      <c r="F430" t="s">
        <v>4</v>
      </c>
      <c r="G430" t="s">
        <v>5</v>
      </c>
      <c r="H430" s="1">
        <v>45208</v>
      </c>
    </row>
    <row r="431" spans="1:8" x14ac:dyDescent="0.3">
      <c r="A431">
        <v>6340020</v>
      </c>
      <c r="B431">
        <v>1039229544</v>
      </c>
      <c r="C431">
        <v>93730857</v>
      </c>
      <c r="D431">
        <v>4</v>
      </c>
      <c r="E431" t="s">
        <v>6</v>
      </c>
      <c r="F431" t="s">
        <v>8</v>
      </c>
      <c r="G431" t="s">
        <v>2</v>
      </c>
      <c r="H431" s="1">
        <v>45514</v>
      </c>
    </row>
    <row r="432" spans="1:8" x14ac:dyDescent="0.3">
      <c r="A432">
        <v>5813945</v>
      </c>
      <c r="B432">
        <v>1515943657</v>
      </c>
      <c r="C432">
        <v>59436131</v>
      </c>
      <c r="D432">
        <v>3</v>
      </c>
      <c r="E432" t="s">
        <v>25</v>
      </c>
      <c r="F432" t="s">
        <v>10</v>
      </c>
      <c r="G432" t="s">
        <v>5</v>
      </c>
      <c r="H432" s="1">
        <v>45176</v>
      </c>
    </row>
    <row r="433" spans="1:8" x14ac:dyDescent="0.3">
      <c r="A433">
        <v>7398851</v>
      </c>
      <c r="B433">
        <v>9183547951</v>
      </c>
      <c r="C433">
        <v>19259955</v>
      </c>
      <c r="D433">
        <v>3</v>
      </c>
      <c r="E433" t="s">
        <v>20</v>
      </c>
      <c r="F433" t="s">
        <v>10</v>
      </c>
      <c r="G433" t="s">
        <v>5</v>
      </c>
      <c r="H433" s="1">
        <v>45311</v>
      </c>
    </row>
    <row r="434" spans="1:8" x14ac:dyDescent="0.3">
      <c r="A434">
        <v>6797094</v>
      </c>
      <c r="B434">
        <v>8478376092</v>
      </c>
      <c r="C434">
        <v>91500615</v>
      </c>
      <c r="D434">
        <v>2</v>
      </c>
      <c r="E434" t="s">
        <v>20</v>
      </c>
      <c r="F434" t="s">
        <v>10</v>
      </c>
      <c r="G434" t="s">
        <v>5</v>
      </c>
      <c r="H434" s="1">
        <v>45033</v>
      </c>
    </row>
    <row r="435" spans="1:8" x14ac:dyDescent="0.3">
      <c r="A435">
        <v>6016974</v>
      </c>
      <c r="B435">
        <v>1454073903</v>
      </c>
      <c r="C435">
        <v>89874335</v>
      </c>
      <c r="D435">
        <v>1</v>
      </c>
      <c r="E435" t="s">
        <v>21</v>
      </c>
      <c r="F435" t="s">
        <v>1</v>
      </c>
      <c r="G435" t="s">
        <v>5</v>
      </c>
      <c r="H435" s="1">
        <v>45185</v>
      </c>
    </row>
    <row r="436" spans="1:8" x14ac:dyDescent="0.3">
      <c r="A436">
        <v>9506434</v>
      </c>
      <c r="B436">
        <v>2855402284</v>
      </c>
      <c r="C436">
        <v>33370343</v>
      </c>
      <c r="D436">
        <v>3</v>
      </c>
      <c r="E436" t="s">
        <v>20</v>
      </c>
      <c r="F436" t="s">
        <v>1</v>
      </c>
      <c r="G436" t="s">
        <v>5</v>
      </c>
      <c r="H436" s="1">
        <v>45137</v>
      </c>
    </row>
    <row r="437" spans="1:8" x14ac:dyDescent="0.3">
      <c r="A437">
        <v>2618604</v>
      </c>
      <c r="B437">
        <v>7245730533</v>
      </c>
      <c r="C437">
        <v>51670882</v>
      </c>
      <c r="D437">
        <v>4</v>
      </c>
      <c r="E437" t="s">
        <v>24</v>
      </c>
      <c r="F437" t="s">
        <v>4</v>
      </c>
      <c r="G437" t="s">
        <v>11</v>
      </c>
      <c r="H437" s="1">
        <v>45438</v>
      </c>
    </row>
    <row r="438" spans="1:8" x14ac:dyDescent="0.3">
      <c r="A438">
        <v>6368426</v>
      </c>
      <c r="B438">
        <v>2272892659</v>
      </c>
      <c r="C438">
        <v>24308515</v>
      </c>
      <c r="D438">
        <v>3</v>
      </c>
      <c r="E438" t="s">
        <v>3</v>
      </c>
      <c r="F438" t="s">
        <v>4</v>
      </c>
      <c r="G438" t="s">
        <v>5</v>
      </c>
      <c r="H438" s="1">
        <v>45133</v>
      </c>
    </row>
    <row r="439" spans="1:8" x14ac:dyDescent="0.3">
      <c r="A439">
        <v>7057209</v>
      </c>
      <c r="B439">
        <v>9087377568</v>
      </c>
      <c r="C439">
        <v>54038173</v>
      </c>
      <c r="D439">
        <v>3</v>
      </c>
      <c r="E439" t="s">
        <v>6</v>
      </c>
      <c r="F439" t="s">
        <v>4</v>
      </c>
      <c r="G439" t="s">
        <v>2</v>
      </c>
      <c r="H439" s="1">
        <v>45343</v>
      </c>
    </row>
    <row r="440" spans="1:8" x14ac:dyDescent="0.3">
      <c r="A440">
        <v>6030331</v>
      </c>
      <c r="B440">
        <v>8443685057</v>
      </c>
      <c r="C440">
        <v>19400174</v>
      </c>
      <c r="D440">
        <v>3</v>
      </c>
      <c r="E440" t="s">
        <v>17</v>
      </c>
      <c r="F440" t="s">
        <v>10</v>
      </c>
      <c r="G440" t="s">
        <v>2</v>
      </c>
      <c r="H440" s="1">
        <v>45109</v>
      </c>
    </row>
    <row r="441" spans="1:8" x14ac:dyDescent="0.3">
      <c r="A441">
        <v>3002904</v>
      </c>
      <c r="B441">
        <v>1590988730</v>
      </c>
      <c r="C441">
        <v>42208242</v>
      </c>
      <c r="D441">
        <v>3</v>
      </c>
      <c r="E441" t="s">
        <v>17</v>
      </c>
      <c r="F441" t="s">
        <v>1</v>
      </c>
      <c r="G441" t="s">
        <v>2</v>
      </c>
      <c r="H441" s="1">
        <v>45281</v>
      </c>
    </row>
    <row r="442" spans="1:8" x14ac:dyDescent="0.3">
      <c r="A442">
        <v>5755357</v>
      </c>
      <c r="B442">
        <v>7357811417</v>
      </c>
      <c r="C442">
        <v>26364643</v>
      </c>
      <c r="D442">
        <v>4</v>
      </c>
      <c r="E442" t="s">
        <v>6</v>
      </c>
      <c r="F442" t="s">
        <v>10</v>
      </c>
      <c r="G442" t="s">
        <v>2</v>
      </c>
      <c r="H442" s="1">
        <v>45564</v>
      </c>
    </row>
    <row r="443" spans="1:8" x14ac:dyDescent="0.3">
      <c r="A443">
        <v>7932307</v>
      </c>
      <c r="B443">
        <v>394951937</v>
      </c>
      <c r="C443">
        <v>65406127</v>
      </c>
      <c r="D443">
        <v>4</v>
      </c>
      <c r="E443" t="s">
        <v>9</v>
      </c>
      <c r="F443" t="s">
        <v>4</v>
      </c>
      <c r="G443" t="s">
        <v>11</v>
      </c>
      <c r="H443" s="1">
        <v>45406</v>
      </c>
    </row>
    <row r="444" spans="1:8" x14ac:dyDescent="0.3">
      <c r="A444">
        <v>4287665</v>
      </c>
      <c r="B444">
        <v>3967445448</v>
      </c>
      <c r="C444">
        <v>20148223</v>
      </c>
      <c r="D444">
        <v>4</v>
      </c>
      <c r="E444" t="s">
        <v>22</v>
      </c>
      <c r="F444" t="s">
        <v>1</v>
      </c>
      <c r="G444" t="s">
        <v>11</v>
      </c>
      <c r="H444" s="1">
        <v>45232</v>
      </c>
    </row>
    <row r="445" spans="1:8" x14ac:dyDescent="0.3">
      <c r="A445">
        <v>8541922</v>
      </c>
      <c r="B445">
        <v>6101022928</v>
      </c>
      <c r="C445">
        <v>10088428</v>
      </c>
      <c r="D445">
        <v>4</v>
      </c>
      <c r="E445" t="s">
        <v>23</v>
      </c>
      <c r="F445" t="s">
        <v>1</v>
      </c>
      <c r="G445" t="s">
        <v>11</v>
      </c>
      <c r="H445" s="1">
        <v>45567</v>
      </c>
    </row>
    <row r="446" spans="1:8" x14ac:dyDescent="0.3">
      <c r="A446">
        <v>9786423</v>
      </c>
      <c r="B446">
        <v>6322372546</v>
      </c>
      <c r="C446">
        <v>43052303</v>
      </c>
      <c r="D446">
        <v>1</v>
      </c>
      <c r="E446" t="s">
        <v>12</v>
      </c>
      <c r="F446" t="s">
        <v>10</v>
      </c>
      <c r="G446" t="s">
        <v>5</v>
      </c>
      <c r="H446" s="1">
        <v>45341</v>
      </c>
    </row>
    <row r="447" spans="1:8" x14ac:dyDescent="0.3">
      <c r="A447">
        <v>3312118</v>
      </c>
      <c r="B447">
        <v>9778782281</v>
      </c>
      <c r="C447">
        <v>63025744</v>
      </c>
      <c r="D447">
        <v>3</v>
      </c>
      <c r="E447" t="s">
        <v>17</v>
      </c>
      <c r="F447" t="s">
        <v>10</v>
      </c>
      <c r="G447" t="s">
        <v>2</v>
      </c>
      <c r="H447" s="1">
        <v>45030</v>
      </c>
    </row>
    <row r="448" spans="1:8" x14ac:dyDescent="0.3">
      <c r="A448">
        <v>3919034</v>
      </c>
      <c r="B448">
        <v>3867563962</v>
      </c>
      <c r="C448">
        <v>14940427</v>
      </c>
      <c r="D448">
        <v>4</v>
      </c>
      <c r="E448" t="s">
        <v>15</v>
      </c>
      <c r="F448" t="s">
        <v>1</v>
      </c>
      <c r="G448" t="s">
        <v>2</v>
      </c>
      <c r="H448" s="1">
        <v>45284</v>
      </c>
    </row>
    <row r="449" spans="1:8" x14ac:dyDescent="0.3">
      <c r="A449">
        <v>9429214</v>
      </c>
      <c r="B449">
        <v>9277710098</v>
      </c>
      <c r="C449">
        <v>38969732</v>
      </c>
      <c r="D449">
        <v>5</v>
      </c>
      <c r="E449" t="s">
        <v>28</v>
      </c>
      <c r="F449" t="s">
        <v>10</v>
      </c>
      <c r="G449" t="s">
        <v>11</v>
      </c>
      <c r="H449" s="1">
        <v>45018</v>
      </c>
    </row>
    <row r="450" spans="1:8" x14ac:dyDescent="0.3">
      <c r="A450">
        <v>2275542</v>
      </c>
      <c r="B450">
        <v>7669322773</v>
      </c>
      <c r="C450">
        <v>6081270</v>
      </c>
      <c r="D450">
        <v>4</v>
      </c>
      <c r="E450" t="s">
        <v>15</v>
      </c>
      <c r="F450" t="s">
        <v>8</v>
      </c>
      <c r="G450" t="s">
        <v>2</v>
      </c>
      <c r="H450" s="1">
        <v>45167</v>
      </c>
    </row>
    <row r="451" spans="1:8" x14ac:dyDescent="0.3">
      <c r="A451">
        <v>892549</v>
      </c>
      <c r="B451">
        <v>3917427529</v>
      </c>
      <c r="C451">
        <v>68159723</v>
      </c>
      <c r="D451">
        <v>3</v>
      </c>
      <c r="E451" t="s">
        <v>0</v>
      </c>
      <c r="F451" t="s">
        <v>8</v>
      </c>
      <c r="G451" t="s">
        <v>2</v>
      </c>
      <c r="H451" s="1">
        <v>45577</v>
      </c>
    </row>
    <row r="452" spans="1:8" x14ac:dyDescent="0.3">
      <c r="A452">
        <v>8890516</v>
      </c>
      <c r="B452">
        <v>1934158144</v>
      </c>
      <c r="C452">
        <v>65134271</v>
      </c>
      <c r="D452">
        <v>3</v>
      </c>
      <c r="E452" t="s">
        <v>14</v>
      </c>
      <c r="F452" t="s">
        <v>10</v>
      </c>
      <c r="G452" t="s">
        <v>2</v>
      </c>
      <c r="H452" s="1">
        <v>45384</v>
      </c>
    </row>
    <row r="453" spans="1:8" x14ac:dyDescent="0.3">
      <c r="A453">
        <v>4913600</v>
      </c>
      <c r="B453">
        <v>3157338466</v>
      </c>
      <c r="C453">
        <v>243838</v>
      </c>
      <c r="D453">
        <v>4</v>
      </c>
      <c r="E453" t="s">
        <v>16</v>
      </c>
      <c r="F453" t="s">
        <v>1</v>
      </c>
      <c r="G453" t="s">
        <v>11</v>
      </c>
      <c r="H453" s="1">
        <v>45162</v>
      </c>
    </row>
    <row r="454" spans="1:8" x14ac:dyDescent="0.3">
      <c r="A454">
        <v>5644836</v>
      </c>
      <c r="B454">
        <v>9640662474</v>
      </c>
      <c r="C454">
        <v>74761384</v>
      </c>
      <c r="D454">
        <v>4</v>
      </c>
      <c r="E454" t="s">
        <v>15</v>
      </c>
      <c r="F454" t="s">
        <v>1</v>
      </c>
      <c r="G454" t="s">
        <v>2</v>
      </c>
      <c r="H454" s="1">
        <v>45391</v>
      </c>
    </row>
    <row r="455" spans="1:8" x14ac:dyDescent="0.3">
      <c r="A455">
        <v>3026456</v>
      </c>
      <c r="B455">
        <v>2356272189</v>
      </c>
      <c r="C455">
        <v>42432226</v>
      </c>
      <c r="D455">
        <v>4</v>
      </c>
      <c r="E455" t="s">
        <v>31</v>
      </c>
      <c r="F455" t="s">
        <v>1</v>
      </c>
      <c r="G455" t="s">
        <v>11</v>
      </c>
      <c r="H455" s="1">
        <v>45391</v>
      </c>
    </row>
    <row r="456" spans="1:8" x14ac:dyDescent="0.3">
      <c r="A456">
        <v>7213081</v>
      </c>
      <c r="B456">
        <v>1380510406</v>
      </c>
      <c r="C456">
        <v>54338574</v>
      </c>
      <c r="D456">
        <v>3</v>
      </c>
      <c r="E456" t="s">
        <v>18</v>
      </c>
      <c r="F456" t="s">
        <v>1</v>
      </c>
      <c r="G456" t="s">
        <v>5</v>
      </c>
      <c r="H456" s="1">
        <v>45500</v>
      </c>
    </row>
    <row r="457" spans="1:8" x14ac:dyDescent="0.3">
      <c r="A457">
        <v>1082563</v>
      </c>
      <c r="B457">
        <v>8008377895</v>
      </c>
      <c r="C457">
        <v>23794330</v>
      </c>
      <c r="D457">
        <v>5</v>
      </c>
      <c r="E457" t="s">
        <v>28</v>
      </c>
      <c r="F457" t="s">
        <v>1</v>
      </c>
      <c r="G457" t="s">
        <v>11</v>
      </c>
      <c r="H457" s="1">
        <v>45103</v>
      </c>
    </row>
    <row r="458" spans="1:8" x14ac:dyDescent="0.3">
      <c r="A458">
        <v>4295130</v>
      </c>
      <c r="B458">
        <v>3680678403</v>
      </c>
      <c r="C458">
        <v>57537308</v>
      </c>
      <c r="D458">
        <v>3</v>
      </c>
      <c r="E458" t="s">
        <v>14</v>
      </c>
      <c r="F458" t="s">
        <v>8</v>
      </c>
      <c r="G458" t="s">
        <v>2</v>
      </c>
      <c r="H458" s="1">
        <v>45016</v>
      </c>
    </row>
    <row r="459" spans="1:8" x14ac:dyDescent="0.3">
      <c r="A459">
        <v>9721776</v>
      </c>
      <c r="B459">
        <v>2847236502</v>
      </c>
      <c r="C459">
        <v>6812439</v>
      </c>
      <c r="D459">
        <v>5</v>
      </c>
      <c r="E459" t="s">
        <v>22</v>
      </c>
      <c r="F459" t="s">
        <v>10</v>
      </c>
      <c r="G459" t="s">
        <v>11</v>
      </c>
      <c r="H459" s="1">
        <v>45489</v>
      </c>
    </row>
    <row r="460" spans="1:8" x14ac:dyDescent="0.3">
      <c r="A460">
        <v>9147798</v>
      </c>
      <c r="B460">
        <v>5212392063</v>
      </c>
      <c r="C460">
        <v>75510747</v>
      </c>
      <c r="D460">
        <v>5</v>
      </c>
      <c r="E460" t="s">
        <v>9</v>
      </c>
      <c r="F460" t="s">
        <v>4</v>
      </c>
      <c r="G460" t="s">
        <v>11</v>
      </c>
      <c r="H460" s="1">
        <v>45460</v>
      </c>
    </row>
    <row r="461" spans="1:8" x14ac:dyDescent="0.3">
      <c r="A461">
        <v>7555725</v>
      </c>
      <c r="B461">
        <v>3804024939</v>
      </c>
      <c r="C461">
        <v>91566278</v>
      </c>
      <c r="D461">
        <v>4</v>
      </c>
      <c r="E461" t="s">
        <v>15</v>
      </c>
      <c r="F461" t="s">
        <v>1</v>
      </c>
      <c r="G461" t="s">
        <v>2</v>
      </c>
      <c r="H461" s="1">
        <v>45318</v>
      </c>
    </row>
    <row r="462" spans="1:8" x14ac:dyDescent="0.3">
      <c r="A462">
        <v>4191143</v>
      </c>
      <c r="B462">
        <v>5395870775</v>
      </c>
      <c r="C462">
        <v>18394558</v>
      </c>
      <c r="D462">
        <v>4</v>
      </c>
      <c r="E462" t="s">
        <v>29</v>
      </c>
      <c r="F462" t="s">
        <v>10</v>
      </c>
      <c r="G462" t="s">
        <v>11</v>
      </c>
      <c r="H462" s="1">
        <v>45505</v>
      </c>
    </row>
    <row r="463" spans="1:8" x14ac:dyDescent="0.3">
      <c r="A463">
        <v>5959980</v>
      </c>
      <c r="B463">
        <v>511736499</v>
      </c>
      <c r="C463">
        <v>38615653</v>
      </c>
      <c r="D463">
        <v>3</v>
      </c>
      <c r="E463" t="s">
        <v>0</v>
      </c>
      <c r="F463" t="s">
        <v>10</v>
      </c>
      <c r="G463" t="s">
        <v>2</v>
      </c>
      <c r="H463" s="1">
        <v>45589</v>
      </c>
    </row>
    <row r="464" spans="1:8" x14ac:dyDescent="0.3">
      <c r="A464">
        <v>1509068</v>
      </c>
      <c r="B464">
        <v>2895886759</v>
      </c>
      <c r="C464">
        <v>69863493</v>
      </c>
      <c r="D464">
        <v>5</v>
      </c>
      <c r="E464" t="s">
        <v>22</v>
      </c>
      <c r="F464" t="s">
        <v>10</v>
      </c>
      <c r="G464" t="s">
        <v>11</v>
      </c>
      <c r="H464" s="1">
        <v>45176</v>
      </c>
    </row>
    <row r="465" spans="1:8" x14ac:dyDescent="0.3">
      <c r="A465">
        <v>1223481</v>
      </c>
      <c r="B465">
        <v>6638513435</v>
      </c>
      <c r="C465">
        <v>32809328</v>
      </c>
      <c r="D465">
        <v>4</v>
      </c>
      <c r="E465" t="s">
        <v>29</v>
      </c>
      <c r="F465" t="s">
        <v>8</v>
      </c>
      <c r="G465" t="s">
        <v>11</v>
      </c>
      <c r="H465" s="1">
        <v>45508</v>
      </c>
    </row>
    <row r="466" spans="1:8" x14ac:dyDescent="0.3">
      <c r="A466">
        <v>2785902</v>
      </c>
      <c r="B466">
        <v>4168083780</v>
      </c>
      <c r="C466">
        <v>13581527</v>
      </c>
      <c r="D466">
        <v>2</v>
      </c>
      <c r="E466" t="s">
        <v>3</v>
      </c>
      <c r="F466" t="s">
        <v>10</v>
      </c>
      <c r="G466" t="s">
        <v>5</v>
      </c>
      <c r="H466" s="1">
        <v>45452</v>
      </c>
    </row>
    <row r="467" spans="1:8" x14ac:dyDescent="0.3">
      <c r="A467">
        <v>7297221</v>
      </c>
      <c r="B467">
        <v>2501516144</v>
      </c>
      <c r="C467">
        <v>88252625</v>
      </c>
      <c r="D467">
        <v>3</v>
      </c>
      <c r="E467" t="s">
        <v>17</v>
      </c>
      <c r="F467" t="s">
        <v>8</v>
      </c>
      <c r="G467" t="s">
        <v>2</v>
      </c>
      <c r="H467" s="1">
        <v>45566</v>
      </c>
    </row>
    <row r="468" spans="1:8" x14ac:dyDescent="0.3">
      <c r="A468">
        <v>3448210</v>
      </c>
      <c r="B468">
        <v>7141387557</v>
      </c>
      <c r="C468">
        <v>98246574</v>
      </c>
      <c r="D468">
        <v>3</v>
      </c>
      <c r="E468" t="s">
        <v>6</v>
      </c>
      <c r="F468" t="s">
        <v>8</v>
      </c>
      <c r="G468" t="s">
        <v>2</v>
      </c>
      <c r="H468" s="1">
        <v>45156</v>
      </c>
    </row>
    <row r="469" spans="1:8" x14ac:dyDescent="0.3">
      <c r="A469">
        <v>1818906</v>
      </c>
      <c r="B469">
        <v>2747350024</v>
      </c>
      <c r="C469">
        <v>75860724</v>
      </c>
      <c r="D469">
        <v>3</v>
      </c>
      <c r="E469" t="s">
        <v>12</v>
      </c>
      <c r="F469" t="s">
        <v>10</v>
      </c>
      <c r="G469" t="s">
        <v>5</v>
      </c>
      <c r="H469" s="1">
        <v>45520</v>
      </c>
    </row>
    <row r="470" spans="1:8" x14ac:dyDescent="0.3">
      <c r="A470">
        <v>7622825</v>
      </c>
      <c r="B470">
        <v>9503407492</v>
      </c>
      <c r="C470">
        <v>29272253</v>
      </c>
      <c r="D470">
        <v>4</v>
      </c>
      <c r="E470" t="s">
        <v>29</v>
      </c>
      <c r="F470" t="s">
        <v>4</v>
      </c>
      <c r="G470" t="s">
        <v>11</v>
      </c>
      <c r="H470" s="1">
        <v>45163</v>
      </c>
    </row>
    <row r="471" spans="1:8" x14ac:dyDescent="0.3">
      <c r="A471">
        <v>6184548</v>
      </c>
      <c r="B471">
        <v>4845607487</v>
      </c>
      <c r="C471">
        <v>78053306</v>
      </c>
      <c r="D471">
        <v>1</v>
      </c>
      <c r="E471" t="s">
        <v>21</v>
      </c>
      <c r="F471" t="s">
        <v>10</v>
      </c>
      <c r="G471" t="s">
        <v>5</v>
      </c>
      <c r="H471" s="1">
        <v>45002</v>
      </c>
    </row>
    <row r="472" spans="1:8" x14ac:dyDescent="0.3">
      <c r="A472">
        <v>2324692</v>
      </c>
      <c r="B472">
        <v>2051769691</v>
      </c>
      <c r="C472">
        <v>30447453</v>
      </c>
      <c r="D472">
        <v>4</v>
      </c>
      <c r="E472" t="s">
        <v>6</v>
      </c>
      <c r="F472" t="s">
        <v>10</v>
      </c>
      <c r="G472" t="s">
        <v>2</v>
      </c>
      <c r="H472" s="1">
        <v>45175</v>
      </c>
    </row>
    <row r="473" spans="1:8" x14ac:dyDescent="0.3">
      <c r="A473">
        <v>1415598</v>
      </c>
      <c r="B473">
        <v>1092990139</v>
      </c>
      <c r="C473">
        <v>85476508</v>
      </c>
      <c r="D473">
        <v>3</v>
      </c>
      <c r="E473" t="s">
        <v>18</v>
      </c>
      <c r="F473" t="s">
        <v>4</v>
      </c>
      <c r="G473" t="s">
        <v>5</v>
      </c>
      <c r="H473" s="1">
        <v>45566</v>
      </c>
    </row>
    <row r="474" spans="1:8" x14ac:dyDescent="0.3">
      <c r="A474">
        <v>1365646</v>
      </c>
      <c r="B474">
        <v>5527612319</v>
      </c>
      <c r="C474">
        <v>14632090</v>
      </c>
      <c r="D474">
        <v>4</v>
      </c>
      <c r="E474" t="s">
        <v>22</v>
      </c>
      <c r="F474" t="s">
        <v>8</v>
      </c>
      <c r="G474" t="s">
        <v>11</v>
      </c>
      <c r="H474" s="1">
        <v>45547</v>
      </c>
    </row>
    <row r="475" spans="1:8" x14ac:dyDescent="0.3">
      <c r="A475">
        <v>3525651</v>
      </c>
      <c r="B475">
        <v>8852367079</v>
      </c>
      <c r="C475">
        <v>22694456</v>
      </c>
      <c r="D475">
        <v>3</v>
      </c>
      <c r="E475" t="s">
        <v>6</v>
      </c>
      <c r="F475" t="s">
        <v>8</v>
      </c>
      <c r="G475" t="s">
        <v>2</v>
      </c>
      <c r="H475" s="1">
        <v>45389</v>
      </c>
    </row>
    <row r="476" spans="1:8" x14ac:dyDescent="0.3">
      <c r="A476">
        <v>7211256</v>
      </c>
      <c r="B476">
        <v>1666202264</v>
      </c>
      <c r="C476">
        <v>85474732</v>
      </c>
      <c r="D476">
        <v>2</v>
      </c>
      <c r="E476" t="s">
        <v>19</v>
      </c>
      <c r="F476" t="s">
        <v>10</v>
      </c>
      <c r="G476" t="s">
        <v>5</v>
      </c>
      <c r="H476" s="1">
        <v>45053</v>
      </c>
    </row>
    <row r="477" spans="1:8" x14ac:dyDescent="0.3">
      <c r="A477">
        <v>5692120</v>
      </c>
      <c r="B477">
        <v>8606484804</v>
      </c>
      <c r="C477">
        <v>41155125</v>
      </c>
      <c r="D477">
        <v>2</v>
      </c>
      <c r="E477" t="s">
        <v>19</v>
      </c>
      <c r="F477" t="s">
        <v>10</v>
      </c>
      <c r="G477" t="s">
        <v>5</v>
      </c>
      <c r="H477" s="1">
        <v>45461</v>
      </c>
    </row>
    <row r="478" spans="1:8" x14ac:dyDescent="0.3">
      <c r="A478">
        <v>9823807</v>
      </c>
      <c r="B478">
        <v>8905341102</v>
      </c>
      <c r="C478">
        <v>80862136</v>
      </c>
      <c r="D478">
        <v>5</v>
      </c>
      <c r="E478" t="s">
        <v>30</v>
      </c>
      <c r="F478" t="s">
        <v>4</v>
      </c>
      <c r="G478" t="s">
        <v>11</v>
      </c>
      <c r="H478" s="1">
        <v>45330</v>
      </c>
    </row>
    <row r="479" spans="1:8" x14ac:dyDescent="0.3">
      <c r="A479">
        <v>2704664</v>
      </c>
      <c r="B479">
        <v>5418735913</v>
      </c>
      <c r="C479">
        <v>10210309</v>
      </c>
      <c r="D479">
        <v>1</v>
      </c>
      <c r="E479" t="s">
        <v>12</v>
      </c>
      <c r="F479" t="s">
        <v>8</v>
      </c>
      <c r="G479" t="s">
        <v>5</v>
      </c>
      <c r="H479" s="1">
        <v>45484</v>
      </c>
    </row>
    <row r="480" spans="1:8" x14ac:dyDescent="0.3">
      <c r="A480">
        <v>3715026</v>
      </c>
      <c r="B480">
        <v>970377475</v>
      </c>
      <c r="C480">
        <v>48167795</v>
      </c>
      <c r="D480">
        <v>5</v>
      </c>
      <c r="E480" t="s">
        <v>24</v>
      </c>
      <c r="F480" t="s">
        <v>1</v>
      </c>
      <c r="G480" t="s">
        <v>11</v>
      </c>
      <c r="H480" s="1">
        <v>45538</v>
      </c>
    </row>
    <row r="481" spans="1:8" x14ac:dyDescent="0.3">
      <c r="A481">
        <v>9593233</v>
      </c>
      <c r="B481">
        <v>7320527109</v>
      </c>
      <c r="C481">
        <v>83298567</v>
      </c>
      <c r="D481">
        <v>4</v>
      </c>
      <c r="E481" t="s">
        <v>0</v>
      </c>
      <c r="F481" t="s">
        <v>10</v>
      </c>
      <c r="G481" t="s">
        <v>2</v>
      </c>
      <c r="H481" s="1">
        <v>45309</v>
      </c>
    </row>
    <row r="482" spans="1:8" x14ac:dyDescent="0.3">
      <c r="A482">
        <v>4367429</v>
      </c>
      <c r="B482">
        <v>5120698</v>
      </c>
      <c r="C482">
        <v>44174426</v>
      </c>
      <c r="D482">
        <v>5</v>
      </c>
      <c r="E482" t="s">
        <v>29</v>
      </c>
      <c r="F482" t="s">
        <v>1</v>
      </c>
      <c r="G482" t="s">
        <v>11</v>
      </c>
      <c r="H482" s="1">
        <v>45086</v>
      </c>
    </row>
    <row r="483" spans="1:8" x14ac:dyDescent="0.3">
      <c r="A483">
        <v>6991198</v>
      </c>
      <c r="B483">
        <v>3812396179</v>
      </c>
      <c r="C483">
        <v>24496983</v>
      </c>
      <c r="D483">
        <v>4</v>
      </c>
      <c r="E483" t="s">
        <v>26</v>
      </c>
      <c r="F483" t="s">
        <v>8</v>
      </c>
      <c r="G483" t="s">
        <v>11</v>
      </c>
      <c r="H483" s="1">
        <v>45129</v>
      </c>
    </row>
    <row r="484" spans="1:8" x14ac:dyDescent="0.3">
      <c r="A484">
        <v>4850003</v>
      </c>
      <c r="B484">
        <v>8178951021</v>
      </c>
      <c r="C484">
        <v>46208150</v>
      </c>
      <c r="D484">
        <v>5</v>
      </c>
      <c r="E484" t="s">
        <v>23</v>
      </c>
      <c r="F484" t="s">
        <v>1</v>
      </c>
      <c r="G484" t="s">
        <v>11</v>
      </c>
      <c r="H484" s="1">
        <v>45375</v>
      </c>
    </row>
    <row r="485" spans="1:8" x14ac:dyDescent="0.3">
      <c r="A485">
        <v>9403859</v>
      </c>
      <c r="B485">
        <v>2479115586</v>
      </c>
      <c r="C485">
        <v>55056284</v>
      </c>
      <c r="D485">
        <v>4</v>
      </c>
      <c r="E485" t="s">
        <v>14</v>
      </c>
      <c r="F485" t="s">
        <v>8</v>
      </c>
      <c r="G485" t="s">
        <v>2</v>
      </c>
      <c r="H485" s="1">
        <v>45365</v>
      </c>
    </row>
    <row r="486" spans="1:8" x14ac:dyDescent="0.3">
      <c r="A486">
        <v>3751165</v>
      </c>
      <c r="B486">
        <v>6239453389</v>
      </c>
      <c r="C486">
        <v>26285589</v>
      </c>
      <c r="D486">
        <v>4</v>
      </c>
      <c r="E486" t="s">
        <v>24</v>
      </c>
      <c r="F486" t="s">
        <v>8</v>
      </c>
      <c r="G486" t="s">
        <v>11</v>
      </c>
      <c r="H486" s="1">
        <v>45207</v>
      </c>
    </row>
    <row r="487" spans="1:8" x14ac:dyDescent="0.3">
      <c r="A487">
        <v>9884263</v>
      </c>
      <c r="B487">
        <v>3136508414</v>
      </c>
      <c r="C487">
        <v>13585482</v>
      </c>
      <c r="D487">
        <v>4</v>
      </c>
      <c r="E487" t="s">
        <v>6</v>
      </c>
      <c r="F487" t="s">
        <v>1</v>
      </c>
      <c r="G487" t="s">
        <v>2</v>
      </c>
      <c r="H487" s="1">
        <v>45495</v>
      </c>
    </row>
    <row r="488" spans="1:8" x14ac:dyDescent="0.3">
      <c r="A488">
        <v>8141675</v>
      </c>
      <c r="B488">
        <v>5521273487</v>
      </c>
      <c r="C488">
        <v>6992801</v>
      </c>
      <c r="D488">
        <v>3</v>
      </c>
      <c r="E488" t="s">
        <v>15</v>
      </c>
      <c r="F488" t="s">
        <v>10</v>
      </c>
      <c r="G488" t="s">
        <v>2</v>
      </c>
      <c r="H488" s="1">
        <v>45430</v>
      </c>
    </row>
    <row r="489" spans="1:8" x14ac:dyDescent="0.3">
      <c r="A489">
        <v>1957263</v>
      </c>
      <c r="B489">
        <v>5445047872</v>
      </c>
      <c r="C489">
        <v>37802267</v>
      </c>
      <c r="D489">
        <v>2</v>
      </c>
      <c r="E489" t="s">
        <v>18</v>
      </c>
      <c r="F489" t="s">
        <v>8</v>
      </c>
      <c r="G489" t="s">
        <v>5</v>
      </c>
      <c r="H489" s="1">
        <v>45216</v>
      </c>
    </row>
    <row r="490" spans="1:8" x14ac:dyDescent="0.3">
      <c r="A490">
        <v>6824174</v>
      </c>
      <c r="B490">
        <v>3678525130</v>
      </c>
      <c r="C490">
        <v>36428139</v>
      </c>
      <c r="D490">
        <v>5</v>
      </c>
      <c r="E490" t="s">
        <v>24</v>
      </c>
      <c r="F490" t="s">
        <v>1</v>
      </c>
      <c r="G490" t="s">
        <v>11</v>
      </c>
      <c r="H490" s="1">
        <v>45005</v>
      </c>
    </row>
    <row r="491" spans="1:8" x14ac:dyDescent="0.3">
      <c r="A491">
        <v>9606913</v>
      </c>
      <c r="B491">
        <v>9328056960</v>
      </c>
      <c r="C491">
        <v>81229704</v>
      </c>
      <c r="D491">
        <v>4</v>
      </c>
      <c r="E491" t="s">
        <v>31</v>
      </c>
      <c r="F491" t="s">
        <v>4</v>
      </c>
      <c r="G491" t="s">
        <v>11</v>
      </c>
      <c r="H491" s="1">
        <v>45518</v>
      </c>
    </row>
    <row r="492" spans="1:8" x14ac:dyDescent="0.3">
      <c r="A492">
        <v>1967173</v>
      </c>
      <c r="B492">
        <v>2109203997</v>
      </c>
      <c r="C492">
        <v>40277444</v>
      </c>
      <c r="D492">
        <v>1</v>
      </c>
      <c r="E492" t="s">
        <v>12</v>
      </c>
      <c r="F492" t="s">
        <v>4</v>
      </c>
      <c r="G492" t="s">
        <v>5</v>
      </c>
      <c r="H492" s="1">
        <v>45416</v>
      </c>
    </row>
    <row r="493" spans="1:8" x14ac:dyDescent="0.3">
      <c r="A493">
        <v>9478618</v>
      </c>
      <c r="B493">
        <v>556665455</v>
      </c>
      <c r="C493">
        <v>32500305</v>
      </c>
      <c r="D493">
        <v>4</v>
      </c>
      <c r="E493" t="s">
        <v>26</v>
      </c>
      <c r="F493" t="s">
        <v>1</v>
      </c>
      <c r="G493" t="s">
        <v>11</v>
      </c>
      <c r="H493" s="1">
        <v>45330</v>
      </c>
    </row>
    <row r="494" spans="1:8" x14ac:dyDescent="0.3">
      <c r="A494">
        <v>518511</v>
      </c>
      <c r="B494">
        <v>6573705785</v>
      </c>
      <c r="C494">
        <v>24000329</v>
      </c>
      <c r="D494">
        <v>4</v>
      </c>
      <c r="E494" t="s">
        <v>28</v>
      </c>
      <c r="F494" t="s">
        <v>1</v>
      </c>
      <c r="G494" t="s">
        <v>11</v>
      </c>
      <c r="H494" s="1">
        <v>45253</v>
      </c>
    </row>
    <row r="495" spans="1:8" x14ac:dyDescent="0.3">
      <c r="A495">
        <v>8677118</v>
      </c>
      <c r="B495">
        <v>2609502403</v>
      </c>
      <c r="C495">
        <v>2058037</v>
      </c>
      <c r="D495">
        <v>3</v>
      </c>
      <c r="E495" t="s">
        <v>14</v>
      </c>
      <c r="F495" t="s">
        <v>4</v>
      </c>
      <c r="G495" t="s">
        <v>2</v>
      </c>
      <c r="H495" s="1">
        <v>45596</v>
      </c>
    </row>
    <row r="496" spans="1:8" x14ac:dyDescent="0.3">
      <c r="A496">
        <v>3263168</v>
      </c>
      <c r="B496">
        <v>1463293930</v>
      </c>
      <c r="C496">
        <v>85354059</v>
      </c>
      <c r="D496">
        <v>4</v>
      </c>
      <c r="E496" t="s">
        <v>28</v>
      </c>
      <c r="F496" t="s">
        <v>4</v>
      </c>
      <c r="G496" t="s">
        <v>11</v>
      </c>
      <c r="H496" s="1">
        <v>45449</v>
      </c>
    </row>
    <row r="497" spans="1:8" x14ac:dyDescent="0.3">
      <c r="A497">
        <v>4714369</v>
      </c>
      <c r="B497">
        <v>8132887999</v>
      </c>
      <c r="C497">
        <v>84456355</v>
      </c>
      <c r="D497">
        <v>2</v>
      </c>
      <c r="E497" t="s">
        <v>25</v>
      </c>
      <c r="F497" t="s">
        <v>10</v>
      </c>
      <c r="G497" t="s">
        <v>5</v>
      </c>
      <c r="H497" s="1">
        <v>45347</v>
      </c>
    </row>
    <row r="498" spans="1:8" x14ac:dyDescent="0.3">
      <c r="A498">
        <v>8859102</v>
      </c>
      <c r="B498">
        <v>7178789018</v>
      </c>
      <c r="C498">
        <v>46208150</v>
      </c>
      <c r="D498">
        <v>3</v>
      </c>
      <c r="E498" t="s">
        <v>17</v>
      </c>
      <c r="F498" t="s">
        <v>1</v>
      </c>
      <c r="G498" t="s">
        <v>2</v>
      </c>
      <c r="H498" s="1">
        <v>45181</v>
      </c>
    </row>
    <row r="499" spans="1:8" x14ac:dyDescent="0.3">
      <c r="A499">
        <v>5063494</v>
      </c>
      <c r="B499">
        <v>2295700159</v>
      </c>
      <c r="C499">
        <v>83023956</v>
      </c>
      <c r="D499">
        <v>4</v>
      </c>
      <c r="E499" t="s">
        <v>28</v>
      </c>
      <c r="F499" t="s">
        <v>4</v>
      </c>
      <c r="G499" t="s">
        <v>11</v>
      </c>
      <c r="H499" s="1">
        <v>45362</v>
      </c>
    </row>
    <row r="500" spans="1:8" x14ac:dyDescent="0.3">
      <c r="A500">
        <v>2318001</v>
      </c>
      <c r="B500">
        <v>9277089038</v>
      </c>
      <c r="C500">
        <v>35988028</v>
      </c>
      <c r="D500">
        <v>4</v>
      </c>
      <c r="E500" t="s">
        <v>6</v>
      </c>
      <c r="F500" t="s">
        <v>10</v>
      </c>
      <c r="G500" t="s">
        <v>2</v>
      </c>
      <c r="H500" s="1">
        <v>45031</v>
      </c>
    </row>
    <row r="501" spans="1:8" x14ac:dyDescent="0.3">
      <c r="A501">
        <v>8881952</v>
      </c>
      <c r="B501">
        <v>145057465</v>
      </c>
      <c r="C501">
        <v>54923640</v>
      </c>
      <c r="D501">
        <v>2</v>
      </c>
      <c r="E501" t="s">
        <v>13</v>
      </c>
      <c r="F501" t="s">
        <v>1</v>
      </c>
      <c r="G501" t="s">
        <v>5</v>
      </c>
      <c r="H501" s="1">
        <v>45598</v>
      </c>
    </row>
    <row r="502" spans="1:8" x14ac:dyDescent="0.3">
      <c r="A502">
        <v>2264492</v>
      </c>
      <c r="B502">
        <v>9452353274</v>
      </c>
      <c r="C502">
        <v>97770901</v>
      </c>
      <c r="D502">
        <v>4</v>
      </c>
      <c r="E502" t="s">
        <v>29</v>
      </c>
      <c r="F502" t="s">
        <v>4</v>
      </c>
      <c r="G502" t="s">
        <v>11</v>
      </c>
      <c r="H502" s="1">
        <v>45575</v>
      </c>
    </row>
    <row r="503" spans="1:8" x14ac:dyDescent="0.3">
      <c r="A503">
        <v>6613978</v>
      </c>
      <c r="B503">
        <v>5434328922</v>
      </c>
      <c r="C503">
        <v>67340606</v>
      </c>
      <c r="D503">
        <v>3</v>
      </c>
      <c r="E503" t="s">
        <v>3</v>
      </c>
      <c r="F503" t="s">
        <v>1</v>
      </c>
      <c r="G503" t="s">
        <v>5</v>
      </c>
      <c r="H503" s="1">
        <v>45330</v>
      </c>
    </row>
    <row r="504" spans="1:8" x14ac:dyDescent="0.3">
      <c r="A504">
        <v>1571610</v>
      </c>
      <c r="B504">
        <v>3327051807</v>
      </c>
      <c r="C504">
        <v>99707100</v>
      </c>
      <c r="D504">
        <v>5</v>
      </c>
      <c r="E504" t="s">
        <v>16</v>
      </c>
      <c r="F504" t="s">
        <v>10</v>
      </c>
      <c r="G504" t="s">
        <v>11</v>
      </c>
      <c r="H504" s="1">
        <v>45201</v>
      </c>
    </row>
    <row r="505" spans="1:8" x14ac:dyDescent="0.3">
      <c r="A505">
        <v>4015052</v>
      </c>
      <c r="B505">
        <v>1461604569</v>
      </c>
      <c r="C505">
        <v>25713335</v>
      </c>
      <c r="D505">
        <v>2</v>
      </c>
      <c r="E505" t="s">
        <v>12</v>
      </c>
      <c r="F505" t="s">
        <v>8</v>
      </c>
      <c r="G505" t="s">
        <v>5</v>
      </c>
      <c r="H505" s="1">
        <v>45408</v>
      </c>
    </row>
    <row r="506" spans="1:8" x14ac:dyDescent="0.3">
      <c r="A506">
        <v>1691909</v>
      </c>
      <c r="B506">
        <v>606518084</v>
      </c>
      <c r="C506">
        <v>78725001</v>
      </c>
      <c r="D506">
        <v>4</v>
      </c>
      <c r="E506" t="s">
        <v>30</v>
      </c>
      <c r="F506" t="s">
        <v>1</v>
      </c>
      <c r="G506" t="s">
        <v>11</v>
      </c>
      <c r="H506" s="1">
        <v>45227</v>
      </c>
    </row>
    <row r="507" spans="1:8" x14ac:dyDescent="0.3">
      <c r="A507">
        <v>3244890</v>
      </c>
      <c r="B507">
        <v>7637625389</v>
      </c>
      <c r="C507">
        <v>13122744</v>
      </c>
      <c r="D507">
        <v>2</v>
      </c>
      <c r="E507" t="s">
        <v>20</v>
      </c>
      <c r="F507" t="s">
        <v>10</v>
      </c>
      <c r="G507" t="s">
        <v>5</v>
      </c>
      <c r="H507" s="1">
        <v>45214</v>
      </c>
    </row>
    <row r="508" spans="1:8" x14ac:dyDescent="0.3">
      <c r="A508">
        <v>2137564</v>
      </c>
      <c r="B508">
        <v>7311621328</v>
      </c>
      <c r="C508">
        <v>30891209</v>
      </c>
      <c r="D508">
        <v>5</v>
      </c>
      <c r="E508" t="s">
        <v>23</v>
      </c>
      <c r="F508" t="s">
        <v>10</v>
      </c>
      <c r="G508" t="s">
        <v>11</v>
      </c>
      <c r="H508" s="1">
        <v>45389</v>
      </c>
    </row>
    <row r="509" spans="1:8" x14ac:dyDescent="0.3">
      <c r="A509">
        <v>3569701</v>
      </c>
      <c r="B509">
        <v>8790217194</v>
      </c>
      <c r="C509">
        <v>38244021</v>
      </c>
      <c r="D509">
        <v>4</v>
      </c>
      <c r="E509" t="s">
        <v>14</v>
      </c>
      <c r="F509" t="s">
        <v>8</v>
      </c>
      <c r="G509" t="s">
        <v>2</v>
      </c>
      <c r="H509" s="1">
        <v>45376</v>
      </c>
    </row>
    <row r="510" spans="1:8" x14ac:dyDescent="0.3">
      <c r="A510">
        <v>3212356</v>
      </c>
      <c r="B510">
        <v>1772445313</v>
      </c>
      <c r="C510">
        <v>13071673</v>
      </c>
      <c r="D510">
        <v>5</v>
      </c>
      <c r="E510" t="s">
        <v>29</v>
      </c>
      <c r="F510" t="s">
        <v>10</v>
      </c>
      <c r="G510" t="s">
        <v>11</v>
      </c>
      <c r="H510" s="1">
        <v>45128</v>
      </c>
    </row>
    <row r="511" spans="1:8" x14ac:dyDescent="0.3">
      <c r="A511">
        <v>9072707</v>
      </c>
      <c r="B511">
        <v>159394992</v>
      </c>
      <c r="C511">
        <v>35358395</v>
      </c>
      <c r="D511">
        <v>4</v>
      </c>
      <c r="E511" t="s">
        <v>31</v>
      </c>
      <c r="F511" t="s">
        <v>4</v>
      </c>
      <c r="G511" t="s">
        <v>11</v>
      </c>
      <c r="H511" s="1">
        <v>45510</v>
      </c>
    </row>
    <row r="512" spans="1:8" x14ac:dyDescent="0.3">
      <c r="A512">
        <v>405271</v>
      </c>
      <c r="B512">
        <v>7992910755</v>
      </c>
      <c r="C512">
        <v>76218218</v>
      </c>
      <c r="D512">
        <v>5</v>
      </c>
      <c r="E512" t="s">
        <v>23</v>
      </c>
      <c r="F512" t="s">
        <v>4</v>
      </c>
      <c r="G512" t="s">
        <v>11</v>
      </c>
      <c r="H512" s="1">
        <v>45119</v>
      </c>
    </row>
    <row r="513" spans="1:8" x14ac:dyDescent="0.3">
      <c r="A513">
        <v>2928147</v>
      </c>
      <c r="B513">
        <v>1786931285</v>
      </c>
      <c r="C513">
        <v>1719710</v>
      </c>
      <c r="D513">
        <v>4</v>
      </c>
      <c r="E513" t="s">
        <v>29</v>
      </c>
      <c r="F513" t="s">
        <v>10</v>
      </c>
      <c r="G513" t="s">
        <v>11</v>
      </c>
      <c r="H513" s="1">
        <v>45106</v>
      </c>
    </row>
    <row r="514" spans="1:8" x14ac:dyDescent="0.3">
      <c r="A514">
        <v>4081194</v>
      </c>
      <c r="B514">
        <v>2225520858</v>
      </c>
      <c r="C514">
        <v>95372766</v>
      </c>
      <c r="D514">
        <v>4</v>
      </c>
      <c r="E514" t="s">
        <v>9</v>
      </c>
      <c r="F514" t="s">
        <v>1</v>
      </c>
      <c r="G514" t="s">
        <v>11</v>
      </c>
      <c r="H514" s="1">
        <v>45252</v>
      </c>
    </row>
    <row r="515" spans="1:8" x14ac:dyDescent="0.3">
      <c r="A515">
        <v>5715020</v>
      </c>
      <c r="B515">
        <v>5635738740</v>
      </c>
      <c r="C515">
        <v>33034249</v>
      </c>
      <c r="D515">
        <v>1</v>
      </c>
      <c r="E515" t="s">
        <v>12</v>
      </c>
      <c r="F515" t="s">
        <v>8</v>
      </c>
      <c r="G515" t="s">
        <v>5</v>
      </c>
      <c r="H515" s="1">
        <v>45197</v>
      </c>
    </row>
    <row r="516" spans="1:8" x14ac:dyDescent="0.3">
      <c r="A516">
        <v>1472206</v>
      </c>
      <c r="B516">
        <v>2230824358</v>
      </c>
      <c r="C516">
        <v>41878908</v>
      </c>
      <c r="D516">
        <v>2</v>
      </c>
      <c r="E516" t="s">
        <v>27</v>
      </c>
      <c r="F516" t="s">
        <v>4</v>
      </c>
      <c r="G516" t="s">
        <v>5</v>
      </c>
      <c r="H516" s="1">
        <v>45070</v>
      </c>
    </row>
    <row r="517" spans="1:8" x14ac:dyDescent="0.3">
      <c r="A517">
        <v>2790375</v>
      </c>
      <c r="B517">
        <v>9217211301</v>
      </c>
      <c r="C517">
        <v>52085702</v>
      </c>
      <c r="D517">
        <v>2</v>
      </c>
      <c r="E517" t="s">
        <v>27</v>
      </c>
      <c r="F517" t="s">
        <v>1</v>
      </c>
      <c r="G517" t="s">
        <v>5</v>
      </c>
      <c r="H517" s="1">
        <v>45092</v>
      </c>
    </row>
    <row r="518" spans="1:8" x14ac:dyDescent="0.3">
      <c r="A518">
        <v>1193824</v>
      </c>
      <c r="B518">
        <v>4501870609</v>
      </c>
      <c r="C518">
        <v>16082651</v>
      </c>
      <c r="D518">
        <v>4</v>
      </c>
      <c r="E518" t="s">
        <v>14</v>
      </c>
      <c r="F518" t="s">
        <v>8</v>
      </c>
      <c r="G518" t="s">
        <v>2</v>
      </c>
      <c r="H518" s="1">
        <v>45483</v>
      </c>
    </row>
    <row r="519" spans="1:8" x14ac:dyDescent="0.3">
      <c r="A519">
        <v>4316711</v>
      </c>
      <c r="B519">
        <v>838401679</v>
      </c>
      <c r="C519">
        <v>89699655</v>
      </c>
      <c r="D519">
        <v>3</v>
      </c>
      <c r="E519" t="s">
        <v>27</v>
      </c>
      <c r="F519" t="s">
        <v>10</v>
      </c>
      <c r="G519" t="s">
        <v>5</v>
      </c>
      <c r="H519" s="1">
        <v>45130</v>
      </c>
    </row>
    <row r="520" spans="1:8" x14ac:dyDescent="0.3">
      <c r="A520">
        <v>6658998</v>
      </c>
      <c r="B520">
        <v>9587315528</v>
      </c>
      <c r="C520">
        <v>66440188</v>
      </c>
      <c r="D520">
        <v>2</v>
      </c>
      <c r="E520" t="s">
        <v>3</v>
      </c>
      <c r="F520" t="s">
        <v>1</v>
      </c>
      <c r="G520" t="s">
        <v>5</v>
      </c>
      <c r="H520" s="1">
        <v>45511</v>
      </c>
    </row>
    <row r="521" spans="1:8" x14ac:dyDescent="0.3">
      <c r="A521">
        <v>3488198</v>
      </c>
      <c r="B521">
        <v>3122936945</v>
      </c>
      <c r="C521">
        <v>95001589</v>
      </c>
      <c r="D521">
        <v>3</v>
      </c>
      <c r="E521" t="s">
        <v>19</v>
      </c>
      <c r="F521" t="s">
        <v>8</v>
      </c>
      <c r="G521" t="s">
        <v>5</v>
      </c>
      <c r="H521" s="1">
        <v>45052</v>
      </c>
    </row>
    <row r="522" spans="1:8" x14ac:dyDescent="0.3">
      <c r="A522">
        <v>990612</v>
      </c>
      <c r="B522">
        <v>6093390755</v>
      </c>
      <c r="C522">
        <v>32054313</v>
      </c>
      <c r="D522">
        <v>3</v>
      </c>
      <c r="E522" t="s">
        <v>25</v>
      </c>
      <c r="F522" t="s">
        <v>1</v>
      </c>
      <c r="G522" t="s">
        <v>5</v>
      </c>
      <c r="H522" s="1">
        <v>45254</v>
      </c>
    </row>
    <row r="523" spans="1:8" x14ac:dyDescent="0.3">
      <c r="A523">
        <v>8476626</v>
      </c>
      <c r="B523">
        <v>2032956677</v>
      </c>
      <c r="C523">
        <v>66932104</v>
      </c>
      <c r="D523">
        <v>3</v>
      </c>
      <c r="E523" t="s">
        <v>6</v>
      </c>
      <c r="F523" t="s">
        <v>10</v>
      </c>
      <c r="G523" t="s">
        <v>2</v>
      </c>
      <c r="H523" s="1">
        <v>45414</v>
      </c>
    </row>
    <row r="524" spans="1:8" x14ac:dyDescent="0.3">
      <c r="A524">
        <v>7821651</v>
      </c>
      <c r="B524">
        <v>1488430001</v>
      </c>
      <c r="C524">
        <v>67092149</v>
      </c>
      <c r="D524">
        <v>2</v>
      </c>
      <c r="E524" t="s">
        <v>19</v>
      </c>
      <c r="F524" t="s">
        <v>1</v>
      </c>
      <c r="G524" t="s">
        <v>5</v>
      </c>
      <c r="H524" s="1">
        <v>45508</v>
      </c>
    </row>
    <row r="525" spans="1:8" x14ac:dyDescent="0.3">
      <c r="A525">
        <v>6182560</v>
      </c>
      <c r="B525">
        <v>615391848</v>
      </c>
      <c r="C525">
        <v>65570302</v>
      </c>
      <c r="D525">
        <v>3</v>
      </c>
      <c r="E525" t="s">
        <v>27</v>
      </c>
      <c r="F525" t="s">
        <v>4</v>
      </c>
      <c r="G525" t="s">
        <v>5</v>
      </c>
      <c r="H525" s="1">
        <v>45547</v>
      </c>
    </row>
    <row r="526" spans="1:8" x14ac:dyDescent="0.3">
      <c r="A526">
        <v>6953419</v>
      </c>
      <c r="B526">
        <v>8686093533</v>
      </c>
      <c r="C526">
        <v>30823988</v>
      </c>
      <c r="D526">
        <v>5</v>
      </c>
      <c r="E526" t="s">
        <v>24</v>
      </c>
      <c r="F526" t="s">
        <v>8</v>
      </c>
      <c r="G526" t="s">
        <v>11</v>
      </c>
      <c r="H526" s="1">
        <v>45328</v>
      </c>
    </row>
    <row r="527" spans="1:8" x14ac:dyDescent="0.3">
      <c r="A527">
        <v>3521174</v>
      </c>
      <c r="B527">
        <v>7038758506</v>
      </c>
      <c r="C527">
        <v>68714053</v>
      </c>
      <c r="D527">
        <v>2</v>
      </c>
      <c r="E527" t="s">
        <v>13</v>
      </c>
      <c r="F527" t="s">
        <v>1</v>
      </c>
      <c r="G527" t="s">
        <v>5</v>
      </c>
      <c r="H527" s="1">
        <v>45054</v>
      </c>
    </row>
    <row r="528" spans="1:8" x14ac:dyDescent="0.3">
      <c r="A528">
        <v>642616</v>
      </c>
      <c r="B528">
        <v>2385966456</v>
      </c>
      <c r="C528">
        <v>12184293</v>
      </c>
      <c r="D528">
        <v>1</v>
      </c>
      <c r="E528" t="s">
        <v>27</v>
      </c>
      <c r="F528" t="s">
        <v>8</v>
      </c>
      <c r="G528" t="s">
        <v>5</v>
      </c>
      <c r="H528" s="1">
        <v>45160</v>
      </c>
    </row>
    <row r="529" spans="1:8" x14ac:dyDescent="0.3">
      <c r="A529">
        <v>593670</v>
      </c>
      <c r="B529">
        <v>259622674</v>
      </c>
      <c r="C529">
        <v>61002154</v>
      </c>
      <c r="D529">
        <v>4</v>
      </c>
      <c r="E529" t="s">
        <v>29</v>
      </c>
      <c r="F529" t="s">
        <v>10</v>
      </c>
      <c r="G529" t="s">
        <v>11</v>
      </c>
      <c r="H529" s="1">
        <v>45051</v>
      </c>
    </row>
    <row r="530" spans="1:8" x14ac:dyDescent="0.3">
      <c r="A530">
        <v>7065647</v>
      </c>
      <c r="B530">
        <v>2580381935</v>
      </c>
      <c r="C530">
        <v>4394659</v>
      </c>
      <c r="D530">
        <v>4</v>
      </c>
      <c r="E530" t="s">
        <v>9</v>
      </c>
      <c r="F530" t="s">
        <v>4</v>
      </c>
      <c r="G530" t="s">
        <v>11</v>
      </c>
      <c r="H530" s="1">
        <v>45417</v>
      </c>
    </row>
    <row r="531" spans="1:8" x14ac:dyDescent="0.3">
      <c r="A531">
        <v>1833585</v>
      </c>
      <c r="B531">
        <v>5035471587</v>
      </c>
      <c r="C531">
        <v>18140588</v>
      </c>
      <c r="D531">
        <v>3</v>
      </c>
      <c r="E531" t="s">
        <v>0</v>
      </c>
      <c r="F531" t="s">
        <v>8</v>
      </c>
      <c r="G531" t="s">
        <v>2</v>
      </c>
      <c r="H531" s="1">
        <v>45296</v>
      </c>
    </row>
    <row r="532" spans="1:8" x14ac:dyDescent="0.3">
      <c r="A532">
        <v>7873851</v>
      </c>
      <c r="B532">
        <v>9421270813</v>
      </c>
      <c r="C532">
        <v>26844216</v>
      </c>
      <c r="D532">
        <v>3</v>
      </c>
      <c r="E532" t="s">
        <v>19</v>
      </c>
      <c r="F532" t="s">
        <v>10</v>
      </c>
      <c r="G532" t="s">
        <v>5</v>
      </c>
      <c r="H532" s="1">
        <v>45404</v>
      </c>
    </row>
    <row r="533" spans="1:8" x14ac:dyDescent="0.3">
      <c r="A533">
        <v>1617109</v>
      </c>
      <c r="B533">
        <v>1831516625</v>
      </c>
      <c r="C533">
        <v>46629917</v>
      </c>
      <c r="D533">
        <v>3</v>
      </c>
      <c r="E533" t="s">
        <v>15</v>
      </c>
      <c r="F533" t="s">
        <v>10</v>
      </c>
      <c r="G533" t="s">
        <v>2</v>
      </c>
      <c r="H533" s="1">
        <v>45380</v>
      </c>
    </row>
    <row r="534" spans="1:8" x14ac:dyDescent="0.3">
      <c r="A534">
        <v>6502843</v>
      </c>
      <c r="B534">
        <v>1918841793</v>
      </c>
      <c r="C534">
        <v>95334407</v>
      </c>
      <c r="D534">
        <v>3</v>
      </c>
      <c r="E534" t="s">
        <v>0</v>
      </c>
      <c r="F534" t="s">
        <v>8</v>
      </c>
      <c r="G534" t="s">
        <v>2</v>
      </c>
      <c r="H534" s="1">
        <v>45460</v>
      </c>
    </row>
    <row r="535" spans="1:8" x14ac:dyDescent="0.3">
      <c r="A535">
        <v>6630115</v>
      </c>
      <c r="B535">
        <v>1757159071</v>
      </c>
      <c r="C535">
        <v>59094034</v>
      </c>
      <c r="D535">
        <v>1</v>
      </c>
      <c r="E535" t="s">
        <v>25</v>
      </c>
      <c r="F535" t="s">
        <v>4</v>
      </c>
      <c r="G535" t="s">
        <v>5</v>
      </c>
      <c r="H535" s="1">
        <v>45364</v>
      </c>
    </row>
    <row r="536" spans="1:8" x14ac:dyDescent="0.3">
      <c r="A536">
        <v>673112</v>
      </c>
      <c r="B536">
        <v>7589464630</v>
      </c>
      <c r="C536">
        <v>91196901</v>
      </c>
      <c r="D536">
        <v>5</v>
      </c>
      <c r="E536" t="s">
        <v>26</v>
      </c>
      <c r="F536" t="s">
        <v>1</v>
      </c>
      <c r="G536" t="s">
        <v>11</v>
      </c>
      <c r="H536" s="1">
        <v>45485</v>
      </c>
    </row>
    <row r="537" spans="1:8" x14ac:dyDescent="0.3">
      <c r="A537">
        <v>1678914</v>
      </c>
      <c r="B537">
        <v>1577085460</v>
      </c>
      <c r="C537">
        <v>74682740</v>
      </c>
      <c r="D537">
        <v>1</v>
      </c>
      <c r="E537" t="s">
        <v>20</v>
      </c>
      <c r="F537" t="s">
        <v>1</v>
      </c>
      <c r="G537" t="s">
        <v>5</v>
      </c>
      <c r="H537" s="1">
        <v>45191</v>
      </c>
    </row>
    <row r="538" spans="1:8" x14ac:dyDescent="0.3">
      <c r="A538">
        <v>804834</v>
      </c>
      <c r="B538">
        <v>2279018877</v>
      </c>
      <c r="C538">
        <v>40305293</v>
      </c>
      <c r="D538">
        <v>4</v>
      </c>
      <c r="E538" t="s">
        <v>17</v>
      </c>
      <c r="F538" t="s">
        <v>8</v>
      </c>
      <c r="G538" t="s">
        <v>2</v>
      </c>
      <c r="H538" s="1">
        <v>45453</v>
      </c>
    </row>
    <row r="539" spans="1:8" x14ac:dyDescent="0.3">
      <c r="A539">
        <v>212051</v>
      </c>
      <c r="B539">
        <v>7431412128</v>
      </c>
      <c r="C539">
        <v>96989204</v>
      </c>
      <c r="D539">
        <v>4</v>
      </c>
      <c r="E539" t="s">
        <v>17</v>
      </c>
      <c r="F539" t="s">
        <v>8</v>
      </c>
      <c r="G539" t="s">
        <v>2</v>
      </c>
      <c r="H539" s="1">
        <v>45075</v>
      </c>
    </row>
    <row r="540" spans="1:8" x14ac:dyDescent="0.3">
      <c r="A540">
        <v>1731482</v>
      </c>
      <c r="B540">
        <v>8781520615</v>
      </c>
      <c r="C540">
        <v>85519349</v>
      </c>
      <c r="D540">
        <v>4</v>
      </c>
      <c r="E540" t="s">
        <v>6</v>
      </c>
      <c r="F540" t="s">
        <v>1</v>
      </c>
      <c r="G540" t="s">
        <v>2</v>
      </c>
      <c r="H540" s="1">
        <v>45396</v>
      </c>
    </row>
    <row r="541" spans="1:8" x14ac:dyDescent="0.3">
      <c r="A541">
        <v>7773519</v>
      </c>
      <c r="B541">
        <v>1276192882</v>
      </c>
      <c r="C541">
        <v>97678578</v>
      </c>
      <c r="D541">
        <v>5</v>
      </c>
      <c r="E541" t="s">
        <v>26</v>
      </c>
      <c r="F541" t="s">
        <v>10</v>
      </c>
      <c r="G541" t="s">
        <v>11</v>
      </c>
      <c r="H541" s="1">
        <v>45299</v>
      </c>
    </row>
    <row r="542" spans="1:8" x14ac:dyDescent="0.3">
      <c r="A542">
        <v>8808555</v>
      </c>
      <c r="B542">
        <v>4065794921</v>
      </c>
      <c r="C542">
        <v>85518832</v>
      </c>
      <c r="D542">
        <v>5</v>
      </c>
      <c r="E542" t="s">
        <v>23</v>
      </c>
      <c r="F542" t="s">
        <v>8</v>
      </c>
      <c r="G542" t="s">
        <v>11</v>
      </c>
      <c r="H542" s="1">
        <v>45372</v>
      </c>
    </row>
    <row r="543" spans="1:8" x14ac:dyDescent="0.3">
      <c r="A543">
        <v>6907960</v>
      </c>
      <c r="B543">
        <v>1690800946</v>
      </c>
      <c r="C543">
        <v>79764458</v>
      </c>
      <c r="D543">
        <v>5</v>
      </c>
      <c r="E543" t="s">
        <v>9</v>
      </c>
      <c r="F543" t="s">
        <v>10</v>
      </c>
      <c r="G543" t="s">
        <v>11</v>
      </c>
      <c r="H543" s="1">
        <v>45014</v>
      </c>
    </row>
    <row r="544" spans="1:8" x14ac:dyDescent="0.3">
      <c r="A544">
        <v>6984944</v>
      </c>
      <c r="B544">
        <v>877883470</v>
      </c>
      <c r="C544">
        <v>1200365</v>
      </c>
      <c r="D544">
        <v>3</v>
      </c>
      <c r="E544" t="s">
        <v>0</v>
      </c>
      <c r="F544" t="s">
        <v>4</v>
      </c>
      <c r="G544" t="s">
        <v>2</v>
      </c>
      <c r="H544" s="1">
        <v>45084</v>
      </c>
    </row>
    <row r="545" spans="1:8" x14ac:dyDescent="0.3">
      <c r="A545">
        <v>2712264</v>
      </c>
      <c r="B545">
        <v>7322044533</v>
      </c>
      <c r="C545">
        <v>48730063</v>
      </c>
      <c r="D545">
        <v>3</v>
      </c>
      <c r="E545" t="s">
        <v>6</v>
      </c>
      <c r="F545" t="s">
        <v>8</v>
      </c>
      <c r="G545" t="s">
        <v>2</v>
      </c>
      <c r="H545" s="1">
        <v>45213</v>
      </c>
    </row>
    <row r="546" spans="1:8" x14ac:dyDescent="0.3">
      <c r="A546">
        <v>3963629</v>
      </c>
      <c r="B546">
        <v>5243163885</v>
      </c>
      <c r="C546">
        <v>19275474</v>
      </c>
      <c r="D546">
        <v>3</v>
      </c>
      <c r="E546" t="s">
        <v>6</v>
      </c>
      <c r="F546" t="s">
        <v>1</v>
      </c>
      <c r="G546" t="s">
        <v>2</v>
      </c>
      <c r="H546" s="1">
        <v>45065</v>
      </c>
    </row>
    <row r="547" spans="1:8" x14ac:dyDescent="0.3">
      <c r="A547">
        <v>4619026</v>
      </c>
      <c r="B547">
        <v>4360255357</v>
      </c>
      <c r="C547">
        <v>15529446</v>
      </c>
      <c r="D547">
        <v>2</v>
      </c>
      <c r="E547" t="s">
        <v>13</v>
      </c>
      <c r="F547" t="s">
        <v>4</v>
      </c>
      <c r="G547" t="s">
        <v>5</v>
      </c>
      <c r="H547" s="1">
        <v>45060</v>
      </c>
    </row>
    <row r="548" spans="1:8" x14ac:dyDescent="0.3">
      <c r="A548">
        <v>6662523</v>
      </c>
      <c r="B548">
        <v>9623306038</v>
      </c>
      <c r="C548">
        <v>51669263</v>
      </c>
      <c r="D548">
        <v>5</v>
      </c>
      <c r="E548" t="s">
        <v>29</v>
      </c>
      <c r="F548" t="s">
        <v>1</v>
      </c>
      <c r="G548" t="s">
        <v>11</v>
      </c>
      <c r="H548" s="1">
        <v>45240</v>
      </c>
    </row>
    <row r="549" spans="1:8" x14ac:dyDescent="0.3">
      <c r="A549">
        <v>6484963</v>
      </c>
      <c r="B549">
        <v>6282385286</v>
      </c>
      <c r="C549">
        <v>6150721</v>
      </c>
      <c r="D549">
        <v>4</v>
      </c>
      <c r="E549" t="s">
        <v>0</v>
      </c>
      <c r="F549" t="s">
        <v>8</v>
      </c>
      <c r="G549" t="s">
        <v>2</v>
      </c>
      <c r="H549" s="1">
        <v>45227</v>
      </c>
    </row>
    <row r="550" spans="1:8" x14ac:dyDescent="0.3">
      <c r="A550">
        <v>2421781</v>
      </c>
      <c r="B550">
        <v>1001900652</v>
      </c>
      <c r="C550">
        <v>30367559</v>
      </c>
      <c r="D550">
        <v>5</v>
      </c>
      <c r="E550" t="s">
        <v>29</v>
      </c>
      <c r="F550" t="s">
        <v>10</v>
      </c>
      <c r="G550" t="s">
        <v>11</v>
      </c>
      <c r="H550" s="1">
        <v>45543</v>
      </c>
    </row>
    <row r="551" spans="1:8" x14ac:dyDescent="0.3">
      <c r="A551">
        <v>8007377</v>
      </c>
      <c r="B551">
        <v>5161988291</v>
      </c>
      <c r="C551">
        <v>65618148</v>
      </c>
      <c r="D551">
        <v>1</v>
      </c>
      <c r="E551" t="s">
        <v>18</v>
      </c>
      <c r="F551" t="s">
        <v>1</v>
      </c>
      <c r="G551" t="s">
        <v>5</v>
      </c>
      <c r="H551" s="1">
        <v>45474</v>
      </c>
    </row>
    <row r="552" spans="1:8" x14ac:dyDescent="0.3">
      <c r="A552">
        <v>7614687</v>
      </c>
      <c r="B552">
        <v>3597752998</v>
      </c>
      <c r="C552">
        <v>37759707</v>
      </c>
      <c r="D552">
        <v>1</v>
      </c>
      <c r="E552" t="s">
        <v>12</v>
      </c>
      <c r="F552" t="s">
        <v>1</v>
      </c>
      <c r="G552" t="s">
        <v>5</v>
      </c>
      <c r="H552" s="1">
        <v>45385</v>
      </c>
    </row>
    <row r="553" spans="1:8" x14ac:dyDescent="0.3">
      <c r="A553">
        <v>2818195</v>
      </c>
      <c r="B553">
        <v>9074325310</v>
      </c>
      <c r="C553">
        <v>35435896</v>
      </c>
      <c r="D553">
        <v>2</v>
      </c>
      <c r="E553" t="s">
        <v>27</v>
      </c>
      <c r="F553" t="s">
        <v>8</v>
      </c>
      <c r="G553" t="s">
        <v>5</v>
      </c>
      <c r="H553" s="1">
        <v>45405</v>
      </c>
    </row>
    <row r="554" spans="1:8" x14ac:dyDescent="0.3">
      <c r="A554">
        <v>5353483</v>
      </c>
      <c r="B554">
        <v>8875965392</v>
      </c>
      <c r="C554">
        <v>41395224</v>
      </c>
      <c r="D554">
        <v>4</v>
      </c>
      <c r="E554" t="s">
        <v>28</v>
      </c>
      <c r="F554" t="s">
        <v>1</v>
      </c>
      <c r="G554" t="s">
        <v>11</v>
      </c>
      <c r="H554" s="1">
        <v>45313</v>
      </c>
    </row>
    <row r="555" spans="1:8" x14ac:dyDescent="0.3">
      <c r="A555">
        <v>8492311</v>
      </c>
      <c r="B555">
        <v>971081962</v>
      </c>
      <c r="C555">
        <v>73428596</v>
      </c>
      <c r="D555">
        <v>4</v>
      </c>
      <c r="E555" t="s">
        <v>26</v>
      </c>
      <c r="F555" t="s">
        <v>8</v>
      </c>
      <c r="G555" t="s">
        <v>11</v>
      </c>
      <c r="H555" s="1">
        <v>45533</v>
      </c>
    </row>
    <row r="556" spans="1:8" x14ac:dyDescent="0.3">
      <c r="A556">
        <v>7851227</v>
      </c>
      <c r="B556">
        <v>1948332638</v>
      </c>
      <c r="C556">
        <v>62323608</v>
      </c>
      <c r="D556">
        <v>3</v>
      </c>
      <c r="E556" t="s">
        <v>15</v>
      </c>
      <c r="F556" t="s">
        <v>1</v>
      </c>
      <c r="G556" t="s">
        <v>2</v>
      </c>
      <c r="H556" s="1">
        <v>45451</v>
      </c>
    </row>
    <row r="557" spans="1:8" x14ac:dyDescent="0.3">
      <c r="A557">
        <v>7389650</v>
      </c>
      <c r="B557">
        <v>1785558780</v>
      </c>
      <c r="C557">
        <v>18986315</v>
      </c>
      <c r="D557">
        <v>3</v>
      </c>
      <c r="E557" t="s">
        <v>20</v>
      </c>
      <c r="F557" t="s">
        <v>1</v>
      </c>
      <c r="G557" t="s">
        <v>5</v>
      </c>
      <c r="H557" s="1">
        <v>45471</v>
      </c>
    </row>
    <row r="558" spans="1:8" x14ac:dyDescent="0.3">
      <c r="A558">
        <v>3902686</v>
      </c>
      <c r="B558">
        <v>7590462053</v>
      </c>
      <c r="C558">
        <v>18326028</v>
      </c>
      <c r="D558">
        <v>4</v>
      </c>
      <c r="E558" t="s">
        <v>28</v>
      </c>
      <c r="F558" t="s">
        <v>1</v>
      </c>
      <c r="G558" t="s">
        <v>11</v>
      </c>
      <c r="H558" s="1">
        <v>45469</v>
      </c>
    </row>
    <row r="559" spans="1:8" x14ac:dyDescent="0.3">
      <c r="A559">
        <v>1670386</v>
      </c>
      <c r="B559">
        <v>2135743860</v>
      </c>
      <c r="C559">
        <v>73392739</v>
      </c>
      <c r="D559">
        <v>3</v>
      </c>
      <c r="E559" t="s">
        <v>3</v>
      </c>
      <c r="F559" t="s">
        <v>8</v>
      </c>
      <c r="G559" t="s">
        <v>5</v>
      </c>
      <c r="H559" s="1">
        <v>45373</v>
      </c>
    </row>
    <row r="560" spans="1:8" x14ac:dyDescent="0.3">
      <c r="A560">
        <v>6315217</v>
      </c>
      <c r="B560">
        <v>9851365751</v>
      </c>
      <c r="C560">
        <v>12832151</v>
      </c>
      <c r="D560">
        <v>1</v>
      </c>
      <c r="E560" t="s">
        <v>12</v>
      </c>
      <c r="F560" t="s">
        <v>4</v>
      </c>
      <c r="G560" t="s">
        <v>5</v>
      </c>
      <c r="H560" s="1">
        <v>45202</v>
      </c>
    </row>
    <row r="561" spans="1:8" x14ac:dyDescent="0.3">
      <c r="A561">
        <v>6079538</v>
      </c>
      <c r="B561">
        <v>9243090480</v>
      </c>
      <c r="C561">
        <v>13760839</v>
      </c>
      <c r="D561">
        <v>3</v>
      </c>
      <c r="E561" t="s">
        <v>15</v>
      </c>
      <c r="F561" t="s">
        <v>8</v>
      </c>
      <c r="G561" t="s">
        <v>2</v>
      </c>
      <c r="H561" s="1">
        <v>45006</v>
      </c>
    </row>
    <row r="562" spans="1:8" x14ac:dyDescent="0.3">
      <c r="A562">
        <v>8716014</v>
      </c>
      <c r="B562">
        <v>7168596454</v>
      </c>
      <c r="C562">
        <v>35690581</v>
      </c>
      <c r="D562">
        <v>4</v>
      </c>
      <c r="E562" t="s">
        <v>24</v>
      </c>
      <c r="F562" t="s">
        <v>10</v>
      </c>
      <c r="G562" t="s">
        <v>11</v>
      </c>
      <c r="H562" s="1">
        <v>45007</v>
      </c>
    </row>
    <row r="563" spans="1:8" x14ac:dyDescent="0.3">
      <c r="A563">
        <v>5220732</v>
      </c>
      <c r="B563">
        <v>2483565595</v>
      </c>
      <c r="C563">
        <v>21701991</v>
      </c>
      <c r="D563">
        <v>5</v>
      </c>
      <c r="E563" t="s">
        <v>16</v>
      </c>
      <c r="F563" t="s">
        <v>1</v>
      </c>
      <c r="G563" t="s">
        <v>11</v>
      </c>
      <c r="H563" s="1">
        <v>45009</v>
      </c>
    </row>
    <row r="564" spans="1:8" x14ac:dyDescent="0.3">
      <c r="A564">
        <v>6903103</v>
      </c>
      <c r="B564">
        <v>2484470052</v>
      </c>
      <c r="C564">
        <v>84848018</v>
      </c>
      <c r="D564">
        <v>1</v>
      </c>
      <c r="E564" t="s">
        <v>12</v>
      </c>
      <c r="F564" t="s">
        <v>1</v>
      </c>
      <c r="G564" t="s">
        <v>5</v>
      </c>
      <c r="H564" s="1">
        <v>45300</v>
      </c>
    </row>
    <row r="565" spans="1:8" x14ac:dyDescent="0.3">
      <c r="A565">
        <v>9534772</v>
      </c>
      <c r="B565">
        <v>7702588270</v>
      </c>
      <c r="C565">
        <v>55094848</v>
      </c>
      <c r="D565">
        <v>4</v>
      </c>
      <c r="E565" t="s">
        <v>24</v>
      </c>
      <c r="F565" t="s">
        <v>8</v>
      </c>
      <c r="G565" t="s">
        <v>11</v>
      </c>
      <c r="H565" s="1">
        <v>45408</v>
      </c>
    </row>
    <row r="566" spans="1:8" x14ac:dyDescent="0.3">
      <c r="A566">
        <v>9734476</v>
      </c>
      <c r="B566">
        <v>5992338333</v>
      </c>
      <c r="C566">
        <v>9738801</v>
      </c>
      <c r="D566">
        <v>5</v>
      </c>
      <c r="E566" t="s">
        <v>31</v>
      </c>
      <c r="F566" t="s">
        <v>1</v>
      </c>
      <c r="G566" t="s">
        <v>11</v>
      </c>
      <c r="H566" s="1">
        <v>45019</v>
      </c>
    </row>
    <row r="567" spans="1:8" x14ac:dyDescent="0.3">
      <c r="A567">
        <v>3476741</v>
      </c>
      <c r="B567">
        <v>9196796718</v>
      </c>
      <c r="C567">
        <v>68941950</v>
      </c>
      <c r="D567">
        <v>3</v>
      </c>
      <c r="E567" t="s">
        <v>27</v>
      </c>
      <c r="F567" t="s">
        <v>4</v>
      </c>
      <c r="G567" t="s">
        <v>5</v>
      </c>
      <c r="H567" s="1">
        <v>45113</v>
      </c>
    </row>
    <row r="568" spans="1:8" x14ac:dyDescent="0.3">
      <c r="A568">
        <v>5456993</v>
      </c>
      <c r="B568">
        <v>3291765954</v>
      </c>
      <c r="C568">
        <v>57523973</v>
      </c>
      <c r="D568">
        <v>3</v>
      </c>
      <c r="E568" t="s">
        <v>7</v>
      </c>
      <c r="F568" t="s">
        <v>4</v>
      </c>
      <c r="G568" t="s">
        <v>5</v>
      </c>
      <c r="H568" s="1">
        <v>45168</v>
      </c>
    </row>
    <row r="569" spans="1:8" x14ac:dyDescent="0.3">
      <c r="A569">
        <v>4090243</v>
      </c>
      <c r="B569">
        <v>652616858</v>
      </c>
      <c r="C569">
        <v>10663246</v>
      </c>
      <c r="D569">
        <v>3</v>
      </c>
      <c r="E569" t="s">
        <v>3</v>
      </c>
      <c r="F569" t="s">
        <v>4</v>
      </c>
      <c r="G569" t="s">
        <v>5</v>
      </c>
      <c r="H569" s="1">
        <v>45068</v>
      </c>
    </row>
    <row r="570" spans="1:8" x14ac:dyDescent="0.3">
      <c r="A570">
        <v>8423384</v>
      </c>
      <c r="B570">
        <v>2613508245</v>
      </c>
      <c r="C570">
        <v>45028365</v>
      </c>
      <c r="D570">
        <v>5</v>
      </c>
      <c r="E570" t="s">
        <v>31</v>
      </c>
      <c r="F570" t="s">
        <v>1</v>
      </c>
      <c r="G570" t="s">
        <v>11</v>
      </c>
      <c r="H570" s="1">
        <v>45288</v>
      </c>
    </row>
    <row r="571" spans="1:8" x14ac:dyDescent="0.3">
      <c r="A571">
        <v>4019989</v>
      </c>
      <c r="B571">
        <v>8169361928</v>
      </c>
      <c r="C571">
        <v>8241122</v>
      </c>
      <c r="D571">
        <v>5</v>
      </c>
      <c r="E571" t="s">
        <v>30</v>
      </c>
      <c r="F571" t="s">
        <v>1</v>
      </c>
      <c r="G571" t="s">
        <v>11</v>
      </c>
      <c r="H571" s="1">
        <v>45301</v>
      </c>
    </row>
    <row r="572" spans="1:8" x14ac:dyDescent="0.3">
      <c r="A572">
        <v>9879756</v>
      </c>
      <c r="B572">
        <v>9395982132</v>
      </c>
      <c r="C572">
        <v>58170168</v>
      </c>
      <c r="D572">
        <v>2</v>
      </c>
      <c r="E572" t="s">
        <v>3</v>
      </c>
      <c r="F572" t="s">
        <v>1</v>
      </c>
      <c r="G572" t="s">
        <v>5</v>
      </c>
      <c r="H572" s="1">
        <v>45112</v>
      </c>
    </row>
    <row r="573" spans="1:8" x14ac:dyDescent="0.3">
      <c r="A573">
        <v>7954510</v>
      </c>
      <c r="B573">
        <v>1914701538</v>
      </c>
      <c r="C573">
        <v>64722323</v>
      </c>
      <c r="D573">
        <v>5</v>
      </c>
      <c r="E573" t="s">
        <v>9</v>
      </c>
      <c r="F573" t="s">
        <v>10</v>
      </c>
      <c r="G573" t="s">
        <v>11</v>
      </c>
      <c r="H573" s="1">
        <v>45116</v>
      </c>
    </row>
    <row r="574" spans="1:8" x14ac:dyDescent="0.3">
      <c r="A574">
        <v>7223265</v>
      </c>
      <c r="B574">
        <v>6236279358</v>
      </c>
      <c r="C574">
        <v>97141762</v>
      </c>
      <c r="D574">
        <v>1</v>
      </c>
      <c r="E574" t="s">
        <v>3</v>
      </c>
      <c r="F574" t="s">
        <v>10</v>
      </c>
      <c r="G574" t="s">
        <v>5</v>
      </c>
      <c r="H574" s="1">
        <v>45438</v>
      </c>
    </row>
    <row r="575" spans="1:8" x14ac:dyDescent="0.3">
      <c r="A575">
        <v>6344475</v>
      </c>
      <c r="B575">
        <v>2288561509</v>
      </c>
      <c r="C575">
        <v>11047835</v>
      </c>
      <c r="D575">
        <v>4</v>
      </c>
      <c r="E575" t="s">
        <v>17</v>
      </c>
      <c r="F575" t="s">
        <v>4</v>
      </c>
      <c r="G575" t="s">
        <v>2</v>
      </c>
      <c r="H575" s="1">
        <v>45264</v>
      </c>
    </row>
    <row r="576" spans="1:8" x14ac:dyDescent="0.3">
      <c r="A576">
        <v>9332236</v>
      </c>
      <c r="B576">
        <v>2010415757</v>
      </c>
      <c r="C576">
        <v>43295656</v>
      </c>
      <c r="D576">
        <v>3</v>
      </c>
      <c r="E576" t="s">
        <v>21</v>
      </c>
      <c r="F576" t="s">
        <v>8</v>
      </c>
      <c r="G576" t="s">
        <v>5</v>
      </c>
      <c r="H576" s="1">
        <v>45463</v>
      </c>
    </row>
    <row r="577" spans="1:8" x14ac:dyDescent="0.3">
      <c r="A577">
        <v>9187416</v>
      </c>
      <c r="B577">
        <v>7164827734</v>
      </c>
      <c r="C577">
        <v>9195970</v>
      </c>
      <c r="D577">
        <v>3</v>
      </c>
      <c r="E577" t="s">
        <v>14</v>
      </c>
      <c r="F577" t="s">
        <v>4</v>
      </c>
      <c r="G577" t="s">
        <v>2</v>
      </c>
      <c r="H577" s="1">
        <v>45001</v>
      </c>
    </row>
    <row r="578" spans="1:8" x14ac:dyDescent="0.3">
      <c r="A578">
        <v>8178959</v>
      </c>
      <c r="B578">
        <v>7971819985</v>
      </c>
      <c r="C578">
        <v>48511124</v>
      </c>
      <c r="D578">
        <v>5</v>
      </c>
      <c r="E578" t="s">
        <v>26</v>
      </c>
      <c r="F578" t="s">
        <v>8</v>
      </c>
      <c r="G578" t="s">
        <v>11</v>
      </c>
      <c r="H578" s="1">
        <v>45397</v>
      </c>
    </row>
    <row r="579" spans="1:8" x14ac:dyDescent="0.3">
      <c r="A579">
        <v>6694483</v>
      </c>
      <c r="B579">
        <v>8234021674</v>
      </c>
      <c r="C579">
        <v>41073776</v>
      </c>
      <c r="D579">
        <v>4</v>
      </c>
      <c r="E579" t="s">
        <v>0</v>
      </c>
      <c r="F579" t="s">
        <v>8</v>
      </c>
      <c r="G579" t="s">
        <v>2</v>
      </c>
      <c r="H579" s="1">
        <v>45320</v>
      </c>
    </row>
    <row r="580" spans="1:8" x14ac:dyDescent="0.3">
      <c r="A580">
        <v>7297081</v>
      </c>
      <c r="B580">
        <v>4274404843</v>
      </c>
      <c r="C580">
        <v>48418662</v>
      </c>
      <c r="D580">
        <v>1</v>
      </c>
      <c r="E580" t="s">
        <v>18</v>
      </c>
      <c r="F580" t="s">
        <v>1</v>
      </c>
      <c r="G580" t="s">
        <v>5</v>
      </c>
      <c r="H580" s="1">
        <v>45565</v>
      </c>
    </row>
    <row r="581" spans="1:8" x14ac:dyDescent="0.3">
      <c r="A581">
        <v>2780635</v>
      </c>
      <c r="B581">
        <v>7353519273</v>
      </c>
      <c r="C581">
        <v>80761521</v>
      </c>
      <c r="D581">
        <v>3</v>
      </c>
      <c r="E581" t="s">
        <v>13</v>
      </c>
      <c r="F581" t="s">
        <v>1</v>
      </c>
      <c r="G581" t="s">
        <v>5</v>
      </c>
      <c r="H581" s="1">
        <v>45191</v>
      </c>
    </row>
    <row r="582" spans="1:8" x14ac:dyDescent="0.3">
      <c r="A582">
        <v>8885288</v>
      </c>
      <c r="B582">
        <v>8539612501</v>
      </c>
      <c r="C582">
        <v>22846435</v>
      </c>
      <c r="D582">
        <v>4</v>
      </c>
      <c r="E582" t="s">
        <v>28</v>
      </c>
      <c r="F582" t="s">
        <v>10</v>
      </c>
      <c r="G582" t="s">
        <v>11</v>
      </c>
      <c r="H582" s="1">
        <v>45555</v>
      </c>
    </row>
    <row r="583" spans="1:8" x14ac:dyDescent="0.3">
      <c r="A583">
        <v>6961258</v>
      </c>
      <c r="B583">
        <v>5894327065</v>
      </c>
      <c r="C583">
        <v>35133191</v>
      </c>
      <c r="D583">
        <v>4</v>
      </c>
      <c r="E583" t="s">
        <v>6</v>
      </c>
      <c r="F583" t="s">
        <v>4</v>
      </c>
      <c r="G583" t="s">
        <v>2</v>
      </c>
      <c r="H583" s="1">
        <v>45366</v>
      </c>
    </row>
    <row r="584" spans="1:8" x14ac:dyDescent="0.3">
      <c r="A584">
        <v>2164847</v>
      </c>
      <c r="B584">
        <v>77053363</v>
      </c>
      <c r="C584">
        <v>74172010</v>
      </c>
      <c r="D584">
        <v>4</v>
      </c>
      <c r="E584" t="s">
        <v>6</v>
      </c>
      <c r="F584" t="s">
        <v>4</v>
      </c>
      <c r="G584" t="s">
        <v>2</v>
      </c>
      <c r="H584" s="1">
        <v>45050</v>
      </c>
    </row>
    <row r="585" spans="1:8" x14ac:dyDescent="0.3">
      <c r="A585">
        <v>5219253</v>
      </c>
      <c r="B585">
        <v>4467084478</v>
      </c>
      <c r="C585">
        <v>30447453</v>
      </c>
      <c r="D585">
        <v>4</v>
      </c>
      <c r="E585" t="s">
        <v>28</v>
      </c>
      <c r="F585" t="s">
        <v>8</v>
      </c>
      <c r="G585" t="s">
        <v>11</v>
      </c>
      <c r="H585" s="1">
        <v>45354</v>
      </c>
    </row>
    <row r="586" spans="1:8" x14ac:dyDescent="0.3">
      <c r="A586">
        <v>7608543</v>
      </c>
      <c r="B586">
        <v>3514036230</v>
      </c>
      <c r="C586">
        <v>84937877</v>
      </c>
      <c r="D586">
        <v>2</v>
      </c>
      <c r="E586" t="s">
        <v>3</v>
      </c>
      <c r="F586" t="s">
        <v>8</v>
      </c>
      <c r="G586" t="s">
        <v>5</v>
      </c>
      <c r="H586" s="1">
        <v>45118</v>
      </c>
    </row>
    <row r="587" spans="1:8" x14ac:dyDescent="0.3">
      <c r="A587">
        <v>6738377</v>
      </c>
      <c r="B587">
        <v>4720421794</v>
      </c>
      <c r="C587">
        <v>72089140</v>
      </c>
      <c r="D587">
        <v>4</v>
      </c>
      <c r="E587" t="s">
        <v>15</v>
      </c>
      <c r="F587" t="s">
        <v>4</v>
      </c>
      <c r="G587" t="s">
        <v>2</v>
      </c>
      <c r="H587" s="1">
        <v>45307</v>
      </c>
    </row>
    <row r="588" spans="1:8" x14ac:dyDescent="0.3">
      <c r="A588">
        <v>4078784</v>
      </c>
      <c r="B588">
        <v>3202903413</v>
      </c>
      <c r="C588">
        <v>12507907</v>
      </c>
      <c r="D588">
        <v>1</v>
      </c>
      <c r="E588" t="s">
        <v>13</v>
      </c>
      <c r="F588" t="s">
        <v>8</v>
      </c>
      <c r="G588" t="s">
        <v>5</v>
      </c>
      <c r="H588" s="1">
        <v>45142</v>
      </c>
    </row>
    <row r="589" spans="1:8" x14ac:dyDescent="0.3">
      <c r="A589">
        <v>4540343</v>
      </c>
      <c r="B589">
        <v>6938082428</v>
      </c>
      <c r="C589">
        <v>19741509</v>
      </c>
      <c r="D589">
        <v>3</v>
      </c>
      <c r="E589" t="s">
        <v>14</v>
      </c>
      <c r="F589" t="s">
        <v>1</v>
      </c>
      <c r="G589" t="s">
        <v>2</v>
      </c>
      <c r="H589" s="1">
        <v>45359</v>
      </c>
    </row>
    <row r="590" spans="1:8" x14ac:dyDescent="0.3">
      <c r="A590">
        <v>4973137</v>
      </c>
      <c r="B590">
        <v>9202941711</v>
      </c>
      <c r="C590">
        <v>59240916</v>
      </c>
      <c r="D590">
        <v>3</v>
      </c>
      <c r="E590" t="s">
        <v>6</v>
      </c>
      <c r="F590" t="s">
        <v>8</v>
      </c>
      <c r="G590" t="s">
        <v>2</v>
      </c>
      <c r="H590" s="1">
        <v>45375</v>
      </c>
    </row>
    <row r="591" spans="1:8" x14ac:dyDescent="0.3">
      <c r="A591">
        <v>893979</v>
      </c>
      <c r="B591">
        <v>8963522960</v>
      </c>
      <c r="C591">
        <v>11143197</v>
      </c>
      <c r="D591">
        <v>4</v>
      </c>
      <c r="E591" t="s">
        <v>15</v>
      </c>
      <c r="F591" t="s">
        <v>10</v>
      </c>
      <c r="G591" t="s">
        <v>2</v>
      </c>
      <c r="H591" s="1">
        <v>45232</v>
      </c>
    </row>
    <row r="592" spans="1:8" x14ac:dyDescent="0.3">
      <c r="A592">
        <v>9275465</v>
      </c>
      <c r="B592">
        <v>9266835891</v>
      </c>
      <c r="C592">
        <v>14207332</v>
      </c>
      <c r="D592">
        <v>3</v>
      </c>
      <c r="E592" t="s">
        <v>20</v>
      </c>
      <c r="F592" t="s">
        <v>8</v>
      </c>
      <c r="G592" t="s">
        <v>5</v>
      </c>
      <c r="H592" s="1">
        <v>45456</v>
      </c>
    </row>
    <row r="593" spans="1:8" x14ac:dyDescent="0.3">
      <c r="A593">
        <v>7961669</v>
      </c>
      <c r="B593">
        <v>5265722064</v>
      </c>
      <c r="C593">
        <v>52032226</v>
      </c>
      <c r="D593">
        <v>3</v>
      </c>
      <c r="E593" t="s">
        <v>21</v>
      </c>
      <c r="F593" t="s">
        <v>8</v>
      </c>
      <c r="G593" t="s">
        <v>5</v>
      </c>
      <c r="H593" s="1">
        <v>45123</v>
      </c>
    </row>
    <row r="594" spans="1:8" x14ac:dyDescent="0.3">
      <c r="A594">
        <v>8462266</v>
      </c>
      <c r="B594">
        <v>5514326011</v>
      </c>
      <c r="C594">
        <v>95364457</v>
      </c>
      <c r="D594">
        <v>1</v>
      </c>
      <c r="E594" t="s">
        <v>27</v>
      </c>
      <c r="F594" t="s">
        <v>1</v>
      </c>
      <c r="G594" t="s">
        <v>5</v>
      </c>
      <c r="H594" s="1">
        <v>45326</v>
      </c>
    </row>
    <row r="595" spans="1:8" x14ac:dyDescent="0.3">
      <c r="A595">
        <v>492696</v>
      </c>
      <c r="B595">
        <v>9578652103</v>
      </c>
      <c r="C595">
        <v>34839913</v>
      </c>
      <c r="D595">
        <v>5</v>
      </c>
      <c r="E595" t="s">
        <v>30</v>
      </c>
      <c r="F595" t="s">
        <v>4</v>
      </c>
      <c r="G595" t="s">
        <v>11</v>
      </c>
      <c r="H595" s="1">
        <v>45364</v>
      </c>
    </row>
    <row r="596" spans="1:8" x14ac:dyDescent="0.3">
      <c r="A596">
        <v>2078050</v>
      </c>
      <c r="B596">
        <v>3559061334</v>
      </c>
      <c r="C596">
        <v>79991320</v>
      </c>
      <c r="D596">
        <v>3</v>
      </c>
      <c r="E596" t="s">
        <v>6</v>
      </c>
      <c r="F596" t="s">
        <v>8</v>
      </c>
      <c r="G596" t="s">
        <v>2</v>
      </c>
      <c r="H596" s="1">
        <v>45086</v>
      </c>
    </row>
    <row r="597" spans="1:8" x14ac:dyDescent="0.3">
      <c r="A597">
        <v>871537</v>
      </c>
      <c r="B597">
        <v>637944734</v>
      </c>
      <c r="C597">
        <v>60698094</v>
      </c>
      <c r="D597">
        <v>4</v>
      </c>
      <c r="E597" t="s">
        <v>0</v>
      </c>
      <c r="F597" t="s">
        <v>8</v>
      </c>
      <c r="G597" t="s">
        <v>2</v>
      </c>
      <c r="H597" s="1">
        <v>45017</v>
      </c>
    </row>
    <row r="598" spans="1:8" x14ac:dyDescent="0.3">
      <c r="A598">
        <v>1773233</v>
      </c>
      <c r="B598">
        <v>7454643275</v>
      </c>
      <c r="C598">
        <v>18229949</v>
      </c>
      <c r="D598">
        <v>3</v>
      </c>
      <c r="E598" t="s">
        <v>15</v>
      </c>
      <c r="F598" t="s">
        <v>8</v>
      </c>
      <c r="G598" t="s">
        <v>2</v>
      </c>
      <c r="H598" s="1">
        <v>45487</v>
      </c>
    </row>
    <row r="599" spans="1:8" x14ac:dyDescent="0.3">
      <c r="A599">
        <v>2701343</v>
      </c>
      <c r="B599">
        <v>4319342350</v>
      </c>
      <c r="C599">
        <v>99160348</v>
      </c>
      <c r="D599">
        <v>4</v>
      </c>
      <c r="E599" t="s">
        <v>24</v>
      </c>
      <c r="F599" t="s">
        <v>4</v>
      </c>
      <c r="G599" t="s">
        <v>11</v>
      </c>
      <c r="H599" s="1">
        <v>45531</v>
      </c>
    </row>
    <row r="600" spans="1:8" x14ac:dyDescent="0.3">
      <c r="A600">
        <v>9605309</v>
      </c>
      <c r="B600">
        <v>7568450733</v>
      </c>
      <c r="C600">
        <v>59518795</v>
      </c>
      <c r="D600">
        <v>3</v>
      </c>
      <c r="E600" t="s">
        <v>14</v>
      </c>
      <c r="F600" t="s">
        <v>8</v>
      </c>
      <c r="G600" t="s">
        <v>2</v>
      </c>
      <c r="H600" s="1">
        <v>45025</v>
      </c>
    </row>
    <row r="601" spans="1:8" x14ac:dyDescent="0.3">
      <c r="A601">
        <v>3469284</v>
      </c>
      <c r="B601">
        <v>734744305</v>
      </c>
      <c r="C601">
        <v>60698094</v>
      </c>
      <c r="D601">
        <v>4</v>
      </c>
      <c r="E601" t="s">
        <v>22</v>
      </c>
      <c r="F601" t="s">
        <v>8</v>
      </c>
      <c r="G601" t="s">
        <v>11</v>
      </c>
      <c r="H601" s="1">
        <v>45451</v>
      </c>
    </row>
    <row r="602" spans="1:8" x14ac:dyDescent="0.3">
      <c r="A602">
        <v>9538852</v>
      </c>
      <c r="B602">
        <v>5233331050</v>
      </c>
      <c r="C602">
        <v>85561151</v>
      </c>
      <c r="D602">
        <v>3</v>
      </c>
      <c r="E602" t="s">
        <v>25</v>
      </c>
      <c r="F602" t="s">
        <v>8</v>
      </c>
      <c r="G602" t="s">
        <v>5</v>
      </c>
      <c r="H602" s="1">
        <v>45047</v>
      </c>
    </row>
    <row r="603" spans="1:8" x14ac:dyDescent="0.3">
      <c r="A603">
        <v>733284</v>
      </c>
      <c r="B603">
        <v>8326867788</v>
      </c>
      <c r="C603">
        <v>17939362</v>
      </c>
      <c r="D603">
        <v>4</v>
      </c>
      <c r="E603" t="s">
        <v>15</v>
      </c>
      <c r="F603" t="s">
        <v>10</v>
      </c>
      <c r="G603" t="s">
        <v>2</v>
      </c>
      <c r="H603" s="1">
        <v>45189</v>
      </c>
    </row>
    <row r="604" spans="1:8" x14ac:dyDescent="0.3">
      <c r="A604">
        <v>2822882</v>
      </c>
      <c r="B604">
        <v>8368819094</v>
      </c>
      <c r="C604">
        <v>42432226</v>
      </c>
      <c r="D604">
        <v>2</v>
      </c>
      <c r="E604" t="s">
        <v>18</v>
      </c>
      <c r="F604" t="s">
        <v>4</v>
      </c>
      <c r="G604" t="s">
        <v>5</v>
      </c>
      <c r="H604" s="1">
        <v>45519</v>
      </c>
    </row>
    <row r="605" spans="1:8" x14ac:dyDescent="0.3">
      <c r="A605">
        <v>1828748</v>
      </c>
      <c r="B605">
        <v>8700151605</v>
      </c>
      <c r="C605">
        <v>19275474</v>
      </c>
      <c r="D605">
        <v>3</v>
      </c>
      <c r="E605" t="s">
        <v>17</v>
      </c>
      <c r="F605" t="s">
        <v>8</v>
      </c>
      <c r="G605" t="s">
        <v>2</v>
      </c>
      <c r="H605" s="1">
        <v>45142</v>
      </c>
    </row>
    <row r="606" spans="1:8" x14ac:dyDescent="0.3">
      <c r="A606">
        <v>318076</v>
      </c>
      <c r="B606">
        <v>6269179048</v>
      </c>
      <c r="C606">
        <v>469006</v>
      </c>
      <c r="D606">
        <v>4</v>
      </c>
      <c r="E606" t="s">
        <v>6</v>
      </c>
      <c r="F606" t="s">
        <v>10</v>
      </c>
      <c r="G606" t="s">
        <v>2</v>
      </c>
      <c r="H606" s="1">
        <v>45241</v>
      </c>
    </row>
    <row r="607" spans="1:8" x14ac:dyDescent="0.3">
      <c r="A607">
        <v>5959696</v>
      </c>
      <c r="B607">
        <v>1265254177</v>
      </c>
      <c r="C607">
        <v>46378942</v>
      </c>
      <c r="D607">
        <v>5</v>
      </c>
      <c r="E607" t="s">
        <v>30</v>
      </c>
      <c r="F607" t="s">
        <v>4</v>
      </c>
      <c r="G607" t="s">
        <v>11</v>
      </c>
      <c r="H607" s="1">
        <v>45193</v>
      </c>
    </row>
    <row r="608" spans="1:8" x14ac:dyDescent="0.3">
      <c r="A608">
        <v>7955410</v>
      </c>
      <c r="B608">
        <v>9858963919</v>
      </c>
      <c r="C608">
        <v>40858753</v>
      </c>
      <c r="D608">
        <v>5</v>
      </c>
      <c r="E608" t="s">
        <v>29</v>
      </c>
      <c r="F608" t="s">
        <v>4</v>
      </c>
      <c r="G608" t="s">
        <v>11</v>
      </c>
      <c r="H608" s="1">
        <v>45109</v>
      </c>
    </row>
    <row r="609" spans="1:8" x14ac:dyDescent="0.3">
      <c r="A609">
        <v>400719</v>
      </c>
      <c r="B609">
        <v>7279564594</v>
      </c>
      <c r="C609">
        <v>91566278</v>
      </c>
      <c r="D609">
        <v>4</v>
      </c>
      <c r="E609" t="s">
        <v>17</v>
      </c>
      <c r="F609" t="s">
        <v>8</v>
      </c>
      <c r="G609" t="s">
        <v>2</v>
      </c>
      <c r="H609" s="1">
        <v>45310</v>
      </c>
    </row>
    <row r="610" spans="1:8" x14ac:dyDescent="0.3">
      <c r="A610">
        <v>4253376</v>
      </c>
      <c r="B610">
        <v>6983253839</v>
      </c>
      <c r="C610">
        <v>62629494</v>
      </c>
      <c r="D610">
        <v>4</v>
      </c>
      <c r="E610" t="s">
        <v>31</v>
      </c>
      <c r="F610" t="s">
        <v>4</v>
      </c>
      <c r="G610" t="s">
        <v>11</v>
      </c>
      <c r="H610" s="1">
        <v>45385</v>
      </c>
    </row>
    <row r="611" spans="1:8" x14ac:dyDescent="0.3">
      <c r="A611">
        <v>893900</v>
      </c>
      <c r="B611">
        <v>9479808024</v>
      </c>
      <c r="C611">
        <v>62679120</v>
      </c>
      <c r="D611">
        <v>1</v>
      </c>
      <c r="E611" t="s">
        <v>18</v>
      </c>
      <c r="F611" t="s">
        <v>4</v>
      </c>
      <c r="G611" t="s">
        <v>5</v>
      </c>
      <c r="H611" s="1">
        <v>45215</v>
      </c>
    </row>
    <row r="612" spans="1:8" x14ac:dyDescent="0.3">
      <c r="A612">
        <v>7889291</v>
      </c>
      <c r="B612">
        <v>3583522679</v>
      </c>
      <c r="C612">
        <v>6668498</v>
      </c>
      <c r="D612">
        <v>4</v>
      </c>
      <c r="E612" t="s">
        <v>26</v>
      </c>
      <c r="F612" t="s">
        <v>1</v>
      </c>
      <c r="G612" t="s">
        <v>11</v>
      </c>
      <c r="H612" s="1">
        <v>45175</v>
      </c>
    </row>
    <row r="613" spans="1:8" x14ac:dyDescent="0.3">
      <c r="A613">
        <v>4541842</v>
      </c>
      <c r="B613">
        <v>1923226423</v>
      </c>
      <c r="C613">
        <v>39042103</v>
      </c>
      <c r="D613">
        <v>3</v>
      </c>
      <c r="E613" t="s">
        <v>0</v>
      </c>
      <c r="F613" t="s">
        <v>10</v>
      </c>
      <c r="G613" t="s">
        <v>2</v>
      </c>
      <c r="H613" s="1">
        <v>45501</v>
      </c>
    </row>
    <row r="614" spans="1:8" x14ac:dyDescent="0.3">
      <c r="A614">
        <v>1858937</v>
      </c>
      <c r="B614">
        <v>664198080</v>
      </c>
      <c r="C614">
        <v>89036169</v>
      </c>
      <c r="D614">
        <v>5</v>
      </c>
      <c r="E614" t="s">
        <v>31</v>
      </c>
      <c r="F614" t="s">
        <v>10</v>
      </c>
      <c r="G614" t="s">
        <v>11</v>
      </c>
      <c r="H614" s="1">
        <v>45150</v>
      </c>
    </row>
    <row r="615" spans="1:8" x14ac:dyDescent="0.3">
      <c r="A615">
        <v>2821305</v>
      </c>
      <c r="B615">
        <v>4224700084</v>
      </c>
      <c r="C615">
        <v>11478478</v>
      </c>
      <c r="D615">
        <v>4</v>
      </c>
      <c r="E615" t="s">
        <v>15</v>
      </c>
      <c r="F615" t="s">
        <v>1</v>
      </c>
      <c r="G615" t="s">
        <v>2</v>
      </c>
      <c r="H615" s="1">
        <v>45532</v>
      </c>
    </row>
    <row r="616" spans="1:8" x14ac:dyDescent="0.3">
      <c r="A616">
        <v>2918812</v>
      </c>
      <c r="B616">
        <v>969621016</v>
      </c>
      <c r="C616">
        <v>13465850</v>
      </c>
      <c r="D616">
        <v>4</v>
      </c>
      <c r="E616" t="s">
        <v>30</v>
      </c>
      <c r="F616" t="s">
        <v>1</v>
      </c>
      <c r="G616" t="s">
        <v>11</v>
      </c>
      <c r="H616" s="1">
        <v>45314</v>
      </c>
    </row>
    <row r="617" spans="1:8" x14ac:dyDescent="0.3">
      <c r="A617">
        <v>3919018</v>
      </c>
      <c r="B617">
        <v>8178275820</v>
      </c>
      <c r="C617">
        <v>55060796</v>
      </c>
      <c r="D617">
        <v>4</v>
      </c>
      <c r="E617" t="s">
        <v>15</v>
      </c>
      <c r="F617" t="s">
        <v>1</v>
      </c>
      <c r="G617" t="s">
        <v>2</v>
      </c>
      <c r="H617" s="1">
        <v>45387</v>
      </c>
    </row>
    <row r="618" spans="1:8" x14ac:dyDescent="0.3">
      <c r="A618">
        <v>811082</v>
      </c>
      <c r="B618">
        <v>4949766982</v>
      </c>
      <c r="C618">
        <v>99734256</v>
      </c>
      <c r="D618">
        <v>1</v>
      </c>
      <c r="E618" t="s">
        <v>27</v>
      </c>
      <c r="F618" t="s">
        <v>10</v>
      </c>
      <c r="G618" t="s">
        <v>5</v>
      </c>
      <c r="H618" s="1">
        <v>45546</v>
      </c>
    </row>
    <row r="619" spans="1:8" x14ac:dyDescent="0.3">
      <c r="A619">
        <v>3987894</v>
      </c>
      <c r="B619">
        <v>5258344385</v>
      </c>
      <c r="C619">
        <v>12867472</v>
      </c>
      <c r="D619">
        <v>4</v>
      </c>
      <c r="E619" t="s">
        <v>14</v>
      </c>
      <c r="F619" t="s">
        <v>4</v>
      </c>
      <c r="G619" t="s">
        <v>2</v>
      </c>
      <c r="H619" s="1">
        <v>45213</v>
      </c>
    </row>
    <row r="620" spans="1:8" x14ac:dyDescent="0.3">
      <c r="A620">
        <v>1037126</v>
      </c>
      <c r="B620">
        <v>8101930640</v>
      </c>
      <c r="C620">
        <v>92306841</v>
      </c>
      <c r="D620">
        <v>2</v>
      </c>
      <c r="E620" t="s">
        <v>19</v>
      </c>
      <c r="F620" t="s">
        <v>8</v>
      </c>
      <c r="G620" t="s">
        <v>5</v>
      </c>
      <c r="H620" s="1">
        <v>45089</v>
      </c>
    </row>
    <row r="621" spans="1:8" x14ac:dyDescent="0.3">
      <c r="A621">
        <v>6662080</v>
      </c>
      <c r="B621">
        <v>6703316563</v>
      </c>
      <c r="C621">
        <v>89669139</v>
      </c>
      <c r="D621">
        <v>3</v>
      </c>
      <c r="E621" t="s">
        <v>14</v>
      </c>
      <c r="F621" t="s">
        <v>8</v>
      </c>
      <c r="G621" t="s">
        <v>2</v>
      </c>
      <c r="H621" s="1">
        <v>45316</v>
      </c>
    </row>
    <row r="622" spans="1:8" x14ac:dyDescent="0.3">
      <c r="A622">
        <v>666838</v>
      </c>
      <c r="B622">
        <v>7680297690</v>
      </c>
      <c r="C622">
        <v>1705969</v>
      </c>
      <c r="D622">
        <v>5</v>
      </c>
      <c r="E622" t="s">
        <v>30</v>
      </c>
      <c r="F622" t="s">
        <v>4</v>
      </c>
      <c r="G622" t="s">
        <v>11</v>
      </c>
      <c r="H622" s="1">
        <v>45334</v>
      </c>
    </row>
    <row r="623" spans="1:8" x14ac:dyDescent="0.3">
      <c r="A623">
        <v>3384233</v>
      </c>
      <c r="B623">
        <v>7256340388</v>
      </c>
      <c r="C623">
        <v>30042971</v>
      </c>
      <c r="D623">
        <v>5</v>
      </c>
      <c r="E623" t="s">
        <v>23</v>
      </c>
      <c r="F623" t="s">
        <v>1</v>
      </c>
      <c r="G623" t="s">
        <v>11</v>
      </c>
      <c r="H623" s="1">
        <v>45207</v>
      </c>
    </row>
    <row r="624" spans="1:8" x14ac:dyDescent="0.3">
      <c r="A624">
        <v>1396423</v>
      </c>
      <c r="B624">
        <v>2538269668</v>
      </c>
      <c r="C624">
        <v>48778633</v>
      </c>
      <c r="D624">
        <v>3</v>
      </c>
      <c r="E624" t="s">
        <v>6</v>
      </c>
      <c r="F624" t="s">
        <v>10</v>
      </c>
      <c r="G624" t="s">
        <v>2</v>
      </c>
      <c r="H624" s="1">
        <v>45100</v>
      </c>
    </row>
    <row r="625" spans="1:8" x14ac:dyDescent="0.3">
      <c r="A625">
        <v>2670139</v>
      </c>
      <c r="B625">
        <v>7506762237</v>
      </c>
      <c r="C625">
        <v>98225598</v>
      </c>
      <c r="D625">
        <v>4</v>
      </c>
      <c r="E625" t="s">
        <v>15</v>
      </c>
      <c r="F625" t="s">
        <v>8</v>
      </c>
      <c r="G625" t="s">
        <v>2</v>
      </c>
      <c r="H625" s="1">
        <v>45087</v>
      </c>
    </row>
    <row r="626" spans="1:8" x14ac:dyDescent="0.3">
      <c r="A626">
        <v>249410</v>
      </c>
      <c r="B626">
        <v>6585436114</v>
      </c>
      <c r="C626">
        <v>65895091</v>
      </c>
      <c r="D626">
        <v>3</v>
      </c>
      <c r="E626" t="s">
        <v>14</v>
      </c>
      <c r="F626" t="s">
        <v>4</v>
      </c>
      <c r="G626" t="s">
        <v>2</v>
      </c>
      <c r="H626" s="1">
        <v>45364</v>
      </c>
    </row>
    <row r="627" spans="1:8" x14ac:dyDescent="0.3">
      <c r="A627">
        <v>2283550</v>
      </c>
      <c r="B627">
        <v>9852996866</v>
      </c>
      <c r="C627">
        <v>19145354</v>
      </c>
      <c r="D627">
        <v>3</v>
      </c>
      <c r="E627" t="s">
        <v>12</v>
      </c>
      <c r="F627" t="s">
        <v>10</v>
      </c>
      <c r="G627" t="s">
        <v>5</v>
      </c>
      <c r="H627" s="1">
        <v>45469</v>
      </c>
    </row>
    <row r="628" spans="1:8" x14ac:dyDescent="0.3">
      <c r="A628">
        <v>1186611</v>
      </c>
      <c r="B628">
        <v>1991135167</v>
      </c>
      <c r="C628">
        <v>46699982</v>
      </c>
      <c r="D628">
        <v>1</v>
      </c>
      <c r="E628" t="s">
        <v>19</v>
      </c>
      <c r="F628" t="s">
        <v>1</v>
      </c>
      <c r="G628" t="s">
        <v>5</v>
      </c>
      <c r="H628" s="1">
        <v>45279</v>
      </c>
    </row>
    <row r="629" spans="1:8" x14ac:dyDescent="0.3">
      <c r="A629">
        <v>5655176</v>
      </c>
      <c r="B629">
        <v>7765110772</v>
      </c>
      <c r="C629">
        <v>33871107</v>
      </c>
      <c r="D629">
        <v>5</v>
      </c>
      <c r="E629" t="s">
        <v>30</v>
      </c>
      <c r="F629" t="s">
        <v>8</v>
      </c>
      <c r="G629" t="s">
        <v>11</v>
      </c>
      <c r="H629" s="1">
        <v>45444</v>
      </c>
    </row>
    <row r="630" spans="1:8" x14ac:dyDescent="0.3">
      <c r="A630">
        <v>7557234</v>
      </c>
      <c r="B630">
        <v>3520718052</v>
      </c>
      <c r="C630">
        <v>6856445</v>
      </c>
      <c r="D630">
        <v>3</v>
      </c>
      <c r="E630" t="s">
        <v>13</v>
      </c>
      <c r="F630" t="s">
        <v>4</v>
      </c>
      <c r="G630" t="s">
        <v>5</v>
      </c>
      <c r="H630" s="1">
        <v>45114</v>
      </c>
    </row>
    <row r="631" spans="1:8" x14ac:dyDescent="0.3">
      <c r="A631">
        <v>9297487</v>
      </c>
      <c r="B631">
        <v>5388573375</v>
      </c>
      <c r="C631">
        <v>77128325</v>
      </c>
      <c r="D631">
        <v>4</v>
      </c>
      <c r="E631" t="s">
        <v>17</v>
      </c>
      <c r="F631" t="s">
        <v>1</v>
      </c>
      <c r="G631" t="s">
        <v>2</v>
      </c>
      <c r="H631" s="1">
        <v>45358</v>
      </c>
    </row>
    <row r="632" spans="1:8" x14ac:dyDescent="0.3">
      <c r="A632">
        <v>6618208</v>
      </c>
      <c r="B632">
        <v>8977771682</v>
      </c>
      <c r="C632">
        <v>30979436</v>
      </c>
      <c r="D632">
        <v>1</v>
      </c>
      <c r="E632" t="s">
        <v>3</v>
      </c>
      <c r="F632" t="s">
        <v>4</v>
      </c>
      <c r="G632" t="s">
        <v>5</v>
      </c>
      <c r="H632" s="1">
        <v>45045</v>
      </c>
    </row>
    <row r="633" spans="1:8" x14ac:dyDescent="0.3">
      <c r="A633">
        <v>2304442</v>
      </c>
      <c r="B633">
        <v>3596900942</v>
      </c>
      <c r="C633">
        <v>63349378</v>
      </c>
      <c r="D633">
        <v>2</v>
      </c>
      <c r="E633" t="s">
        <v>7</v>
      </c>
      <c r="F633" t="s">
        <v>4</v>
      </c>
      <c r="G633" t="s">
        <v>5</v>
      </c>
      <c r="H633" s="1">
        <v>45233</v>
      </c>
    </row>
    <row r="634" spans="1:8" x14ac:dyDescent="0.3">
      <c r="A634">
        <v>3413974</v>
      </c>
      <c r="B634">
        <v>155295996</v>
      </c>
      <c r="C634">
        <v>24517523</v>
      </c>
      <c r="D634">
        <v>4</v>
      </c>
      <c r="E634" t="s">
        <v>17</v>
      </c>
      <c r="F634" t="s">
        <v>1</v>
      </c>
      <c r="G634" t="s">
        <v>2</v>
      </c>
      <c r="H634" s="1">
        <v>45472</v>
      </c>
    </row>
    <row r="635" spans="1:8" x14ac:dyDescent="0.3">
      <c r="A635">
        <v>6698770</v>
      </c>
      <c r="B635">
        <v>1945536198</v>
      </c>
      <c r="C635">
        <v>44557943</v>
      </c>
      <c r="D635">
        <v>4</v>
      </c>
      <c r="E635" t="s">
        <v>6</v>
      </c>
      <c r="F635" t="s">
        <v>8</v>
      </c>
      <c r="G635" t="s">
        <v>2</v>
      </c>
      <c r="H635" s="1">
        <v>45049</v>
      </c>
    </row>
    <row r="636" spans="1:8" x14ac:dyDescent="0.3">
      <c r="A636">
        <v>1790421</v>
      </c>
      <c r="B636">
        <v>2550246555</v>
      </c>
      <c r="C636">
        <v>38671747</v>
      </c>
      <c r="D636">
        <v>4</v>
      </c>
      <c r="E636" t="s">
        <v>26</v>
      </c>
      <c r="F636" t="s">
        <v>10</v>
      </c>
      <c r="G636" t="s">
        <v>11</v>
      </c>
      <c r="H636" s="1">
        <v>45022</v>
      </c>
    </row>
    <row r="637" spans="1:8" x14ac:dyDescent="0.3">
      <c r="A637">
        <v>6707041</v>
      </c>
      <c r="B637">
        <v>4287631655</v>
      </c>
      <c r="C637">
        <v>6867315</v>
      </c>
      <c r="D637">
        <v>3</v>
      </c>
      <c r="E637" t="s">
        <v>12</v>
      </c>
      <c r="F637" t="s">
        <v>1</v>
      </c>
      <c r="G637" t="s">
        <v>5</v>
      </c>
      <c r="H637" s="1">
        <v>45245</v>
      </c>
    </row>
    <row r="638" spans="1:8" x14ac:dyDescent="0.3">
      <c r="A638">
        <v>2990320</v>
      </c>
      <c r="B638">
        <v>2033683703</v>
      </c>
      <c r="C638">
        <v>42989999</v>
      </c>
      <c r="D638">
        <v>4</v>
      </c>
      <c r="E638" t="s">
        <v>6</v>
      </c>
      <c r="F638" t="s">
        <v>10</v>
      </c>
      <c r="G638" t="s">
        <v>2</v>
      </c>
      <c r="H638" s="1">
        <v>45315</v>
      </c>
    </row>
    <row r="639" spans="1:8" x14ac:dyDescent="0.3">
      <c r="A639">
        <v>6026246</v>
      </c>
      <c r="B639">
        <v>9453583714</v>
      </c>
      <c r="C639">
        <v>82854537</v>
      </c>
      <c r="D639">
        <v>5</v>
      </c>
      <c r="E639" t="s">
        <v>30</v>
      </c>
      <c r="F639" t="s">
        <v>1</v>
      </c>
      <c r="G639" t="s">
        <v>11</v>
      </c>
      <c r="H639" s="1">
        <v>45170</v>
      </c>
    </row>
    <row r="640" spans="1:8" x14ac:dyDescent="0.3">
      <c r="A640">
        <v>1524623</v>
      </c>
      <c r="B640">
        <v>852886125</v>
      </c>
      <c r="C640">
        <v>44562310</v>
      </c>
      <c r="D640">
        <v>4</v>
      </c>
      <c r="E640" t="s">
        <v>22</v>
      </c>
      <c r="F640" t="s">
        <v>1</v>
      </c>
      <c r="G640" t="s">
        <v>11</v>
      </c>
      <c r="H640" s="1">
        <v>45121</v>
      </c>
    </row>
    <row r="641" spans="1:8" x14ac:dyDescent="0.3">
      <c r="A641">
        <v>384936</v>
      </c>
      <c r="B641">
        <v>5705899665</v>
      </c>
      <c r="C641">
        <v>4378755</v>
      </c>
      <c r="D641">
        <v>3</v>
      </c>
      <c r="E641" t="s">
        <v>15</v>
      </c>
      <c r="F641" t="s">
        <v>8</v>
      </c>
      <c r="G641" t="s">
        <v>2</v>
      </c>
      <c r="H641" s="1">
        <v>45439</v>
      </c>
    </row>
    <row r="642" spans="1:8" x14ac:dyDescent="0.3">
      <c r="A642">
        <v>9463247</v>
      </c>
      <c r="B642">
        <v>5706043483</v>
      </c>
      <c r="C642">
        <v>63360864</v>
      </c>
      <c r="D642">
        <v>4</v>
      </c>
      <c r="E642" t="s">
        <v>24</v>
      </c>
      <c r="F642" t="s">
        <v>1</v>
      </c>
      <c r="G642" t="s">
        <v>11</v>
      </c>
      <c r="H642" s="1">
        <v>45490</v>
      </c>
    </row>
    <row r="643" spans="1:8" x14ac:dyDescent="0.3">
      <c r="A643">
        <v>232145</v>
      </c>
      <c r="B643">
        <v>5190422833</v>
      </c>
      <c r="C643">
        <v>3410758</v>
      </c>
      <c r="D643">
        <v>3</v>
      </c>
      <c r="E643" t="s">
        <v>0</v>
      </c>
      <c r="F643" t="s">
        <v>8</v>
      </c>
      <c r="G643" t="s">
        <v>2</v>
      </c>
      <c r="H643" s="1">
        <v>45012</v>
      </c>
    </row>
    <row r="644" spans="1:8" x14ac:dyDescent="0.3">
      <c r="A644">
        <v>662031</v>
      </c>
      <c r="B644">
        <v>7178188501</v>
      </c>
      <c r="C644">
        <v>3786105</v>
      </c>
      <c r="D644">
        <v>3</v>
      </c>
      <c r="E644" t="s">
        <v>18</v>
      </c>
      <c r="F644" t="s">
        <v>4</v>
      </c>
      <c r="G644" t="s">
        <v>5</v>
      </c>
      <c r="H644" s="1">
        <v>45400</v>
      </c>
    </row>
    <row r="645" spans="1:8" x14ac:dyDescent="0.3">
      <c r="A645">
        <v>6325282</v>
      </c>
      <c r="B645">
        <v>2864819888</v>
      </c>
      <c r="C645">
        <v>9419030</v>
      </c>
      <c r="D645">
        <v>2</v>
      </c>
      <c r="E645" t="s">
        <v>19</v>
      </c>
      <c r="F645" t="s">
        <v>1</v>
      </c>
      <c r="G645" t="s">
        <v>5</v>
      </c>
      <c r="H645" s="1">
        <v>45401</v>
      </c>
    </row>
    <row r="646" spans="1:8" x14ac:dyDescent="0.3">
      <c r="A646">
        <v>5123205</v>
      </c>
      <c r="B646">
        <v>7107216633</v>
      </c>
      <c r="C646">
        <v>10857389</v>
      </c>
      <c r="D646">
        <v>4</v>
      </c>
      <c r="E646" t="s">
        <v>0</v>
      </c>
      <c r="F646" t="s">
        <v>10</v>
      </c>
      <c r="G646" t="s">
        <v>2</v>
      </c>
      <c r="H646" s="1">
        <v>45470</v>
      </c>
    </row>
    <row r="647" spans="1:8" x14ac:dyDescent="0.3">
      <c r="A647">
        <v>8671993</v>
      </c>
      <c r="B647">
        <v>1685382357</v>
      </c>
      <c r="C647">
        <v>6579892</v>
      </c>
      <c r="D647">
        <v>4</v>
      </c>
      <c r="E647" t="s">
        <v>0</v>
      </c>
      <c r="F647" t="s">
        <v>10</v>
      </c>
      <c r="G647" t="s">
        <v>2</v>
      </c>
      <c r="H647" s="1">
        <v>45050</v>
      </c>
    </row>
    <row r="648" spans="1:8" x14ac:dyDescent="0.3">
      <c r="A648">
        <v>3901928</v>
      </c>
      <c r="B648">
        <v>7562902958</v>
      </c>
      <c r="C648">
        <v>81808190</v>
      </c>
      <c r="D648">
        <v>2</v>
      </c>
      <c r="E648" t="s">
        <v>27</v>
      </c>
      <c r="F648" t="s">
        <v>4</v>
      </c>
      <c r="G648" t="s">
        <v>5</v>
      </c>
      <c r="H648" s="1">
        <v>45085</v>
      </c>
    </row>
    <row r="649" spans="1:8" x14ac:dyDescent="0.3">
      <c r="A649">
        <v>4500081</v>
      </c>
      <c r="B649">
        <v>2819953077</v>
      </c>
      <c r="C649">
        <v>25128143</v>
      </c>
      <c r="D649">
        <v>3</v>
      </c>
      <c r="E649" t="s">
        <v>0</v>
      </c>
      <c r="F649" t="s">
        <v>10</v>
      </c>
      <c r="G649" t="s">
        <v>2</v>
      </c>
      <c r="H649" s="1">
        <v>45252</v>
      </c>
    </row>
    <row r="650" spans="1:8" x14ac:dyDescent="0.3">
      <c r="A650">
        <v>7629553</v>
      </c>
      <c r="B650">
        <v>8453462258</v>
      </c>
      <c r="C650">
        <v>2875442</v>
      </c>
      <c r="D650">
        <v>3</v>
      </c>
      <c r="E650" t="s">
        <v>0</v>
      </c>
      <c r="F650" t="s">
        <v>10</v>
      </c>
      <c r="G650" t="s">
        <v>2</v>
      </c>
      <c r="H650" s="1">
        <v>45332</v>
      </c>
    </row>
    <row r="651" spans="1:8" x14ac:dyDescent="0.3">
      <c r="A651">
        <v>2027892</v>
      </c>
      <c r="B651">
        <v>4605056279</v>
      </c>
      <c r="C651">
        <v>23976957</v>
      </c>
      <c r="D651">
        <v>4</v>
      </c>
      <c r="E651" t="s">
        <v>17</v>
      </c>
      <c r="F651" t="s">
        <v>8</v>
      </c>
      <c r="G651" t="s">
        <v>2</v>
      </c>
      <c r="H651" s="1">
        <v>45416</v>
      </c>
    </row>
    <row r="652" spans="1:8" x14ac:dyDescent="0.3">
      <c r="A652">
        <v>1208750</v>
      </c>
      <c r="B652">
        <v>5998035939</v>
      </c>
      <c r="C652">
        <v>88324928</v>
      </c>
      <c r="D652">
        <v>5</v>
      </c>
      <c r="E652" t="s">
        <v>9</v>
      </c>
      <c r="F652" t="s">
        <v>4</v>
      </c>
      <c r="G652" t="s">
        <v>11</v>
      </c>
      <c r="H652" s="1">
        <v>45344</v>
      </c>
    </row>
    <row r="653" spans="1:8" x14ac:dyDescent="0.3">
      <c r="A653">
        <v>8404079</v>
      </c>
      <c r="B653">
        <v>2311501690</v>
      </c>
      <c r="C653">
        <v>27698051</v>
      </c>
      <c r="D653">
        <v>1</v>
      </c>
      <c r="E653" t="s">
        <v>25</v>
      </c>
      <c r="F653" t="s">
        <v>10</v>
      </c>
      <c r="G653" t="s">
        <v>5</v>
      </c>
      <c r="H653" s="1">
        <v>45377</v>
      </c>
    </row>
    <row r="654" spans="1:8" x14ac:dyDescent="0.3">
      <c r="A654">
        <v>5785508</v>
      </c>
      <c r="B654">
        <v>356495722</v>
      </c>
      <c r="C654">
        <v>91312072</v>
      </c>
      <c r="D654">
        <v>3</v>
      </c>
      <c r="E654" t="s">
        <v>17</v>
      </c>
      <c r="F654" t="s">
        <v>1</v>
      </c>
      <c r="G654" t="s">
        <v>2</v>
      </c>
      <c r="H654" s="1">
        <v>45445</v>
      </c>
    </row>
    <row r="655" spans="1:8" x14ac:dyDescent="0.3">
      <c r="A655">
        <v>9688416</v>
      </c>
      <c r="B655">
        <v>2695448838</v>
      </c>
      <c r="C655">
        <v>47274329</v>
      </c>
      <c r="D655">
        <v>1</v>
      </c>
      <c r="E655" t="s">
        <v>19</v>
      </c>
      <c r="F655" t="s">
        <v>8</v>
      </c>
      <c r="G655" t="s">
        <v>5</v>
      </c>
      <c r="H655" s="1">
        <v>45088</v>
      </c>
    </row>
    <row r="656" spans="1:8" x14ac:dyDescent="0.3">
      <c r="A656">
        <v>6606588</v>
      </c>
      <c r="B656">
        <v>6986791144</v>
      </c>
      <c r="C656">
        <v>27692428</v>
      </c>
      <c r="D656">
        <v>3</v>
      </c>
      <c r="E656" t="s">
        <v>3</v>
      </c>
      <c r="F656" t="s">
        <v>10</v>
      </c>
      <c r="G656" t="s">
        <v>5</v>
      </c>
      <c r="H656" s="1">
        <v>45177</v>
      </c>
    </row>
    <row r="657" spans="1:8" x14ac:dyDescent="0.3">
      <c r="A657">
        <v>5744159</v>
      </c>
      <c r="B657">
        <v>8619571588</v>
      </c>
      <c r="C657">
        <v>31456752</v>
      </c>
      <c r="D657">
        <v>3</v>
      </c>
      <c r="E657" t="s">
        <v>13</v>
      </c>
      <c r="F657" t="s">
        <v>8</v>
      </c>
      <c r="G657" t="s">
        <v>5</v>
      </c>
      <c r="H657" s="1">
        <v>45308</v>
      </c>
    </row>
    <row r="658" spans="1:8" x14ac:dyDescent="0.3">
      <c r="A658">
        <v>1290444</v>
      </c>
      <c r="B658">
        <v>4088553674</v>
      </c>
      <c r="C658">
        <v>52913011</v>
      </c>
      <c r="D658">
        <v>5</v>
      </c>
      <c r="E658" t="s">
        <v>24</v>
      </c>
      <c r="F658" t="s">
        <v>10</v>
      </c>
      <c r="G658" t="s">
        <v>11</v>
      </c>
      <c r="H658" s="1">
        <v>45163</v>
      </c>
    </row>
    <row r="659" spans="1:8" x14ac:dyDescent="0.3">
      <c r="A659">
        <v>5071299</v>
      </c>
      <c r="B659">
        <v>8177907004</v>
      </c>
      <c r="C659">
        <v>60757351</v>
      </c>
      <c r="D659">
        <v>3</v>
      </c>
      <c r="E659" t="s">
        <v>0</v>
      </c>
      <c r="F659" t="s">
        <v>10</v>
      </c>
      <c r="G659" t="s">
        <v>2</v>
      </c>
      <c r="H659" s="1">
        <v>45299</v>
      </c>
    </row>
    <row r="660" spans="1:8" x14ac:dyDescent="0.3">
      <c r="A660">
        <v>2012001</v>
      </c>
      <c r="B660">
        <v>8533749006</v>
      </c>
      <c r="C660">
        <v>91590001</v>
      </c>
      <c r="D660">
        <v>4</v>
      </c>
      <c r="E660" t="s">
        <v>14</v>
      </c>
      <c r="F660" t="s">
        <v>4</v>
      </c>
      <c r="G660" t="s">
        <v>2</v>
      </c>
      <c r="H660" s="1">
        <v>45595</v>
      </c>
    </row>
    <row r="661" spans="1:8" x14ac:dyDescent="0.3">
      <c r="A661">
        <v>7516762</v>
      </c>
      <c r="B661">
        <v>8694014791</v>
      </c>
      <c r="C661">
        <v>48778633</v>
      </c>
      <c r="D661">
        <v>3</v>
      </c>
      <c r="E661" t="s">
        <v>14</v>
      </c>
      <c r="F661" t="s">
        <v>1</v>
      </c>
      <c r="G661" t="s">
        <v>2</v>
      </c>
      <c r="H661" s="1">
        <v>45144</v>
      </c>
    </row>
    <row r="662" spans="1:8" x14ac:dyDescent="0.3">
      <c r="A662">
        <v>8452294</v>
      </c>
      <c r="B662">
        <v>6311012195</v>
      </c>
      <c r="C662">
        <v>10857389</v>
      </c>
      <c r="D662">
        <v>4</v>
      </c>
      <c r="E662" t="s">
        <v>17</v>
      </c>
      <c r="F662" t="s">
        <v>1</v>
      </c>
      <c r="G662" t="s">
        <v>2</v>
      </c>
      <c r="H662" s="1">
        <v>45134</v>
      </c>
    </row>
    <row r="663" spans="1:8" x14ac:dyDescent="0.3">
      <c r="A663">
        <v>5386596</v>
      </c>
      <c r="B663">
        <v>1312767771</v>
      </c>
      <c r="C663">
        <v>26412689</v>
      </c>
      <c r="D663">
        <v>3</v>
      </c>
      <c r="E663" t="s">
        <v>12</v>
      </c>
      <c r="F663" t="s">
        <v>1</v>
      </c>
      <c r="G663" t="s">
        <v>5</v>
      </c>
      <c r="H663" s="1">
        <v>45552</v>
      </c>
    </row>
    <row r="664" spans="1:8" x14ac:dyDescent="0.3">
      <c r="A664">
        <v>3046652</v>
      </c>
      <c r="B664">
        <v>214919848</v>
      </c>
      <c r="C664">
        <v>47125914</v>
      </c>
      <c r="D664">
        <v>4</v>
      </c>
      <c r="E664" t="s">
        <v>14</v>
      </c>
      <c r="F664" t="s">
        <v>4</v>
      </c>
      <c r="G664" t="s">
        <v>2</v>
      </c>
      <c r="H664" s="1">
        <v>45297</v>
      </c>
    </row>
    <row r="665" spans="1:8" x14ac:dyDescent="0.3">
      <c r="A665">
        <v>902714</v>
      </c>
      <c r="B665">
        <v>5521682945</v>
      </c>
      <c r="C665">
        <v>26303194</v>
      </c>
      <c r="D665">
        <v>4</v>
      </c>
      <c r="E665" t="s">
        <v>30</v>
      </c>
      <c r="F665" t="s">
        <v>10</v>
      </c>
      <c r="G665" t="s">
        <v>11</v>
      </c>
      <c r="H665" s="1">
        <v>45497</v>
      </c>
    </row>
    <row r="666" spans="1:8" x14ac:dyDescent="0.3">
      <c r="A666">
        <v>3623958</v>
      </c>
      <c r="B666">
        <v>5305770811</v>
      </c>
      <c r="C666">
        <v>92642745</v>
      </c>
      <c r="D666">
        <v>4</v>
      </c>
      <c r="E666" t="s">
        <v>17</v>
      </c>
      <c r="F666" t="s">
        <v>1</v>
      </c>
      <c r="G666" t="s">
        <v>2</v>
      </c>
      <c r="H666" s="1">
        <v>45596</v>
      </c>
    </row>
    <row r="667" spans="1:8" x14ac:dyDescent="0.3">
      <c r="A667">
        <v>3376281</v>
      </c>
      <c r="B667">
        <v>5842420654</v>
      </c>
      <c r="C667">
        <v>43307488</v>
      </c>
      <c r="D667">
        <v>1</v>
      </c>
      <c r="E667" t="s">
        <v>20</v>
      </c>
      <c r="F667" t="s">
        <v>10</v>
      </c>
      <c r="G667" t="s">
        <v>5</v>
      </c>
      <c r="H667" s="1">
        <v>45418</v>
      </c>
    </row>
    <row r="668" spans="1:8" x14ac:dyDescent="0.3">
      <c r="A668">
        <v>8057785</v>
      </c>
      <c r="B668">
        <v>4566893863</v>
      </c>
      <c r="C668">
        <v>88739922</v>
      </c>
      <c r="D668">
        <v>1</v>
      </c>
      <c r="E668" t="s">
        <v>3</v>
      </c>
      <c r="F668" t="s">
        <v>10</v>
      </c>
      <c r="G668" t="s">
        <v>5</v>
      </c>
      <c r="H668" s="1">
        <v>45227</v>
      </c>
    </row>
    <row r="669" spans="1:8" x14ac:dyDescent="0.3">
      <c r="A669">
        <v>9951202</v>
      </c>
      <c r="B669">
        <v>1523729855</v>
      </c>
      <c r="C669">
        <v>54730270</v>
      </c>
      <c r="D669">
        <v>3</v>
      </c>
      <c r="E669" t="s">
        <v>25</v>
      </c>
      <c r="F669" t="s">
        <v>10</v>
      </c>
      <c r="G669" t="s">
        <v>5</v>
      </c>
      <c r="H669" s="1">
        <v>45538</v>
      </c>
    </row>
    <row r="670" spans="1:8" x14ac:dyDescent="0.3">
      <c r="A670">
        <v>3155305</v>
      </c>
      <c r="B670">
        <v>2899786983</v>
      </c>
      <c r="C670">
        <v>31456752</v>
      </c>
      <c r="D670">
        <v>3</v>
      </c>
      <c r="E670" t="s">
        <v>18</v>
      </c>
      <c r="F670" t="s">
        <v>4</v>
      </c>
      <c r="G670" t="s">
        <v>5</v>
      </c>
      <c r="H670" s="1">
        <v>45223</v>
      </c>
    </row>
    <row r="671" spans="1:8" x14ac:dyDescent="0.3">
      <c r="A671">
        <v>8959147</v>
      </c>
      <c r="B671">
        <v>9202528884</v>
      </c>
      <c r="C671">
        <v>64940409</v>
      </c>
      <c r="D671">
        <v>3</v>
      </c>
      <c r="E671" t="s">
        <v>6</v>
      </c>
      <c r="F671" t="s">
        <v>1</v>
      </c>
      <c r="G671" t="s">
        <v>2</v>
      </c>
      <c r="H671" s="1">
        <v>45439</v>
      </c>
    </row>
    <row r="672" spans="1:8" x14ac:dyDescent="0.3">
      <c r="A672">
        <v>5068589</v>
      </c>
      <c r="B672">
        <v>4338327693</v>
      </c>
      <c r="C672">
        <v>93617659</v>
      </c>
      <c r="D672">
        <v>3</v>
      </c>
      <c r="E672" t="s">
        <v>0</v>
      </c>
      <c r="F672" t="s">
        <v>1</v>
      </c>
      <c r="G672" t="s">
        <v>2</v>
      </c>
      <c r="H672" s="1">
        <v>45431</v>
      </c>
    </row>
    <row r="673" spans="1:8" x14ac:dyDescent="0.3">
      <c r="A673">
        <v>9415572</v>
      </c>
      <c r="B673">
        <v>6295686357</v>
      </c>
      <c r="C673">
        <v>76533277</v>
      </c>
      <c r="D673">
        <v>3</v>
      </c>
      <c r="E673" t="s">
        <v>0</v>
      </c>
      <c r="F673" t="s">
        <v>8</v>
      </c>
      <c r="G673" t="s">
        <v>2</v>
      </c>
      <c r="H673" s="1">
        <v>45301</v>
      </c>
    </row>
    <row r="674" spans="1:8" x14ac:dyDescent="0.3">
      <c r="A674">
        <v>419428</v>
      </c>
      <c r="B674">
        <v>6396194687</v>
      </c>
      <c r="C674">
        <v>61406908</v>
      </c>
      <c r="D674">
        <v>5</v>
      </c>
      <c r="E674" t="s">
        <v>26</v>
      </c>
      <c r="F674" t="s">
        <v>8</v>
      </c>
      <c r="G674" t="s">
        <v>11</v>
      </c>
      <c r="H674" s="1">
        <v>45311</v>
      </c>
    </row>
    <row r="675" spans="1:8" x14ac:dyDescent="0.3">
      <c r="A675">
        <v>5638774</v>
      </c>
      <c r="B675">
        <v>5662786245</v>
      </c>
      <c r="C675">
        <v>21409946</v>
      </c>
      <c r="D675">
        <v>3</v>
      </c>
      <c r="E675" t="s">
        <v>17</v>
      </c>
      <c r="F675" t="s">
        <v>10</v>
      </c>
      <c r="G675" t="s">
        <v>2</v>
      </c>
      <c r="H675" s="1">
        <v>45037</v>
      </c>
    </row>
    <row r="676" spans="1:8" x14ac:dyDescent="0.3">
      <c r="A676">
        <v>7773683</v>
      </c>
      <c r="B676">
        <v>4868150114</v>
      </c>
      <c r="C676">
        <v>69761993</v>
      </c>
      <c r="D676">
        <v>4</v>
      </c>
      <c r="E676" t="s">
        <v>22</v>
      </c>
      <c r="F676" t="s">
        <v>10</v>
      </c>
      <c r="G676" t="s">
        <v>11</v>
      </c>
      <c r="H676" s="1">
        <v>45299</v>
      </c>
    </row>
    <row r="677" spans="1:8" x14ac:dyDescent="0.3">
      <c r="A677">
        <v>7266707</v>
      </c>
      <c r="B677">
        <v>502764834</v>
      </c>
      <c r="C677">
        <v>96903782</v>
      </c>
      <c r="D677">
        <v>4</v>
      </c>
      <c r="E677" t="s">
        <v>23</v>
      </c>
      <c r="F677" t="s">
        <v>4</v>
      </c>
      <c r="G677" t="s">
        <v>11</v>
      </c>
      <c r="H677" s="1">
        <v>45506</v>
      </c>
    </row>
    <row r="678" spans="1:8" x14ac:dyDescent="0.3">
      <c r="A678">
        <v>9467403</v>
      </c>
      <c r="B678">
        <v>5056125341</v>
      </c>
      <c r="C678">
        <v>26040510</v>
      </c>
      <c r="D678">
        <v>5</v>
      </c>
      <c r="E678" t="s">
        <v>30</v>
      </c>
      <c r="F678" t="s">
        <v>4</v>
      </c>
      <c r="G678" t="s">
        <v>11</v>
      </c>
      <c r="H678" s="1">
        <v>45069</v>
      </c>
    </row>
    <row r="679" spans="1:8" x14ac:dyDescent="0.3">
      <c r="A679">
        <v>5752697</v>
      </c>
      <c r="B679">
        <v>6388618916</v>
      </c>
      <c r="C679">
        <v>96511007</v>
      </c>
      <c r="D679">
        <v>4</v>
      </c>
      <c r="E679" t="s">
        <v>15</v>
      </c>
      <c r="F679" t="s">
        <v>1</v>
      </c>
      <c r="G679" t="s">
        <v>2</v>
      </c>
      <c r="H679" s="1">
        <v>45317</v>
      </c>
    </row>
    <row r="680" spans="1:8" x14ac:dyDescent="0.3">
      <c r="A680">
        <v>4816923</v>
      </c>
      <c r="B680">
        <v>3508668494</v>
      </c>
      <c r="C680">
        <v>75836905</v>
      </c>
      <c r="D680">
        <v>4</v>
      </c>
      <c r="E680" t="s">
        <v>0</v>
      </c>
      <c r="F680" t="s">
        <v>10</v>
      </c>
      <c r="G680" t="s">
        <v>2</v>
      </c>
      <c r="H680" s="1">
        <v>45316</v>
      </c>
    </row>
    <row r="681" spans="1:8" x14ac:dyDescent="0.3">
      <c r="A681">
        <v>2238576</v>
      </c>
      <c r="B681">
        <v>5289436093</v>
      </c>
      <c r="C681">
        <v>98211325</v>
      </c>
      <c r="D681">
        <v>5</v>
      </c>
      <c r="E681" t="s">
        <v>23</v>
      </c>
      <c r="F681" t="s">
        <v>1</v>
      </c>
      <c r="G681" t="s">
        <v>11</v>
      </c>
      <c r="H681" s="1">
        <v>45400</v>
      </c>
    </row>
    <row r="682" spans="1:8" x14ac:dyDescent="0.3">
      <c r="A682">
        <v>8802816</v>
      </c>
      <c r="B682">
        <v>7596333614</v>
      </c>
      <c r="C682">
        <v>88684966</v>
      </c>
      <c r="D682">
        <v>3</v>
      </c>
      <c r="E682" t="s">
        <v>17</v>
      </c>
      <c r="F682" t="s">
        <v>4</v>
      </c>
      <c r="G682" t="s">
        <v>2</v>
      </c>
      <c r="H682" s="1">
        <v>45015</v>
      </c>
    </row>
    <row r="683" spans="1:8" x14ac:dyDescent="0.3">
      <c r="A683">
        <v>635640</v>
      </c>
      <c r="B683">
        <v>6284076508</v>
      </c>
      <c r="C683">
        <v>74179536</v>
      </c>
      <c r="D683">
        <v>1</v>
      </c>
      <c r="E683" t="s">
        <v>27</v>
      </c>
      <c r="F683" t="s">
        <v>1</v>
      </c>
      <c r="G683" t="s">
        <v>5</v>
      </c>
      <c r="H683" s="1">
        <v>45492</v>
      </c>
    </row>
    <row r="684" spans="1:8" x14ac:dyDescent="0.3">
      <c r="A684">
        <v>3246815</v>
      </c>
      <c r="B684">
        <v>340050407</v>
      </c>
      <c r="C684">
        <v>68941950</v>
      </c>
      <c r="D684">
        <v>5</v>
      </c>
      <c r="E684" t="s">
        <v>28</v>
      </c>
      <c r="F684" t="s">
        <v>8</v>
      </c>
      <c r="G684" t="s">
        <v>11</v>
      </c>
      <c r="H684" s="1">
        <v>45580</v>
      </c>
    </row>
    <row r="685" spans="1:8" x14ac:dyDescent="0.3">
      <c r="A685">
        <v>5824130</v>
      </c>
      <c r="B685">
        <v>5927472701</v>
      </c>
      <c r="C685">
        <v>93563435</v>
      </c>
      <c r="D685">
        <v>5</v>
      </c>
      <c r="E685" t="s">
        <v>23</v>
      </c>
      <c r="F685" t="s">
        <v>4</v>
      </c>
      <c r="G685" t="s">
        <v>11</v>
      </c>
      <c r="H685" s="1">
        <v>45303</v>
      </c>
    </row>
    <row r="686" spans="1:8" x14ac:dyDescent="0.3">
      <c r="A686">
        <v>5232585</v>
      </c>
      <c r="B686">
        <v>9216536492</v>
      </c>
      <c r="C686">
        <v>58979427</v>
      </c>
      <c r="D686">
        <v>2</v>
      </c>
      <c r="E686" t="s">
        <v>13</v>
      </c>
      <c r="F686" t="s">
        <v>1</v>
      </c>
      <c r="G686" t="s">
        <v>5</v>
      </c>
      <c r="H686" s="1">
        <v>45569</v>
      </c>
    </row>
    <row r="687" spans="1:8" x14ac:dyDescent="0.3">
      <c r="A687">
        <v>6997740</v>
      </c>
      <c r="B687">
        <v>3742662928</v>
      </c>
      <c r="C687">
        <v>63971358</v>
      </c>
      <c r="D687">
        <v>2</v>
      </c>
      <c r="E687" t="s">
        <v>18</v>
      </c>
      <c r="F687" t="s">
        <v>1</v>
      </c>
      <c r="G687" t="s">
        <v>5</v>
      </c>
      <c r="H687" s="1">
        <v>45080</v>
      </c>
    </row>
    <row r="688" spans="1:8" x14ac:dyDescent="0.3">
      <c r="A688">
        <v>2878840</v>
      </c>
      <c r="B688">
        <v>4797768073</v>
      </c>
      <c r="C688">
        <v>35782051</v>
      </c>
      <c r="D688">
        <v>1</v>
      </c>
      <c r="E688" t="s">
        <v>13</v>
      </c>
      <c r="F688" t="s">
        <v>4</v>
      </c>
      <c r="G688" t="s">
        <v>5</v>
      </c>
      <c r="H688" s="1">
        <v>45113</v>
      </c>
    </row>
    <row r="689" spans="1:8" x14ac:dyDescent="0.3">
      <c r="A689">
        <v>3232027</v>
      </c>
      <c r="B689">
        <v>6767935470</v>
      </c>
      <c r="C689">
        <v>70372270</v>
      </c>
      <c r="D689">
        <v>3</v>
      </c>
      <c r="E689" t="s">
        <v>3</v>
      </c>
      <c r="F689" t="s">
        <v>4</v>
      </c>
      <c r="G689" t="s">
        <v>5</v>
      </c>
      <c r="H689" s="1">
        <v>45399</v>
      </c>
    </row>
    <row r="690" spans="1:8" x14ac:dyDescent="0.3">
      <c r="A690">
        <v>8676901</v>
      </c>
      <c r="B690">
        <v>1963703928</v>
      </c>
      <c r="C690">
        <v>77007315</v>
      </c>
      <c r="D690">
        <v>3</v>
      </c>
      <c r="E690" t="s">
        <v>17</v>
      </c>
      <c r="F690" t="s">
        <v>1</v>
      </c>
      <c r="G690" t="s">
        <v>2</v>
      </c>
      <c r="H690" s="1">
        <v>45479</v>
      </c>
    </row>
    <row r="691" spans="1:8" x14ac:dyDescent="0.3">
      <c r="A691">
        <v>7147494</v>
      </c>
      <c r="B691">
        <v>552470423</v>
      </c>
      <c r="C691">
        <v>4394659</v>
      </c>
      <c r="D691">
        <v>3</v>
      </c>
      <c r="E691" t="s">
        <v>12</v>
      </c>
      <c r="F691" t="s">
        <v>8</v>
      </c>
      <c r="G691" t="s">
        <v>5</v>
      </c>
      <c r="H691" s="1">
        <v>45349</v>
      </c>
    </row>
    <row r="692" spans="1:8" x14ac:dyDescent="0.3">
      <c r="A692">
        <v>6455947</v>
      </c>
      <c r="B692">
        <v>739434870</v>
      </c>
      <c r="C692">
        <v>1603358</v>
      </c>
      <c r="D692">
        <v>3</v>
      </c>
      <c r="E692" t="s">
        <v>15</v>
      </c>
      <c r="F692" t="s">
        <v>1</v>
      </c>
      <c r="G692" t="s">
        <v>2</v>
      </c>
      <c r="H692" s="1">
        <v>45174</v>
      </c>
    </row>
    <row r="693" spans="1:8" x14ac:dyDescent="0.3">
      <c r="A693">
        <v>2146818</v>
      </c>
      <c r="B693">
        <v>7930373606</v>
      </c>
      <c r="C693">
        <v>13494314</v>
      </c>
      <c r="D693">
        <v>4</v>
      </c>
      <c r="E693" t="s">
        <v>9</v>
      </c>
      <c r="F693" t="s">
        <v>4</v>
      </c>
      <c r="G693" t="s">
        <v>11</v>
      </c>
      <c r="H693" s="1">
        <v>45147</v>
      </c>
    </row>
    <row r="694" spans="1:8" x14ac:dyDescent="0.3">
      <c r="A694">
        <v>5918905</v>
      </c>
      <c r="B694">
        <v>5374978054</v>
      </c>
      <c r="C694">
        <v>64932019</v>
      </c>
      <c r="D694">
        <v>4</v>
      </c>
      <c r="E694" t="s">
        <v>22</v>
      </c>
      <c r="F694" t="s">
        <v>4</v>
      </c>
      <c r="G694" t="s">
        <v>11</v>
      </c>
      <c r="H694" s="1">
        <v>45481</v>
      </c>
    </row>
    <row r="695" spans="1:8" x14ac:dyDescent="0.3">
      <c r="A695">
        <v>1790853</v>
      </c>
      <c r="B695">
        <v>4361797433</v>
      </c>
      <c r="C695">
        <v>1603358</v>
      </c>
      <c r="D695">
        <v>5</v>
      </c>
      <c r="E695" t="s">
        <v>31</v>
      </c>
      <c r="F695" t="s">
        <v>8</v>
      </c>
      <c r="G695" t="s">
        <v>11</v>
      </c>
      <c r="H695" s="1">
        <v>45143</v>
      </c>
    </row>
    <row r="696" spans="1:8" x14ac:dyDescent="0.3">
      <c r="A696">
        <v>5333878</v>
      </c>
      <c r="B696">
        <v>2002067527</v>
      </c>
      <c r="C696">
        <v>45166203</v>
      </c>
      <c r="D696">
        <v>5</v>
      </c>
      <c r="E696" t="s">
        <v>28</v>
      </c>
      <c r="F696" t="s">
        <v>8</v>
      </c>
      <c r="G696" t="s">
        <v>11</v>
      </c>
      <c r="H696" s="1">
        <v>45236</v>
      </c>
    </row>
    <row r="697" spans="1:8" x14ac:dyDescent="0.3">
      <c r="A697">
        <v>4408352</v>
      </c>
      <c r="B697">
        <v>4228110436</v>
      </c>
      <c r="C697">
        <v>701493</v>
      </c>
      <c r="D697">
        <v>3</v>
      </c>
      <c r="E697" t="s">
        <v>0</v>
      </c>
      <c r="F697" t="s">
        <v>1</v>
      </c>
      <c r="G697" t="s">
        <v>2</v>
      </c>
      <c r="H697" s="1">
        <v>45130</v>
      </c>
    </row>
    <row r="698" spans="1:8" x14ac:dyDescent="0.3">
      <c r="A698">
        <v>8806220</v>
      </c>
      <c r="B698">
        <v>1251118825</v>
      </c>
      <c r="C698">
        <v>79592021</v>
      </c>
      <c r="D698">
        <v>5</v>
      </c>
      <c r="E698" t="s">
        <v>29</v>
      </c>
      <c r="F698" t="s">
        <v>1</v>
      </c>
      <c r="G698" t="s">
        <v>11</v>
      </c>
      <c r="H698" s="1">
        <v>45050</v>
      </c>
    </row>
    <row r="699" spans="1:8" x14ac:dyDescent="0.3">
      <c r="A699">
        <v>9260645</v>
      </c>
      <c r="B699">
        <v>7165265639</v>
      </c>
      <c r="C699">
        <v>29265216</v>
      </c>
      <c r="D699">
        <v>4</v>
      </c>
      <c r="E699" t="s">
        <v>14</v>
      </c>
      <c r="F699" t="s">
        <v>4</v>
      </c>
      <c r="G699" t="s">
        <v>2</v>
      </c>
      <c r="H699" s="1">
        <v>45158</v>
      </c>
    </row>
    <row r="700" spans="1:8" x14ac:dyDescent="0.3">
      <c r="A700">
        <v>7871902</v>
      </c>
      <c r="B700">
        <v>1255323701</v>
      </c>
      <c r="C700">
        <v>51669263</v>
      </c>
      <c r="D700">
        <v>2</v>
      </c>
      <c r="E700" t="s">
        <v>21</v>
      </c>
      <c r="F700" t="s">
        <v>1</v>
      </c>
      <c r="G700" t="s">
        <v>5</v>
      </c>
      <c r="H700" s="1">
        <v>45357</v>
      </c>
    </row>
    <row r="701" spans="1:8" x14ac:dyDescent="0.3">
      <c r="A701">
        <v>7106648</v>
      </c>
      <c r="B701">
        <v>807934194</v>
      </c>
      <c r="C701">
        <v>69925688</v>
      </c>
      <c r="D701">
        <v>5</v>
      </c>
      <c r="E701" t="s">
        <v>29</v>
      </c>
      <c r="F701" t="s">
        <v>4</v>
      </c>
      <c r="G701" t="s">
        <v>11</v>
      </c>
      <c r="H701" s="1">
        <v>45304</v>
      </c>
    </row>
    <row r="702" spans="1:8" x14ac:dyDescent="0.3">
      <c r="A702">
        <v>679157</v>
      </c>
      <c r="B702">
        <v>7968718292</v>
      </c>
      <c r="C702">
        <v>54730270</v>
      </c>
      <c r="D702">
        <v>4</v>
      </c>
      <c r="E702" t="s">
        <v>31</v>
      </c>
      <c r="F702" t="s">
        <v>8</v>
      </c>
      <c r="G702" t="s">
        <v>11</v>
      </c>
      <c r="H702" s="1">
        <v>45229</v>
      </c>
    </row>
    <row r="703" spans="1:8" x14ac:dyDescent="0.3">
      <c r="A703">
        <v>4993673</v>
      </c>
      <c r="B703">
        <v>2620531979</v>
      </c>
      <c r="C703">
        <v>8651281</v>
      </c>
      <c r="D703">
        <v>3</v>
      </c>
      <c r="E703" t="s">
        <v>3</v>
      </c>
      <c r="F703" t="s">
        <v>8</v>
      </c>
      <c r="G703" t="s">
        <v>5</v>
      </c>
      <c r="H703" s="1">
        <v>45346</v>
      </c>
    </row>
    <row r="704" spans="1:8" x14ac:dyDescent="0.3">
      <c r="A704">
        <v>6888989</v>
      </c>
      <c r="B704">
        <v>6943430459</v>
      </c>
      <c r="C704">
        <v>53636086</v>
      </c>
      <c r="D704">
        <v>1</v>
      </c>
      <c r="E704" t="s">
        <v>3</v>
      </c>
      <c r="F704" t="s">
        <v>10</v>
      </c>
      <c r="G704" t="s">
        <v>5</v>
      </c>
      <c r="H704" s="1">
        <v>45570</v>
      </c>
    </row>
    <row r="705" spans="1:8" x14ac:dyDescent="0.3">
      <c r="A705">
        <v>7072577</v>
      </c>
      <c r="B705">
        <v>5607355353</v>
      </c>
      <c r="C705">
        <v>47625855</v>
      </c>
      <c r="D705">
        <v>3</v>
      </c>
      <c r="E705" t="s">
        <v>15</v>
      </c>
      <c r="F705" t="s">
        <v>1</v>
      </c>
      <c r="G705" t="s">
        <v>2</v>
      </c>
      <c r="H705" s="1">
        <v>45100</v>
      </c>
    </row>
    <row r="706" spans="1:8" x14ac:dyDescent="0.3">
      <c r="A706">
        <v>1802954</v>
      </c>
      <c r="B706">
        <v>6696352636</v>
      </c>
      <c r="C706">
        <v>54730270</v>
      </c>
      <c r="D706">
        <v>5</v>
      </c>
      <c r="E706" t="s">
        <v>23</v>
      </c>
      <c r="F706" t="s">
        <v>10</v>
      </c>
      <c r="G706" t="s">
        <v>11</v>
      </c>
      <c r="H706" s="1">
        <v>45095</v>
      </c>
    </row>
    <row r="707" spans="1:8" x14ac:dyDescent="0.3">
      <c r="A707">
        <v>2730040</v>
      </c>
      <c r="B707">
        <v>9325920156</v>
      </c>
      <c r="C707">
        <v>59110513</v>
      </c>
      <c r="D707">
        <v>3</v>
      </c>
      <c r="E707" t="s">
        <v>18</v>
      </c>
      <c r="F707" t="s">
        <v>10</v>
      </c>
      <c r="G707" t="s">
        <v>5</v>
      </c>
      <c r="H707" s="1">
        <v>45577</v>
      </c>
    </row>
    <row r="708" spans="1:8" x14ac:dyDescent="0.3">
      <c r="A708">
        <v>6547569</v>
      </c>
      <c r="B708">
        <v>2286477025</v>
      </c>
      <c r="C708">
        <v>59436131</v>
      </c>
      <c r="D708">
        <v>1</v>
      </c>
      <c r="E708" t="s">
        <v>19</v>
      </c>
      <c r="F708" t="s">
        <v>1</v>
      </c>
      <c r="G708" t="s">
        <v>5</v>
      </c>
      <c r="H708" s="1">
        <v>45079</v>
      </c>
    </row>
    <row r="709" spans="1:8" x14ac:dyDescent="0.3">
      <c r="A709">
        <v>2561468</v>
      </c>
      <c r="B709">
        <v>6704773223</v>
      </c>
      <c r="C709">
        <v>81420960</v>
      </c>
      <c r="D709">
        <v>3</v>
      </c>
      <c r="E709" t="s">
        <v>6</v>
      </c>
      <c r="F709" t="s">
        <v>10</v>
      </c>
      <c r="G709" t="s">
        <v>2</v>
      </c>
      <c r="H709" s="1">
        <v>45495</v>
      </c>
    </row>
    <row r="710" spans="1:8" x14ac:dyDescent="0.3">
      <c r="A710">
        <v>8667253</v>
      </c>
      <c r="B710">
        <v>1435353007</v>
      </c>
      <c r="C710">
        <v>48281892</v>
      </c>
      <c r="D710">
        <v>3</v>
      </c>
      <c r="E710" t="s">
        <v>6</v>
      </c>
      <c r="F710" t="s">
        <v>10</v>
      </c>
      <c r="G710" t="s">
        <v>2</v>
      </c>
      <c r="H710" s="1">
        <v>45310</v>
      </c>
    </row>
    <row r="711" spans="1:8" x14ac:dyDescent="0.3">
      <c r="A711">
        <v>4244460</v>
      </c>
      <c r="B711">
        <v>8080970647</v>
      </c>
      <c r="C711">
        <v>1855421</v>
      </c>
      <c r="D711">
        <v>3</v>
      </c>
      <c r="E711" t="s">
        <v>0</v>
      </c>
      <c r="F711" t="s">
        <v>10</v>
      </c>
      <c r="G711" t="s">
        <v>2</v>
      </c>
      <c r="H711" s="1">
        <v>45255</v>
      </c>
    </row>
    <row r="712" spans="1:8" x14ac:dyDescent="0.3">
      <c r="A712">
        <v>7073627</v>
      </c>
      <c r="B712">
        <v>5881633926</v>
      </c>
      <c r="C712">
        <v>32293017</v>
      </c>
      <c r="D712">
        <v>4</v>
      </c>
      <c r="E712" t="s">
        <v>15</v>
      </c>
      <c r="F712" t="s">
        <v>4</v>
      </c>
      <c r="G712" t="s">
        <v>2</v>
      </c>
      <c r="H712" s="1">
        <v>45037</v>
      </c>
    </row>
    <row r="713" spans="1:8" x14ac:dyDescent="0.3">
      <c r="A713">
        <v>8693785</v>
      </c>
      <c r="B713">
        <v>4435459085</v>
      </c>
      <c r="C713">
        <v>76830090</v>
      </c>
      <c r="D713">
        <v>4</v>
      </c>
      <c r="E713" t="s">
        <v>6</v>
      </c>
      <c r="F713" t="s">
        <v>8</v>
      </c>
      <c r="G713" t="s">
        <v>2</v>
      </c>
      <c r="H713" s="1">
        <v>45157</v>
      </c>
    </row>
    <row r="714" spans="1:8" x14ac:dyDescent="0.3">
      <c r="A714">
        <v>5942135</v>
      </c>
      <c r="B714">
        <v>6172529406</v>
      </c>
      <c r="C714">
        <v>48409448</v>
      </c>
      <c r="D714">
        <v>4</v>
      </c>
      <c r="E714" t="s">
        <v>17</v>
      </c>
      <c r="F714" t="s">
        <v>1</v>
      </c>
      <c r="G714" t="s">
        <v>2</v>
      </c>
      <c r="H714" s="1">
        <v>45433</v>
      </c>
    </row>
    <row r="715" spans="1:8" x14ac:dyDescent="0.3">
      <c r="A715">
        <v>3589571</v>
      </c>
      <c r="B715">
        <v>9127879048</v>
      </c>
      <c r="C715">
        <v>75490147</v>
      </c>
      <c r="D715">
        <v>3</v>
      </c>
      <c r="E715" t="s">
        <v>27</v>
      </c>
      <c r="F715" t="s">
        <v>10</v>
      </c>
      <c r="G715" t="s">
        <v>5</v>
      </c>
      <c r="H715" s="1">
        <v>45531</v>
      </c>
    </row>
    <row r="716" spans="1:8" x14ac:dyDescent="0.3">
      <c r="A716">
        <v>1694264</v>
      </c>
      <c r="B716">
        <v>3806545110</v>
      </c>
      <c r="C716">
        <v>1200365</v>
      </c>
      <c r="D716">
        <v>3</v>
      </c>
      <c r="E716" t="s">
        <v>3</v>
      </c>
      <c r="F716" t="s">
        <v>10</v>
      </c>
      <c r="G716" t="s">
        <v>5</v>
      </c>
      <c r="H716" s="1">
        <v>45521</v>
      </c>
    </row>
    <row r="717" spans="1:8" x14ac:dyDescent="0.3">
      <c r="A717">
        <v>2192927</v>
      </c>
      <c r="B717">
        <v>6919395718</v>
      </c>
      <c r="C717">
        <v>91550885</v>
      </c>
      <c r="D717">
        <v>3</v>
      </c>
      <c r="E717" t="s">
        <v>14</v>
      </c>
      <c r="F717" t="s">
        <v>1</v>
      </c>
      <c r="G717" t="s">
        <v>2</v>
      </c>
      <c r="H717" s="1">
        <v>45338</v>
      </c>
    </row>
    <row r="718" spans="1:8" x14ac:dyDescent="0.3">
      <c r="A718">
        <v>1600751</v>
      </c>
      <c r="B718">
        <v>5277462976</v>
      </c>
      <c r="C718">
        <v>98858383</v>
      </c>
      <c r="D718">
        <v>4</v>
      </c>
      <c r="E718" t="s">
        <v>15</v>
      </c>
      <c r="F718" t="s">
        <v>4</v>
      </c>
      <c r="G718" t="s">
        <v>2</v>
      </c>
      <c r="H718" s="1">
        <v>45584</v>
      </c>
    </row>
    <row r="719" spans="1:8" x14ac:dyDescent="0.3">
      <c r="A719">
        <v>9323797</v>
      </c>
      <c r="B719">
        <v>3606274277</v>
      </c>
      <c r="C719">
        <v>98225598</v>
      </c>
      <c r="D719">
        <v>3</v>
      </c>
      <c r="E719" t="s">
        <v>17</v>
      </c>
      <c r="F719" t="s">
        <v>10</v>
      </c>
      <c r="G719" t="s">
        <v>2</v>
      </c>
      <c r="H719" s="1">
        <v>45146</v>
      </c>
    </row>
    <row r="720" spans="1:8" x14ac:dyDescent="0.3">
      <c r="A720">
        <v>5005753</v>
      </c>
      <c r="B720">
        <v>2065203676</v>
      </c>
      <c r="C720">
        <v>36146306</v>
      </c>
      <c r="D720">
        <v>2</v>
      </c>
      <c r="E720" t="s">
        <v>12</v>
      </c>
      <c r="F720" t="s">
        <v>4</v>
      </c>
      <c r="G720" t="s">
        <v>5</v>
      </c>
      <c r="H720" s="1">
        <v>45306</v>
      </c>
    </row>
    <row r="721" spans="1:8" x14ac:dyDescent="0.3">
      <c r="A721">
        <v>7240917</v>
      </c>
      <c r="B721">
        <v>4042066387</v>
      </c>
      <c r="C721">
        <v>90743791</v>
      </c>
      <c r="D721">
        <v>2</v>
      </c>
      <c r="E721" t="s">
        <v>20</v>
      </c>
      <c r="F721" t="s">
        <v>10</v>
      </c>
      <c r="G721" t="s">
        <v>5</v>
      </c>
      <c r="H721" s="1">
        <v>45294</v>
      </c>
    </row>
    <row r="722" spans="1:8" x14ac:dyDescent="0.3">
      <c r="A722">
        <v>6053670</v>
      </c>
      <c r="B722">
        <v>3604982656</v>
      </c>
      <c r="C722">
        <v>59207798</v>
      </c>
      <c r="D722">
        <v>5</v>
      </c>
      <c r="E722" t="s">
        <v>26</v>
      </c>
      <c r="F722" t="s">
        <v>10</v>
      </c>
      <c r="G722" t="s">
        <v>11</v>
      </c>
      <c r="H722" s="1">
        <v>45554</v>
      </c>
    </row>
    <row r="723" spans="1:8" x14ac:dyDescent="0.3">
      <c r="A723">
        <v>9714963</v>
      </c>
      <c r="B723">
        <v>1149676745</v>
      </c>
      <c r="C723">
        <v>6247821</v>
      </c>
      <c r="D723">
        <v>4</v>
      </c>
      <c r="E723" t="s">
        <v>14</v>
      </c>
      <c r="F723" t="s">
        <v>1</v>
      </c>
      <c r="G723" t="s">
        <v>2</v>
      </c>
      <c r="H723" s="1">
        <v>45219</v>
      </c>
    </row>
    <row r="724" spans="1:8" x14ac:dyDescent="0.3">
      <c r="A724">
        <v>7759744</v>
      </c>
      <c r="B724">
        <v>3895011687</v>
      </c>
      <c r="C724">
        <v>47043878</v>
      </c>
      <c r="D724">
        <v>5</v>
      </c>
      <c r="E724" t="s">
        <v>24</v>
      </c>
      <c r="F724" t="s">
        <v>1</v>
      </c>
      <c r="G724" t="s">
        <v>11</v>
      </c>
      <c r="H724" s="1">
        <v>45374</v>
      </c>
    </row>
    <row r="725" spans="1:8" x14ac:dyDescent="0.3">
      <c r="A725">
        <v>6925008</v>
      </c>
      <c r="B725">
        <v>772505056</v>
      </c>
      <c r="C725">
        <v>81822494</v>
      </c>
      <c r="D725">
        <v>2</v>
      </c>
      <c r="E725" t="s">
        <v>18</v>
      </c>
      <c r="F725" t="s">
        <v>4</v>
      </c>
      <c r="G725" t="s">
        <v>5</v>
      </c>
      <c r="H725" s="1">
        <v>45120</v>
      </c>
    </row>
    <row r="726" spans="1:8" x14ac:dyDescent="0.3">
      <c r="A726">
        <v>9337137</v>
      </c>
      <c r="B726">
        <v>5574765914</v>
      </c>
      <c r="C726">
        <v>89619421</v>
      </c>
      <c r="D726">
        <v>5</v>
      </c>
      <c r="E726" t="s">
        <v>31</v>
      </c>
      <c r="F726" t="s">
        <v>1</v>
      </c>
      <c r="G726" t="s">
        <v>11</v>
      </c>
      <c r="H726" s="1">
        <v>45590</v>
      </c>
    </row>
    <row r="727" spans="1:8" x14ac:dyDescent="0.3">
      <c r="A727">
        <v>7351543</v>
      </c>
      <c r="B727">
        <v>8812616740</v>
      </c>
      <c r="C727">
        <v>61982521</v>
      </c>
      <c r="D727">
        <v>4</v>
      </c>
      <c r="E727" t="s">
        <v>28</v>
      </c>
      <c r="F727" t="s">
        <v>1</v>
      </c>
      <c r="G727" t="s">
        <v>11</v>
      </c>
      <c r="H727" s="1">
        <v>45103</v>
      </c>
    </row>
    <row r="728" spans="1:8" x14ac:dyDescent="0.3">
      <c r="A728">
        <v>9045201</v>
      </c>
      <c r="B728">
        <v>1486655525</v>
      </c>
      <c r="C728">
        <v>74572121</v>
      </c>
      <c r="D728">
        <v>1</v>
      </c>
      <c r="E728" t="s">
        <v>25</v>
      </c>
      <c r="F728" t="s">
        <v>1</v>
      </c>
      <c r="G728" t="s">
        <v>5</v>
      </c>
      <c r="H728" s="1">
        <v>45403</v>
      </c>
    </row>
    <row r="729" spans="1:8" x14ac:dyDescent="0.3">
      <c r="A729">
        <v>8541275</v>
      </c>
      <c r="B729">
        <v>8423025639</v>
      </c>
      <c r="C729">
        <v>6344345</v>
      </c>
      <c r="D729">
        <v>3</v>
      </c>
      <c r="E729" t="s">
        <v>0</v>
      </c>
      <c r="F729" t="s">
        <v>4</v>
      </c>
      <c r="G729" t="s">
        <v>2</v>
      </c>
      <c r="H729" s="1">
        <v>45449</v>
      </c>
    </row>
    <row r="730" spans="1:8" x14ac:dyDescent="0.3">
      <c r="A730">
        <v>9300914</v>
      </c>
      <c r="B730">
        <v>9020705185</v>
      </c>
      <c r="C730">
        <v>1562083</v>
      </c>
      <c r="D730">
        <v>3</v>
      </c>
      <c r="E730" t="s">
        <v>6</v>
      </c>
      <c r="F730" t="s">
        <v>10</v>
      </c>
      <c r="G730" t="s">
        <v>2</v>
      </c>
      <c r="H730" s="1">
        <v>45289</v>
      </c>
    </row>
    <row r="731" spans="1:8" x14ac:dyDescent="0.3">
      <c r="A731">
        <v>5320169</v>
      </c>
      <c r="B731">
        <v>7719808698</v>
      </c>
      <c r="C731">
        <v>93938425</v>
      </c>
      <c r="D731">
        <v>5</v>
      </c>
      <c r="E731" t="s">
        <v>16</v>
      </c>
      <c r="F731" t="s">
        <v>10</v>
      </c>
      <c r="G731" t="s">
        <v>11</v>
      </c>
      <c r="H731" s="1">
        <v>45156</v>
      </c>
    </row>
    <row r="732" spans="1:8" x14ac:dyDescent="0.3">
      <c r="A732">
        <v>3594486</v>
      </c>
      <c r="B732">
        <v>3414036630</v>
      </c>
      <c r="C732">
        <v>32809328</v>
      </c>
      <c r="D732">
        <v>4</v>
      </c>
      <c r="E732" t="s">
        <v>6</v>
      </c>
      <c r="F732" t="s">
        <v>10</v>
      </c>
      <c r="G732" t="s">
        <v>2</v>
      </c>
      <c r="H732" s="1">
        <v>45387</v>
      </c>
    </row>
    <row r="733" spans="1:8" x14ac:dyDescent="0.3">
      <c r="A733">
        <v>2083582</v>
      </c>
      <c r="B733">
        <v>4157869967</v>
      </c>
      <c r="C733">
        <v>49617892</v>
      </c>
      <c r="D733">
        <v>3</v>
      </c>
      <c r="E733" t="s">
        <v>7</v>
      </c>
      <c r="F733" t="s">
        <v>10</v>
      </c>
      <c r="G733" t="s">
        <v>5</v>
      </c>
      <c r="H733" s="1">
        <v>45051</v>
      </c>
    </row>
    <row r="734" spans="1:8" x14ac:dyDescent="0.3">
      <c r="A734">
        <v>6235727</v>
      </c>
      <c r="B734">
        <v>4873887251</v>
      </c>
      <c r="C734">
        <v>20951294</v>
      </c>
      <c r="D734">
        <v>3</v>
      </c>
      <c r="E734" t="s">
        <v>19</v>
      </c>
      <c r="F734" t="s">
        <v>8</v>
      </c>
      <c r="G734" t="s">
        <v>5</v>
      </c>
      <c r="H734" s="1">
        <v>45189</v>
      </c>
    </row>
    <row r="735" spans="1:8" x14ac:dyDescent="0.3">
      <c r="A735">
        <v>2389284</v>
      </c>
      <c r="B735">
        <v>8031946454</v>
      </c>
      <c r="C735">
        <v>31923338</v>
      </c>
      <c r="D735">
        <v>5</v>
      </c>
      <c r="E735" t="s">
        <v>9</v>
      </c>
      <c r="F735" t="s">
        <v>4</v>
      </c>
      <c r="G735" t="s">
        <v>11</v>
      </c>
      <c r="H735" s="1">
        <v>45167</v>
      </c>
    </row>
    <row r="736" spans="1:8" x14ac:dyDescent="0.3">
      <c r="A736">
        <v>5345306</v>
      </c>
      <c r="B736">
        <v>8168056170</v>
      </c>
      <c r="C736">
        <v>45700473</v>
      </c>
      <c r="D736">
        <v>4</v>
      </c>
      <c r="E736" t="s">
        <v>17</v>
      </c>
      <c r="F736" t="s">
        <v>1</v>
      </c>
      <c r="G736" t="s">
        <v>2</v>
      </c>
      <c r="H736" s="1">
        <v>45166</v>
      </c>
    </row>
    <row r="737" spans="1:8" x14ac:dyDescent="0.3">
      <c r="A737">
        <v>5949534</v>
      </c>
      <c r="B737">
        <v>3108512811</v>
      </c>
      <c r="C737">
        <v>15417130</v>
      </c>
      <c r="D737">
        <v>4</v>
      </c>
      <c r="E737" t="s">
        <v>6</v>
      </c>
      <c r="F737" t="s">
        <v>8</v>
      </c>
      <c r="G737" t="s">
        <v>2</v>
      </c>
      <c r="H737" s="1">
        <v>45332</v>
      </c>
    </row>
    <row r="738" spans="1:8" x14ac:dyDescent="0.3">
      <c r="A738">
        <v>9556418</v>
      </c>
      <c r="B738">
        <v>1680591951</v>
      </c>
      <c r="C738">
        <v>7288562</v>
      </c>
      <c r="D738">
        <v>2</v>
      </c>
      <c r="E738" t="s">
        <v>7</v>
      </c>
      <c r="F738" t="s">
        <v>1</v>
      </c>
      <c r="G738" t="s">
        <v>5</v>
      </c>
      <c r="H738" s="1">
        <v>45362</v>
      </c>
    </row>
    <row r="739" spans="1:8" x14ac:dyDescent="0.3">
      <c r="A739">
        <v>8987424</v>
      </c>
      <c r="B739">
        <v>559245731</v>
      </c>
      <c r="C739">
        <v>68941950</v>
      </c>
      <c r="D739">
        <v>4</v>
      </c>
      <c r="E739" t="s">
        <v>14</v>
      </c>
      <c r="F739" t="s">
        <v>1</v>
      </c>
      <c r="G739" t="s">
        <v>2</v>
      </c>
      <c r="H739" s="1">
        <v>45543</v>
      </c>
    </row>
    <row r="740" spans="1:8" x14ac:dyDescent="0.3">
      <c r="A740">
        <v>733011</v>
      </c>
      <c r="B740">
        <v>8655600303</v>
      </c>
      <c r="C740">
        <v>12867472</v>
      </c>
      <c r="D740">
        <v>3</v>
      </c>
      <c r="E740" t="s">
        <v>15</v>
      </c>
      <c r="F740" t="s">
        <v>4</v>
      </c>
      <c r="G740" t="s">
        <v>2</v>
      </c>
      <c r="H740" s="1">
        <v>45409</v>
      </c>
    </row>
    <row r="741" spans="1:8" x14ac:dyDescent="0.3">
      <c r="A741">
        <v>3526374</v>
      </c>
      <c r="B741">
        <v>8247327365</v>
      </c>
      <c r="C741">
        <v>30065862</v>
      </c>
      <c r="D741">
        <v>3</v>
      </c>
      <c r="E741" t="s">
        <v>25</v>
      </c>
      <c r="F741" t="s">
        <v>1</v>
      </c>
      <c r="G741" t="s">
        <v>5</v>
      </c>
      <c r="H741" s="1">
        <v>45560</v>
      </c>
    </row>
    <row r="742" spans="1:8" x14ac:dyDescent="0.3">
      <c r="A742">
        <v>8534096</v>
      </c>
      <c r="B742">
        <v>9153347285</v>
      </c>
      <c r="C742">
        <v>54222320</v>
      </c>
      <c r="D742">
        <v>5</v>
      </c>
      <c r="E742" t="s">
        <v>30</v>
      </c>
      <c r="F742" t="s">
        <v>1</v>
      </c>
      <c r="G742" t="s">
        <v>11</v>
      </c>
      <c r="H742" s="1">
        <v>45099</v>
      </c>
    </row>
    <row r="743" spans="1:8" x14ac:dyDescent="0.3">
      <c r="A743">
        <v>6232893</v>
      </c>
      <c r="B743">
        <v>1977533409</v>
      </c>
      <c r="C743">
        <v>17521263</v>
      </c>
      <c r="D743">
        <v>5</v>
      </c>
      <c r="E743" t="s">
        <v>22</v>
      </c>
      <c r="F743" t="s">
        <v>4</v>
      </c>
      <c r="G743" t="s">
        <v>11</v>
      </c>
      <c r="H743" s="1">
        <v>45278</v>
      </c>
    </row>
    <row r="744" spans="1:8" x14ac:dyDescent="0.3">
      <c r="A744">
        <v>4147602</v>
      </c>
      <c r="B744">
        <v>2433646621</v>
      </c>
      <c r="C744">
        <v>82770142</v>
      </c>
      <c r="D744">
        <v>5</v>
      </c>
      <c r="E744" t="s">
        <v>31</v>
      </c>
      <c r="F744" t="s">
        <v>8</v>
      </c>
      <c r="G744" t="s">
        <v>11</v>
      </c>
      <c r="H744" s="1">
        <v>45599</v>
      </c>
    </row>
    <row r="745" spans="1:8" x14ac:dyDescent="0.3">
      <c r="A745">
        <v>5451267</v>
      </c>
      <c r="B745">
        <v>22830983</v>
      </c>
      <c r="C745">
        <v>92404798</v>
      </c>
      <c r="D745">
        <v>3</v>
      </c>
      <c r="E745" t="s">
        <v>7</v>
      </c>
      <c r="F745" t="s">
        <v>10</v>
      </c>
      <c r="G745" t="s">
        <v>5</v>
      </c>
      <c r="H745" s="1">
        <v>45081</v>
      </c>
    </row>
    <row r="746" spans="1:8" x14ac:dyDescent="0.3">
      <c r="A746">
        <v>3344920</v>
      </c>
      <c r="B746">
        <v>1143763031</v>
      </c>
      <c r="C746">
        <v>52075070</v>
      </c>
      <c r="D746">
        <v>5</v>
      </c>
      <c r="E746" t="s">
        <v>16</v>
      </c>
      <c r="F746" t="s">
        <v>4</v>
      </c>
      <c r="G746" t="s">
        <v>11</v>
      </c>
      <c r="H746" s="1">
        <v>45513</v>
      </c>
    </row>
    <row r="747" spans="1:8" x14ac:dyDescent="0.3">
      <c r="A747">
        <v>4604935</v>
      </c>
      <c r="B747">
        <v>8524056436</v>
      </c>
      <c r="C747">
        <v>35434373</v>
      </c>
      <c r="D747">
        <v>4</v>
      </c>
      <c r="E747" t="s">
        <v>9</v>
      </c>
      <c r="F747" t="s">
        <v>4</v>
      </c>
      <c r="G747" t="s">
        <v>11</v>
      </c>
      <c r="H747" s="1">
        <v>45175</v>
      </c>
    </row>
    <row r="748" spans="1:8" x14ac:dyDescent="0.3">
      <c r="A748">
        <v>1348186</v>
      </c>
      <c r="B748">
        <v>4262338791</v>
      </c>
      <c r="C748">
        <v>72089140</v>
      </c>
      <c r="D748">
        <v>4</v>
      </c>
      <c r="E748" t="s">
        <v>9</v>
      </c>
      <c r="F748" t="s">
        <v>4</v>
      </c>
      <c r="G748" t="s">
        <v>11</v>
      </c>
      <c r="H748" s="1">
        <v>45582</v>
      </c>
    </row>
    <row r="749" spans="1:8" x14ac:dyDescent="0.3">
      <c r="A749">
        <v>9353224</v>
      </c>
      <c r="B749">
        <v>187728451</v>
      </c>
      <c r="C749">
        <v>63262519</v>
      </c>
      <c r="D749">
        <v>3</v>
      </c>
      <c r="E749" t="s">
        <v>20</v>
      </c>
      <c r="F749" t="s">
        <v>4</v>
      </c>
      <c r="G749" t="s">
        <v>5</v>
      </c>
      <c r="H749" s="1">
        <v>45257</v>
      </c>
    </row>
    <row r="750" spans="1:8" x14ac:dyDescent="0.3">
      <c r="A750">
        <v>3269724</v>
      </c>
      <c r="B750">
        <v>6754346312</v>
      </c>
      <c r="C750">
        <v>3897936</v>
      </c>
      <c r="D750">
        <v>1</v>
      </c>
      <c r="E750" t="s">
        <v>19</v>
      </c>
      <c r="F750" t="s">
        <v>1</v>
      </c>
      <c r="G750" t="s">
        <v>5</v>
      </c>
      <c r="H750" s="1">
        <v>45096</v>
      </c>
    </row>
    <row r="751" spans="1:8" x14ac:dyDescent="0.3">
      <c r="A751">
        <v>6750176</v>
      </c>
      <c r="B751">
        <v>5790622967</v>
      </c>
      <c r="C751">
        <v>81091233</v>
      </c>
      <c r="D751">
        <v>4</v>
      </c>
      <c r="E751" t="s">
        <v>14</v>
      </c>
      <c r="F751" t="s">
        <v>8</v>
      </c>
      <c r="G751" t="s">
        <v>2</v>
      </c>
      <c r="H751" s="1">
        <v>45349</v>
      </c>
    </row>
    <row r="752" spans="1:8" x14ac:dyDescent="0.3">
      <c r="A752">
        <v>362314</v>
      </c>
      <c r="B752">
        <v>4305348838</v>
      </c>
      <c r="C752">
        <v>63630649</v>
      </c>
      <c r="D752">
        <v>1</v>
      </c>
      <c r="E752" t="s">
        <v>18</v>
      </c>
      <c r="F752" t="s">
        <v>1</v>
      </c>
      <c r="G752" t="s">
        <v>5</v>
      </c>
      <c r="H752" s="1">
        <v>45354</v>
      </c>
    </row>
    <row r="753" spans="1:8" x14ac:dyDescent="0.3">
      <c r="A753">
        <v>320914</v>
      </c>
      <c r="B753">
        <v>2902411553</v>
      </c>
      <c r="C753">
        <v>93122847</v>
      </c>
      <c r="D753">
        <v>3</v>
      </c>
      <c r="E753" t="s">
        <v>6</v>
      </c>
      <c r="F753" t="s">
        <v>10</v>
      </c>
      <c r="G753" t="s">
        <v>2</v>
      </c>
      <c r="H753" s="1">
        <v>45231</v>
      </c>
    </row>
    <row r="754" spans="1:8" x14ac:dyDescent="0.3">
      <c r="A754">
        <v>8954689</v>
      </c>
      <c r="B754">
        <v>3691199770</v>
      </c>
      <c r="C754">
        <v>30788486</v>
      </c>
      <c r="D754">
        <v>1</v>
      </c>
      <c r="E754" t="s">
        <v>18</v>
      </c>
      <c r="F754" t="s">
        <v>8</v>
      </c>
      <c r="G754" t="s">
        <v>5</v>
      </c>
      <c r="H754" s="1">
        <v>45425</v>
      </c>
    </row>
    <row r="755" spans="1:8" x14ac:dyDescent="0.3">
      <c r="A755">
        <v>2670882</v>
      </c>
      <c r="B755">
        <v>775709102</v>
      </c>
      <c r="C755">
        <v>80517784</v>
      </c>
      <c r="D755">
        <v>1</v>
      </c>
      <c r="E755" t="s">
        <v>3</v>
      </c>
      <c r="F755" t="s">
        <v>8</v>
      </c>
      <c r="G755" t="s">
        <v>5</v>
      </c>
      <c r="H755" s="1">
        <v>45164</v>
      </c>
    </row>
    <row r="756" spans="1:8" x14ac:dyDescent="0.3">
      <c r="A756">
        <v>4791684</v>
      </c>
      <c r="B756">
        <v>5262508570</v>
      </c>
      <c r="C756">
        <v>42781544</v>
      </c>
      <c r="D756">
        <v>3</v>
      </c>
      <c r="E756" t="s">
        <v>13</v>
      </c>
      <c r="F756" t="s">
        <v>8</v>
      </c>
      <c r="G756" t="s">
        <v>5</v>
      </c>
      <c r="H756" s="1">
        <v>45479</v>
      </c>
    </row>
    <row r="757" spans="1:8" x14ac:dyDescent="0.3">
      <c r="A757">
        <v>2335450</v>
      </c>
      <c r="B757">
        <v>192109127</v>
      </c>
      <c r="C757">
        <v>82854537</v>
      </c>
      <c r="D757">
        <v>4</v>
      </c>
      <c r="E757" t="s">
        <v>28</v>
      </c>
      <c r="F757" t="s">
        <v>1</v>
      </c>
      <c r="G757" t="s">
        <v>11</v>
      </c>
      <c r="H757" s="1">
        <v>45551</v>
      </c>
    </row>
    <row r="758" spans="1:8" x14ac:dyDescent="0.3">
      <c r="A758">
        <v>7202647</v>
      </c>
      <c r="B758">
        <v>1108215973</v>
      </c>
      <c r="C758">
        <v>2928026</v>
      </c>
      <c r="D758">
        <v>3</v>
      </c>
      <c r="E758" t="s">
        <v>17</v>
      </c>
      <c r="F758" t="s">
        <v>1</v>
      </c>
      <c r="G758" t="s">
        <v>2</v>
      </c>
      <c r="H758" s="1">
        <v>45277</v>
      </c>
    </row>
    <row r="759" spans="1:8" x14ac:dyDescent="0.3">
      <c r="A759">
        <v>8823743</v>
      </c>
      <c r="B759">
        <v>1719134546</v>
      </c>
      <c r="C759">
        <v>25665997</v>
      </c>
      <c r="D759">
        <v>2</v>
      </c>
      <c r="E759" t="s">
        <v>19</v>
      </c>
      <c r="F759" t="s">
        <v>1</v>
      </c>
      <c r="G759" t="s">
        <v>5</v>
      </c>
      <c r="H759" s="1">
        <v>45483</v>
      </c>
    </row>
    <row r="760" spans="1:8" x14ac:dyDescent="0.3">
      <c r="A760">
        <v>1322099</v>
      </c>
      <c r="B760">
        <v>5280263316</v>
      </c>
      <c r="C760">
        <v>77035814</v>
      </c>
      <c r="D760">
        <v>3</v>
      </c>
      <c r="E760" t="s">
        <v>6</v>
      </c>
      <c r="F760" t="s">
        <v>8</v>
      </c>
      <c r="G760" t="s">
        <v>2</v>
      </c>
      <c r="H760" s="1">
        <v>45471</v>
      </c>
    </row>
    <row r="761" spans="1:8" x14ac:dyDescent="0.3">
      <c r="A761">
        <v>263631</v>
      </c>
      <c r="B761">
        <v>9448306266</v>
      </c>
      <c r="C761">
        <v>74038361</v>
      </c>
      <c r="D761">
        <v>1</v>
      </c>
      <c r="E761" t="s">
        <v>25</v>
      </c>
      <c r="F761" t="s">
        <v>4</v>
      </c>
      <c r="G761" t="s">
        <v>5</v>
      </c>
      <c r="H761" s="1">
        <v>45398</v>
      </c>
    </row>
    <row r="762" spans="1:8" x14ac:dyDescent="0.3">
      <c r="A762">
        <v>8947730</v>
      </c>
      <c r="B762">
        <v>8023626961</v>
      </c>
      <c r="C762">
        <v>68307253</v>
      </c>
      <c r="D762">
        <v>4</v>
      </c>
      <c r="E762" t="s">
        <v>24</v>
      </c>
      <c r="F762" t="s">
        <v>1</v>
      </c>
      <c r="G762" t="s">
        <v>11</v>
      </c>
      <c r="H762" s="1">
        <v>45195</v>
      </c>
    </row>
    <row r="763" spans="1:8" x14ac:dyDescent="0.3">
      <c r="A763">
        <v>6595802</v>
      </c>
      <c r="B763">
        <v>1118405605</v>
      </c>
      <c r="C763">
        <v>15599514</v>
      </c>
      <c r="D763">
        <v>3</v>
      </c>
      <c r="E763" t="s">
        <v>0</v>
      </c>
      <c r="F763" t="s">
        <v>8</v>
      </c>
      <c r="G763" t="s">
        <v>2</v>
      </c>
      <c r="H763" s="1">
        <v>45103</v>
      </c>
    </row>
    <row r="764" spans="1:8" x14ac:dyDescent="0.3">
      <c r="A764">
        <v>4911170</v>
      </c>
      <c r="B764">
        <v>8226034341</v>
      </c>
      <c r="C764">
        <v>26040510</v>
      </c>
      <c r="D764">
        <v>4</v>
      </c>
      <c r="E764" t="s">
        <v>9</v>
      </c>
      <c r="F764" t="s">
        <v>10</v>
      </c>
      <c r="G764" t="s">
        <v>11</v>
      </c>
      <c r="H764" s="1">
        <v>45255</v>
      </c>
    </row>
    <row r="765" spans="1:8" x14ac:dyDescent="0.3">
      <c r="A765">
        <v>6314356</v>
      </c>
      <c r="B765">
        <v>6976835753</v>
      </c>
      <c r="C765">
        <v>29973346</v>
      </c>
      <c r="D765">
        <v>4</v>
      </c>
      <c r="E765" t="s">
        <v>26</v>
      </c>
      <c r="F765" t="s">
        <v>8</v>
      </c>
      <c r="G765" t="s">
        <v>11</v>
      </c>
      <c r="H765" s="1">
        <v>45344</v>
      </c>
    </row>
    <row r="766" spans="1:8" x14ac:dyDescent="0.3">
      <c r="A766">
        <v>4908971</v>
      </c>
      <c r="B766">
        <v>9171564499</v>
      </c>
      <c r="C766">
        <v>24896263</v>
      </c>
      <c r="D766">
        <v>5</v>
      </c>
      <c r="E766" t="s">
        <v>16</v>
      </c>
      <c r="F766" t="s">
        <v>1</v>
      </c>
      <c r="G766" t="s">
        <v>11</v>
      </c>
      <c r="H766" s="1">
        <v>45264</v>
      </c>
    </row>
    <row r="767" spans="1:8" x14ac:dyDescent="0.3">
      <c r="A767">
        <v>5005913</v>
      </c>
      <c r="B767">
        <v>5393607402</v>
      </c>
      <c r="C767">
        <v>14272050</v>
      </c>
      <c r="D767">
        <v>3</v>
      </c>
      <c r="E767" t="s">
        <v>17</v>
      </c>
      <c r="F767" t="s">
        <v>8</v>
      </c>
      <c r="G767" t="s">
        <v>2</v>
      </c>
      <c r="H767" s="1">
        <v>45277</v>
      </c>
    </row>
    <row r="768" spans="1:8" x14ac:dyDescent="0.3">
      <c r="A768">
        <v>5688851</v>
      </c>
      <c r="B768">
        <v>5670040592</v>
      </c>
      <c r="C768">
        <v>80571942</v>
      </c>
      <c r="D768">
        <v>1</v>
      </c>
      <c r="E768" t="s">
        <v>7</v>
      </c>
      <c r="F768" t="s">
        <v>1</v>
      </c>
      <c r="G768" t="s">
        <v>5</v>
      </c>
      <c r="H768" s="1">
        <v>45437</v>
      </c>
    </row>
    <row r="769" spans="1:8" x14ac:dyDescent="0.3">
      <c r="A769">
        <v>1349809</v>
      </c>
      <c r="B769">
        <v>6736891890</v>
      </c>
      <c r="C769">
        <v>15661901</v>
      </c>
      <c r="D769">
        <v>3</v>
      </c>
      <c r="E769" t="s">
        <v>14</v>
      </c>
      <c r="F769" t="s">
        <v>1</v>
      </c>
      <c r="G769" t="s">
        <v>2</v>
      </c>
      <c r="H769" s="1">
        <v>45586</v>
      </c>
    </row>
    <row r="770" spans="1:8" x14ac:dyDescent="0.3">
      <c r="A770">
        <v>376869</v>
      </c>
      <c r="B770">
        <v>1223255075</v>
      </c>
      <c r="C770">
        <v>71321741</v>
      </c>
      <c r="D770">
        <v>2</v>
      </c>
      <c r="E770" t="s">
        <v>3</v>
      </c>
      <c r="F770" t="s">
        <v>1</v>
      </c>
      <c r="G770" t="s">
        <v>5</v>
      </c>
      <c r="H770" s="1">
        <v>45156</v>
      </c>
    </row>
    <row r="771" spans="1:8" x14ac:dyDescent="0.3">
      <c r="A771">
        <v>9510291</v>
      </c>
      <c r="B771">
        <v>8158413630</v>
      </c>
      <c r="C771">
        <v>15066187</v>
      </c>
      <c r="D771">
        <v>4</v>
      </c>
      <c r="E771" t="s">
        <v>14</v>
      </c>
      <c r="F771" t="s">
        <v>8</v>
      </c>
      <c r="G771" t="s">
        <v>2</v>
      </c>
      <c r="H771" s="1">
        <v>45534</v>
      </c>
    </row>
    <row r="772" spans="1:8" x14ac:dyDescent="0.3">
      <c r="A772">
        <v>3995828</v>
      </c>
      <c r="B772">
        <v>7867573412</v>
      </c>
      <c r="C772">
        <v>61226563</v>
      </c>
      <c r="D772">
        <v>3</v>
      </c>
      <c r="E772" t="s">
        <v>6</v>
      </c>
      <c r="F772" t="s">
        <v>4</v>
      </c>
      <c r="G772" t="s">
        <v>2</v>
      </c>
      <c r="H772" s="1">
        <v>45183</v>
      </c>
    </row>
    <row r="773" spans="1:8" x14ac:dyDescent="0.3">
      <c r="A773">
        <v>249804</v>
      </c>
      <c r="B773">
        <v>1624690598</v>
      </c>
      <c r="C773">
        <v>52048413</v>
      </c>
      <c r="D773">
        <v>3</v>
      </c>
      <c r="E773" t="s">
        <v>6</v>
      </c>
      <c r="F773" t="s">
        <v>4</v>
      </c>
      <c r="G773" t="s">
        <v>2</v>
      </c>
      <c r="H773" s="1">
        <v>45374</v>
      </c>
    </row>
    <row r="774" spans="1:8" x14ac:dyDescent="0.3">
      <c r="A774">
        <v>6198579</v>
      </c>
      <c r="B774">
        <v>8968945932</v>
      </c>
      <c r="C774">
        <v>67386193</v>
      </c>
      <c r="D774">
        <v>5</v>
      </c>
      <c r="E774" t="s">
        <v>31</v>
      </c>
      <c r="F774" t="s">
        <v>10</v>
      </c>
      <c r="G774" t="s">
        <v>11</v>
      </c>
      <c r="H774" s="1">
        <v>45542</v>
      </c>
    </row>
    <row r="775" spans="1:8" x14ac:dyDescent="0.3">
      <c r="A775">
        <v>7750774</v>
      </c>
      <c r="B775">
        <v>1645212433</v>
      </c>
      <c r="C775">
        <v>67918495</v>
      </c>
      <c r="D775">
        <v>4</v>
      </c>
      <c r="E775" t="s">
        <v>28</v>
      </c>
      <c r="F775" t="s">
        <v>1</v>
      </c>
      <c r="G775" t="s">
        <v>11</v>
      </c>
      <c r="H775" s="1">
        <v>45511</v>
      </c>
    </row>
    <row r="776" spans="1:8" x14ac:dyDescent="0.3">
      <c r="A776">
        <v>175547</v>
      </c>
      <c r="B776">
        <v>9187046038</v>
      </c>
      <c r="C776">
        <v>75860724</v>
      </c>
      <c r="D776">
        <v>2</v>
      </c>
      <c r="E776" t="s">
        <v>13</v>
      </c>
      <c r="F776" t="s">
        <v>8</v>
      </c>
      <c r="G776" t="s">
        <v>5</v>
      </c>
      <c r="H776" s="1">
        <v>45090</v>
      </c>
    </row>
    <row r="777" spans="1:8" x14ac:dyDescent="0.3">
      <c r="A777">
        <v>6866045</v>
      </c>
      <c r="B777">
        <v>9305357757</v>
      </c>
      <c r="C777">
        <v>76212152</v>
      </c>
      <c r="D777">
        <v>3</v>
      </c>
      <c r="E777" t="s">
        <v>0</v>
      </c>
      <c r="F777" t="s">
        <v>8</v>
      </c>
      <c r="G777" t="s">
        <v>2</v>
      </c>
      <c r="H777" s="1">
        <v>45058</v>
      </c>
    </row>
    <row r="778" spans="1:8" x14ac:dyDescent="0.3">
      <c r="A778">
        <v>3637250</v>
      </c>
      <c r="B778">
        <v>8312320295</v>
      </c>
      <c r="C778">
        <v>31076002</v>
      </c>
      <c r="D778">
        <v>4</v>
      </c>
      <c r="E778" t="s">
        <v>6</v>
      </c>
      <c r="F778" t="s">
        <v>1</v>
      </c>
      <c r="G778" t="s">
        <v>2</v>
      </c>
      <c r="H778" s="1">
        <v>45472</v>
      </c>
    </row>
    <row r="779" spans="1:8" x14ac:dyDescent="0.3">
      <c r="A779">
        <v>7044524</v>
      </c>
      <c r="B779">
        <v>3256941332</v>
      </c>
      <c r="C779">
        <v>43599910</v>
      </c>
      <c r="D779">
        <v>4</v>
      </c>
      <c r="E779" t="s">
        <v>17</v>
      </c>
      <c r="F779" t="s">
        <v>8</v>
      </c>
      <c r="G779" t="s">
        <v>2</v>
      </c>
      <c r="H779" s="1">
        <v>45252</v>
      </c>
    </row>
    <row r="780" spans="1:8" x14ac:dyDescent="0.3">
      <c r="A780">
        <v>9174249</v>
      </c>
      <c r="B780">
        <v>8980502814</v>
      </c>
      <c r="C780">
        <v>45708879</v>
      </c>
      <c r="D780">
        <v>3</v>
      </c>
      <c r="E780" t="s">
        <v>20</v>
      </c>
      <c r="F780" t="s">
        <v>1</v>
      </c>
      <c r="G780" t="s">
        <v>5</v>
      </c>
      <c r="H780" s="1">
        <v>45580</v>
      </c>
    </row>
    <row r="781" spans="1:8" x14ac:dyDescent="0.3">
      <c r="A781">
        <v>9317439</v>
      </c>
      <c r="B781">
        <v>9270396838</v>
      </c>
      <c r="C781">
        <v>63376126</v>
      </c>
      <c r="D781">
        <v>3</v>
      </c>
      <c r="E781" t="s">
        <v>18</v>
      </c>
      <c r="F781" t="s">
        <v>1</v>
      </c>
      <c r="G781" t="s">
        <v>5</v>
      </c>
      <c r="H781" s="1">
        <v>45113</v>
      </c>
    </row>
    <row r="782" spans="1:8" x14ac:dyDescent="0.3">
      <c r="A782">
        <v>8740185</v>
      </c>
      <c r="B782">
        <v>2892588628</v>
      </c>
      <c r="C782">
        <v>54797119</v>
      </c>
      <c r="D782">
        <v>4</v>
      </c>
      <c r="E782" t="s">
        <v>26</v>
      </c>
      <c r="F782" t="s">
        <v>1</v>
      </c>
      <c r="G782" t="s">
        <v>11</v>
      </c>
      <c r="H782" s="1">
        <v>45401</v>
      </c>
    </row>
    <row r="783" spans="1:8" x14ac:dyDescent="0.3">
      <c r="A783">
        <v>2809205</v>
      </c>
      <c r="B783">
        <v>8774158800</v>
      </c>
      <c r="C783">
        <v>19216141</v>
      </c>
      <c r="D783">
        <v>3</v>
      </c>
      <c r="E783" t="s">
        <v>19</v>
      </c>
      <c r="F783" t="s">
        <v>1</v>
      </c>
      <c r="G783" t="s">
        <v>5</v>
      </c>
      <c r="H783" s="1">
        <v>45272</v>
      </c>
    </row>
    <row r="784" spans="1:8" x14ac:dyDescent="0.3">
      <c r="A784">
        <v>3694797</v>
      </c>
      <c r="B784">
        <v>2056131802</v>
      </c>
      <c r="C784">
        <v>16448993</v>
      </c>
      <c r="D784">
        <v>1</v>
      </c>
      <c r="E784" t="s">
        <v>13</v>
      </c>
      <c r="F784" t="s">
        <v>8</v>
      </c>
      <c r="G784" t="s">
        <v>5</v>
      </c>
      <c r="H784" s="1">
        <v>45171</v>
      </c>
    </row>
    <row r="785" spans="1:8" x14ac:dyDescent="0.3">
      <c r="A785">
        <v>1718861</v>
      </c>
      <c r="B785">
        <v>3528007192</v>
      </c>
      <c r="C785">
        <v>52279849</v>
      </c>
      <c r="D785">
        <v>3</v>
      </c>
      <c r="E785" t="s">
        <v>17</v>
      </c>
      <c r="F785" t="s">
        <v>10</v>
      </c>
      <c r="G785" t="s">
        <v>2</v>
      </c>
      <c r="H785" s="1">
        <v>45118</v>
      </c>
    </row>
    <row r="786" spans="1:8" x14ac:dyDescent="0.3">
      <c r="A786">
        <v>6372332</v>
      </c>
      <c r="B786">
        <v>2845333894</v>
      </c>
      <c r="C786">
        <v>4192351</v>
      </c>
      <c r="D786">
        <v>4</v>
      </c>
      <c r="E786" t="s">
        <v>15</v>
      </c>
      <c r="F786" t="s">
        <v>10</v>
      </c>
      <c r="G786" t="s">
        <v>2</v>
      </c>
      <c r="H786" s="1">
        <v>45410</v>
      </c>
    </row>
    <row r="787" spans="1:8" x14ac:dyDescent="0.3">
      <c r="A787">
        <v>5677952</v>
      </c>
      <c r="B787">
        <v>6602340187</v>
      </c>
      <c r="C787">
        <v>38875754</v>
      </c>
      <c r="D787">
        <v>3</v>
      </c>
      <c r="E787" t="s">
        <v>0</v>
      </c>
      <c r="F787" t="s">
        <v>1</v>
      </c>
      <c r="G787" t="s">
        <v>2</v>
      </c>
      <c r="H787" s="1">
        <v>45362</v>
      </c>
    </row>
    <row r="788" spans="1:8" x14ac:dyDescent="0.3">
      <c r="A788">
        <v>2157251</v>
      </c>
      <c r="B788">
        <v>721004875</v>
      </c>
      <c r="C788">
        <v>75913572</v>
      </c>
      <c r="D788">
        <v>4</v>
      </c>
      <c r="E788" t="s">
        <v>6</v>
      </c>
      <c r="F788" t="s">
        <v>8</v>
      </c>
      <c r="G788" t="s">
        <v>2</v>
      </c>
      <c r="H788" s="1">
        <v>45208</v>
      </c>
    </row>
    <row r="789" spans="1:8" x14ac:dyDescent="0.3">
      <c r="A789">
        <v>654537</v>
      </c>
      <c r="B789">
        <v>7435895360</v>
      </c>
      <c r="C789">
        <v>77217240</v>
      </c>
      <c r="D789">
        <v>4</v>
      </c>
      <c r="E789" t="s">
        <v>6</v>
      </c>
      <c r="F789" t="s">
        <v>1</v>
      </c>
      <c r="G789" t="s">
        <v>2</v>
      </c>
      <c r="H789" s="1">
        <v>45539</v>
      </c>
    </row>
    <row r="790" spans="1:8" x14ac:dyDescent="0.3">
      <c r="A790">
        <v>1661271</v>
      </c>
      <c r="B790">
        <v>4217659083</v>
      </c>
      <c r="C790">
        <v>31846190</v>
      </c>
      <c r="D790">
        <v>2</v>
      </c>
      <c r="E790" t="s">
        <v>7</v>
      </c>
      <c r="F790" t="s">
        <v>8</v>
      </c>
      <c r="G790" t="s">
        <v>5</v>
      </c>
      <c r="H790" s="1">
        <v>45309</v>
      </c>
    </row>
    <row r="791" spans="1:8" x14ac:dyDescent="0.3">
      <c r="A791">
        <v>5678000</v>
      </c>
      <c r="B791">
        <v>9710865146</v>
      </c>
      <c r="C791">
        <v>21282544</v>
      </c>
      <c r="D791">
        <v>3</v>
      </c>
      <c r="E791" t="s">
        <v>17</v>
      </c>
      <c r="F791" t="s">
        <v>8</v>
      </c>
      <c r="G791" t="s">
        <v>2</v>
      </c>
      <c r="H791" s="1">
        <v>45057</v>
      </c>
    </row>
    <row r="792" spans="1:8" x14ac:dyDescent="0.3">
      <c r="A792">
        <v>8191768</v>
      </c>
      <c r="B792">
        <v>5375295409</v>
      </c>
      <c r="C792">
        <v>17843667</v>
      </c>
      <c r="D792">
        <v>2</v>
      </c>
      <c r="E792" t="s">
        <v>12</v>
      </c>
      <c r="F792" t="s">
        <v>10</v>
      </c>
      <c r="G792" t="s">
        <v>5</v>
      </c>
      <c r="H792" s="1">
        <v>45570</v>
      </c>
    </row>
    <row r="793" spans="1:8" x14ac:dyDescent="0.3">
      <c r="A793">
        <v>7180714</v>
      </c>
      <c r="B793">
        <v>6286044248</v>
      </c>
      <c r="C793">
        <v>38902193</v>
      </c>
      <c r="D793">
        <v>4</v>
      </c>
      <c r="E793" t="s">
        <v>6</v>
      </c>
      <c r="F793" t="s">
        <v>10</v>
      </c>
      <c r="G793" t="s">
        <v>2</v>
      </c>
      <c r="H793" s="1">
        <v>45051</v>
      </c>
    </row>
    <row r="794" spans="1:8" x14ac:dyDescent="0.3">
      <c r="A794">
        <v>5440957</v>
      </c>
      <c r="B794">
        <v>1708282193</v>
      </c>
      <c r="C794">
        <v>79895967</v>
      </c>
      <c r="D794">
        <v>2</v>
      </c>
      <c r="E794" t="s">
        <v>7</v>
      </c>
      <c r="F794" t="s">
        <v>8</v>
      </c>
      <c r="G794" t="s">
        <v>5</v>
      </c>
      <c r="H794" s="1">
        <v>45316</v>
      </c>
    </row>
    <row r="795" spans="1:8" x14ac:dyDescent="0.3">
      <c r="A795">
        <v>4716904</v>
      </c>
      <c r="B795">
        <v>5746303677</v>
      </c>
      <c r="C795">
        <v>20148223</v>
      </c>
      <c r="D795">
        <v>3</v>
      </c>
      <c r="E795" t="s">
        <v>17</v>
      </c>
      <c r="F795" t="s">
        <v>4</v>
      </c>
      <c r="G795" t="s">
        <v>2</v>
      </c>
      <c r="H795" s="1">
        <v>45451</v>
      </c>
    </row>
    <row r="796" spans="1:8" x14ac:dyDescent="0.3">
      <c r="A796">
        <v>8086906</v>
      </c>
      <c r="B796">
        <v>3271726381</v>
      </c>
      <c r="C796">
        <v>44050697</v>
      </c>
      <c r="D796">
        <v>5</v>
      </c>
      <c r="E796" t="s">
        <v>9</v>
      </c>
      <c r="F796" t="s">
        <v>10</v>
      </c>
      <c r="G796" t="s">
        <v>11</v>
      </c>
      <c r="H796" s="1">
        <v>45366</v>
      </c>
    </row>
    <row r="797" spans="1:8" x14ac:dyDescent="0.3">
      <c r="A797">
        <v>918353</v>
      </c>
      <c r="B797">
        <v>9802569856</v>
      </c>
      <c r="C797">
        <v>33741801</v>
      </c>
      <c r="D797">
        <v>4</v>
      </c>
      <c r="E797" t="s">
        <v>6</v>
      </c>
      <c r="F797" t="s">
        <v>1</v>
      </c>
      <c r="G797" t="s">
        <v>2</v>
      </c>
      <c r="H797" s="1">
        <v>45389</v>
      </c>
    </row>
    <row r="798" spans="1:8" x14ac:dyDescent="0.3">
      <c r="A798">
        <v>2209877</v>
      </c>
      <c r="B798">
        <v>662460037</v>
      </c>
      <c r="C798">
        <v>98144693</v>
      </c>
      <c r="D798">
        <v>5</v>
      </c>
      <c r="E798" t="s">
        <v>24</v>
      </c>
      <c r="F798" t="s">
        <v>1</v>
      </c>
      <c r="G798" t="s">
        <v>11</v>
      </c>
      <c r="H798" s="1">
        <v>45576</v>
      </c>
    </row>
    <row r="799" spans="1:8" x14ac:dyDescent="0.3">
      <c r="A799">
        <v>8549500</v>
      </c>
      <c r="B799">
        <v>8664447334</v>
      </c>
      <c r="C799">
        <v>25829710</v>
      </c>
      <c r="D799">
        <v>4</v>
      </c>
      <c r="E799" t="s">
        <v>15</v>
      </c>
      <c r="F799" t="s">
        <v>10</v>
      </c>
      <c r="G799" t="s">
        <v>2</v>
      </c>
      <c r="H799" s="1">
        <v>45359</v>
      </c>
    </row>
    <row r="800" spans="1:8" x14ac:dyDescent="0.3">
      <c r="A800">
        <v>4276242</v>
      </c>
      <c r="B800">
        <v>3886370975</v>
      </c>
      <c r="C800">
        <v>96903782</v>
      </c>
      <c r="D800">
        <v>4</v>
      </c>
      <c r="E800" t="s">
        <v>23</v>
      </c>
      <c r="F800" t="s">
        <v>1</v>
      </c>
      <c r="G800" t="s">
        <v>11</v>
      </c>
      <c r="H800" s="1">
        <v>45420</v>
      </c>
    </row>
    <row r="801" spans="1:8" x14ac:dyDescent="0.3">
      <c r="A801">
        <v>8150049</v>
      </c>
      <c r="B801">
        <v>3547006553</v>
      </c>
      <c r="C801">
        <v>56572297</v>
      </c>
      <c r="D801">
        <v>4</v>
      </c>
      <c r="E801" t="s">
        <v>17</v>
      </c>
      <c r="F801" t="s">
        <v>4</v>
      </c>
      <c r="G801" t="s">
        <v>2</v>
      </c>
      <c r="H801" s="1">
        <v>45441</v>
      </c>
    </row>
    <row r="802" spans="1:8" x14ac:dyDescent="0.3">
      <c r="A802">
        <v>443278</v>
      </c>
      <c r="B802">
        <v>2575965518</v>
      </c>
      <c r="C802">
        <v>38496400</v>
      </c>
      <c r="D802">
        <v>4</v>
      </c>
      <c r="E802" t="s">
        <v>14</v>
      </c>
      <c r="F802" t="s">
        <v>10</v>
      </c>
      <c r="G802" t="s">
        <v>2</v>
      </c>
      <c r="H802" s="1">
        <v>45590</v>
      </c>
    </row>
    <row r="803" spans="1:8" x14ac:dyDescent="0.3">
      <c r="A803">
        <v>6003978</v>
      </c>
      <c r="B803">
        <v>1529363954</v>
      </c>
      <c r="C803">
        <v>13251137</v>
      </c>
      <c r="D803">
        <v>2</v>
      </c>
      <c r="E803" t="s">
        <v>12</v>
      </c>
      <c r="F803" t="s">
        <v>1</v>
      </c>
      <c r="G803" t="s">
        <v>5</v>
      </c>
      <c r="H803" s="1">
        <v>45378</v>
      </c>
    </row>
    <row r="804" spans="1:8" x14ac:dyDescent="0.3">
      <c r="A804">
        <v>9545368</v>
      </c>
      <c r="B804">
        <v>8463856241</v>
      </c>
      <c r="C804">
        <v>87463923</v>
      </c>
      <c r="D804">
        <v>3</v>
      </c>
      <c r="E804" t="s">
        <v>17</v>
      </c>
      <c r="F804" t="s">
        <v>8</v>
      </c>
      <c r="G804" t="s">
        <v>2</v>
      </c>
      <c r="H804" s="1">
        <v>45026</v>
      </c>
    </row>
    <row r="805" spans="1:8" x14ac:dyDescent="0.3">
      <c r="A805">
        <v>4483011</v>
      </c>
      <c r="B805">
        <v>2485242479</v>
      </c>
      <c r="C805">
        <v>25526479</v>
      </c>
      <c r="D805">
        <v>4</v>
      </c>
      <c r="E805" t="s">
        <v>28</v>
      </c>
      <c r="F805" t="s">
        <v>1</v>
      </c>
      <c r="G805" t="s">
        <v>11</v>
      </c>
      <c r="H805" s="1">
        <v>45027</v>
      </c>
    </row>
    <row r="806" spans="1:8" x14ac:dyDescent="0.3">
      <c r="A806">
        <v>6488994</v>
      </c>
      <c r="B806">
        <v>9850673433</v>
      </c>
      <c r="C806">
        <v>93826036</v>
      </c>
      <c r="D806">
        <v>5</v>
      </c>
      <c r="E806" t="s">
        <v>23</v>
      </c>
      <c r="F806" t="s">
        <v>1</v>
      </c>
      <c r="G806" t="s">
        <v>11</v>
      </c>
      <c r="H806" s="1">
        <v>45052</v>
      </c>
    </row>
    <row r="807" spans="1:8" x14ac:dyDescent="0.3">
      <c r="A807">
        <v>814679</v>
      </c>
      <c r="B807">
        <v>2558680592</v>
      </c>
      <c r="C807">
        <v>68475914</v>
      </c>
      <c r="D807">
        <v>5</v>
      </c>
      <c r="E807" t="s">
        <v>22</v>
      </c>
      <c r="F807" t="s">
        <v>1</v>
      </c>
      <c r="G807" t="s">
        <v>11</v>
      </c>
      <c r="H807" s="1">
        <v>45077</v>
      </c>
    </row>
    <row r="808" spans="1:8" x14ac:dyDescent="0.3">
      <c r="A808">
        <v>3948164</v>
      </c>
      <c r="B808">
        <v>2859167116</v>
      </c>
      <c r="C808">
        <v>40626729</v>
      </c>
      <c r="D808">
        <v>3</v>
      </c>
      <c r="E808" t="s">
        <v>15</v>
      </c>
      <c r="F808" t="s">
        <v>10</v>
      </c>
      <c r="G808" t="s">
        <v>2</v>
      </c>
      <c r="H808" s="1">
        <v>45580</v>
      </c>
    </row>
    <row r="809" spans="1:8" x14ac:dyDescent="0.3">
      <c r="A809">
        <v>426070</v>
      </c>
      <c r="B809">
        <v>1222236371</v>
      </c>
      <c r="C809">
        <v>88517890</v>
      </c>
      <c r="D809">
        <v>2</v>
      </c>
      <c r="E809" t="s">
        <v>25</v>
      </c>
      <c r="F809" t="s">
        <v>8</v>
      </c>
      <c r="G809" t="s">
        <v>5</v>
      </c>
      <c r="H809" s="1">
        <v>45519</v>
      </c>
    </row>
    <row r="810" spans="1:8" x14ac:dyDescent="0.3">
      <c r="A810">
        <v>5260029</v>
      </c>
      <c r="B810">
        <v>344177904</v>
      </c>
      <c r="C810">
        <v>44589829</v>
      </c>
      <c r="D810">
        <v>4</v>
      </c>
      <c r="E810" t="s">
        <v>22</v>
      </c>
      <c r="F810" t="s">
        <v>8</v>
      </c>
      <c r="G810" t="s">
        <v>11</v>
      </c>
      <c r="H810" s="1">
        <v>45156</v>
      </c>
    </row>
    <row r="811" spans="1:8" x14ac:dyDescent="0.3">
      <c r="A811">
        <v>7557691</v>
      </c>
      <c r="B811">
        <v>6126334783</v>
      </c>
      <c r="C811">
        <v>6150721</v>
      </c>
      <c r="D811">
        <v>3</v>
      </c>
      <c r="E811" t="s">
        <v>27</v>
      </c>
      <c r="F811" t="s">
        <v>8</v>
      </c>
      <c r="G811" t="s">
        <v>5</v>
      </c>
      <c r="H811" s="1">
        <v>45476</v>
      </c>
    </row>
    <row r="812" spans="1:8" x14ac:dyDescent="0.3">
      <c r="A812">
        <v>5527183</v>
      </c>
      <c r="B812">
        <v>3742575364</v>
      </c>
      <c r="C812">
        <v>42723554</v>
      </c>
      <c r="D812">
        <v>5</v>
      </c>
      <c r="E812" t="s">
        <v>31</v>
      </c>
      <c r="F812" t="s">
        <v>1</v>
      </c>
      <c r="G812" t="s">
        <v>11</v>
      </c>
      <c r="H812" s="1">
        <v>45054</v>
      </c>
    </row>
    <row r="813" spans="1:8" x14ac:dyDescent="0.3">
      <c r="A813">
        <v>2193982</v>
      </c>
      <c r="B813">
        <v>9272166174</v>
      </c>
      <c r="C813">
        <v>53292177</v>
      </c>
      <c r="D813">
        <v>5</v>
      </c>
      <c r="E813" t="s">
        <v>28</v>
      </c>
      <c r="F813" t="s">
        <v>1</v>
      </c>
      <c r="G813" t="s">
        <v>11</v>
      </c>
      <c r="H813" s="1">
        <v>45134</v>
      </c>
    </row>
    <row r="814" spans="1:8" x14ac:dyDescent="0.3">
      <c r="A814">
        <v>1509526</v>
      </c>
      <c r="B814">
        <v>9416522701</v>
      </c>
      <c r="C814">
        <v>7551173</v>
      </c>
      <c r="D814">
        <v>1</v>
      </c>
      <c r="E814" t="s">
        <v>19</v>
      </c>
      <c r="F814" t="s">
        <v>1</v>
      </c>
      <c r="G814" t="s">
        <v>5</v>
      </c>
      <c r="H814" s="1">
        <v>45313</v>
      </c>
    </row>
    <row r="815" spans="1:8" x14ac:dyDescent="0.3">
      <c r="A815">
        <v>5945755</v>
      </c>
      <c r="B815">
        <v>7305871805</v>
      </c>
      <c r="C815">
        <v>96629034</v>
      </c>
      <c r="D815">
        <v>4</v>
      </c>
      <c r="E815" t="s">
        <v>16</v>
      </c>
      <c r="F815" t="s">
        <v>4</v>
      </c>
      <c r="G815" t="s">
        <v>11</v>
      </c>
      <c r="H815" s="1">
        <v>45546</v>
      </c>
    </row>
    <row r="816" spans="1:8" x14ac:dyDescent="0.3">
      <c r="A816">
        <v>9939985</v>
      </c>
      <c r="B816">
        <v>80296810</v>
      </c>
      <c r="C816">
        <v>21677923</v>
      </c>
      <c r="D816">
        <v>1</v>
      </c>
      <c r="E816" t="s">
        <v>27</v>
      </c>
      <c r="F816" t="s">
        <v>1</v>
      </c>
      <c r="G816" t="s">
        <v>5</v>
      </c>
      <c r="H816" s="1">
        <v>45448</v>
      </c>
    </row>
    <row r="817" spans="1:8" x14ac:dyDescent="0.3">
      <c r="A817">
        <v>5767393</v>
      </c>
      <c r="B817">
        <v>2806868282</v>
      </c>
      <c r="C817">
        <v>67952740</v>
      </c>
      <c r="D817">
        <v>3</v>
      </c>
      <c r="E817" t="s">
        <v>25</v>
      </c>
      <c r="F817" t="s">
        <v>1</v>
      </c>
      <c r="G817" t="s">
        <v>5</v>
      </c>
      <c r="H817" s="1">
        <v>45561</v>
      </c>
    </row>
    <row r="818" spans="1:8" x14ac:dyDescent="0.3">
      <c r="A818">
        <v>1550225</v>
      </c>
      <c r="B818">
        <v>707033578</v>
      </c>
      <c r="C818">
        <v>14839726</v>
      </c>
      <c r="D818">
        <v>4</v>
      </c>
      <c r="E818" t="s">
        <v>9</v>
      </c>
      <c r="F818" t="s">
        <v>1</v>
      </c>
      <c r="G818" t="s">
        <v>11</v>
      </c>
      <c r="H818" s="1">
        <v>45321</v>
      </c>
    </row>
    <row r="819" spans="1:8" x14ac:dyDescent="0.3">
      <c r="A819">
        <v>4508722</v>
      </c>
      <c r="B819">
        <v>9026783092</v>
      </c>
      <c r="C819">
        <v>60385293</v>
      </c>
      <c r="D819">
        <v>1</v>
      </c>
      <c r="E819" t="s">
        <v>25</v>
      </c>
      <c r="F819" t="s">
        <v>4</v>
      </c>
      <c r="G819" t="s">
        <v>5</v>
      </c>
      <c r="H819" s="1">
        <v>45208</v>
      </c>
    </row>
    <row r="820" spans="1:8" x14ac:dyDescent="0.3">
      <c r="A820">
        <v>5339952</v>
      </c>
      <c r="B820">
        <v>6229466619</v>
      </c>
      <c r="C820">
        <v>81533356</v>
      </c>
      <c r="D820">
        <v>5</v>
      </c>
      <c r="E820" t="s">
        <v>31</v>
      </c>
      <c r="F820" t="s">
        <v>4</v>
      </c>
      <c r="G820" t="s">
        <v>11</v>
      </c>
      <c r="H820" s="1">
        <v>45082</v>
      </c>
    </row>
    <row r="821" spans="1:8" x14ac:dyDescent="0.3">
      <c r="A821">
        <v>3148654</v>
      </c>
      <c r="B821">
        <v>408720270</v>
      </c>
      <c r="C821">
        <v>37245065</v>
      </c>
      <c r="D821">
        <v>3</v>
      </c>
      <c r="E821" t="s">
        <v>0</v>
      </c>
      <c r="F821" t="s">
        <v>8</v>
      </c>
      <c r="G821" t="s">
        <v>2</v>
      </c>
      <c r="H821" s="1">
        <v>45469</v>
      </c>
    </row>
    <row r="822" spans="1:8" x14ac:dyDescent="0.3">
      <c r="A822">
        <v>3747033</v>
      </c>
      <c r="B822">
        <v>8870165072</v>
      </c>
      <c r="C822">
        <v>80517784</v>
      </c>
      <c r="D822">
        <v>5</v>
      </c>
      <c r="E822" t="s">
        <v>22</v>
      </c>
      <c r="F822" t="s">
        <v>1</v>
      </c>
      <c r="G822" t="s">
        <v>11</v>
      </c>
      <c r="H822" s="1">
        <v>45233</v>
      </c>
    </row>
    <row r="823" spans="1:8" x14ac:dyDescent="0.3">
      <c r="A823">
        <v>2734765</v>
      </c>
      <c r="B823">
        <v>1979319490</v>
      </c>
      <c r="C823">
        <v>5238055</v>
      </c>
      <c r="D823">
        <v>4</v>
      </c>
      <c r="E823" t="s">
        <v>30</v>
      </c>
      <c r="F823" t="s">
        <v>4</v>
      </c>
      <c r="G823" t="s">
        <v>11</v>
      </c>
      <c r="H823" s="1">
        <v>45305</v>
      </c>
    </row>
    <row r="824" spans="1:8" x14ac:dyDescent="0.3">
      <c r="A824">
        <v>7343647</v>
      </c>
      <c r="B824">
        <v>840761323</v>
      </c>
      <c r="C824">
        <v>83262890</v>
      </c>
      <c r="D824">
        <v>5</v>
      </c>
      <c r="E824" t="s">
        <v>23</v>
      </c>
      <c r="F824" t="s">
        <v>8</v>
      </c>
      <c r="G824" t="s">
        <v>11</v>
      </c>
      <c r="H824" s="1">
        <v>45360</v>
      </c>
    </row>
    <row r="825" spans="1:8" x14ac:dyDescent="0.3">
      <c r="A825">
        <v>6003407</v>
      </c>
      <c r="B825">
        <v>744721438</v>
      </c>
      <c r="C825">
        <v>67092149</v>
      </c>
      <c r="D825">
        <v>3</v>
      </c>
      <c r="E825" t="s">
        <v>6</v>
      </c>
      <c r="F825" t="s">
        <v>10</v>
      </c>
      <c r="G825" t="s">
        <v>2</v>
      </c>
      <c r="H825" s="1">
        <v>45347</v>
      </c>
    </row>
    <row r="826" spans="1:8" x14ac:dyDescent="0.3">
      <c r="A826">
        <v>2897915</v>
      </c>
      <c r="B826">
        <v>7421707488</v>
      </c>
      <c r="C826">
        <v>80315623</v>
      </c>
      <c r="D826">
        <v>1</v>
      </c>
      <c r="E826" t="s">
        <v>12</v>
      </c>
      <c r="F826" t="s">
        <v>1</v>
      </c>
      <c r="G826" t="s">
        <v>5</v>
      </c>
      <c r="H826" s="1">
        <v>45233</v>
      </c>
    </row>
    <row r="827" spans="1:8" x14ac:dyDescent="0.3">
      <c r="A827">
        <v>2041938</v>
      </c>
      <c r="B827">
        <v>1212718824</v>
      </c>
      <c r="C827">
        <v>73393269</v>
      </c>
      <c r="D827">
        <v>4</v>
      </c>
      <c r="E827" t="s">
        <v>14</v>
      </c>
      <c r="F827" t="s">
        <v>8</v>
      </c>
      <c r="G827" t="s">
        <v>2</v>
      </c>
      <c r="H827" s="1">
        <v>45292</v>
      </c>
    </row>
    <row r="828" spans="1:8" x14ac:dyDescent="0.3">
      <c r="A828">
        <v>382551</v>
      </c>
      <c r="B828">
        <v>9603256001</v>
      </c>
      <c r="C828">
        <v>8791577</v>
      </c>
      <c r="D828">
        <v>5</v>
      </c>
      <c r="E828" t="s">
        <v>30</v>
      </c>
      <c r="F828" t="s">
        <v>1</v>
      </c>
      <c r="G828" t="s">
        <v>11</v>
      </c>
      <c r="H828" s="1">
        <v>45054</v>
      </c>
    </row>
    <row r="829" spans="1:8" x14ac:dyDescent="0.3">
      <c r="A829">
        <v>7458232</v>
      </c>
      <c r="B829">
        <v>5626888972</v>
      </c>
      <c r="C829">
        <v>24323106</v>
      </c>
      <c r="D829">
        <v>4</v>
      </c>
      <c r="E829" t="s">
        <v>24</v>
      </c>
      <c r="F829" t="s">
        <v>4</v>
      </c>
      <c r="G829" t="s">
        <v>11</v>
      </c>
      <c r="H829" s="1">
        <v>45395</v>
      </c>
    </row>
    <row r="830" spans="1:8" x14ac:dyDescent="0.3">
      <c r="A830">
        <v>9759215</v>
      </c>
      <c r="B830">
        <v>2300753276</v>
      </c>
      <c r="C830">
        <v>92306841</v>
      </c>
      <c r="D830">
        <v>3</v>
      </c>
      <c r="E830" t="s">
        <v>17</v>
      </c>
      <c r="F830" t="s">
        <v>8</v>
      </c>
      <c r="G830" t="s">
        <v>2</v>
      </c>
      <c r="H830" s="1">
        <v>45267</v>
      </c>
    </row>
    <row r="831" spans="1:8" x14ac:dyDescent="0.3">
      <c r="A831">
        <v>108019</v>
      </c>
      <c r="B831">
        <v>869629562</v>
      </c>
      <c r="C831">
        <v>31831843</v>
      </c>
      <c r="D831">
        <v>4</v>
      </c>
      <c r="E831" t="s">
        <v>17</v>
      </c>
      <c r="F831" t="s">
        <v>10</v>
      </c>
      <c r="G831" t="s">
        <v>2</v>
      </c>
      <c r="H831" s="1">
        <v>45051</v>
      </c>
    </row>
    <row r="832" spans="1:8" x14ac:dyDescent="0.3">
      <c r="A832">
        <v>4667239</v>
      </c>
      <c r="B832">
        <v>3429137520</v>
      </c>
      <c r="C832">
        <v>51048402</v>
      </c>
      <c r="D832">
        <v>5</v>
      </c>
      <c r="E832" t="s">
        <v>9</v>
      </c>
      <c r="F832" t="s">
        <v>10</v>
      </c>
      <c r="G832" t="s">
        <v>11</v>
      </c>
      <c r="H832" s="1">
        <v>45367</v>
      </c>
    </row>
    <row r="833" spans="1:8" x14ac:dyDescent="0.3">
      <c r="A833">
        <v>4159065</v>
      </c>
      <c r="B833">
        <v>9957927297</v>
      </c>
      <c r="C833">
        <v>35349582</v>
      </c>
      <c r="D833">
        <v>2</v>
      </c>
      <c r="E833" t="s">
        <v>3</v>
      </c>
      <c r="F833" t="s">
        <v>4</v>
      </c>
      <c r="G833" t="s">
        <v>5</v>
      </c>
      <c r="H833" s="1">
        <v>45084</v>
      </c>
    </row>
    <row r="834" spans="1:8" x14ac:dyDescent="0.3">
      <c r="A834">
        <v>3056720</v>
      </c>
      <c r="B834">
        <v>202466684</v>
      </c>
      <c r="C834">
        <v>74840437</v>
      </c>
      <c r="D834">
        <v>4</v>
      </c>
      <c r="E834" t="s">
        <v>0</v>
      </c>
      <c r="F834" t="s">
        <v>8</v>
      </c>
      <c r="G834" t="s">
        <v>2</v>
      </c>
      <c r="H834" s="1">
        <v>45146</v>
      </c>
    </row>
    <row r="835" spans="1:8" x14ac:dyDescent="0.3">
      <c r="A835">
        <v>9058195</v>
      </c>
      <c r="B835">
        <v>8465721207</v>
      </c>
      <c r="C835">
        <v>30192942</v>
      </c>
      <c r="D835">
        <v>4</v>
      </c>
      <c r="E835" t="s">
        <v>17</v>
      </c>
      <c r="F835" t="s">
        <v>8</v>
      </c>
      <c r="G835" t="s">
        <v>2</v>
      </c>
      <c r="H835" s="1">
        <v>45464</v>
      </c>
    </row>
    <row r="836" spans="1:8" x14ac:dyDescent="0.3">
      <c r="A836">
        <v>3613143</v>
      </c>
      <c r="B836">
        <v>6194827199</v>
      </c>
      <c r="C836">
        <v>41494867</v>
      </c>
      <c r="D836">
        <v>5</v>
      </c>
      <c r="E836" t="s">
        <v>26</v>
      </c>
      <c r="F836" t="s">
        <v>8</v>
      </c>
      <c r="G836" t="s">
        <v>11</v>
      </c>
      <c r="H836" s="1">
        <v>45280</v>
      </c>
    </row>
    <row r="837" spans="1:8" x14ac:dyDescent="0.3">
      <c r="A837">
        <v>6592934</v>
      </c>
      <c r="B837">
        <v>3942174431</v>
      </c>
      <c r="C837">
        <v>84257716</v>
      </c>
      <c r="D837">
        <v>5</v>
      </c>
      <c r="E837" t="s">
        <v>24</v>
      </c>
      <c r="F837" t="s">
        <v>4</v>
      </c>
      <c r="G837" t="s">
        <v>11</v>
      </c>
      <c r="H837" s="1">
        <v>45339</v>
      </c>
    </row>
    <row r="838" spans="1:8" x14ac:dyDescent="0.3">
      <c r="A838">
        <v>2475333</v>
      </c>
      <c r="B838">
        <v>3189863462</v>
      </c>
      <c r="C838">
        <v>6756256</v>
      </c>
      <c r="D838">
        <v>3</v>
      </c>
      <c r="E838" t="s">
        <v>19</v>
      </c>
      <c r="F838" t="s">
        <v>1</v>
      </c>
      <c r="G838" t="s">
        <v>5</v>
      </c>
      <c r="H838" s="1">
        <v>45460</v>
      </c>
    </row>
    <row r="839" spans="1:8" x14ac:dyDescent="0.3">
      <c r="A839">
        <v>5347347</v>
      </c>
      <c r="B839">
        <v>5923573134</v>
      </c>
      <c r="C839">
        <v>22800586</v>
      </c>
      <c r="D839">
        <v>3</v>
      </c>
      <c r="E839" t="s">
        <v>25</v>
      </c>
      <c r="F839" t="s">
        <v>8</v>
      </c>
      <c r="G839" t="s">
        <v>5</v>
      </c>
      <c r="H839" s="1">
        <v>45339</v>
      </c>
    </row>
    <row r="840" spans="1:8" x14ac:dyDescent="0.3">
      <c r="A840">
        <v>8415081</v>
      </c>
      <c r="B840">
        <v>6659747528</v>
      </c>
      <c r="C840">
        <v>43034188</v>
      </c>
      <c r="D840">
        <v>3</v>
      </c>
      <c r="E840" t="s">
        <v>19</v>
      </c>
      <c r="F840" t="s">
        <v>1</v>
      </c>
      <c r="G840" t="s">
        <v>5</v>
      </c>
      <c r="H840" s="1">
        <v>45563</v>
      </c>
    </row>
    <row r="841" spans="1:8" x14ac:dyDescent="0.3">
      <c r="A841">
        <v>4810574</v>
      </c>
      <c r="B841">
        <v>6037541687</v>
      </c>
      <c r="C841">
        <v>86067293</v>
      </c>
      <c r="D841">
        <v>4</v>
      </c>
      <c r="E841" t="s">
        <v>17</v>
      </c>
      <c r="F841" t="s">
        <v>8</v>
      </c>
      <c r="G841" t="s">
        <v>2</v>
      </c>
      <c r="H841" s="1">
        <v>45270</v>
      </c>
    </row>
    <row r="842" spans="1:8" x14ac:dyDescent="0.3">
      <c r="A842">
        <v>5650852</v>
      </c>
      <c r="B842">
        <v>2585438297</v>
      </c>
      <c r="C842">
        <v>50632192</v>
      </c>
      <c r="D842">
        <v>4</v>
      </c>
      <c r="E842" t="s">
        <v>24</v>
      </c>
      <c r="F842" t="s">
        <v>8</v>
      </c>
      <c r="G842" t="s">
        <v>11</v>
      </c>
      <c r="H842" s="1">
        <v>45158</v>
      </c>
    </row>
    <row r="843" spans="1:8" x14ac:dyDescent="0.3">
      <c r="A843">
        <v>6004196</v>
      </c>
      <c r="B843">
        <v>8065774615</v>
      </c>
      <c r="C843">
        <v>35705377</v>
      </c>
      <c r="D843">
        <v>3</v>
      </c>
      <c r="E843" t="s">
        <v>0</v>
      </c>
      <c r="F843" t="s">
        <v>1</v>
      </c>
      <c r="G843" t="s">
        <v>2</v>
      </c>
      <c r="H843" s="1">
        <v>45272</v>
      </c>
    </row>
    <row r="844" spans="1:8" x14ac:dyDescent="0.3">
      <c r="A844">
        <v>1558301</v>
      </c>
      <c r="B844">
        <v>1816814476</v>
      </c>
      <c r="C844">
        <v>85198177</v>
      </c>
      <c r="D844">
        <v>1</v>
      </c>
      <c r="E844" t="s">
        <v>12</v>
      </c>
      <c r="F844" t="s">
        <v>1</v>
      </c>
      <c r="G844" t="s">
        <v>5</v>
      </c>
      <c r="H844" s="1">
        <v>45600</v>
      </c>
    </row>
    <row r="845" spans="1:8" x14ac:dyDescent="0.3">
      <c r="A845">
        <v>6704730</v>
      </c>
      <c r="B845">
        <v>5278014717</v>
      </c>
      <c r="C845">
        <v>31776996</v>
      </c>
      <c r="D845">
        <v>5</v>
      </c>
      <c r="E845" t="s">
        <v>9</v>
      </c>
      <c r="F845" t="s">
        <v>10</v>
      </c>
      <c r="G845" t="s">
        <v>11</v>
      </c>
      <c r="H845" s="1">
        <v>45397</v>
      </c>
    </row>
    <row r="846" spans="1:8" x14ac:dyDescent="0.3">
      <c r="A846">
        <v>6835200</v>
      </c>
      <c r="B846">
        <v>4265447949</v>
      </c>
      <c r="C846">
        <v>6150721</v>
      </c>
      <c r="D846">
        <v>4</v>
      </c>
      <c r="E846" t="s">
        <v>17</v>
      </c>
      <c r="F846" t="s">
        <v>1</v>
      </c>
      <c r="G846" t="s">
        <v>2</v>
      </c>
      <c r="H846" s="1">
        <v>45520</v>
      </c>
    </row>
    <row r="847" spans="1:8" x14ac:dyDescent="0.3">
      <c r="A847">
        <v>8930912</v>
      </c>
      <c r="B847">
        <v>6752221435</v>
      </c>
      <c r="C847">
        <v>64197854</v>
      </c>
      <c r="D847">
        <v>4</v>
      </c>
      <c r="E847" t="s">
        <v>16</v>
      </c>
      <c r="F847" t="s">
        <v>10</v>
      </c>
      <c r="G847" t="s">
        <v>11</v>
      </c>
      <c r="H847" s="1">
        <v>45332</v>
      </c>
    </row>
    <row r="848" spans="1:8" x14ac:dyDescent="0.3">
      <c r="A848">
        <v>4688417</v>
      </c>
      <c r="B848">
        <v>8943989258</v>
      </c>
      <c r="C848">
        <v>36675827</v>
      </c>
      <c r="D848">
        <v>3</v>
      </c>
      <c r="E848" t="s">
        <v>27</v>
      </c>
      <c r="F848" t="s">
        <v>10</v>
      </c>
      <c r="G848" t="s">
        <v>5</v>
      </c>
      <c r="H848" s="1">
        <v>45270</v>
      </c>
    </row>
    <row r="849" spans="1:8" x14ac:dyDescent="0.3">
      <c r="A849">
        <v>4500281</v>
      </c>
      <c r="B849">
        <v>4068367936</v>
      </c>
      <c r="C849">
        <v>78678612</v>
      </c>
      <c r="D849">
        <v>3</v>
      </c>
      <c r="E849" t="s">
        <v>18</v>
      </c>
      <c r="F849" t="s">
        <v>4</v>
      </c>
      <c r="G849" t="s">
        <v>5</v>
      </c>
      <c r="H849" s="1">
        <v>45556</v>
      </c>
    </row>
    <row r="850" spans="1:8" x14ac:dyDescent="0.3">
      <c r="A850">
        <v>6583382</v>
      </c>
      <c r="B850">
        <v>5735156904</v>
      </c>
      <c r="C850">
        <v>78841932</v>
      </c>
      <c r="D850">
        <v>3</v>
      </c>
      <c r="E850" t="s">
        <v>13</v>
      </c>
      <c r="F850" t="s">
        <v>8</v>
      </c>
      <c r="G850" t="s">
        <v>5</v>
      </c>
      <c r="H850" s="1">
        <v>45017</v>
      </c>
    </row>
    <row r="851" spans="1:8" x14ac:dyDescent="0.3">
      <c r="A851">
        <v>2642662</v>
      </c>
      <c r="B851">
        <v>2405929115</v>
      </c>
      <c r="C851">
        <v>14940427</v>
      </c>
      <c r="D851">
        <v>1</v>
      </c>
      <c r="E851" t="s">
        <v>12</v>
      </c>
      <c r="F851" t="s">
        <v>8</v>
      </c>
      <c r="G851" t="s">
        <v>5</v>
      </c>
      <c r="H851" s="1">
        <v>45544</v>
      </c>
    </row>
    <row r="852" spans="1:8" x14ac:dyDescent="0.3">
      <c r="A852">
        <v>7251343</v>
      </c>
      <c r="B852">
        <v>7913167260</v>
      </c>
      <c r="C852">
        <v>98307019</v>
      </c>
      <c r="D852">
        <v>4</v>
      </c>
      <c r="E852" t="s">
        <v>0</v>
      </c>
      <c r="F852" t="s">
        <v>10</v>
      </c>
      <c r="G852" t="s">
        <v>2</v>
      </c>
      <c r="H852" s="1">
        <v>45035</v>
      </c>
    </row>
    <row r="853" spans="1:8" x14ac:dyDescent="0.3">
      <c r="A853">
        <v>1688296</v>
      </c>
      <c r="B853">
        <v>1989751369</v>
      </c>
      <c r="C853">
        <v>7333934</v>
      </c>
      <c r="D853">
        <v>3</v>
      </c>
      <c r="E853" t="s">
        <v>7</v>
      </c>
      <c r="F853" t="s">
        <v>8</v>
      </c>
      <c r="G853" t="s">
        <v>5</v>
      </c>
      <c r="H853" s="1">
        <v>45064</v>
      </c>
    </row>
    <row r="854" spans="1:8" x14ac:dyDescent="0.3">
      <c r="A854">
        <v>5039279</v>
      </c>
      <c r="B854">
        <v>7338050095</v>
      </c>
      <c r="C854">
        <v>3292927</v>
      </c>
      <c r="D854">
        <v>4</v>
      </c>
      <c r="E854" t="s">
        <v>24</v>
      </c>
      <c r="F854" t="s">
        <v>1</v>
      </c>
      <c r="G854" t="s">
        <v>11</v>
      </c>
      <c r="H854" s="1">
        <v>45580</v>
      </c>
    </row>
    <row r="855" spans="1:8" x14ac:dyDescent="0.3">
      <c r="A855">
        <v>7048609</v>
      </c>
      <c r="B855">
        <v>9950986048</v>
      </c>
      <c r="C855">
        <v>69863493</v>
      </c>
      <c r="D855">
        <v>3</v>
      </c>
      <c r="E855" t="s">
        <v>15</v>
      </c>
      <c r="F855" t="s">
        <v>1</v>
      </c>
      <c r="G855" t="s">
        <v>2</v>
      </c>
      <c r="H855" s="1">
        <v>45178</v>
      </c>
    </row>
    <row r="856" spans="1:8" x14ac:dyDescent="0.3">
      <c r="A856">
        <v>5557021</v>
      </c>
      <c r="B856">
        <v>5098703807</v>
      </c>
      <c r="C856">
        <v>13760839</v>
      </c>
      <c r="D856">
        <v>4</v>
      </c>
      <c r="E856" t="s">
        <v>29</v>
      </c>
      <c r="F856" t="s">
        <v>8</v>
      </c>
      <c r="G856" t="s">
        <v>11</v>
      </c>
      <c r="H856" s="1">
        <v>45453</v>
      </c>
    </row>
    <row r="857" spans="1:8" x14ac:dyDescent="0.3">
      <c r="A857">
        <v>7099930</v>
      </c>
      <c r="B857">
        <v>6937485392</v>
      </c>
      <c r="C857">
        <v>30285217</v>
      </c>
      <c r="D857">
        <v>5</v>
      </c>
      <c r="E857" t="s">
        <v>26</v>
      </c>
      <c r="F857" t="s">
        <v>4</v>
      </c>
      <c r="G857" t="s">
        <v>11</v>
      </c>
      <c r="H857" s="1">
        <v>45069</v>
      </c>
    </row>
    <row r="858" spans="1:8" x14ac:dyDescent="0.3">
      <c r="A858">
        <v>8683552</v>
      </c>
      <c r="B858">
        <v>1266440097</v>
      </c>
      <c r="C858">
        <v>88739922</v>
      </c>
      <c r="D858">
        <v>4</v>
      </c>
      <c r="E858" t="s">
        <v>14</v>
      </c>
      <c r="F858" t="s">
        <v>4</v>
      </c>
      <c r="G858" t="s">
        <v>2</v>
      </c>
      <c r="H858" s="1">
        <v>45292</v>
      </c>
    </row>
    <row r="859" spans="1:8" x14ac:dyDescent="0.3">
      <c r="A859">
        <v>5039264</v>
      </c>
      <c r="B859">
        <v>7415490509</v>
      </c>
      <c r="C859">
        <v>61015113</v>
      </c>
      <c r="D859">
        <v>4</v>
      </c>
      <c r="E859" t="s">
        <v>24</v>
      </c>
      <c r="F859" t="s">
        <v>1</v>
      </c>
      <c r="G859" t="s">
        <v>11</v>
      </c>
      <c r="H859" s="1">
        <v>45115</v>
      </c>
    </row>
    <row r="860" spans="1:8" x14ac:dyDescent="0.3">
      <c r="A860">
        <v>8843871</v>
      </c>
      <c r="B860">
        <v>7284991749</v>
      </c>
      <c r="C860">
        <v>65559853</v>
      </c>
      <c r="D860">
        <v>3</v>
      </c>
      <c r="E860" t="s">
        <v>27</v>
      </c>
      <c r="F860" t="s">
        <v>1</v>
      </c>
      <c r="G860" t="s">
        <v>5</v>
      </c>
      <c r="H860" s="1">
        <v>45270</v>
      </c>
    </row>
    <row r="861" spans="1:8" x14ac:dyDescent="0.3">
      <c r="A861">
        <v>974086</v>
      </c>
      <c r="B861">
        <v>4645792703</v>
      </c>
      <c r="C861">
        <v>24043135</v>
      </c>
      <c r="D861">
        <v>3</v>
      </c>
      <c r="E861" t="s">
        <v>15</v>
      </c>
      <c r="F861" t="s">
        <v>4</v>
      </c>
      <c r="G861" t="s">
        <v>2</v>
      </c>
      <c r="H861" s="1">
        <v>45264</v>
      </c>
    </row>
    <row r="862" spans="1:8" x14ac:dyDescent="0.3">
      <c r="A862">
        <v>2401835</v>
      </c>
      <c r="B862">
        <v>3174938939</v>
      </c>
      <c r="C862">
        <v>95736310</v>
      </c>
      <c r="D862">
        <v>3</v>
      </c>
      <c r="E862" t="s">
        <v>27</v>
      </c>
      <c r="F862" t="s">
        <v>10</v>
      </c>
      <c r="G862" t="s">
        <v>5</v>
      </c>
      <c r="H862" s="1">
        <v>45012</v>
      </c>
    </row>
    <row r="863" spans="1:8" x14ac:dyDescent="0.3">
      <c r="A863">
        <v>8223518</v>
      </c>
      <c r="B863">
        <v>1752712049</v>
      </c>
      <c r="C863">
        <v>56195475</v>
      </c>
      <c r="D863">
        <v>4</v>
      </c>
      <c r="E863" t="s">
        <v>14</v>
      </c>
      <c r="F863" t="s">
        <v>4</v>
      </c>
      <c r="G863" t="s">
        <v>2</v>
      </c>
      <c r="H863" s="1">
        <v>45535</v>
      </c>
    </row>
    <row r="864" spans="1:8" x14ac:dyDescent="0.3">
      <c r="A864">
        <v>9824318</v>
      </c>
      <c r="B864">
        <v>8187201830</v>
      </c>
      <c r="C864">
        <v>82529927</v>
      </c>
      <c r="D864">
        <v>4</v>
      </c>
      <c r="E864" t="s">
        <v>16</v>
      </c>
      <c r="F864" t="s">
        <v>10</v>
      </c>
      <c r="G864" t="s">
        <v>11</v>
      </c>
      <c r="H864" s="1">
        <v>45412</v>
      </c>
    </row>
    <row r="865" spans="1:8" x14ac:dyDescent="0.3">
      <c r="A865">
        <v>155823</v>
      </c>
      <c r="B865">
        <v>6900896329</v>
      </c>
      <c r="C865">
        <v>65903057</v>
      </c>
      <c r="D865">
        <v>4</v>
      </c>
      <c r="E865" t="s">
        <v>29</v>
      </c>
      <c r="F865" t="s">
        <v>8</v>
      </c>
      <c r="G865" t="s">
        <v>11</v>
      </c>
      <c r="H865" s="1">
        <v>45323</v>
      </c>
    </row>
    <row r="866" spans="1:8" x14ac:dyDescent="0.3">
      <c r="A866">
        <v>8929126</v>
      </c>
      <c r="B866">
        <v>3793977529</v>
      </c>
      <c r="C866">
        <v>21425168</v>
      </c>
      <c r="D866">
        <v>4</v>
      </c>
      <c r="E866" t="s">
        <v>16</v>
      </c>
      <c r="F866" t="s">
        <v>10</v>
      </c>
      <c r="G866" t="s">
        <v>11</v>
      </c>
      <c r="H866" s="1">
        <v>45171</v>
      </c>
    </row>
    <row r="867" spans="1:8" x14ac:dyDescent="0.3">
      <c r="A867">
        <v>4246063</v>
      </c>
      <c r="B867">
        <v>194459698</v>
      </c>
      <c r="C867">
        <v>88553721</v>
      </c>
      <c r="D867">
        <v>3</v>
      </c>
      <c r="E867" t="s">
        <v>25</v>
      </c>
      <c r="F867" t="s">
        <v>10</v>
      </c>
      <c r="G867" t="s">
        <v>5</v>
      </c>
      <c r="H867" s="1">
        <v>45092</v>
      </c>
    </row>
    <row r="868" spans="1:8" x14ac:dyDescent="0.3">
      <c r="A868">
        <v>3868817</v>
      </c>
      <c r="B868">
        <v>9330447952</v>
      </c>
      <c r="C868">
        <v>37362180</v>
      </c>
      <c r="D868">
        <v>4</v>
      </c>
      <c r="E868" t="s">
        <v>23</v>
      </c>
      <c r="F868" t="s">
        <v>4</v>
      </c>
      <c r="G868" t="s">
        <v>11</v>
      </c>
      <c r="H868" s="1">
        <v>45381</v>
      </c>
    </row>
    <row r="869" spans="1:8" x14ac:dyDescent="0.3">
      <c r="A869">
        <v>4803949</v>
      </c>
      <c r="B869">
        <v>2097372277</v>
      </c>
      <c r="C869">
        <v>14693393</v>
      </c>
      <c r="D869">
        <v>5</v>
      </c>
      <c r="E869" t="s">
        <v>23</v>
      </c>
      <c r="F869" t="s">
        <v>10</v>
      </c>
      <c r="G869" t="s">
        <v>11</v>
      </c>
      <c r="H869" s="1">
        <v>45316</v>
      </c>
    </row>
    <row r="870" spans="1:8" x14ac:dyDescent="0.3">
      <c r="A870">
        <v>3503829</v>
      </c>
      <c r="B870">
        <v>7060954153</v>
      </c>
      <c r="C870">
        <v>91130614</v>
      </c>
      <c r="D870">
        <v>4</v>
      </c>
      <c r="E870" t="s">
        <v>9</v>
      </c>
      <c r="F870" t="s">
        <v>8</v>
      </c>
      <c r="G870" t="s">
        <v>11</v>
      </c>
      <c r="H870" s="1">
        <v>45231</v>
      </c>
    </row>
    <row r="871" spans="1:8" x14ac:dyDescent="0.3">
      <c r="A871">
        <v>5317931</v>
      </c>
      <c r="B871">
        <v>2921310646</v>
      </c>
      <c r="C871">
        <v>40117357</v>
      </c>
      <c r="D871">
        <v>1</v>
      </c>
      <c r="E871" t="s">
        <v>18</v>
      </c>
      <c r="F871" t="s">
        <v>10</v>
      </c>
      <c r="G871" t="s">
        <v>5</v>
      </c>
      <c r="H871" s="1">
        <v>45481</v>
      </c>
    </row>
    <row r="872" spans="1:8" x14ac:dyDescent="0.3">
      <c r="A872">
        <v>9867595</v>
      </c>
      <c r="B872">
        <v>3983082555</v>
      </c>
      <c r="C872">
        <v>51670882</v>
      </c>
      <c r="D872">
        <v>3</v>
      </c>
      <c r="E872" t="s">
        <v>0</v>
      </c>
      <c r="F872" t="s">
        <v>10</v>
      </c>
      <c r="G872" t="s">
        <v>2</v>
      </c>
      <c r="H872" s="1">
        <v>45082</v>
      </c>
    </row>
    <row r="873" spans="1:8" x14ac:dyDescent="0.3">
      <c r="A873">
        <v>8397738</v>
      </c>
      <c r="B873">
        <v>4867298468</v>
      </c>
      <c r="C873">
        <v>13492411</v>
      </c>
      <c r="D873">
        <v>3</v>
      </c>
      <c r="E873" t="s">
        <v>13</v>
      </c>
      <c r="F873" t="s">
        <v>4</v>
      </c>
      <c r="G873" t="s">
        <v>5</v>
      </c>
      <c r="H873" s="1">
        <v>45405</v>
      </c>
    </row>
    <row r="874" spans="1:8" x14ac:dyDescent="0.3">
      <c r="A874">
        <v>5957084</v>
      </c>
      <c r="B874">
        <v>3402631472</v>
      </c>
      <c r="C874">
        <v>52032226</v>
      </c>
      <c r="D874">
        <v>3</v>
      </c>
      <c r="E874" t="s">
        <v>17</v>
      </c>
      <c r="F874" t="s">
        <v>8</v>
      </c>
      <c r="G874" t="s">
        <v>2</v>
      </c>
      <c r="H874" s="1">
        <v>45415</v>
      </c>
    </row>
    <row r="875" spans="1:8" x14ac:dyDescent="0.3">
      <c r="A875">
        <v>7055438</v>
      </c>
      <c r="B875">
        <v>1648146562</v>
      </c>
      <c r="C875">
        <v>95364457</v>
      </c>
      <c r="D875">
        <v>3</v>
      </c>
      <c r="E875" t="s">
        <v>15</v>
      </c>
      <c r="F875" t="s">
        <v>8</v>
      </c>
      <c r="G875" t="s">
        <v>2</v>
      </c>
      <c r="H875" s="1">
        <v>45060</v>
      </c>
    </row>
    <row r="876" spans="1:8" x14ac:dyDescent="0.3">
      <c r="A876">
        <v>1541416</v>
      </c>
      <c r="B876">
        <v>5907766010</v>
      </c>
      <c r="C876">
        <v>12272282</v>
      </c>
      <c r="D876">
        <v>3</v>
      </c>
      <c r="E876" t="s">
        <v>15</v>
      </c>
      <c r="F876" t="s">
        <v>1</v>
      </c>
      <c r="G876" t="s">
        <v>2</v>
      </c>
      <c r="H876" s="1">
        <v>45572</v>
      </c>
    </row>
    <row r="877" spans="1:8" x14ac:dyDescent="0.3">
      <c r="A877">
        <v>6026642</v>
      </c>
      <c r="B877">
        <v>9233577456</v>
      </c>
      <c r="C877">
        <v>96853930</v>
      </c>
      <c r="D877">
        <v>3</v>
      </c>
      <c r="E877" t="s">
        <v>7</v>
      </c>
      <c r="F877" t="s">
        <v>10</v>
      </c>
      <c r="G877" t="s">
        <v>5</v>
      </c>
      <c r="H877" s="1">
        <v>45290</v>
      </c>
    </row>
    <row r="878" spans="1:8" x14ac:dyDescent="0.3">
      <c r="A878">
        <v>9374067</v>
      </c>
      <c r="B878">
        <v>4084808075</v>
      </c>
      <c r="C878">
        <v>65815155</v>
      </c>
      <c r="D878">
        <v>5</v>
      </c>
      <c r="E878" t="s">
        <v>26</v>
      </c>
      <c r="F878" t="s">
        <v>4</v>
      </c>
      <c r="G878" t="s">
        <v>11</v>
      </c>
      <c r="H878" s="1">
        <v>45576</v>
      </c>
    </row>
    <row r="879" spans="1:8" x14ac:dyDescent="0.3">
      <c r="A879">
        <v>2882544</v>
      </c>
      <c r="B879">
        <v>7217049550</v>
      </c>
      <c r="C879">
        <v>24137201</v>
      </c>
      <c r="D879">
        <v>3</v>
      </c>
      <c r="E879" t="s">
        <v>15</v>
      </c>
      <c r="F879" t="s">
        <v>10</v>
      </c>
      <c r="G879" t="s">
        <v>2</v>
      </c>
      <c r="H879" s="1">
        <v>45484</v>
      </c>
    </row>
    <row r="880" spans="1:8" x14ac:dyDescent="0.3">
      <c r="A880">
        <v>204656</v>
      </c>
      <c r="B880">
        <v>1831943568</v>
      </c>
      <c r="C880">
        <v>69863493</v>
      </c>
      <c r="D880">
        <v>4</v>
      </c>
      <c r="E880" t="s">
        <v>28</v>
      </c>
      <c r="F880" t="s">
        <v>10</v>
      </c>
      <c r="G880" t="s">
        <v>11</v>
      </c>
      <c r="H880" s="1">
        <v>45435</v>
      </c>
    </row>
    <row r="881" spans="1:8" x14ac:dyDescent="0.3">
      <c r="A881">
        <v>2967054</v>
      </c>
      <c r="B881">
        <v>8707473624</v>
      </c>
      <c r="C881">
        <v>22524981</v>
      </c>
      <c r="D881">
        <v>2</v>
      </c>
      <c r="E881" t="s">
        <v>3</v>
      </c>
      <c r="F881" t="s">
        <v>1</v>
      </c>
      <c r="G881" t="s">
        <v>5</v>
      </c>
      <c r="H881" s="1">
        <v>45280</v>
      </c>
    </row>
    <row r="882" spans="1:8" x14ac:dyDescent="0.3">
      <c r="A882">
        <v>3845089</v>
      </c>
      <c r="B882">
        <v>7075868285</v>
      </c>
      <c r="C882">
        <v>5226128</v>
      </c>
      <c r="D882">
        <v>3</v>
      </c>
      <c r="E882" t="s">
        <v>18</v>
      </c>
      <c r="F882" t="s">
        <v>1</v>
      </c>
      <c r="G882" t="s">
        <v>5</v>
      </c>
      <c r="H882" s="1">
        <v>45352</v>
      </c>
    </row>
    <row r="883" spans="1:8" x14ac:dyDescent="0.3">
      <c r="A883">
        <v>1340997</v>
      </c>
      <c r="B883">
        <v>5164162918</v>
      </c>
      <c r="C883">
        <v>96903782</v>
      </c>
      <c r="D883">
        <v>5</v>
      </c>
      <c r="E883" t="s">
        <v>30</v>
      </c>
      <c r="F883" t="s">
        <v>10</v>
      </c>
      <c r="G883" t="s">
        <v>11</v>
      </c>
      <c r="H883" s="1">
        <v>45248</v>
      </c>
    </row>
    <row r="884" spans="1:8" x14ac:dyDescent="0.3">
      <c r="A884">
        <v>3398355</v>
      </c>
      <c r="B884">
        <v>2175298644</v>
      </c>
      <c r="C884">
        <v>72132838</v>
      </c>
      <c r="D884">
        <v>5</v>
      </c>
      <c r="E884" t="s">
        <v>23</v>
      </c>
      <c r="F884" t="s">
        <v>1</v>
      </c>
      <c r="G884" t="s">
        <v>11</v>
      </c>
      <c r="H884" s="1">
        <v>45423</v>
      </c>
    </row>
    <row r="885" spans="1:8" x14ac:dyDescent="0.3">
      <c r="A885">
        <v>6947439</v>
      </c>
      <c r="B885">
        <v>5882568464</v>
      </c>
      <c r="C885">
        <v>49258916</v>
      </c>
      <c r="D885">
        <v>5</v>
      </c>
      <c r="E885" t="s">
        <v>23</v>
      </c>
      <c r="F885" t="s">
        <v>4</v>
      </c>
      <c r="G885" t="s">
        <v>11</v>
      </c>
      <c r="H885" s="1">
        <v>45029</v>
      </c>
    </row>
    <row r="886" spans="1:8" x14ac:dyDescent="0.3">
      <c r="A886">
        <v>9014950</v>
      </c>
      <c r="B886">
        <v>7847708619</v>
      </c>
      <c r="C886">
        <v>35402531</v>
      </c>
      <c r="D886">
        <v>2</v>
      </c>
      <c r="E886" t="s">
        <v>19</v>
      </c>
      <c r="F886" t="s">
        <v>1</v>
      </c>
      <c r="G886" t="s">
        <v>5</v>
      </c>
      <c r="H886" s="1">
        <v>45222</v>
      </c>
    </row>
    <row r="887" spans="1:8" x14ac:dyDescent="0.3">
      <c r="A887">
        <v>2078359</v>
      </c>
      <c r="B887">
        <v>6366048116</v>
      </c>
      <c r="C887">
        <v>78732957</v>
      </c>
      <c r="D887">
        <v>5</v>
      </c>
      <c r="E887" t="s">
        <v>24</v>
      </c>
      <c r="F887" t="s">
        <v>10</v>
      </c>
      <c r="G887" t="s">
        <v>11</v>
      </c>
      <c r="H887" s="1">
        <v>45509</v>
      </c>
    </row>
    <row r="888" spans="1:8" x14ac:dyDescent="0.3">
      <c r="A888">
        <v>3932357</v>
      </c>
      <c r="B888">
        <v>4926287333</v>
      </c>
      <c r="C888">
        <v>31233120</v>
      </c>
      <c r="D888">
        <v>4</v>
      </c>
      <c r="E888" t="s">
        <v>26</v>
      </c>
      <c r="F888" t="s">
        <v>1</v>
      </c>
      <c r="G888" t="s">
        <v>11</v>
      </c>
      <c r="H888" s="1">
        <v>45146</v>
      </c>
    </row>
    <row r="889" spans="1:8" x14ac:dyDescent="0.3">
      <c r="A889">
        <v>5741711</v>
      </c>
      <c r="B889">
        <v>5532838325</v>
      </c>
      <c r="C889">
        <v>6982488</v>
      </c>
      <c r="D889">
        <v>4</v>
      </c>
      <c r="E889" t="s">
        <v>0</v>
      </c>
      <c r="F889" t="s">
        <v>4</v>
      </c>
      <c r="G889" t="s">
        <v>2</v>
      </c>
      <c r="H889" s="1">
        <v>45497</v>
      </c>
    </row>
    <row r="890" spans="1:8" x14ac:dyDescent="0.3">
      <c r="A890">
        <v>4442615</v>
      </c>
      <c r="B890">
        <v>2567996236</v>
      </c>
      <c r="C890">
        <v>81584486</v>
      </c>
      <c r="D890">
        <v>5</v>
      </c>
      <c r="E890" t="s">
        <v>30</v>
      </c>
      <c r="F890" t="s">
        <v>8</v>
      </c>
      <c r="G890" t="s">
        <v>11</v>
      </c>
      <c r="H890" s="1">
        <v>45230</v>
      </c>
    </row>
    <row r="891" spans="1:8" x14ac:dyDescent="0.3">
      <c r="A891">
        <v>4723875</v>
      </c>
      <c r="B891">
        <v>2655613624</v>
      </c>
      <c r="C891">
        <v>46623192</v>
      </c>
      <c r="D891">
        <v>5</v>
      </c>
      <c r="E891" t="s">
        <v>23</v>
      </c>
      <c r="F891" t="s">
        <v>10</v>
      </c>
      <c r="G891" t="s">
        <v>11</v>
      </c>
      <c r="H891" s="1">
        <v>45469</v>
      </c>
    </row>
    <row r="892" spans="1:8" x14ac:dyDescent="0.3">
      <c r="A892">
        <v>5656291</v>
      </c>
      <c r="B892">
        <v>7706089549</v>
      </c>
      <c r="C892">
        <v>44562310</v>
      </c>
      <c r="D892">
        <v>5</v>
      </c>
      <c r="E892" t="s">
        <v>24</v>
      </c>
      <c r="F892" t="s">
        <v>8</v>
      </c>
      <c r="G892" t="s">
        <v>11</v>
      </c>
      <c r="H892" s="1">
        <v>45207</v>
      </c>
    </row>
    <row r="893" spans="1:8" x14ac:dyDescent="0.3">
      <c r="A893">
        <v>8321966</v>
      </c>
      <c r="B893">
        <v>8257370396</v>
      </c>
      <c r="C893">
        <v>25221501</v>
      </c>
      <c r="D893">
        <v>4</v>
      </c>
      <c r="E893" t="s">
        <v>9</v>
      </c>
      <c r="F893" t="s">
        <v>8</v>
      </c>
      <c r="G893" t="s">
        <v>11</v>
      </c>
      <c r="H893" s="1">
        <v>45284</v>
      </c>
    </row>
    <row r="894" spans="1:8" x14ac:dyDescent="0.3">
      <c r="A894">
        <v>8155170</v>
      </c>
      <c r="B894">
        <v>8623808984</v>
      </c>
      <c r="C894">
        <v>37551429</v>
      </c>
      <c r="D894">
        <v>3</v>
      </c>
      <c r="E894" t="s">
        <v>15</v>
      </c>
      <c r="F894" t="s">
        <v>10</v>
      </c>
      <c r="G894" t="s">
        <v>2</v>
      </c>
      <c r="H894" s="1">
        <v>45395</v>
      </c>
    </row>
    <row r="895" spans="1:8" x14ac:dyDescent="0.3">
      <c r="A895">
        <v>5872422</v>
      </c>
      <c r="B895">
        <v>7579506101</v>
      </c>
      <c r="C895">
        <v>72366758</v>
      </c>
      <c r="D895">
        <v>5</v>
      </c>
      <c r="E895" t="s">
        <v>28</v>
      </c>
      <c r="F895" t="s">
        <v>10</v>
      </c>
      <c r="G895" t="s">
        <v>11</v>
      </c>
      <c r="H895" s="1">
        <v>45022</v>
      </c>
    </row>
    <row r="896" spans="1:8" x14ac:dyDescent="0.3">
      <c r="A896">
        <v>9359651</v>
      </c>
      <c r="B896">
        <v>8861024199</v>
      </c>
      <c r="C896">
        <v>29902416</v>
      </c>
      <c r="D896">
        <v>1</v>
      </c>
      <c r="E896" t="s">
        <v>25</v>
      </c>
      <c r="F896" t="s">
        <v>8</v>
      </c>
      <c r="G896" t="s">
        <v>5</v>
      </c>
      <c r="H896" s="1">
        <v>45259</v>
      </c>
    </row>
    <row r="897" spans="1:8" x14ac:dyDescent="0.3">
      <c r="A897">
        <v>1401798</v>
      </c>
      <c r="B897">
        <v>7666131311</v>
      </c>
      <c r="C897">
        <v>84456355</v>
      </c>
      <c r="D897">
        <v>3</v>
      </c>
      <c r="E897" t="s">
        <v>19</v>
      </c>
      <c r="F897" t="s">
        <v>1</v>
      </c>
      <c r="G897" t="s">
        <v>5</v>
      </c>
      <c r="H897" s="1">
        <v>45047</v>
      </c>
    </row>
    <row r="898" spans="1:8" x14ac:dyDescent="0.3">
      <c r="A898">
        <v>548051</v>
      </c>
      <c r="B898">
        <v>103589925</v>
      </c>
      <c r="C898">
        <v>65406127</v>
      </c>
      <c r="D898">
        <v>2</v>
      </c>
      <c r="E898" t="s">
        <v>25</v>
      </c>
      <c r="F898" t="s">
        <v>1</v>
      </c>
      <c r="G898" t="s">
        <v>5</v>
      </c>
      <c r="H898" s="1">
        <v>45429</v>
      </c>
    </row>
    <row r="899" spans="1:8" x14ac:dyDescent="0.3">
      <c r="A899">
        <v>3289239</v>
      </c>
      <c r="B899">
        <v>7346858138</v>
      </c>
      <c r="C899">
        <v>16785724</v>
      </c>
      <c r="D899">
        <v>4</v>
      </c>
      <c r="E899" t="s">
        <v>14</v>
      </c>
      <c r="F899" t="s">
        <v>1</v>
      </c>
      <c r="G899" t="s">
        <v>2</v>
      </c>
      <c r="H899" s="1">
        <v>45252</v>
      </c>
    </row>
    <row r="900" spans="1:8" x14ac:dyDescent="0.3">
      <c r="A900">
        <v>5311374</v>
      </c>
      <c r="B900">
        <v>4963962664</v>
      </c>
      <c r="C900">
        <v>80935110</v>
      </c>
      <c r="D900">
        <v>2</v>
      </c>
      <c r="E900" t="s">
        <v>12</v>
      </c>
      <c r="F900" t="s">
        <v>1</v>
      </c>
      <c r="G900" t="s">
        <v>5</v>
      </c>
      <c r="H900" s="1">
        <v>45197</v>
      </c>
    </row>
    <row r="901" spans="1:8" x14ac:dyDescent="0.3">
      <c r="A901">
        <v>4087466</v>
      </c>
      <c r="B901">
        <v>9069936094</v>
      </c>
      <c r="C901">
        <v>90696847</v>
      </c>
      <c r="D901">
        <v>4</v>
      </c>
      <c r="E901" t="s">
        <v>0</v>
      </c>
      <c r="F901" t="s">
        <v>4</v>
      </c>
      <c r="G901" t="s">
        <v>2</v>
      </c>
      <c r="H901" s="1">
        <v>45466</v>
      </c>
    </row>
    <row r="902" spans="1:8" x14ac:dyDescent="0.3">
      <c r="A902">
        <v>6929749</v>
      </c>
      <c r="B902">
        <v>4665363191</v>
      </c>
      <c r="C902">
        <v>73660582</v>
      </c>
      <c r="D902">
        <v>5</v>
      </c>
      <c r="E902" t="s">
        <v>16</v>
      </c>
      <c r="F902" t="s">
        <v>4</v>
      </c>
      <c r="G902" t="s">
        <v>11</v>
      </c>
      <c r="H902" s="1">
        <v>45578</v>
      </c>
    </row>
    <row r="903" spans="1:8" x14ac:dyDescent="0.3">
      <c r="A903">
        <v>4628311</v>
      </c>
      <c r="B903">
        <v>888510905</v>
      </c>
      <c r="C903">
        <v>27824078</v>
      </c>
      <c r="D903">
        <v>3</v>
      </c>
      <c r="E903" t="s">
        <v>0</v>
      </c>
      <c r="F903" t="s">
        <v>4</v>
      </c>
      <c r="G903" t="s">
        <v>2</v>
      </c>
      <c r="H903" s="1">
        <v>45470</v>
      </c>
    </row>
    <row r="904" spans="1:8" x14ac:dyDescent="0.3">
      <c r="A904">
        <v>2039982</v>
      </c>
      <c r="B904">
        <v>6876091286</v>
      </c>
      <c r="C904">
        <v>49136375</v>
      </c>
      <c r="D904">
        <v>5</v>
      </c>
      <c r="E904" t="s">
        <v>24</v>
      </c>
      <c r="F904" t="s">
        <v>1</v>
      </c>
      <c r="G904" t="s">
        <v>11</v>
      </c>
      <c r="H904" s="1">
        <v>45570</v>
      </c>
    </row>
    <row r="905" spans="1:8" x14ac:dyDescent="0.3">
      <c r="A905">
        <v>9983423</v>
      </c>
      <c r="B905">
        <v>2592923105</v>
      </c>
      <c r="C905">
        <v>78806824</v>
      </c>
      <c r="D905">
        <v>3</v>
      </c>
      <c r="E905" t="s">
        <v>25</v>
      </c>
      <c r="F905" t="s">
        <v>8</v>
      </c>
      <c r="G905" t="s">
        <v>5</v>
      </c>
      <c r="H905" s="1">
        <v>45039</v>
      </c>
    </row>
    <row r="906" spans="1:8" x14ac:dyDescent="0.3">
      <c r="A906">
        <v>124895</v>
      </c>
      <c r="B906">
        <v>2468550508</v>
      </c>
      <c r="C906">
        <v>59620534</v>
      </c>
      <c r="D906">
        <v>5</v>
      </c>
      <c r="E906" t="s">
        <v>23</v>
      </c>
      <c r="F906" t="s">
        <v>8</v>
      </c>
      <c r="G906" t="s">
        <v>11</v>
      </c>
      <c r="H906" s="1">
        <v>45525</v>
      </c>
    </row>
    <row r="907" spans="1:8" x14ac:dyDescent="0.3">
      <c r="A907">
        <v>7726560</v>
      </c>
      <c r="B907">
        <v>5302956276</v>
      </c>
      <c r="C907">
        <v>97111069</v>
      </c>
      <c r="D907">
        <v>4</v>
      </c>
      <c r="E907" t="s">
        <v>30</v>
      </c>
      <c r="F907" t="s">
        <v>1</v>
      </c>
      <c r="G907" t="s">
        <v>11</v>
      </c>
      <c r="H907" s="1">
        <v>45313</v>
      </c>
    </row>
    <row r="908" spans="1:8" x14ac:dyDescent="0.3">
      <c r="A908">
        <v>2785472</v>
      </c>
      <c r="B908">
        <v>9409714182</v>
      </c>
      <c r="C908">
        <v>59110513</v>
      </c>
      <c r="D908">
        <v>3</v>
      </c>
      <c r="E908" t="s">
        <v>7</v>
      </c>
      <c r="F908" t="s">
        <v>10</v>
      </c>
      <c r="G908" t="s">
        <v>5</v>
      </c>
      <c r="H908" s="1">
        <v>45071</v>
      </c>
    </row>
    <row r="909" spans="1:8" x14ac:dyDescent="0.3">
      <c r="A909">
        <v>4702181</v>
      </c>
      <c r="B909">
        <v>1446221570</v>
      </c>
      <c r="C909">
        <v>59216664</v>
      </c>
      <c r="D909">
        <v>5</v>
      </c>
      <c r="E909" t="s">
        <v>9</v>
      </c>
      <c r="F909" t="s">
        <v>8</v>
      </c>
      <c r="G909" t="s">
        <v>11</v>
      </c>
      <c r="H909" s="1">
        <v>45561</v>
      </c>
    </row>
    <row r="910" spans="1:8" x14ac:dyDescent="0.3">
      <c r="A910">
        <v>2086599</v>
      </c>
      <c r="B910">
        <v>8250036360</v>
      </c>
      <c r="C910">
        <v>88203688</v>
      </c>
      <c r="D910">
        <v>5</v>
      </c>
      <c r="E910" t="s">
        <v>26</v>
      </c>
      <c r="F910" t="s">
        <v>4</v>
      </c>
      <c r="G910" t="s">
        <v>11</v>
      </c>
      <c r="H910" s="1">
        <v>45464</v>
      </c>
    </row>
    <row r="911" spans="1:8" x14ac:dyDescent="0.3">
      <c r="A911">
        <v>6731871</v>
      </c>
      <c r="B911">
        <v>447464341</v>
      </c>
      <c r="C911">
        <v>89669139</v>
      </c>
      <c r="D911">
        <v>3</v>
      </c>
      <c r="E911" t="s">
        <v>25</v>
      </c>
      <c r="F911" t="s">
        <v>8</v>
      </c>
      <c r="G911" t="s">
        <v>5</v>
      </c>
      <c r="H911" s="1">
        <v>45354</v>
      </c>
    </row>
    <row r="912" spans="1:8" x14ac:dyDescent="0.3">
      <c r="A912">
        <v>4823203</v>
      </c>
      <c r="B912">
        <v>15642223</v>
      </c>
      <c r="C912">
        <v>85020453</v>
      </c>
      <c r="D912">
        <v>4</v>
      </c>
      <c r="E912" t="s">
        <v>31</v>
      </c>
      <c r="F912" t="s">
        <v>8</v>
      </c>
      <c r="G912" t="s">
        <v>11</v>
      </c>
      <c r="H912" s="1">
        <v>45236</v>
      </c>
    </row>
    <row r="913" spans="1:8" x14ac:dyDescent="0.3">
      <c r="A913">
        <v>5634256</v>
      </c>
      <c r="B913">
        <v>3285378238</v>
      </c>
      <c r="C913">
        <v>66943324</v>
      </c>
      <c r="D913">
        <v>4</v>
      </c>
      <c r="E913" t="s">
        <v>17</v>
      </c>
      <c r="F913" t="s">
        <v>4</v>
      </c>
      <c r="G913" t="s">
        <v>2</v>
      </c>
      <c r="H913" s="1">
        <v>45519</v>
      </c>
    </row>
    <row r="914" spans="1:8" x14ac:dyDescent="0.3">
      <c r="A914">
        <v>4497966</v>
      </c>
      <c r="B914">
        <v>2356483296</v>
      </c>
      <c r="C914">
        <v>49529811</v>
      </c>
      <c r="D914">
        <v>4</v>
      </c>
      <c r="E914" t="s">
        <v>22</v>
      </c>
      <c r="F914" t="s">
        <v>10</v>
      </c>
      <c r="G914" t="s">
        <v>11</v>
      </c>
      <c r="H914" s="1">
        <v>45132</v>
      </c>
    </row>
    <row r="915" spans="1:8" x14ac:dyDescent="0.3">
      <c r="A915">
        <v>4511231</v>
      </c>
      <c r="B915">
        <v>3382911339</v>
      </c>
      <c r="C915">
        <v>23380116</v>
      </c>
      <c r="D915">
        <v>3</v>
      </c>
      <c r="E915" t="s">
        <v>12</v>
      </c>
      <c r="F915" t="s">
        <v>1</v>
      </c>
      <c r="G915" t="s">
        <v>5</v>
      </c>
      <c r="H915" s="1">
        <v>45272</v>
      </c>
    </row>
    <row r="916" spans="1:8" x14ac:dyDescent="0.3">
      <c r="A916">
        <v>6640423</v>
      </c>
      <c r="B916">
        <v>3690872026</v>
      </c>
      <c r="C916">
        <v>1152215</v>
      </c>
      <c r="D916">
        <v>4</v>
      </c>
      <c r="E916" t="s">
        <v>17</v>
      </c>
      <c r="F916" t="s">
        <v>4</v>
      </c>
      <c r="G916" t="s">
        <v>2</v>
      </c>
      <c r="H916" s="1">
        <v>45116</v>
      </c>
    </row>
    <row r="917" spans="1:8" x14ac:dyDescent="0.3">
      <c r="A917">
        <v>4598422</v>
      </c>
      <c r="B917">
        <v>6755367585</v>
      </c>
      <c r="C917">
        <v>54057428</v>
      </c>
      <c r="D917">
        <v>4</v>
      </c>
      <c r="E917" t="s">
        <v>15</v>
      </c>
      <c r="F917" t="s">
        <v>8</v>
      </c>
      <c r="G917" t="s">
        <v>2</v>
      </c>
      <c r="H917" s="1">
        <v>45538</v>
      </c>
    </row>
    <row r="918" spans="1:8" x14ac:dyDescent="0.3">
      <c r="A918">
        <v>2863015</v>
      </c>
      <c r="B918">
        <v>6835850079</v>
      </c>
      <c r="C918">
        <v>68965787</v>
      </c>
      <c r="D918">
        <v>4</v>
      </c>
      <c r="E918" t="s">
        <v>15</v>
      </c>
      <c r="F918" t="s">
        <v>1</v>
      </c>
      <c r="G918" t="s">
        <v>2</v>
      </c>
      <c r="H918" s="1">
        <v>45151</v>
      </c>
    </row>
    <row r="919" spans="1:8" x14ac:dyDescent="0.3">
      <c r="A919">
        <v>6819603</v>
      </c>
      <c r="B919">
        <v>9345418784</v>
      </c>
      <c r="C919">
        <v>58644651</v>
      </c>
      <c r="D919">
        <v>2</v>
      </c>
      <c r="E919" t="s">
        <v>21</v>
      </c>
      <c r="F919" t="s">
        <v>8</v>
      </c>
      <c r="G919" t="s">
        <v>5</v>
      </c>
      <c r="H919" s="1">
        <v>45344</v>
      </c>
    </row>
    <row r="920" spans="1:8" x14ac:dyDescent="0.3">
      <c r="A920">
        <v>452916</v>
      </c>
      <c r="B920">
        <v>7185243614</v>
      </c>
      <c r="C920">
        <v>51994597</v>
      </c>
      <c r="D920">
        <v>3</v>
      </c>
      <c r="E920" t="s">
        <v>14</v>
      </c>
      <c r="F920" t="s">
        <v>8</v>
      </c>
      <c r="G920" t="s">
        <v>2</v>
      </c>
      <c r="H920" s="1">
        <v>45301</v>
      </c>
    </row>
    <row r="921" spans="1:8" x14ac:dyDescent="0.3">
      <c r="A921">
        <v>656526</v>
      </c>
      <c r="B921">
        <v>2319044818</v>
      </c>
      <c r="C921">
        <v>82425179</v>
      </c>
      <c r="D921">
        <v>5</v>
      </c>
      <c r="E921" t="s">
        <v>23</v>
      </c>
      <c r="F921" t="s">
        <v>1</v>
      </c>
      <c r="G921" t="s">
        <v>11</v>
      </c>
      <c r="H921" s="1">
        <v>45388</v>
      </c>
    </row>
    <row r="922" spans="1:8" x14ac:dyDescent="0.3">
      <c r="A922">
        <v>5638985</v>
      </c>
      <c r="B922">
        <v>931834374</v>
      </c>
      <c r="C922">
        <v>17392512</v>
      </c>
      <c r="D922">
        <v>1</v>
      </c>
      <c r="E922" t="s">
        <v>12</v>
      </c>
      <c r="F922" t="s">
        <v>10</v>
      </c>
      <c r="G922" t="s">
        <v>5</v>
      </c>
      <c r="H922" s="1">
        <v>45565</v>
      </c>
    </row>
    <row r="923" spans="1:8" x14ac:dyDescent="0.3">
      <c r="A923">
        <v>4877018</v>
      </c>
      <c r="B923">
        <v>8485398781</v>
      </c>
      <c r="C923">
        <v>40593638</v>
      </c>
      <c r="D923">
        <v>3</v>
      </c>
      <c r="E923" t="s">
        <v>0</v>
      </c>
      <c r="F923" t="s">
        <v>4</v>
      </c>
      <c r="G923" t="s">
        <v>2</v>
      </c>
      <c r="H923" s="1">
        <v>45402</v>
      </c>
    </row>
    <row r="924" spans="1:8" x14ac:dyDescent="0.3">
      <c r="A924">
        <v>7936833</v>
      </c>
      <c r="B924">
        <v>9806464912</v>
      </c>
      <c r="C924">
        <v>31981068</v>
      </c>
      <c r="D924">
        <v>4</v>
      </c>
      <c r="E924" t="s">
        <v>22</v>
      </c>
      <c r="F924" t="s">
        <v>4</v>
      </c>
      <c r="G924" t="s">
        <v>11</v>
      </c>
      <c r="H924" s="1">
        <v>45525</v>
      </c>
    </row>
    <row r="925" spans="1:8" x14ac:dyDescent="0.3">
      <c r="A925">
        <v>8490631</v>
      </c>
      <c r="B925">
        <v>8214365128</v>
      </c>
      <c r="C925">
        <v>42012717</v>
      </c>
      <c r="D925">
        <v>4</v>
      </c>
      <c r="E925" t="s">
        <v>31</v>
      </c>
      <c r="F925" t="s">
        <v>4</v>
      </c>
      <c r="G925" t="s">
        <v>11</v>
      </c>
      <c r="H925" s="1">
        <v>45483</v>
      </c>
    </row>
    <row r="926" spans="1:8" x14ac:dyDescent="0.3">
      <c r="A926">
        <v>2227649</v>
      </c>
      <c r="B926">
        <v>137089318</v>
      </c>
      <c r="C926">
        <v>6637282</v>
      </c>
      <c r="D926">
        <v>3</v>
      </c>
      <c r="E926" t="s">
        <v>27</v>
      </c>
      <c r="F926" t="s">
        <v>8</v>
      </c>
      <c r="G926" t="s">
        <v>5</v>
      </c>
      <c r="H926" s="1">
        <v>45435</v>
      </c>
    </row>
    <row r="927" spans="1:8" x14ac:dyDescent="0.3">
      <c r="A927">
        <v>3701423</v>
      </c>
      <c r="B927">
        <v>7615602420</v>
      </c>
      <c r="C927">
        <v>63402854</v>
      </c>
      <c r="D927">
        <v>3</v>
      </c>
      <c r="E927" t="s">
        <v>18</v>
      </c>
      <c r="F927" t="s">
        <v>4</v>
      </c>
      <c r="G927" t="s">
        <v>5</v>
      </c>
      <c r="H927" s="1">
        <v>45442</v>
      </c>
    </row>
    <row r="928" spans="1:8" x14ac:dyDescent="0.3">
      <c r="A928">
        <v>984672</v>
      </c>
      <c r="B928">
        <v>3995348964</v>
      </c>
      <c r="C928">
        <v>44828791</v>
      </c>
      <c r="D928">
        <v>5</v>
      </c>
      <c r="E928" t="s">
        <v>22</v>
      </c>
      <c r="F928" t="s">
        <v>4</v>
      </c>
      <c r="G928" t="s">
        <v>11</v>
      </c>
      <c r="H928" s="1">
        <v>45446</v>
      </c>
    </row>
    <row r="929" spans="1:8" x14ac:dyDescent="0.3">
      <c r="A929">
        <v>9159442</v>
      </c>
      <c r="B929">
        <v>3816542830</v>
      </c>
      <c r="C929">
        <v>81822935</v>
      </c>
      <c r="D929">
        <v>3</v>
      </c>
      <c r="E929" t="s">
        <v>6</v>
      </c>
      <c r="F929" t="s">
        <v>8</v>
      </c>
      <c r="G929" t="s">
        <v>2</v>
      </c>
      <c r="H929" s="1">
        <v>45156</v>
      </c>
    </row>
    <row r="930" spans="1:8" x14ac:dyDescent="0.3">
      <c r="A930">
        <v>9759244</v>
      </c>
      <c r="B930">
        <v>9665004924</v>
      </c>
      <c r="C930">
        <v>90184276</v>
      </c>
      <c r="D930">
        <v>4</v>
      </c>
      <c r="E930" t="s">
        <v>23</v>
      </c>
      <c r="F930" t="s">
        <v>10</v>
      </c>
      <c r="G930" t="s">
        <v>11</v>
      </c>
      <c r="H930" s="1">
        <v>45136</v>
      </c>
    </row>
    <row r="931" spans="1:8" x14ac:dyDescent="0.3">
      <c r="A931">
        <v>1368053</v>
      </c>
      <c r="B931">
        <v>1728547597</v>
      </c>
      <c r="C931">
        <v>98444183</v>
      </c>
      <c r="D931">
        <v>3</v>
      </c>
      <c r="E931" t="s">
        <v>15</v>
      </c>
      <c r="F931" t="s">
        <v>1</v>
      </c>
      <c r="G931" t="s">
        <v>2</v>
      </c>
      <c r="H931" s="1">
        <v>45452</v>
      </c>
    </row>
    <row r="932" spans="1:8" x14ac:dyDescent="0.3">
      <c r="A932">
        <v>9615162</v>
      </c>
      <c r="B932">
        <v>5311190131</v>
      </c>
      <c r="C932">
        <v>19482392</v>
      </c>
      <c r="D932">
        <v>2</v>
      </c>
      <c r="E932" t="s">
        <v>13</v>
      </c>
      <c r="F932" t="s">
        <v>10</v>
      </c>
      <c r="G932" t="s">
        <v>5</v>
      </c>
      <c r="H932" s="1">
        <v>45355</v>
      </c>
    </row>
    <row r="933" spans="1:8" x14ac:dyDescent="0.3">
      <c r="A933">
        <v>2387908</v>
      </c>
      <c r="B933">
        <v>9581592141</v>
      </c>
      <c r="C933">
        <v>64562786</v>
      </c>
      <c r="D933">
        <v>3</v>
      </c>
      <c r="E933" t="s">
        <v>3</v>
      </c>
      <c r="F933" t="s">
        <v>8</v>
      </c>
      <c r="G933" t="s">
        <v>5</v>
      </c>
      <c r="H933" s="1">
        <v>45313</v>
      </c>
    </row>
    <row r="934" spans="1:8" x14ac:dyDescent="0.3">
      <c r="A934">
        <v>5412085</v>
      </c>
      <c r="B934">
        <v>4848863693</v>
      </c>
      <c r="C934">
        <v>63217390</v>
      </c>
      <c r="D934">
        <v>1</v>
      </c>
      <c r="E934" t="s">
        <v>7</v>
      </c>
      <c r="F934" t="s">
        <v>8</v>
      </c>
      <c r="G934" t="s">
        <v>5</v>
      </c>
      <c r="H934" s="1">
        <v>45547</v>
      </c>
    </row>
    <row r="935" spans="1:8" x14ac:dyDescent="0.3">
      <c r="A935">
        <v>8181854</v>
      </c>
      <c r="B935">
        <v>6374883107</v>
      </c>
      <c r="C935">
        <v>23126657</v>
      </c>
      <c r="D935">
        <v>5</v>
      </c>
      <c r="E935" t="s">
        <v>28</v>
      </c>
      <c r="F935" t="s">
        <v>8</v>
      </c>
      <c r="G935" t="s">
        <v>11</v>
      </c>
      <c r="H935" s="1">
        <v>45157</v>
      </c>
    </row>
    <row r="936" spans="1:8" x14ac:dyDescent="0.3">
      <c r="A936">
        <v>7769298</v>
      </c>
      <c r="B936">
        <v>3270131216</v>
      </c>
      <c r="C936">
        <v>56604077</v>
      </c>
      <c r="D936">
        <v>1</v>
      </c>
      <c r="E936" t="s">
        <v>7</v>
      </c>
      <c r="F936" t="s">
        <v>1</v>
      </c>
      <c r="G936" t="s">
        <v>5</v>
      </c>
      <c r="H936" s="1">
        <v>45332</v>
      </c>
    </row>
    <row r="937" spans="1:8" x14ac:dyDescent="0.3">
      <c r="A937">
        <v>7117861</v>
      </c>
      <c r="B937">
        <v>2643382562</v>
      </c>
      <c r="C937">
        <v>54338574</v>
      </c>
      <c r="D937">
        <v>3</v>
      </c>
      <c r="E937" t="s">
        <v>15</v>
      </c>
      <c r="F937" t="s">
        <v>4</v>
      </c>
      <c r="G937" t="s">
        <v>2</v>
      </c>
      <c r="H937" s="1">
        <v>45131</v>
      </c>
    </row>
    <row r="938" spans="1:8" x14ac:dyDescent="0.3">
      <c r="A938">
        <v>1195641</v>
      </c>
      <c r="B938">
        <v>5212524996</v>
      </c>
      <c r="C938">
        <v>45071436</v>
      </c>
      <c r="D938">
        <v>4</v>
      </c>
      <c r="E938" t="s">
        <v>6</v>
      </c>
      <c r="F938" t="s">
        <v>4</v>
      </c>
      <c r="G938" t="s">
        <v>2</v>
      </c>
      <c r="H938" s="1">
        <v>45270</v>
      </c>
    </row>
    <row r="939" spans="1:8" x14ac:dyDescent="0.3">
      <c r="A939">
        <v>2453413</v>
      </c>
      <c r="B939">
        <v>9594095277</v>
      </c>
      <c r="C939">
        <v>27604184</v>
      </c>
      <c r="D939">
        <v>5</v>
      </c>
      <c r="E939" t="s">
        <v>22</v>
      </c>
      <c r="F939" t="s">
        <v>1</v>
      </c>
      <c r="G939" t="s">
        <v>11</v>
      </c>
      <c r="H939" s="1">
        <v>45361</v>
      </c>
    </row>
    <row r="940" spans="1:8" x14ac:dyDescent="0.3">
      <c r="A940">
        <v>5230626</v>
      </c>
      <c r="B940">
        <v>8375863419</v>
      </c>
      <c r="C940">
        <v>76971644</v>
      </c>
      <c r="D940">
        <v>4</v>
      </c>
      <c r="E940" t="s">
        <v>23</v>
      </c>
      <c r="F940" t="s">
        <v>8</v>
      </c>
      <c r="G940" t="s">
        <v>11</v>
      </c>
      <c r="H940" s="1">
        <v>45530</v>
      </c>
    </row>
    <row r="941" spans="1:8" x14ac:dyDescent="0.3">
      <c r="A941">
        <v>8819767</v>
      </c>
      <c r="B941">
        <v>7523880783</v>
      </c>
      <c r="C941">
        <v>21481338</v>
      </c>
      <c r="D941">
        <v>4</v>
      </c>
      <c r="E941" t="s">
        <v>0</v>
      </c>
      <c r="F941" t="s">
        <v>4</v>
      </c>
      <c r="G941" t="s">
        <v>2</v>
      </c>
      <c r="H941" s="1">
        <v>45578</v>
      </c>
    </row>
    <row r="942" spans="1:8" x14ac:dyDescent="0.3">
      <c r="A942">
        <v>7097350</v>
      </c>
      <c r="B942">
        <v>9670158103</v>
      </c>
      <c r="C942">
        <v>63262519</v>
      </c>
      <c r="D942">
        <v>3</v>
      </c>
      <c r="E942" t="s">
        <v>0</v>
      </c>
      <c r="F942" t="s">
        <v>4</v>
      </c>
      <c r="G942" t="s">
        <v>2</v>
      </c>
      <c r="H942" s="1">
        <v>45362</v>
      </c>
    </row>
    <row r="943" spans="1:8" x14ac:dyDescent="0.3">
      <c r="A943">
        <v>5898681</v>
      </c>
      <c r="B943">
        <v>4344108631</v>
      </c>
      <c r="C943">
        <v>45804389</v>
      </c>
      <c r="D943">
        <v>3</v>
      </c>
      <c r="E943" t="s">
        <v>18</v>
      </c>
      <c r="F943" t="s">
        <v>10</v>
      </c>
      <c r="G943" t="s">
        <v>5</v>
      </c>
      <c r="H943" s="1">
        <v>45014</v>
      </c>
    </row>
    <row r="944" spans="1:8" x14ac:dyDescent="0.3">
      <c r="A944">
        <v>342939</v>
      </c>
      <c r="B944">
        <v>2237858</v>
      </c>
      <c r="C944">
        <v>48281892</v>
      </c>
      <c r="D944">
        <v>3</v>
      </c>
      <c r="E944" t="s">
        <v>15</v>
      </c>
      <c r="F944" t="s">
        <v>1</v>
      </c>
      <c r="G944" t="s">
        <v>2</v>
      </c>
      <c r="H944" s="1">
        <v>45018</v>
      </c>
    </row>
    <row r="945" spans="1:8" x14ac:dyDescent="0.3">
      <c r="A945">
        <v>8696239</v>
      </c>
      <c r="B945">
        <v>3217791988</v>
      </c>
      <c r="C945">
        <v>92642745</v>
      </c>
      <c r="D945">
        <v>3</v>
      </c>
      <c r="E945" t="s">
        <v>0</v>
      </c>
      <c r="F945" t="s">
        <v>8</v>
      </c>
      <c r="G945" t="s">
        <v>2</v>
      </c>
      <c r="H945" s="1">
        <v>45148</v>
      </c>
    </row>
    <row r="946" spans="1:8" x14ac:dyDescent="0.3">
      <c r="A946">
        <v>3354195</v>
      </c>
      <c r="B946">
        <v>3355718103</v>
      </c>
      <c r="C946">
        <v>91196901</v>
      </c>
      <c r="D946">
        <v>1</v>
      </c>
      <c r="E946" t="s">
        <v>25</v>
      </c>
      <c r="F946" t="s">
        <v>10</v>
      </c>
      <c r="G946" t="s">
        <v>5</v>
      </c>
      <c r="H946" s="1">
        <v>45179</v>
      </c>
    </row>
    <row r="947" spans="1:8" x14ac:dyDescent="0.3">
      <c r="A947">
        <v>7941313</v>
      </c>
      <c r="B947">
        <v>9590518103</v>
      </c>
      <c r="C947">
        <v>62323608</v>
      </c>
      <c r="D947">
        <v>4</v>
      </c>
      <c r="E947" t="s">
        <v>30</v>
      </c>
      <c r="F947" t="s">
        <v>4</v>
      </c>
      <c r="G947" t="s">
        <v>11</v>
      </c>
      <c r="H947" s="1">
        <v>45352</v>
      </c>
    </row>
    <row r="948" spans="1:8" x14ac:dyDescent="0.3">
      <c r="A948">
        <v>4319900</v>
      </c>
      <c r="B948">
        <v>6610120274</v>
      </c>
      <c r="C948">
        <v>89910157</v>
      </c>
      <c r="D948">
        <v>3</v>
      </c>
      <c r="E948" t="s">
        <v>0</v>
      </c>
      <c r="F948" t="s">
        <v>4</v>
      </c>
      <c r="G948" t="s">
        <v>2</v>
      </c>
      <c r="H948" s="1">
        <v>45492</v>
      </c>
    </row>
    <row r="949" spans="1:8" x14ac:dyDescent="0.3">
      <c r="A949">
        <v>2998003</v>
      </c>
      <c r="B949">
        <v>1180899898</v>
      </c>
      <c r="C949">
        <v>16420489</v>
      </c>
      <c r="D949">
        <v>4</v>
      </c>
      <c r="E949" t="s">
        <v>31</v>
      </c>
      <c r="F949" t="s">
        <v>8</v>
      </c>
      <c r="G949" t="s">
        <v>11</v>
      </c>
      <c r="H949" s="1">
        <v>45033</v>
      </c>
    </row>
    <row r="950" spans="1:8" x14ac:dyDescent="0.3">
      <c r="A950">
        <v>5415775</v>
      </c>
      <c r="B950">
        <v>8758992688</v>
      </c>
      <c r="C950">
        <v>11616535</v>
      </c>
      <c r="D950">
        <v>5</v>
      </c>
      <c r="E950" t="s">
        <v>31</v>
      </c>
      <c r="F950" t="s">
        <v>4</v>
      </c>
      <c r="G950" t="s">
        <v>11</v>
      </c>
      <c r="H950" s="1">
        <v>45465</v>
      </c>
    </row>
    <row r="951" spans="1:8" x14ac:dyDescent="0.3">
      <c r="A951">
        <v>2249681</v>
      </c>
      <c r="B951">
        <v>6965716176</v>
      </c>
      <c r="C951">
        <v>12851610</v>
      </c>
      <c r="D951">
        <v>4</v>
      </c>
      <c r="E951" t="s">
        <v>15</v>
      </c>
      <c r="F951" t="s">
        <v>10</v>
      </c>
      <c r="G951" t="s">
        <v>2</v>
      </c>
      <c r="H951" s="1">
        <v>45029</v>
      </c>
    </row>
    <row r="952" spans="1:8" x14ac:dyDescent="0.3">
      <c r="A952">
        <v>884092</v>
      </c>
      <c r="B952">
        <v>5527742274</v>
      </c>
      <c r="C952">
        <v>57956497</v>
      </c>
      <c r="D952">
        <v>3</v>
      </c>
      <c r="E952" t="s">
        <v>14</v>
      </c>
      <c r="F952" t="s">
        <v>1</v>
      </c>
      <c r="G952" t="s">
        <v>2</v>
      </c>
      <c r="H952" s="1">
        <v>45276</v>
      </c>
    </row>
    <row r="953" spans="1:8" x14ac:dyDescent="0.3">
      <c r="A953">
        <v>2669997</v>
      </c>
      <c r="B953">
        <v>826610039</v>
      </c>
      <c r="C953">
        <v>29431960</v>
      </c>
      <c r="D953">
        <v>3</v>
      </c>
      <c r="E953" t="s">
        <v>0</v>
      </c>
      <c r="F953" t="s">
        <v>10</v>
      </c>
      <c r="G953" t="s">
        <v>2</v>
      </c>
      <c r="H953" s="1">
        <v>45155</v>
      </c>
    </row>
    <row r="954" spans="1:8" x14ac:dyDescent="0.3">
      <c r="A954">
        <v>6147300</v>
      </c>
      <c r="B954">
        <v>3303891913</v>
      </c>
      <c r="C954">
        <v>84361534</v>
      </c>
      <c r="D954">
        <v>3</v>
      </c>
      <c r="E954" t="s">
        <v>17</v>
      </c>
      <c r="F954" t="s">
        <v>4</v>
      </c>
      <c r="G954" t="s">
        <v>2</v>
      </c>
      <c r="H954" s="1">
        <v>45306</v>
      </c>
    </row>
    <row r="955" spans="1:8" x14ac:dyDescent="0.3">
      <c r="A955">
        <v>1133033</v>
      </c>
      <c r="B955">
        <v>2489292878</v>
      </c>
      <c r="C955">
        <v>59240916</v>
      </c>
      <c r="D955">
        <v>3</v>
      </c>
      <c r="E955" t="s">
        <v>17</v>
      </c>
      <c r="F955" t="s">
        <v>1</v>
      </c>
      <c r="G955" t="s">
        <v>2</v>
      </c>
      <c r="H955" s="1">
        <v>45200</v>
      </c>
    </row>
    <row r="956" spans="1:8" x14ac:dyDescent="0.3">
      <c r="A956">
        <v>6280990</v>
      </c>
      <c r="B956">
        <v>8589851630</v>
      </c>
      <c r="C956">
        <v>5386246</v>
      </c>
      <c r="D956">
        <v>4</v>
      </c>
      <c r="E956" t="s">
        <v>15</v>
      </c>
      <c r="F956" t="s">
        <v>4</v>
      </c>
      <c r="G956" t="s">
        <v>2</v>
      </c>
      <c r="H956" s="1">
        <v>45440</v>
      </c>
    </row>
    <row r="957" spans="1:8" x14ac:dyDescent="0.3">
      <c r="A957">
        <v>6220409</v>
      </c>
      <c r="B957">
        <v>4598897781</v>
      </c>
      <c r="C957">
        <v>77625089</v>
      </c>
      <c r="D957">
        <v>4</v>
      </c>
      <c r="E957" t="s">
        <v>15</v>
      </c>
      <c r="F957" t="s">
        <v>8</v>
      </c>
      <c r="G957" t="s">
        <v>2</v>
      </c>
      <c r="H957" s="1">
        <v>45119</v>
      </c>
    </row>
    <row r="958" spans="1:8" x14ac:dyDescent="0.3">
      <c r="A958">
        <v>1362938</v>
      </c>
      <c r="B958">
        <v>6932356214</v>
      </c>
      <c r="C958">
        <v>58942207</v>
      </c>
      <c r="D958">
        <v>3</v>
      </c>
      <c r="E958" t="s">
        <v>7</v>
      </c>
      <c r="F958" t="s">
        <v>8</v>
      </c>
      <c r="G958" t="s">
        <v>5</v>
      </c>
      <c r="H958" s="1">
        <v>45020</v>
      </c>
    </row>
    <row r="959" spans="1:8" x14ac:dyDescent="0.3">
      <c r="A959">
        <v>6479101</v>
      </c>
      <c r="B959">
        <v>3499004322</v>
      </c>
      <c r="C959">
        <v>70363568</v>
      </c>
      <c r="D959">
        <v>3</v>
      </c>
      <c r="E959" t="s">
        <v>15</v>
      </c>
      <c r="F959" t="s">
        <v>1</v>
      </c>
      <c r="G959" t="s">
        <v>2</v>
      </c>
      <c r="H959" s="1">
        <v>45050</v>
      </c>
    </row>
    <row r="960" spans="1:8" x14ac:dyDescent="0.3">
      <c r="A960">
        <v>7009664</v>
      </c>
      <c r="B960">
        <v>7517620171</v>
      </c>
      <c r="C960">
        <v>25128143</v>
      </c>
      <c r="D960">
        <v>3</v>
      </c>
      <c r="E960" t="s">
        <v>17</v>
      </c>
      <c r="F960" t="s">
        <v>8</v>
      </c>
      <c r="G960" t="s">
        <v>2</v>
      </c>
      <c r="H960" s="1">
        <v>45032</v>
      </c>
    </row>
    <row r="961" spans="1:8" x14ac:dyDescent="0.3">
      <c r="A961">
        <v>7539811</v>
      </c>
      <c r="B961">
        <v>172987148</v>
      </c>
      <c r="C961">
        <v>71607166</v>
      </c>
      <c r="D961">
        <v>3</v>
      </c>
      <c r="E961" t="s">
        <v>13</v>
      </c>
      <c r="F961" t="s">
        <v>10</v>
      </c>
      <c r="G961" t="s">
        <v>5</v>
      </c>
      <c r="H961" s="1">
        <v>45599</v>
      </c>
    </row>
    <row r="962" spans="1:8" x14ac:dyDescent="0.3">
      <c r="A962">
        <v>2158528</v>
      </c>
      <c r="B962">
        <v>8347207794</v>
      </c>
      <c r="C962">
        <v>34853377</v>
      </c>
      <c r="D962">
        <v>4</v>
      </c>
      <c r="E962" t="s">
        <v>0</v>
      </c>
      <c r="F962" t="s">
        <v>8</v>
      </c>
      <c r="G962" t="s">
        <v>2</v>
      </c>
      <c r="H962" s="1">
        <v>45521</v>
      </c>
    </row>
    <row r="963" spans="1:8" x14ac:dyDescent="0.3">
      <c r="A963">
        <v>9276057</v>
      </c>
      <c r="B963">
        <v>9472355181</v>
      </c>
      <c r="C963">
        <v>81462774</v>
      </c>
      <c r="D963">
        <v>4</v>
      </c>
      <c r="E963" t="s">
        <v>16</v>
      </c>
      <c r="F963" t="s">
        <v>8</v>
      </c>
      <c r="G963" t="s">
        <v>11</v>
      </c>
      <c r="H963" s="1">
        <v>45314</v>
      </c>
    </row>
    <row r="964" spans="1:8" x14ac:dyDescent="0.3">
      <c r="A964">
        <v>5624036</v>
      </c>
      <c r="B964">
        <v>1315064289</v>
      </c>
      <c r="C964">
        <v>74735607</v>
      </c>
      <c r="D964">
        <v>4</v>
      </c>
      <c r="E964" t="s">
        <v>15</v>
      </c>
      <c r="F964" t="s">
        <v>10</v>
      </c>
      <c r="G964" t="s">
        <v>2</v>
      </c>
      <c r="H964" s="1">
        <v>45500</v>
      </c>
    </row>
    <row r="965" spans="1:8" x14ac:dyDescent="0.3">
      <c r="A965">
        <v>311559</v>
      </c>
      <c r="B965">
        <v>9371869941</v>
      </c>
      <c r="C965">
        <v>53076417</v>
      </c>
      <c r="D965">
        <v>3</v>
      </c>
      <c r="E965" t="s">
        <v>7</v>
      </c>
      <c r="F965" t="s">
        <v>8</v>
      </c>
      <c r="G965" t="s">
        <v>5</v>
      </c>
      <c r="H965" s="1">
        <v>45211</v>
      </c>
    </row>
    <row r="966" spans="1:8" x14ac:dyDescent="0.3">
      <c r="A966">
        <v>4017146</v>
      </c>
      <c r="B966">
        <v>5184568404</v>
      </c>
      <c r="C966">
        <v>93507573</v>
      </c>
      <c r="D966">
        <v>2</v>
      </c>
      <c r="E966" t="s">
        <v>21</v>
      </c>
      <c r="F966" t="s">
        <v>8</v>
      </c>
      <c r="G966" t="s">
        <v>5</v>
      </c>
      <c r="H966" s="1">
        <v>45378</v>
      </c>
    </row>
    <row r="967" spans="1:8" x14ac:dyDescent="0.3">
      <c r="A967">
        <v>3065772</v>
      </c>
      <c r="B967">
        <v>5891002534</v>
      </c>
      <c r="C967">
        <v>41494517</v>
      </c>
      <c r="D967">
        <v>3</v>
      </c>
      <c r="E967" t="s">
        <v>12</v>
      </c>
      <c r="F967" t="s">
        <v>8</v>
      </c>
      <c r="G967" t="s">
        <v>5</v>
      </c>
      <c r="H967" s="1">
        <v>45198</v>
      </c>
    </row>
    <row r="968" spans="1:8" x14ac:dyDescent="0.3">
      <c r="A968">
        <v>5629046</v>
      </c>
      <c r="B968">
        <v>1479730711</v>
      </c>
      <c r="C968">
        <v>90647204</v>
      </c>
      <c r="D968">
        <v>4</v>
      </c>
      <c r="E968" t="s">
        <v>17</v>
      </c>
      <c r="F968" t="s">
        <v>10</v>
      </c>
      <c r="G968" t="s">
        <v>2</v>
      </c>
      <c r="H968" s="1">
        <v>45537</v>
      </c>
    </row>
    <row r="969" spans="1:8" x14ac:dyDescent="0.3">
      <c r="A969">
        <v>8946499</v>
      </c>
      <c r="B969">
        <v>7651037338</v>
      </c>
      <c r="C969">
        <v>31576845</v>
      </c>
      <c r="D969">
        <v>4</v>
      </c>
      <c r="E969" t="s">
        <v>15</v>
      </c>
      <c r="F969" t="s">
        <v>4</v>
      </c>
      <c r="G969" t="s">
        <v>2</v>
      </c>
      <c r="H969" s="1">
        <v>45251</v>
      </c>
    </row>
    <row r="970" spans="1:8" x14ac:dyDescent="0.3">
      <c r="A970">
        <v>5974536</v>
      </c>
      <c r="B970">
        <v>8763754537</v>
      </c>
      <c r="C970">
        <v>97873848</v>
      </c>
      <c r="D970">
        <v>3</v>
      </c>
      <c r="E970" t="s">
        <v>15</v>
      </c>
      <c r="F970" t="s">
        <v>8</v>
      </c>
      <c r="G970" t="s">
        <v>2</v>
      </c>
      <c r="H970" s="1">
        <v>45572</v>
      </c>
    </row>
    <row r="971" spans="1:8" x14ac:dyDescent="0.3">
      <c r="A971">
        <v>2970671</v>
      </c>
      <c r="B971">
        <v>7683813608</v>
      </c>
      <c r="C971">
        <v>99707100</v>
      </c>
      <c r="D971">
        <v>3</v>
      </c>
      <c r="E971" t="s">
        <v>17</v>
      </c>
      <c r="F971" t="s">
        <v>1</v>
      </c>
      <c r="G971" t="s">
        <v>2</v>
      </c>
      <c r="H971" s="1">
        <v>45083</v>
      </c>
    </row>
    <row r="972" spans="1:8" x14ac:dyDescent="0.3">
      <c r="A972">
        <v>8603661</v>
      </c>
      <c r="B972">
        <v>6722955128</v>
      </c>
      <c r="C972">
        <v>8351747</v>
      </c>
      <c r="D972">
        <v>4</v>
      </c>
      <c r="E972" t="s">
        <v>24</v>
      </c>
      <c r="F972" t="s">
        <v>1</v>
      </c>
      <c r="G972" t="s">
        <v>11</v>
      </c>
      <c r="H972" s="1">
        <v>45004</v>
      </c>
    </row>
    <row r="973" spans="1:8" x14ac:dyDescent="0.3">
      <c r="A973">
        <v>2821634</v>
      </c>
      <c r="B973">
        <v>8259274680</v>
      </c>
      <c r="C973">
        <v>60379302</v>
      </c>
      <c r="D973">
        <v>5</v>
      </c>
      <c r="E973" t="s">
        <v>23</v>
      </c>
      <c r="F973" t="s">
        <v>4</v>
      </c>
      <c r="G973" t="s">
        <v>11</v>
      </c>
      <c r="H973" s="1">
        <v>45027</v>
      </c>
    </row>
    <row r="974" spans="1:8" x14ac:dyDescent="0.3">
      <c r="A974">
        <v>1458528</v>
      </c>
      <c r="B974">
        <v>4620484274</v>
      </c>
      <c r="C974">
        <v>58111297</v>
      </c>
      <c r="D974">
        <v>3</v>
      </c>
      <c r="E974" t="s">
        <v>17</v>
      </c>
      <c r="F974" t="s">
        <v>8</v>
      </c>
      <c r="G974" t="s">
        <v>2</v>
      </c>
      <c r="H974" s="1">
        <v>45545</v>
      </c>
    </row>
    <row r="975" spans="1:8" x14ac:dyDescent="0.3">
      <c r="A975">
        <v>7108665</v>
      </c>
      <c r="B975">
        <v>8260569466</v>
      </c>
      <c r="C975">
        <v>59323931</v>
      </c>
      <c r="D975">
        <v>4</v>
      </c>
      <c r="E975" t="s">
        <v>6</v>
      </c>
      <c r="F975" t="s">
        <v>8</v>
      </c>
      <c r="G975" t="s">
        <v>2</v>
      </c>
      <c r="H975" s="1">
        <v>45275</v>
      </c>
    </row>
    <row r="976" spans="1:8" x14ac:dyDescent="0.3">
      <c r="A976">
        <v>1780260</v>
      </c>
      <c r="B976">
        <v>8498916204</v>
      </c>
      <c r="C976">
        <v>47625855</v>
      </c>
      <c r="D976">
        <v>3</v>
      </c>
      <c r="E976" t="s">
        <v>25</v>
      </c>
      <c r="F976" t="s">
        <v>10</v>
      </c>
      <c r="G976" t="s">
        <v>5</v>
      </c>
      <c r="H976" s="1">
        <v>45373</v>
      </c>
    </row>
    <row r="977" spans="1:8" x14ac:dyDescent="0.3">
      <c r="A977">
        <v>8972017</v>
      </c>
      <c r="B977">
        <v>3209538967</v>
      </c>
      <c r="C977">
        <v>41874489</v>
      </c>
      <c r="D977">
        <v>3</v>
      </c>
      <c r="E977" t="s">
        <v>14</v>
      </c>
      <c r="F977" t="s">
        <v>4</v>
      </c>
      <c r="G977" t="s">
        <v>2</v>
      </c>
      <c r="H977" s="1">
        <v>45419</v>
      </c>
    </row>
    <row r="978" spans="1:8" x14ac:dyDescent="0.3">
      <c r="A978">
        <v>2696658</v>
      </c>
      <c r="B978">
        <v>2570640420</v>
      </c>
      <c r="C978">
        <v>10418604</v>
      </c>
      <c r="D978">
        <v>2</v>
      </c>
      <c r="E978" t="s">
        <v>19</v>
      </c>
      <c r="F978" t="s">
        <v>10</v>
      </c>
      <c r="G978" t="s">
        <v>5</v>
      </c>
      <c r="H978" s="1">
        <v>45044</v>
      </c>
    </row>
    <row r="979" spans="1:8" x14ac:dyDescent="0.3">
      <c r="A979">
        <v>7209690</v>
      </c>
      <c r="B979">
        <v>2066843639</v>
      </c>
      <c r="C979">
        <v>69516494</v>
      </c>
      <c r="D979">
        <v>3</v>
      </c>
      <c r="E979" t="s">
        <v>13</v>
      </c>
      <c r="F979" t="s">
        <v>10</v>
      </c>
      <c r="G979" t="s">
        <v>5</v>
      </c>
      <c r="H979" s="1">
        <v>45437</v>
      </c>
    </row>
    <row r="980" spans="1:8" x14ac:dyDescent="0.3">
      <c r="A980">
        <v>620534</v>
      </c>
      <c r="B980">
        <v>7402125753</v>
      </c>
      <c r="C980">
        <v>12500465</v>
      </c>
      <c r="D980">
        <v>5</v>
      </c>
      <c r="E980" t="s">
        <v>26</v>
      </c>
      <c r="F980" t="s">
        <v>1</v>
      </c>
      <c r="G980" t="s">
        <v>11</v>
      </c>
      <c r="H980" s="1">
        <v>45231</v>
      </c>
    </row>
    <row r="981" spans="1:8" x14ac:dyDescent="0.3">
      <c r="A981">
        <v>5723757</v>
      </c>
      <c r="B981">
        <v>9171089443</v>
      </c>
      <c r="C981">
        <v>46185579</v>
      </c>
      <c r="D981">
        <v>1</v>
      </c>
      <c r="E981" t="s">
        <v>7</v>
      </c>
      <c r="F981" t="s">
        <v>8</v>
      </c>
      <c r="G981" t="s">
        <v>5</v>
      </c>
      <c r="H981" s="1">
        <v>45545</v>
      </c>
    </row>
    <row r="982" spans="1:8" x14ac:dyDescent="0.3">
      <c r="A982">
        <v>4764529</v>
      </c>
      <c r="B982">
        <v>3272079644</v>
      </c>
      <c r="C982">
        <v>51592174</v>
      </c>
      <c r="D982">
        <v>1</v>
      </c>
      <c r="E982" t="s">
        <v>19</v>
      </c>
      <c r="F982" t="s">
        <v>10</v>
      </c>
      <c r="G982" t="s">
        <v>5</v>
      </c>
      <c r="H982" s="1">
        <v>45083</v>
      </c>
    </row>
    <row r="983" spans="1:8" x14ac:dyDescent="0.3">
      <c r="A983">
        <v>2328761</v>
      </c>
      <c r="B983">
        <v>438111050</v>
      </c>
      <c r="C983">
        <v>74174956</v>
      </c>
      <c r="D983">
        <v>3</v>
      </c>
      <c r="E983" t="s">
        <v>15</v>
      </c>
      <c r="F983" t="s">
        <v>4</v>
      </c>
      <c r="G983" t="s">
        <v>2</v>
      </c>
      <c r="H983" s="1">
        <v>45415</v>
      </c>
    </row>
    <row r="984" spans="1:8" x14ac:dyDescent="0.3">
      <c r="A984">
        <v>7125541</v>
      </c>
      <c r="B984">
        <v>7416160835</v>
      </c>
      <c r="C984">
        <v>29324437</v>
      </c>
      <c r="D984">
        <v>3</v>
      </c>
      <c r="E984" t="s">
        <v>0</v>
      </c>
      <c r="F984" t="s">
        <v>4</v>
      </c>
      <c r="G984" t="s">
        <v>2</v>
      </c>
      <c r="H984" s="1">
        <v>45046</v>
      </c>
    </row>
    <row r="985" spans="1:8" x14ac:dyDescent="0.3">
      <c r="A985">
        <v>6647694</v>
      </c>
      <c r="B985">
        <v>4075074492</v>
      </c>
      <c r="C985">
        <v>12778027</v>
      </c>
      <c r="D985">
        <v>4</v>
      </c>
      <c r="E985" t="s">
        <v>14</v>
      </c>
      <c r="F985" t="s">
        <v>4</v>
      </c>
      <c r="G985" t="s">
        <v>2</v>
      </c>
      <c r="H985" s="1">
        <v>45273</v>
      </c>
    </row>
    <row r="986" spans="1:8" x14ac:dyDescent="0.3">
      <c r="A986">
        <v>3834361</v>
      </c>
      <c r="B986">
        <v>5536024334</v>
      </c>
      <c r="C986">
        <v>15661674</v>
      </c>
      <c r="D986">
        <v>3</v>
      </c>
      <c r="E986" t="s">
        <v>6</v>
      </c>
      <c r="F986" t="s">
        <v>8</v>
      </c>
      <c r="G986" t="s">
        <v>2</v>
      </c>
      <c r="H986" s="1">
        <v>45046</v>
      </c>
    </row>
    <row r="987" spans="1:8" x14ac:dyDescent="0.3">
      <c r="A987">
        <v>8246307</v>
      </c>
      <c r="B987">
        <v>2013140214</v>
      </c>
      <c r="C987">
        <v>39674723</v>
      </c>
      <c r="D987">
        <v>3</v>
      </c>
      <c r="E987" t="s">
        <v>3</v>
      </c>
      <c r="F987" t="s">
        <v>8</v>
      </c>
      <c r="G987" t="s">
        <v>5</v>
      </c>
      <c r="H987" s="1">
        <v>45426</v>
      </c>
    </row>
    <row r="988" spans="1:8" x14ac:dyDescent="0.3">
      <c r="A988">
        <v>368868</v>
      </c>
      <c r="B988">
        <v>1113582397</v>
      </c>
      <c r="C988">
        <v>53292177</v>
      </c>
      <c r="D988">
        <v>5</v>
      </c>
      <c r="E988" t="s">
        <v>26</v>
      </c>
      <c r="F988" t="s">
        <v>1</v>
      </c>
      <c r="G988" t="s">
        <v>11</v>
      </c>
      <c r="H988" s="1">
        <v>45277</v>
      </c>
    </row>
    <row r="989" spans="1:8" x14ac:dyDescent="0.3">
      <c r="A989">
        <v>8644322</v>
      </c>
      <c r="B989">
        <v>1083928258</v>
      </c>
      <c r="C989">
        <v>14705462</v>
      </c>
      <c r="D989">
        <v>4</v>
      </c>
      <c r="E989" t="s">
        <v>0</v>
      </c>
      <c r="F989" t="s">
        <v>10</v>
      </c>
      <c r="G989" t="s">
        <v>2</v>
      </c>
      <c r="H989" s="1">
        <v>45281</v>
      </c>
    </row>
    <row r="990" spans="1:8" x14ac:dyDescent="0.3">
      <c r="A990">
        <v>431770</v>
      </c>
      <c r="B990">
        <v>4906957374</v>
      </c>
      <c r="C990">
        <v>30029998</v>
      </c>
      <c r="D990">
        <v>4</v>
      </c>
      <c r="E990" t="s">
        <v>23</v>
      </c>
      <c r="F990" t="s">
        <v>4</v>
      </c>
      <c r="G990" t="s">
        <v>11</v>
      </c>
      <c r="H990" s="1">
        <v>45185</v>
      </c>
    </row>
    <row r="991" spans="1:8" x14ac:dyDescent="0.3">
      <c r="A991">
        <v>4301590</v>
      </c>
      <c r="B991">
        <v>1876614122</v>
      </c>
      <c r="C991">
        <v>97678578</v>
      </c>
      <c r="D991">
        <v>3</v>
      </c>
      <c r="E991" t="s">
        <v>6</v>
      </c>
      <c r="F991" t="s">
        <v>1</v>
      </c>
      <c r="G991" t="s">
        <v>2</v>
      </c>
      <c r="H991" s="1">
        <v>45161</v>
      </c>
    </row>
    <row r="992" spans="1:8" x14ac:dyDescent="0.3">
      <c r="A992">
        <v>4858394</v>
      </c>
      <c r="B992">
        <v>6556180328</v>
      </c>
      <c r="C992">
        <v>10562528</v>
      </c>
      <c r="D992">
        <v>2</v>
      </c>
      <c r="E992" t="s">
        <v>7</v>
      </c>
      <c r="F992" t="s">
        <v>1</v>
      </c>
      <c r="G992" t="s">
        <v>5</v>
      </c>
      <c r="H992" s="1">
        <v>45446</v>
      </c>
    </row>
    <row r="993" spans="1:8" x14ac:dyDescent="0.3">
      <c r="A993">
        <v>664713</v>
      </c>
      <c r="B993">
        <v>7960553477</v>
      </c>
      <c r="C993">
        <v>4356173</v>
      </c>
      <c r="D993">
        <v>4</v>
      </c>
      <c r="E993" t="s">
        <v>0</v>
      </c>
      <c r="F993" t="s">
        <v>8</v>
      </c>
      <c r="G993" t="s">
        <v>2</v>
      </c>
      <c r="H993" s="1">
        <v>45346</v>
      </c>
    </row>
    <row r="994" spans="1:8" x14ac:dyDescent="0.3">
      <c r="A994">
        <v>3359106</v>
      </c>
      <c r="B994">
        <v>6335972517</v>
      </c>
      <c r="C994">
        <v>18256339</v>
      </c>
      <c r="D994">
        <v>4</v>
      </c>
      <c r="E994" t="s">
        <v>16</v>
      </c>
      <c r="F994" t="s">
        <v>4</v>
      </c>
      <c r="G994" t="s">
        <v>11</v>
      </c>
      <c r="H994" s="1">
        <v>45115</v>
      </c>
    </row>
    <row r="995" spans="1:8" x14ac:dyDescent="0.3">
      <c r="A995">
        <v>9101724</v>
      </c>
      <c r="B995">
        <v>6254948159</v>
      </c>
      <c r="C995">
        <v>42615134</v>
      </c>
      <c r="D995">
        <v>4</v>
      </c>
      <c r="E995" t="s">
        <v>15</v>
      </c>
      <c r="F995" t="s">
        <v>4</v>
      </c>
      <c r="G995" t="s">
        <v>2</v>
      </c>
      <c r="H995" s="1">
        <v>45215</v>
      </c>
    </row>
    <row r="996" spans="1:8" x14ac:dyDescent="0.3">
      <c r="A996">
        <v>1527070</v>
      </c>
      <c r="B996">
        <v>7527936057</v>
      </c>
      <c r="C996">
        <v>63971358</v>
      </c>
      <c r="D996">
        <v>2</v>
      </c>
      <c r="E996" t="s">
        <v>12</v>
      </c>
      <c r="F996" t="s">
        <v>4</v>
      </c>
      <c r="G996" t="s">
        <v>5</v>
      </c>
      <c r="H996" s="1">
        <v>45270</v>
      </c>
    </row>
    <row r="997" spans="1:8" x14ac:dyDescent="0.3">
      <c r="A997">
        <v>7488100</v>
      </c>
      <c r="B997">
        <v>6257851675</v>
      </c>
      <c r="C997">
        <v>65488134</v>
      </c>
      <c r="D997">
        <v>4</v>
      </c>
      <c r="E997" t="s">
        <v>29</v>
      </c>
      <c r="F997" t="s">
        <v>1</v>
      </c>
      <c r="G997" t="s">
        <v>11</v>
      </c>
      <c r="H997" s="1">
        <v>45405</v>
      </c>
    </row>
    <row r="998" spans="1:8" x14ac:dyDescent="0.3">
      <c r="A998">
        <v>9371226</v>
      </c>
      <c r="B998">
        <v>6832610950</v>
      </c>
      <c r="C998">
        <v>77811864</v>
      </c>
      <c r="D998">
        <v>1</v>
      </c>
      <c r="E998" t="s">
        <v>21</v>
      </c>
      <c r="F998" t="s">
        <v>8</v>
      </c>
      <c r="G998" t="s">
        <v>5</v>
      </c>
      <c r="H998" s="1">
        <v>45170</v>
      </c>
    </row>
    <row r="999" spans="1:8" x14ac:dyDescent="0.3">
      <c r="A999">
        <v>5360361</v>
      </c>
      <c r="B999">
        <v>5085005195</v>
      </c>
      <c r="C999">
        <v>2684440</v>
      </c>
      <c r="D999">
        <v>4</v>
      </c>
      <c r="E999" t="s">
        <v>31</v>
      </c>
      <c r="F999" t="s">
        <v>1</v>
      </c>
      <c r="G999" t="s">
        <v>11</v>
      </c>
      <c r="H999" s="1">
        <v>45356</v>
      </c>
    </row>
    <row r="1000" spans="1:8" x14ac:dyDescent="0.3">
      <c r="A1000">
        <v>3907325</v>
      </c>
      <c r="B1000">
        <v>2177207547</v>
      </c>
      <c r="C1000">
        <v>92245432</v>
      </c>
      <c r="D1000">
        <v>4</v>
      </c>
      <c r="E1000" t="s">
        <v>28</v>
      </c>
      <c r="F1000" t="s">
        <v>10</v>
      </c>
      <c r="G1000" t="s">
        <v>11</v>
      </c>
      <c r="H1000" s="1">
        <v>45331</v>
      </c>
    </row>
    <row r="1001" spans="1:8" x14ac:dyDescent="0.3">
      <c r="A1001">
        <v>3539036</v>
      </c>
      <c r="B1001">
        <v>3043364543</v>
      </c>
      <c r="C1001">
        <v>21597477</v>
      </c>
      <c r="D1001">
        <v>4</v>
      </c>
      <c r="E1001" t="s">
        <v>0</v>
      </c>
      <c r="F1001" t="s">
        <v>1</v>
      </c>
      <c r="G1001" t="s">
        <v>2</v>
      </c>
      <c r="H1001" s="1">
        <v>45132</v>
      </c>
    </row>
    <row r="1002" spans="1:8" x14ac:dyDescent="0.3">
      <c r="A1002">
        <v>4050948</v>
      </c>
      <c r="B1002">
        <v>2823404098</v>
      </c>
      <c r="C1002">
        <v>81377917</v>
      </c>
      <c r="D1002">
        <v>3</v>
      </c>
      <c r="E1002" t="s">
        <v>0</v>
      </c>
      <c r="F1002" t="s">
        <v>1</v>
      </c>
      <c r="G1002" t="s">
        <v>2</v>
      </c>
      <c r="H1002" s="1">
        <v>45354</v>
      </c>
    </row>
    <row r="1003" spans="1:8" x14ac:dyDescent="0.3">
      <c r="A1003">
        <v>1482144</v>
      </c>
      <c r="B1003">
        <v>646676955</v>
      </c>
      <c r="C1003">
        <v>93018527</v>
      </c>
      <c r="D1003">
        <v>4</v>
      </c>
      <c r="E1003" t="s">
        <v>28</v>
      </c>
      <c r="F1003" t="s">
        <v>8</v>
      </c>
      <c r="G1003" t="s">
        <v>11</v>
      </c>
      <c r="H1003" s="1">
        <v>45239</v>
      </c>
    </row>
    <row r="1004" spans="1:8" x14ac:dyDescent="0.3">
      <c r="A1004">
        <v>5410910</v>
      </c>
      <c r="B1004">
        <v>5756607486</v>
      </c>
      <c r="C1004">
        <v>27709218</v>
      </c>
      <c r="D1004">
        <v>4</v>
      </c>
      <c r="E1004" t="s">
        <v>31</v>
      </c>
      <c r="F1004" t="s">
        <v>1</v>
      </c>
      <c r="G1004" t="s">
        <v>11</v>
      </c>
      <c r="H1004" s="1">
        <v>45221</v>
      </c>
    </row>
    <row r="1005" spans="1:8" x14ac:dyDescent="0.3">
      <c r="A1005">
        <v>8712624</v>
      </c>
      <c r="B1005">
        <v>9373691795</v>
      </c>
      <c r="C1005">
        <v>87463923</v>
      </c>
      <c r="D1005">
        <v>3</v>
      </c>
      <c r="E1005" t="s">
        <v>13</v>
      </c>
      <c r="F1005" t="s">
        <v>8</v>
      </c>
      <c r="G1005" t="s">
        <v>5</v>
      </c>
      <c r="H1005" s="1">
        <v>45374</v>
      </c>
    </row>
    <row r="1006" spans="1:8" x14ac:dyDescent="0.3">
      <c r="A1006">
        <v>152857</v>
      </c>
      <c r="B1006">
        <v>2611601543</v>
      </c>
      <c r="C1006">
        <v>61753272</v>
      </c>
      <c r="D1006">
        <v>5</v>
      </c>
      <c r="E1006" t="s">
        <v>24</v>
      </c>
      <c r="F1006" t="s">
        <v>10</v>
      </c>
      <c r="G1006" t="s">
        <v>11</v>
      </c>
      <c r="H1006" s="1">
        <v>45130</v>
      </c>
    </row>
    <row r="1007" spans="1:8" x14ac:dyDescent="0.3">
      <c r="A1007">
        <v>8810490</v>
      </c>
      <c r="B1007">
        <v>1491360686</v>
      </c>
      <c r="C1007">
        <v>90649019</v>
      </c>
      <c r="D1007">
        <v>5</v>
      </c>
      <c r="E1007" t="s">
        <v>24</v>
      </c>
      <c r="F1007" t="s">
        <v>4</v>
      </c>
      <c r="G1007" t="s">
        <v>11</v>
      </c>
      <c r="H1007" s="1">
        <v>45006</v>
      </c>
    </row>
    <row r="1008" spans="1:8" x14ac:dyDescent="0.3">
      <c r="A1008">
        <v>5996564</v>
      </c>
      <c r="B1008">
        <v>1824533423</v>
      </c>
      <c r="C1008">
        <v>2233446</v>
      </c>
      <c r="D1008">
        <v>4</v>
      </c>
      <c r="E1008" t="s">
        <v>29</v>
      </c>
      <c r="F1008" t="s">
        <v>1</v>
      </c>
      <c r="G1008" t="s">
        <v>11</v>
      </c>
      <c r="H1008" s="1">
        <v>45067</v>
      </c>
    </row>
    <row r="1009" spans="1:8" x14ac:dyDescent="0.3">
      <c r="A1009">
        <v>5200721</v>
      </c>
      <c r="B1009">
        <v>2913841018</v>
      </c>
      <c r="C1009">
        <v>46675763</v>
      </c>
      <c r="D1009">
        <v>3</v>
      </c>
      <c r="E1009" t="s">
        <v>14</v>
      </c>
      <c r="F1009" t="s">
        <v>4</v>
      </c>
      <c r="G1009" t="s">
        <v>2</v>
      </c>
      <c r="H1009" s="1">
        <v>45256</v>
      </c>
    </row>
    <row r="1010" spans="1:8" x14ac:dyDescent="0.3">
      <c r="A1010">
        <v>6206688</v>
      </c>
      <c r="B1010">
        <v>3141803761</v>
      </c>
      <c r="C1010">
        <v>34787383</v>
      </c>
      <c r="D1010">
        <v>1</v>
      </c>
      <c r="E1010" t="s">
        <v>21</v>
      </c>
      <c r="F1010" t="s">
        <v>4</v>
      </c>
      <c r="G1010" t="s">
        <v>5</v>
      </c>
      <c r="H1010" s="1">
        <v>45208</v>
      </c>
    </row>
    <row r="1011" spans="1:8" x14ac:dyDescent="0.3">
      <c r="A1011">
        <v>5893926</v>
      </c>
      <c r="B1011">
        <v>6184484468</v>
      </c>
      <c r="C1011">
        <v>40275138</v>
      </c>
      <c r="D1011">
        <v>4</v>
      </c>
      <c r="E1011" t="s">
        <v>30</v>
      </c>
      <c r="F1011" t="s">
        <v>1</v>
      </c>
      <c r="G1011" t="s">
        <v>11</v>
      </c>
      <c r="H1011" s="1">
        <v>45579</v>
      </c>
    </row>
    <row r="1012" spans="1:8" x14ac:dyDescent="0.3">
      <c r="A1012">
        <v>1951970</v>
      </c>
      <c r="B1012">
        <v>4599327740</v>
      </c>
      <c r="C1012">
        <v>77862447</v>
      </c>
      <c r="D1012">
        <v>2</v>
      </c>
      <c r="E1012" t="s">
        <v>25</v>
      </c>
      <c r="F1012" t="s">
        <v>4</v>
      </c>
      <c r="G1012" t="s">
        <v>5</v>
      </c>
      <c r="H1012" s="1">
        <v>45163</v>
      </c>
    </row>
    <row r="1013" spans="1:8" x14ac:dyDescent="0.3">
      <c r="A1013">
        <v>6417467</v>
      </c>
      <c r="B1013">
        <v>7479207574</v>
      </c>
      <c r="C1013">
        <v>64846124</v>
      </c>
      <c r="D1013">
        <v>5</v>
      </c>
      <c r="E1013" t="s">
        <v>31</v>
      </c>
      <c r="F1013" t="s">
        <v>8</v>
      </c>
      <c r="G1013" t="s">
        <v>11</v>
      </c>
      <c r="H1013" s="1">
        <v>45385</v>
      </c>
    </row>
    <row r="1014" spans="1:8" x14ac:dyDescent="0.3">
      <c r="A1014">
        <v>6344921</v>
      </c>
      <c r="B1014">
        <v>2996133401</v>
      </c>
      <c r="C1014">
        <v>83964902</v>
      </c>
      <c r="D1014">
        <v>4</v>
      </c>
      <c r="E1014" t="s">
        <v>0</v>
      </c>
      <c r="F1014" t="s">
        <v>8</v>
      </c>
      <c r="G1014" t="s">
        <v>2</v>
      </c>
      <c r="H1014" s="1">
        <v>45396</v>
      </c>
    </row>
    <row r="1015" spans="1:8" x14ac:dyDescent="0.3">
      <c r="A1015">
        <v>9105016</v>
      </c>
      <c r="B1015">
        <v>5972410040</v>
      </c>
      <c r="C1015">
        <v>19179897</v>
      </c>
      <c r="D1015">
        <v>3</v>
      </c>
      <c r="E1015" t="s">
        <v>15</v>
      </c>
      <c r="F1015" t="s">
        <v>4</v>
      </c>
      <c r="G1015" t="s">
        <v>2</v>
      </c>
      <c r="H1015" s="1">
        <v>45515</v>
      </c>
    </row>
    <row r="1016" spans="1:8" x14ac:dyDescent="0.3">
      <c r="A1016">
        <v>8394978</v>
      </c>
      <c r="B1016">
        <v>4007593324</v>
      </c>
      <c r="C1016">
        <v>68703613</v>
      </c>
      <c r="D1016">
        <v>2</v>
      </c>
      <c r="E1016" t="s">
        <v>12</v>
      </c>
      <c r="F1016" t="s">
        <v>8</v>
      </c>
      <c r="G1016" t="s">
        <v>5</v>
      </c>
      <c r="H1016" s="1">
        <v>45464</v>
      </c>
    </row>
    <row r="1017" spans="1:8" x14ac:dyDescent="0.3">
      <c r="A1017">
        <v>7503786</v>
      </c>
      <c r="B1017">
        <v>3428454405</v>
      </c>
      <c r="C1017">
        <v>93018527</v>
      </c>
      <c r="D1017">
        <v>2</v>
      </c>
      <c r="E1017" t="s">
        <v>25</v>
      </c>
      <c r="F1017" t="s">
        <v>8</v>
      </c>
      <c r="G1017" t="s">
        <v>5</v>
      </c>
      <c r="H1017" s="1">
        <v>45151</v>
      </c>
    </row>
    <row r="1018" spans="1:8" x14ac:dyDescent="0.3">
      <c r="A1018">
        <v>5294166</v>
      </c>
      <c r="B1018">
        <v>1160646195</v>
      </c>
      <c r="C1018">
        <v>5700842</v>
      </c>
      <c r="D1018">
        <v>2</v>
      </c>
      <c r="E1018" t="s">
        <v>20</v>
      </c>
      <c r="F1018" t="s">
        <v>8</v>
      </c>
      <c r="G1018" t="s">
        <v>5</v>
      </c>
      <c r="H1018" s="1">
        <v>45040</v>
      </c>
    </row>
    <row r="1019" spans="1:8" x14ac:dyDescent="0.3">
      <c r="A1019">
        <v>4933025</v>
      </c>
      <c r="B1019">
        <v>4376524554</v>
      </c>
      <c r="C1019">
        <v>72576730</v>
      </c>
      <c r="D1019">
        <v>3</v>
      </c>
      <c r="E1019" t="s">
        <v>15</v>
      </c>
      <c r="F1019" t="s">
        <v>8</v>
      </c>
      <c r="G1019" t="s">
        <v>2</v>
      </c>
      <c r="H1019" s="1">
        <v>45001</v>
      </c>
    </row>
    <row r="1020" spans="1:8" x14ac:dyDescent="0.3">
      <c r="A1020">
        <v>8666461</v>
      </c>
      <c r="B1020">
        <v>1519072771</v>
      </c>
      <c r="C1020">
        <v>70615775</v>
      </c>
      <c r="D1020">
        <v>4</v>
      </c>
      <c r="E1020" t="s">
        <v>0</v>
      </c>
      <c r="F1020" t="s">
        <v>1</v>
      </c>
      <c r="G1020" t="s">
        <v>2</v>
      </c>
      <c r="H1020" s="1">
        <v>45505</v>
      </c>
    </row>
    <row r="1021" spans="1:8" x14ac:dyDescent="0.3">
      <c r="A1021">
        <v>4411189</v>
      </c>
      <c r="B1021">
        <v>8203685394</v>
      </c>
      <c r="C1021">
        <v>40192266</v>
      </c>
      <c r="D1021">
        <v>5</v>
      </c>
      <c r="E1021" t="s">
        <v>22</v>
      </c>
      <c r="F1021" t="s">
        <v>8</v>
      </c>
      <c r="G1021" t="s">
        <v>11</v>
      </c>
      <c r="H1021" s="1">
        <v>45345</v>
      </c>
    </row>
    <row r="1022" spans="1:8" x14ac:dyDescent="0.3">
      <c r="A1022">
        <v>8338096</v>
      </c>
      <c r="B1022">
        <v>7906789850</v>
      </c>
      <c r="C1022">
        <v>32006907</v>
      </c>
      <c r="D1022">
        <v>1</v>
      </c>
      <c r="E1022" t="s">
        <v>7</v>
      </c>
      <c r="F1022" t="s">
        <v>8</v>
      </c>
      <c r="G1022" t="s">
        <v>5</v>
      </c>
      <c r="H1022" s="1">
        <v>45573</v>
      </c>
    </row>
    <row r="1023" spans="1:8" x14ac:dyDescent="0.3">
      <c r="A1023">
        <v>2576772</v>
      </c>
      <c r="B1023">
        <v>8073770046</v>
      </c>
      <c r="C1023">
        <v>87943214</v>
      </c>
      <c r="D1023">
        <v>5</v>
      </c>
      <c r="E1023" t="s">
        <v>30</v>
      </c>
      <c r="F1023" t="s">
        <v>4</v>
      </c>
      <c r="G1023" t="s">
        <v>11</v>
      </c>
      <c r="H1023" s="1">
        <v>45426</v>
      </c>
    </row>
    <row r="1024" spans="1:8" x14ac:dyDescent="0.3">
      <c r="A1024">
        <v>9783357</v>
      </c>
      <c r="B1024">
        <v>5190202949</v>
      </c>
      <c r="C1024">
        <v>40727086</v>
      </c>
      <c r="D1024">
        <v>4</v>
      </c>
      <c r="E1024" t="s">
        <v>15</v>
      </c>
      <c r="F1024" t="s">
        <v>4</v>
      </c>
      <c r="G1024" t="s">
        <v>2</v>
      </c>
      <c r="H1024" s="1">
        <v>45178</v>
      </c>
    </row>
    <row r="1025" spans="1:8" x14ac:dyDescent="0.3">
      <c r="A1025">
        <v>3189037</v>
      </c>
      <c r="B1025">
        <v>8542325207</v>
      </c>
      <c r="C1025">
        <v>9573071</v>
      </c>
      <c r="D1025">
        <v>1</v>
      </c>
      <c r="E1025" t="s">
        <v>12</v>
      </c>
      <c r="F1025" t="s">
        <v>10</v>
      </c>
      <c r="G1025" t="s">
        <v>5</v>
      </c>
      <c r="H1025" s="1">
        <v>45490</v>
      </c>
    </row>
    <row r="1026" spans="1:8" x14ac:dyDescent="0.3">
      <c r="A1026">
        <v>1014933</v>
      </c>
      <c r="B1026">
        <v>7566730050</v>
      </c>
      <c r="C1026">
        <v>39153585</v>
      </c>
      <c r="D1026">
        <v>4</v>
      </c>
      <c r="E1026" t="s">
        <v>24</v>
      </c>
      <c r="F1026" t="s">
        <v>1</v>
      </c>
      <c r="G1026" t="s">
        <v>11</v>
      </c>
      <c r="H1026" s="1">
        <v>45060</v>
      </c>
    </row>
    <row r="1027" spans="1:8" x14ac:dyDescent="0.3">
      <c r="A1027">
        <v>7831309</v>
      </c>
      <c r="B1027">
        <v>176509722</v>
      </c>
      <c r="C1027">
        <v>65221572</v>
      </c>
      <c r="D1027">
        <v>3</v>
      </c>
      <c r="E1027" t="s">
        <v>17</v>
      </c>
      <c r="F1027" t="s">
        <v>4</v>
      </c>
      <c r="G1027" t="s">
        <v>2</v>
      </c>
      <c r="H1027" s="1">
        <v>45215</v>
      </c>
    </row>
    <row r="1028" spans="1:8" x14ac:dyDescent="0.3">
      <c r="A1028">
        <v>2930645</v>
      </c>
      <c r="B1028">
        <v>1894603222</v>
      </c>
      <c r="C1028">
        <v>21697638</v>
      </c>
      <c r="D1028">
        <v>3</v>
      </c>
      <c r="E1028" t="s">
        <v>0</v>
      </c>
      <c r="F1028" t="s">
        <v>8</v>
      </c>
      <c r="G1028" t="s">
        <v>2</v>
      </c>
      <c r="H1028" s="1">
        <v>45215</v>
      </c>
    </row>
    <row r="1029" spans="1:8" x14ac:dyDescent="0.3">
      <c r="A1029">
        <v>3295542</v>
      </c>
      <c r="B1029">
        <v>2694800415</v>
      </c>
      <c r="C1029">
        <v>36675827</v>
      </c>
      <c r="D1029">
        <v>1</v>
      </c>
      <c r="E1029" t="s">
        <v>19</v>
      </c>
      <c r="F1029" t="s">
        <v>1</v>
      </c>
      <c r="G1029" t="s">
        <v>5</v>
      </c>
      <c r="H1029" s="1">
        <v>45386</v>
      </c>
    </row>
    <row r="1030" spans="1:8" x14ac:dyDescent="0.3">
      <c r="A1030">
        <v>3697985</v>
      </c>
      <c r="B1030">
        <v>5879390688</v>
      </c>
      <c r="C1030">
        <v>77869660</v>
      </c>
      <c r="D1030">
        <v>4</v>
      </c>
      <c r="E1030" t="s">
        <v>23</v>
      </c>
      <c r="F1030" t="s">
        <v>1</v>
      </c>
      <c r="G1030" t="s">
        <v>11</v>
      </c>
      <c r="H1030" s="1">
        <v>45176</v>
      </c>
    </row>
    <row r="1031" spans="1:8" x14ac:dyDescent="0.3">
      <c r="A1031">
        <v>5094022</v>
      </c>
      <c r="B1031">
        <v>1197715978</v>
      </c>
      <c r="C1031">
        <v>625395</v>
      </c>
      <c r="D1031">
        <v>4</v>
      </c>
      <c r="E1031" t="s">
        <v>22</v>
      </c>
      <c r="F1031" t="s">
        <v>4</v>
      </c>
      <c r="G1031" t="s">
        <v>11</v>
      </c>
      <c r="H1031" s="1">
        <v>45242</v>
      </c>
    </row>
    <row r="1032" spans="1:8" x14ac:dyDescent="0.3">
      <c r="A1032">
        <v>2244526</v>
      </c>
      <c r="B1032">
        <v>7790696031</v>
      </c>
      <c r="C1032">
        <v>34580200</v>
      </c>
      <c r="D1032">
        <v>4</v>
      </c>
      <c r="E1032" t="s">
        <v>28</v>
      </c>
      <c r="F1032" t="s">
        <v>1</v>
      </c>
      <c r="G1032" t="s">
        <v>11</v>
      </c>
      <c r="H1032" s="1">
        <v>45058</v>
      </c>
    </row>
    <row r="1033" spans="1:8" x14ac:dyDescent="0.3">
      <c r="A1033">
        <v>2554640</v>
      </c>
      <c r="B1033">
        <v>2189360099</v>
      </c>
      <c r="C1033">
        <v>68714053</v>
      </c>
      <c r="D1033">
        <v>3</v>
      </c>
      <c r="E1033" t="s">
        <v>3</v>
      </c>
      <c r="F1033" t="s">
        <v>4</v>
      </c>
      <c r="G1033" t="s">
        <v>5</v>
      </c>
      <c r="H1033" s="1">
        <v>45157</v>
      </c>
    </row>
    <row r="1034" spans="1:8" x14ac:dyDescent="0.3">
      <c r="A1034">
        <v>8388648</v>
      </c>
      <c r="B1034">
        <v>3542041943</v>
      </c>
      <c r="C1034">
        <v>55007963</v>
      </c>
      <c r="D1034">
        <v>5</v>
      </c>
      <c r="E1034" t="s">
        <v>31</v>
      </c>
      <c r="F1034" t="s">
        <v>4</v>
      </c>
      <c r="G1034" t="s">
        <v>11</v>
      </c>
      <c r="H1034" s="1">
        <v>45541</v>
      </c>
    </row>
    <row r="1035" spans="1:8" x14ac:dyDescent="0.3">
      <c r="A1035">
        <v>4530836</v>
      </c>
      <c r="B1035">
        <v>9202469009</v>
      </c>
      <c r="C1035">
        <v>37362180</v>
      </c>
      <c r="D1035">
        <v>5</v>
      </c>
      <c r="E1035" t="s">
        <v>30</v>
      </c>
      <c r="F1035" t="s">
        <v>1</v>
      </c>
      <c r="G1035" t="s">
        <v>11</v>
      </c>
      <c r="H1035" s="1">
        <v>45243</v>
      </c>
    </row>
    <row r="1036" spans="1:8" x14ac:dyDescent="0.3">
      <c r="A1036">
        <v>9766944</v>
      </c>
      <c r="B1036">
        <v>3985829990</v>
      </c>
      <c r="C1036">
        <v>81808190</v>
      </c>
      <c r="D1036">
        <v>4</v>
      </c>
      <c r="E1036" t="s">
        <v>31</v>
      </c>
      <c r="F1036" t="s">
        <v>8</v>
      </c>
      <c r="G1036" t="s">
        <v>11</v>
      </c>
      <c r="H1036" s="1">
        <v>45492</v>
      </c>
    </row>
    <row r="1037" spans="1:8" x14ac:dyDescent="0.3">
      <c r="A1037">
        <v>2379314</v>
      </c>
      <c r="B1037">
        <v>4341872315</v>
      </c>
      <c r="C1037">
        <v>71755645</v>
      </c>
      <c r="D1037">
        <v>1</v>
      </c>
      <c r="E1037" t="s">
        <v>12</v>
      </c>
      <c r="F1037" t="s">
        <v>1</v>
      </c>
      <c r="G1037" t="s">
        <v>5</v>
      </c>
      <c r="H1037" s="1">
        <v>45233</v>
      </c>
    </row>
    <row r="1038" spans="1:8" x14ac:dyDescent="0.3">
      <c r="A1038">
        <v>4321551</v>
      </c>
      <c r="B1038">
        <v>4748123248</v>
      </c>
      <c r="C1038">
        <v>24144240</v>
      </c>
      <c r="D1038">
        <v>4</v>
      </c>
      <c r="E1038" t="s">
        <v>15</v>
      </c>
      <c r="F1038" t="s">
        <v>1</v>
      </c>
      <c r="G1038" t="s">
        <v>2</v>
      </c>
      <c r="H1038" s="1">
        <v>45139</v>
      </c>
    </row>
    <row r="1039" spans="1:8" x14ac:dyDescent="0.3">
      <c r="A1039">
        <v>3859387</v>
      </c>
      <c r="B1039">
        <v>99905061</v>
      </c>
      <c r="C1039">
        <v>47590944</v>
      </c>
      <c r="D1039">
        <v>3</v>
      </c>
      <c r="E1039" t="s">
        <v>3</v>
      </c>
      <c r="F1039" t="s">
        <v>10</v>
      </c>
      <c r="G1039" t="s">
        <v>5</v>
      </c>
      <c r="H1039" s="1">
        <v>45246</v>
      </c>
    </row>
    <row r="1040" spans="1:8" x14ac:dyDescent="0.3">
      <c r="A1040">
        <v>9394914</v>
      </c>
      <c r="B1040">
        <v>9118004489</v>
      </c>
      <c r="C1040">
        <v>37288781</v>
      </c>
      <c r="D1040">
        <v>3</v>
      </c>
      <c r="E1040" t="s">
        <v>15</v>
      </c>
      <c r="F1040" t="s">
        <v>4</v>
      </c>
      <c r="G1040" t="s">
        <v>2</v>
      </c>
      <c r="H1040" s="1">
        <v>45324</v>
      </c>
    </row>
    <row r="1041" spans="1:8" x14ac:dyDescent="0.3">
      <c r="A1041">
        <v>7557581</v>
      </c>
      <c r="B1041">
        <v>1696936610</v>
      </c>
      <c r="C1041">
        <v>25795941</v>
      </c>
      <c r="D1041">
        <v>5</v>
      </c>
      <c r="E1041" t="s">
        <v>26</v>
      </c>
      <c r="F1041" t="s">
        <v>8</v>
      </c>
      <c r="G1041" t="s">
        <v>11</v>
      </c>
      <c r="H1041" s="1">
        <v>45182</v>
      </c>
    </row>
    <row r="1042" spans="1:8" x14ac:dyDescent="0.3">
      <c r="A1042">
        <v>4338034</v>
      </c>
      <c r="B1042">
        <v>155669553</v>
      </c>
      <c r="C1042">
        <v>88779806</v>
      </c>
      <c r="D1042">
        <v>4</v>
      </c>
      <c r="E1042" t="s">
        <v>23</v>
      </c>
      <c r="F1042" t="s">
        <v>1</v>
      </c>
      <c r="G1042" t="s">
        <v>11</v>
      </c>
      <c r="H1042" s="1">
        <v>45022</v>
      </c>
    </row>
    <row r="1043" spans="1:8" x14ac:dyDescent="0.3">
      <c r="A1043">
        <v>6405074</v>
      </c>
      <c r="B1043">
        <v>2885541999</v>
      </c>
      <c r="C1043">
        <v>40275138</v>
      </c>
      <c r="D1043">
        <v>3</v>
      </c>
      <c r="E1043" t="s">
        <v>14</v>
      </c>
      <c r="F1043" t="s">
        <v>1</v>
      </c>
      <c r="G1043" t="s">
        <v>2</v>
      </c>
      <c r="H1043" s="1">
        <v>45182</v>
      </c>
    </row>
    <row r="1044" spans="1:8" x14ac:dyDescent="0.3">
      <c r="A1044">
        <v>5118869</v>
      </c>
      <c r="B1044">
        <v>2846340681</v>
      </c>
      <c r="C1044">
        <v>77085443</v>
      </c>
      <c r="D1044">
        <v>3</v>
      </c>
      <c r="E1044" t="s">
        <v>12</v>
      </c>
      <c r="F1044" t="s">
        <v>4</v>
      </c>
      <c r="G1044" t="s">
        <v>5</v>
      </c>
      <c r="H1044" s="1">
        <v>45085</v>
      </c>
    </row>
    <row r="1045" spans="1:8" x14ac:dyDescent="0.3">
      <c r="A1045">
        <v>2302167</v>
      </c>
      <c r="B1045">
        <v>963715332</v>
      </c>
      <c r="C1045">
        <v>21948041</v>
      </c>
      <c r="D1045">
        <v>4</v>
      </c>
      <c r="E1045" t="s">
        <v>15</v>
      </c>
      <c r="F1045" t="s">
        <v>8</v>
      </c>
      <c r="G1045" t="s">
        <v>2</v>
      </c>
      <c r="H1045" s="1">
        <v>45491</v>
      </c>
    </row>
    <row r="1046" spans="1:8" x14ac:dyDescent="0.3">
      <c r="A1046">
        <v>3929456</v>
      </c>
      <c r="B1046">
        <v>2807634451</v>
      </c>
      <c r="C1046">
        <v>84986716</v>
      </c>
      <c r="D1046">
        <v>3</v>
      </c>
      <c r="E1046" t="s">
        <v>6</v>
      </c>
      <c r="F1046" t="s">
        <v>4</v>
      </c>
      <c r="G1046" t="s">
        <v>2</v>
      </c>
      <c r="H1046" s="1">
        <v>45366</v>
      </c>
    </row>
    <row r="1047" spans="1:8" x14ac:dyDescent="0.3">
      <c r="A1047">
        <v>2836853</v>
      </c>
      <c r="B1047">
        <v>3046341241</v>
      </c>
      <c r="C1047">
        <v>82286725</v>
      </c>
      <c r="D1047">
        <v>4</v>
      </c>
      <c r="E1047" t="s">
        <v>22</v>
      </c>
      <c r="F1047" t="s">
        <v>10</v>
      </c>
      <c r="G1047" t="s">
        <v>11</v>
      </c>
      <c r="H1047" s="1">
        <v>45202</v>
      </c>
    </row>
    <row r="1048" spans="1:8" x14ac:dyDescent="0.3">
      <c r="A1048">
        <v>2093186</v>
      </c>
      <c r="B1048">
        <v>485687952</v>
      </c>
      <c r="C1048">
        <v>8228843</v>
      </c>
      <c r="D1048">
        <v>3</v>
      </c>
      <c r="E1048" t="s">
        <v>21</v>
      </c>
      <c r="F1048" t="s">
        <v>10</v>
      </c>
      <c r="G1048" t="s">
        <v>5</v>
      </c>
      <c r="H1048" s="1">
        <v>45011</v>
      </c>
    </row>
    <row r="1049" spans="1:8" x14ac:dyDescent="0.3">
      <c r="A1049">
        <v>5189587</v>
      </c>
      <c r="B1049">
        <v>7660904370</v>
      </c>
      <c r="C1049">
        <v>30455484</v>
      </c>
      <c r="D1049">
        <v>4</v>
      </c>
      <c r="E1049" t="s">
        <v>29</v>
      </c>
      <c r="F1049" t="s">
        <v>4</v>
      </c>
      <c r="G1049" t="s">
        <v>11</v>
      </c>
      <c r="H1049" s="1">
        <v>45421</v>
      </c>
    </row>
    <row r="1050" spans="1:8" x14ac:dyDescent="0.3">
      <c r="A1050">
        <v>6073546</v>
      </c>
      <c r="B1050">
        <v>9753033954</v>
      </c>
      <c r="C1050">
        <v>83577942</v>
      </c>
      <c r="D1050">
        <v>5</v>
      </c>
      <c r="E1050" t="s">
        <v>31</v>
      </c>
      <c r="F1050" t="s">
        <v>8</v>
      </c>
      <c r="G1050" t="s">
        <v>11</v>
      </c>
      <c r="H1050" s="1">
        <v>45109</v>
      </c>
    </row>
    <row r="1051" spans="1:8" x14ac:dyDescent="0.3">
      <c r="A1051">
        <v>6258873</v>
      </c>
      <c r="B1051">
        <v>9509887699</v>
      </c>
      <c r="C1051">
        <v>23448955</v>
      </c>
      <c r="D1051">
        <v>5</v>
      </c>
      <c r="E1051" t="s">
        <v>28</v>
      </c>
      <c r="F1051" t="s">
        <v>1</v>
      </c>
      <c r="G1051" t="s">
        <v>11</v>
      </c>
      <c r="H1051" s="1">
        <v>45304</v>
      </c>
    </row>
    <row r="1052" spans="1:8" x14ac:dyDescent="0.3">
      <c r="A1052">
        <v>1858190</v>
      </c>
      <c r="B1052">
        <v>1054122071</v>
      </c>
      <c r="C1052">
        <v>97557157</v>
      </c>
      <c r="D1052">
        <v>2</v>
      </c>
      <c r="E1052" t="s">
        <v>27</v>
      </c>
      <c r="F1052" t="s">
        <v>1</v>
      </c>
      <c r="G1052" t="s">
        <v>5</v>
      </c>
      <c r="H1052" s="1">
        <v>45252</v>
      </c>
    </row>
    <row r="1053" spans="1:8" x14ac:dyDescent="0.3">
      <c r="A1053">
        <v>9033997</v>
      </c>
      <c r="B1053">
        <v>9135272808</v>
      </c>
      <c r="C1053">
        <v>21701991</v>
      </c>
      <c r="D1053">
        <v>3</v>
      </c>
      <c r="E1053" t="s">
        <v>14</v>
      </c>
      <c r="F1053" t="s">
        <v>4</v>
      </c>
      <c r="G1053" t="s">
        <v>2</v>
      </c>
      <c r="H1053" s="1">
        <v>45352</v>
      </c>
    </row>
    <row r="1054" spans="1:8" x14ac:dyDescent="0.3">
      <c r="A1054">
        <v>5390765</v>
      </c>
      <c r="B1054">
        <v>597447215</v>
      </c>
      <c r="C1054">
        <v>39957741</v>
      </c>
      <c r="D1054">
        <v>4</v>
      </c>
      <c r="E1054" t="s">
        <v>15</v>
      </c>
      <c r="F1054" t="s">
        <v>8</v>
      </c>
      <c r="G1054" t="s">
        <v>2</v>
      </c>
      <c r="H1054" s="1">
        <v>45539</v>
      </c>
    </row>
    <row r="1055" spans="1:8" x14ac:dyDescent="0.3">
      <c r="A1055">
        <v>7518371</v>
      </c>
      <c r="B1055">
        <v>5562099656</v>
      </c>
      <c r="C1055">
        <v>3872421</v>
      </c>
      <c r="D1055">
        <v>1</v>
      </c>
      <c r="E1055" t="s">
        <v>3</v>
      </c>
      <c r="F1055" t="s">
        <v>4</v>
      </c>
      <c r="G1055" t="s">
        <v>5</v>
      </c>
      <c r="H1055" s="1">
        <v>45455</v>
      </c>
    </row>
    <row r="1056" spans="1:8" x14ac:dyDescent="0.3">
      <c r="A1056">
        <v>7693641</v>
      </c>
      <c r="B1056">
        <v>4122736828</v>
      </c>
      <c r="C1056">
        <v>47590944</v>
      </c>
      <c r="D1056">
        <v>3</v>
      </c>
      <c r="E1056" t="s">
        <v>6</v>
      </c>
      <c r="F1056" t="s">
        <v>1</v>
      </c>
      <c r="G1056" t="s">
        <v>2</v>
      </c>
      <c r="H1056" s="1">
        <v>45475</v>
      </c>
    </row>
    <row r="1057" spans="1:8" x14ac:dyDescent="0.3">
      <c r="A1057">
        <v>9979648</v>
      </c>
      <c r="B1057">
        <v>7238138072</v>
      </c>
      <c r="C1057">
        <v>32929817</v>
      </c>
      <c r="D1057">
        <v>1</v>
      </c>
      <c r="E1057" t="s">
        <v>12</v>
      </c>
      <c r="F1057" t="s">
        <v>10</v>
      </c>
      <c r="G1057" t="s">
        <v>5</v>
      </c>
      <c r="H1057" s="1">
        <v>45530</v>
      </c>
    </row>
    <row r="1058" spans="1:8" x14ac:dyDescent="0.3">
      <c r="A1058">
        <v>6642426</v>
      </c>
      <c r="B1058">
        <v>6244736404</v>
      </c>
      <c r="C1058">
        <v>8791577</v>
      </c>
      <c r="D1058">
        <v>4</v>
      </c>
      <c r="E1058" t="s">
        <v>22</v>
      </c>
      <c r="F1058" t="s">
        <v>4</v>
      </c>
      <c r="G1058" t="s">
        <v>11</v>
      </c>
      <c r="H1058" s="1">
        <v>45523</v>
      </c>
    </row>
    <row r="1059" spans="1:8" x14ac:dyDescent="0.3">
      <c r="A1059">
        <v>1322588</v>
      </c>
      <c r="B1059">
        <v>1297341963</v>
      </c>
      <c r="C1059">
        <v>70230254</v>
      </c>
      <c r="D1059">
        <v>3</v>
      </c>
      <c r="E1059" t="s">
        <v>14</v>
      </c>
      <c r="F1059" t="s">
        <v>10</v>
      </c>
      <c r="G1059" t="s">
        <v>2</v>
      </c>
      <c r="H1059" s="1">
        <v>45501</v>
      </c>
    </row>
    <row r="1060" spans="1:8" x14ac:dyDescent="0.3">
      <c r="A1060">
        <v>4704197</v>
      </c>
      <c r="B1060">
        <v>3842442278</v>
      </c>
      <c r="C1060">
        <v>89223620</v>
      </c>
      <c r="D1060">
        <v>2</v>
      </c>
      <c r="E1060" t="s">
        <v>12</v>
      </c>
      <c r="F1060" t="s">
        <v>4</v>
      </c>
      <c r="G1060" t="s">
        <v>5</v>
      </c>
      <c r="H1060" s="1">
        <v>45592</v>
      </c>
    </row>
    <row r="1061" spans="1:8" x14ac:dyDescent="0.3">
      <c r="A1061">
        <v>3164637</v>
      </c>
      <c r="B1061">
        <v>9576684860</v>
      </c>
      <c r="C1061">
        <v>9347990</v>
      </c>
      <c r="D1061">
        <v>5</v>
      </c>
      <c r="E1061" t="s">
        <v>22</v>
      </c>
      <c r="F1061" t="s">
        <v>1</v>
      </c>
      <c r="G1061" t="s">
        <v>11</v>
      </c>
      <c r="H1061" s="1">
        <v>45044</v>
      </c>
    </row>
    <row r="1062" spans="1:8" x14ac:dyDescent="0.3">
      <c r="A1062">
        <v>5393889</v>
      </c>
      <c r="B1062">
        <v>1592757566</v>
      </c>
      <c r="C1062">
        <v>78903046</v>
      </c>
      <c r="D1062">
        <v>4</v>
      </c>
      <c r="E1062" t="s">
        <v>6</v>
      </c>
      <c r="F1062" t="s">
        <v>4</v>
      </c>
      <c r="G1062" t="s">
        <v>2</v>
      </c>
      <c r="H1062" s="1">
        <v>45490</v>
      </c>
    </row>
    <row r="1063" spans="1:8" x14ac:dyDescent="0.3">
      <c r="A1063">
        <v>7087910</v>
      </c>
      <c r="B1063">
        <v>5060677329</v>
      </c>
      <c r="C1063">
        <v>68219091</v>
      </c>
      <c r="D1063">
        <v>3</v>
      </c>
      <c r="E1063" t="s">
        <v>18</v>
      </c>
      <c r="F1063" t="s">
        <v>1</v>
      </c>
      <c r="G1063" t="s">
        <v>5</v>
      </c>
      <c r="H1063" s="1">
        <v>45380</v>
      </c>
    </row>
    <row r="1064" spans="1:8" x14ac:dyDescent="0.3">
      <c r="A1064">
        <v>7638910</v>
      </c>
      <c r="B1064">
        <v>2241930006</v>
      </c>
      <c r="C1064">
        <v>66943324</v>
      </c>
      <c r="D1064">
        <v>1</v>
      </c>
      <c r="E1064" t="s">
        <v>3</v>
      </c>
      <c r="F1064" t="s">
        <v>8</v>
      </c>
      <c r="G1064" t="s">
        <v>5</v>
      </c>
      <c r="H1064" s="1">
        <v>45235</v>
      </c>
    </row>
    <row r="1065" spans="1:8" x14ac:dyDescent="0.3">
      <c r="A1065">
        <v>8014010</v>
      </c>
      <c r="B1065">
        <v>3246505078</v>
      </c>
      <c r="C1065">
        <v>45481936</v>
      </c>
      <c r="D1065">
        <v>4</v>
      </c>
      <c r="E1065" t="s">
        <v>26</v>
      </c>
      <c r="F1065" t="s">
        <v>8</v>
      </c>
      <c r="G1065" t="s">
        <v>11</v>
      </c>
      <c r="H1065" s="1">
        <v>45519</v>
      </c>
    </row>
    <row r="1066" spans="1:8" x14ac:dyDescent="0.3">
      <c r="A1066">
        <v>4506732</v>
      </c>
      <c r="B1066">
        <v>5870152806</v>
      </c>
      <c r="C1066">
        <v>376144</v>
      </c>
      <c r="D1066">
        <v>4</v>
      </c>
      <c r="E1066" t="s">
        <v>16</v>
      </c>
      <c r="F1066" t="s">
        <v>10</v>
      </c>
      <c r="G1066" t="s">
        <v>11</v>
      </c>
      <c r="H1066" s="1">
        <v>45374</v>
      </c>
    </row>
    <row r="1067" spans="1:8" x14ac:dyDescent="0.3">
      <c r="A1067">
        <v>2676781</v>
      </c>
      <c r="B1067">
        <v>8919999754</v>
      </c>
      <c r="C1067">
        <v>8395610</v>
      </c>
      <c r="D1067">
        <v>4</v>
      </c>
      <c r="E1067" t="s">
        <v>0</v>
      </c>
      <c r="F1067" t="s">
        <v>8</v>
      </c>
      <c r="G1067" t="s">
        <v>2</v>
      </c>
      <c r="H1067" s="1">
        <v>45267</v>
      </c>
    </row>
    <row r="1068" spans="1:8" x14ac:dyDescent="0.3">
      <c r="A1068">
        <v>707024</v>
      </c>
      <c r="B1068">
        <v>1080338783</v>
      </c>
      <c r="C1068">
        <v>1601161</v>
      </c>
      <c r="D1068">
        <v>5</v>
      </c>
      <c r="E1068" t="s">
        <v>29</v>
      </c>
      <c r="F1068" t="s">
        <v>4</v>
      </c>
      <c r="G1068" t="s">
        <v>11</v>
      </c>
      <c r="H1068" s="1">
        <v>45128</v>
      </c>
    </row>
    <row r="1069" spans="1:8" x14ac:dyDescent="0.3">
      <c r="A1069">
        <v>100920</v>
      </c>
      <c r="B1069">
        <v>4641905606</v>
      </c>
      <c r="C1069">
        <v>40667183</v>
      </c>
      <c r="D1069">
        <v>3</v>
      </c>
      <c r="E1069" t="s">
        <v>3</v>
      </c>
      <c r="F1069" t="s">
        <v>1</v>
      </c>
      <c r="G1069" t="s">
        <v>5</v>
      </c>
      <c r="H1069" s="1">
        <v>45553</v>
      </c>
    </row>
    <row r="1070" spans="1:8" x14ac:dyDescent="0.3">
      <c r="A1070">
        <v>3267226</v>
      </c>
      <c r="B1070">
        <v>9456413999</v>
      </c>
      <c r="C1070">
        <v>32019725</v>
      </c>
      <c r="D1070">
        <v>4</v>
      </c>
      <c r="E1070" t="s">
        <v>28</v>
      </c>
      <c r="F1070" t="s">
        <v>8</v>
      </c>
      <c r="G1070" t="s">
        <v>11</v>
      </c>
      <c r="H1070" s="1">
        <v>45164</v>
      </c>
    </row>
    <row r="1071" spans="1:8" x14ac:dyDescent="0.3">
      <c r="A1071">
        <v>1280415</v>
      </c>
      <c r="B1071">
        <v>4764056827</v>
      </c>
      <c r="C1071">
        <v>8025622</v>
      </c>
      <c r="D1071">
        <v>5</v>
      </c>
      <c r="E1071" t="s">
        <v>24</v>
      </c>
      <c r="F1071" t="s">
        <v>1</v>
      </c>
      <c r="G1071" t="s">
        <v>11</v>
      </c>
      <c r="H1071" s="1">
        <v>45492</v>
      </c>
    </row>
    <row r="1072" spans="1:8" x14ac:dyDescent="0.3">
      <c r="A1072">
        <v>7534424</v>
      </c>
      <c r="B1072">
        <v>5168057633</v>
      </c>
      <c r="C1072">
        <v>45477575</v>
      </c>
      <c r="D1072">
        <v>5</v>
      </c>
      <c r="E1072" t="s">
        <v>26</v>
      </c>
      <c r="F1072" t="s">
        <v>4</v>
      </c>
      <c r="G1072" t="s">
        <v>11</v>
      </c>
      <c r="H1072" s="1">
        <v>45484</v>
      </c>
    </row>
    <row r="1073" spans="1:8" x14ac:dyDescent="0.3">
      <c r="A1073">
        <v>9465640</v>
      </c>
      <c r="B1073">
        <v>1442559656</v>
      </c>
      <c r="C1073">
        <v>85074810</v>
      </c>
      <c r="D1073">
        <v>1</v>
      </c>
      <c r="E1073" t="s">
        <v>18</v>
      </c>
      <c r="F1073" t="s">
        <v>10</v>
      </c>
      <c r="G1073" t="s">
        <v>5</v>
      </c>
      <c r="H1073" s="1">
        <v>45056</v>
      </c>
    </row>
    <row r="1074" spans="1:8" x14ac:dyDescent="0.3">
      <c r="A1074">
        <v>208094</v>
      </c>
      <c r="B1074">
        <v>6590257283</v>
      </c>
      <c r="C1074">
        <v>2058037</v>
      </c>
      <c r="D1074">
        <v>3</v>
      </c>
      <c r="E1074" t="s">
        <v>0</v>
      </c>
      <c r="F1074" t="s">
        <v>10</v>
      </c>
      <c r="G1074" t="s">
        <v>2</v>
      </c>
      <c r="H1074" s="1">
        <v>45201</v>
      </c>
    </row>
    <row r="1075" spans="1:8" x14ac:dyDescent="0.3">
      <c r="A1075">
        <v>1712363</v>
      </c>
      <c r="B1075">
        <v>3429671763</v>
      </c>
      <c r="C1075">
        <v>21481338</v>
      </c>
      <c r="D1075">
        <v>4</v>
      </c>
      <c r="E1075" t="s">
        <v>15</v>
      </c>
      <c r="F1075" t="s">
        <v>1</v>
      </c>
      <c r="G1075" t="s">
        <v>2</v>
      </c>
      <c r="H1075" s="1">
        <v>45377</v>
      </c>
    </row>
    <row r="1076" spans="1:8" x14ac:dyDescent="0.3">
      <c r="A1076">
        <v>4533038</v>
      </c>
      <c r="B1076">
        <v>4750086089</v>
      </c>
      <c r="C1076">
        <v>97259564</v>
      </c>
      <c r="D1076">
        <v>3</v>
      </c>
      <c r="E1076" t="s">
        <v>15</v>
      </c>
      <c r="F1076" t="s">
        <v>10</v>
      </c>
      <c r="G1076" t="s">
        <v>2</v>
      </c>
      <c r="H1076" s="1">
        <v>45154</v>
      </c>
    </row>
    <row r="1077" spans="1:8" x14ac:dyDescent="0.3">
      <c r="A1077">
        <v>6503213</v>
      </c>
      <c r="B1077">
        <v>3204128006</v>
      </c>
      <c r="C1077">
        <v>62323608</v>
      </c>
      <c r="D1077">
        <v>5</v>
      </c>
      <c r="E1077" t="s">
        <v>9</v>
      </c>
      <c r="F1077" t="s">
        <v>10</v>
      </c>
      <c r="G1077" t="s">
        <v>11</v>
      </c>
      <c r="H1077" s="1">
        <v>45252</v>
      </c>
    </row>
    <row r="1078" spans="1:8" x14ac:dyDescent="0.3">
      <c r="A1078">
        <v>3773206</v>
      </c>
      <c r="B1078">
        <v>3171917027</v>
      </c>
      <c r="C1078">
        <v>55936462</v>
      </c>
      <c r="D1078">
        <v>1</v>
      </c>
      <c r="E1078" t="s">
        <v>25</v>
      </c>
      <c r="F1078" t="s">
        <v>4</v>
      </c>
      <c r="G1078" t="s">
        <v>5</v>
      </c>
      <c r="H1078" s="1">
        <v>45382</v>
      </c>
    </row>
    <row r="1079" spans="1:8" x14ac:dyDescent="0.3">
      <c r="A1079">
        <v>7239225</v>
      </c>
      <c r="B1079">
        <v>8814047085</v>
      </c>
      <c r="C1079">
        <v>68475914</v>
      </c>
      <c r="D1079">
        <v>1</v>
      </c>
      <c r="E1079" t="s">
        <v>27</v>
      </c>
      <c r="F1079" t="s">
        <v>4</v>
      </c>
      <c r="G1079" t="s">
        <v>5</v>
      </c>
      <c r="H1079" s="1">
        <v>45026</v>
      </c>
    </row>
    <row r="1080" spans="1:8" x14ac:dyDescent="0.3">
      <c r="A1080">
        <v>3992027</v>
      </c>
      <c r="B1080">
        <v>1889723479</v>
      </c>
      <c r="C1080">
        <v>5754255</v>
      </c>
      <c r="D1080">
        <v>3</v>
      </c>
      <c r="E1080" t="s">
        <v>17</v>
      </c>
      <c r="F1080" t="s">
        <v>10</v>
      </c>
      <c r="G1080" t="s">
        <v>2</v>
      </c>
      <c r="H1080" s="1">
        <v>45467</v>
      </c>
    </row>
    <row r="1081" spans="1:8" x14ac:dyDescent="0.3">
      <c r="A1081">
        <v>8608633</v>
      </c>
      <c r="B1081">
        <v>942025494</v>
      </c>
      <c r="C1081">
        <v>62679120</v>
      </c>
      <c r="D1081">
        <v>4</v>
      </c>
      <c r="E1081" t="s">
        <v>29</v>
      </c>
      <c r="F1081" t="s">
        <v>8</v>
      </c>
      <c r="G1081" t="s">
        <v>11</v>
      </c>
      <c r="H1081" s="1">
        <v>45353</v>
      </c>
    </row>
    <row r="1082" spans="1:8" x14ac:dyDescent="0.3">
      <c r="A1082">
        <v>8499058</v>
      </c>
      <c r="B1082">
        <v>4104444500</v>
      </c>
      <c r="C1082">
        <v>57526322</v>
      </c>
      <c r="D1082">
        <v>5</v>
      </c>
      <c r="E1082" t="s">
        <v>29</v>
      </c>
      <c r="F1082" t="s">
        <v>4</v>
      </c>
      <c r="G1082" t="s">
        <v>11</v>
      </c>
      <c r="H1082" s="1">
        <v>45578</v>
      </c>
    </row>
    <row r="1083" spans="1:8" x14ac:dyDescent="0.3">
      <c r="A1083">
        <v>7695538</v>
      </c>
      <c r="B1083">
        <v>7562260313</v>
      </c>
      <c r="C1083">
        <v>13871547</v>
      </c>
      <c r="D1083">
        <v>2</v>
      </c>
      <c r="E1083" t="s">
        <v>18</v>
      </c>
      <c r="F1083" t="s">
        <v>1</v>
      </c>
      <c r="G1083" t="s">
        <v>5</v>
      </c>
      <c r="H1083" s="1">
        <v>45374</v>
      </c>
    </row>
    <row r="1084" spans="1:8" x14ac:dyDescent="0.3">
      <c r="A1084">
        <v>6848727</v>
      </c>
      <c r="B1084">
        <v>7140244766</v>
      </c>
      <c r="C1084">
        <v>86067293</v>
      </c>
      <c r="D1084">
        <v>4</v>
      </c>
      <c r="E1084" t="s">
        <v>28</v>
      </c>
      <c r="F1084" t="s">
        <v>4</v>
      </c>
      <c r="G1084" t="s">
        <v>11</v>
      </c>
      <c r="H1084" s="1">
        <v>45144</v>
      </c>
    </row>
    <row r="1085" spans="1:8" x14ac:dyDescent="0.3">
      <c r="A1085">
        <v>7874507</v>
      </c>
      <c r="B1085">
        <v>7967974077</v>
      </c>
      <c r="C1085">
        <v>45066676</v>
      </c>
      <c r="D1085">
        <v>4</v>
      </c>
      <c r="E1085" t="s">
        <v>0</v>
      </c>
      <c r="F1085" t="s">
        <v>8</v>
      </c>
      <c r="G1085" t="s">
        <v>2</v>
      </c>
      <c r="H1085" s="1">
        <v>45479</v>
      </c>
    </row>
    <row r="1086" spans="1:8" x14ac:dyDescent="0.3">
      <c r="A1086">
        <v>7897801</v>
      </c>
      <c r="B1086">
        <v>7456822422</v>
      </c>
      <c r="C1086">
        <v>81822935</v>
      </c>
      <c r="D1086">
        <v>4</v>
      </c>
      <c r="E1086" t="s">
        <v>17</v>
      </c>
      <c r="F1086" t="s">
        <v>8</v>
      </c>
      <c r="G1086" t="s">
        <v>2</v>
      </c>
      <c r="H1086" s="1">
        <v>45268</v>
      </c>
    </row>
    <row r="1087" spans="1:8" x14ac:dyDescent="0.3">
      <c r="A1087">
        <v>3955477</v>
      </c>
      <c r="B1087">
        <v>4813468096</v>
      </c>
      <c r="C1087">
        <v>34668988</v>
      </c>
      <c r="D1087">
        <v>3</v>
      </c>
      <c r="E1087" t="s">
        <v>0</v>
      </c>
      <c r="F1087" t="s">
        <v>8</v>
      </c>
      <c r="G1087" t="s">
        <v>2</v>
      </c>
      <c r="H1087" s="1">
        <v>45332</v>
      </c>
    </row>
    <row r="1088" spans="1:8" x14ac:dyDescent="0.3">
      <c r="A1088">
        <v>8361895</v>
      </c>
      <c r="B1088">
        <v>8618576020</v>
      </c>
      <c r="C1088">
        <v>15484407</v>
      </c>
      <c r="D1088">
        <v>5</v>
      </c>
      <c r="E1088" t="s">
        <v>22</v>
      </c>
      <c r="F1088" t="s">
        <v>10</v>
      </c>
      <c r="G1088" t="s">
        <v>11</v>
      </c>
      <c r="H1088" s="1">
        <v>45309</v>
      </c>
    </row>
    <row r="1089" spans="1:8" x14ac:dyDescent="0.3">
      <c r="A1089">
        <v>8998981</v>
      </c>
      <c r="B1089">
        <v>3727646442</v>
      </c>
      <c r="C1089">
        <v>12077371</v>
      </c>
      <c r="D1089">
        <v>2</v>
      </c>
      <c r="E1089" t="s">
        <v>7</v>
      </c>
      <c r="F1089" t="s">
        <v>4</v>
      </c>
      <c r="G1089" t="s">
        <v>5</v>
      </c>
      <c r="H1089" s="1">
        <v>45128</v>
      </c>
    </row>
    <row r="1090" spans="1:8" x14ac:dyDescent="0.3">
      <c r="A1090">
        <v>8658242</v>
      </c>
      <c r="B1090">
        <v>9208156337</v>
      </c>
      <c r="C1090">
        <v>39959491</v>
      </c>
      <c r="D1090">
        <v>2</v>
      </c>
      <c r="E1090" t="s">
        <v>21</v>
      </c>
      <c r="F1090" t="s">
        <v>8</v>
      </c>
      <c r="G1090" t="s">
        <v>5</v>
      </c>
      <c r="H1090" s="1">
        <v>45558</v>
      </c>
    </row>
    <row r="1091" spans="1:8" x14ac:dyDescent="0.3">
      <c r="A1091">
        <v>6830287</v>
      </c>
      <c r="B1091">
        <v>8328118787</v>
      </c>
      <c r="C1091">
        <v>14839726</v>
      </c>
      <c r="D1091">
        <v>5</v>
      </c>
      <c r="E1091" t="s">
        <v>28</v>
      </c>
      <c r="F1091" t="s">
        <v>4</v>
      </c>
      <c r="G1091" t="s">
        <v>11</v>
      </c>
      <c r="H1091" s="1">
        <v>45060</v>
      </c>
    </row>
    <row r="1092" spans="1:8" x14ac:dyDescent="0.3">
      <c r="A1092">
        <v>3971008</v>
      </c>
      <c r="B1092">
        <v>580528836</v>
      </c>
      <c r="C1092">
        <v>91550885</v>
      </c>
      <c r="D1092">
        <v>4</v>
      </c>
      <c r="E1092" t="s">
        <v>6</v>
      </c>
      <c r="F1092" t="s">
        <v>10</v>
      </c>
      <c r="G1092" t="s">
        <v>2</v>
      </c>
      <c r="H1092" s="1">
        <v>45219</v>
      </c>
    </row>
    <row r="1093" spans="1:8" x14ac:dyDescent="0.3">
      <c r="A1093">
        <v>2149421</v>
      </c>
      <c r="B1093">
        <v>3350662630</v>
      </c>
      <c r="C1093">
        <v>60620291</v>
      </c>
      <c r="D1093">
        <v>1</v>
      </c>
      <c r="E1093" t="s">
        <v>13</v>
      </c>
      <c r="F1093" t="s">
        <v>10</v>
      </c>
      <c r="G1093" t="s">
        <v>5</v>
      </c>
      <c r="H1093" s="1">
        <v>45110</v>
      </c>
    </row>
    <row r="1094" spans="1:8" x14ac:dyDescent="0.3">
      <c r="A1094">
        <v>7486824</v>
      </c>
      <c r="B1094">
        <v>6716381725</v>
      </c>
      <c r="C1094">
        <v>19682060</v>
      </c>
      <c r="D1094">
        <v>4</v>
      </c>
      <c r="E1094" t="s">
        <v>0</v>
      </c>
      <c r="F1094" t="s">
        <v>10</v>
      </c>
      <c r="G1094" t="s">
        <v>2</v>
      </c>
      <c r="H1094" s="1">
        <v>45051</v>
      </c>
    </row>
    <row r="1095" spans="1:8" x14ac:dyDescent="0.3">
      <c r="A1095">
        <v>5794134</v>
      </c>
      <c r="B1095">
        <v>2249567137</v>
      </c>
      <c r="C1095">
        <v>20298398</v>
      </c>
      <c r="D1095">
        <v>2</v>
      </c>
      <c r="E1095" t="s">
        <v>20</v>
      </c>
      <c r="F1095" t="s">
        <v>8</v>
      </c>
      <c r="G1095" t="s">
        <v>5</v>
      </c>
      <c r="H1095" s="1">
        <v>45388</v>
      </c>
    </row>
    <row r="1096" spans="1:8" x14ac:dyDescent="0.3">
      <c r="A1096">
        <v>428746</v>
      </c>
      <c r="B1096">
        <v>7484465509</v>
      </c>
      <c r="C1096">
        <v>73393269</v>
      </c>
      <c r="D1096">
        <v>1</v>
      </c>
      <c r="E1096" t="s">
        <v>25</v>
      </c>
      <c r="F1096" t="s">
        <v>8</v>
      </c>
      <c r="G1096" t="s">
        <v>5</v>
      </c>
      <c r="H1096" s="1">
        <v>45562</v>
      </c>
    </row>
    <row r="1097" spans="1:8" x14ac:dyDescent="0.3">
      <c r="A1097">
        <v>9959366</v>
      </c>
      <c r="B1097">
        <v>2577208156</v>
      </c>
      <c r="C1097">
        <v>86995126</v>
      </c>
      <c r="D1097">
        <v>3</v>
      </c>
      <c r="E1097" t="s">
        <v>7</v>
      </c>
      <c r="F1097" t="s">
        <v>10</v>
      </c>
      <c r="G1097" t="s">
        <v>5</v>
      </c>
      <c r="H1097" s="1">
        <v>45573</v>
      </c>
    </row>
    <row r="1098" spans="1:8" x14ac:dyDescent="0.3">
      <c r="A1098">
        <v>1047169</v>
      </c>
      <c r="B1098">
        <v>3321905621</v>
      </c>
      <c r="C1098">
        <v>37759707</v>
      </c>
      <c r="D1098">
        <v>2</v>
      </c>
      <c r="E1098" t="s">
        <v>13</v>
      </c>
      <c r="F1098" t="s">
        <v>10</v>
      </c>
      <c r="G1098" t="s">
        <v>5</v>
      </c>
      <c r="H1098" s="1">
        <v>45584</v>
      </c>
    </row>
    <row r="1099" spans="1:8" x14ac:dyDescent="0.3">
      <c r="A1099">
        <v>3666835</v>
      </c>
      <c r="B1099">
        <v>6686839282</v>
      </c>
      <c r="C1099">
        <v>71615827</v>
      </c>
      <c r="D1099">
        <v>3</v>
      </c>
      <c r="E1099" t="s">
        <v>21</v>
      </c>
      <c r="F1099" t="s">
        <v>8</v>
      </c>
      <c r="G1099" t="s">
        <v>5</v>
      </c>
      <c r="H1099" s="1">
        <v>45131</v>
      </c>
    </row>
    <row r="1100" spans="1:8" x14ac:dyDescent="0.3">
      <c r="A1100">
        <v>4528424</v>
      </c>
      <c r="B1100">
        <v>5095558661</v>
      </c>
      <c r="C1100">
        <v>70220141</v>
      </c>
      <c r="D1100">
        <v>1</v>
      </c>
      <c r="E1100" t="s">
        <v>21</v>
      </c>
      <c r="F1100" t="s">
        <v>10</v>
      </c>
      <c r="G1100" t="s">
        <v>5</v>
      </c>
      <c r="H1100" s="1">
        <v>45052</v>
      </c>
    </row>
    <row r="1101" spans="1:8" x14ac:dyDescent="0.3">
      <c r="A1101">
        <v>1661576</v>
      </c>
      <c r="B1101">
        <v>112658009</v>
      </c>
      <c r="C1101">
        <v>35144658</v>
      </c>
      <c r="D1101">
        <v>3</v>
      </c>
      <c r="E1101" t="s">
        <v>15</v>
      </c>
      <c r="F1101" t="s">
        <v>4</v>
      </c>
      <c r="G1101" t="s">
        <v>2</v>
      </c>
      <c r="H1101" s="1">
        <v>45118</v>
      </c>
    </row>
    <row r="1102" spans="1:8" x14ac:dyDescent="0.3">
      <c r="A1102">
        <v>3214742</v>
      </c>
      <c r="B1102">
        <v>1343610513</v>
      </c>
      <c r="C1102">
        <v>18113428</v>
      </c>
      <c r="D1102">
        <v>1</v>
      </c>
      <c r="E1102" t="s">
        <v>19</v>
      </c>
      <c r="F1102" t="s">
        <v>8</v>
      </c>
      <c r="G1102" t="s">
        <v>5</v>
      </c>
      <c r="H1102" s="1">
        <v>45124</v>
      </c>
    </row>
    <row r="1103" spans="1:8" x14ac:dyDescent="0.3">
      <c r="A1103">
        <v>9348855</v>
      </c>
      <c r="B1103">
        <v>7190610535</v>
      </c>
      <c r="C1103">
        <v>59094034</v>
      </c>
      <c r="D1103">
        <v>3</v>
      </c>
      <c r="E1103" t="s">
        <v>0</v>
      </c>
      <c r="F1103" t="s">
        <v>1</v>
      </c>
      <c r="G1103" t="s">
        <v>2</v>
      </c>
      <c r="H1103" s="1">
        <v>45373</v>
      </c>
    </row>
    <row r="1104" spans="1:8" x14ac:dyDescent="0.3">
      <c r="A1104">
        <v>1880170</v>
      </c>
      <c r="B1104">
        <v>5069426001</v>
      </c>
      <c r="C1104">
        <v>31940833</v>
      </c>
      <c r="D1104">
        <v>3</v>
      </c>
      <c r="E1104" t="s">
        <v>17</v>
      </c>
      <c r="F1104" t="s">
        <v>1</v>
      </c>
      <c r="G1104" t="s">
        <v>2</v>
      </c>
      <c r="H1104" s="1">
        <v>45304</v>
      </c>
    </row>
    <row r="1105" spans="1:8" x14ac:dyDescent="0.3">
      <c r="A1105">
        <v>4822708</v>
      </c>
      <c r="B1105">
        <v>5655369002</v>
      </c>
      <c r="C1105">
        <v>19091057</v>
      </c>
      <c r="D1105">
        <v>2</v>
      </c>
      <c r="E1105" t="s">
        <v>7</v>
      </c>
      <c r="F1105" t="s">
        <v>1</v>
      </c>
      <c r="G1105" t="s">
        <v>5</v>
      </c>
      <c r="H1105" s="1">
        <v>45163</v>
      </c>
    </row>
    <row r="1106" spans="1:8" x14ac:dyDescent="0.3">
      <c r="A1106">
        <v>2640301</v>
      </c>
      <c r="B1106">
        <v>5761530160</v>
      </c>
      <c r="C1106">
        <v>84824280</v>
      </c>
      <c r="D1106">
        <v>3</v>
      </c>
      <c r="E1106" t="s">
        <v>14</v>
      </c>
      <c r="F1106" t="s">
        <v>1</v>
      </c>
      <c r="G1106" t="s">
        <v>2</v>
      </c>
      <c r="H1106" s="1">
        <v>45345</v>
      </c>
    </row>
    <row r="1107" spans="1:8" x14ac:dyDescent="0.3">
      <c r="A1107">
        <v>5886463</v>
      </c>
      <c r="B1107">
        <v>4772519706</v>
      </c>
      <c r="C1107">
        <v>17106161</v>
      </c>
      <c r="D1107">
        <v>4</v>
      </c>
      <c r="E1107" t="s">
        <v>23</v>
      </c>
      <c r="F1107" t="s">
        <v>10</v>
      </c>
      <c r="G1107" t="s">
        <v>11</v>
      </c>
      <c r="H1107" s="1">
        <v>45013</v>
      </c>
    </row>
    <row r="1108" spans="1:8" x14ac:dyDescent="0.3">
      <c r="A1108">
        <v>198798</v>
      </c>
      <c r="B1108">
        <v>8209051735</v>
      </c>
      <c r="C1108">
        <v>69416782</v>
      </c>
      <c r="D1108">
        <v>3</v>
      </c>
      <c r="E1108" t="s">
        <v>14</v>
      </c>
      <c r="F1108" t="s">
        <v>8</v>
      </c>
      <c r="G1108" t="s">
        <v>2</v>
      </c>
      <c r="H1108" s="1">
        <v>45335</v>
      </c>
    </row>
    <row r="1109" spans="1:8" x14ac:dyDescent="0.3">
      <c r="A1109">
        <v>6189650</v>
      </c>
      <c r="B1109">
        <v>4870391666</v>
      </c>
      <c r="C1109">
        <v>80935110</v>
      </c>
      <c r="D1109">
        <v>4</v>
      </c>
      <c r="E1109" t="s">
        <v>29</v>
      </c>
      <c r="F1109" t="s">
        <v>4</v>
      </c>
      <c r="G1109" t="s">
        <v>11</v>
      </c>
      <c r="H1109" s="1">
        <v>45374</v>
      </c>
    </row>
    <row r="1110" spans="1:8" x14ac:dyDescent="0.3">
      <c r="A1110">
        <v>6113964</v>
      </c>
      <c r="B1110">
        <v>7777975083</v>
      </c>
      <c r="C1110">
        <v>92098757</v>
      </c>
      <c r="D1110">
        <v>4</v>
      </c>
      <c r="E1110" t="s">
        <v>30</v>
      </c>
      <c r="F1110" t="s">
        <v>1</v>
      </c>
      <c r="G1110" t="s">
        <v>11</v>
      </c>
      <c r="H1110" s="1">
        <v>45467</v>
      </c>
    </row>
    <row r="1111" spans="1:8" x14ac:dyDescent="0.3">
      <c r="A1111">
        <v>990607</v>
      </c>
      <c r="B1111">
        <v>8713948756</v>
      </c>
      <c r="C1111">
        <v>65514005</v>
      </c>
      <c r="D1111">
        <v>4</v>
      </c>
      <c r="E1111" t="s">
        <v>17</v>
      </c>
      <c r="F1111" t="s">
        <v>10</v>
      </c>
      <c r="G1111" t="s">
        <v>2</v>
      </c>
      <c r="H1111" s="1">
        <v>45246</v>
      </c>
    </row>
    <row r="1112" spans="1:8" x14ac:dyDescent="0.3">
      <c r="A1112">
        <v>3349831</v>
      </c>
      <c r="B1112">
        <v>6191050157</v>
      </c>
      <c r="C1112">
        <v>90021871</v>
      </c>
      <c r="D1112">
        <v>4</v>
      </c>
      <c r="E1112" t="s">
        <v>17</v>
      </c>
      <c r="F1112" t="s">
        <v>10</v>
      </c>
      <c r="G1112" t="s">
        <v>2</v>
      </c>
      <c r="H1112" s="1">
        <v>45057</v>
      </c>
    </row>
    <row r="1113" spans="1:8" x14ac:dyDescent="0.3">
      <c r="A1113">
        <v>4202073</v>
      </c>
      <c r="B1113">
        <v>4060449266</v>
      </c>
      <c r="C1113">
        <v>1771249</v>
      </c>
      <c r="D1113">
        <v>5</v>
      </c>
      <c r="E1113" t="s">
        <v>26</v>
      </c>
      <c r="F1113" t="s">
        <v>8</v>
      </c>
      <c r="G1113" t="s">
        <v>11</v>
      </c>
      <c r="H1113" s="1">
        <v>45360</v>
      </c>
    </row>
    <row r="1114" spans="1:8" x14ac:dyDescent="0.3">
      <c r="A1114">
        <v>4356181</v>
      </c>
      <c r="B1114">
        <v>5657605506</v>
      </c>
      <c r="C1114">
        <v>63402854</v>
      </c>
      <c r="D1114">
        <v>3</v>
      </c>
      <c r="E1114" t="s">
        <v>25</v>
      </c>
      <c r="F1114" t="s">
        <v>10</v>
      </c>
      <c r="G1114" t="s">
        <v>5</v>
      </c>
      <c r="H1114" s="1">
        <v>45442</v>
      </c>
    </row>
    <row r="1115" spans="1:8" x14ac:dyDescent="0.3">
      <c r="A1115">
        <v>5935254</v>
      </c>
      <c r="B1115">
        <v>8851743592</v>
      </c>
      <c r="C1115">
        <v>70608515</v>
      </c>
      <c r="D1115">
        <v>4</v>
      </c>
      <c r="E1115" t="s">
        <v>17</v>
      </c>
      <c r="F1115" t="s">
        <v>10</v>
      </c>
      <c r="G1115" t="s">
        <v>2</v>
      </c>
      <c r="H1115" s="1">
        <v>45335</v>
      </c>
    </row>
    <row r="1116" spans="1:8" x14ac:dyDescent="0.3">
      <c r="A1116">
        <v>7700843</v>
      </c>
      <c r="B1116">
        <v>4689717606</v>
      </c>
      <c r="C1116">
        <v>91791128</v>
      </c>
      <c r="D1116">
        <v>4</v>
      </c>
      <c r="E1116" t="s">
        <v>17</v>
      </c>
      <c r="F1116" t="s">
        <v>1</v>
      </c>
      <c r="G1116" t="s">
        <v>2</v>
      </c>
      <c r="H1116" s="1">
        <v>45112</v>
      </c>
    </row>
    <row r="1117" spans="1:8" x14ac:dyDescent="0.3">
      <c r="A1117">
        <v>1919314</v>
      </c>
      <c r="B1117">
        <v>2860246948</v>
      </c>
      <c r="C1117">
        <v>8791577</v>
      </c>
      <c r="D1117">
        <v>3</v>
      </c>
      <c r="E1117" t="s">
        <v>0</v>
      </c>
      <c r="F1117" t="s">
        <v>10</v>
      </c>
      <c r="G1117" t="s">
        <v>2</v>
      </c>
      <c r="H1117" s="1">
        <v>45560</v>
      </c>
    </row>
    <row r="1118" spans="1:8" x14ac:dyDescent="0.3">
      <c r="A1118">
        <v>4463843</v>
      </c>
      <c r="B1118">
        <v>2875550803</v>
      </c>
      <c r="C1118">
        <v>40387944</v>
      </c>
      <c r="D1118">
        <v>1</v>
      </c>
      <c r="E1118" t="s">
        <v>21</v>
      </c>
      <c r="F1118" t="s">
        <v>4</v>
      </c>
      <c r="G1118" t="s">
        <v>5</v>
      </c>
      <c r="H1118" s="1">
        <v>45350</v>
      </c>
    </row>
    <row r="1119" spans="1:8" x14ac:dyDescent="0.3">
      <c r="A1119">
        <v>5430121</v>
      </c>
      <c r="B1119">
        <v>5340575011</v>
      </c>
      <c r="C1119">
        <v>77015367</v>
      </c>
      <c r="D1119">
        <v>5</v>
      </c>
      <c r="E1119" t="s">
        <v>24</v>
      </c>
      <c r="F1119" t="s">
        <v>1</v>
      </c>
      <c r="G1119" t="s">
        <v>11</v>
      </c>
      <c r="H1119" s="1">
        <v>45197</v>
      </c>
    </row>
    <row r="1120" spans="1:8" x14ac:dyDescent="0.3">
      <c r="A1120">
        <v>2057194</v>
      </c>
      <c r="B1120">
        <v>7717156533</v>
      </c>
      <c r="C1120">
        <v>18791381</v>
      </c>
      <c r="D1120">
        <v>4</v>
      </c>
      <c r="E1120" t="s">
        <v>31</v>
      </c>
      <c r="F1120" t="s">
        <v>4</v>
      </c>
      <c r="G1120" t="s">
        <v>11</v>
      </c>
      <c r="H1120" s="1">
        <v>45020</v>
      </c>
    </row>
    <row r="1121" spans="1:8" x14ac:dyDescent="0.3">
      <c r="A1121">
        <v>4780931</v>
      </c>
      <c r="B1121">
        <v>8297255359</v>
      </c>
      <c r="C1121">
        <v>56764791</v>
      </c>
      <c r="D1121">
        <v>4</v>
      </c>
      <c r="E1121" t="s">
        <v>29</v>
      </c>
      <c r="F1121" t="s">
        <v>10</v>
      </c>
      <c r="G1121" t="s">
        <v>11</v>
      </c>
      <c r="H1121" s="1">
        <v>45103</v>
      </c>
    </row>
    <row r="1122" spans="1:8" x14ac:dyDescent="0.3">
      <c r="A1122">
        <v>5723232</v>
      </c>
      <c r="B1122">
        <v>7873234939</v>
      </c>
      <c r="C1122">
        <v>31923338</v>
      </c>
      <c r="D1122">
        <v>3</v>
      </c>
      <c r="E1122" t="s">
        <v>7</v>
      </c>
      <c r="F1122" t="s">
        <v>1</v>
      </c>
      <c r="G1122" t="s">
        <v>5</v>
      </c>
      <c r="H1122" s="1">
        <v>45545</v>
      </c>
    </row>
    <row r="1123" spans="1:8" x14ac:dyDescent="0.3">
      <c r="A1123">
        <v>6433218</v>
      </c>
      <c r="B1123">
        <v>3668515922</v>
      </c>
      <c r="C1123">
        <v>22321208</v>
      </c>
      <c r="D1123">
        <v>3</v>
      </c>
      <c r="E1123" t="s">
        <v>14</v>
      </c>
      <c r="F1123" t="s">
        <v>4</v>
      </c>
      <c r="G1123" t="s">
        <v>2</v>
      </c>
      <c r="H1123" s="1">
        <v>45161</v>
      </c>
    </row>
    <row r="1124" spans="1:8" x14ac:dyDescent="0.3">
      <c r="A1124">
        <v>7072403</v>
      </c>
      <c r="B1124">
        <v>8356690330</v>
      </c>
      <c r="C1124">
        <v>88324928</v>
      </c>
      <c r="D1124">
        <v>4</v>
      </c>
      <c r="E1124" t="s">
        <v>14</v>
      </c>
      <c r="F1124" t="s">
        <v>4</v>
      </c>
      <c r="G1124" t="s">
        <v>2</v>
      </c>
      <c r="H1124" s="1">
        <v>45122</v>
      </c>
    </row>
    <row r="1125" spans="1:8" x14ac:dyDescent="0.3">
      <c r="A1125">
        <v>118938</v>
      </c>
      <c r="B1125">
        <v>3508620293</v>
      </c>
      <c r="C1125">
        <v>40277444</v>
      </c>
      <c r="D1125">
        <v>1</v>
      </c>
      <c r="E1125" t="s">
        <v>3</v>
      </c>
      <c r="F1125" t="s">
        <v>10</v>
      </c>
      <c r="G1125" t="s">
        <v>5</v>
      </c>
      <c r="H1125" s="1">
        <v>45141</v>
      </c>
    </row>
    <row r="1126" spans="1:8" x14ac:dyDescent="0.3">
      <c r="A1126">
        <v>1423397</v>
      </c>
      <c r="B1126">
        <v>9998297778</v>
      </c>
      <c r="C1126">
        <v>7728406</v>
      </c>
      <c r="D1126">
        <v>3</v>
      </c>
      <c r="E1126" t="s">
        <v>0</v>
      </c>
      <c r="F1126" t="s">
        <v>8</v>
      </c>
      <c r="G1126" t="s">
        <v>2</v>
      </c>
      <c r="H1126" s="1">
        <v>45191</v>
      </c>
    </row>
    <row r="1127" spans="1:8" x14ac:dyDescent="0.3">
      <c r="A1127">
        <v>5419897</v>
      </c>
      <c r="B1127">
        <v>3898421710</v>
      </c>
      <c r="C1127">
        <v>78750264</v>
      </c>
      <c r="D1127">
        <v>3</v>
      </c>
      <c r="E1127" t="s">
        <v>19</v>
      </c>
      <c r="F1127" t="s">
        <v>10</v>
      </c>
      <c r="G1127" t="s">
        <v>5</v>
      </c>
      <c r="H1127" s="1">
        <v>45169</v>
      </c>
    </row>
    <row r="1128" spans="1:8" x14ac:dyDescent="0.3">
      <c r="A1128">
        <v>1233739</v>
      </c>
      <c r="B1128">
        <v>3960980694</v>
      </c>
      <c r="C1128">
        <v>52417972</v>
      </c>
      <c r="D1128">
        <v>5</v>
      </c>
      <c r="E1128" t="s">
        <v>26</v>
      </c>
      <c r="F1128" t="s">
        <v>8</v>
      </c>
      <c r="G1128" t="s">
        <v>11</v>
      </c>
      <c r="H1128" s="1">
        <v>45464</v>
      </c>
    </row>
    <row r="1129" spans="1:8" x14ac:dyDescent="0.3">
      <c r="A1129">
        <v>5454727</v>
      </c>
      <c r="B1129">
        <v>5008395294</v>
      </c>
      <c r="C1129">
        <v>1108176</v>
      </c>
      <c r="D1129">
        <v>3</v>
      </c>
      <c r="E1129" t="s">
        <v>21</v>
      </c>
      <c r="F1129" t="s">
        <v>8</v>
      </c>
      <c r="G1129" t="s">
        <v>5</v>
      </c>
      <c r="H1129" s="1">
        <v>45282</v>
      </c>
    </row>
    <row r="1130" spans="1:8" x14ac:dyDescent="0.3">
      <c r="A1130">
        <v>7321410</v>
      </c>
      <c r="B1130">
        <v>3722869004</v>
      </c>
      <c r="C1130">
        <v>66140659</v>
      </c>
      <c r="D1130">
        <v>4</v>
      </c>
      <c r="E1130" t="s">
        <v>6</v>
      </c>
      <c r="F1130" t="s">
        <v>10</v>
      </c>
      <c r="G1130" t="s">
        <v>2</v>
      </c>
      <c r="H1130" s="1">
        <v>45127</v>
      </c>
    </row>
    <row r="1131" spans="1:8" x14ac:dyDescent="0.3">
      <c r="A1131">
        <v>1535389</v>
      </c>
      <c r="B1131">
        <v>8391555591</v>
      </c>
      <c r="C1131">
        <v>14006996</v>
      </c>
      <c r="D1131">
        <v>5</v>
      </c>
      <c r="E1131" t="s">
        <v>16</v>
      </c>
      <c r="F1131" t="s">
        <v>10</v>
      </c>
      <c r="G1131" t="s">
        <v>11</v>
      </c>
      <c r="H1131" s="1">
        <v>45163</v>
      </c>
    </row>
    <row r="1132" spans="1:8" x14ac:dyDescent="0.3">
      <c r="A1132">
        <v>1932105</v>
      </c>
      <c r="B1132">
        <v>8063730776</v>
      </c>
      <c r="C1132">
        <v>95912198</v>
      </c>
      <c r="D1132">
        <v>1</v>
      </c>
      <c r="E1132" t="s">
        <v>12</v>
      </c>
      <c r="F1132" t="s">
        <v>10</v>
      </c>
      <c r="G1132" t="s">
        <v>5</v>
      </c>
      <c r="H1132" s="1">
        <v>45556</v>
      </c>
    </row>
    <row r="1133" spans="1:8" x14ac:dyDescent="0.3">
      <c r="A1133">
        <v>2485712</v>
      </c>
      <c r="B1133">
        <v>9052752169</v>
      </c>
      <c r="C1133">
        <v>62510499</v>
      </c>
      <c r="D1133">
        <v>1</v>
      </c>
      <c r="E1133" t="s">
        <v>21</v>
      </c>
      <c r="F1133" t="s">
        <v>8</v>
      </c>
      <c r="G1133" t="s">
        <v>5</v>
      </c>
      <c r="H1133" s="1">
        <v>45302</v>
      </c>
    </row>
    <row r="1134" spans="1:8" x14ac:dyDescent="0.3">
      <c r="A1134">
        <v>7095114</v>
      </c>
      <c r="B1134">
        <v>7471416647</v>
      </c>
      <c r="C1134">
        <v>75566105</v>
      </c>
      <c r="D1134">
        <v>4</v>
      </c>
      <c r="E1134" t="s">
        <v>0</v>
      </c>
      <c r="F1134" t="s">
        <v>10</v>
      </c>
      <c r="G1134" t="s">
        <v>2</v>
      </c>
      <c r="H1134" s="1">
        <v>45014</v>
      </c>
    </row>
    <row r="1135" spans="1:8" x14ac:dyDescent="0.3">
      <c r="A1135">
        <v>8754801</v>
      </c>
      <c r="B1135">
        <v>848332407</v>
      </c>
      <c r="C1135">
        <v>376144</v>
      </c>
      <c r="D1135">
        <v>4</v>
      </c>
      <c r="E1135" t="s">
        <v>17</v>
      </c>
      <c r="F1135" t="s">
        <v>1</v>
      </c>
      <c r="G1135" t="s">
        <v>2</v>
      </c>
      <c r="H1135" s="1">
        <v>45404</v>
      </c>
    </row>
    <row r="1136" spans="1:8" x14ac:dyDescent="0.3">
      <c r="A1136">
        <v>708906</v>
      </c>
      <c r="B1136">
        <v>4062701987</v>
      </c>
      <c r="C1136">
        <v>8383197</v>
      </c>
      <c r="D1136">
        <v>4</v>
      </c>
      <c r="E1136" t="s">
        <v>31</v>
      </c>
      <c r="F1136" t="s">
        <v>10</v>
      </c>
      <c r="G1136" t="s">
        <v>11</v>
      </c>
      <c r="H1136" s="1">
        <v>45278</v>
      </c>
    </row>
    <row r="1137" spans="1:8" x14ac:dyDescent="0.3">
      <c r="A1137">
        <v>6114451</v>
      </c>
      <c r="B1137">
        <v>8723912832</v>
      </c>
      <c r="C1137">
        <v>94552818</v>
      </c>
      <c r="D1137">
        <v>5</v>
      </c>
      <c r="E1137" t="s">
        <v>23</v>
      </c>
      <c r="F1137" t="s">
        <v>10</v>
      </c>
      <c r="G1137" t="s">
        <v>11</v>
      </c>
      <c r="H1137" s="1">
        <v>45310</v>
      </c>
    </row>
    <row r="1138" spans="1:8" x14ac:dyDescent="0.3">
      <c r="A1138">
        <v>3904154</v>
      </c>
      <c r="B1138">
        <v>9099298435</v>
      </c>
      <c r="C1138">
        <v>2233446</v>
      </c>
      <c r="D1138">
        <v>4</v>
      </c>
      <c r="E1138" t="s">
        <v>15</v>
      </c>
      <c r="F1138" t="s">
        <v>4</v>
      </c>
      <c r="G1138" t="s">
        <v>2</v>
      </c>
      <c r="H1138" s="1">
        <v>45344</v>
      </c>
    </row>
    <row r="1139" spans="1:8" x14ac:dyDescent="0.3">
      <c r="A1139">
        <v>6331158</v>
      </c>
      <c r="B1139">
        <v>5645691241</v>
      </c>
      <c r="C1139">
        <v>3786105</v>
      </c>
      <c r="D1139">
        <v>2</v>
      </c>
      <c r="E1139" t="s">
        <v>18</v>
      </c>
      <c r="F1139" t="s">
        <v>1</v>
      </c>
      <c r="G1139" t="s">
        <v>5</v>
      </c>
      <c r="H1139" s="1">
        <v>45270</v>
      </c>
    </row>
    <row r="1140" spans="1:8" x14ac:dyDescent="0.3">
      <c r="A1140">
        <v>5337672</v>
      </c>
      <c r="B1140">
        <v>8258019846</v>
      </c>
      <c r="C1140">
        <v>61024977</v>
      </c>
      <c r="D1140">
        <v>2</v>
      </c>
      <c r="E1140" t="s">
        <v>19</v>
      </c>
      <c r="F1140" t="s">
        <v>10</v>
      </c>
      <c r="G1140" t="s">
        <v>5</v>
      </c>
      <c r="H1140" s="1">
        <v>45315</v>
      </c>
    </row>
    <row r="1141" spans="1:8" x14ac:dyDescent="0.3">
      <c r="A1141">
        <v>6075585</v>
      </c>
      <c r="B1141">
        <v>2732162016</v>
      </c>
      <c r="C1141">
        <v>99361865</v>
      </c>
      <c r="D1141">
        <v>3</v>
      </c>
      <c r="E1141" t="s">
        <v>20</v>
      </c>
      <c r="F1141" t="s">
        <v>8</v>
      </c>
      <c r="G1141" t="s">
        <v>5</v>
      </c>
      <c r="H1141" s="1">
        <v>45073</v>
      </c>
    </row>
    <row r="1142" spans="1:8" x14ac:dyDescent="0.3">
      <c r="A1142">
        <v>9148692</v>
      </c>
      <c r="B1142">
        <v>1561902412</v>
      </c>
      <c r="C1142">
        <v>91448742</v>
      </c>
      <c r="D1142">
        <v>3</v>
      </c>
      <c r="E1142" t="s">
        <v>18</v>
      </c>
      <c r="F1142" t="s">
        <v>8</v>
      </c>
      <c r="G1142" t="s">
        <v>5</v>
      </c>
      <c r="H1142" s="1">
        <v>45085</v>
      </c>
    </row>
    <row r="1143" spans="1:8" x14ac:dyDescent="0.3">
      <c r="A1143">
        <v>2620357</v>
      </c>
      <c r="B1143">
        <v>8979476889</v>
      </c>
      <c r="C1143">
        <v>49970560</v>
      </c>
      <c r="D1143">
        <v>4</v>
      </c>
      <c r="E1143" t="s">
        <v>0</v>
      </c>
      <c r="F1143" t="s">
        <v>8</v>
      </c>
      <c r="G1143" t="s">
        <v>2</v>
      </c>
      <c r="H1143" s="1">
        <v>45083</v>
      </c>
    </row>
    <row r="1144" spans="1:8" x14ac:dyDescent="0.3">
      <c r="A1144">
        <v>2110118</v>
      </c>
      <c r="B1144">
        <v>8373953053</v>
      </c>
      <c r="C1144">
        <v>46515922</v>
      </c>
      <c r="D1144">
        <v>3</v>
      </c>
      <c r="E1144" t="s">
        <v>18</v>
      </c>
      <c r="F1144" t="s">
        <v>8</v>
      </c>
      <c r="G1144" t="s">
        <v>5</v>
      </c>
      <c r="H1144" s="1">
        <v>45590</v>
      </c>
    </row>
    <row r="1145" spans="1:8" x14ac:dyDescent="0.3">
      <c r="A1145">
        <v>3923366</v>
      </c>
      <c r="B1145">
        <v>7021309133</v>
      </c>
      <c r="C1145">
        <v>59353207</v>
      </c>
      <c r="D1145">
        <v>3</v>
      </c>
      <c r="E1145" t="s">
        <v>17</v>
      </c>
      <c r="F1145" t="s">
        <v>4</v>
      </c>
      <c r="G1145" t="s">
        <v>2</v>
      </c>
      <c r="H1145" s="1">
        <v>45510</v>
      </c>
    </row>
    <row r="1146" spans="1:8" x14ac:dyDescent="0.3">
      <c r="A1146">
        <v>4219934</v>
      </c>
      <c r="B1146">
        <v>3447085029</v>
      </c>
      <c r="C1146">
        <v>188838</v>
      </c>
      <c r="D1146">
        <v>3</v>
      </c>
      <c r="E1146" t="s">
        <v>0</v>
      </c>
      <c r="F1146" t="s">
        <v>4</v>
      </c>
      <c r="G1146" t="s">
        <v>2</v>
      </c>
      <c r="H1146" s="1">
        <v>45041</v>
      </c>
    </row>
    <row r="1147" spans="1:8" x14ac:dyDescent="0.3">
      <c r="A1147">
        <v>7017828</v>
      </c>
      <c r="B1147">
        <v>9284767341</v>
      </c>
      <c r="C1147">
        <v>82160592</v>
      </c>
      <c r="D1147">
        <v>4</v>
      </c>
      <c r="E1147" t="s">
        <v>22</v>
      </c>
      <c r="F1147" t="s">
        <v>8</v>
      </c>
      <c r="G1147" t="s">
        <v>11</v>
      </c>
      <c r="H1147" s="1">
        <v>45355</v>
      </c>
    </row>
    <row r="1148" spans="1:8" x14ac:dyDescent="0.3">
      <c r="A1148">
        <v>3124544</v>
      </c>
      <c r="B1148">
        <v>9770431940</v>
      </c>
      <c r="C1148">
        <v>86715467</v>
      </c>
      <c r="D1148">
        <v>3</v>
      </c>
      <c r="E1148" t="s">
        <v>0</v>
      </c>
      <c r="F1148" t="s">
        <v>8</v>
      </c>
      <c r="G1148" t="s">
        <v>2</v>
      </c>
      <c r="H1148" s="1">
        <v>45449</v>
      </c>
    </row>
    <row r="1149" spans="1:8" x14ac:dyDescent="0.3">
      <c r="A1149">
        <v>4248541</v>
      </c>
      <c r="B1149">
        <v>9650124390</v>
      </c>
      <c r="C1149">
        <v>46717997</v>
      </c>
      <c r="D1149">
        <v>4</v>
      </c>
      <c r="E1149" t="s">
        <v>15</v>
      </c>
      <c r="F1149" t="s">
        <v>8</v>
      </c>
      <c r="G1149" t="s">
        <v>2</v>
      </c>
      <c r="H1149" s="1">
        <v>45406</v>
      </c>
    </row>
    <row r="1150" spans="1:8" x14ac:dyDescent="0.3">
      <c r="A1150">
        <v>6816809</v>
      </c>
      <c r="B1150">
        <v>9826894858</v>
      </c>
      <c r="C1150">
        <v>67386193</v>
      </c>
      <c r="D1150">
        <v>3</v>
      </c>
      <c r="E1150" t="s">
        <v>6</v>
      </c>
      <c r="F1150" t="s">
        <v>1</v>
      </c>
      <c r="G1150" t="s">
        <v>2</v>
      </c>
      <c r="H1150" s="1">
        <v>45464</v>
      </c>
    </row>
    <row r="1151" spans="1:8" x14ac:dyDescent="0.3">
      <c r="A1151">
        <v>6782753</v>
      </c>
      <c r="B1151">
        <v>4466839873</v>
      </c>
      <c r="C1151">
        <v>8361353</v>
      </c>
      <c r="D1151">
        <v>4</v>
      </c>
      <c r="E1151" t="s">
        <v>23</v>
      </c>
      <c r="F1151" t="s">
        <v>8</v>
      </c>
      <c r="G1151" t="s">
        <v>11</v>
      </c>
      <c r="H1151" s="1">
        <v>45269</v>
      </c>
    </row>
    <row r="1152" spans="1:8" x14ac:dyDescent="0.3">
      <c r="A1152">
        <v>6472024</v>
      </c>
      <c r="B1152">
        <v>4331471900</v>
      </c>
      <c r="C1152">
        <v>59094034</v>
      </c>
      <c r="D1152">
        <v>2</v>
      </c>
      <c r="E1152" t="s">
        <v>3</v>
      </c>
      <c r="F1152" t="s">
        <v>10</v>
      </c>
      <c r="G1152" t="s">
        <v>5</v>
      </c>
      <c r="H1152" s="1">
        <v>45493</v>
      </c>
    </row>
    <row r="1153" spans="1:8" x14ac:dyDescent="0.3">
      <c r="A1153">
        <v>3791212</v>
      </c>
      <c r="B1153">
        <v>5777824005</v>
      </c>
      <c r="C1153">
        <v>73428596</v>
      </c>
      <c r="D1153">
        <v>4</v>
      </c>
      <c r="E1153" t="s">
        <v>17</v>
      </c>
      <c r="F1153" t="s">
        <v>10</v>
      </c>
      <c r="G1153" t="s">
        <v>2</v>
      </c>
      <c r="H1153" s="1">
        <v>45007</v>
      </c>
    </row>
    <row r="1154" spans="1:8" x14ac:dyDescent="0.3">
      <c r="A1154">
        <v>3707264</v>
      </c>
      <c r="B1154">
        <v>8795242622</v>
      </c>
      <c r="C1154">
        <v>90246977</v>
      </c>
      <c r="D1154">
        <v>3</v>
      </c>
      <c r="E1154" t="s">
        <v>15</v>
      </c>
      <c r="F1154" t="s">
        <v>10</v>
      </c>
      <c r="G1154" t="s">
        <v>2</v>
      </c>
      <c r="H1154" s="1">
        <v>45011</v>
      </c>
    </row>
    <row r="1155" spans="1:8" x14ac:dyDescent="0.3">
      <c r="A1155">
        <v>5712937</v>
      </c>
      <c r="B1155">
        <v>8561878376</v>
      </c>
      <c r="C1155">
        <v>12272282</v>
      </c>
      <c r="D1155">
        <v>4</v>
      </c>
      <c r="E1155" t="s">
        <v>6</v>
      </c>
      <c r="F1155" t="s">
        <v>4</v>
      </c>
      <c r="G1155" t="s">
        <v>2</v>
      </c>
      <c r="H1155" s="1">
        <v>45320</v>
      </c>
    </row>
    <row r="1156" spans="1:8" x14ac:dyDescent="0.3">
      <c r="A1156">
        <v>1999063</v>
      </c>
      <c r="B1156">
        <v>2113243643</v>
      </c>
      <c r="C1156">
        <v>66269844</v>
      </c>
      <c r="D1156">
        <v>4</v>
      </c>
      <c r="E1156" t="s">
        <v>17</v>
      </c>
      <c r="F1156" t="s">
        <v>4</v>
      </c>
      <c r="G1156" t="s">
        <v>2</v>
      </c>
      <c r="H1156" s="1">
        <v>45277</v>
      </c>
    </row>
    <row r="1157" spans="1:8" x14ac:dyDescent="0.3">
      <c r="A1157">
        <v>4759404</v>
      </c>
      <c r="B1157">
        <v>8497820340</v>
      </c>
      <c r="C1157">
        <v>90586029</v>
      </c>
      <c r="D1157">
        <v>4</v>
      </c>
      <c r="E1157" t="s">
        <v>0</v>
      </c>
      <c r="F1157" t="s">
        <v>4</v>
      </c>
      <c r="G1157" t="s">
        <v>2</v>
      </c>
      <c r="H1157" s="1">
        <v>45246</v>
      </c>
    </row>
    <row r="1158" spans="1:8" x14ac:dyDescent="0.3">
      <c r="A1158">
        <v>2811358</v>
      </c>
      <c r="B1158">
        <v>3167184563</v>
      </c>
      <c r="C1158">
        <v>43860025</v>
      </c>
      <c r="D1158">
        <v>3</v>
      </c>
      <c r="E1158" t="s">
        <v>6</v>
      </c>
      <c r="F1158" t="s">
        <v>4</v>
      </c>
      <c r="G1158" t="s">
        <v>2</v>
      </c>
      <c r="H1158" s="1">
        <v>45176</v>
      </c>
    </row>
    <row r="1159" spans="1:8" x14ac:dyDescent="0.3">
      <c r="A1159">
        <v>316860</v>
      </c>
      <c r="B1159">
        <v>9997121955</v>
      </c>
      <c r="C1159">
        <v>46623192</v>
      </c>
      <c r="D1159">
        <v>5</v>
      </c>
      <c r="E1159" t="s">
        <v>23</v>
      </c>
      <c r="F1159" t="s">
        <v>4</v>
      </c>
      <c r="G1159" t="s">
        <v>11</v>
      </c>
      <c r="H1159" s="1">
        <v>45403</v>
      </c>
    </row>
    <row r="1160" spans="1:8" x14ac:dyDescent="0.3">
      <c r="A1160">
        <v>9479999</v>
      </c>
      <c r="B1160">
        <v>2954397481</v>
      </c>
      <c r="C1160">
        <v>93318833</v>
      </c>
      <c r="D1160">
        <v>1</v>
      </c>
      <c r="E1160" t="s">
        <v>19</v>
      </c>
      <c r="F1160" t="s">
        <v>10</v>
      </c>
      <c r="G1160" t="s">
        <v>5</v>
      </c>
      <c r="H1160" s="1">
        <v>45322</v>
      </c>
    </row>
    <row r="1161" spans="1:8" x14ac:dyDescent="0.3">
      <c r="A1161">
        <v>8778008</v>
      </c>
      <c r="B1161">
        <v>8125884987</v>
      </c>
      <c r="C1161">
        <v>31718565</v>
      </c>
      <c r="D1161">
        <v>3</v>
      </c>
      <c r="E1161" t="s">
        <v>12</v>
      </c>
      <c r="F1161" t="s">
        <v>10</v>
      </c>
      <c r="G1161" t="s">
        <v>5</v>
      </c>
      <c r="H1161" s="1">
        <v>45415</v>
      </c>
    </row>
    <row r="1162" spans="1:8" x14ac:dyDescent="0.3">
      <c r="A1162">
        <v>7865973</v>
      </c>
      <c r="B1162">
        <v>3765873352</v>
      </c>
      <c r="C1162">
        <v>48418662</v>
      </c>
      <c r="D1162">
        <v>4</v>
      </c>
      <c r="E1162" t="s">
        <v>26</v>
      </c>
      <c r="F1162" t="s">
        <v>4</v>
      </c>
      <c r="G1162" t="s">
        <v>11</v>
      </c>
      <c r="H1162" s="1">
        <v>45581</v>
      </c>
    </row>
    <row r="1163" spans="1:8" x14ac:dyDescent="0.3">
      <c r="A1163">
        <v>6378864</v>
      </c>
      <c r="B1163">
        <v>7733310993</v>
      </c>
      <c r="C1163">
        <v>10562528</v>
      </c>
      <c r="D1163">
        <v>3</v>
      </c>
      <c r="E1163" t="s">
        <v>18</v>
      </c>
      <c r="F1163" t="s">
        <v>4</v>
      </c>
      <c r="G1163" t="s">
        <v>5</v>
      </c>
      <c r="H1163" s="1">
        <v>45016</v>
      </c>
    </row>
    <row r="1164" spans="1:8" x14ac:dyDescent="0.3">
      <c r="A1164">
        <v>721269</v>
      </c>
      <c r="B1164">
        <v>738093341</v>
      </c>
      <c r="C1164">
        <v>30823988</v>
      </c>
      <c r="D1164">
        <v>4</v>
      </c>
      <c r="E1164" t="s">
        <v>15</v>
      </c>
      <c r="F1164" t="s">
        <v>1</v>
      </c>
      <c r="G1164" t="s">
        <v>2</v>
      </c>
      <c r="H1164" s="1">
        <v>45368</v>
      </c>
    </row>
    <row r="1165" spans="1:8" x14ac:dyDescent="0.3">
      <c r="A1165">
        <v>1943305</v>
      </c>
      <c r="B1165">
        <v>1837574319</v>
      </c>
      <c r="C1165">
        <v>24821281</v>
      </c>
      <c r="D1165">
        <v>4</v>
      </c>
      <c r="E1165" t="s">
        <v>16</v>
      </c>
      <c r="F1165" t="s">
        <v>1</v>
      </c>
      <c r="G1165" t="s">
        <v>11</v>
      </c>
      <c r="H1165" s="1">
        <v>45462</v>
      </c>
    </row>
    <row r="1166" spans="1:8" x14ac:dyDescent="0.3">
      <c r="A1166">
        <v>4321323</v>
      </c>
      <c r="B1166">
        <v>2468420564</v>
      </c>
      <c r="C1166">
        <v>92027021</v>
      </c>
      <c r="D1166">
        <v>1</v>
      </c>
      <c r="E1166" t="s">
        <v>25</v>
      </c>
      <c r="F1166" t="s">
        <v>10</v>
      </c>
      <c r="G1166" t="s">
        <v>5</v>
      </c>
      <c r="H1166" s="1">
        <v>45107</v>
      </c>
    </row>
    <row r="1167" spans="1:8" x14ac:dyDescent="0.3">
      <c r="A1167">
        <v>8770514</v>
      </c>
      <c r="B1167">
        <v>5368005763</v>
      </c>
      <c r="C1167">
        <v>84824280</v>
      </c>
      <c r="D1167">
        <v>3</v>
      </c>
      <c r="E1167" t="s">
        <v>3</v>
      </c>
      <c r="F1167" t="s">
        <v>4</v>
      </c>
      <c r="G1167" t="s">
        <v>5</v>
      </c>
      <c r="H1167" s="1">
        <v>45503</v>
      </c>
    </row>
    <row r="1168" spans="1:8" x14ac:dyDescent="0.3">
      <c r="A1168">
        <v>4021637</v>
      </c>
      <c r="B1168">
        <v>3823949592</v>
      </c>
      <c r="C1168">
        <v>1683786</v>
      </c>
      <c r="D1168">
        <v>3</v>
      </c>
      <c r="E1168" t="s">
        <v>19</v>
      </c>
      <c r="F1168" t="s">
        <v>8</v>
      </c>
      <c r="G1168" t="s">
        <v>5</v>
      </c>
      <c r="H1168" s="1">
        <v>45029</v>
      </c>
    </row>
    <row r="1169" spans="1:8" x14ac:dyDescent="0.3">
      <c r="A1169">
        <v>8963005</v>
      </c>
      <c r="B1169">
        <v>6298008063</v>
      </c>
      <c r="C1169">
        <v>24104630</v>
      </c>
      <c r="D1169">
        <v>4</v>
      </c>
      <c r="E1169" t="s">
        <v>15</v>
      </c>
      <c r="F1169" t="s">
        <v>8</v>
      </c>
      <c r="G1169" t="s">
        <v>2</v>
      </c>
      <c r="H1169" s="1">
        <v>45126</v>
      </c>
    </row>
    <row r="1170" spans="1:8" x14ac:dyDescent="0.3">
      <c r="A1170">
        <v>1079217</v>
      </c>
      <c r="B1170">
        <v>2499190829</v>
      </c>
      <c r="C1170">
        <v>17159117</v>
      </c>
      <c r="D1170">
        <v>3</v>
      </c>
      <c r="E1170" t="s">
        <v>17</v>
      </c>
      <c r="F1170" t="s">
        <v>1</v>
      </c>
      <c r="G1170" t="s">
        <v>2</v>
      </c>
      <c r="H1170" s="1">
        <v>45230</v>
      </c>
    </row>
    <row r="1171" spans="1:8" x14ac:dyDescent="0.3">
      <c r="A1171">
        <v>2559841</v>
      </c>
      <c r="B1171">
        <v>491116137</v>
      </c>
      <c r="C1171">
        <v>71615827</v>
      </c>
      <c r="D1171">
        <v>3</v>
      </c>
      <c r="E1171" t="s">
        <v>6</v>
      </c>
      <c r="F1171" t="s">
        <v>10</v>
      </c>
      <c r="G1171" t="s">
        <v>2</v>
      </c>
      <c r="H1171" s="1">
        <v>45310</v>
      </c>
    </row>
    <row r="1172" spans="1:8" x14ac:dyDescent="0.3">
      <c r="A1172">
        <v>3146820</v>
      </c>
      <c r="B1172">
        <v>2206269404</v>
      </c>
      <c r="C1172">
        <v>96009692</v>
      </c>
      <c r="D1172">
        <v>5</v>
      </c>
      <c r="E1172" t="s">
        <v>9</v>
      </c>
      <c r="F1172" t="s">
        <v>4</v>
      </c>
      <c r="G1172" t="s">
        <v>11</v>
      </c>
      <c r="H1172" s="1">
        <v>45428</v>
      </c>
    </row>
    <row r="1173" spans="1:8" x14ac:dyDescent="0.3">
      <c r="A1173">
        <v>5129748</v>
      </c>
      <c r="B1173">
        <v>1330806043</v>
      </c>
      <c r="C1173">
        <v>29415527</v>
      </c>
      <c r="D1173">
        <v>5</v>
      </c>
      <c r="E1173" t="s">
        <v>30</v>
      </c>
      <c r="F1173" t="s">
        <v>8</v>
      </c>
      <c r="G1173" t="s">
        <v>11</v>
      </c>
      <c r="H1173" s="1">
        <v>45385</v>
      </c>
    </row>
    <row r="1174" spans="1:8" x14ac:dyDescent="0.3">
      <c r="A1174">
        <v>3324824</v>
      </c>
      <c r="B1174">
        <v>6770858376</v>
      </c>
      <c r="C1174">
        <v>39957741</v>
      </c>
      <c r="D1174">
        <v>5</v>
      </c>
      <c r="E1174" t="s">
        <v>24</v>
      </c>
      <c r="F1174" t="s">
        <v>4</v>
      </c>
      <c r="G1174" t="s">
        <v>11</v>
      </c>
      <c r="H1174" s="1">
        <v>45302</v>
      </c>
    </row>
    <row r="1175" spans="1:8" x14ac:dyDescent="0.3">
      <c r="A1175">
        <v>3538390</v>
      </c>
      <c r="B1175">
        <v>4466716432</v>
      </c>
      <c r="C1175">
        <v>29689766</v>
      </c>
      <c r="D1175">
        <v>5</v>
      </c>
      <c r="E1175" t="s">
        <v>9</v>
      </c>
      <c r="F1175" t="s">
        <v>10</v>
      </c>
      <c r="G1175" t="s">
        <v>11</v>
      </c>
      <c r="H1175" s="1">
        <v>45086</v>
      </c>
    </row>
    <row r="1176" spans="1:8" x14ac:dyDescent="0.3">
      <c r="A1176">
        <v>9243996</v>
      </c>
      <c r="B1176">
        <v>8292554686</v>
      </c>
      <c r="C1176">
        <v>80833965</v>
      </c>
      <c r="D1176">
        <v>2</v>
      </c>
      <c r="E1176" t="s">
        <v>27</v>
      </c>
      <c r="F1176" t="s">
        <v>4</v>
      </c>
      <c r="G1176" t="s">
        <v>5</v>
      </c>
      <c r="H1176" s="1">
        <v>45378</v>
      </c>
    </row>
    <row r="1177" spans="1:8" x14ac:dyDescent="0.3">
      <c r="A1177">
        <v>6981223</v>
      </c>
      <c r="B1177">
        <v>4204069161</v>
      </c>
      <c r="C1177">
        <v>31576845</v>
      </c>
      <c r="D1177">
        <v>5</v>
      </c>
      <c r="E1177" t="s">
        <v>28</v>
      </c>
      <c r="F1177" t="s">
        <v>8</v>
      </c>
      <c r="G1177" t="s">
        <v>11</v>
      </c>
      <c r="H1177" s="1">
        <v>45154</v>
      </c>
    </row>
    <row r="1178" spans="1:8" x14ac:dyDescent="0.3">
      <c r="A1178">
        <v>9234407</v>
      </c>
      <c r="B1178">
        <v>2163079658</v>
      </c>
      <c r="C1178">
        <v>74833221</v>
      </c>
      <c r="D1178">
        <v>3</v>
      </c>
      <c r="E1178" t="s">
        <v>12</v>
      </c>
      <c r="F1178" t="s">
        <v>8</v>
      </c>
      <c r="G1178" t="s">
        <v>5</v>
      </c>
      <c r="H1178" s="1">
        <v>45288</v>
      </c>
    </row>
    <row r="1179" spans="1:8" x14ac:dyDescent="0.3">
      <c r="A1179">
        <v>4644037</v>
      </c>
      <c r="B1179">
        <v>6971561757</v>
      </c>
      <c r="C1179">
        <v>64940409</v>
      </c>
      <c r="D1179">
        <v>4</v>
      </c>
      <c r="E1179" t="s">
        <v>22</v>
      </c>
      <c r="F1179" t="s">
        <v>8</v>
      </c>
      <c r="G1179" t="s">
        <v>11</v>
      </c>
      <c r="H1179" s="1">
        <v>45275</v>
      </c>
    </row>
    <row r="1180" spans="1:8" x14ac:dyDescent="0.3">
      <c r="A1180">
        <v>1323945</v>
      </c>
      <c r="B1180">
        <v>7965253060</v>
      </c>
      <c r="C1180">
        <v>95912198</v>
      </c>
      <c r="D1180">
        <v>5</v>
      </c>
      <c r="E1180" t="s">
        <v>26</v>
      </c>
      <c r="F1180" t="s">
        <v>8</v>
      </c>
      <c r="G1180" t="s">
        <v>11</v>
      </c>
      <c r="H1180" s="1">
        <v>45335</v>
      </c>
    </row>
    <row r="1181" spans="1:8" x14ac:dyDescent="0.3">
      <c r="A1181">
        <v>8197033</v>
      </c>
      <c r="B1181">
        <v>8939040193</v>
      </c>
      <c r="C1181">
        <v>59141605</v>
      </c>
      <c r="D1181">
        <v>3</v>
      </c>
      <c r="E1181" t="s">
        <v>19</v>
      </c>
      <c r="F1181" t="s">
        <v>10</v>
      </c>
      <c r="G1181" t="s">
        <v>5</v>
      </c>
      <c r="H1181" s="1">
        <v>45552</v>
      </c>
    </row>
    <row r="1182" spans="1:8" x14ac:dyDescent="0.3">
      <c r="A1182">
        <v>6928781</v>
      </c>
      <c r="B1182">
        <v>8322028211</v>
      </c>
      <c r="C1182">
        <v>54952806</v>
      </c>
      <c r="D1182">
        <v>3</v>
      </c>
      <c r="E1182" t="s">
        <v>6</v>
      </c>
      <c r="F1182" t="s">
        <v>8</v>
      </c>
      <c r="G1182" t="s">
        <v>2</v>
      </c>
      <c r="H1182" s="1">
        <v>45234</v>
      </c>
    </row>
    <row r="1183" spans="1:8" x14ac:dyDescent="0.3">
      <c r="A1183">
        <v>9727313</v>
      </c>
      <c r="B1183">
        <v>6865922682</v>
      </c>
      <c r="C1183">
        <v>14255231</v>
      </c>
      <c r="D1183">
        <v>5</v>
      </c>
      <c r="E1183" t="s">
        <v>23</v>
      </c>
      <c r="F1183" t="s">
        <v>4</v>
      </c>
      <c r="G1183" t="s">
        <v>11</v>
      </c>
      <c r="H1183" s="1">
        <v>45459</v>
      </c>
    </row>
    <row r="1184" spans="1:8" x14ac:dyDescent="0.3">
      <c r="A1184">
        <v>6572292</v>
      </c>
      <c r="B1184">
        <v>5912729079</v>
      </c>
      <c r="C1184">
        <v>90919603</v>
      </c>
      <c r="D1184">
        <v>4</v>
      </c>
      <c r="E1184" t="s">
        <v>0</v>
      </c>
      <c r="F1184" t="s">
        <v>8</v>
      </c>
      <c r="G1184" t="s">
        <v>2</v>
      </c>
      <c r="H1184" s="1">
        <v>45514</v>
      </c>
    </row>
    <row r="1185" spans="1:8" x14ac:dyDescent="0.3">
      <c r="A1185">
        <v>8486730</v>
      </c>
      <c r="B1185">
        <v>8764776130</v>
      </c>
      <c r="C1185">
        <v>32054313</v>
      </c>
      <c r="D1185">
        <v>1</v>
      </c>
      <c r="E1185" t="s">
        <v>12</v>
      </c>
      <c r="F1185" t="s">
        <v>10</v>
      </c>
      <c r="G1185" t="s">
        <v>5</v>
      </c>
      <c r="H1185" s="1">
        <v>45274</v>
      </c>
    </row>
    <row r="1186" spans="1:8" x14ac:dyDescent="0.3">
      <c r="A1186">
        <v>1380291</v>
      </c>
      <c r="B1186">
        <v>7769965629</v>
      </c>
      <c r="C1186">
        <v>65815155</v>
      </c>
      <c r="D1186">
        <v>5</v>
      </c>
      <c r="E1186" t="s">
        <v>30</v>
      </c>
      <c r="F1186" t="s">
        <v>1</v>
      </c>
      <c r="G1186" t="s">
        <v>11</v>
      </c>
      <c r="H1186" s="1">
        <v>45037</v>
      </c>
    </row>
    <row r="1187" spans="1:8" x14ac:dyDescent="0.3">
      <c r="A1187">
        <v>2798148</v>
      </c>
      <c r="B1187">
        <v>2166463032</v>
      </c>
      <c r="C1187">
        <v>98930670</v>
      </c>
      <c r="D1187">
        <v>4</v>
      </c>
      <c r="E1187" t="s">
        <v>17</v>
      </c>
      <c r="F1187" t="s">
        <v>4</v>
      </c>
      <c r="G1187" t="s">
        <v>2</v>
      </c>
      <c r="H1187" s="1">
        <v>45229</v>
      </c>
    </row>
    <row r="1188" spans="1:8" x14ac:dyDescent="0.3">
      <c r="A1188">
        <v>1338602</v>
      </c>
      <c r="B1188">
        <v>7035343259</v>
      </c>
      <c r="C1188">
        <v>63310076</v>
      </c>
      <c r="D1188">
        <v>5</v>
      </c>
      <c r="E1188" t="s">
        <v>31</v>
      </c>
      <c r="F1188" t="s">
        <v>1</v>
      </c>
      <c r="G1188" t="s">
        <v>11</v>
      </c>
      <c r="H1188" s="1">
        <v>45484</v>
      </c>
    </row>
    <row r="1189" spans="1:8" x14ac:dyDescent="0.3">
      <c r="A1189">
        <v>1199866</v>
      </c>
      <c r="B1189">
        <v>8914775994</v>
      </c>
      <c r="C1189">
        <v>68985290</v>
      </c>
      <c r="D1189">
        <v>4</v>
      </c>
      <c r="E1189" t="s">
        <v>16</v>
      </c>
      <c r="F1189" t="s">
        <v>10</v>
      </c>
      <c r="G1189" t="s">
        <v>11</v>
      </c>
      <c r="H1189" s="1">
        <v>45335</v>
      </c>
    </row>
    <row r="1190" spans="1:8" x14ac:dyDescent="0.3">
      <c r="A1190">
        <v>4877828</v>
      </c>
      <c r="B1190">
        <v>7565647347</v>
      </c>
      <c r="C1190">
        <v>15808945</v>
      </c>
      <c r="D1190">
        <v>3</v>
      </c>
      <c r="E1190" t="s">
        <v>17</v>
      </c>
      <c r="F1190" t="s">
        <v>8</v>
      </c>
      <c r="G1190" t="s">
        <v>2</v>
      </c>
      <c r="H1190" s="1">
        <v>45589</v>
      </c>
    </row>
    <row r="1191" spans="1:8" x14ac:dyDescent="0.3">
      <c r="A1191">
        <v>2978050</v>
      </c>
      <c r="B1191">
        <v>6172215120</v>
      </c>
      <c r="C1191">
        <v>87823209</v>
      </c>
      <c r="D1191">
        <v>3</v>
      </c>
      <c r="E1191" t="s">
        <v>7</v>
      </c>
      <c r="F1191" t="s">
        <v>4</v>
      </c>
      <c r="G1191" t="s">
        <v>5</v>
      </c>
      <c r="H1191" s="1">
        <v>45446</v>
      </c>
    </row>
    <row r="1192" spans="1:8" x14ac:dyDescent="0.3">
      <c r="A1192">
        <v>6330069</v>
      </c>
      <c r="B1192">
        <v>4043585691</v>
      </c>
      <c r="C1192">
        <v>61121421</v>
      </c>
      <c r="D1192">
        <v>4</v>
      </c>
      <c r="E1192" t="s">
        <v>16</v>
      </c>
      <c r="F1192" t="s">
        <v>1</v>
      </c>
      <c r="G1192" t="s">
        <v>11</v>
      </c>
      <c r="H1192" s="1">
        <v>45343</v>
      </c>
    </row>
    <row r="1193" spans="1:8" x14ac:dyDescent="0.3">
      <c r="A1193">
        <v>9323104</v>
      </c>
      <c r="B1193">
        <v>3735186180</v>
      </c>
      <c r="C1193">
        <v>98709982</v>
      </c>
      <c r="D1193">
        <v>5</v>
      </c>
      <c r="E1193" t="s">
        <v>31</v>
      </c>
      <c r="F1193" t="s">
        <v>4</v>
      </c>
      <c r="G1193" t="s">
        <v>11</v>
      </c>
      <c r="H1193" s="1">
        <v>45367</v>
      </c>
    </row>
    <row r="1194" spans="1:8" x14ac:dyDescent="0.3">
      <c r="A1194">
        <v>7074464</v>
      </c>
      <c r="B1194">
        <v>5281459433</v>
      </c>
      <c r="C1194">
        <v>85519349</v>
      </c>
      <c r="D1194">
        <v>3</v>
      </c>
      <c r="E1194" t="s">
        <v>0</v>
      </c>
      <c r="F1194" t="s">
        <v>10</v>
      </c>
      <c r="G1194" t="s">
        <v>2</v>
      </c>
      <c r="H1194" s="1">
        <v>45575</v>
      </c>
    </row>
    <row r="1195" spans="1:8" x14ac:dyDescent="0.3">
      <c r="A1195">
        <v>9615396</v>
      </c>
      <c r="B1195">
        <v>424087401</v>
      </c>
      <c r="C1195">
        <v>90753712</v>
      </c>
      <c r="D1195">
        <v>1</v>
      </c>
      <c r="E1195" t="s">
        <v>12</v>
      </c>
      <c r="F1195" t="s">
        <v>1</v>
      </c>
      <c r="G1195" t="s">
        <v>5</v>
      </c>
      <c r="H1195" s="1">
        <v>45401</v>
      </c>
    </row>
    <row r="1196" spans="1:8" x14ac:dyDescent="0.3">
      <c r="A1196">
        <v>8636120</v>
      </c>
      <c r="B1196">
        <v>884327245</v>
      </c>
      <c r="C1196">
        <v>24337950</v>
      </c>
      <c r="D1196">
        <v>4</v>
      </c>
      <c r="E1196" t="s">
        <v>30</v>
      </c>
      <c r="F1196" t="s">
        <v>10</v>
      </c>
      <c r="G1196" t="s">
        <v>11</v>
      </c>
      <c r="H1196" s="1">
        <v>45194</v>
      </c>
    </row>
    <row r="1197" spans="1:8" x14ac:dyDescent="0.3">
      <c r="A1197">
        <v>9072122</v>
      </c>
      <c r="B1197">
        <v>6318008970</v>
      </c>
      <c r="C1197">
        <v>30265929</v>
      </c>
      <c r="D1197">
        <v>4</v>
      </c>
      <c r="E1197" t="s">
        <v>9</v>
      </c>
      <c r="F1197" t="s">
        <v>1</v>
      </c>
      <c r="G1197" t="s">
        <v>11</v>
      </c>
      <c r="H1197" s="1">
        <v>45423</v>
      </c>
    </row>
    <row r="1198" spans="1:8" x14ac:dyDescent="0.3">
      <c r="A1198">
        <v>6779760</v>
      </c>
      <c r="B1198">
        <v>3792751421</v>
      </c>
      <c r="C1198">
        <v>2414265</v>
      </c>
      <c r="D1198">
        <v>2</v>
      </c>
      <c r="E1198" t="s">
        <v>27</v>
      </c>
      <c r="F1198" t="s">
        <v>10</v>
      </c>
      <c r="G1198" t="s">
        <v>5</v>
      </c>
      <c r="H1198" s="1">
        <v>45515</v>
      </c>
    </row>
    <row r="1199" spans="1:8" x14ac:dyDescent="0.3">
      <c r="A1199">
        <v>7834463</v>
      </c>
      <c r="B1199">
        <v>5471255539</v>
      </c>
      <c r="C1199">
        <v>15391556</v>
      </c>
      <c r="D1199">
        <v>5</v>
      </c>
      <c r="E1199" t="s">
        <v>22</v>
      </c>
      <c r="F1199" t="s">
        <v>8</v>
      </c>
      <c r="G1199" t="s">
        <v>11</v>
      </c>
      <c r="H1199" s="1">
        <v>45077</v>
      </c>
    </row>
    <row r="1200" spans="1:8" x14ac:dyDescent="0.3">
      <c r="A1200">
        <v>5270693</v>
      </c>
      <c r="B1200">
        <v>9917290378</v>
      </c>
      <c r="C1200">
        <v>6245778</v>
      </c>
      <c r="D1200">
        <v>3</v>
      </c>
      <c r="E1200" t="s">
        <v>6</v>
      </c>
      <c r="F1200" t="s">
        <v>8</v>
      </c>
      <c r="G1200" t="s">
        <v>2</v>
      </c>
      <c r="H1200" s="1">
        <v>45296</v>
      </c>
    </row>
    <row r="1201" spans="1:8" x14ac:dyDescent="0.3">
      <c r="A1201">
        <v>6489502</v>
      </c>
      <c r="B1201">
        <v>208989475</v>
      </c>
      <c r="C1201">
        <v>94713625</v>
      </c>
      <c r="D1201">
        <v>5</v>
      </c>
      <c r="E1201" t="s">
        <v>31</v>
      </c>
      <c r="F1201" t="s">
        <v>1</v>
      </c>
      <c r="G1201" t="s">
        <v>11</v>
      </c>
      <c r="H1201" s="1">
        <v>45001</v>
      </c>
    </row>
    <row r="1202" spans="1:8" x14ac:dyDescent="0.3">
      <c r="A1202">
        <v>6445544</v>
      </c>
      <c r="B1202">
        <v>7672827556</v>
      </c>
      <c r="C1202">
        <v>70589930</v>
      </c>
      <c r="D1202">
        <v>4</v>
      </c>
      <c r="E1202" t="s">
        <v>6</v>
      </c>
      <c r="F1202" t="s">
        <v>8</v>
      </c>
      <c r="G1202" t="s">
        <v>2</v>
      </c>
      <c r="H1202" s="1">
        <v>45108</v>
      </c>
    </row>
    <row r="1203" spans="1:8" x14ac:dyDescent="0.3">
      <c r="A1203">
        <v>610781</v>
      </c>
      <c r="B1203">
        <v>3792912325</v>
      </c>
      <c r="C1203">
        <v>39153585</v>
      </c>
      <c r="D1203">
        <v>5</v>
      </c>
      <c r="E1203" t="s">
        <v>22</v>
      </c>
      <c r="F1203" t="s">
        <v>10</v>
      </c>
      <c r="G1203" t="s">
        <v>11</v>
      </c>
      <c r="H1203" s="1">
        <v>45446</v>
      </c>
    </row>
    <row r="1204" spans="1:8" x14ac:dyDescent="0.3">
      <c r="A1204">
        <v>7850415</v>
      </c>
      <c r="B1204">
        <v>2478533601</v>
      </c>
      <c r="C1204">
        <v>9097480</v>
      </c>
      <c r="D1204">
        <v>4</v>
      </c>
      <c r="E1204" t="s">
        <v>28</v>
      </c>
      <c r="F1204" t="s">
        <v>10</v>
      </c>
      <c r="G1204" t="s">
        <v>11</v>
      </c>
      <c r="H1204" s="1">
        <v>45597</v>
      </c>
    </row>
    <row r="1205" spans="1:8" x14ac:dyDescent="0.3">
      <c r="A1205">
        <v>946859</v>
      </c>
      <c r="B1205">
        <v>2255745327</v>
      </c>
      <c r="C1205">
        <v>58974323</v>
      </c>
      <c r="D1205">
        <v>3</v>
      </c>
      <c r="E1205" t="s">
        <v>7</v>
      </c>
      <c r="F1205" t="s">
        <v>10</v>
      </c>
      <c r="G1205" t="s">
        <v>5</v>
      </c>
      <c r="H1205" s="1">
        <v>45047</v>
      </c>
    </row>
    <row r="1206" spans="1:8" x14ac:dyDescent="0.3">
      <c r="A1206">
        <v>8497609</v>
      </c>
      <c r="B1206">
        <v>8612261848</v>
      </c>
      <c r="C1206">
        <v>46208150</v>
      </c>
      <c r="D1206">
        <v>4</v>
      </c>
      <c r="E1206" t="s">
        <v>14</v>
      </c>
      <c r="F1206" t="s">
        <v>8</v>
      </c>
      <c r="G1206" t="s">
        <v>2</v>
      </c>
      <c r="H1206" s="1">
        <v>45461</v>
      </c>
    </row>
    <row r="1207" spans="1:8" x14ac:dyDescent="0.3">
      <c r="A1207">
        <v>1479097</v>
      </c>
      <c r="B1207">
        <v>6949810049</v>
      </c>
      <c r="C1207">
        <v>87463923</v>
      </c>
      <c r="D1207">
        <v>3</v>
      </c>
      <c r="E1207" t="s">
        <v>0</v>
      </c>
      <c r="F1207" t="s">
        <v>8</v>
      </c>
      <c r="G1207" t="s">
        <v>2</v>
      </c>
      <c r="H1207" s="1">
        <v>45194</v>
      </c>
    </row>
    <row r="1208" spans="1:8" x14ac:dyDescent="0.3">
      <c r="A1208">
        <v>8915207</v>
      </c>
      <c r="B1208">
        <v>2399456941</v>
      </c>
      <c r="C1208">
        <v>47625855</v>
      </c>
      <c r="D1208">
        <v>4</v>
      </c>
      <c r="E1208" t="s">
        <v>15</v>
      </c>
      <c r="F1208" t="s">
        <v>1</v>
      </c>
      <c r="G1208" t="s">
        <v>2</v>
      </c>
      <c r="H1208" s="1">
        <v>45581</v>
      </c>
    </row>
    <row r="1209" spans="1:8" x14ac:dyDescent="0.3">
      <c r="A1209">
        <v>960721</v>
      </c>
      <c r="B1209">
        <v>6292969164</v>
      </c>
      <c r="C1209">
        <v>45477575</v>
      </c>
      <c r="D1209">
        <v>5</v>
      </c>
      <c r="E1209" t="s">
        <v>26</v>
      </c>
      <c r="F1209" t="s">
        <v>1</v>
      </c>
      <c r="G1209" t="s">
        <v>11</v>
      </c>
      <c r="H1209" s="1">
        <v>45482</v>
      </c>
    </row>
    <row r="1210" spans="1:8" x14ac:dyDescent="0.3">
      <c r="A1210">
        <v>2966033</v>
      </c>
      <c r="B1210">
        <v>2929485756</v>
      </c>
      <c r="C1210">
        <v>30979436</v>
      </c>
      <c r="D1210">
        <v>4</v>
      </c>
      <c r="E1210" t="s">
        <v>23</v>
      </c>
      <c r="F1210" t="s">
        <v>8</v>
      </c>
      <c r="G1210" t="s">
        <v>11</v>
      </c>
      <c r="H1210" s="1">
        <v>45578</v>
      </c>
    </row>
    <row r="1211" spans="1:8" x14ac:dyDescent="0.3">
      <c r="A1211">
        <v>7025995</v>
      </c>
      <c r="B1211">
        <v>8757869416</v>
      </c>
      <c r="C1211">
        <v>85518832</v>
      </c>
      <c r="D1211">
        <v>1</v>
      </c>
      <c r="E1211" t="s">
        <v>3</v>
      </c>
      <c r="F1211" t="s">
        <v>1</v>
      </c>
      <c r="G1211" t="s">
        <v>5</v>
      </c>
      <c r="H1211" s="1">
        <v>45415</v>
      </c>
    </row>
    <row r="1212" spans="1:8" x14ac:dyDescent="0.3">
      <c r="A1212">
        <v>7716158</v>
      </c>
      <c r="B1212">
        <v>2653966619</v>
      </c>
      <c r="C1212">
        <v>52428250</v>
      </c>
      <c r="D1212">
        <v>5</v>
      </c>
      <c r="E1212" t="s">
        <v>22</v>
      </c>
      <c r="F1212" t="s">
        <v>10</v>
      </c>
      <c r="G1212" t="s">
        <v>11</v>
      </c>
      <c r="H1212" s="1">
        <v>45485</v>
      </c>
    </row>
    <row r="1213" spans="1:8" x14ac:dyDescent="0.3">
      <c r="A1213">
        <v>3761883</v>
      </c>
      <c r="B1213">
        <v>336103625</v>
      </c>
      <c r="C1213">
        <v>28663279</v>
      </c>
      <c r="D1213">
        <v>5</v>
      </c>
      <c r="E1213" t="s">
        <v>29</v>
      </c>
      <c r="F1213" t="s">
        <v>1</v>
      </c>
      <c r="G1213" t="s">
        <v>11</v>
      </c>
      <c r="H1213" s="1">
        <v>45428</v>
      </c>
    </row>
    <row r="1214" spans="1:8" x14ac:dyDescent="0.3">
      <c r="A1214">
        <v>1228177</v>
      </c>
      <c r="B1214">
        <v>3727289407</v>
      </c>
      <c r="C1214">
        <v>10225164</v>
      </c>
      <c r="D1214">
        <v>3</v>
      </c>
      <c r="E1214" t="s">
        <v>17</v>
      </c>
      <c r="F1214" t="s">
        <v>8</v>
      </c>
      <c r="G1214" t="s">
        <v>2</v>
      </c>
      <c r="H1214" s="1">
        <v>45460</v>
      </c>
    </row>
    <row r="1215" spans="1:8" x14ac:dyDescent="0.3">
      <c r="A1215">
        <v>7485105</v>
      </c>
      <c r="B1215">
        <v>701250513</v>
      </c>
      <c r="C1215">
        <v>10240052</v>
      </c>
      <c r="D1215">
        <v>2</v>
      </c>
      <c r="E1215" t="s">
        <v>20</v>
      </c>
      <c r="F1215" t="s">
        <v>4</v>
      </c>
      <c r="G1215" t="s">
        <v>5</v>
      </c>
      <c r="H1215" s="1">
        <v>45538</v>
      </c>
    </row>
    <row r="1216" spans="1:8" x14ac:dyDescent="0.3">
      <c r="A1216">
        <v>1700955</v>
      </c>
      <c r="B1216">
        <v>101816977</v>
      </c>
      <c r="C1216">
        <v>26903313</v>
      </c>
      <c r="D1216">
        <v>5</v>
      </c>
      <c r="E1216" t="s">
        <v>22</v>
      </c>
      <c r="F1216" t="s">
        <v>1</v>
      </c>
      <c r="G1216" t="s">
        <v>11</v>
      </c>
      <c r="H1216" s="1">
        <v>45342</v>
      </c>
    </row>
    <row r="1217" spans="1:8" x14ac:dyDescent="0.3">
      <c r="A1217">
        <v>5249664</v>
      </c>
      <c r="B1217">
        <v>7838223552</v>
      </c>
      <c r="C1217">
        <v>85854265</v>
      </c>
      <c r="D1217">
        <v>3</v>
      </c>
      <c r="E1217" t="s">
        <v>0</v>
      </c>
      <c r="F1217" t="s">
        <v>1</v>
      </c>
      <c r="G1217" t="s">
        <v>2</v>
      </c>
      <c r="H1217" s="1">
        <v>45267</v>
      </c>
    </row>
    <row r="1218" spans="1:8" x14ac:dyDescent="0.3">
      <c r="A1218">
        <v>3834078</v>
      </c>
      <c r="B1218">
        <v>4123140013</v>
      </c>
      <c r="C1218">
        <v>80759416</v>
      </c>
      <c r="D1218">
        <v>3</v>
      </c>
      <c r="E1218" t="s">
        <v>7</v>
      </c>
      <c r="F1218" t="s">
        <v>10</v>
      </c>
      <c r="G1218" t="s">
        <v>5</v>
      </c>
      <c r="H1218" s="1">
        <v>45599</v>
      </c>
    </row>
    <row r="1219" spans="1:8" x14ac:dyDescent="0.3">
      <c r="A1219">
        <v>3026460</v>
      </c>
      <c r="B1219">
        <v>9821008306</v>
      </c>
      <c r="C1219">
        <v>49433260</v>
      </c>
      <c r="D1219">
        <v>2</v>
      </c>
      <c r="E1219" t="s">
        <v>7</v>
      </c>
      <c r="F1219" t="s">
        <v>10</v>
      </c>
      <c r="G1219" t="s">
        <v>5</v>
      </c>
      <c r="H1219" s="1">
        <v>45021</v>
      </c>
    </row>
    <row r="1220" spans="1:8" x14ac:dyDescent="0.3">
      <c r="A1220">
        <v>8411117</v>
      </c>
      <c r="B1220">
        <v>5414882934</v>
      </c>
      <c r="C1220">
        <v>44223796</v>
      </c>
      <c r="D1220">
        <v>5</v>
      </c>
      <c r="E1220" t="s">
        <v>22</v>
      </c>
      <c r="F1220" t="s">
        <v>10</v>
      </c>
      <c r="G1220" t="s">
        <v>11</v>
      </c>
      <c r="H1220" s="1">
        <v>45288</v>
      </c>
    </row>
    <row r="1221" spans="1:8" x14ac:dyDescent="0.3">
      <c r="A1221">
        <v>5879083</v>
      </c>
      <c r="B1221">
        <v>9257313140</v>
      </c>
      <c r="C1221">
        <v>24337950</v>
      </c>
      <c r="D1221">
        <v>3</v>
      </c>
      <c r="E1221" t="s">
        <v>17</v>
      </c>
      <c r="F1221" t="s">
        <v>4</v>
      </c>
      <c r="G1221" t="s">
        <v>2</v>
      </c>
      <c r="H1221" s="1">
        <v>45459</v>
      </c>
    </row>
    <row r="1222" spans="1:8" x14ac:dyDescent="0.3">
      <c r="A1222">
        <v>8820500</v>
      </c>
      <c r="B1222">
        <v>3857021231</v>
      </c>
      <c r="C1222">
        <v>91973128</v>
      </c>
      <c r="D1222">
        <v>4</v>
      </c>
      <c r="E1222" t="s">
        <v>28</v>
      </c>
      <c r="F1222" t="s">
        <v>1</v>
      </c>
      <c r="G1222" t="s">
        <v>11</v>
      </c>
      <c r="H1222" s="1">
        <v>45197</v>
      </c>
    </row>
    <row r="1223" spans="1:8" x14ac:dyDescent="0.3">
      <c r="A1223">
        <v>9689536</v>
      </c>
      <c r="B1223">
        <v>1606381345</v>
      </c>
      <c r="C1223">
        <v>31940833</v>
      </c>
      <c r="D1223">
        <v>4</v>
      </c>
      <c r="E1223" t="s">
        <v>6</v>
      </c>
      <c r="F1223" t="s">
        <v>1</v>
      </c>
      <c r="G1223" t="s">
        <v>2</v>
      </c>
      <c r="H1223" s="1">
        <v>45007</v>
      </c>
    </row>
    <row r="1224" spans="1:8" x14ac:dyDescent="0.3">
      <c r="A1224">
        <v>2324970</v>
      </c>
      <c r="B1224">
        <v>239830094</v>
      </c>
      <c r="C1224">
        <v>99627097</v>
      </c>
      <c r="D1224">
        <v>4</v>
      </c>
      <c r="E1224" t="s">
        <v>17</v>
      </c>
      <c r="F1224" t="s">
        <v>8</v>
      </c>
      <c r="G1224" t="s">
        <v>2</v>
      </c>
      <c r="H1224" s="1">
        <v>45155</v>
      </c>
    </row>
    <row r="1225" spans="1:8" x14ac:dyDescent="0.3">
      <c r="A1225">
        <v>8997357</v>
      </c>
      <c r="B1225">
        <v>580582858</v>
      </c>
      <c r="C1225">
        <v>59398136</v>
      </c>
      <c r="D1225">
        <v>4</v>
      </c>
      <c r="E1225" t="s">
        <v>29</v>
      </c>
      <c r="F1225" t="s">
        <v>8</v>
      </c>
      <c r="G1225" t="s">
        <v>11</v>
      </c>
      <c r="H1225" s="1">
        <v>45180</v>
      </c>
    </row>
    <row r="1226" spans="1:8" x14ac:dyDescent="0.3">
      <c r="A1226">
        <v>2167745</v>
      </c>
      <c r="B1226">
        <v>4191340899</v>
      </c>
      <c r="C1226">
        <v>90649019</v>
      </c>
      <c r="D1226">
        <v>5</v>
      </c>
      <c r="E1226" t="s">
        <v>29</v>
      </c>
      <c r="F1226" t="s">
        <v>4</v>
      </c>
      <c r="G1226" t="s">
        <v>11</v>
      </c>
      <c r="H1226" s="1">
        <v>45072</v>
      </c>
    </row>
    <row r="1227" spans="1:8" x14ac:dyDescent="0.3">
      <c r="A1227">
        <v>4994524</v>
      </c>
      <c r="B1227">
        <v>1013630716</v>
      </c>
      <c r="C1227">
        <v>85763665</v>
      </c>
      <c r="D1227">
        <v>1</v>
      </c>
      <c r="E1227" t="s">
        <v>21</v>
      </c>
      <c r="F1227" t="s">
        <v>10</v>
      </c>
      <c r="G1227" t="s">
        <v>5</v>
      </c>
      <c r="H1227" s="1">
        <v>45431</v>
      </c>
    </row>
    <row r="1228" spans="1:8" x14ac:dyDescent="0.3">
      <c r="A1228">
        <v>7633938</v>
      </c>
      <c r="B1228">
        <v>8220017366</v>
      </c>
      <c r="C1228">
        <v>91550885</v>
      </c>
      <c r="D1228">
        <v>2</v>
      </c>
      <c r="E1228" t="s">
        <v>13</v>
      </c>
      <c r="F1228" t="s">
        <v>1</v>
      </c>
      <c r="G1228" t="s">
        <v>5</v>
      </c>
      <c r="H1228" s="1">
        <v>45074</v>
      </c>
    </row>
    <row r="1229" spans="1:8" x14ac:dyDescent="0.3">
      <c r="A1229">
        <v>6208391</v>
      </c>
      <c r="B1229">
        <v>4353485612</v>
      </c>
      <c r="C1229">
        <v>77007315</v>
      </c>
      <c r="D1229">
        <v>3</v>
      </c>
      <c r="E1229" t="s">
        <v>20</v>
      </c>
      <c r="F1229" t="s">
        <v>8</v>
      </c>
      <c r="G1229" t="s">
        <v>5</v>
      </c>
      <c r="H1229" s="1">
        <v>45535</v>
      </c>
    </row>
    <row r="1230" spans="1:8" x14ac:dyDescent="0.3">
      <c r="A1230">
        <v>4852214</v>
      </c>
      <c r="B1230">
        <v>8682172393</v>
      </c>
      <c r="C1230">
        <v>97141762</v>
      </c>
      <c r="D1230">
        <v>3</v>
      </c>
      <c r="E1230" t="s">
        <v>17</v>
      </c>
      <c r="F1230" t="s">
        <v>1</v>
      </c>
      <c r="G1230" t="s">
        <v>2</v>
      </c>
      <c r="H1230" s="1">
        <v>45580</v>
      </c>
    </row>
    <row r="1231" spans="1:8" x14ac:dyDescent="0.3">
      <c r="A1231">
        <v>2090936</v>
      </c>
      <c r="B1231">
        <v>4085089017</v>
      </c>
      <c r="C1231">
        <v>50899600</v>
      </c>
      <c r="D1231">
        <v>3</v>
      </c>
      <c r="E1231" t="s">
        <v>17</v>
      </c>
      <c r="F1231" t="s">
        <v>1</v>
      </c>
      <c r="G1231" t="s">
        <v>2</v>
      </c>
      <c r="H1231" s="1">
        <v>45454</v>
      </c>
    </row>
    <row r="1232" spans="1:8" x14ac:dyDescent="0.3">
      <c r="A1232">
        <v>6943792</v>
      </c>
      <c r="B1232">
        <v>1287686307</v>
      </c>
      <c r="C1232">
        <v>79076101</v>
      </c>
      <c r="D1232">
        <v>4</v>
      </c>
      <c r="E1232" t="s">
        <v>24</v>
      </c>
      <c r="F1232" t="s">
        <v>8</v>
      </c>
      <c r="G1232" t="s">
        <v>11</v>
      </c>
      <c r="H1232" s="1">
        <v>45309</v>
      </c>
    </row>
    <row r="1233" spans="1:8" x14ac:dyDescent="0.3">
      <c r="A1233">
        <v>3001571</v>
      </c>
      <c r="B1233">
        <v>4425450216</v>
      </c>
      <c r="C1233">
        <v>40192266</v>
      </c>
      <c r="D1233">
        <v>5</v>
      </c>
      <c r="E1233" t="s">
        <v>30</v>
      </c>
      <c r="F1233" t="s">
        <v>10</v>
      </c>
      <c r="G1233" t="s">
        <v>11</v>
      </c>
      <c r="H1233" s="1">
        <v>45088</v>
      </c>
    </row>
    <row r="1234" spans="1:8" x14ac:dyDescent="0.3">
      <c r="A1234">
        <v>3362804</v>
      </c>
      <c r="B1234">
        <v>7799346570</v>
      </c>
      <c r="C1234">
        <v>37947202</v>
      </c>
      <c r="D1234">
        <v>4</v>
      </c>
      <c r="E1234" t="s">
        <v>31</v>
      </c>
      <c r="F1234" t="s">
        <v>1</v>
      </c>
      <c r="G1234" t="s">
        <v>11</v>
      </c>
      <c r="H1234" s="1">
        <v>45203</v>
      </c>
    </row>
    <row r="1235" spans="1:8" x14ac:dyDescent="0.3">
      <c r="A1235">
        <v>5222661</v>
      </c>
      <c r="B1235">
        <v>5917975686</v>
      </c>
      <c r="C1235">
        <v>37054866</v>
      </c>
      <c r="D1235">
        <v>5</v>
      </c>
      <c r="E1235" t="s">
        <v>28</v>
      </c>
      <c r="F1235" t="s">
        <v>4</v>
      </c>
      <c r="G1235" t="s">
        <v>11</v>
      </c>
      <c r="H1235" s="1">
        <v>45447</v>
      </c>
    </row>
    <row r="1236" spans="1:8" x14ac:dyDescent="0.3">
      <c r="A1236">
        <v>8408734</v>
      </c>
      <c r="B1236">
        <v>9588500388</v>
      </c>
      <c r="C1236">
        <v>84448310</v>
      </c>
      <c r="D1236">
        <v>3</v>
      </c>
      <c r="E1236" t="s">
        <v>14</v>
      </c>
      <c r="F1236" t="s">
        <v>8</v>
      </c>
      <c r="G1236" t="s">
        <v>2</v>
      </c>
      <c r="H1236" s="1">
        <v>45478</v>
      </c>
    </row>
    <row r="1237" spans="1:8" x14ac:dyDescent="0.3">
      <c r="A1237">
        <v>2865376</v>
      </c>
      <c r="B1237">
        <v>3963207709</v>
      </c>
      <c r="C1237">
        <v>99893898</v>
      </c>
      <c r="D1237">
        <v>3</v>
      </c>
      <c r="E1237" t="s">
        <v>15</v>
      </c>
      <c r="F1237" t="s">
        <v>1</v>
      </c>
      <c r="G1237" t="s">
        <v>2</v>
      </c>
      <c r="H1237" s="1">
        <v>45295</v>
      </c>
    </row>
    <row r="1238" spans="1:8" x14ac:dyDescent="0.3">
      <c r="A1238">
        <v>3485907</v>
      </c>
      <c r="B1238">
        <v>2217466286</v>
      </c>
      <c r="C1238">
        <v>9278983</v>
      </c>
      <c r="D1238">
        <v>1</v>
      </c>
      <c r="E1238" t="s">
        <v>3</v>
      </c>
      <c r="F1238" t="s">
        <v>10</v>
      </c>
      <c r="G1238" t="s">
        <v>5</v>
      </c>
      <c r="H1238" s="1">
        <v>45024</v>
      </c>
    </row>
    <row r="1239" spans="1:8" x14ac:dyDescent="0.3">
      <c r="A1239">
        <v>3564429</v>
      </c>
      <c r="B1239">
        <v>7130088913</v>
      </c>
      <c r="C1239">
        <v>86444757</v>
      </c>
      <c r="D1239">
        <v>1</v>
      </c>
      <c r="E1239" t="s">
        <v>18</v>
      </c>
      <c r="F1239" t="s">
        <v>8</v>
      </c>
      <c r="G1239" t="s">
        <v>5</v>
      </c>
      <c r="H1239" s="1">
        <v>45106</v>
      </c>
    </row>
    <row r="1240" spans="1:8" x14ac:dyDescent="0.3">
      <c r="A1240">
        <v>2354061</v>
      </c>
      <c r="B1240">
        <v>9064682961</v>
      </c>
      <c r="C1240">
        <v>17597449</v>
      </c>
      <c r="D1240">
        <v>4</v>
      </c>
      <c r="E1240" t="s">
        <v>6</v>
      </c>
      <c r="F1240" t="s">
        <v>8</v>
      </c>
      <c r="G1240" t="s">
        <v>2</v>
      </c>
      <c r="H1240" s="1">
        <v>45477</v>
      </c>
    </row>
    <row r="1241" spans="1:8" x14ac:dyDescent="0.3">
      <c r="A1241">
        <v>5143392</v>
      </c>
      <c r="B1241">
        <v>6060156146</v>
      </c>
      <c r="C1241">
        <v>92404798</v>
      </c>
      <c r="D1241">
        <v>1</v>
      </c>
      <c r="E1241" t="s">
        <v>21</v>
      </c>
      <c r="F1241" t="s">
        <v>8</v>
      </c>
      <c r="G1241" t="s">
        <v>5</v>
      </c>
      <c r="H1241" s="1">
        <v>45071</v>
      </c>
    </row>
    <row r="1242" spans="1:8" x14ac:dyDescent="0.3">
      <c r="A1242">
        <v>6081659</v>
      </c>
      <c r="B1242">
        <v>3106610673</v>
      </c>
      <c r="C1242">
        <v>74762653</v>
      </c>
      <c r="D1242">
        <v>1</v>
      </c>
      <c r="E1242" t="s">
        <v>25</v>
      </c>
      <c r="F1242" t="s">
        <v>10</v>
      </c>
      <c r="G1242" t="s">
        <v>5</v>
      </c>
      <c r="H1242" s="1">
        <v>45453</v>
      </c>
    </row>
    <row r="1243" spans="1:8" x14ac:dyDescent="0.3">
      <c r="A1243">
        <v>9081242</v>
      </c>
      <c r="B1243">
        <v>442408751</v>
      </c>
      <c r="C1243">
        <v>56780331</v>
      </c>
      <c r="D1243">
        <v>4</v>
      </c>
      <c r="E1243" t="s">
        <v>17</v>
      </c>
      <c r="F1243" t="s">
        <v>8</v>
      </c>
      <c r="G1243" t="s">
        <v>2</v>
      </c>
      <c r="H1243" s="1">
        <v>45218</v>
      </c>
    </row>
    <row r="1244" spans="1:8" x14ac:dyDescent="0.3">
      <c r="A1244">
        <v>7676494</v>
      </c>
      <c r="B1244">
        <v>353571238</v>
      </c>
      <c r="C1244">
        <v>60561655</v>
      </c>
      <c r="D1244">
        <v>4</v>
      </c>
      <c r="E1244" t="s">
        <v>26</v>
      </c>
      <c r="F1244" t="s">
        <v>10</v>
      </c>
      <c r="G1244" t="s">
        <v>11</v>
      </c>
      <c r="H1244" s="1">
        <v>45292</v>
      </c>
    </row>
    <row r="1245" spans="1:8" x14ac:dyDescent="0.3">
      <c r="A1245">
        <v>3372274</v>
      </c>
      <c r="B1245">
        <v>4670530333</v>
      </c>
      <c r="C1245">
        <v>42723554</v>
      </c>
      <c r="D1245">
        <v>5</v>
      </c>
      <c r="E1245" t="s">
        <v>31</v>
      </c>
      <c r="F1245" t="s">
        <v>10</v>
      </c>
      <c r="G1245" t="s">
        <v>11</v>
      </c>
      <c r="H1245" s="1">
        <v>45442</v>
      </c>
    </row>
    <row r="1246" spans="1:8" x14ac:dyDescent="0.3">
      <c r="A1246">
        <v>2668183</v>
      </c>
      <c r="B1246">
        <v>4961370923</v>
      </c>
      <c r="C1246">
        <v>61020</v>
      </c>
      <c r="D1246">
        <v>4</v>
      </c>
      <c r="E1246" t="s">
        <v>17</v>
      </c>
      <c r="F1246" t="s">
        <v>1</v>
      </c>
      <c r="G1246" t="s">
        <v>2</v>
      </c>
      <c r="H1246" s="1">
        <v>45326</v>
      </c>
    </row>
    <row r="1247" spans="1:8" x14ac:dyDescent="0.3">
      <c r="A1247">
        <v>9017576</v>
      </c>
      <c r="B1247">
        <v>8946821991</v>
      </c>
      <c r="C1247">
        <v>31582950</v>
      </c>
      <c r="D1247">
        <v>3</v>
      </c>
      <c r="E1247" t="s">
        <v>15</v>
      </c>
      <c r="F1247" t="s">
        <v>4</v>
      </c>
      <c r="G1247" t="s">
        <v>2</v>
      </c>
      <c r="H1247" s="1">
        <v>45411</v>
      </c>
    </row>
    <row r="1248" spans="1:8" x14ac:dyDescent="0.3">
      <c r="A1248">
        <v>9615817</v>
      </c>
      <c r="B1248">
        <v>5720622852</v>
      </c>
      <c r="C1248">
        <v>66130660</v>
      </c>
      <c r="D1248">
        <v>3</v>
      </c>
      <c r="E1248" t="s">
        <v>6</v>
      </c>
      <c r="F1248" t="s">
        <v>8</v>
      </c>
      <c r="G1248" t="s">
        <v>2</v>
      </c>
      <c r="H1248" s="1">
        <v>45032</v>
      </c>
    </row>
    <row r="1249" spans="1:8" x14ac:dyDescent="0.3">
      <c r="A1249">
        <v>2674022</v>
      </c>
      <c r="B1249">
        <v>7305353953</v>
      </c>
      <c r="C1249">
        <v>42012717</v>
      </c>
      <c r="D1249">
        <v>4</v>
      </c>
      <c r="E1249" t="s">
        <v>14</v>
      </c>
      <c r="F1249" t="s">
        <v>1</v>
      </c>
      <c r="G1249" t="s">
        <v>2</v>
      </c>
      <c r="H1249" s="1">
        <v>45295</v>
      </c>
    </row>
    <row r="1250" spans="1:8" x14ac:dyDescent="0.3">
      <c r="A1250">
        <v>3483103</v>
      </c>
      <c r="B1250">
        <v>1402723627</v>
      </c>
      <c r="C1250">
        <v>85006599</v>
      </c>
      <c r="D1250">
        <v>3</v>
      </c>
      <c r="E1250" t="s">
        <v>17</v>
      </c>
      <c r="F1250" t="s">
        <v>1</v>
      </c>
      <c r="G1250" t="s">
        <v>2</v>
      </c>
      <c r="H1250" s="1">
        <v>45428</v>
      </c>
    </row>
    <row r="1251" spans="1:8" x14ac:dyDescent="0.3">
      <c r="A1251">
        <v>5247856</v>
      </c>
      <c r="B1251">
        <v>9820620357</v>
      </c>
      <c r="C1251">
        <v>243838</v>
      </c>
      <c r="D1251">
        <v>1</v>
      </c>
      <c r="E1251" t="s">
        <v>20</v>
      </c>
      <c r="F1251" t="s">
        <v>8</v>
      </c>
      <c r="G1251" t="s">
        <v>5</v>
      </c>
      <c r="H1251" s="1">
        <v>45265</v>
      </c>
    </row>
    <row r="1252" spans="1:8" x14ac:dyDescent="0.3">
      <c r="A1252">
        <v>1347300</v>
      </c>
      <c r="B1252">
        <v>1930286155</v>
      </c>
      <c r="C1252">
        <v>51034600</v>
      </c>
      <c r="D1252">
        <v>4</v>
      </c>
      <c r="E1252" t="s">
        <v>0</v>
      </c>
      <c r="F1252" t="s">
        <v>8</v>
      </c>
      <c r="G1252" t="s">
        <v>2</v>
      </c>
      <c r="H1252" s="1">
        <v>45537</v>
      </c>
    </row>
    <row r="1253" spans="1:8" x14ac:dyDescent="0.3">
      <c r="A1253">
        <v>8833557</v>
      </c>
      <c r="B1253">
        <v>6759029950</v>
      </c>
      <c r="C1253">
        <v>83577942</v>
      </c>
      <c r="D1253">
        <v>1</v>
      </c>
      <c r="E1253" t="s">
        <v>19</v>
      </c>
      <c r="F1253" t="s">
        <v>1</v>
      </c>
      <c r="G1253" t="s">
        <v>5</v>
      </c>
      <c r="H1253" s="1">
        <v>45263</v>
      </c>
    </row>
    <row r="1254" spans="1:8" x14ac:dyDescent="0.3">
      <c r="A1254">
        <v>9418089</v>
      </c>
      <c r="B1254">
        <v>9032188284</v>
      </c>
      <c r="C1254">
        <v>59427862</v>
      </c>
      <c r="D1254">
        <v>1</v>
      </c>
      <c r="E1254" t="s">
        <v>13</v>
      </c>
      <c r="F1254" t="s">
        <v>8</v>
      </c>
      <c r="G1254" t="s">
        <v>5</v>
      </c>
      <c r="H1254" s="1">
        <v>45162</v>
      </c>
    </row>
    <row r="1255" spans="1:8" x14ac:dyDescent="0.3">
      <c r="A1255">
        <v>8553394</v>
      </c>
      <c r="B1255">
        <v>9490161602</v>
      </c>
      <c r="C1255">
        <v>28663279</v>
      </c>
      <c r="D1255">
        <v>1</v>
      </c>
      <c r="E1255" t="s">
        <v>27</v>
      </c>
      <c r="F1255" t="s">
        <v>8</v>
      </c>
      <c r="G1255" t="s">
        <v>5</v>
      </c>
      <c r="H1255" s="1">
        <v>45042</v>
      </c>
    </row>
    <row r="1256" spans="1:8" x14ac:dyDescent="0.3">
      <c r="A1256">
        <v>2206753</v>
      </c>
      <c r="B1256">
        <v>8565257085</v>
      </c>
      <c r="C1256">
        <v>33034249</v>
      </c>
      <c r="D1256">
        <v>1</v>
      </c>
      <c r="E1256" t="s">
        <v>18</v>
      </c>
      <c r="F1256" t="s">
        <v>4</v>
      </c>
      <c r="G1256" t="s">
        <v>5</v>
      </c>
      <c r="H1256" s="1">
        <v>45193</v>
      </c>
    </row>
    <row r="1257" spans="1:8" x14ac:dyDescent="0.3">
      <c r="A1257">
        <v>7654661</v>
      </c>
      <c r="B1257">
        <v>4884845960</v>
      </c>
      <c r="C1257">
        <v>34156884</v>
      </c>
      <c r="D1257">
        <v>4</v>
      </c>
      <c r="E1257" t="s">
        <v>14</v>
      </c>
      <c r="F1257" t="s">
        <v>4</v>
      </c>
      <c r="G1257" t="s">
        <v>2</v>
      </c>
      <c r="H1257" s="1">
        <v>45174</v>
      </c>
    </row>
    <row r="1258" spans="1:8" x14ac:dyDescent="0.3">
      <c r="A1258">
        <v>3134670</v>
      </c>
      <c r="B1258">
        <v>6181604084</v>
      </c>
      <c r="C1258">
        <v>4200802</v>
      </c>
      <c r="D1258">
        <v>4</v>
      </c>
      <c r="E1258" t="s">
        <v>6</v>
      </c>
      <c r="F1258" t="s">
        <v>8</v>
      </c>
      <c r="G1258" t="s">
        <v>2</v>
      </c>
      <c r="H1258" s="1">
        <v>45221</v>
      </c>
    </row>
    <row r="1259" spans="1:8" x14ac:dyDescent="0.3">
      <c r="A1259">
        <v>8208192</v>
      </c>
      <c r="B1259">
        <v>2718508408</v>
      </c>
      <c r="C1259">
        <v>20360447</v>
      </c>
      <c r="D1259">
        <v>5</v>
      </c>
      <c r="E1259" t="s">
        <v>28</v>
      </c>
      <c r="F1259" t="s">
        <v>4</v>
      </c>
      <c r="G1259" t="s">
        <v>11</v>
      </c>
      <c r="H1259" s="1">
        <v>45142</v>
      </c>
    </row>
    <row r="1260" spans="1:8" x14ac:dyDescent="0.3">
      <c r="A1260">
        <v>2274190</v>
      </c>
      <c r="B1260">
        <v>8354866000</v>
      </c>
      <c r="C1260">
        <v>80696046</v>
      </c>
      <c r="D1260">
        <v>2</v>
      </c>
      <c r="E1260" t="s">
        <v>3</v>
      </c>
      <c r="F1260" t="s">
        <v>10</v>
      </c>
      <c r="G1260" t="s">
        <v>5</v>
      </c>
      <c r="H1260" s="1">
        <v>45337</v>
      </c>
    </row>
    <row r="1261" spans="1:8" x14ac:dyDescent="0.3">
      <c r="A1261">
        <v>5575749</v>
      </c>
      <c r="B1261">
        <v>8025728977</v>
      </c>
      <c r="C1261">
        <v>26912171</v>
      </c>
      <c r="D1261">
        <v>4</v>
      </c>
      <c r="E1261" t="s">
        <v>29</v>
      </c>
      <c r="F1261" t="s">
        <v>8</v>
      </c>
      <c r="G1261" t="s">
        <v>11</v>
      </c>
      <c r="H1261" s="1">
        <v>45519</v>
      </c>
    </row>
    <row r="1262" spans="1:8" x14ac:dyDescent="0.3">
      <c r="A1262">
        <v>9532989</v>
      </c>
      <c r="B1262">
        <v>6531356394</v>
      </c>
      <c r="C1262">
        <v>85561151</v>
      </c>
      <c r="D1262">
        <v>3</v>
      </c>
      <c r="E1262" t="s">
        <v>6</v>
      </c>
      <c r="F1262" t="s">
        <v>4</v>
      </c>
      <c r="G1262" t="s">
        <v>2</v>
      </c>
      <c r="H1262" s="1">
        <v>45055</v>
      </c>
    </row>
    <row r="1263" spans="1:8" x14ac:dyDescent="0.3">
      <c r="A1263">
        <v>4159082</v>
      </c>
      <c r="B1263">
        <v>5489184758</v>
      </c>
      <c r="C1263">
        <v>49529811</v>
      </c>
      <c r="D1263">
        <v>3</v>
      </c>
      <c r="E1263" t="s">
        <v>12</v>
      </c>
      <c r="F1263" t="s">
        <v>10</v>
      </c>
      <c r="G1263" t="s">
        <v>5</v>
      </c>
      <c r="H1263" s="1">
        <v>45366</v>
      </c>
    </row>
    <row r="1264" spans="1:8" x14ac:dyDescent="0.3">
      <c r="A1264">
        <v>9149279</v>
      </c>
      <c r="B1264">
        <v>1377599881</v>
      </c>
      <c r="C1264">
        <v>48481702</v>
      </c>
      <c r="D1264">
        <v>2</v>
      </c>
      <c r="E1264" t="s">
        <v>18</v>
      </c>
      <c r="F1264" t="s">
        <v>10</v>
      </c>
      <c r="G1264" t="s">
        <v>5</v>
      </c>
      <c r="H1264" s="1">
        <v>45521</v>
      </c>
    </row>
    <row r="1265" spans="1:8" x14ac:dyDescent="0.3">
      <c r="A1265">
        <v>2894327</v>
      </c>
      <c r="B1265">
        <v>227162938</v>
      </c>
      <c r="C1265">
        <v>28111842</v>
      </c>
      <c r="D1265">
        <v>4</v>
      </c>
      <c r="E1265" t="s">
        <v>0</v>
      </c>
      <c r="F1265" t="s">
        <v>8</v>
      </c>
      <c r="G1265" t="s">
        <v>2</v>
      </c>
      <c r="H1265" s="1">
        <v>45400</v>
      </c>
    </row>
    <row r="1266" spans="1:8" x14ac:dyDescent="0.3">
      <c r="A1266">
        <v>6593393</v>
      </c>
      <c r="B1266">
        <v>3449083612</v>
      </c>
      <c r="C1266">
        <v>91382237</v>
      </c>
      <c r="D1266">
        <v>4</v>
      </c>
      <c r="E1266" t="s">
        <v>22</v>
      </c>
      <c r="F1266" t="s">
        <v>1</v>
      </c>
      <c r="G1266" t="s">
        <v>11</v>
      </c>
      <c r="H1266" s="1">
        <v>45240</v>
      </c>
    </row>
    <row r="1267" spans="1:8" x14ac:dyDescent="0.3">
      <c r="A1267">
        <v>775096</v>
      </c>
      <c r="B1267">
        <v>5662514948</v>
      </c>
      <c r="C1267">
        <v>30455484</v>
      </c>
      <c r="D1267">
        <v>3</v>
      </c>
      <c r="E1267" t="s">
        <v>19</v>
      </c>
      <c r="F1267" t="s">
        <v>8</v>
      </c>
      <c r="G1267" t="s">
        <v>5</v>
      </c>
      <c r="H1267" s="1">
        <v>45066</v>
      </c>
    </row>
    <row r="1268" spans="1:8" x14ac:dyDescent="0.3">
      <c r="A1268">
        <v>7053125</v>
      </c>
      <c r="B1268">
        <v>2034571482</v>
      </c>
      <c r="C1268">
        <v>86167288</v>
      </c>
      <c r="D1268">
        <v>4</v>
      </c>
      <c r="E1268" t="s">
        <v>15</v>
      </c>
      <c r="F1268" t="s">
        <v>1</v>
      </c>
      <c r="G1268" t="s">
        <v>2</v>
      </c>
      <c r="H1268" s="1">
        <v>45342</v>
      </c>
    </row>
    <row r="1269" spans="1:8" x14ac:dyDescent="0.3">
      <c r="A1269">
        <v>6542722</v>
      </c>
      <c r="B1269">
        <v>348782569</v>
      </c>
      <c r="C1269">
        <v>72415263</v>
      </c>
      <c r="D1269">
        <v>2</v>
      </c>
      <c r="E1269" t="s">
        <v>3</v>
      </c>
      <c r="F1269" t="s">
        <v>4</v>
      </c>
      <c r="G1269" t="s">
        <v>5</v>
      </c>
      <c r="H1269" s="1">
        <v>45192</v>
      </c>
    </row>
    <row r="1270" spans="1:8" x14ac:dyDescent="0.3">
      <c r="A1270">
        <v>4136901</v>
      </c>
      <c r="B1270">
        <v>8697396531</v>
      </c>
      <c r="C1270">
        <v>21282544</v>
      </c>
      <c r="D1270">
        <v>4</v>
      </c>
      <c r="E1270" t="s">
        <v>9</v>
      </c>
      <c r="F1270" t="s">
        <v>4</v>
      </c>
      <c r="G1270" t="s">
        <v>11</v>
      </c>
      <c r="H1270" s="1">
        <v>45222</v>
      </c>
    </row>
    <row r="1271" spans="1:8" x14ac:dyDescent="0.3">
      <c r="A1271">
        <v>5898159</v>
      </c>
      <c r="B1271">
        <v>3538455450</v>
      </c>
      <c r="C1271">
        <v>77345018</v>
      </c>
      <c r="D1271">
        <v>4</v>
      </c>
      <c r="E1271" t="s">
        <v>14</v>
      </c>
      <c r="F1271" t="s">
        <v>4</v>
      </c>
      <c r="G1271" t="s">
        <v>2</v>
      </c>
      <c r="H1271" s="1">
        <v>45540</v>
      </c>
    </row>
    <row r="1272" spans="1:8" x14ac:dyDescent="0.3">
      <c r="A1272">
        <v>2993223</v>
      </c>
      <c r="B1272">
        <v>7513290139</v>
      </c>
      <c r="C1272">
        <v>26285589</v>
      </c>
      <c r="D1272">
        <v>2</v>
      </c>
      <c r="E1272" t="s">
        <v>21</v>
      </c>
      <c r="F1272" t="s">
        <v>1</v>
      </c>
      <c r="G1272" t="s">
        <v>5</v>
      </c>
      <c r="H1272" s="1">
        <v>45067</v>
      </c>
    </row>
    <row r="1273" spans="1:8" x14ac:dyDescent="0.3">
      <c r="A1273">
        <v>3630731</v>
      </c>
      <c r="B1273">
        <v>8320461939</v>
      </c>
      <c r="C1273">
        <v>83298567</v>
      </c>
      <c r="D1273">
        <v>4</v>
      </c>
      <c r="E1273" t="s">
        <v>17</v>
      </c>
      <c r="F1273" t="s">
        <v>4</v>
      </c>
      <c r="G1273" t="s">
        <v>2</v>
      </c>
      <c r="H1273" s="1">
        <v>45399</v>
      </c>
    </row>
    <row r="1274" spans="1:8" x14ac:dyDescent="0.3">
      <c r="A1274">
        <v>553172</v>
      </c>
      <c r="B1274">
        <v>8217899522</v>
      </c>
      <c r="C1274">
        <v>18465047</v>
      </c>
      <c r="D1274">
        <v>4</v>
      </c>
      <c r="E1274" t="s">
        <v>17</v>
      </c>
      <c r="F1274" t="s">
        <v>4</v>
      </c>
      <c r="G1274" t="s">
        <v>2</v>
      </c>
      <c r="H1274" s="1">
        <v>45573</v>
      </c>
    </row>
    <row r="1275" spans="1:8" x14ac:dyDescent="0.3">
      <c r="A1275">
        <v>1138430</v>
      </c>
      <c r="B1275">
        <v>4217056877</v>
      </c>
      <c r="C1275">
        <v>2903620</v>
      </c>
      <c r="D1275">
        <v>4</v>
      </c>
      <c r="E1275" t="s">
        <v>15</v>
      </c>
      <c r="F1275" t="s">
        <v>4</v>
      </c>
      <c r="G1275" t="s">
        <v>2</v>
      </c>
      <c r="H1275" s="1">
        <v>45377</v>
      </c>
    </row>
    <row r="1276" spans="1:8" x14ac:dyDescent="0.3">
      <c r="A1276">
        <v>6829824</v>
      </c>
      <c r="B1276">
        <v>3684167813</v>
      </c>
      <c r="C1276">
        <v>46563355</v>
      </c>
      <c r="D1276">
        <v>4</v>
      </c>
      <c r="E1276" t="s">
        <v>15</v>
      </c>
      <c r="F1276" t="s">
        <v>8</v>
      </c>
      <c r="G1276" t="s">
        <v>2</v>
      </c>
      <c r="H1276" s="1">
        <v>45548</v>
      </c>
    </row>
    <row r="1277" spans="1:8" x14ac:dyDescent="0.3">
      <c r="A1277">
        <v>6312641</v>
      </c>
      <c r="B1277">
        <v>5351904164</v>
      </c>
      <c r="C1277">
        <v>97411107</v>
      </c>
      <c r="D1277">
        <v>4</v>
      </c>
      <c r="E1277" t="s">
        <v>6</v>
      </c>
      <c r="F1277" t="s">
        <v>1</v>
      </c>
      <c r="G1277" t="s">
        <v>2</v>
      </c>
      <c r="H1277" s="1">
        <v>45510</v>
      </c>
    </row>
    <row r="1278" spans="1:8" x14ac:dyDescent="0.3">
      <c r="A1278">
        <v>1415437</v>
      </c>
      <c r="B1278">
        <v>2731829604</v>
      </c>
      <c r="C1278">
        <v>46615831</v>
      </c>
      <c r="D1278">
        <v>3</v>
      </c>
      <c r="E1278" t="s">
        <v>0</v>
      </c>
      <c r="F1278" t="s">
        <v>10</v>
      </c>
      <c r="G1278" t="s">
        <v>2</v>
      </c>
      <c r="H1278" s="1">
        <v>45334</v>
      </c>
    </row>
    <row r="1279" spans="1:8" x14ac:dyDescent="0.3">
      <c r="A1279">
        <v>6968296</v>
      </c>
      <c r="B1279">
        <v>7162485958</v>
      </c>
      <c r="C1279">
        <v>75081265</v>
      </c>
      <c r="D1279">
        <v>4</v>
      </c>
      <c r="E1279" t="s">
        <v>9</v>
      </c>
      <c r="F1279" t="s">
        <v>8</v>
      </c>
      <c r="G1279" t="s">
        <v>11</v>
      </c>
      <c r="H1279" s="1">
        <v>45266</v>
      </c>
    </row>
    <row r="1280" spans="1:8" x14ac:dyDescent="0.3">
      <c r="A1280">
        <v>6819722</v>
      </c>
      <c r="B1280">
        <v>4830502113</v>
      </c>
      <c r="C1280">
        <v>89867195</v>
      </c>
      <c r="D1280">
        <v>3</v>
      </c>
      <c r="E1280" t="s">
        <v>17</v>
      </c>
      <c r="F1280" t="s">
        <v>4</v>
      </c>
      <c r="G1280" t="s">
        <v>2</v>
      </c>
      <c r="H1280" s="1">
        <v>45317</v>
      </c>
    </row>
    <row r="1281" spans="1:8" x14ac:dyDescent="0.3">
      <c r="A1281">
        <v>8560926</v>
      </c>
      <c r="B1281">
        <v>9797013595</v>
      </c>
      <c r="C1281">
        <v>80571942</v>
      </c>
      <c r="D1281">
        <v>4</v>
      </c>
      <c r="E1281" t="s">
        <v>29</v>
      </c>
      <c r="F1281" t="s">
        <v>4</v>
      </c>
      <c r="G1281" t="s">
        <v>11</v>
      </c>
      <c r="H1281" s="1">
        <v>45428</v>
      </c>
    </row>
    <row r="1282" spans="1:8" x14ac:dyDescent="0.3">
      <c r="A1282">
        <v>2904408</v>
      </c>
      <c r="B1282">
        <v>9487843345</v>
      </c>
      <c r="C1282">
        <v>23794330</v>
      </c>
      <c r="D1282">
        <v>4</v>
      </c>
      <c r="E1282" t="s">
        <v>6</v>
      </c>
      <c r="F1282" t="s">
        <v>8</v>
      </c>
      <c r="G1282" t="s">
        <v>2</v>
      </c>
      <c r="H1282" s="1">
        <v>45454</v>
      </c>
    </row>
    <row r="1283" spans="1:8" x14ac:dyDescent="0.3">
      <c r="A1283">
        <v>6260794</v>
      </c>
      <c r="B1283">
        <v>2148242015</v>
      </c>
      <c r="C1283">
        <v>39093069</v>
      </c>
      <c r="D1283">
        <v>3</v>
      </c>
      <c r="E1283" t="s">
        <v>3</v>
      </c>
      <c r="F1283" t="s">
        <v>8</v>
      </c>
      <c r="G1283" t="s">
        <v>5</v>
      </c>
      <c r="H1283" s="1">
        <v>45047</v>
      </c>
    </row>
    <row r="1284" spans="1:8" x14ac:dyDescent="0.3">
      <c r="A1284">
        <v>3449473</v>
      </c>
      <c r="B1284">
        <v>7465258008</v>
      </c>
      <c r="C1284">
        <v>51503088</v>
      </c>
      <c r="D1284">
        <v>4</v>
      </c>
      <c r="E1284" t="s">
        <v>29</v>
      </c>
      <c r="F1284" t="s">
        <v>1</v>
      </c>
      <c r="G1284" t="s">
        <v>11</v>
      </c>
      <c r="H1284" s="1">
        <v>45224</v>
      </c>
    </row>
    <row r="1285" spans="1:8" x14ac:dyDescent="0.3">
      <c r="A1285">
        <v>9676654</v>
      </c>
      <c r="B1285">
        <v>8875274470</v>
      </c>
      <c r="C1285">
        <v>57102800</v>
      </c>
      <c r="D1285">
        <v>5</v>
      </c>
      <c r="E1285" t="s">
        <v>22</v>
      </c>
      <c r="F1285" t="s">
        <v>10</v>
      </c>
      <c r="G1285" t="s">
        <v>11</v>
      </c>
      <c r="H1285" s="1">
        <v>45402</v>
      </c>
    </row>
    <row r="1286" spans="1:8" x14ac:dyDescent="0.3">
      <c r="A1286">
        <v>5646360</v>
      </c>
      <c r="B1286">
        <v>7049717910</v>
      </c>
      <c r="C1286">
        <v>44410149</v>
      </c>
      <c r="D1286">
        <v>5</v>
      </c>
      <c r="E1286" t="s">
        <v>28</v>
      </c>
      <c r="F1286" t="s">
        <v>8</v>
      </c>
      <c r="G1286" t="s">
        <v>11</v>
      </c>
      <c r="H1286" s="1">
        <v>45423</v>
      </c>
    </row>
    <row r="1287" spans="1:8" x14ac:dyDescent="0.3">
      <c r="A1287">
        <v>5287611</v>
      </c>
      <c r="B1287">
        <v>4829897426</v>
      </c>
      <c r="C1287">
        <v>25587553</v>
      </c>
      <c r="D1287">
        <v>3</v>
      </c>
      <c r="E1287" t="s">
        <v>6</v>
      </c>
      <c r="F1287" t="s">
        <v>10</v>
      </c>
      <c r="G1287" t="s">
        <v>2</v>
      </c>
      <c r="H1287" s="1">
        <v>45082</v>
      </c>
    </row>
    <row r="1288" spans="1:8" x14ac:dyDescent="0.3">
      <c r="A1288">
        <v>9208286</v>
      </c>
      <c r="B1288">
        <v>3532186218</v>
      </c>
      <c r="C1288">
        <v>24456825</v>
      </c>
      <c r="D1288">
        <v>2</v>
      </c>
      <c r="E1288" t="s">
        <v>3</v>
      </c>
      <c r="F1288" t="s">
        <v>4</v>
      </c>
      <c r="G1288" t="s">
        <v>5</v>
      </c>
      <c r="H1288" s="1">
        <v>45146</v>
      </c>
    </row>
    <row r="1289" spans="1:8" x14ac:dyDescent="0.3">
      <c r="A1289">
        <v>5501470</v>
      </c>
      <c r="B1289">
        <v>6897674900</v>
      </c>
      <c r="C1289">
        <v>79592021</v>
      </c>
      <c r="D1289">
        <v>2</v>
      </c>
      <c r="E1289" t="s">
        <v>7</v>
      </c>
      <c r="F1289" t="s">
        <v>1</v>
      </c>
      <c r="G1289" t="s">
        <v>5</v>
      </c>
      <c r="H1289" s="1">
        <v>45425</v>
      </c>
    </row>
    <row r="1290" spans="1:8" x14ac:dyDescent="0.3">
      <c r="A1290">
        <v>2201588</v>
      </c>
      <c r="B1290">
        <v>163895717</v>
      </c>
      <c r="C1290">
        <v>61982521</v>
      </c>
      <c r="D1290">
        <v>5</v>
      </c>
      <c r="E1290" t="s">
        <v>26</v>
      </c>
      <c r="F1290" t="s">
        <v>10</v>
      </c>
      <c r="G1290" t="s">
        <v>11</v>
      </c>
      <c r="H1290" s="1">
        <v>45232</v>
      </c>
    </row>
    <row r="1291" spans="1:8" x14ac:dyDescent="0.3">
      <c r="A1291">
        <v>4995551</v>
      </c>
      <c r="B1291">
        <v>9857592403</v>
      </c>
      <c r="C1291">
        <v>84275450</v>
      </c>
      <c r="D1291">
        <v>2</v>
      </c>
      <c r="E1291" t="s">
        <v>12</v>
      </c>
      <c r="F1291" t="s">
        <v>10</v>
      </c>
      <c r="G1291" t="s">
        <v>5</v>
      </c>
      <c r="H1291" s="1">
        <v>45223</v>
      </c>
    </row>
    <row r="1292" spans="1:8" x14ac:dyDescent="0.3">
      <c r="A1292">
        <v>3365462</v>
      </c>
      <c r="B1292">
        <v>2521197661</v>
      </c>
      <c r="C1292">
        <v>13251137</v>
      </c>
      <c r="D1292">
        <v>4</v>
      </c>
      <c r="E1292" t="s">
        <v>16</v>
      </c>
      <c r="F1292" t="s">
        <v>1</v>
      </c>
      <c r="G1292" t="s">
        <v>11</v>
      </c>
      <c r="H1292" s="1">
        <v>45342</v>
      </c>
    </row>
    <row r="1293" spans="1:8" x14ac:dyDescent="0.3">
      <c r="A1293">
        <v>528097</v>
      </c>
      <c r="B1293">
        <v>488314125</v>
      </c>
      <c r="C1293">
        <v>5716817</v>
      </c>
      <c r="D1293">
        <v>4</v>
      </c>
      <c r="E1293" t="s">
        <v>26</v>
      </c>
      <c r="F1293" t="s">
        <v>1</v>
      </c>
      <c r="G1293" t="s">
        <v>11</v>
      </c>
      <c r="H1293" s="1">
        <v>45021</v>
      </c>
    </row>
    <row r="1294" spans="1:8" x14ac:dyDescent="0.3">
      <c r="A1294">
        <v>8894946</v>
      </c>
      <c r="B1294">
        <v>5073549838</v>
      </c>
      <c r="C1294">
        <v>75082508</v>
      </c>
      <c r="D1294">
        <v>4</v>
      </c>
      <c r="E1294" t="s">
        <v>17</v>
      </c>
      <c r="F1294" t="s">
        <v>10</v>
      </c>
      <c r="G1294" t="s">
        <v>2</v>
      </c>
      <c r="H1294" s="1">
        <v>45410</v>
      </c>
    </row>
    <row r="1295" spans="1:8" x14ac:dyDescent="0.3">
      <c r="A1295">
        <v>7585061</v>
      </c>
      <c r="B1295">
        <v>6399568661</v>
      </c>
      <c r="C1295">
        <v>82594354</v>
      </c>
      <c r="D1295">
        <v>5</v>
      </c>
      <c r="E1295" t="s">
        <v>23</v>
      </c>
      <c r="F1295" t="s">
        <v>4</v>
      </c>
      <c r="G1295" t="s">
        <v>11</v>
      </c>
      <c r="H1295" s="1">
        <v>45277</v>
      </c>
    </row>
    <row r="1296" spans="1:8" x14ac:dyDescent="0.3">
      <c r="A1296">
        <v>2095888</v>
      </c>
      <c r="B1296">
        <v>3672658084</v>
      </c>
      <c r="C1296">
        <v>48228547</v>
      </c>
      <c r="D1296">
        <v>4</v>
      </c>
      <c r="E1296" t="s">
        <v>16</v>
      </c>
      <c r="F1296" t="s">
        <v>1</v>
      </c>
      <c r="G1296" t="s">
        <v>11</v>
      </c>
      <c r="H1296" s="1">
        <v>45422</v>
      </c>
    </row>
    <row r="1297" spans="1:8" x14ac:dyDescent="0.3">
      <c r="A1297">
        <v>324284</v>
      </c>
      <c r="B1297">
        <v>8273236145</v>
      </c>
      <c r="C1297">
        <v>85763665</v>
      </c>
      <c r="D1297">
        <v>3</v>
      </c>
      <c r="E1297" t="s">
        <v>17</v>
      </c>
      <c r="F1297" t="s">
        <v>1</v>
      </c>
      <c r="G1297" t="s">
        <v>2</v>
      </c>
      <c r="H1297" s="1">
        <v>45537</v>
      </c>
    </row>
    <row r="1298" spans="1:8" x14ac:dyDescent="0.3">
      <c r="A1298">
        <v>4804085</v>
      </c>
      <c r="B1298">
        <v>3411233779</v>
      </c>
      <c r="C1298">
        <v>79991320</v>
      </c>
      <c r="D1298">
        <v>4</v>
      </c>
      <c r="E1298" t="s">
        <v>31</v>
      </c>
      <c r="F1298" t="s">
        <v>4</v>
      </c>
      <c r="G1298" t="s">
        <v>11</v>
      </c>
      <c r="H1298" s="1">
        <v>45395</v>
      </c>
    </row>
    <row r="1299" spans="1:8" x14ac:dyDescent="0.3">
      <c r="A1299">
        <v>1117369</v>
      </c>
      <c r="B1299">
        <v>8024667539</v>
      </c>
      <c r="C1299">
        <v>31622158</v>
      </c>
      <c r="D1299">
        <v>2</v>
      </c>
      <c r="E1299" t="s">
        <v>7</v>
      </c>
      <c r="F1299" t="s">
        <v>10</v>
      </c>
      <c r="G1299" t="s">
        <v>5</v>
      </c>
      <c r="H1299" s="1">
        <v>45495</v>
      </c>
    </row>
    <row r="1300" spans="1:8" x14ac:dyDescent="0.3">
      <c r="A1300">
        <v>8230467</v>
      </c>
      <c r="B1300">
        <v>6112199794</v>
      </c>
      <c r="C1300">
        <v>77086539</v>
      </c>
      <c r="D1300">
        <v>5</v>
      </c>
      <c r="E1300" t="s">
        <v>16</v>
      </c>
      <c r="F1300" t="s">
        <v>4</v>
      </c>
      <c r="G1300" t="s">
        <v>11</v>
      </c>
      <c r="H1300" s="1">
        <v>45556</v>
      </c>
    </row>
    <row r="1301" spans="1:8" x14ac:dyDescent="0.3">
      <c r="A1301">
        <v>3317785</v>
      </c>
      <c r="B1301">
        <v>9484473160</v>
      </c>
      <c r="C1301">
        <v>21456226</v>
      </c>
      <c r="D1301">
        <v>3</v>
      </c>
      <c r="E1301" t="s">
        <v>21</v>
      </c>
      <c r="F1301" t="s">
        <v>10</v>
      </c>
      <c r="G1301" t="s">
        <v>5</v>
      </c>
      <c r="H1301" s="1">
        <v>45041</v>
      </c>
    </row>
    <row r="1302" spans="1:8" x14ac:dyDescent="0.3">
      <c r="A1302">
        <v>1657911</v>
      </c>
      <c r="B1302">
        <v>9729709418</v>
      </c>
      <c r="C1302">
        <v>45323391</v>
      </c>
      <c r="D1302">
        <v>3</v>
      </c>
      <c r="E1302" t="s">
        <v>0</v>
      </c>
      <c r="F1302" t="s">
        <v>10</v>
      </c>
      <c r="G1302" t="s">
        <v>2</v>
      </c>
      <c r="H1302" s="1">
        <v>45015</v>
      </c>
    </row>
    <row r="1303" spans="1:8" x14ac:dyDescent="0.3">
      <c r="A1303">
        <v>9323347</v>
      </c>
      <c r="B1303">
        <v>7900224799</v>
      </c>
      <c r="C1303">
        <v>68692574</v>
      </c>
      <c r="D1303">
        <v>3</v>
      </c>
      <c r="E1303" t="s">
        <v>19</v>
      </c>
      <c r="F1303" t="s">
        <v>4</v>
      </c>
      <c r="G1303" t="s">
        <v>5</v>
      </c>
      <c r="H1303" s="1">
        <v>45476</v>
      </c>
    </row>
    <row r="1304" spans="1:8" x14ac:dyDescent="0.3">
      <c r="A1304">
        <v>1001453</v>
      </c>
      <c r="B1304">
        <v>1821414490</v>
      </c>
      <c r="C1304">
        <v>75632045</v>
      </c>
      <c r="D1304">
        <v>5</v>
      </c>
      <c r="E1304" t="s">
        <v>22</v>
      </c>
      <c r="F1304" t="s">
        <v>1</v>
      </c>
      <c r="G1304" t="s">
        <v>11</v>
      </c>
      <c r="H1304" s="1">
        <v>45586</v>
      </c>
    </row>
    <row r="1305" spans="1:8" x14ac:dyDescent="0.3">
      <c r="A1305">
        <v>6467390</v>
      </c>
      <c r="B1305">
        <v>5813507399</v>
      </c>
      <c r="C1305">
        <v>76019750</v>
      </c>
      <c r="D1305">
        <v>4</v>
      </c>
      <c r="E1305" t="s">
        <v>26</v>
      </c>
      <c r="F1305" t="s">
        <v>4</v>
      </c>
      <c r="G1305" t="s">
        <v>11</v>
      </c>
      <c r="H1305" s="1">
        <v>45397</v>
      </c>
    </row>
    <row r="1306" spans="1:8" x14ac:dyDescent="0.3">
      <c r="A1306">
        <v>7156357</v>
      </c>
      <c r="B1306">
        <v>3928003125</v>
      </c>
      <c r="C1306">
        <v>53636086</v>
      </c>
      <c r="D1306">
        <v>3</v>
      </c>
      <c r="E1306" t="s">
        <v>18</v>
      </c>
      <c r="F1306" t="s">
        <v>4</v>
      </c>
      <c r="G1306" t="s">
        <v>5</v>
      </c>
      <c r="H1306" s="1">
        <v>45267</v>
      </c>
    </row>
    <row r="1307" spans="1:8" x14ac:dyDescent="0.3">
      <c r="A1307">
        <v>7151992</v>
      </c>
      <c r="B1307">
        <v>5271866987</v>
      </c>
      <c r="C1307">
        <v>10562528</v>
      </c>
      <c r="D1307">
        <v>3</v>
      </c>
      <c r="E1307" t="s">
        <v>15</v>
      </c>
      <c r="F1307" t="s">
        <v>10</v>
      </c>
      <c r="G1307" t="s">
        <v>2</v>
      </c>
      <c r="H1307" s="1">
        <v>45531</v>
      </c>
    </row>
    <row r="1308" spans="1:8" x14ac:dyDescent="0.3">
      <c r="A1308">
        <v>8681897</v>
      </c>
      <c r="B1308">
        <v>9794537731</v>
      </c>
      <c r="C1308">
        <v>85869195</v>
      </c>
      <c r="D1308">
        <v>4</v>
      </c>
      <c r="E1308" t="s">
        <v>23</v>
      </c>
      <c r="F1308" t="s">
        <v>8</v>
      </c>
      <c r="G1308" t="s">
        <v>11</v>
      </c>
      <c r="H1308" s="1">
        <v>45073</v>
      </c>
    </row>
    <row r="1309" spans="1:8" x14ac:dyDescent="0.3">
      <c r="A1309">
        <v>6852774</v>
      </c>
      <c r="B1309">
        <v>4852718488</v>
      </c>
      <c r="C1309">
        <v>71902700</v>
      </c>
      <c r="D1309">
        <v>5</v>
      </c>
      <c r="E1309" t="s">
        <v>24</v>
      </c>
      <c r="F1309" t="s">
        <v>10</v>
      </c>
      <c r="G1309" t="s">
        <v>11</v>
      </c>
      <c r="H1309" s="1">
        <v>45411</v>
      </c>
    </row>
    <row r="1310" spans="1:8" x14ac:dyDescent="0.3">
      <c r="A1310">
        <v>569515</v>
      </c>
      <c r="B1310">
        <v>8300546273</v>
      </c>
      <c r="C1310">
        <v>13796199</v>
      </c>
      <c r="D1310">
        <v>4</v>
      </c>
      <c r="E1310" t="s">
        <v>22</v>
      </c>
      <c r="F1310" t="s">
        <v>1</v>
      </c>
      <c r="G1310" t="s">
        <v>11</v>
      </c>
      <c r="H1310" s="1">
        <v>45174</v>
      </c>
    </row>
    <row r="1311" spans="1:8" x14ac:dyDescent="0.3">
      <c r="A1311">
        <v>9525031</v>
      </c>
      <c r="B1311">
        <v>976104194</v>
      </c>
      <c r="C1311">
        <v>6061349</v>
      </c>
      <c r="D1311">
        <v>2</v>
      </c>
      <c r="E1311" t="s">
        <v>25</v>
      </c>
      <c r="F1311" t="s">
        <v>10</v>
      </c>
      <c r="G1311" t="s">
        <v>5</v>
      </c>
      <c r="H1311" s="1">
        <v>45419</v>
      </c>
    </row>
    <row r="1312" spans="1:8" x14ac:dyDescent="0.3">
      <c r="A1312">
        <v>9695621</v>
      </c>
      <c r="B1312">
        <v>5373961125</v>
      </c>
      <c r="C1312">
        <v>57081917</v>
      </c>
      <c r="D1312">
        <v>3</v>
      </c>
      <c r="E1312" t="s">
        <v>18</v>
      </c>
      <c r="F1312" t="s">
        <v>4</v>
      </c>
      <c r="G1312" t="s">
        <v>5</v>
      </c>
      <c r="H1312" s="1">
        <v>45597</v>
      </c>
    </row>
    <row r="1313" spans="1:8" x14ac:dyDescent="0.3">
      <c r="A1313">
        <v>8141929</v>
      </c>
      <c r="B1313">
        <v>6056126973</v>
      </c>
      <c r="C1313">
        <v>48765625</v>
      </c>
      <c r="D1313">
        <v>3</v>
      </c>
      <c r="E1313" t="s">
        <v>21</v>
      </c>
      <c r="F1313" t="s">
        <v>4</v>
      </c>
      <c r="G1313" t="s">
        <v>5</v>
      </c>
      <c r="H1313" s="1">
        <v>45475</v>
      </c>
    </row>
    <row r="1314" spans="1:8" x14ac:dyDescent="0.3">
      <c r="A1314">
        <v>5776932</v>
      </c>
      <c r="B1314">
        <v>6352881332</v>
      </c>
      <c r="C1314">
        <v>80517784</v>
      </c>
      <c r="D1314">
        <v>4</v>
      </c>
      <c r="E1314" t="s">
        <v>24</v>
      </c>
      <c r="F1314" t="s">
        <v>8</v>
      </c>
      <c r="G1314" t="s">
        <v>11</v>
      </c>
      <c r="H1314" s="1">
        <v>45313</v>
      </c>
    </row>
    <row r="1315" spans="1:8" x14ac:dyDescent="0.3">
      <c r="A1315">
        <v>5434624</v>
      </c>
      <c r="B1315">
        <v>1643234106</v>
      </c>
      <c r="C1315">
        <v>37691544</v>
      </c>
      <c r="D1315">
        <v>2</v>
      </c>
      <c r="E1315" t="s">
        <v>20</v>
      </c>
      <c r="F1315" t="s">
        <v>10</v>
      </c>
      <c r="G1315" t="s">
        <v>5</v>
      </c>
      <c r="H1315" s="1">
        <v>45547</v>
      </c>
    </row>
    <row r="1316" spans="1:8" x14ac:dyDescent="0.3">
      <c r="A1316">
        <v>5453100</v>
      </c>
      <c r="B1316">
        <v>8697966993</v>
      </c>
      <c r="C1316">
        <v>85869195</v>
      </c>
      <c r="D1316">
        <v>4</v>
      </c>
      <c r="E1316" t="s">
        <v>26</v>
      </c>
      <c r="F1316" t="s">
        <v>8</v>
      </c>
      <c r="G1316" t="s">
        <v>11</v>
      </c>
      <c r="H1316" s="1">
        <v>45353</v>
      </c>
    </row>
    <row r="1317" spans="1:8" x14ac:dyDescent="0.3">
      <c r="A1317">
        <v>8057176</v>
      </c>
      <c r="B1317">
        <v>2276061263</v>
      </c>
      <c r="C1317">
        <v>83701325</v>
      </c>
      <c r="D1317">
        <v>3</v>
      </c>
      <c r="E1317" t="s">
        <v>12</v>
      </c>
      <c r="F1317" t="s">
        <v>8</v>
      </c>
      <c r="G1317" t="s">
        <v>5</v>
      </c>
      <c r="H1317" s="1">
        <v>45571</v>
      </c>
    </row>
    <row r="1318" spans="1:8" x14ac:dyDescent="0.3">
      <c r="A1318">
        <v>6846846</v>
      </c>
      <c r="B1318">
        <v>4045613782</v>
      </c>
      <c r="C1318">
        <v>61763552</v>
      </c>
      <c r="D1318">
        <v>3</v>
      </c>
      <c r="E1318" t="s">
        <v>14</v>
      </c>
      <c r="F1318" t="s">
        <v>8</v>
      </c>
      <c r="G1318" t="s">
        <v>2</v>
      </c>
      <c r="H1318" s="1">
        <v>45147</v>
      </c>
    </row>
    <row r="1319" spans="1:8" x14ac:dyDescent="0.3">
      <c r="A1319">
        <v>5208877</v>
      </c>
      <c r="B1319">
        <v>2959828441</v>
      </c>
      <c r="C1319">
        <v>9987182</v>
      </c>
      <c r="D1319">
        <v>4</v>
      </c>
      <c r="E1319" t="s">
        <v>24</v>
      </c>
      <c r="F1319" t="s">
        <v>8</v>
      </c>
      <c r="G1319" t="s">
        <v>11</v>
      </c>
      <c r="H1319" s="1">
        <v>45366</v>
      </c>
    </row>
    <row r="1320" spans="1:8" x14ac:dyDescent="0.3">
      <c r="A1320">
        <v>2410464</v>
      </c>
      <c r="B1320">
        <v>3514589876</v>
      </c>
      <c r="C1320">
        <v>59620534</v>
      </c>
      <c r="D1320">
        <v>4</v>
      </c>
      <c r="E1320" t="s">
        <v>17</v>
      </c>
      <c r="F1320" t="s">
        <v>4</v>
      </c>
      <c r="G1320" t="s">
        <v>2</v>
      </c>
      <c r="H1320" s="1">
        <v>45216</v>
      </c>
    </row>
    <row r="1321" spans="1:8" x14ac:dyDescent="0.3">
      <c r="A1321">
        <v>9081630</v>
      </c>
      <c r="B1321">
        <v>9444081952</v>
      </c>
      <c r="C1321">
        <v>72576730</v>
      </c>
      <c r="D1321">
        <v>2</v>
      </c>
      <c r="E1321" t="s">
        <v>19</v>
      </c>
      <c r="F1321" t="s">
        <v>10</v>
      </c>
      <c r="G1321" t="s">
        <v>5</v>
      </c>
      <c r="H1321" s="1">
        <v>45257</v>
      </c>
    </row>
    <row r="1322" spans="1:8" x14ac:dyDescent="0.3">
      <c r="A1322">
        <v>6598543</v>
      </c>
      <c r="B1322">
        <v>8183959589</v>
      </c>
      <c r="C1322">
        <v>26752630</v>
      </c>
      <c r="D1322">
        <v>1</v>
      </c>
      <c r="E1322" t="s">
        <v>7</v>
      </c>
      <c r="F1322" t="s">
        <v>4</v>
      </c>
      <c r="G1322" t="s">
        <v>5</v>
      </c>
      <c r="H1322" s="1">
        <v>45276</v>
      </c>
    </row>
    <row r="1323" spans="1:8" x14ac:dyDescent="0.3">
      <c r="A1323">
        <v>450610</v>
      </c>
      <c r="B1323">
        <v>1712832927</v>
      </c>
      <c r="C1323">
        <v>5228136</v>
      </c>
      <c r="D1323">
        <v>4</v>
      </c>
      <c r="E1323" t="s">
        <v>28</v>
      </c>
      <c r="F1323" t="s">
        <v>1</v>
      </c>
      <c r="G1323" t="s">
        <v>11</v>
      </c>
      <c r="H1323" s="1">
        <v>45367</v>
      </c>
    </row>
    <row r="1324" spans="1:8" x14ac:dyDescent="0.3">
      <c r="A1324">
        <v>8349571</v>
      </c>
      <c r="B1324">
        <v>8162867215</v>
      </c>
      <c r="C1324">
        <v>25713335</v>
      </c>
      <c r="D1324">
        <v>1</v>
      </c>
      <c r="E1324" t="s">
        <v>20</v>
      </c>
      <c r="F1324" t="s">
        <v>4</v>
      </c>
      <c r="G1324" t="s">
        <v>5</v>
      </c>
      <c r="H1324" s="1">
        <v>45528</v>
      </c>
    </row>
    <row r="1325" spans="1:8" x14ac:dyDescent="0.3">
      <c r="A1325">
        <v>4285730</v>
      </c>
      <c r="B1325">
        <v>4160230443</v>
      </c>
      <c r="C1325">
        <v>87889031</v>
      </c>
      <c r="D1325">
        <v>4</v>
      </c>
      <c r="E1325" t="s">
        <v>17</v>
      </c>
      <c r="F1325" t="s">
        <v>10</v>
      </c>
      <c r="G1325" t="s">
        <v>2</v>
      </c>
      <c r="H1325" s="1">
        <v>45397</v>
      </c>
    </row>
    <row r="1326" spans="1:8" x14ac:dyDescent="0.3">
      <c r="A1326">
        <v>4809263</v>
      </c>
      <c r="B1326">
        <v>9787535949</v>
      </c>
      <c r="C1326">
        <v>57340963</v>
      </c>
      <c r="D1326">
        <v>4</v>
      </c>
      <c r="E1326" t="s">
        <v>26</v>
      </c>
      <c r="F1326" t="s">
        <v>4</v>
      </c>
      <c r="G1326" t="s">
        <v>11</v>
      </c>
      <c r="H1326" s="1">
        <v>45018</v>
      </c>
    </row>
    <row r="1327" spans="1:8" x14ac:dyDescent="0.3">
      <c r="A1327">
        <v>28432</v>
      </c>
      <c r="B1327">
        <v>3423995261</v>
      </c>
      <c r="C1327">
        <v>75928073</v>
      </c>
      <c r="D1327">
        <v>3</v>
      </c>
      <c r="E1327" t="s">
        <v>15</v>
      </c>
      <c r="F1327" t="s">
        <v>8</v>
      </c>
      <c r="G1327" t="s">
        <v>2</v>
      </c>
      <c r="H1327" s="1">
        <v>45052</v>
      </c>
    </row>
    <row r="1328" spans="1:8" x14ac:dyDescent="0.3">
      <c r="A1328">
        <v>3839071</v>
      </c>
      <c r="B1328">
        <v>1523343168</v>
      </c>
      <c r="C1328">
        <v>80862136</v>
      </c>
      <c r="D1328">
        <v>4</v>
      </c>
      <c r="E1328" t="s">
        <v>29</v>
      </c>
      <c r="F1328" t="s">
        <v>8</v>
      </c>
      <c r="G1328" t="s">
        <v>11</v>
      </c>
      <c r="H1328" s="1">
        <v>45494</v>
      </c>
    </row>
    <row r="1329" spans="1:8" x14ac:dyDescent="0.3">
      <c r="A1329">
        <v>4319977</v>
      </c>
      <c r="B1329">
        <v>1948066291</v>
      </c>
      <c r="C1329">
        <v>61320989</v>
      </c>
      <c r="D1329">
        <v>4</v>
      </c>
      <c r="E1329" t="s">
        <v>16</v>
      </c>
      <c r="F1329" t="s">
        <v>8</v>
      </c>
      <c r="G1329" t="s">
        <v>11</v>
      </c>
      <c r="H1329" s="1">
        <v>45567</v>
      </c>
    </row>
    <row r="1330" spans="1:8" x14ac:dyDescent="0.3">
      <c r="A1330">
        <v>5463524</v>
      </c>
      <c r="B1330">
        <v>2021361582</v>
      </c>
      <c r="C1330">
        <v>99695529</v>
      </c>
      <c r="D1330">
        <v>3</v>
      </c>
      <c r="E1330" t="s">
        <v>15</v>
      </c>
      <c r="F1330" t="s">
        <v>1</v>
      </c>
      <c r="G1330" t="s">
        <v>2</v>
      </c>
      <c r="H1330" s="1">
        <v>45432</v>
      </c>
    </row>
    <row r="1331" spans="1:8" x14ac:dyDescent="0.3">
      <c r="A1331">
        <v>4356872</v>
      </c>
      <c r="B1331">
        <v>7491420331</v>
      </c>
      <c r="C1331">
        <v>27504517</v>
      </c>
      <c r="D1331">
        <v>3</v>
      </c>
      <c r="E1331" t="s">
        <v>12</v>
      </c>
      <c r="F1331" t="s">
        <v>1</v>
      </c>
      <c r="G1331" t="s">
        <v>5</v>
      </c>
      <c r="H1331" s="1">
        <v>45434</v>
      </c>
    </row>
    <row r="1332" spans="1:8" x14ac:dyDescent="0.3">
      <c r="A1332">
        <v>7878663</v>
      </c>
      <c r="B1332">
        <v>994840771</v>
      </c>
      <c r="C1332">
        <v>85088479</v>
      </c>
      <c r="D1332">
        <v>4</v>
      </c>
      <c r="E1332" t="s">
        <v>28</v>
      </c>
      <c r="F1332" t="s">
        <v>10</v>
      </c>
      <c r="G1332" t="s">
        <v>11</v>
      </c>
      <c r="H1332" s="1">
        <v>45214</v>
      </c>
    </row>
    <row r="1333" spans="1:8" x14ac:dyDescent="0.3">
      <c r="A1333">
        <v>4857169</v>
      </c>
      <c r="B1333">
        <v>6277344634</v>
      </c>
      <c r="C1333">
        <v>11202130</v>
      </c>
      <c r="D1333">
        <v>2</v>
      </c>
      <c r="E1333" t="s">
        <v>20</v>
      </c>
      <c r="F1333" t="s">
        <v>8</v>
      </c>
      <c r="G1333" t="s">
        <v>5</v>
      </c>
      <c r="H1333" s="1">
        <v>45496</v>
      </c>
    </row>
    <row r="1334" spans="1:8" x14ac:dyDescent="0.3">
      <c r="A1334">
        <v>1942072</v>
      </c>
      <c r="B1334">
        <v>4092653338</v>
      </c>
      <c r="C1334">
        <v>13604883</v>
      </c>
      <c r="D1334">
        <v>1</v>
      </c>
      <c r="E1334" t="s">
        <v>21</v>
      </c>
      <c r="F1334" t="s">
        <v>8</v>
      </c>
      <c r="G1334" t="s">
        <v>5</v>
      </c>
      <c r="H1334" s="1">
        <v>45406</v>
      </c>
    </row>
    <row r="1335" spans="1:8" x14ac:dyDescent="0.3">
      <c r="A1335">
        <v>6124518</v>
      </c>
      <c r="B1335">
        <v>7213712604</v>
      </c>
      <c r="C1335">
        <v>49433260</v>
      </c>
      <c r="D1335">
        <v>1</v>
      </c>
      <c r="E1335" t="s">
        <v>3</v>
      </c>
      <c r="F1335" t="s">
        <v>1</v>
      </c>
      <c r="G1335" t="s">
        <v>5</v>
      </c>
      <c r="H1335" s="1">
        <v>45247</v>
      </c>
    </row>
    <row r="1336" spans="1:8" x14ac:dyDescent="0.3">
      <c r="A1336">
        <v>7931562</v>
      </c>
      <c r="B1336">
        <v>7326709115</v>
      </c>
      <c r="C1336">
        <v>22800586</v>
      </c>
      <c r="D1336">
        <v>4</v>
      </c>
      <c r="E1336" t="s">
        <v>24</v>
      </c>
      <c r="F1336" t="s">
        <v>10</v>
      </c>
      <c r="G1336" t="s">
        <v>11</v>
      </c>
      <c r="H1336" s="1">
        <v>45256</v>
      </c>
    </row>
    <row r="1337" spans="1:8" x14ac:dyDescent="0.3">
      <c r="A1337">
        <v>2043914</v>
      </c>
      <c r="B1337">
        <v>9419789569</v>
      </c>
      <c r="C1337">
        <v>8733344</v>
      </c>
      <c r="D1337">
        <v>3</v>
      </c>
      <c r="E1337" t="s">
        <v>15</v>
      </c>
      <c r="F1337" t="s">
        <v>4</v>
      </c>
      <c r="G1337" t="s">
        <v>2</v>
      </c>
      <c r="H1337" s="1">
        <v>45490</v>
      </c>
    </row>
    <row r="1338" spans="1:8" x14ac:dyDescent="0.3">
      <c r="A1338">
        <v>2626791</v>
      </c>
      <c r="B1338">
        <v>5388191488</v>
      </c>
      <c r="C1338">
        <v>74735607</v>
      </c>
      <c r="D1338">
        <v>4</v>
      </c>
      <c r="E1338" t="s">
        <v>17</v>
      </c>
      <c r="F1338" t="s">
        <v>1</v>
      </c>
      <c r="G1338" t="s">
        <v>2</v>
      </c>
      <c r="H1338" s="1">
        <v>45382</v>
      </c>
    </row>
    <row r="1339" spans="1:8" x14ac:dyDescent="0.3">
      <c r="A1339">
        <v>4501779</v>
      </c>
      <c r="B1339">
        <v>9065873433</v>
      </c>
      <c r="C1339">
        <v>32635818</v>
      </c>
      <c r="D1339">
        <v>4</v>
      </c>
      <c r="E1339" t="s">
        <v>14</v>
      </c>
      <c r="F1339" t="s">
        <v>4</v>
      </c>
      <c r="G1339" t="s">
        <v>2</v>
      </c>
      <c r="H1339" s="1">
        <v>45222</v>
      </c>
    </row>
    <row r="1340" spans="1:8" x14ac:dyDescent="0.3">
      <c r="A1340">
        <v>8855501</v>
      </c>
      <c r="B1340">
        <v>4627342297</v>
      </c>
      <c r="C1340">
        <v>88843865</v>
      </c>
      <c r="D1340">
        <v>3</v>
      </c>
      <c r="E1340" t="s">
        <v>14</v>
      </c>
      <c r="F1340" t="s">
        <v>1</v>
      </c>
      <c r="G1340" t="s">
        <v>2</v>
      </c>
      <c r="H1340" s="1">
        <v>45166</v>
      </c>
    </row>
    <row r="1341" spans="1:8" x14ac:dyDescent="0.3">
      <c r="A1341">
        <v>7639568</v>
      </c>
      <c r="B1341">
        <v>4286971111</v>
      </c>
      <c r="C1341">
        <v>469006</v>
      </c>
      <c r="D1341">
        <v>3</v>
      </c>
      <c r="E1341" t="s">
        <v>20</v>
      </c>
      <c r="F1341" t="s">
        <v>4</v>
      </c>
      <c r="G1341" t="s">
        <v>5</v>
      </c>
      <c r="H1341" s="1">
        <v>45439</v>
      </c>
    </row>
    <row r="1342" spans="1:8" x14ac:dyDescent="0.3">
      <c r="A1342">
        <v>5453353</v>
      </c>
      <c r="B1342">
        <v>645282074</v>
      </c>
      <c r="C1342">
        <v>13265605</v>
      </c>
      <c r="D1342">
        <v>3</v>
      </c>
      <c r="E1342" t="s">
        <v>17</v>
      </c>
      <c r="F1342" t="s">
        <v>1</v>
      </c>
      <c r="G1342" t="s">
        <v>2</v>
      </c>
      <c r="H1342" s="1">
        <v>45071</v>
      </c>
    </row>
    <row r="1343" spans="1:8" x14ac:dyDescent="0.3">
      <c r="A1343">
        <v>5467505</v>
      </c>
      <c r="B1343">
        <v>7260939789</v>
      </c>
      <c r="C1343">
        <v>39999278</v>
      </c>
      <c r="D1343">
        <v>4</v>
      </c>
      <c r="E1343" t="s">
        <v>0</v>
      </c>
      <c r="F1343" t="s">
        <v>4</v>
      </c>
      <c r="G1343" t="s">
        <v>2</v>
      </c>
      <c r="H1343" s="1">
        <v>45227</v>
      </c>
    </row>
    <row r="1344" spans="1:8" x14ac:dyDescent="0.3">
      <c r="A1344">
        <v>8701014</v>
      </c>
      <c r="B1344">
        <v>1716322448</v>
      </c>
      <c r="C1344">
        <v>95873651</v>
      </c>
      <c r="D1344">
        <v>2</v>
      </c>
      <c r="E1344" t="s">
        <v>21</v>
      </c>
      <c r="F1344" t="s">
        <v>1</v>
      </c>
      <c r="G1344" t="s">
        <v>5</v>
      </c>
      <c r="H1344" s="1">
        <v>45175</v>
      </c>
    </row>
    <row r="1345" spans="1:8" x14ac:dyDescent="0.3">
      <c r="A1345">
        <v>5336879</v>
      </c>
      <c r="B1345">
        <v>4293959647</v>
      </c>
      <c r="C1345">
        <v>820740</v>
      </c>
      <c r="D1345">
        <v>2</v>
      </c>
      <c r="E1345" t="s">
        <v>3</v>
      </c>
      <c r="F1345" t="s">
        <v>10</v>
      </c>
      <c r="G1345" t="s">
        <v>5</v>
      </c>
      <c r="H1345" s="1">
        <v>45202</v>
      </c>
    </row>
    <row r="1346" spans="1:8" x14ac:dyDescent="0.3">
      <c r="A1346">
        <v>6453103</v>
      </c>
      <c r="B1346">
        <v>3331935300</v>
      </c>
      <c r="C1346">
        <v>29095552</v>
      </c>
      <c r="D1346">
        <v>1</v>
      </c>
      <c r="E1346" t="s">
        <v>19</v>
      </c>
      <c r="F1346" t="s">
        <v>1</v>
      </c>
      <c r="G1346" t="s">
        <v>5</v>
      </c>
      <c r="H1346" s="1">
        <v>45092</v>
      </c>
    </row>
    <row r="1347" spans="1:8" x14ac:dyDescent="0.3">
      <c r="A1347">
        <v>3958853</v>
      </c>
      <c r="B1347">
        <v>1775389576</v>
      </c>
      <c r="C1347">
        <v>15830066</v>
      </c>
      <c r="D1347">
        <v>4</v>
      </c>
      <c r="E1347" t="s">
        <v>14</v>
      </c>
      <c r="F1347" t="s">
        <v>10</v>
      </c>
      <c r="G1347" t="s">
        <v>2</v>
      </c>
      <c r="H1347" s="1">
        <v>45361</v>
      </c>
    </row>
    <row r="1348" spans="1:8" x14ac:dyDescent="0.3">
      <c r="A1348">
        <v>9085939</v>
      </c>
      <c r="B1348">
        <v>8194774262</v>
      </c>
      <c r="C1348">
        <v>46836361</v>
      </c>
      <c r="D1348">
        <v>4</v>
      </c>
      <c r="E1348" t="s">
        <v>14</v>
      </c>
      <c r="F1348" t="s">
        <v>4</v>
      </c>
      <c r="G1348" t="s">
        <v>2</v>
      </c>
      <c r="H1348" s="1">
        <v>45571</v>
      </c>
    </row>
    <row r="1349" spans="1:8" x14ac:dyDescent="0.3">
      <c r="A1349">
        <v>2480674</v>
      </c>
      <c r="B1349">
        <v>3615279775</v>
      </c>
      <c r="C1349">
        <v>61618079</v>
      </c>
      <c r="D1349">
        <v>3</v>
      </c>
      <c r="E1349" t="s">
        <v>17</v>
      </c>
      <c r="F1349" t="s">
        <v>8</v>
      </c>
      <c r="G1349" t="s">
        <v>2</v>
      </c>
      <c r="H1349" s="1">
        <v>45231</v>
      </c>
    </row>
    <row r="1350" spans="1:8" x14ac:dyDescent="0.3">
      <c r="A1350">
        <v>9215137</v>
      </c>
      <c r="B1350">
        <v>11467999</v>
      </c>
      <c r="C1350">
        <v>78267238</v>
      </c>
      <c r="D1350">
        <v>5</v>
      </c>
      <c r="E1350" t="s">
        <v>29</v>
      </c>
      <c r="F1350" t="s">
        <v>8</v>
      </c>
      <c r="G1350" t="s">
        <v>11</v>
      </c>
      <c r="H1350" s="1">
        <v>45039</v>
      </c>
    </row>
    <row r="1351" spans="1:8" x14ac:dyDescent="0.3">
      <c r="A1351">
        <v>6081427</v>
      </c>
      <c r="B1351">
        <v>3971267196</v>
      </c>
      <c r="C1351">
        <v>8536503</v>
      </c>
      <c r="D1351">
        <v>4</v>
      </c>
      <c r="E1351" t="s">
        <v>28</v>
      </c>
      <c r="F1351" t="s">
        <v>8</v>
      </c>
      <c r="G1351" t="s">
        <v>11</v>
      </c>
      <c r="H1351" s="1">
        <v>45305</v>
      </c>
    </row>
    <row r="1352" spans="1:8" x14ac:dyDescent="0.3">
      <c r="A1352">
        <v>5150934</v>
      </c>
      <c r="B1352">
        <v>1584863963</v>
      </c>
      <c r="C1352">
        <v>61877649</v>
      </c>
      <c r="D1352">
        <v>4</v>
      </c>
      <c r="E1352" t="s">
        <v>17</v>
      </c>
      <c r="F1352" t="s">
        <v>8</v>
      </c>
      <c r="G1352" t="s">
        <v>2</v>
      </c>
      <c r="H1352" s="1">
        <v>45494</v>
      </c>
    </row>
    <row r="1353" spans="1:8" x14ac:dyDescent="0.3">
      <c r="A1353">
        <v>761648</v>
      </c>
      <c r="B1353">
        <v>1557893814</v>
      </c>
      <c r="C1353">
        <v>75244116</v>
      </c>
      <c r="D1353">
        <v>2</v>
      </c>
      <c r="E1353" t="s">
        <v>7</v>
      </c>
      <c r="F1353" t="s">
        <v>1</v>
      </c>
      <c r="G1353" t="s">
        <v>5</v>
      </c>
      <c r="H1353" s="1">
        <v>45384</v>
      </c>
    </row>
    <row r="1354" spans="1:8" x14ac:dyDescent="0.3">
      <c r="A1354">
        <v>2681578</v>
      </c>
      <c r="B1354">
        <v>8172695964</v>
      </c>
      <c r="C1354">
        <v>45323391</v>
      </c>
      <c r="D1354">
        <v>3</v>
      </c>
      <c r="E1354" t="s">
        <v>17</v>
      </c>
      <c r="F1354" t="s">
        <v>8</v>
      </c>
      <c r="G1354" t="s">
        <v>2</v>
      </c>
      <c r="H1354" s="1">
        <v>45480</v>
      </c>
    </row>
    <row r="1355" spans="1:8" x14ac:dyDescent="0.3">
      <c r="A1355">
        <v>9942145</v>
      </c>
      <c r="B1355">
        <v>7462800868</v>
      </c>
      <c r="C1355">
        <v>93127511</v>
      </c>
      <c r="D1355">
        <v>4</v>
      </c>
      <c r="E1355" t="s">
        <v>30</v>
      </c>
      <c r="F1355" t="s">
        <v>8</v>
      </c>
      <c r="G1355" t="s">
        <v>11</v>
      </c>
      <c r="H1355" s="1">
        <v>45218</v>
      </c>
    </row>
    <row r="1356" spans="1:8" x14ac:dyDescent="0.3">
      <c r="A1356">
        <v>7353695</v>
      </c>
      <c r="B1356">
        <v>5438961669</v>
      </c>
      <c r="C1356">
        <v>37245065</v>
      </c>
      <c r="D1356">
        <v>5</v>
      </c>
      <c r="E1356" t="s">
        <v>30</v>
      </c>
      <c r="F1356" t="s">
        <v>4</v>
      </c>
      <c r="G1356" t="s">
        <v>11</v>
      </c>
      <c r="H1356" s="1">
        <v>45545</v>
      </c>
    </row>
    <row r="1357" spans="1:8" x14ac:dyDescent="0.3">
      <c r="A1357">
        <v>4236291</v>
      </c>
      <c r="B1357">
        <v>4904849001</v>
      </c>
      <c r="C1357">
        <v>93563435</v>
      </c>
      <c r="D1357">
        <v>2</v>
      </c>
      <c r="E1357" t="s">
        <v>3</v>
      </c>
      <c r="F1357" t="s">
        <v>10</v>
      </c>
      <c r="G1357" t="s">
        <v>5</v>
      </c>
      <c r="H1357" s="1">
        <v>45260</v>
      </c>
    </row>
    <row r="1358" spans="1:8" x14ac:dyDescent="0.3">
      <c r="A1358">
        <v>4219382</v>
      </c>
      <c r="B1358">
        <v>4816980820</v>
      </c>
      <c r="C1358">
        <v>52613657</v>
      </c>
      <c r="D1358">
        <v>4</v>
      </c>
      <c r="E1358" t="s">
        <v>22</v>
      </c>
      <c r="F1358" t="s">
        <v>10</v>
      </c>
      <c r="G1358" t="s">
        <v>11</v>
      </c>
      <c r="H1358" s="1">
        <v>45012</v>
      </c>
    </row>
    <row r="1359" spans="1:8" x14ac:dyDescent="0.3">
      <c r="A1359">
        <v>8580133</v>
      </c>
      <c r="B1359">
        <v>9004078716</v>
      </c>
      <c r="C1359">
        <v>55552600</v>
      </c>
      <c r="D1359">
        <v>1</v>
      </c>
      <c r="E1359" t="s">
        <v>13</v>
      </c>
      <c r="F1359" t="s">
        <v>10</v>
      </c>
      <c r="G1359" t="s">
        <v>5</v>
      </c>
      <c r="H1359" s="1">
        <v>45159</v>
      </c>
    </row>
    <row r="1360" spans="1:8" x14ac:dyDescent="0.3">
      <c r="A1360">
        <v>2841833</v>
      </c>
      <c r="B1360">
        <v>8350353728</v>
      </c>
      <c r="C1360">
        <v>25585013</v>
      </c>
      <c r="D1360">
        <v>1</v>
      </c>
      <c r="E1360" t="s">
        <v>13</v>
      </c>
      <c r="F1360" t="s">
        <v>8</v>
      </c>
      <c r="G1360" t="s">
        <v>5</v>
      </c>
      <c r="H1360" s="1">
        <v>45316</v>
      </c>
    </row>
    <row r="1361" spans="1:8" x14ac:dyDescent="0.3">
      <c r="A1361">
        <v>9049506</v>
      </c>
      <c r="B1361">
        <v>1204084245</v>
      </c>
      <c r="C1361">
        <v>1342184</v>
      </c>
      <c r="D1361">
        <v>3</v>
      </c>
      <c r="E1361" t="s">
        <v>20</v>
      </c>
      <c r="F1361" t="s">
        <v>10</v>
      </c>
      <c r="G1361" t="s">
        <v>5</v>
      </c>
      <c r="H1361" s="1">
        <v>45195</v>
      </c>
    </row>
    <row r="1362" spans="1:8" x14ac:dyDescent="0.3">
      <c r="A1362">
        <v>3239235</v>
      </c>
      <c r="B1362">
        <v>4142209897</v>
      </c>
      <c r="C1362">
        <v>44557943</v>
      </c>
      <c r="D1362">
        <v>3</v>
      </c>
      <c r="E1362" t="s">
        <v>18</v>
      </c>
      <c r="F1362" t="s">
        <v>1</v>
      </c>
      <c r="G1362" t="s">
        <v>5</v>
      </c>
      <c r="H1362" s="1">
        <v>45176</v>
      </c>
    </row>
    <row r="1363" spans="1:8" x14ac:dyDescent="0.3">
      <c r="A1363">
        <v>49570</v>
      </c>
      <c r="B1363">
        <v>125551624</v>
      </c>
      <c r="C1363">
        <v>14693393</v>
      </c>
      <c r="D1363">
        <v>5</v>
      </c>
      <c r="E1363" t="s">
        <v>26</v>
      </c>
      <c r="F1363" t="s">
        <v>8</v>
      </c>
      <c r="G1363" t="s">
        <v>11</v>
      </c>
      <c r="H1363" s="1">
        <v>45516</v>
      </c>
    </row>
    <row r="1364" spans="1:8" x14ac:dyDescent="0.3">
      <c r="A1364">
        <v>2719090</v>
      </c>
      <c r="B1364">
        <v>9970545044</v>
      </c>
      <c r="C1364">
        <v>22931642</v>
      </c>
      <c r="D1364">
        <v>1</v>
      </c>
      <c r="E1364" t="s">
        <v>18</v>
      </c>
      <c r="F1364" t="s">
        <v>4</v>
      </c>
      <c r="G1364" t="s">
        <v>5</v>
      </c>
      <c r="H1364" s="1">
        <v>45146</v>
      </c>
    </row>
    <row r="1365" spans="1:8" x14ac:dyDescent="0.3">
      <c r="A1365">
        <v>3002219</v>
      </c>
      <c r="B1365">
        <v>7976032064</v>
      </c>
      <c r="C1365">
        <v>72946405</v>
      </c>
      <c r="D1365">
        <v>2</v>
      </c>
      <c r="E1365" t="s">
        <v>13</v>
      </c>
      <c r="F1365" t="s">
        <v>8</v>
      </c>
      <c r="G1365" t="s">
        <v>5</v>
      </c>
      <c r="H1365" s="1">
        <v>45415</v>
      </c>
    </row>
    <row r="1366" spans="1:8" x14ac:dyDescent="0.3">
      <c r="A1366">
        <v>2801569</v>
      </c>
      <c r="B1366">
        <v>8691567542</v>
      </c>
      <c r="C1366">
        <v>41640262</v>
      </c>
      <c r="D1366">
        <v>2</v>
      </c>
      <c r="E1366" t="s">
        <v>25</v>
      </c>
      <c r="F1366" t="s">
        <v>8</v>
      </c>
      <c r="G1366" t="s">
        <v>5</v>
      </c>
      <c r="H1366" s="1">
        <v>45470</v>
      </c>
    </row>
    <row r="1367" spans="1:8" x14ac:dyDescent="0.3">
      <c r="A1367">
        <v>1302585</v>
      </c>
      <c r="B1367">
        <v>3592747590</v>
      </c>
      <c r="C1367">
        <v>12755730</v>
      </c>
      <c r="D1367">
        <v>2</v>
      </c>
      <c r="E1367" t="s">
        <v>12</v>
      </c>
      <c r="F1367" t="s">
        <v>8</v>
      </c>
      <c r="G1367" t="s">
        <v>5</v>
      </c>
      <c r="H1367" s="1">
        <v>45406</v>
      </c>
    </row>
    <row r="1368" spans="1:8" x14ac:dyDescent="0.3">
      <c r="A1368">
        <v>8597123</v>
      </c>
      <c r="B1368">
        <v>7495753437</v>
      </c>
      <c r="C1368">
        <v>4758426</v>
      </c>
      <c r="D1368">
        <v>3</v>
      </c>
      <c r="E1368" t="s">
        <v>15</v>
      </c>
      <c r="F1368" t="s">
        <v>1</v>
      </c>
      <c r="G1368" t="s">
        <v>2</v>
      </c>
      <c r="H1368" s="1">
        <v>45079</v>
      </c>
    </row>
    <row r="1369" spans="1:8" x14ac:dyDescent="0.3">
      <c r="A1369">
        <v>5871103</v>
      </c>
      <c r="B1369">
        <v>3965847120</v>
      </c>
      <c r="C1369">
        <v>80761521</v>
      </c>
      <c r="D1369">
        <v>4</v>
      </c>
      <c r="E1369" t="s">
        <v>9</v>
      </c>
      <c r="F1369" t="s">
        <v>4</v>
      </c>
      <c r="G1369" t="s">
        <v>11</v>
      </c>
      <c r="H1369" s="1">
        <v>45051</v>
      </c>
    </row>
    <row r="1370" spans="1:8" x14ac:dyDescent="0.3">
      <c r="A1370">
        <v>4879303</v>
      </c>
      <c r="B1370">
        <v>9365984533</v>
      </c>
      <c r="C1370">
        <v>89704218</v>
      </c>
      <c r="D1370">
        <v>5</v>
      </c>
      <c r="E1370" t="s">
        <v>29</v>
      </c>
      <c r="F1370" t="s">
        <v>10</v>
      </c>
      <c r="G1370" t="s">
        <v>11</v>
      </c>
      <c r="H1370" s="1">
        <v>45468</v>
      </c>
    </row>
    <row r="1371" spans="1:8" x14ac:dyDescent="0.3">
      <c r="A1371">
        <v>5549223</v>
      </c>
      <c r="B1371">
        <v>2948242102</v>
      </c>
      <c r="C1371">
        <v>13189939</v>
      </c>
      <c r="D1371">
        <v>5</v>
      </c>
      <c r="E1371" t="s">
        <v>26</v>
      </c>
      <c r="F1371" t="s">
        <v>8</v>
      </c>
      <c r="G1371" t="s">
        <v>11</v>
      </c>
      <c r="H1371" s="1">
        <v>45211</v>
      </c>
    </row>
    <row r="1372" spans="1:8" x14ac:dyDescent="0.3">
      <c r="A1372">
        <v>695372</v>
      </c>
      <c r="B1372">
        <v>6161193691</v>
      </c>
      <c r="C1372">
        <v>55693909</v>
      </c>
      <c r="D1372">
        <v>4</v>
      </c>
      <c r="E1372" t="s">
        <v>26</v>
      </c>
      <c r="F1372" t="s">
        <v>4</v>
      </c>
      <c r="G1372" t="s">
        <v>11</v>
      </c>
      <c r="H1372" s="1">
        <v>45076</v>
      </c>
    </row>
    <row r="1373" spans="1:8" x14ac:dyDescent="0.3">
      <c r="A1373">
        <v>3768358</v>
      </c>
      <c r="B1373">
        <v>5964122835</v>
      </c>
      <c r="C1373">
        <v>14006996</v>
      </c>
      <c r="D1373">
        <v>5</v>
      </c>
      <c r="E1373" t="s">
        <v>16</v>
      </c>
      <c r="F1373" t="s">
        <v>4</v>
      </c>
      <c r="G1373" t="s">
        <v>11</v>
      </c>
      <c r="H1373" s="1">
        <v>45380</v>
      </c>
    </row>
    <row r="1374" spans="1:8" x14ac:dyDescent="0.3">
      <c r="A1374">
        <v>2548472</v>
      </c>
      <c r="B1374">
        <v>8879377902</v>
      </c>
      <c r="C1374">
        <v>61320989</v>
      </c>
      <c r="D1374">
        <v>3</v>
      </c>
      <c r="E1374" t="s">
        <v>6</v>
      </c>
      <c r="F1374" t="s">
        <v>8</v>
      </c>
      <c r="G1374" t="s">
        <v>2</v>
      </c>
      <c r="H1374" s="1">
        <v>45360</v>
      </c>
    </row>
    <row r="1375" spans="1:8" x14ac:dyDescent="0.3">
      <c r="A1375">
        <v>3624049</v>
      </c>
      <c r="B1375">
        <v>8158068874</v>
      </c>
      <c r="C1375">
        <v>64403005</v>
      </c>
      <c r="D1375">
        <v>5</v>
      </c>
      <c r="E1375" t="s">
        <v>9</v>
      </c>
      <c r="F1375" t="s">
        <v>8</v>
      </c>
      <c r="G1375" t="s">
        <v>11</v>
      </c>
      <c r="H1375" s="1">
        <v>45498</v>
      </c>
    </row>
    <row r="1376" spans="1:8" x14ac:dyDescent="0.3">
      <c r="A1376">
        <v>4172409</v>
      </c>
      <c r="B1376">
        <v>7039570964</v>
      </c>
      <c r="C1376">
        <v>68941950</v>
      </c>
      <c r="D1376">
        <v>5</v>
      </c>
      <c r="E1376" t="s">
        <v>9</v>
      </c>
      <c r="F1376" t="s">
        <v>8</v>
      </c>
      <c r="G1376" t="s">
        <v>11</v>
      </c>
      <c r="H1376" s="1">
        <v>45395</v>
      </c>
    </row>
    <row r="1377" spans="1:8" x14ac:dyDescent="0.3">
      <c r="A1377">
        <v>4523289</v>
      </c>
      <c r="B1377">
        <v>5482913265</v>
      </c>
      <c r="C1377">
        <v>88324928</v>
      </c>
      <c r="D1377">
        <v>4</v>
      </c>
      <c r="E1377" t="s">
        <v>17</v>
      </c>
      <c r="F1377" t="s">
        <v>4</v>
      </c>
      <c r="G1377" t="s">
        <v>2</v>
      </c>
      <c r="H1377" s="1">
        <v>45512</v>
      </c>
    </row>
    <row r="1378" spans="1:8" x14ac:dyDescent="0.3">
      <c r="A1378">
        <v>5363730</v>
      </c>
      <c r="B1378">
        <v>1018255782</v>
      </c>
      <c r="C1378">
        <v>2219590</v>
      </c>
      <c r="D1378">
        <v>4</v>
      </c>
      <c r="E1378" t="s">
        <v>0</v>
      </c>
      <c r="F1378" t="s">
        <v>10</v>
      </c>
      <c r="G1378" t="s">
        <v>2</v>
      </c>
      <c r="H1378" s="1">
        <v>45543</v>
      </c>
    </row>
    <row r="1379" spans="1:8" x14ac:dyDescent="0.3">
      <c r="A1379">
        <v>1479616</v>
      </c>
      <c r="B1379">
        <v>8441505853</v>
      </c>
      <c r="C1379">
        <v>48409448</v>
      </c>
      <c r="D1379">
        <v>5</v>
      </c>
      <c r="E1379" t="s">
        <v>30</v>
      </c>
      <c r="F1379" t="s">
        <v>4</v>
      </c>
      <c r="G1379" t="s">
        <v>11</v>
      </c>
      <c r="H1379" s="1">
        <v>45240</v>
      </c>
    </row>
    <row r="1380" spans="1:8" x14ac:dyDescent="0.3">
      <c r="A1380">
        <v>9028098</v>
      </c>
      <c r="B1380">
        <v>3850018395</v>
      </c>
      <c r="C1380">
        <v>57674875</v>
      </c>
      <c r="D1380">
        <v>3</v>
      </c>
      <c r="E1380" t="s">
        <v>0</v>
      </c>
      <c r="F1380" t="s">
        <v>4</v>
      </c>
      <c r="G1380" t="s">
        <v>2</v>
      </c>
      <c r="H1380" s="1">
        <v>45086</v>
      </c>
    </row>
    <row r="1381" spans="1:8" x14ac:dyDescent="0.3">
      <c r="A1381">
        <v>3226423</v>
      </c>
      <c r="B1381">
        <v>4884197611</v>
      </c>
      <c r="C1381">
        <v>28173165</v>
      </c>
      <c r="D1381">
        <v>3</v>
      </c>
      <c r="E1381" t="s">
        <v>3</v>
      </c>
      <c r="F1381" t="s">
        <v>10</v>
      </c>
      <c r="G1381" t="s">
        <v>5</v>
      </c>
      <c r="H1381" s="1">
        <v>45035</v>
      </c>
    </row>
    <row r="1382" spans="1:8" x14ac:dyDescent="0.3">
      <c r="A1382">
        <v>2894458</v>
      </c>
      <c r="B1382">
        <v>5321849748</v>
      </c>
      <c r="C1382">
        <v>84468124</v>
      </c>
      <c r="D1382">
        <v>4</v>
      </c>
      <c r="E1382" t="s">
        <v>31</v>
      </c>
      <c r="F1382" t="s">
        <v>8</v>
      </c>
      <c r="G1382" t="s">
        <v>11</v>
      </c>
      <c r="H1382" s="1">
        <v>45352</v>
      </c>
    </row>
    <row r="1383" spans="1:8" x14ac:dyDescent="0.3">
      <c r="A1383">
        <v>2454880</v>
      </c>
      <c r="B1383">
        <v>9808738347</v>
      </c>
      <c r="C1383">
        <v>7728406</v>
      </c>
      <c r="D1383">
        <v>4</v>
      </c>
      <c r="E1383" t="s">
        <v>29</v>
      </c>
      <c r="F1383" t="s">
        <v>10</v>
      </c>
      <c r="G1383" t="s">
        <v>11</v>
      </c>
      <c r="H1383" s="1">
        <v>45379</v>
      </c>
    </row>
    <row r="1384" spans="1:8" x14ac:dyDescent="0.3">
      <c r="A1384">
        <v>8629527</v>
      </c>
      <c r="B1384">
        <v>8727249149</v>
      </c>
      <c r="C1384">
        <v>35826539</v>
      </c>
      <c r="D1384">
        <v>3</v>
      </c>
      <c r="E1384" t="s">
        <v>6</v>
      </c>
      <c r="F1384" t="s">
        <v>4</v>
      </c>
      <c r="G1384" t="s">
        <v>2</v>
      </c>
      <c r="H1384" s="1">
        <v>45104</v>
      </c>
    </row>
    <row r="1385" spans="1:8" x14ac:dyDescent="0.3">
      <c r="A1385">
        <v>270589</v>
      </c>
      <c r="B1385">
        <v>2772154780</v>
      </c>
      <c r="C1385">
        <v>50899600</v>
      </c>
      <c r="D1385">
        <v>5</v>
      </c>
      <c r="E1385" t="s">
        <v>23</v>
      </c>
      <c r="F1385" t="s">
        <v>8</v>
      </c>
      <c r="G1385" t="s">
        <v>11</v>
      </c>
      <c r="H1385" s="1">
        <v>45491</v>
      </c>
    </row>
    <row r="1386" spans="1:8" x14ac:dyDescent="0.3">
      <c r="A1386">
        <v>7304927</v>
      </c>
      <c r="B1386">
        <v>9128056381</v>
      </c>
      <c r="C1386">
        <v>98691989</v>
      </c>
      <c r="D1386">
        <v>1</v>
      </c>
      <c r="E1386" t="s">
        <v>27</v>
      </c>
      <c r="F1386" t="s">
        <v>1</v>
      </c>
      <c r="G1386" t="s">
        <v>5</v>
      </c>
      <c r="H1386" s="1">
        <v>45453</v>
      </c>
    </row>
    <row r="1387" spans="1:8" x14ac:dyDescent="0.3">
      <c r="A1387">
        <v>7791478</v>
      </c>
      <c r="B1387">
        <v>4461463308</v>
      </c>
      <c r="C1387">
        <v>81352781</v>
      </c>
      <c r="D1387">
        <v>3</v>
      </c>
      <c r="E1387" t="s">
        <v>6</v>
      </c>
      <c r="F1387" t="s">
        <v>4</v>
      </c>
      <c r="G1387" t="s">
        <v>2</v>
      </c>
      <c r="H1387" s="1">
        <v>45093</v>
      </c>
    </row>
    <row r="1388" spans="1:8" x14ac:dyDescent="0.3">
      <c r="A1388">
        <v>7477228</v>
      </c>
      <c r="B1388">
        <v>5636483988</v>
      </c>
      <c r="C1388">
        <v>34095555</v>
      </c>
      <c r="D1388">
        <v>4</v>
      </c>
      <c r="E1388" t="s">
        <v>15</v>
      </c>
      <c r="F1388" t="s">
        <v>4</v>
      </c>
      <c r="G1388" t="s">
        <v>2</v>
      </c>
      <c r="H1388" s="1">
        <v>45320</v>
      </c>
    </row>
    <row r="1389" spans="1:8" x14ac:dyDescent="0.3">
      <c r="A1389">
        <v>1944212</v>
      </c>
      <c r="B1389">
        <v>1532065529</v>
      </c>
      <c r="C1389">
        <v>75464725</v>
      </c>
      <c r="D1389">
        <v>1</v>
      </c>
      <c r="E1389" t="s">
        <v>18</v>
      </c>
      <c r="F1389" t="s">
        <v>8</v>
      </c>
      <c r="G1389" t="s">
        <v>5</v>
      </c>
      <c r="H1389" s="1">
        <v>45267</v>
      </c>
    </row>
    <row r="1390" spans="1:8" x14ac:dyDescent="0.3">
      <c r="A1390">
        <v>8458096</v>
      </c>
      <c r="B1390">
        <v>9933994647</v>
      </c>
      <c r="C1390">
        <v>83304571</v>
      </c>
      <c r="D1390">
        <v>1</v>
      </c>
      <c r="E1390" t="s">
        <v>19</v>
      </c>
      <c r="F1390" t="s">
        <v>1</v>
      </c>
      <c r="G1390" t="s">
        <v>5</v>
      </c>
      <c r="H1390" s="1">
        <v>45349</v>
      </c>
    </row>
    <row r="1391" spans="1:8" x14ac:dyDescent="0.3">
      <c r="A1391">
        <v>1253043</v>
      </c>
      <c r="B1391">
        <v>4823026749</v>
      </c>
      <c r="C1391">
        <v>34835738</v>
      </c>
      <c r="D1391">
        <v>2</v>
      </c>
      <c r="E1391" t="s">
        <v>19</v>
      </c>
      <c r="F1391" t="s">
        <v>10</v>
      </c>
      <c r="G1391" t="s">
        <v>5</v>
      </c>
      <c r="H1391" s="1">
        <v>45512</v>
      </c>
    </row>
    <row r="1392" spans="1:8" x14ac:dyDescent="0.3">
      <c r="A1392">
        <v>9403741</v>
      </c>
      <c r="B1392">
        <v>7453442245</v>
      </c>
      <c r="C1392">
        <v>77869660</v>
      </c>
      <c r="D1392">
        <v>3</v>
      </c>
      <c r="E1392" t="s">
        <v>7</v>
      </c>
      <c r="F1392" t="s">
        <v>10</v>
      </c>
      <c r="G1392" t="s">
        <v>5</v>
      </c>
      <c r="H1392" s="1">
        <v>45543</v>
      </c>
    </row>
    <row r="1393" spans="1:8" x14ac:dyDescent="0.3">
      <c r="A1393">
        <v>7465998</v>
      </c>
      <c r="B1393">
        <v>6519941559</v>
      </c>
      <c r="C1393">
        <v>29902416</v>
      </c>
      <c r="D1393">
        <v>5</v>
      </c>
      <c r="E1393" t="s">
        <v>24</v>
      </c>
      <c r="F1393" t="s">
        <v>4</v>
      </c>
      <c r="G1393" t="s">
        <v>11</v>
      </c>
      <c r="H1393" s="1">
        <v>45422</v>
      </c>
    </row>
    <row r="1394" spans="1:8" x14ac:dyDescent="0.3">
      <c r="A1394">
        <v>8662941</v>
      </c>
      <c r="B1394">
        <v>3798769654</v>
      </c>
      <c r="C1394">
        <v>75913572</v>
      </c>
      <c r="D1394">
        <v>5</v>
      </c>
      <c r="E1394" t="s">
        <v>16</v>
      </c>
      <c r="F1394" t="s">
        <v>10</v>
      </c>
      <c r="G1394" t="s">
        <v>11</v>
      </c>
      <c r="H1394" s="1">
        <v>45563</v>
      </c>
    </row>
    <row r="1395" spans="1:8" x14ac:dyDescent="0.3">
      <c r="A1395">
        <v>7152198</v>
      </c>
      <c r="B1395">
        <v>5034289521</v>
      </c>
      <c r="C1395">
        <v>21201299</v>
      </c>
      <c r="D1395">
        <v>3</v>
      </c>
      <c r="E1395" t="s">
        <v>0</v>
      </c>
      <c r="F1395" t="s">
        <v>1</v>
      </c>
      <c r="G1395" t="s">
        <v>2</v>
      </c>
      <c r="H1395" s="1">
        <v>45427</v>
      </c>
    </row>
    <row r="1396" spans="1:8" x14ac:dyDescent="0.3">
      <c r="A1396">
        <v>1093536</v>
      </c>
      <c r="B1396">
        <v>6971088688</v>
      </c>
      <c r="C1396">
        <v>11389698</v>
      </c>
      <c r="D1396">
        <v>4</v>
      </c>
      <c r="E1396" t="s">
        <v>6</v>
      </c>
      <c r="F1396" t="s">
        <v>8</v>
      </c>
      <c r="G1396" t="s">
        <v>2</v>
      </c>
      <c r="H1396" s="1">
        <v>45125</v>
      </c>
    </row>
    <row r="1397" spans="1:8" x14ac:dyDescent="0.3">
      <c r="A1397">
        <v>7243157</v>
      </c>
      <c r="B1397">
        <v>5650184107</v>
      </c>
      <c r="C1397">
        <v>19771128</v>
      </c>
      <c r="D1397">
        <v>3</v>
      </c>
      <c r="E1397" t="s">
        <v>17</v>
      </c>
      <c r="F1397" t="s">
        <v>10</v>
      </c>
      <c r="G1397" t="s">
        <v>2</v>
      </c>
      <c r="H1397" s="1">
        <v>45098</v>
      </c>
    </row>
    <row r="1398" spans="1:8" x14ac:dyDescent="0.3">
      <c r="A1398">
        <v>9922332</v>
      </c>
      <c r="B1398">
        <v>5770410311</v>
      </c>
      <c r="C1398">
        <v>20956158</v>
      </c>
      <c r="D1398">
        <v>5</v>
      </c>
      <c r="E1398" t="s">
        <v>22</v>
      </c>
      <c r="F1398" t="s">
        <v>1</v>
      </c>
      <c r="G1398" t="s">
        <v>11</v>
      </c>
      <c r="H1398" s="1">
        <v>45291</v>
      </c>
    </row>
    <row r="1399" spans="1:8" x14ac:dyDescent="0.3">
      <c r="A1399">
        <v>1675649</v>
      </c>
      <c r="B1399">
        <v>274530126</v>
      </c>
      <c r="C1399">
        <v>35278126</v>
      </c>
      <c r="D1399">
        <v>3</v>
      </c>
      <c r="E1399" t="s">
        <v>18</v>
      </c>
      <c r="F1399" t="s">
        <v>4</v>
      </c>
      <c r="G1399" t="s">
        <v>5</v>
      </c>
      <c r="H1399" s="1">
        <v>45024</v>
      </c>
    </row>
    <row r="1400" spans="1:8" x14ac:dyDescent="0.3">
      <c r="A1400">
        <v>2025024</v>
      </c>
      <c r="B1400">
        <v>4819831152</v>
      </c>
      <c r="C1400">
        <v>66886852</v>
      </c>
      <c r="D1400">
        <v>5</v>
      </c>
      <c r="E1400" t="s">
        <v>23</v>
      </c>
      <c r="F1400" t="s">
        <v>10</v>
      </c>
      <c r="G1400" t="s">
        <v>11</v>
      </c>
      <c r="H1400" s="1">
        <v>45557</v>
      </c>
    </row>
    <row r="1401" spans="1:8" x14ac:dyDescent="0.3">
      <c r="A1401">
        <v>7517863</v>
      </c>
      <c r="B1401">
        <v>6977688323</v>
      </c>
      <c r="C1401">
        <v>56780331</v>
      </c>
      <c r="D1401">
        <v>4</v>
      </c>
      <c r="E1401" t="s">
        <v>17</v>
      </c>
      <c r="F1401" t="s">
        <v>4</v>
      </c>
      <c r="G1401" t="s">
        <v>2</v>
      </c>
      <c r="H1401" s="1">
        <v>45084</v>
      </c>
    </row>
    <row r="1402" spans="1:8" x14ac:dyDescent="0.3">
      <c r="A1402">
        <v>1699913</v>
      </c>
      <c r="B1402">
        <v>2035952734</v>
      </c>
      <c r="C1402">
        <v>63360864</v>
      </c>
      <c r="D1402">
        <v>3</v>
      </c>
      <c r="E1402" t="s">
        <v>20</v>
      </c>
      <c r="F1402" t="s">
        <v>10</v>
      </c>
      <c r="G1402" t="s">
        <v>5</v>
      </c>
      <c r="H1402" s="1">
        <v>45033</v>
      </c>
    </row>
    <row r="1403" spans="1:8" x14ac:dyDescent="0.3">
      <c r="A1403">
        <v>7483634</v>
      </c>
      <c r="B1403">
        <v>3665334102</v>
      </c>
      <c r="C1403">
        <v>51476157</v>
      </c>
      <c r="D1403">
        <v>3</v>
      </c>
      <c r="E1403" t="s">
        <v>0</v>
      </c>
      <c r="F1403" t="s">
        <v>1</v>
      </c>
      <c r="G1403" t="s">
        <v>2</v>
      </c>
      <c r="H1403" s="1">
        <v>45600</v>
      </c>
    </row>
    <row r="1404" spans="1:8" x14ac:dyDescent="0.3">
      <c r="A1404">
        <v>6057729</v>
      </c>
      <c r="B1404">
        <v>1862413314</v>
      </c>
      <c r="C1404">
        <v>48150243</v>
      </c>
      <c r="D1404">
        <v>5</v>
      </c>
      <c r="E1404" t="s">
        <v>28</v>
      </c>
      <c r="F1404" t="s">
        <v>1</v>
      </c>
      <c r="G1404" t="s">
        <v>11</v>
      </c>
      <c r="H1404" s="1">
        <v>45443</v>
      </c>
    </row>
    <row r="1405" spans="1:8" x14ac:dyDescent="0.3">
      <c r="A1405">
        <v>3051987</v>
      </c>
      <c r="B1405">
        <v>4466643926</v>
      </c>
      <c r="C1405">
        <v>82989313</v>
      </c>
      <c r="D1405">
        <v>4</v>
      </c>
      <c r="E1405" t="s">
        <v>6</v>
      </c>
      <c r="F1405" t="s">
        <v>10</v>
      </c>
      <c r="G1405" t="s">
        <v>2</v>
      </c>
      <c r="H1405" s="1">
        <v>45390</v>
      </c>
    </row>
    <row r="1406" spans="1:8" x14ac:dyDescent="0.3">
      <c r="A1406">
        <v>3311244</v>
      </c>
      <c r="B1406">
        <v>4470717835</v>
      </c>
      <c r="C1406">
        <v>76008165</v>
      </c>
      <c r="D1406">
        <v>2</v>
      </c>
      <c r="E1406" t="s">
        <v>20</v>
      </c>
      <c r="F1406" t="s">
        <v>1</v>
      </c>
      <c r="G1406" t="s">
        <v>5</v>
      </c>
      <c r="H1406" s="1">
        <v>45115</v>
      </c>
    </row>
    <row r="1407" spans="1:8" x14ac:dyDescent="0.3">
      <c r="A1407">
        <v>5836719</v>
      </c>
      <c r="B1407">
        <v>3018086191</v>
      </c>
      <c r="C1407">
        <v>76359458</v>
      </c>
      <c r="D1407">
        <v>1</v>
      </c>
      <c r="E1407" t="s">
        <v>19</v>
      </c>
      <c r="F1407" t="s">
        <v>4</v>
      </c>
      <c r="G1407" t="s">
        <v>5</v>
      </c>
      <c r="H1407" s="1">
        <v>45329</v>
      </c>
    </row>
    <row r="1408" spans="1:8" x14ac:dyDescent="0.3">
      <c r="A1408">
        <v>4020070</v>
      </c>
      <c r="B1408">
        <v>2447983559</v>
      </c>
      <c r="C1408">
        <v>99772709</v>
      </c>
      <c r="D1408">
        <v>3</v>
      </c>
      <c r="E1408" t="s">
        <v>15</v>
      </c>
      <c r="F1408" t="s">
        <v>4</v>
      </c>
      <c r="G1408" t="s">
        <v>2</v>
      </c>
      <c r="H1408" s="1">
        <v>45568</v>
      </c>
    </row>
    <row r="1409" spans="1:8" x14ac:dyDescent="0.3">
      <c r="A1409">
        <v>4636707</v>
      </c>
      <c r="B1409">
        <v>5116322704</v>
      </c>
      <c r="C1409">
        <v>63360864</v>
      </c>
      <c r="D1409">
        <v>4</v>
      </c>
      <c r="E1409" t="s">
        <v>31</v>
      </c>
      <c r="F1409" t="s">
        <v>4</v>
      </c>
      <c r="G1409" t="s">
        <v>11</v>
      </c>
      <c r="H1409" s="1">
        <v>45463</v>
      </c>
    </row>
    <row r="1410" spans="1:8" x14ac:dyDescent="0.3">
      <c r="A1410">
        <v>187542</v>
      </c>
      <c r="B1410">
        <v>8941550852</v>
      </c>
      <c r="C1410">
        <v>54145987</v>
      </c>
      <c r="D1410">
        <v>4</v>
      </c>
      <c r="E1410" t="s">
        <v>24</v>
      </c>
      <c r="F1410" t="s">
        <v>1</v>
      </c>
      <c r="G1410" t="s">
        <v>11</v>
      </c>
      <c r="H1410" s="1">
        <v>45402</v>
      </c>
    </row>
    <row r="1411" spans="1:8" x14ac:dyDescent="0.3">
      <c r="A1411">
        <v>4396650</v>
      </c>
      <c r="B1411">
        <v>8026773850</v>
      </c>
      <c r="C1411">
        <v>94730288</v>
      </c>
      <c r="D1411">
        <v>3</v>
      </c>
      <c r="E1411" t="s">
        <v>6</v>
      </c>
      <c r="F1411" t="s">
        <v>10</v>
      </c>
      <c r="G1411" t="s">
        <v>2</v>
      </c>
      <c r="H1411" s="1">
        <v>45222</v>
      </c>
    </row>
    <row r="1412" spans="1:8" x14ac:dyDescent="0.3">
      <c r="A1412">
        <v>542263</v>
      </c>
      <c r="B1412">
        <v>2102402075</v>
      </c>
      <c r="C1412">
        <v>30317733</v>
      </c>
      <c r="D1412">
        <v>4</v>
      </c>
      <c r="E1412" t="s">
        <v>26</v>
      </c>
      <c r="F1412" t="s">
        <v>1</v>
      </c>
      <c r="G1412" t="s">
        <v>11</v>
      </c>
      <c r="H1412" s="1">
        <v>45487</v>
      </c>
    </row>
    <row r="1413" spans="1:8" x14ac:dyDescent="0.3">
      <c r="A1413">
        <v>4776792</v>
      </c>
      <c r="B1413">
        <v>989844439</v>
      </c>
      <c r="C1413">
        <v>30468930</v>
      </c>
      <c r="D1413">
        <v>4</v>
      </c>
      <c r="E1413" t="s">
        <v>0</v>
      </c>
      <c r="F1413" t="s">
        <v>8</v>
      </c>
      <c r="G1413" t="s">
        <v>2</v>
      </c>
      <c r="H1413" s="1">
        <v>45130</v>
      </c>
    </row>
    <row r="1414" spans="1:8" x14ac:dyDescent="0.3">
      <c r="A1414">
        <v>3599242</v>
      </c>
      <c r="B1414">
        <v>8426805628</v>
      </c>
      <c r="C1414">
        <v>11636968</v>
      </c>
      <c r="D1414">
        <v>5</v>
      </c>
      <c r="E1414" t="s">
        <v>23</v>
      </c>
      <c r="F1414" t="s">
        <v>10</v>
      </c>
      <c r="G1414" t="s">
        <v>11</v>
      </c>
      <c r="H1414" s="1">
        <v>45033</v>
      </c>
    </row>
    <row r="1415" spans="1:8" x14ac:dyDescent="0.3">
      <c r="A1415">
        <v>1985991</v>
      </c>
      <c r="B1415">
        <v>7662188403</v>
      </c>
      <c r="C1415">
        <v>35554129</v>
      </c>
      <c r="D1415">
        <v>4</v>
      </c>
      <c r="E1415" t="s">
        <v>6</v>
      </c>
      <c r="F1415" t="s">
        <v>10</v>
      </c>
      <c r="G1415" t="s">
        <v>2</v>
      </c>
      <c r="H1415" s="1">
        <v>45055</v>
      </c>
    </row>
    <row r="1416" spans="1:8" x14ac:dyDescent="0.3">
      <c r="A1416">
        <v>2330293</v>
      </c>
      <c r="B1416">
        <v>9141654140</v>
      </c>
      <c r="C1416">
        <v>77811864</v>
      </c>
      <c r="D1416">
        <v>3</v>
      </c>
      <c r="E1416" t="s">
        <v>15</v>
      </c>
      <c r="F1416" t="s">
        <v>10</v>
      </c>
      <c r="G1416" t="s">
        <v>2</v>
      </c>
      <c r="H1416" s="1">
        <v>45121</v>
      </c>
    </row>
    <row r="1417" spans="1:8" x14ac:dyDescent="0.3">
      <c r="A1417">
        <v>6166248</v>
      </c>
      <c r="B1417">
        <v>5696947751</v>
      </c>
      <c r="C1417">
        <v>90745023</v>
      </c>
      <c r="D1417">
        <v>4</v>
      </c>
      <c r="E1417" t="s">
        <v>6</v>
      </c>
      <c r="F1417" t="s">
        <v>8</v>
      </c>
      <c r="G1417" t="s">
        <v>2</v>
      </c>
      <c r="H1417" s="1">
        <v>45236</v>
      </c>
    </row>
    <row r="1418" spans="1:8" x14ac:dyDescent="0.3">
      <c r="A1418">
        <v>7387379</v>
      </c>
      <c r="B1418">
        <v>8953871540</v>
      </c>
      <c r="C1418">
        <v>1601161</v>
      </c>
      <c r="D1418">
        <v>1</v>
      </c>
      <c r="E1418" t="s">
        <v>20</v>
      </c>
      <c r="F1418" t="s">
        <v>4</v>
      </c>
      <c r="G1418" t="s">
        <v>5</v>
      </c>
      <c r="H1418" s="1">
        <v>45244</v>
      </c>
    </row>
    <row r="1419" spans="1:8" x14ac:dyDescent="0.3">
      <c r="A1419">
        <v>711303</v>
      </c>
      <c r="B1419">
        <v>1767778760</v>
      </c>
      <c r="C1419">
        <v>67729191</v>
      </c>
      <c r="D1419">
        <v>1</v>
      </c>
      <c r="E1419" t="s">
        <v>18</v>
      </c>
      <c r="F1419" t="s">
        <v>1</v>
      </c>
      <c r="G1419" t="s">
        <v>5</v>
      </c>
      <c r="H1419" s="1">
        <v>45030</v>
      </c>
    </row>
    <row r="1420" spans="1:8" x14ac:dyDescent="0.3">
      <c r="A1420">
        <v>505660</v>
      </c>
      <c r="B1420">
        <v>5516201271</v>
      </c>
      <c r="C1420">
        <v>73661993</v>
      </c>
      <c r="D1420">
        <v>1</v>
      </c>
      <c r="E1420" t="s">
        <v>7</v>
      </c>
      <c r="F1420" t="s">
        <v>1</v>
      </c>
      <c r="G1420" t="s">
        <v>5</v>
      </c>
      <c r="H1420" s="1">
        <v>45483</v>
      </c>
    </row>
    <row r="1421" spans="1:8" x14ac:dyDescent="0.3">
      <c r="A1421">
        <v>6098728</v>
      </c>
      <c r="B1421">
        <v>9358248664</v>
      </c>
      <c r="C1421">
        <v>75213636</v>
      </c>
      <c r="D1421">
        <v>4</v>
      </c>
      <c r="E1421" t="s">
        <v>22</v>
      </c>
      <c r="F1421" t="s">
        <v>8</v>
      </c>
      <c r="G1421" t="s">
        <v>11</v>
      </c>
      <c r="H1421" s="1">
        <v>45280</v>
      </c>
    </row>
    <row r="1422" spans="1:8" x14ac:dyDescent="0.3">
      <c r="A1422">
        <v>2091055</v>
      </c>
      <c r="B1422">
        <v>1530424665</v>
      </c>
      <c r="C1422">
        <v>45700739</v>
      </c>
      <c r="D1422">
        <v>5</v>
      </c>
      <c r="E1422" t="s">
        <v>30</v>
      </c>
      <c r="F1422" t="s">
        <v>1</v>
      </c>
      <c r="G1422" t="s">
        <v>11</v>
      </c>
      <c r="H1422" s="1">
        <v>45037</v>
      </c>
    </row>
    <row r="1423" spans="1:8" x14ac:dyDescent="0.3">
      <c r="A1423">
        <v>4562866</v>
      </c>
      <c r="B1423">
        <v>7816293360</v>
      </c>
      <c r="C1423">
        <v>87669943</v>
      </c>
      <c r="D1423">
        <v>2</v>
      </c>
      <c r="E1423" t="s">
        <v>12</v>
      </c>
      <c r="F1423" t="s">
        <v>4</v>
      </c>
      <c r="G1423" t="s">
        <v>5</v>
      </c>
      <c r="H1423" s="1">
        <v>45134</v>
      </c>
    </row>
    <row r="1424" spans="1:8" x14ac:dyDescent="0.3">
      <c r="A1424">
        <v>1917447</v>
      </c>
      <c r="B1424">
        <v>1602396548</v>
      </c>
      <c r="C1424">
        <v>11063505</v>
      </c>
      <c r="D1424">
        <v>3</v>
      </c>
      <c r="E1424" t="s">
        <v>18</v>
      </c>
      <c r="F1424" t="s">
        <v>1</v>
      </c>
      <c r="G1424" t="s">
        <v>5</v>
      </c>
      <c r="H1424" s="1">
        <v>45545</v>
      </c>
    </row>
    <row r="1425" spans="1:8" x14ac:dyDescent="0.3">
      <c r="A1425">
        <v>8056653</v>
      </c>
      <c r="B1425">
        <v>7938126128</v>
      </c>
      <c r="C1425">
        <v>26199489</v>
      </c>
      <c r="D1425">
        <v>2</v>
      </c>
      <c r="E1425" t="s">
        <v>25</v>
      </c>
      <c r="F1425" t="s">
        <v>10</v>
      </c>
      <c r="G1425" t="s">
        <v>5</v>
      </c>
      <c r="H1425" s="1">
        <v>45093</v>
      </c>
    </row>
    <row r="1426" spans="1:8" x14ac:dyDescent="0.3">
      <c r="A1426">
        <v>4731537</v>
      </c>
      <c r="B1426">
        <v>271744331</v>
      </c>
      <c r="C1426">
        <v>47274329</v>
      </c>
      <c r="D1426">
        <v>3</v>
      </c>
      <c r="E1426" t="s">
        <v>0</v>
      </c>
      <c r="F1426" t="s">
        <v>4</v>
      </c>
      <c r="G1426" t="s">
        <v>2</v>
      </c>
      <c r="H1426" s="1">
        <v>45159</v>
      </c>
    </row>
    <row r="1427" spans="1:8" x14ac:dyDescent="0.3">
      <c r="A1427">
        <v>8258208</v>
      </c>
      <c r="B1427">
        <v>387311360</v>
      </c>
      <c r="C1427">
        <v>70221073</v>
      </c>
      <c r="D1427">
        <v>4</v>
      </c>
      <c r="E1427" t="s">
        <v>17</v>
      </c>
      <c r="F1427" t="s">
        <v>1</v>
      </c>
      <c r="G1427" t="s">
        <v>2</v>
      </c>
      <c r="H1427" s="1">
        <v>45145</v>
      </c>
    </row>
    <row r="1428" spans="1:8" x14ac:dyDescent="0.3">
      <c r="A1428">
        <v>1816046</v>
      </c>
      <c r="B1428">
        <v>1286123100</v>
      </c>
      <c r="C1428">
        <v>45659330</v>
      </c>
      <c r="D1428">
        <v>3</v>
      </c>
      <c r="E1428" t="s">
        <v>6</v>
      </c>
      <c r="F1428" t="s">
        <v>4</v>
      </c>
      <c r="G1428" t="s">
        <v>2</v>
      </c>
      <c r="H1428" s="1">
        <v>45291</v>
      </c>
    </row>
    <row r="1429" spans="1:8" x14ac:dyDescent="0.3">
      <c r="A1429">
        <v>5082750</v>
      </c>
      <c r="B1429">
        <v>4832392771</v>
      </c>
      <c r="C1429">
        <v>10038382</v>
      </c>
      <c r="D1429">
        <v>3</v>
      </c>
      <c r="E1429" t="s">
        <v>20</v>
      </c>
      <c r="F1429" t="s">
        <v>10</v>
      </c>
      <c r="G1429" t="s">
        <v>5</v>
      </c>
      <c r="H1429" s="1">
        <v>45232</v>
      </c>
    </row>
    <row r="1430" spans="1:8" x14ac:dyDescent="0.3">
      <c r="A1430">
        <v>9757843</v>
      </c>
      <c r="B1430">
        <v>4800106448</v>
      </c>
      <c r="C1430">
        <v>49970560</v>
      </c>
      <c r="D1430">
        <v>4</v>
      </c>
      <c r="E1430" t="s">
        <v>29</v>
      </c>
      <c r="F1430" t="s">
        <v>10</v>
      </c>
      <c r="G1430" t="s">
        <v>11</v>
      </c>
      <c r="H1430" s="1">
        <v>45270</v>
      </c>
    </row>
    <row r="1431" spans="1:8" x14ac:dyDescent="0.3">
      <c r="A1431">
        <v>2111693</v>
      </c>
      <c r="B1431">
        <v>5500008514</v>
      </c>
      <c r="C1431">
        <v>31371112</v>
      </c>
      <c r="D1431">
        <v>5</v>
      </c>
      <c r="E1431" t="s">
        <v>23</v>
      </c>
      <c r="F1431" t="s">
        <v>10</v>
      </c>
      <c r="G1431" t="s">
        <v>11</v>
      </c>
      <c r="H1431" s="1">
        <v>45415</v>
      </c>
    </row>
    <row r="1432" spans="1:8" x14ac:dyDescent="0.3">
      <c r="A1432">
        <v>7539747</v>
      </c>
      <c r="B1432">
        <v>7879575037</v>
      </c>
      <c r="C1432">
        <v>7228206</v>
      </c>
      <c r="D1432">
        <v>4</v>
      </c>
      <c r="E1432" t="s">
        <v>15</v>
      </c>
      <c r="F1432" t="s">
        <v>1</v>
      </c>
      <c r="G1432" t="s">
        <v>2</v>
      </c>
      <c r="H1432" s="1">
        <v>45298</v>
      </c>
    </row>
    <row r="1433" spans="1:8" x14ac:dyDescent="0.3">
      <c r="A1433">
        <v>7312687</v>
      </c>
      <c r="B1433">
        <v>50845914</v>
      </c>
      <c r="C1433">
        <v>54893418</v>
      </c>
      <c r="D1433">
        <v>3</v>
      </c>
      <c r="E1433" t="s">
        <v>21</v>
      </c>
      <c r="F1433" t="s">
        <v>8</v>
      </c>
      <c r="G1433" t="s">
        <v>5</v>
      </c>
      <c r="H1433" s="1">
        <v>45025</v>
      </c>
    </row>
    <row r="1434" spans="1:8" x14ac:dyDescent="0.3">
      <c r="A1434">
        <v>578260</v>
      </c>
      <c r="B1434">
        <v>9766990467</v>
      </c>
      <c r="C1434">
        <v>48358028</v>
      </c>
      <c r="D1434">
        <v>1</v>
      </c>
      <c r="E1434" t="s">
        <v>7</v>
      </c>
      <c r="F1434" t="s">
        <v>4</v>
      </c>
      <c r="G1434" t="s">
        <v>5</v>
      </c>
      <c r="H1434" s="1">
        <v>45107</v>
      </c>
    </row>
    <row r="1435" spans="1:8" x14ac:dyDescent="0.3">
      <c r="A1435">
        <v>4088993</v>
      </c>
      <c r="B1435">
        <v>4215602937</v>
      </c>
      <c r="C1435">
        <v>66499992</v>
      </c>
      <c r="D1435">
        <v>5</v>
      </c>
      <c r="E1435" t="s">
        <v>16</v>
      </c>
      <c r="F1435" t="s">
        <v>1</v>
      </c>
      <c r="G1435" t="s">
        <v>11</v>
      </c>
      <c r="H1435" s="1">
        <v>45203</v>
      </c>
    </row>
    <row r="1436" spans="1:8" x14ac:dyDescent="0.3">
      <c r="A1436">
        <v>4049457</v>
      </c>
      <c r="B1436">
        <v>238484255</v>
      </c>
      <c r="C1436">
        <v>73869823</v>
      </c>
      <c r="D1436">
        <v>2</v>
      </c>
      <c r="E1436" t="s">
        <v>7</v>
      </c>
      <c r="F1436" t="s">
        <v>4</v>
      </c>
      <c r="G1436" t="s">
        <v>5</v>
      </c>
      <c r="H1436" s="1">
        <v>45393</v>
      </c>
    </row>
    <row r="1437" spans="1:8" x14ac:dyDescent="0.3">
      <c r="A1437">
        <v>4894139</v>
      </c>
      <c r="B1437">
        <v>3293988248</v>
      </c>
      <c r="C1437">
        <v>89986926</v>
      </c>
      <c r="D1437">
        <v>1</v>
      </c>
      <c r="E1437" t="s">
        <v>12</v>
      </c>
      <c r="F1437" t="s">
        <v>4</v>
      </c>
      <c r="G1437" t="s">
        <v>5</v>
      </c>
      <c r="H1437" s="1">
        <v>45564</v>
      </c>
    </row>
    <row r="1438" spans="1:8" x14ac:dyDescent="0.3">
      <c r="A1438">
        <v>6973629</v>
      </c>
      <c r="B1438">
        <v>5296157775</v>
      </c>
      <c r="C1438">
        <v>99231937</v>
      </c>
      <c r="D1438">
        <v>5</v>
      </c>
      <c r="E1438" t="s">
        <v>31</v>
      </c>
      <c r="F1438" t="s">
        <v>1</v>
      </c>
      <c r="G1438" t="s">
        <v>11</v>
      </c>
      <c r="H1438" s="1">
        <v>45500</v>
      </c>
    </row>
    <row r="1439" spans="1:8" x14ac:dyDescent="0.3">
      <c r="A1439">
        <v>7645524</v>
      </c>
      <c r="B1439">
        <v>1143489067</v>
      </c>
      <c r="C1439">
        <v>21432404</v>
      </c>
      <c r="D1439">
        <v>3</v>
      </c>
      <c r="E1439" t="s">
        <v>25</v>
      </c>
      <c r="F1439" t="s">
        <v>8</v>
      </c>
      <c r="G1439" t="s">
        <v>5</v>
      </c>
      <c r="H1439" s="1">
        <v>45183</v>
      </c>
    </row>
    <row r="1440" spans="1:8" x14ac:dyDescent="0.3">
      <c r="A1440">
        <v>551355</v>
      </c>
      <c r="B1440">
        <v>8524452029</v>
      </c>
      <c r="C1440">
        <v>40986000</v>
      </c>
      <c r="D1440">
        <v>3</v>
      </c>
      <c r="E1440" t="s">
        <v>6</v>
      </c>
      <c r="F1440" t="s">
        <v>1</v>
      </c>
      <c r="G1440" t="s">
        <v>2</v>
      </c>
      <c r="H1440" s="1">
        <v>45237</v>
      </c>
    </row>
    <row r="1441" spans="1:8" x14ac:dyDescent="0.3">
      <c r="A1441">
        <v>6753827</v>
      </c>
      <c r="B1441">
        <v>4256779885</v>
      </c>
      <c r="C1441">
        <v>88745052</v>
      </c>
      <c r="D1441">
        <v>5</v>
      </c>
      <c r="E1441" t="s">
        <v>16</v>
      </c>
      <c r="F1441" t="s">
        <v>4</v>
      </c>
      <c r="G1441" t="s">
        <v>11</v>
      </c>
      <c r="H1441" s="1">
        <v>45078</v>
      </c>
    </row>
    <row r="1442" spans="1:8" x14ac:dyDescent="0.3">
      <c r="A1442">
        <v>795431</v>
      </c>
      <c r="B1442">
        <v>7744686996</v>
      </c>
      <c r="C1442">
        <v>72946405</v>
      </c>
      <c r="D1442">
        <v>2</v>
      </c>
      <c r="E1442" t="s">
        <v>21</v>
      </c>
      <c r="F1442" t="s">
        <v>4</v>
      </c>
      <c r="G1442" t="s">
        <v>5</v>
      </c>
      <c r="H1442" s="1">
        <v>45196</v>
      </c>
    </row>
    <row r="1443" spans="1:8" x14ac:dyDescent="0.3">
      <c r="A1443">
        <v>7042439</v>
      </c>
      <c r="B1443">
        <v>5427462399</v>
      </c>
      <c r="C1443">
        <v>41647393</v>
      </c>
      <c r="D1443">
        <v>5</v>
      </c>
      <c r="E1443" t="s">
        <v>22</v>
      </c>
      <c r="F1443" t="s">
        <v>4</v>
      </c>
      <c r="G1443" t="s">
        <v>11</v>
      </c>
      <c r="H1443" s="1">
        <v>45464</v>
      </c>
    </row>
    <row r="1444" spans="1:8" x14ac:dyDescent="0.3">
      <c r="A1444">
        <v>693454</v>
      </c>
      <c r="B1444">
        <v>8596751747</v>
      </c>
      <c r="C1444">
        <v>66359719</v>
      </c>
      <c r="D1444">
        <v>1</v>
      </c>
      <c r="E1444" t="s">
        <v>7</v>
      </c>
      <c r="F1444" t="s">
        <v>10</v>
      </c>
      <c r="G1444" t="s">
        <v>5</v>
      </c>
      <c r="H1444" s="1">
        <v>45360</v>
      </c>
    </row>
    <row r="1445" spans="1:8" x14ac:dyDescent="0.3">
      <c r="A1445">
        <v>562006</v>
      </c>
      <c r="B1445">
        <v>4746468643</v>
      </c>
      <c r="C1445">
        <v>15144290</v>
      </c>
      <c r="D1445">
        <v>4</v>
      </c>
      <c r="E1445" t="s">
        <v>17</v>
      </c>
      <c r="F1445" t="s">
        <v>4</v>
      </c>
      <c r="G1445" t="s">
        <v>2</v>
      </c>
      <c r="H1445" s="1">
        <v>45155</v>
      </c>
    </row>
    <row r="1446" spans="1:8" x14ac:dyDescent="0.3">
      <c r="A1446">
        <v>4366924</v>
      </c>
      <c r="B1446">
        <v>3010047327</v>
      </c>
      <c r="C1446">
        <v>5716817</v>
      </c>
      <c r="D1446">
        <v>1</v>
      </c>
      <c r="E1446" t="s">
        <v>19</v>
      </c>
      <c r="F1446" t="s">
        <v>8</v>
      </c>
      <c r="G1446" t="s">
        <v>5</v>
      </c>
      <c r="H1446" s="1">
        <v>45275</v>
      </c>
    </row>
    <row r="1447" spans="1:8" x14ac:dyDescent="0.3">
      <c r="A1447">
        <v>991290</v>
      </c>
      <c r="B1447">
        <v>1236959246</v>
      </c>
      <c r="C1447">
        <v>94033330</v>
      </c>
      <c r="D1447">
        <v>5</v>
      </c>
      <c r="E1447" t="s">
        <v>24</v>
      </c>
      <c r="F1447" t="s">
        <v>10</v>
      </c>
      <c r="G1447" t="s">
        <v>11</v>
      </c>
      <c r="H1447" s="1">
        <v>45571</v>
      </c>
    </row>
    <row r="1448" spans="1:8" x14ac:dyDescent="0.3">
      <c r="A1448">
        <v>7004363</v>
      </c>
      <c r="B1448">
        <v>6600422315</v>
      </c>
      <c r="C1448">
        <v>79726146</v>
      </c>
      <c r="D1448">
        <v>4</v>
      </c>
      <c r="E1448" t="s">
        <v>29</v>
      </c>
      <c r="F1448" t="s">
        <v>8</v>
      </c>
      <c r="G1448" t="s">
        <v>11</v>
      </c>
      <c r="H1448" s="1">
        <v>45188</v>
      </c>
    </row>
    <row r="1449" spans="1:8" x14ac:dyDescent="0.3">
      <c r="A1449">
        <v>7464077</v>
      </c>
      <c r="B1449">
        <v>3227252410</v>
      </c>
      <c r="C1449">
        <v>83023956</v>
      </c>
      <c r="D1449">
        <v>4</v>
      </c>
      <c r="E1449" t="s">
        <v>6</v>
      </c>
      <c r="F1449" t="s">
        <v>4</v>
      </c>
      <c r="G1449" t="s">
        <v>2</v>
      </c>
      <c r="H1449" s="1">
        <v>45338</v>
      </c>
    </row>
    <row r="1450" spans="1:8" x14ac:dyDescent="0.3">
      <c r="A1450">
        <v>8769084</v>
      </c>
      <c r="B1450">
        <v>6972292408</v>
      </c>
      <c r="C1450">
        <v>19682060</v>
      </c>
      <c r="D1450">
        <v>4</v>
      </c>
      <c r="E1450" t="s">
        <v>0</v>
      </c>
      <c r="F1450" t="s">
        <v>1</v>
      </c>
      <c r="G1450" t="s">
        <v>2</v>
      </c>
      <c r="H1450" s="1">
        <v>45246</v>
      </c>
    </row>
    <row r="1451" spans="1:8" x14ac:dyDescent="0.3">
      <c r="A1451">
        <v>1551406</v>
      </c>
      <c r="B1451">
        <v>7562754470</v>
      </c>
      <c r="C1451">
        <v>10700664</v>
      </c>
      <c r="D1451">
        <v>3</v>
      </c>
      <c r="E1451" t="s">
        <v>12</v>
      </c>
      <c r="F1451" t="s">
        <v>8</v>
      </c>
      <c r="G1451" t="s">
        <v>5</v>
      </c>
      <c r="H1451" s="1">
        <v>45337</v>
      </c>
    </row>
    <row r="1452" spans="1:8" x14ac:dyDescent="0.3">
      <c r="A1452">
        <v>3064209</v>
      </c>
      <c r="B1452">
        <v>7361971676</v>
      </c>
      <c r="C1452">
        <v>27504517</v>
      </c>
      <c r="D1452">
        <v>4</v>
      </c>
      <c r="E1452" t="s">
        <v>23</v>
      </c>
      <c r="F1452" t="s">
        <v>8</v>
      </c>
      <c r="G1452" t="s">
        <v>11</v>
      </c>
      <c r="H1452" s="1">
        <v>45161</v>
      </c>
    </row>
    <row r="1453" spans="1:8" x14ac:dyDescent="0.3">
      <c r="A1453">
        <v>947</v>
      </c>
      <c r="B1453">
        <v>8875605037</v>
      </c>
      <c r="C1453">
        <v>93867669</v>
      </c>
      <c r="D1453">
        <v>1</v>
      </c>
      <c r="E1453" t="s">
        <v>20</v>
      </c>
      <c r="F1453" t="s">
        <v>4</v>
      </c>
      <c r="G1453" t="s">
        <v>5</v>
      </c>
      <c r="H1453" s="1">
        <v>45196</v>
      </c>
    </row>
    <row r="1454" spans="1:8" x14ac:dyDescent="0.3">
      <c r="A1454">
        <v>2267899</v>
      </c>
      <c r="B1454">
        <v>8508253527</v>
      </c>
      <c r="C1454">
        <v>31233120</v>
      </c>
      <c r="D1454">
        <v>2</v>
      </c>
      <c r="E1454" t="s">
        <v>21</v>
      </c>
      <c r="F1454" t="s">
        <v>4</v>
      </c>
      <c r="G1454" t="s">
        <v>5</v>
      </c>
      <c r="H1454" s="1">
        <v>45540</v>
      </c>
    </row>
    <row r="1455" spans="1:8" x14ac:dyDescent="0.3">
      <c r="A1455">
        <v>2954942</v>
      </c>
      <c r="B1455">
        <v>6798775600</v>
      </c>
      <c r="C1455">
        <v>24845814</v>
      </c>
      <c r="D1455">
        <v>4</v>
      </c>
      <c r="E1455" t="s">
        <v>31</v>
      </c>
      <c r="F1455" t="s">
        <v>8</v>
      </c>
      <c r="G1455" t="s">
        <v>11</v>
      </c>
      <c r="H1455" s="1">
        <v>45208</v>
      </c>
    </row>
    <row r="1456" spans="1:8" x14ac:dyDescent="0.3">
      <c r="A1456">
        <v>9775764</v>
      </c>
      <c r="B1456">
        <v>3624810422</v>
      </c>
      <c r="C1456">
        <v>42366724</v>
      </c>
      <c r="D1456">
        <v>2</v>
      </c>
      <c r="E1456" t="s">
        <v>25</v>
      </c>
      <c r="F1456" t="s">
        <v>8</v>
      </c>
      <c r="G1456" t="s">
        <v>5</v>
      </c>
      <c r="H1456" s="1">
        <v>45514</v>
      </c>
    </row>
    <row r="1457" spans="1:8" x14ac:dyDescent="0.3">
      <c r="A1457">
        <v>7391471</v>
      </c>
      <c r="B1457">
        <v>4740213452</v>
      </c>
      <c r="C1457">
        <v>84066402</v>
      </c>
      <c r="D1457">
        <v>2</v>
      </c>
      <c r="E1457" t="s">
        <v>27</v>
      </c>
      <c r="F1457" t="s">
        <v>8</v>
      </c>
      <c r="G1457" t="s">
        <v>5</v>
      </c>
      <c r="H1457" s="1">
        <v>45344</v>
      </c>
    </row>
    <row r="1458" spans="1:8" x14ac:dyDescent="0.3">
      <c r="A1458">
        <v>4497261</v>
      </c>
      <c r="B1458">
        <v>3825468344</v>
      </c>
      <c r="C1458">
        <v>81337068</v>
      </c>
      <c r="D1458">
        <v>4</v>
      </c>
      <c r="E1458" t="s">
        <v>6</v>
      </c>
      <c r="F1458" t="s">
        <v>10</v>
      </c>
      <c r="G1458" t="s">
        <v>2</v>
      </c>
      <c r="H1458" s="1">
        <v>45025</v>
      </c>
    </row>
    <row r="1459" spans="1:8" x14ac:dyDescent="0.3">
      <c r="A1459">
        <v>6122779</v>
      </c>
      <c r="B1459">
        <v>902245665</v>
      </c>
      <c r="C1459">
        <v>44828791</v>
      </c>
      <c r="D1459">
        <v>5</v>
      </c>
      <c r="E1459" t="s">
        <v>26</v>
      </c>
      <c r="F1459" t="s">
        <v>8</v>
      </c>
      <c r="G1459" t="s">
        <v>11</v>
      </c>
      <c r="H1459" s="1">
        <v>45512</v>
      </c>
    </row>
    <row r="1460" spans="1:8" x14ac:dyDescent="0.3">
      <c r="A1460">
        <v>7576416</v>
      </c>
      <c r="B1460">
        <v>6874299189</v>
      </c>
      <c r="C1460">
        <v>24633671</v>
      </c>
      <c r="D1460">
        <v>3</v>
      </c>
      <c r="E1460" t="s">
        <v>0</v>
      </c>
      <c r="F1460" t="s">
        <v>4</v>
      </c>
      <c r="G1460" t="s">
        <v>2</v>
      </c>
      <c r="H1460" s="1">
        <v>45152</v>
      </c>
    </row>
    <row r="1461" spans="1:8" x14ac:dyDescent="0.3">
      <c r="A1461">
        <v>4697247</v>
      </c>
      <c r="B1461">
        <v>1127125313</v>
      </c>
      <c r="C1461">
        <v>91312072</v>
      </c>
      <c r="D1461">
        <v>2</v>
      </c>
      <c r="E1461" t="s">
        <v>7</v>
      </c>
      <c r="F1461" t="s">
        <v>8</v>
      </c>
      <c r="G1461" t="s">
        <v>5</v>
      </c>
      <c r="H1461" s="1">
        <v>45275</v>
      </c>
    </row>
    <row r="1462" spans="1:8" x14ac:dyDescent="0.3">
      <c r="A1462">
        <v>691219</v>
      </c>
      <c r="B1462">
        <v>3606548818</v>
      </c>
      <c r="C1462">
        <v>85354059</v>
      </c>
      <c r="D1462">
        <v>4</v>
      </c>
      <c r="E1462" t="s">
        <v>14</v>
      </c>
      <c r="F1462" t="s">
        <v>4</v>
      </c>
      <c r="G1462" t="s">
        <v>2</v>
      </c>
      <c r="H1462" s="1">
        <v>45058</v>
      </c>
    </row>
    <row r="1463" spans="1:8" x14ac:dyDescent="0.3">
      <c r="A1463">
        <v>5166281</v>
      </c>
      <c r="B1463">
        <v>5750044154</v>
      </c>
      <c r="C1463">
        <v>11636968</v>
      </c>
      <c r="D1463">
        <v>3</v>
      </c>
      <c r="E1463" t="s">
        <v>15</v>
      </c>
      <c r="F1463" t="s">
        <v>4</v>
      </c>
      <c r="G1463" t="s">
        <v>2</v>
      </c>
      <c r="H1463" s="1">
        <v>45551</v>
      </c>
    </row>
    <row r="1464" spans="1:8" x14ac:dyDescent="0.3">
      <c r="A1464">
        <v>1382377</v>
      </c>
      <c r="B1464">
        <v>3872847781</v>
      </c>
      <c r="C1464">
        <v>27727819</v>
      </c>
      <c r="D1464">
        <v>3</v>
      </c>
      <c r="E1464" t="s">
        <v>20</v>
      </c>
      <c r="F1464" t="s">
        <v>8</v>
      </c>
      <c r="G1464" t="s">
        <v>5</v>
      </c>
      <c r="H1464" s="1">
        <v>45185</v>
      </c>
    </row>
    <row r="1465" spans="1:8" x14ac:dyDescent="0.3">
      <c r="A1465">
        <v>97811</v>
      </c>
      <c r="B1465">
        <v>5939554684</v>
      </c>
      <c r="C1465">
        <v>3875480</v>
      </c>
      <c r="D1465">
        <v>3</v>
      </c>
      <c r="E1465" t="s">
        <v>15</v>
      </c>
      <c r="F1465" t="s">
        <v>1</v>
      </c>
      <c r="G1465" t="s">
        <v>2</v>
      </c>
      <c r="H1465" s="1">
        <v>45088</v>
      </c>
    </row>
    <row r="1466" spans="1:8" x14ac:dyDescent="0.3">
      <c r="A1466">
        <v>5621884</v>
      </c>
      <c r="B1466">
        <v>676412814</v>
      </c>
      <c r="C1466">
        <v>57291761</v>
      </c>
      <c r="D1466">
        <v>4</v>
      </c>
      <c r="E1466" t="s">
        <v>14</v>
      </c>
      <c r="F1466" t="s">
        <v>8</v>
      </c>
      <c r="G1466" t="s">
        <v>2</v>
      </c>
      <c r="H1466" s="1">
        <v>45499</v>
      </c>
    </row>
    <row r="1467" spans="1:8" x14ac:dyDescent="0.3">
      <c r="A1467">
        <v>3808119</v>
      </c>
      <c r="B1467">
        <v>4248390724</v>
      </c>
      <c r="C1467">
        <v>6390687</v>
      </c>
      <c r="D1467">
        <v>2</v>
      </c>
      <c r="E1467" t="s">
        <v>18</v>
      </c>
      <c r="F1467" t="s">
        <v>10</v>
      </c>
      <c r="G1467" t="s">
        <v>5</v>
      </c>
      <c r="H1467" s="1">
        <v>45160</v>
      </c>
    </row>
    <row r="1468" spans="1:8" x14ac:dyDescent="0.3">
      <c r="A1468">
        <v>2046453</v>
      </c>
      <c r="B1468">
        <v>8938687150</v>
      </c>
      <c r="C1468">
        <v>97664747</v>
      </c>
      <c r="D1468">
        <v>2</v>
      </c>
      <c r="E1468" t="s">
        <v>21</v>
      </c>
      <c r="F1468" t="s">
        <v>10</v>
      </c>
      <c r="G1468" t="s">
        <v>5</v>
      </c>
      <c r="H1468" s="1">
        <v>45041</v>
      </c>
    </row>
    <row r="1469" spans="1:8" x14ac:dyDescent="0.3">
      <c r="A1469">
        <v>8438675</v>
      </c>
      <c r="B1469">
        <v>7898867047</v>
      </c>
      <c r="C1469">
        <v>899941</v>
      </c>
      <c r="D1469">
        <v>2</v>
      </c>
      <c r="E1469" t="s">
        <v>21</v>
      </c>
      <c r="F1469" t="s">
        <v>1</v>
      </c>
      <c r="G1469" t="s">
        <v>5</v>
      </c>
      <c r="H1469" s="1">
        <v>45049</v>
      </c>
    </row>
    <row r="1470" spans="1:8" x14ac:dyDescent="0.3">
      <c r="A1470">
        <v>6032503</v>
      </c>
      <c r="B1470">
        <v>2142065357</v>
      </c>
      <c r="C1470">
        <v>469006</v>
      </c>
      <c r="D1470">
        <v>4</v>
      </c>
      <c r="E1470" t="s">
        <v>22</v>
      </c>
      <c r="F1470" t="s">
        <v>1</v>
      </c>
      <c r="G1470" t="s">
        <v>11</v>
      </c>
      <c r="H1470" s="1">
        <v>45318</v>
      </c>
    </row>
    <row r="1471" spans="1:8" x14ac:dyDescent="0.3">
      <c r="A1471">
        <v>4480675</v>
      </c>
      <c r="B1471">
        <v>9024719693</v>
      </c>
      <c r="C1471">
        <v>21597477</v>
      </c>
      <c r="D1471">
        <v>5</v>
      </c>
      <c r="E1471" t="s">
        <v>30</v>
      </c>
      <c r="F1471" t="s">
        <v>1</v>
      </c>
      <c r="G1471" t="s">
        <v>11</v>
      </c>
      <c r="H1471" s="1">
        <v>45449</v>
      </c>
    </row>
    <row r="1472" spans="1:8" x14ac:dyDescent="0.3">
      <c r="A1472">
        <v>4809948</v>
      </c>
      <c r="B1472">
        <v>8976616698</v>
      </c>
      <c r="C1472">
        <v>90346920</v>
      </c>
      <c r="D1472">
        <v>1</v>
      </c>
      <c r="E1472" t="s">
        <v>7</v>
      </c>
      <c r="F1472" t="s">
        <v>8</v>
      </c>
      <c r="G1472" t="s">
        <v>5</v>
      </c>
      <c r="H1472" s="1">
        <v>45161</v>
      </c>
    </row>
    <row r="1473" spans="1:8" x14ac:dyDescent="0.3">
      <c r="A1473">
        <v>4863117</v>
      </c>
      <c r="B1473">
        <v>8792586840</v>
      </c>
      <c r="C1473">
        <v>91566278</v>
      </c>
      <c r="D1473">
        <v>3</v>
      </c>
      <c r="E1473" t="s">
        <v>6</v>
      </c>
      <c r="F1473" t="s">
        <v>8</v>
      </c>
      <c r="G1473" t="s">
        <v>2</v>
      </c>
      <c r="H1473" s="1">
        <v>45091</v>
      </c>
    </row>
    <row r="1474" spans="1:8" x14ac:dyDescent="0.3">
      <c r="A1474">
        <v>2044654</v>
      </c>
      <c r="B1474">
        <v>5375387413</v>
      </c>
      <c r="C1474">
        <v>66768157</v>
      </c>
      <c r="D1474">
        <v>1</v>
      </c>
      <c r="E1474" t="s">
        <v>13</v>
      </c>
      <c r="F1474" t="s">
        <v>4</v>
      </c>
      <c r="G1474" t="s">
        <v>5</v>
      </c>
      <c r="H1474" s="1">
        <v>45020</v>
      </c>
    </row>
    <row r="1475" spans="1:8" x14ac:dyDescent="0.3">
      <c r="A1475">
        <v>2287698</v>
      </c>
      <c r="B1475">
        <v>4252164097</v>
      </c>
      <c r="C1475">
        <v>72366758</v>
      </c>
      <c r="D1475">
        <v>5</v>
      </c>
      <c r="E1475" t="s">
        <v>24</v>
      </c>
      <c r="F1475" t="s">
        <v>4</v>
      </c>
      <c r="G1475" t="s">
        <v>11</v>
      </c>
      <c r="H1475" s="1">
        <v>45197</v>
      </c>
    </row>
    <row r="1476" spans="1:8" x14ac:dyDescent="0.3">
      <c r="A1476">
        <v>5142344</v>
      </c>
      <c r="B1476">
        <v>8423273411</v>
      </c>
      <c r="C1476">
        <v>5418547</v>
      </c>
      <c r="D1476">
        <v>1</v>
      </c>
      <c r="E1476" t="s">
        <v>25</v>
      </c>
      <c r="F1476" t="s">
        <v>1</v>
      </c>
      <c r="G1476" t="s">
        <v>5</v>
      </c>
      <c r="H1476" s="1">
        <v>45069</v>
      </c>
    </row>
    <row r="1477" spans="1:8" x14ac:dyDescent="0.3">
      <c r="A1477">
        <v>2440501</v>
      </c>
      <c r="B1477">
        <v>2551179741</v>
      </c>
      <c r="C1477">
        <v>18791381</v>
      </c>
      <c r="D1477">
        <v>2</v>
      </c>
      <c r="E1477" t="s">
        <v>19</v>
      </c>
      <c r="F1477" t="s">
        <v>8</v>
      </c>
      <c r="G1477" t="s">
        <v>5</v>
      </c>
      <c r="H1477" s="1">
        <v>45392</v>
      </c>
    </row>
    <row r="1478" spans="1:8" x14ac:dyDescent="0.3">
      <c r="A1478">
        <v>8368694</v>
      </c>
      <c r="B1478">
        <v>227511348</v>
      </c>
      <c r="C1478">
        <v>11775073</v>
      </c>
      <c r="D1478">
        <v>4</v>
      </c>
      <c r="E1478" t="s">
        <v>17</v>
      </c>
      <c r="F1478" t="s">
        <v>10</v>
      </c>
      <c r="G1478" t="s">
        <v>2</v>
      </c>
      <c r="H1478" s="1">
        <v>45505</v>
      </c>
    </row>
    <row r="1479" spans="1:8" x14ac:dyDescent="0.3">
      <c r="A1479">
        <v>3759920</v>
      </c>
      <c r="B1479">
        <v>4434464045</v>
      </c>
      <c r="C1479">
        <v>7591711</v>
      </c>
      <c r="D1479">
        <v>3</v>
      </c>
      <c r="E1479" t="s">
        <v>3</v>
      </c>
      <c r="F1479" t="s">
        <v>8</v>
      </c>
      <c r="G1479" t="s">
        <v>5</v>
      </c>
      <c r="H1479" s="1">
        <v>45191</v>
      </c>
    </row>
    <row r="1480" spans="1:8" x14ac:dyDescent="0.3">
      <c r="A1480">
        <v>4041388</v>
      </c>
      <c r="B1480">
        <v>7041011843</v>
      </c>
      <c r="C1480">
        <v>35705377</v>
      </c>
      <c r="D1480">
        <v>3</v>
      </c>
      <c r="E1480" t="s">
        <v>27</v>
      </c>
      <c r="F1480" t="s">
        <v>4</v>
      </c>
      <c r="G1480" t="s">
        <v>5</v>
      </c>
      <c r="H1480" s="1">
        <v>45328</v>
      </c>
    </row>
    <row r="1481" spans="1:8" x14ac:dyDescent="0.3">
      <c r="A1481">
        <v>2902698</v>
      </c>
      <c r="B1481">
        <v>6510283268</v>
      </c>
      <c r="C1481">
        <v>67383024</v>
      </c>
      <c r="D1481">
        <v>3</v>
      </c>
      <c r="E1481" t="s">
        <v>27</v>
      </c>
      <c r="F1481" t="s">
        <v>8</v>
      </c>
      <c r="G1481" t="s">
        <v>5</v>
      </c>
      <c r="H1481" s="1">
        <v>45455</v>
      </c>
    </row>
    <row r="1482" spans="1:8" x14ac:dyDescent="0.3">
      <c r="A1482">
        <v>3980335</v>
      </c>
      <c r="B1482">
        <v>6853654698</v>
      </c>
      <c r="C1482">
        <v>85198177</v>
      </c>
      <c r="D1482">
        <v>4</v>
      </c>
      <c r="E1482" t="s">
        <v>28</v>
      </c>
      <c r="F1482" t="s">
        <v>4</v>
      </c>
      <c r="G1482" t="s">
        <v>11</v>
      </c>
      <c r="H1482" s="1">
        <v>45144</v>
      </c>
    </row>
    <row r="1483" spans="1:8" x14ac:dyDescent="0.3">
      <c r="A1483">
        <v>7570854</v>
      </c>
      <c r="B1483">
        <v>9338996795</v>
      </c>
      <c r="C1483">
        <v>2219590</v>
      </c>
      <c r="D1483">
        <v>4</v>
      </c>
      <c r="E1483" t="s">
        <v>15</v>
      </c>
      <c r="F1483" t="s">
        <v>8</v>
      </c>
      <c r="G1483" t="s">
        <v>2</v>
      </c>
      <c r="H1483" s="1">
        <v>45300</v>
      </c>
    </row>
    <row r="1484" spans="1:8" x14ac:dyDescent="0.3">
      <c r="A1484">
        <v>3514343</v>
      </c>
      <c r="B1484">
        <v>7346145952</v>
      </c>
      <c r="C1484">
        <v>96629258</v>
      </c>
      <c r="D1484">
        <v>4</v>
      </c>
      <c r="E1484" t="s">
        <v>15</v>
      </c>
      <c r="F1484" t="s">
        <v>8</v>
      </c>
      <c r="G1484" t="s">
        <v>2</v>
      </c>
      <c r="H1484" s="1">
        <v>45363</v>
      </c>
    </row>
    <row r="1485" spans="1:8" x14ac:dyDescent="0.3">
      <c r="A1485">
        <v>998290</v>
      </c>
      <c r="B1485">
        <v>6497069610</v>
      </c>
      <c r="C1485">
        <v>52672659</v>
      </c>
      <c r="D1485">
        <v>3</v>
      </c>
      <c r="E1485" t="s">
        <v>6</v>
      </c>
      <c r="F1485" t="s">
        <v>1</v>
      </c>
      <c r="G1485" t="s">
        <v>2</v>
      </c>
      <c r="H1485" s="1">
        <v>45392</v>
      </c>
    </row>
    <row r="1486" spans="1:8" x14ac:dyDescent="0.3">
      <c r="A1486">
        <v>3367308</v>
      </c>
      <c r="B1486">
        <v>1741402363</v>
      </c>
      <c r="C1486">
        <v>87200291</v>
      </c>
      <c r="D1486">
        <v>1</v>
      </c>
      <c r="E1486" t="s">
        <v>3</v>
      </c>
      <c r="F1486" t="s">
        <v>10</v>
      </c>
      <c r="G1486" t="s">
        <v>5</v>
      </c>
      <c r="H1486" s="1">
        <v>45455</v>
      </c>
    </row>
    <row r="1487" spans="1:8" x14ac:dyDescent="0.3">
      <c r="A1487">
        <v>7059559</v>
      </c>
      <c r="B1487">
        <v>4825878367</v>
      </c>
      <c r="C1487">
        <v>46717997</v>
      </c>
      <c r="D1487">
        <v>2</v>
      </c>
      <c r="E1487" t="s">
        <v>7</v>
      </c>
      <c r="F1487" t="s">
        <v>1</v>
      </c>
      <c r="G1487" t="s">
        <v>5</v>
      </c>
      <c r="H1487" s="1">
        <v>45572</v>
      </c>
    </row>
    <row r="1488" spans="1:8" x14ac:dyDescent="0.3">
      <c r="A1488">
        <v>5924784</v>
      </c>
      <c r="B1488">
        <v>7019011442</v>
      </c>
      <c r="C1488">
        <v>41640262</v>
      </c>
      <c r="D1488">
        <v>4</v>
      </c>
      <c r="E1488" t="s">
        <v>24</v>
      </c>
      <c r="F1488" t="s">
        <v>8</v>
      </c>
      <c r="G1488" t="s">
        <v>11</v>
      </c>
      <c r="H1488" s="1">
        <v>45107</v>
      </c>
    </row>
    <row r="1489" spans="1:8" x14ac:dyDescent="0.3">
      <c r="A1489">
        <v>8946524</v>
      </c>
      <c r="B1489">
        <v>1674463798</v>
      </c>
      <c r="C1489">
        <v>52085702</v>
      </c>
      <c r="D1489">
        <v>4</v>
      </c>
      <c r="E1489" t="s">
        <v>6</v>
      </c>
      <c r="F1489" t="s">
        <v>4</v>
      </c>
      <c r="G1489" t="s">
        <v>2</v>
      </c>
      <c r="H1489" s="1">
        <v>45556</v>
      </c>
    </row>
    <row r="1490" spans="1:8" x14ac:dyDescent="0.3">
      <c r="A1490">
        <v>6399504</v>
      </c>
      <c r="B1490">
        <v>305684588</v>
      </c>
      <c r="C1490">
        <v>46876240</v>
      </c>
      <c r="D1490">
        <v>1</v>
      </c>
      <c r="E1490" t="s">
        <v>12</v>
      </c>
      <c r="F1490" t="s">
        <v>8</v>
      </c>
      <c r="G1490" t="s">
        <v>5</v>
      </c>
      <c r="H1490" s="1">
        <v>45529</v>
      </c>
    </row>
    <row r="1491" spans="1:8" x14ac:dyDescent="0.3">
      <c r="A1491">
        <v>2714845</v>
      </c>
      <c r="B1491">
        <v>5967495442</v>
      </c>
      <c r="C1491">
        <v>77086074</v>
      </c>
      <c r="D1491">
        <v>3</v>
      </c>
      <c r="E1491" t="s">
        <v>17</v>
      </c>
      <c r="F1491" t="s">
        <v>10</v>
      </c>
      <c r="G1491" t="s">
        <v>2</v>
      </c>
      <c r="H1491" s="1">
        <v>45491</v>
      </c>
    </row>
    <row r="1492" spans="1:8" x14ac:dyDescent="0.3">
      <c r="A1492">
        <v>6673711</v>
      </c>
      <c r="B1492">
        <v>2571047526</v>
      </c>
      <c r="C1492">
        <v>90665975</v>
      </c>
      <c r="D1492">
        <v>2</v>
      </c>
      <c r="E1492" t="s">
        <v>18</v>
      </c>
      <c r="F1492" t="s">
        <v>1</v>
      </c>
      <c r="G1492" t="s">
        <v>5</v>
      </c>
      <c r="H1492" s="1">
        <v>45096</v>
      </c>
    </row>
    <row r="1493" spans="1:8" x14ac:dyDescent="0.3">
      <c r="A1493">
        <v>2934013</v>
      </c>
      <c r="B1493">
        <v>7784811086</v>
      </c>
      <c r="C1493">
        <v>53332493</v>
      </c>
      <c r="D1493">
        <v>4</v>
      </c>
      <c r="E1493" t="s">
        <v>23</v>
      </c>
      <c r="F1493" t="s">
        <v>10</v>
      </c>
      <c r="G1493" t="s">
        <v>11</v>
      </c>
      <c r="H1493" s="1">
        <v>45542</v>
      </c>
    </row>
    <row r="1494" spans="1:8" x14ac:dyDescent="0.3">
      <c r="A1494">
        <v>1368168</v>
      </c>
      <c r="B1494">
        <v>7942005230</v>
      </c>
      <c r="C1494">
        <v>78614729</v>
      </c>
      <c r="D1494">
        <v>4</v>
      </c>
      <c r="E1494" t="s">
        <v>6</v>
      </c>
      <c r="F1494" t="s">
        <v>1</v>
      </c>
      <c r="G1494" t="s">
        <v>2</v>
      </c>
      <c r="H1494" s="1">
        <v>45010</v>
      </c>
    </row>
    <row r="1495" spans="1:8" x14ac:dyDescent="0.3">
      <c r="A1495">
        <v>6113742</v>
      </c>
      <c r="B1495">
        <v>6653543195</v>
      </c>
      <c r="C1495">
        <v>95334407</v>
      </c>
      <c r="D1495">
        <v>4</v>
      </c>
      <c r="E1495" t="s">
        <v>16</v>
      </c>
      <c r="F1495" t="s">
        <v>4</v>
      </c>
      <c r="G1495" t="s">
        <v>11</v>
      </c>
      <c r="H1495" s="1">
        <v>45184</v>
      </c>
    </row>
    <row r="1496" spans="1:8" x14ac:dyDescent="0.3">
      <c r="A1496">
        <v>3227569</v>
      </c>
      <c r="B1496">
        <v>397928918</v>
      </c>
      <c r="C1496">
        <v>71902700</v>
      </c>
      <c r="D1496">
        <v>4</v>
      </c>
      <c r="E1496" t="s">
        <v>17</v>
      </c>
      <c r="F1496" t="s">
        <v>8</v>
      </c>
      <c r="G1496" t="s">
        <v>2</v>
      </c>
      <c r="H1496" s="1">
        <v>45549</v>
      </c>
    </row>
    <row r="1497" spans="1:8" x14ac:dyDescent="0.3">
      <c r="A1497">
        <v>5227689</v>
      </c>
      <c r="B1497">
        <v>776120140</v>
      </c>
      <c r="C1497">
        <v>25128143</v>
      </c>
      <c r="D1497">
        <v>3</v>
      </c>
      <c r="E1497" t="s">
        <v>15</v>
      </c>
      <c r="F1497" t="s">
        <v>10</v>
      </c>
      <c r="G1497" t="s">
        <v>2</v>
      </c>
      <c r="H1497" s="1">
        <v>45242</v>
      </c>
    </row>
    <row r="1498" spans="1:8" x14ac:dyDescent="0.3">
      <c r="A1498">
        <v>9554223</v>
      </c>
      <c r="B1498">
        <v>8293188779</v>
      </c>
      <c r="C1498">
        <v>28991365</v>
      </c>
      <c r="D1498">
        <v>1</v>
      </c>
      <c r="E1498" t="s">
        <v>21</v>
      </c>
      <c r="F1498" t="s">
        <v>10</v>
      </c>
      <c r="G1498" t="s">
        <v>5</v>
      </c>
      <c r="H1498" s="1">
        <v>45581</v>
      </c>
    </row>
    <row r="1499" spans="1:8" x14ac:dyDescent="0.3">
      <c r="A1499">
        <v>5832996</v>
      </c>
      <c r="B1499">
        <v>178737268</v>
      </c>
      <c r="C1499">
        <v>2164524</v>
      </c>
      <c r="D1499">
        <v>3</v>
      </c>
      <c r="E1499" t="s">
        <v>14</v>
      </c>
      <c r="F1499" t="s">
        <v>8</v>
      </c>
      <c r="G1499" t="s">
        <v>2</v>
      </c>
      <c r="H1499" s="1">
        <v>45095</v>
      </c>
    </row>
    <row r="1500" spans="1:8" x14ac:dyDescent="0.3">
      <c r="A1500">
        <v>1975368</v>
      </c>
      <c r="B1500">
        <v>5246598523</v>
      </c>
      <c r="C1500">
        <v>90665975</v>
      </c>
      <c r="D1500">
        <v>5</v>
      </c>
      <c r="E1500" t="s">
        <v>22</v>
      </c>
      <c r="F1500" t="s">
        <v>8</v>
      </c>
      <c r="G1500" t="s">
        <v>11</v>
      </c>
      <c r="H1500" s="1">
        <v>45252</v>
      </c>
    </row>
    <row r="1501" spans="1:8" x14ac:dyDescent="0.3">
      <c r="A1501">
        <v>9396068</v>
      </c>
      <c r="B1501">
        <v>1172544737</v>
      </c>
      <c r="C1501">
        <v>30188374</v>
      </c>
      <c r="D1501">
        <v>4</v>
      </c>
      <c r="E1501" t="s">
        <v>23</v>
      </c>
      <c r="F1501" t="s">
        <v>4</v>
      </c>
      <c r="G1501" t="s">
        <v>11</v>
      </c>
      <c r="H1501" s="1">
        <v>45254</v>
      </c>
    </row>
    <row r="1502" spans="1:8" x14ac:dyDescent="0.3">
      <c r="A1502">
        <v>6962998</v>
      </c>
      <c r="B1502">
        <v>6419533291</v>
      </c>
      <c r="C1502">
        <v>92404798</v>
      </c>
      <c r="D1502">
        <v>3</v>
      </c>
      <c r="E1502" t="s">
        <v>15</v>
      </c>
      <c r="F1502" t="s">
        <v>1</v>
      </c>
      <c r="G1502" t="s">
        <v>2</v>
      </c>
      <c r="H1502" s="1">
        <v>45135</v>
      </c>
    </row>
    <row r="1503" spans="1:8" x14ac:dyDescent="0.3">
      <c r="A1503">
        <v>918874</v>
      </c>
      <c r="B1503">
        <v>882083749</v>
      </c>
      <c r="C1503">
        <v>51833636</v>
      </c>
      <c r="D1503">
        <v>4</v>
      </c>
      <c r="E1503" t="s">
        <v>29</v>
      </c>
      <c r="F1503" t="s">
        <v>8</v>
      </c>
      <c r="G1503" t="s">
        <v>11</v>
      </c>
      <c r="H1503" s="1">
        <v>45095</v>
      </c>
    </row>
    <row r="1504" spans="1:8" x14ac:dyDescent="0.3">
      <c r="A1504">
        <v>6190918</v>
      </c>
      <c r="B1504">
        <v>3185510401</v>
      </c>
      <c r="C1504">
        <v>43990799</v>
      </c>
      <c r="D1504">
        <v>4</v>
      </c>
      <c r="E1504" t="s">
        <v>9</v>
      </c>
      <c r="F1504" t="s">
        <v>1</v>
      </c>
      <c r="G1504" t="s">
        <v>11</v>
      </c>
      <c r="H1504" s="1">
        <v>45579</v>
      </c>
    </row>
    <row r="1505" spans="1:8" x14ac:dyDescent="0.3">
      <c r="A1505">
        <v>5351111</v>
      </c>
      <c r="B1505">
        <v>7760767006</v>
      </c>
      <c r="C1505">
        <v>93018527</v>
      </c>
      <c r="D1505">
        <v>3</v>
      </c>
      <c r="E1505" t="s">
        <v>0</v>
      </c>
      <c r="F1505" t="s">
        <v>10</v>
      </c>
      <c r="G1505" t="s">
        <v>2</v>
      </c>
      <c r="H1505" s="1">
        <v>45157</v>
      </c>
    </row>
    <row r="1506" spans="1:8" x14ac:dyDescent="0.3">
      <c r="A1506">
        <v>1629735</v>
      </c>
      <c r="B1506">
        <v>3833878150</v>
      </c>
      <c r="C1506">
        <v>644189</v>
      </c>
      <c r="D1506">
        <v>3</v>
      </c>
      <c r="E1506" t="s">
        <v>0</v>
      </c>
      <c r="F1506" t="s">
        <v>1</v>
      </c>
      <c r="G1506" t="s">
        <v>2</v>
      </c>
      <c r="H1506" s="1">
        <v>45466</v>
      </c>
    </row>
    <row r="1507" spans="1:8" x14ac:dyDescent="0.3">
      <c r="A1507">
        <v>2948051</v>
      </c>
      <c r="B1507">
        <v>369899578</v>
      </c>
      <c r="C1507">
        <v>44198187</v>
      </c>
      <c r="D1507">
        <v>3</v>
      </c>
      <c r="E1507" t="s">
        <v>25</v>
      </c>
      <c r="F1507" t="s">
        <v>4</v>
      </c>
      <c r="G1507" t="s">
        <v>5</v>
      </c>
      <c r="H1507" s="1">
        <v>45157</v>
      </c>
    </row>
    <row r="1508" spans="1:8" x14ac:dyDescent="0.3">
      <c r="A1508">
        <v>3052466</v>
      </c>
      <c r="B1508">
        <v>1944466212</v>
      </c>
      <c r="C1508">
        <v>70798876</v>
      </c>
      <c r="D1508">
        <v>4</v>
      </c>
      <c r="E1508" t="s">
        <v>26</v>
      </c>
      <c r="F1508" t="s">
        <v>10</v>
      </c>
      <c r="G1508" t="s">
        <v>11</v>
      </c>
      <c r="H1508" s="1">
        <v>45544</v>
      </c>
    </row>
    <row r="1509" spans="1:8" x14ac:dyDescent="0.3">
      <c r="A1509">
        <v>7144855</v>
      </c>
      <c r="B1509">
        <v>4064447117</v>
      </c>
      <c r="C1509">
        <v>6061349</v>
      </c>
      <c r="D1509">
        <v>3</v>
      </c>
      <c r="E1509" t="s">
        <v>15</v>
      </c>
      <c r="F1509" t="s">
        <v>1</v>
      </c>
      <c r="G1509" t="s">
        <v>2</v>
      </c>
      <c r="H1509" s="1">
        <v>45347</v>
      </c>
    </row>
    <row r="1510" spans="1:8" x14ac:dyDescent="0.3">
      <c r="A1510">
        <v>505283</v>
      </c>
      <c r="B1510">
        <v>1553685597</v>
      </c>
      <c r="C1510">
        <v>22822088</v>
      </c>
      <c r="D1510">
        <v>3</v>
      </c>
      <c r="E1510" t="s">
        <v>17</v>
      </c>
      <c r="F1510" t="s">
        <v>4</v>
      </c>
      <c r="G1510" t="s">
        <v>2</v>
      </c>
      <c r="H1510" s="1">
        <v>45593</v>
      </c>
    </row>
    <row r="1511" spans="1:8" x14ac:dyDescent="0.3">
      <c r="A1511">
        <v>1436132</v>
      </c>
      <c r="B1511">
        <v>3682284811</v>
      </c>
      <c r="C1511">
        <v>96009692</v>
      </c>
      <c r="D1511">
        <v>3</v>
      </c>
      <c r="E1511" t="s">
        <v>17</v>
      </c>
      <c r="F1511" t="s">
        <v>1</v>
      </c>
      <c r="G1511" t="s">
        <v>2</v>
      </c>
      <c r="H1511" s="1">
        <v>45491</v>
      </c>
    </row>
    <row r="1512" spans="1:8" x14ac:dyDescent="0.3">
      <c r="A1512">
        <v>9095544</v>
      </c>
      <c r="B1512">
        <v>291439357</v>
      </c>
      <c r="C1512">
        <v>62679120</v>
      </c>
      <c r="D1512">
        <v>4</v>
      </c>
      <c r="E1512" t="s">
        <v>31</v>
      </c>
      <c r="F1512" t="s">
        <v>8</v>
      </c>
      <c r="G1512" t="s">
        <v>11</v>
      </c>
      <c r="H1512" s="1">
        <v>45027</v>
      </c>
    </row>
    <row r="1513" spans="1:8" x14ac:dyDescent="0.3">
      <c r="A1513">
        <v>1029897</v>
      </c>
      <c r="B1513">
        <v>8285784194</v>
      </c>
      <c r="C1513">
        <v>17390673</v>
      </c>
      <c r="D1513">
        <v>2</v>
      </c>
      <c r="E1513" t="s">
        <v>21</v>
      </c>
      <c r="F1513" t="s">
        <v>8</v>
      </c>
      <c r="G1513" t="s">
        <v>5</v>
      </c>
      <c r="H1513" s="1">
        <v>45565</v>
      </c>
    </row>
    <row r="1514" spans="1:8" x14ac:dyDescent="0.3">
      <c r="A1514">
        <v>2986134</v>
      </c>
      <c r="B1514">
        <v>5058742647</v>
      </c>
      <c r="C1514">
        <v>29562254</v>
      </c>
      <c r="D1514">
        <v>5</v>
      </c>
      <c r="E1514" t="s">
        <v>30</v>
      </c>
      <c r="F1514" t="s">
        <v>1</v>
      </c>
      <c r="G1514" t="s">
        <v>11</v>
      </c>
      <c r="H1514" s="1">
        <v>45552</v>
      </c>
    </row>
    <row r="1515" spans="1:8" x14ac:dyDescent="0.3">
      <c r="A1515">
        <v>42109</v>
      </c>
      <c r="B1515">
        <v>6917020296</v>
      </c>
      <c r="C1515">
        <v>34655710</v>
      </c>
      <c r="D1515">
        <v>1</v>
      </c>
      <c r="E1515" t="s">
        <v>12</v>
      </c>
      <c r="F1515" t="s">
        <v>4</v>
      </c>
      <c r="G1515" t="s">
        <v>5</v>
      </c>
      <c r="H1515" s="1">
        <v>45483</v>
      </c>
    </row>
    <row r="1516" spans="1:8" x14ac:dyDescent="0.3">
      <c r="A1516">
        <v>4450869</v>
      </c>
      <c r="B1516">
        <v>6671181961</v>
      </c>
      <c r="C1516">
        <v>50968312</v>
      </c>
      <c r="D1516">
        <v>5</v>
      </c>
      <c r="E1516" t="s">
        <v>30</v>
      </c>
      <c r="F1516" t="s">
        <v>8</v>
      </c>
      <c r="G1516" t="s">
        <v>11</v>
      </c>
      <c r="H1516" s="1">
        <v>45212</v>
      </c>
    </row>
    <row r="1517" spans="1:8" x14ac:dyDescent="0.3">
      <c r="A1517">
        <v>9318477</v>
      </c>
      <c r="B1517">
        <v>5123439997</v>
      </c>
      <c r="C1517">
        <v>89886179</v>
      </c>
      <c r="D1517">
        <v>4</v>
      </c>
      <c r="E1517" t="s">
        <v>17</v>
      </c>
      <c r="F1517" t="s">
        <v>1</v>
      </c>
      <c r="G1517" t="s">
        <v>2</v>
      </c>
      <c r="H1517" s="1">
        <v>45337</v>
      </c>
    </row>
    <row r="1518" spans="1:8" x14ac:dyDescent="0.3">
      <c r="A1518">
        <v>7777479</v>
      </c>
      <c r="B1518">
        <v>8510183245</v>
      </c>
      <c r="C1518">
        <v>3897936</v>
      </c>
      <c r="D1518">
        <v>4</v>
      </c>
      <c r="E1518" t="s">
        <v>0</v>
      </c>
      <c r="F1518" t="s">
        <v>4</v>
      </c>
      <c r="G1518" t="s">
        <v>2</v>
      </c>
      <c r="H1518" s="1">
        <v>45566</v>
      </c>
    </row>
    <row r="1519" spans="1:8" x14ac:dyDescent="0.3">
      <c r="A1519">
        <v>9857802</v>
      </c>
      <c r="B1519">
        <v>6081384585</v>
      </c>
      <c r="C1519">
        <v>94529626</v>
      </c>
      <c r="D1519">
        <v>4</v>
      </c>
      <c r="E1519" t="s">
        <v>15</v>
      </c>
      <c r="F1519" t="s">
        <v>1</v>
      </c>
      <c r="G1519" t="s">
        <v>2</v>
      </c>
      <c r="H1519" s="1">
        <v>45355</v>
      </c>
    </row>
    <row r="1520" spans="1:8" x14ac:dyDescent="0.3">
      <c r="A1520">
        <v>592339</v>
      </c>
      <c r="B1520">
        <v>4423613746</v>
      </c>
      <c r="C1520">
        <v>98088303</v>
      </c>
      <c r="D1520">
        <v>1</v>
      </c>
      <c r="E1520" t="s">
        <v>19</v>
      </c>
      <c r="F1520" t="s">
        <v>1</v>
      </c>
      <c r="G1520" t="s">
        <v>5</v>
      </c>
      <c r="H1520" s="1">
        <v>45165</v>
      </c>
    </row>
    <row r="1521" spans="1:8" x14ac:dyDescent="0.3">
      <c r="A1521">
        <v>8142511</v>
      </c>
      <c r="B1521">
        <v>1530472691</v>
      </c>
      <c r="C1521">
        <v>82169898</v>
      </c>
      <c r="D1521">
        <v>3</v>
      </c>
      <c r="E1521" t="s">
        <v>0</v>
      </c>
      <c r="F1521" t="s">
        <v>10</v>
      </c>
      <c r="G1521" t="s">
        <v>2</v>
      </c>
      <c r="H1521" s="1">
        <v>45513</v>
      </c>
    </row>
    <row r="1522" spans="1:8" x14ac:dyDescent="0.3">
      <c r="A1522">
        <v>7016969</v>
      </c>
      <c r="B1522">
        <v>7009303199</v>
      </c>
      <c r="C1522">
        <v>85519349</v>
      </c>
      <c r="D1522">
        <v>3</v>
      </c>
      <c r="E1522" t="s">
        <v>0</v>
      </c>
      <c r="F1522" t="s">
        <v>4</v>
      </c>
      <c r="G1522" t="s">
        <v>2</v>
      </c>
      <c r="H1522" s="1">
        <v>45347</v>
      </c>
    </row>
    <row r="1523" spans="1:8" x14ac:dyDescent="0.3">
      <c r="A1523">
        <v>1695867</v>
      </c>
      <c r="B1523">
        <v>5386652055</v>
      </c>
      <c r="C1523">
        <v>71252391</v>
      </c>
      <c r="D1523">
        <v>5</v>
      </c>
      <c r="E1523" t="s">
        <v>26</v>
      </c>
      <c r="F1523" t="s">
        <v>1</v>
      </c>
      <c r="G1523" t="s">
        <v>11</v>
      </c>
      <c r="H1523" s="1">
        <v>45398</v>
      </c>
    </row>
    <row r="1524" spans="1:8" x14ac:dyDescent="0.3">
      <c r="A1524">
        <v>7234307</v>
      </c>
      <c r="B1524">
        <v>4413239746</v>
      </c>
      <c r="C1524">
        <v>22915611</v>
      </c>
      <c r="D1524">
        <v>5</v>
      </c>
      <c r="E1524" t="s">
        <v>26</v>
      </c>
      <c r="F1524" t="s">
        <v>4</v>
      </c>
      <c r="G1524" t="s">
        <v>11</v>
      </c>
      <c r="H1524" s="1">
        <v>45026</v>
      </c>
    </row>
    <row r="1525" spans="1:8" x14ac:dyDescent="0.3">
      <c r="A1525">
        <v>9206189</v>
      </c>
      <c r="B1525">
        <v>4988875078</v>
      </c>
      <c r="C1525">
        <v>65514005</v>
      </c>
      <c r="D1525">
        <v>4</v>
      </c>
      <c r="E1525" t="s">
        <v>16</v>
      </c>
      <c r="F1525" t="s">
        <v>4</v>
      </c>
      <c r="G1525" t="s">
        <v>11</v>
      </c>
      <c r="H1525" s="1">
        <v>45130</v>
      </c>
    </row>
    <row r="1526" spans="1:8" x14ac:dyDescent="0.3">
      <c r="A1526">
        <v>952999</v>
      </c>
      <c r="B1526">
        <v>1617565217</v>
      </c>
      <c r="C1526">
        <v>43518622</v>
      </c>
      <c r="D1526">
        <v>3</v>
      </c>
      <c r="E1526" t="s">
        <v>7</v>
      </c>
      <c r="F1526" t="s">
        <v>10</v>
      </c>
      <c r="G1526" t="s">
        <v>5</v>
      </c>
      <c r="H1526" s="1">
        <v>45444</v>
      </c>
    </row>
    <row r="1527" spans="1:8" x14ac:dyDescent="0.3">
      <c r="A1527">
        <v>3486386</v>
      </c>
      <c r="B1527">
        <v>392038758</v>
      </c>
      <c r="C1527">
        <v>24144240</v>
      </c>
      <c r="D1527">
        <v>4</v>
      </c>
      <c r="E1527" t="s">
        <v>24</v>
      </c>
      <c r="F1527" t="s">
        <v>10</v>
      </c>
      <c r="G1527" t="s">
        <v>11</v>
      </c>
      <c r="H1527" s="1">
        <v>45496</v>
      </c>
    </row>
    <row r="1528" spans="1:8" x14ac:dyDescent="0.3">
      <c r="A1528">
        <v>4564815</v>
      </c>
      <c r="B1528">
        <v>1828727552</v>
      </c>
      <c r="C1528">
        <v>12455156</v>
      </c>
      <c r="D1528">
        <v>4</v>
      </c>
      <c r="E1528" t="s">
        <v>30</v>
      </c>
      <c r="F1528" t="s">
        <v>10</v>
      </c>
      <c r="G1528" t="s">
        <v>11</v>
      </c>
      <c r="H1528" s="1">
        <v>45377</v>
      </c>
    </row>
    <row r="1529" spans="1:8" x14ac:dyDescent="0.3">
      <c r="A1529">
        <v>5714605</v>
      </c>
      <c r="B1529">
        <v>7119397338</v>
      </c>
      <c r="C1529">
        <v>25850478</v>
      </c>
      <c r="D1529">
        <v>3</v>
      </c>
      <c r="E1529" t="s">
        <v>25</v>
      </c>
      <c r="F1529" t="s">
        <v>4</v>
      </c>
      <c r="G1529" t="s">
        <v>5</v>
      </c>
      <c r="H1529" s="1">
        <v>45593</v>
      </c>
    </row>
    <row r="1530" spans="1:8" x14ac:dyDescent="0.3">
      <c r="A1530">
        <v>193776</v>
      </c>
      <c r="B1530">
        <v>2611271708</v>
      </c>
      <c r="C1530">
        <v>11446157</v>
      </c>
      <c r="D1530">
        <v>3</v>
      </c>
      <c r="E1530" t="s">
        <v>19</v>
      </c>
      <c r="F1530" t="s">
        <v>1</v>
      </c>
      <c r="G1530" t="s">
        <v>5</v>
      </c>
      <c r="H1530" s="1">
        <v>45408</v>
      </c>
    </row>
    <row r="1531" spans="1:8" x14ac:dyDescent="0.3">
      <c r="A1531">
        <v>8589341</v>
      </c>
      <c r="B1531">
        <v>7162509481</v>
      </c>
      <c r="C1531">
        <v>1174162</v>
      </c>
      <c r="D1531">
        <v>1</v>
      </c>
      <c r="E1531" t="s">
        <v>20</v>
      </c>
      <c r="F1531" t="s">
        <v>4</v>
      </c>
      <c r="G1531" t="s">
        <v>5</v>
      </c>
      <c r="H1531" s="1">
        <v>45582</v>
      </c>
    </row>
    <row r="1532" spans="1:8" x14ac:dyDescent="0.3">
      <c r="A1532">
        <v>5473397</v>
      </c>
      <c r="B1532">
        <v>131913576</v>
      </c>
      <c r="C1532">
        <v>48228547</v>
      </c>
      <c r="D1532">
        <v>2</v>
      </c>
      <c r="E1532" t="s">
        <v>13</v>
      </c>
      <c r="F1532" t="s">
        <v>1</v>
      </c>
      <c r="G1532" t="s">
        <v>5</v>
      </c>
      <c r="H1532" s="1">
        <v>45216</v>
      </c>
    </row>
    <row r="1533" spans="1:8" x14ac:dyDescent="0.3">
      <c r="A1533">
        <v>8112535</v>
      </c>
      <c r="B1533">
        <v>6627201490</v>
      </c>
      <c r="C1533">
        <v>28991365</v>
      </c>
      <c r="D1533">
        <v>1</v>
      </c>
      <c r="E1533" t="s">
        <v>13</v>
      </c>
      <c r="F1533" t="s">
        <v>1</v>
      </c>
      <c r="G1533" t="s">
        <v>5</v>
      </c>
      <c r="H1533" s="1">
        <v>45270</v>
      </c>
    </row>
    <row r="1534" spans="1:8" x14ac:dyDescent="0.3">
      <c r="A1534">
        <v>7876022</v>
      </c>
      <c r="B1534">
        <v>4644950813</v>
      </c>
      <c r="C1534">
        <v>81655250</v>
      </c>
      <c r="D1534">
        <v>4</v>
      </c>
      <c r="E1534" t="s">
        <v>16</v>
      </c>
      <c r="F1534" t="s">
        <v>10</v>
      </c>
      <c r="G1534" t="s">
        <v>11</v>
      </c>
      <c r="H1534" s="1">
        <v>45159</v>
      </c>
    </row>
    <row r="1535" spans="1:8" x14ac:dyDescent="0.3">
      <c r="A1535">
        <v>2479913</v>
      </c>
      <c r="B1535">
        <v>9434934993</v>
      </c>
      <c r="C1535">
        <v>92027021</v>
      </c>
      <c r="D1535">
        <v>2</v>
      </c>
      <c r="E1535" t="s">
        <v>7</v>
      </c>
      <c r="F1535" t="s">
        <v>8</v>
      </c>
      <c r="G1535" t="s">
        <v>5</v>
      </c>
      <c r="H1535" s="1">
        <v>45513</v>
      </c>
    </row>
    <row r="1536" spans="1:8" x14ac:dyDescent="0.3">
      <c r="A1536">
        <v>8109035</v>
      </c>
      <c r="B1536">
        <v>2556317798</v>
      </c>
      <c r="C1536">
        <v>29562072</v>
      </c>
      <c r="D1536">
        <v>5</v>
      </c>
      <c r="E1536" t="s">
        <v>23</v>
      </c>
      <c r="F1536" t="s">
        <v>8</v>
      </c>
      <c r="G1536" t="s">
        <v>11</v>
      </c>
      <c r="H1536" s="1">
        <v>45183</v>
      </c>
    </row>
    <row r="1537" spans="1:8" x14ac:dyDescent="0.3">
      <c r="A1537">
        <v>1602501</v>
      </c>
      <c r="B1537">
        <v>2826150539</v>
      </c>
      <c r="C1537">
        <v>24456825</v>
      </c>
      <c r="D1537">
        <v>3</v>
      </c>
      <c r="E1537" t="s">
        <v>15</v>
      </c>
      <c r="F1537" t="s">
        <v>1</v>
      </c>
      <c r="G1537" t="s">
        <v>2</v>
      </c>
      <c r="H1537" s="1">
        <v>45235</v>
      </c>
    </row>
    <row r="1538" spans="1:8" x14ac:dyDescent="0.3">
      <c r="A1538">
        <v>441802</v>
      </c>
      <c r="B1538">
        <v>4283803308</v>
      </c>
      <c r="C1538">
        <v>4543215</v>
      </c>
      <c r="D1538">
        <v>3</v>
      </c>
      <c r="E1538" t="s">
        <v>14</v>
      </c>
      <c r="F1538" t="s">
        <v>1</v>
      </c>
      <c r="G1538" t="s">
        <v>2</v>
      </c>
      <c r="H1538" s="1">
        <v>45268</v>
      </c>
    </row>
    <row r="1539" spans="1:8" x14ac:dyDescent="0.3">
      <c r="A1539">
        <v>4407642</v>
      </c>
      <c r="B1539">
        <v>6873424093</v>
      </c>
      <c r="C1539">
        <v>35705377</v>
      </c>
      <c r="D1539">
        <v>5</v>
      </c>
      <c r="E1539" t="s">
        <v>16</v>
      </c>
      <c r="F1539" t="s">
        <v>8</v>
      </c>
      <c r="G1539" t="s">
        <v>11</v>
      </c>
      <c r="H1539" s="1">
        <v>45332</v>
      </c>
    </row>
    <row r="1540" spans="1:8" x14ac:dyDescent="0.3">
      <c r="A1540">
        <v>2957464</v>
      </c>
      <c r="B1540">
        <v>4741294126</v>
      </c>
      <c r="C1540">
        <v>66354642</v>
      </c>
      <c r="D1540">
        <v>4</v>
      </c>
      <c r="E1540" t="s">
        <v>29</v>
      </c>
      <c r="F1540" t="s">
        <v>4</v>
      </c>
      <c r="G1540" t="s">
        <v>11</v>
      </c>
      <c r="H1540" s="1">
        <v>45540</v>
      </c>
    </row>
    <row r="1541" spans="1:8" x14ac:dyDescent="0.3">
      <c r="A1541">
        <v>9315691</v>
      </c>
      <c r="B1541">
        <v>4967241271</v>
      </c>
      <c r="C1541">
        <v>45708879</v>
      </c>
      <c r="D1541">
        <v>4</v>
      </c>
      <c r="E1541" t="s">
        <v>22</v>
      </c>
      <c r="F1541" t="s">
        <v>10</v>
      </c>
      <c r="G1541" t="s">
        <v>11</v>
      </c>
      <c r="H1541" s="1">
        <v>45049</v>
      </c>
    </row>
    <row r="1542" spans="1:8" x14ac:dyDescent="0.3">
      <c r="A1542">
        <v>6038221</v>
      </c>
      <c r="B1542">
        <v>9554079946</v>
      </c>
      <c r="C1542">
        <v>69516494</v>
      </c>
      <c r="D1542">
        <v>5</v>
      </c>
      <c r="E1542" t="s">
        <v>23</v>
      </c>
      <c r="F1542" t="s">
        <v>4</v>
      </c>
      <c r="G1542" t="s">
        <v>11</v>
      </c>
      <c r="H1542" s="1">
        <v>45283</v>
      </c>
    </row>
    <row r="1543" spans="1:8" x14ac:dyDescent="0.3">
      <c r="A1543">
        <v>718730</v>
      </c>
      <c r="B1543">
        <v>4601205399</v>
      </c>
      <c r="C1543">
        <v>97111069</v>
      </c>
      <c r="D1543">
        <v>4</v>
      </c>
      <c r="E1543" t="s">
        <v>9</v>
      </c>
      <c r="F1543" t="s">
        <v>4</v>
      </c>
      <c r="G1543" t="s">
        <v>11</v>
      </c>
      <c r="H1543" s="1">
        <v>45121</v>
      </c>
    </row>
    <row r="1544" spans="1:8" x14ac:dyDescent="0.3">
      <c r="A1544">
        <v>8701762</v>
      </c>
      <c r="B1544">
        <v>5633967304</v>
      </c>
      <c r="C1544">
        <v>72605638</v>
      </c>
      <c r="D1544">
        <v>3</v>
      </c>
      <c r="E1544" t="s">
        <v>12</v>
      </c>
      <c r="F1544" t="s">
        <v>1</v>
      </c>
      <c r="G1544" t="s">
        <v>5</v>
      </c>
      <c r="H1544" s="1">
        <v>45321</v>
      </c>
    </row>
    <row r="1545" spans="1:8" x14ac:dyDescent="0.3">
      <c r="A1545">
        <v>2858606</v>
      </c>
      <c r="B1545">
        <v>4168163237</v>
      </c>
      <c r="C1545">
        <v>47503133</v>
      </c>
      <c r="D1545">
        <v>4</v>
      </c>
      <c r="E1545" t="s">
        <v>9</v>
      </c>
      <c r="F1545" t="s">
        <v>1</v>
      </c>
      <c r="G1545" t="s">
        <v>11</v>
      </c>
      <c r="H1545" s="1">
        <v>45113</v>
      </c>
    </row>
    <row r="1546" spans="1:8" x14ac:dyDescent="0.3">
      <c r="A1546">
        <v>378316</v>
      </c>
      <c r="B1546">
        <v>5924297360</v>
      </c>
      <c r="C1546">
        <v>59197894</v>
      </c>
      <c r="D1546">
        <v>3</v>
      </c>
      <c r="E1546" t="s">
        <v>0</v>
      </c>
      <c r="F1546" t="s">
        <v>10</v>
      </c>
      <c r="G1546" t="s">
        <v>2</v>
      </c>
      <c r="H1546" s="1">
        <v>45544</v>
      </c>
    </row>
    <row r="1547" spans="1:8" x14ac:dyDescent="0.3">
      <c r="A1547">
        <v>7303951</v>
      </c>
      <c r="B1547">
        <v>2120299901</v>
      </c>
      <c r="C1547">
        <v>28499191</v>
      </c>
      <c r="D1547">
        <v>4</v>
      </c>
      <c r="E1547" t="s">
        <v>17</v>
      </c>
      <c r="F1547" t="s">
        <v>1</v>
      </c>
      <c r="G1547" t="s">
        <v>2</v>
      </c>
      <c r="H1547" s="1">
        <v>45455</v>
      </c>
    </row>
    <row r="1548" spans="1:8" x14ac:dyDescent="0.3">
      <c r="A1548">
        <v>5282550</v>
      </c>
      <c r="B1548">
        <v>1070876534</v>
      </c>
      <c r="C1548">
        <v>59329145</v>
      </c>
      <c r="D1548">
        <v>4</v>
      </c>
      <c r="E1548" t="s">
        <v>14</v>
      </c>
      <c r="F1548" t="s">
        <v>4</v>
      </c>
      <c r="G1548" t="s">
        <v>2</v>
      </c>
      <c r="H1548" s="1">
        <v>45343</v>
      </c>
    </row>
    <row r="1549" spans="1:8" x14ac:dyDescent="0.3">
      <c r="A1549">
        <v>2040171</v>
      </c>
      <c r="B1549">
        <v>7032280048</v>
      </c>
      <c r="C1549">
        <v>18567760</v>
      </c>
      <c r="D1549">
        <v>2</v>
      </c>
      <c r="E1549" t="s">
        <v>21</v>
      </c>
      <c r="F1549" t="s">
        <v>8</v>
      </c>
      <c r="G1549" t="s">
        <v>5</v>
      </c>
      <c r="H1549" s="1">
        <v>45184</v>
      </c>
    </row>
    <row r="1550" spans="1:8" x14ac:dyDescent="0.3">
      <c r="A1550">
        <v>2222935</v>
      </c>
      <c r="B1550">
        <v>156346853</v>
      </c>
      <c r="C1550">
        <v>57331847</v>
      </c>
      <c r="D1550">
        <v>5</v>
      </c>
      <c r="E1550" t="s">
        <v>23</v>
      </c>
      <c r="F1550" t="s">
        <v>8</v>
      </c>
      <c r="G1550" t="s">
        <v>11</v>
      </c>
      <c r="H1550" s="1">
        <v>45015</v>
      </c>
    </row>
    <row r="1551" spans="1:8" x14ac:dyDescent="0.3">
      <c r="A1551">
        <v>5733557</v>
      </c>
      <c r="B1551">
        <v>6873267326</v>
      </c>
      <c r="C1551">
        <v>45546750</v>
      </c>
      <c r="D1551">
        <v>4</v>
      </c>
      <c r="E1551" t="s">
        <v>0</v>
      </c>
      <c r="F1551" t="s">
        <v>4</v>
      </c>
      <c r="G1551" t="s">
        <v>2</v>
      </c>
      <c r="H1551" s="1">
        <v>45332</v>
      </c>
    </row>
    <row r="1552" spans="1:8" x14ac:dyDescent="0.3">
      <c r="A1552">
        <v>7842448</v>
      </c>
      <c r="B1552">
        <v>1370661468</v>
      </c>
      <c r="C1552">
        <v>64795608</v>
      </c>
      <c r="D1552">
        <v>5</v>
      </c>
      <c r="E1552" t="s">
        <v>28</v>
      </c>
      <c r="F1552" t="s">
        <v>4</v>
      </c>
      <c r="G1552" t="s">
        <v>11</v>
      </c>
      <c r="H1552" s="1">
        <v>45196</v>
      </c>
    </row>
    <row r="1553" spans="1:8" x14ac:dyDescent="0.3">
      <c r="A1553">
        <v>8133334</v>
      </c>
      <c r="B1553">
        <v>3612128358</v>
      </c>
      <c r="C1553">
        <v>8513589</v>
      </c>
      <c r="D1553">
        <v>3</v>
      </c>
      <c r="E1553" t="s">
        <v>25</v>
      </c>
      <c r="F1553" t="s">
        <v>4</v>
      </c>
      <c r="G1553" t="s">
        <v>5</v>
      </c>
      <c r="H1553" s="1">
        <v>45406</v>
      </c>
    </row>
    <row r="1554" spans="1:8" x14ac:dyDescent="0.3">
      <c r="A1554">
        <v>4645106</v>
      </c>
      <c r="B1554">
        <v>1736953222</v>
      </c>
      <c r="C1554">
        <v>86704661</v>
      </c>
      <c r="D1554">
        <v>5</v>
      </c>
      <c r="E1554" t="s">
        <v>9</v>
      </c>
      <c r="F1554" t="s">
        <v>1</v>
      </c>
      <c r="G1554" t="s">
        <v>11</v>
      </c>
      <c r="H1554" s="1">
        <v>45340</v>
      </c>
    </row>
    <row r="1555" spans="1:8" x14ac:dyDescent="0.3">
      <c r="A1555">
        <v>3931686</v>
      </c>
      <c r="B1555">
        <v>9107923488</v>
      </c>
      <c r="C1555">
        <v>85354059</v>
      </c>
      <c r="D1555">
        <v>4</v>
      </c>
      <c r="E1555" t="s">
        <v>29</v>
      </c>
      <c r="F1555" t="s">
        <v>1</v>
      </c>
      <c r="G1555" t="s">
        <v>11</v>
      </c>
      <c r="H1555" s="1">
        <v>45250</v>
      </c>
    </row>
    <row r="1556" spans="1:8" x14ac:dyDescent="0.3">
      <c r="A1556">
        <v>6793875</v>
      </c>
      <c r="B1556">
        <v>4378877600</v>
      </c>
      <c r="C1556">
        <v>46989310</v>
      </c>
      <c r="D1556">
        <v>1</v>
      </c>
      <c r="E1556" t="s">
        <v>27</v>
      </c>
      <c r="F1556" t="s">
        <v>10</v>
      </c>
      <c r="G1556" t="s">
        <v>5</v>
      </c>
      <c r="H1556" s="1">
        <v>45257</v>
      </c>
    </row>
    <row r="1557" spans="1:8" x14ac:dyDescent="0.3">
      <c r="A1557">
        <v>6512144</v>
      </c>
      <c r="B1557">
        <v>3232762361</v>
      </c>
      <c r="C1557">
        <v>22613559</v>
      </c>
      <c r="D1557">
        <v>5</v>
      </c>
      <c r="E1557" t="s">
        <v>23</v>
      </c>
      <c r="F1557" t="s">
        <v>1</v>
      </c>
      <c r="G1557" t="s">
        <v>11</v>
      </c>
      <c r="H1557" s="1">
        <v>45131</v>
      </c>
    </row>
    <row r="1558" spans="1:8" x14ac:dyDescent="0.3">
      <c r="A1558">
        <v>3075998</v>
      </c>
      <c r="B1558">
        <v>1831641377</v>
      </c>
      <c r="C1558">
        <v>76971644</v>
      </c>
      <c r="D1558">
        <v>3</v>
      </c>
      <c r="E1558" t="s">
        <v>6</v>
      </c>
      <c r="F1558" t="s">
        <v>10</v>
      </c>
      <c r="G1558" t="s">
        <v>2</v>
      </c>
      <c r="H1558" s="1">
        <v>45370</v>
      </c>
    </row>
    <row r="1559" spans="1:8" x14ac:dyDescent="0.3">
      <c r="A1559">
        <v>3417089</v>
      </c>
      <c r="B1559">
        <v>562428866</v>
      </c>
      <c r="C1559">
        <v>57833505</v>
      </c>
      <c r="D1559">
        <v>3</v>
      </c>
      <c r="E1559" t="s">
        <v>17</v>
      </c>
      <c r="F1559" t="s">
        <v>1</v>
      </c>
      <c r="G1559" t="s">
        <v>2</v>
      </c>
      <c r="H1559" s="1">
        <v>45033</v>
      </c>
    </row>
    <row r="1560" spans="1:8" x14ac:dyDescent="0.3">
      <c r="A1560">
        <v>4901338</v>
      </c>
      <c r="B1560">
        <v>4607715908</v>
      </c>
      <c r="C1560">
        <v>59095971</v>
      </c>
      <c r="D1560">
        <v>3</v>
      </c>
      <c r="E1560" t="s">
        <v>17</v>
      </c>
      <c r="F1560" t="s">
        <v>8</v>
      </c>
      <c r="G1560" t="s">
        <v>2</v>
      </c>
      <c r="H1560" s="1">
        <v>45528</v>
      </c>
    </row>
    <row r="1561" spans="1:8" x14ac:dyDescent="0.3">
      <c r="A1561">
        <v>5959915</v>
      </c>
      <c r="B1561">
        <v>4804575203</v>
      </c>
      <c r="C1561">
        <v>53974737</v>
      </c>
      <c r="D1561">
        <v>3</v>
      </c>
      <c r="E1561" t="s">
        <v>19</v>
      </c>
      <c r="F1561" t="s">
        <v>10</v>
      </c>
      <c r="G1561" t="s">
        <v>5</v>
      </c>
      <c r="H1561" s="1">
        <v>45069</v>
      </c>
    </row>
    <row r="1562" spans="1:8" x14ac:dyDescent="0.3">
      <c r="A1562">
        <v>983440</v>
      </c>
      <c r="B1562">
        <v>8287234948</v>
      </c>
      <c r="C1562">
        <v>47939657</v>
      </c>
      <c r="D1562">
        <v>5</v>
      </c>
      <c r="E1562" t="s">
        <v>28</v>
      </c>
      <c r="F1562" t="s">
        <v>8</v>
      </c>
      <c r="G1562" t="s">
        <v>11</v>
      </c>
      <c r="H1562" s="1">
        <v>45572</v>
      </c>
    </row>
    <row r="1563" spans="1:8" x14ac:dyDescent="0.3">
      <c r="A1563">
        <v>5178395</v>
      </c>
      <c r="B1563">
        <v>6074452586</v>
      </c>
      <c r="C1563">
        <v>78806824</v>
      </c>
      <c r="D1563">
        <v>3</v>
      </c>
      <c r="E1563" t="s">
        <v>3</v>
      </c>
      <c r="F1563" t="s">
        <v>10</v>
      </c>
      <c r="G1563" t="s">
        <v>5</v>
      </c>
      <c r="H1563" s="1">
        <v>45170</v>
      </c>
    </row>
    <row r="1564" spans="1:8" x14ac:dyDescent="0.3">
      <c r="A1564">
        <v>4017037</v>
      </c>
      <c r="B1564">
        <v>6821790656</v>
      </c>
      <c r="C1564">
        <v>66710182</v>
      </c>
      <c r="D1564">
        <v>3</v>
      </c>
      <c r="E1564" t="s">
        <v>12</v>
      </c>
      <c r="F1564" t="s">
        <v>4</v>
      </c>
      <c r="G1564" t="s">
        <v>5</v>
      </c>
      <c r="H1564" s="1">
        <v>45507</v>
      </c>
    </row>
    <row r="1565" spans="1:8" x14ac:dyDescent="0.3">
      <c r="A1565">
        <v>8996588</v>
      </c>
      <c r="B1565">
        <v>7821942520</v>
      </c>
      <c r="C1565">
        <v>84468124</v>
      </c>
      <c r="D1565">
        <v>3</v>
      </c>
      <c r="E1565" t="s">
        <v>14</v>
      </c>
      <c r="F1565" t="s">
        <v>1</v>
      </c>
      <c r="G1565" t="s">
        <v>2</v>
      </c>
      <c r="H1565" s="1">
        <v>45335</v>
      </c>
    </row>
    <row r="1566" spans="1:8" x14ac:dyDescent="0.3">
      <c r="A1566">
        <v>1207954</v>
      </c>
      <c r="B1566">
        <v>3012496270</v>
      </c>
      <c r="C1566">
        <v>27604184</v>
      </c>
      <c r="D1566">
        <v>4</v>
      </c>
      <c r="E1566" t="s">
        <v>6</v>
      </c>
      <c r="F1566" t="s">
        <v>8</v>
      </c>
      <c r="G1566" t="s">
        <v>2</v>
      </c>
      <c r="H1566" s="1">
        <v>45022</v>
      </c>
    </row>
    <row r="1567" spans="1:8" x14ac:dyDescent="0.3">
      <c r="A1567">
        <v>7547714</v>
      </c>
      <c r="B1567">
        <v>8980370750</v>
      </c>
      <c r="C1567">
        <v>76971644</v>
      </c>
      <c r="D1567">
        <v>1</v>
      </c>
      <c r="E1567" t="s">
        <v>7</v>
      </c>
      <c r="F1567" t="s">
        <v>10</v>
      </c>
      <c r="G1567" t="s">
        <v>5</v>
      </c>
      <c r="H1567" s="1">
        <v>45184</v>
      </c>
    </row>
    <row r="1568" spans="1:8" x14ac:dyDescent="0.3">
      <c r="A1568">
        <v>3548365</v>
      </c>
      <c r="B1568">
        <v>6535672015</v>
      </c>
      <c r="C1568">
        <v>4758426</v>
      </c>
      <c r="D1568">
        <v>3</v>
      </c>
      <c r="E1568" t="s">
        <v>13</v>
      </c>
      <c r="F1568" t="s">
        <v>4</v>
      </c>
      <c r="G1568" t="s">
        <v>5</v>
      </c>
      <c r="H1568" s="1">
        <v>45051</v>
      </c>
    </row>
    <row r="1569" spans="1:8" x14ac:dyDescent="0.3">
      <c r="A1569">
        <v>2434820</v>
      </c>
      <c r="B1569">
        <v>6999060704</v>
      </c>
      <c r="C1569">
        <v>15534747</v>
      </c>
      <c r="D1569">
        <v>5</v>
      </c>
      <c r="E1569" t="s">
        <v>28</v>
      </c>
      <c r="F1569" t="s">
        <v>10</v>
      </c>
      <c r="G1569" t="s">
        <v>11</v>
      </c>
      <c r="H1569" s="1">
        <v>45044</v>
      </c>
    </row>
    <row r="1570" spans="1:8" x14ac:dyDescent="0.3">
      <c r="A1570">
        <v>7040880</v>
      </c>
      <c r="B1570">
        <v>9403732731</v>
      </c>
      <c r="C1570">
        <v>73393269</v>
      </c>
      <c r="D1570">
        <v>5</v>
      </c>
      <c r="E1570" t="s">
        <v>9</v>
      </c>
      <c r="F1570" t="s">
        <v>10</v>
      </c>
      <c r="G1570" t="s">
        <v>11</v>
      </c>
      <c r="H1570" s="1">
        <v>45438</v>
      </c>
    </row>
    <row r="1571" spans="1:8" x14ac:dyDescent="0.3">
      <c r="A1571">
        <v>906286</v>
      </c>
      <c r="B1571">
        <v>5649255352</v>
      </c>
      <c r="C1571">
        <v>84119685</v>
      </c>
      <c r="D1571">
        <v>4</v>
      </c>
      <c r="E1571" t="s">
        <v>16</v>
      </c>
      <c r="F1571" t="s">
        <v>1</v>
      </c>
      <c r="G1571" t="s">
        <v>11</v>
      </c>
      <c r="H1571" s="1">
        <v>45595</v>
      </c>
    </row>
    <row r="1572" spans="1:8" x14ac:dyDescent="0.3">
      <c r="A1572">
        <v>7109416</v>
      </c>
      <c r="B1572">
        <v>5034409841</v>
      </c>
      <c r="C1572">
        <v>46629917</v>
      </c>
      <c r="D1572">
        <v>3</v>
      </c>
      <c r="E1572" t="s">
        <v>17</v>
      </c>
      <c r="F1572" t="s">
        <v>10</v>
      </c>
      <c r="G1572" t="s">
        <v>2</v>
      </c>
      <c r="H1572" s="1">
        <v>45153</v>
      </c>
    </row>
    <row r="1573" spans="1:8" x14ac:dyDescent="0.3">
      <c r="A1573">
        <v>521542</v>
      </c>
      <c r="B1573">
        <v>9072111617</v>
      </c>
      <c r="C1573">
        <v>49985597</v>
      </c>
      <c r="D1573">
        <v>2</v>
      </c>
      <c r="E1573" t="s">
        <v>25</v>
      </c>
      <c r="F1573" t="s">
        <v>4</v>
      </c>
      <c r="G1573" t="s">
        <v>5</v>
      </c>
      <c r="H1573" s="1">
        <v>45550</v>
      </c>
    </row>
    <row r="1574" spans="1:8" x14ac:dyDescent="0.3">
      <c r="A1574">
        <v>5863363</v>
      </c>
      <c r="B1574">
        <v>9556880451</v>
      </c>
      <c r="C1574">
        <v>48778633</v>
      </c>
      <c r="D1574">
        <v>4</v>
      </c>
      <c r="E1574" t="s">
        <v>17</v>
      </c>
      <c r="F1574" t="s">
        <v>1</v>
      </c>
      <c r="G1574" t="s">
        <v>2</v>
      </c>
      <c r="H1574" s="1">
        <v>45207</v>
      </c>
    </row>
    <row r="1575" spans="1:8" x14ac:dyDescent="0.3">
      <c r="A1575">
        <v>5950845</v>
      </c>
      <c r="B1575">
        <v>4602796463</v>
      </c>
      <c r="C1575">
        <v>22047134</v>
      </c>
      <c r="D1575">
        <v>2</v>
      </c>
      <c r="E1575" t="s">
        <v>19</v>
      </c>
      <c r="F1575" t="s">
        <v>1</v>
      </c>
      <c r="G1575" t="s">
        <v>5</v>
      </c>
      <c r="H1575" s="1">
        <v>45547</v>
      </c>
    </row>
    <row r="1576" spans="1:8" x14ac:dyDescent="0.3">
      <c r="A1576">
        <v>6268912</v>
      </c>
      <c r="B1576">
        <v>6061353924</v>
      </c>
      <c r="C1576">
        <v>49241309</v>
      </c>
      <c r="D1576">
        <v>5</v>
      </c>
      <c r="E1576" t="s">
        <v>22</v>
      </c>
      <c r="F1576" t="s">
        <v>4</v>
      </c>
      <c r="G1576" t="s">
        <v>11</v>
      </c>
      <c r="H1576" s="1">
        <v>45354</v>
      </c>
    </row>
    <row r="1577" spans="1:8" x14ac:dyDescent="0.3">
      <c r="A1577">
        <v>5564520</v>
      </c>
      <c r="B1577">
        <v>4366519080</v>
      </c>
      <c r="C1577">
        <v>63339001</v>
      </c>
      <c r="D1577">
        <v>5</v>
      </c>
      <c r="E1577" t="s">
        <v>31</v>
      </c>
      <c r="F1577" t="s">
        <v>8</v>
      </c>
      <c r="G1577" t="s">
        <v>11</v>
      </c>
      <c r="H1577" s="1">
        <v>45075</v>
      </c>
    </row>
    <row r="1578" spans="1:8" x14ac:dyDescent="0.3">
      <c r="A1578">
        <v>1885638</v>
      </c>
      <c r="B1578">
        <v>1324817141</v>
      </c>
      <c r="C1578">
        <v>71694275</v>
      </c>
      <c r="D1578">
        <v>4</v>
      </c>
      <c r="E1578" t="s">
        <v>30</v>
      </c>
      <c r="F1578" t="s">
        <v>4</v>
      </c>
      <c r="G1578" t="s">
        <v>11</v>
      </c>
      <c r="H1578" s="1">
        <v>45155</v>
      </c>
    </row>
    <row r="1579" spans="1:8" x14ac:dyDescent="0.3">
      <c r="A1579">
        <v>6933855</v>
      </c>
      <c r="B1579">
        <v>5419080144</v>
      </c>
      <c r="C1579">
        <v>55404382</v>
      </c>
      <c r="D1579">
        <v>3</v>
      </c>
      <c r="E1579" t="s">
        <v>15</v>
      </c>
      <c r="F1579" t="s">
        <v>10</v>
      </c>
      <c r="G1579" t="s">
        <v>2</v>
      </c>
      <c r="H1579" s="1">
        <v>45597</v>
      </c>
    </row>
    <row r="1580" spans="1:8" x14ac:dyDescent="0.3">
      <c r="A1580">
        <v>1882628</v>
      </c>
      <c r="B1580">
        <v>8813470284</v>
      </c>
      <c r="C1580">
        <v>57537308</v>
      </c>
      <c r="D1580">
        <v>5</v>
      </c>
      <c r="E1580" t="s">
        <v>9</v>
      </c>
      <c r="F1580" t="s">
        <v>1</v>
      </c>
      <c r="G1580" t="s">
        <v>11</v>
      </c>
      <c r="H1580" s="1">
        <v>45295</v>
      </c>
    </row>
    <row r="1581" spans="1:8" x14ac:dyDescent="0.3">
      <c r="A1581">
        <v>6472516</v>
      </c>
      <c r="B1581">
        <v>3182992799</v>
      </c>
      <c r="C1581">
        <v>81906973</v>
      </c>
      <c r="D1581">
        <v>3</v>
      </c>
      <c r="E1581" t="s">
        <v>12</v>
      </c>
      <c r="F1581" t="s">
        <v>1</v>
      </c>
      <c r="G1581" t="s">
        <v>5</v>
      </c>
      <c r="H1581" s="1">
        <v>45217</v>
      </c>
    </row>
    <row r="1582" spans="1:8" x14ac:dyDescent="0.3">
      <c r="A1582">
        <v>1780948</v>
      </c>
      <c r="B1582">
        <v>7792996715</v>
      </c>
      <c r="C1582">
        <v>22081691</v>
      </c>
      <c r="D1582">
        <v>3</v>
      </c>
      <c r="E1582" t="s">
        <v>17</v>
      </c>
      <c r="F1582" t="s">
        <v>4</v>
      </c>
      <c r="G1582" t="s">
        <v>2</v>
      </c>
      <c r="H1582" s="1">
        <v>45294</v>
      </c>
    </row>
    <row r="1583" spans="1:8" x14ac:dyDescent="0.3">
      <c r="A1583">
        <v>8600331</v>
      </c>
      <c r="B1583">
        <v>6962624734</v>
      </c>
      <c r="C1583">
        <v>88866835</v>
      </c>
      <c r="D1583">
        <v>4</v>
      </c>
      <c r="E1583" t="s">
        <v>23</v>
      </c>
      <c r="F1583" t="s">
        <v>4</v>
      </c>
      <c r="G1583" t="s">
        <v>11</v>
      </c>
      <c r="H1583" s="1">
        <v>45043</v>
      </c>
    </row>
    <row r="1584" spans="1:8" x14ac:dyDescent="0.3">
      <c r="A1584">
        <v>6278165</v>
      </c>
      <c r="B1584">
        <v>5948662456</v>
      </c>
      <c r="C1584">
        <v>35988028</v>
      </c>
      <c r="D1584">
        <v>3</v>
      </c>
      <c r="E1584" t="s">
        <v>14</v>
      </c>
      <c r="F1584" t="s">
        <v>8</v>
      </c>
      <c r="G1584" t="s">
        <v>2</v>
      </c>
      <c r="H1584" s="1">
        <v>45106</v>
      </c>
    </row>
    <row r="1585" spans="1:8" x14ac:dyDescent="0.3">
      <c r="A1585">
        <v>5974448</v>
      </c>
      <c r="B1585">
        <v>3395675979</v>
      </c>
      <c r="C1585">
        <v>88202341</v>
      </c>
      <c r="D1585">
        <v>4</v>
      </c>
      <c r="E1585" t="s">
        <v>17</v>
      </c>
      <c r="F1585" t="s">
        <v>4</v>
      </c>
      <c r="G1585" t="s">
        <v>2</v>
      </c>
      <c r="H1585" s="1">
        <v>45087</v>
      </c>
    </row>
    <row r="1586" spans="1:8" x14ac:dyDescent="0.3">
      <c r="A1586">
        <v>7720023</v>
      </c>
      <c r="B1586">
        <v>7550368787</v>
      </c>
      <c r="C1586">
        <v>51592174</v>
      </c>
      <c r="D1586">
        <v>4</v>
      </c>
      <c r="E1586" t="s">
        <v>31</v>
      </c>
      <c r="F1586" t="s">
        <v>10</v>
      </c>
      <c r="G1586" t="s">
        <v>11</v>
      </c>
      <c r="H1586" s="1">
        <v>45290</v>
      </c>
    </row>
    <row r="1587" spans="1:8" x14ac:dyDescent="0.3">
      <c r="A1587">
        <v>4357427</v>
      </c>
      <c r="B1587">
        <v>8357671697</v>
      </c>
      <c r="C1587">
        <v>97388817</v>
      </c>
      <c r="D1587">
        <v>3</v>
      </c>
      <c r="E1587" t="s">
        <v>13</v>
      </c>
      <c r="F1587" t="s">
        <v>8</v>
      </c>
      <c r="G1587" t="s">
        <v>5</v>
      </c>
      <c r="H1587" s="1">
        <v>45396</v>
      </c>
    </row>
    <row r="1588" spans="1:8" x14ac:dyDescent="0.3">
      <c r="A1588">
        <v>7209600</v>
      </c>
      <c r="B1588">
        <v>9600704922</v>
      </c>
      <c r="C1588">
        <v>90372221</v>
      </c>
      <c r="D1588">
        <v>3</v>
      </c>
      <c r="E1588" t="s">
        <v>27</v>
      </c>
      <c r="F1588" t="s">
        <v>10</v>
      </c>
      <c r="G1588" t="s">
        <v>5</v>
      </c>
      <c r="H1588" s="1">
        <v>45243</v>
      </c>
    </row>
    <row r="1589" spans="1:8" x14ac:dyDescent="0.3">
      <c r="A1589">
        <v>4521726</v>
      </c>
      <c r="B1589">
        <v>9915229426</v>
      </c>
      <c r="C1589">
        <v>12832151</v>
      </c>
      <c r="D1589">
        <v>2</v>
      </c>
      <c r="E1589" t="s">
        <v>20</v>
      </c>
      <c r="F1589" t="s">
        <v>10</v>
      </c>
      <c r="G1589" t="s">
        <v>5</v>
      </c>
      <c r="H1589" s="1">
        <v>45325</v>
      </c>
    </row>
    <row r="1590" spans="1:8" x14ac:dyDescent="0.3">
      <c r="A1590">
        <v>6861653</v>
      </c>
      <c r="B1590">
        <v>9927474026</v>
      </c>
      <c r="C1590">
        <v>94137242</v>
      </c>
      <c r="D1590">
        <v>4</v>
      </c>
      <c r="E1590" t="s">
        <v>6</v>
      </c>
      <c r="F1590" t="s">
        <v>10</v>
      </c>
      <c r="G1590" t="s">
        <v>2</v>
      </c>
      <c r="H1590" s="1">
        <v>45013</v>
      </c>
    </row>
    <row r="1591" spans="1:8" x14ac:dyDescent="0.3">
      <c r="A1591">
        <v>6134638</v>
      </c>
      <c r="B1591">
        <v>6310535397</v>
      </c>
      <c r="C1591">
        <v>21461764</v>
      </c>
      <c r="D1591">
        <v>1</v>
      </c>
      <c r="E1591" t="s">
        <v>13</v>
      </c>
      <c r="F1591" t="s">
        <v>8</v>
      </c>
      <c r="G1591" t="s">
        <v>5</v>
      </c>
      <c r="H1591" s="1">
        <v>45072</v>
      </c>
    </row>
    <row r="1592" spans="1:8" x14ac:dyDescent="0.3">
      <c r="A1592">
        <v>3123642</v>
      </c>
      <c r="B1592">
        <v>8045941430</v>
      </c>
      <c r="C1592">
        <v>67829645</v>
      </c>
      <c r="D1592">
        <v>3</v>
      </c>
      <c r="E1592" t="s">
        <v>15</v>
      </c>
      <c r="F1592" t="s">
        <v>1</v>
      </c>
      <c r="G1592" t="s">
        <v>2</v>
      </c>
      <c r="H1592" s="1">
        <v>45070</v>
      </c>
    </row>
    <row r="1593" spans="1:8" x14ac:dyDescent="0.3">
      <c r="A1593">
        <v>1070868</v>
      </c>
      <c r="B1593">
        <v>4390394582</v>
      </c>
      <c r="C1593">
        <v>49795571</v>
      </c>
      <c r="D1593">
        <v>3</v>
      </c>
      <c r="E1593" t="s">
        <v>27</v>
      </c>
      <c r="F1593" t="s">
        <v>1</v>
      </c>
      <c r="G1593" t="s">
        <v>5</v>
      </c>
      <c r="H1593" s="1">
        <v>45598</v>
      </c>
    </row>
    <row r="1594" spans="1:8" x14ac:dyDescent="0.3">
      <c r="A1594">
        <v>4075027</v>
      </c>
      <c r="B1594">
        <v>5062545226</v>
      </c>
      <c r="C1594">
        <v>84275450</v>
      </c>
      <c r="D1594">
        <v>4</v>
      </c>
      <c r="E1594" t="s">
        <v>17</v>
      </c>
      <c r="F1594" t="s">
        <v>10</v>
      </c>
      <c r="G1594" t="s">
        <v>2</v>
      </c>
      <c r="H1594" s="1">
        <v>45258</v>
      </c>
    </row>
    <row r="1595" spans="1:8" x14ac:dyDescent="0.3">
      <c r="A1595">
        <v>6131863</v>
      </c>
      <c r="B1595">
        <v>2836701831</v>
      </c>
      <c r="C1595">
        <v>62323608</v>
      </c>
      <c r="D1595">
        <v>2</v>
      </c>
      <c r="E1595" t="s">
        <v>13</v>
      </c>
      <c r="F1595" t="s">
        <v>4</v>
      </c>
      <c r="G1595" t="s">
        <v>5</v>
      </c>
      <c r="H1595" s="1">
        <v>45456</v>
      </c>
    </row>
    <row r="1596" spans="1:8" x14ac:dyDescent="0.3">
      <c r="A1596">
        <v>696872</v>
      </c>
      <c r="B1596">
        <v>4115492281</v>
      </c>
      <c r="C1596">
        <v>32540616</v>
      </c>
      <c r="D1596">
        <v>3</v>
      </c>
      <c r="E1596" t="s">
        <v>15</v>
      </c>
      <c r="F1596" t="s">
        <v>8</v>
      </c>
      <c r="G1596" t="s">
        <v>2</v>
      </c>
      <c r="H1596" s="1">
        <v>45298</v>
      </c>
    </row>
    <row r="1597" spans="1:8" x14ac:dyDescent="0.3">
      <c r="A1597">
        <v>6204921</v>
      </c>
      <c r="B1597">
        <v>3554645781</v>
      </c>
      <c r="C1597">
        <v>26227445</v>
      </c>
      <c r="D1597">
        <v>3</v>
      </c>
      <c r="E1597" t="s">
        <v>17</v>
      </c>
      <c r="F1597" t="s">
        <v>8</v>
      </c>
      <c r="G1597" t="s">
        <v>2</v>
      </c>
      <c r="H1597" s="1">
        <v>45407</v>
      </c>
    </row>
    <row r="1598" spans="1:8" x14ac:dyDescent="0.3">
      <c r="A1598">
        <v>6056192</v>
      </c>
      <c r="B1598">
        <v>3983605701</v>
      </c>
      <c r="C1598">
        <v>19067680</v>
      </c>
      <c r="D1598">
        <v>1</v>
      </c>
      <c r="E1598" t="s">
        <v>20</v>
      </c>
      <c r="F1598" t="s">
        <v>1</v>
      </c>
      <c r="G1598" t="s">
        <v>5</v>
      </c>
      <c r="H1598" s="1">
        <v>45318</v>
      </c>
    </row>
    <row r="1599" spans="1:8" x14ac:dyDescent="0.3">
      <c r="A1599">
        <v>9231567</v>
      </c>
      <c r="B1599">
        <v>8581516385</v>
      </c>
      <c r="C1599">
        <v>8241122</v>
      </c>
      <c r="D1599">
        <v>4</v>
      </c>
      <c r="E1599" t="s">
        <v>17</v>
      </c>
      <c r="F1599" t="s">
        <v>10</v>
      </c>
      <c r="G1599" t="s">
        <v>2</v>
      </c>
      <c r="H1599" s="1">
        <v>45274</v>
      </c>
    </row>
    <row r="1600" spans="1:8" x14ac:dyDescent="0.3">
      <c r="A1600">
        <v>4960526</v>
      </c>
      <c r="B1600">
        <v>8290229112</v>
      </c>
      <c r="C1600">
        <v>88923048</v>
      </c>
      <c r="D1600">
        <v>4</v>
      </c>
      <c r="E1600" t="s">
        <v>6</v>
      </c>
      <c r="F1600" t="s">
        <v>1</v>
      </c>
      <c r="G1600" t="s">
        <v>2</v>
      </c>
      <c r="H1600" s="1">
        <v>45360</v>
      </c>
    </row>
    <row r="1601" spans="1:8" x14ac:dyDescent="0.3">
      <c r="A1601">
        <v>9621239</v>
      </c>
      <c r="B1601">
        <v>1195560119</v>
      </c>
      <c r="C1601">
        <v>83039559</v>
      </c>
      <c r="D1601">
        <v>4</v>
      </c>
      <c r="E1601" t="s">
        <v>29</v>
      </c>
      <c r="F1601" t="s">
        <v>4</v>
      </c>
      <c r="G1601" t="s">
        <v>11</v>
      </c>
      <c r="H1601" s="1">
        <v>45019</v>
      </c>
    </row>
    <row r="1602" spans="1:8" x14ac:dyDescent="0.3">
      <c r="A1602">
        <v>6030761</v>
      </c>
      <c r="B1602">
        <v>5077327994</v>
      </c>
      <c r="C1602">
        <v>243838</v>
      </c>
      <c r="D1602">
        <v>4</v>
      </c>
      <c r="E1602" t="s">
        <v>15</v>
      </c>
      <c r="F1602" t="s">
        <v>4</v>
      </c>
      <c r="G1602" t="s">
        <v>2</v>
      </c>
      <c r="H1602" s="1">
        <v>45139</v>
      </c>
    </row>
    <row r="1603" spans="1:8" x14ac:dyDescent="0.3">
      <c r="A1603">
        <v>6983952</v>
      </c>
      <c r="B1603">
        <v>2945185661</v>
      </c>
      <c r="C1603">
        <v>81102955</v>
      </c>
      <c r="D1603">
        <v>4</v>
      </c>
      <c r="E1603" t="s">
        <v>24</v>
      </c>
      <c r="F1603" t="s">
        <v>1</v>
      </c>
      <c r="G1603" t="s">
        <v>11</v>
      </c>
      <c r="H1603" s="1">
        <v>45116</v>
      </c>
    </row>
    <row r="1604" spans="1:8" x14ac:dyDescent="0.3">
      <c r="A1604">
        <v>7128156</v>
      </c>
      <c r="B1604">
        <v>3951005873</v>
      </c>
      <c r="C1604">
        <v>52085702</v>
      </c>
      <c r="D1604">
        <v>1</v>
      </c>
      <c r="E1604" t="s">
        <v>12</v>
      </c>
      <c r="F1604" t="s">
        <v>1</v>
      </c>
      <c r="G1604" t="s">
        <v>5</v>
      </c>
      <c r="H1604" s="1">
        <v>45568</v>
      </c>
    </row>
    <row r="1605" spans="1:8" x14ac:dyDescent="0.3">
      <c r="A1605">
        <v>9989662</v>
      </c>
      <c r="B1605">
        <v>3490816523</v>
      </c>
      <c r="C1605">
        <v>25128143</v>
      </c>
      <c r="D1605">
        <v>2</v>
      </c>
      <c r="E1605" t="s">
        <v>7</v>
      </c>
      <c r="F1605" t="s">
        <v>1</v>
      </c>
      <c r="G1605" t="s">
        <v>5</v>
      </c>
      <c r="H1605" s="1">
        <v>45318</v>
      </c>
    </row>
    <row r="1606" spans="1:8" x14ac:dyDescent="0.3">
      <c r="A1606">
        <v>3510523</v>
      </c>
      <c r="B1606">
        <v>6739114301</v>
      </c>
      <c r="C1606">
        <v>51544662</v>
      </c>
      <c r="D1606">
        <v>4</v>
      </c>
      <c r="E1606" t="s">
        <v>31</v>
      </c>
      <c r="F1606" t="s">
        <v>1</v>
      </c>
      <c r="G1606" t="s">
        <v>11</v>
      </c>
      <c r="H1606" s="1">
        <v>45011</v>
      </c>
    </row>
    <row r="1607" spans="1:8" x14ac:dyDescent="0.3">
      <c r="A1607">
        <v>4229013</v>
      </c>
      <c r="B1607">
        <v>5728818155</v>
      </c>
      <c r="C1607">
        <v>31000129</v>
      </c>
      <c r="D1607">
        <v>3</v>
      </c>
      <c r="E1607" t="s">
        <v>13</v>
      </c>
      <c r="F1607" t="s">
        <v>10</v>
      </c>
      <c r="G1607" t="s">
        <v>5</v>
      </c>
      <c r="H1607" s="1">
        <v>45233</v>
      </c>
    </row>
    <row r="1608" spans="1:8" x14ac:dyDescent="0.3">
      <c r="A1608">
        <v>2091825</v>
      </c>
      <c r="B1608">
        <v>7713651693</v>
      </c>
      <c r="C1608">
        <v>8351747</v>
      </c>
      <c r="D1608">
        <v>5</v>
      </c>
      <c r="E1608" t="s">
        <v>31</v>
      </c>
      <c r="F1608" t="s">
        <v>1</v>
      </c>
      <c r="G1608" t="s">
        <v>11</v>
      </c>
      <c r="H1608" s="1">
        <v>45145</v>
      </c>
    </row>
    <row r="1609" spans="1:8" x14ac:dyDescent="0.3">
      <c r="A1609">
        <v>5009643</v>
      </c>
      <c r="B1609">
        <v>5452048621</v>
      </c>
      <c r="C1609">
        <v>22483684</v>
      </c>
      <c r="D1609">
        <v>3</v>
      </c>
      <c r="E1609" t="s">
        <v>0</v>
      </c>
      <c r="F1609" t="s">
        <v>10</v>
      </c>
      <c r="G1609" t="s">
        <v>2</v>
      </c>
      <c r="H1609" s="1">
        <v>45587</v>
      </c>
    </row>
    <row r="1610" spans="1:8" x14ac:dyDescent="0.3">
      <c r="A1610">
        <v>473283</v>
      </c>
      <c r="B1610">
        <v>2297027645</v>
      </c>
      <c r="C1610">
        <v>36578947</v>
      </c>
      <c r="D1610">
        <v>3</v>
      </c>
      <c r="E1610" t="s">
        <v>18</v>
      </c>
      <c r="F1610" t="s">
        <v>4</v>
      </c>
      <c r="G1610" t="s">
        <v>5</v>
      </c>
      <c r="H1610" s="1">
        <v>45399</v>
      </c>
    </row>
    <row r="1611" spans="1:8" x14ac:dyDescent="0.3">
      <c r="A1611">
        <v>6005487</v>
      </c>
      <c r="B1611">
        <v>2438302298</v>
      </c>
      <c r="C1611">
        <v>77862447</v>
      </c>
      <c r="D1611">
        <v>3</v>
      </c>
      <c r="E1611" t="s">
        <v>14</v>
      </c>
      <c r="F1611" t="s">
        <v>1</v>
      </c>
      <c r="G1611" t="s">
        <v>2</v>
      </c>
      <c r="H1611" s="1">
        <v>45040</v>
      </c>
    </row>
    <row r="1612" spans="1:8" x14ac:dyDescent="0.3">
      <c r="A1612">
        <v>3232752</v>
      </c>
      <c r="B1612">
        <v>578811216</v>
      </c>
      <c r="C1612">
        <v>75739462</v>
      </c>
      <c r="D1612">
        <v>3</v>
      </c>
      <c r="E1612" t="s">
        <v>21</v>
      </c>
      <c r="F1612" t="s">
        <v>10</v>
      </c>
      <c r="G1612" t="s">
        <v>5</v>
      </c>
      <c r="H1612" s="1">
        <v>45461</v>
      </c>
    </row>
    <row r="1613" spans="1:8" x14ac:dyDescent="0.3">
      <c r="A1613">
        <v>7299954</v>
      </c>
      <c r="B1613">
        <v>8684710720</v>
      </c>
      <c r="C1613">
        <v>74172010</v>
      </c>
      <c r="D1613">
        <v>4</v>
      </c>
      <c r="E1613" t="s">
        <v>0</v>
      </c>
      <c r="F1613" t="s">
        <v>4</v>
      </c>
      <c r="G1613" t="s">
        <v>2</v>
      </c>
      <c r="H1613" s="1">
        <v>45181</v>
      </c>
    </row>
    <row r="1614" spans="1:8" x14ac:dyDescent="0.3">
      <c r="A1614">
        <v>2467868</v>
      </c>
      <c r="B1614">
        <v>1249797614</v>
      </c>
      <c r="C1614">
        <v>54797119</v>
      </c>
      <c r="D1614">
        <v>2</v>
      </c>
      <c r="E1614" t="s">
        <v>18</v>
      </c>
      <c r="F1614" t="s">
        <v>8</v>
      </c>
      <c r="G1614" t="s">
        <v>5</v>
      </c>
      <c r="H1614" s="1">
        <v>45470</v>
      </c>
    </row>
    <row r="1615" spans="1:8" x14ac:dyDescent="0.3">
      <c r="A1615">
        <v>1459705</v>
      </c>
      <c r="B1615">
        <v>8013026217</v>
      </c>
      <c r="C1615">
        <v>52337289</v>
      </c>
      <c r="D1615">
        <v>4</v>
      </c>
      <c r="E1615" t="s">
        <v>9</v>
      </c>
      <c r="F1615" t="s">
        <v>1</v>
      </c>
      <c r="G1615" t="s">
        <v>11</v>
      </c>
      <c r="H1615" s="1">
        <v>45006</v>
      </c>
    </row>
    <row r="1616" spans="1:8" x14ac:dyDescent="0.3">
      <c r="A1616">
        <v>8571174</v>
      </c>
      <c r="B1616">
        <v>5421697986</v>
      </c>
      <c r="C1616">
        <v>95971469</v>
      </c>
      <c r="D1616">
        <v>4</v>
      </c>
      <c r="E1616" t="s">
        <v>22</v>
      </c>
      <c r="F1616" t="s">
        <v>1</v>
      </c>
      <c r="G1616" t="s">
        <v>11</v>
      </c>
      <c r="H1616" s="1">
        <v>45072</v>
      </c>
    </row>
    <row r="1617" spans="1:8" x14ac:dyDescent="0.3">
      <c r="A1617">
        <v>4603850</v>
      </c>
      <c r="B1617">
        <v>8922741261</v>
      </c>
      <c r="C1617">
        <v>22133362</v>
      </c>
      <c r="D1617">
        <v>4</v>
      </c>
      <c r="E1617" t="s">
        <v>28</v>
      </c>
      <c r="F1617" t="s">
        <v>1</v>
      </c>
      <c r="G1617" t="s">
        <v>11</v>
      </c>
      <c r="H1617" s="1">
        <v>45515</v>
      </c>
    </row>
    <row r="1618" spans="1:8" x14ac:dyDescent="0.3">
      <c r="A1618">
        <v>2769312</v>
      </c>
      <c r="B1618">
        <v>3441102335</v>
      </c>
      <c r="C1618">
        <v>12077371</v>
      </c>
      <c r="D1618">
        <v>3</v>
      </c>
      <c r="E1618" t="s">
        <v>14</v>
      </c>
      <c r="F1618" t="s">
        <v>10</v>
      </c>
      <c r="G1618" t="s">
        <v>2</v>
      </c>
      <c r="H1618" s="1">
        <v>45234</v>
      </c>
    </row>
    <row r="1619" spans="1:8" x14ac:dyDescent="0.3">
      <c r="A1619">
        <v>8679133</v>
      </c>
      <c r="B1619">
        <v>6065607924</v>
      </c>
      <c r="C1619">
        <v>91868185</v>
      </c>
      <c r="D1619">
        <v>4</v>
      </c>
      <c r="E1619" t="s">
        <v>24</v>
      </c>
      <c r="F1619" t="s">
        <v>10</v>
      </c>
      <c r="G1619" t="s">
        <v>11</v>
      </c>
      <c r="H1619" s="1">
        <v>45420</v>
      </c>
    </row>
    <row r="1620" spans="1:8" x14ac:dyDescent="0.3">
      <c r="A1620">
        <v>8080342</v>
      </c>
      <c r="B1620">
        <v>5153395650</v>
      </c>
      <c r="C1620">
        <v>94033330</v>
      </c>
      <c r="D1620">
        <v>3</v>
      </c>
      <c r="E1620" t="s">
        <v>3</v>
      </c>
      <c r="F1620" t="s">
        <v>10</v>
      </c>
      <c r="G1620" t="s">
        <v>5</v>
      </c>
      <c r="H1620" s="1">
        <v>45008</v>
      </c>
    </row>
    <row r="1621" spans="1:8" x14ac:dyDescent="0.3">
      <c r="A1621">
        <v>6743516</v>
      </c>
      <c r="B1621">
        <v>2215235447</v>
      </c>
      <c r="C1621">
        <v>88215615</v>
      </c>
      <c r="D1621">
        <v>4</v>
      </c>
      <c r="E1621" t="s">
        <v>15</v>
      </c>
      <c r="F1621" t="s">
        <v>1</v>
      </c>
      <c r="G1621" t="s">
        <v>2</v>
      </c>
      <c r="H1621" s="1">
        <v>45551</v>
      </c>
    </row>
    <row r="1622" spans="1:8" x14ac:dyDescent="0.3">
      <c r="A1622">
        <v>9343709</v>
      </c>
      <c r="B1622">
        <v>5678676134</v>
      </c>
      <c r="C1622">
        <v>76917159</v>
      </c>
      <c r="D1622">
        <v>4</v>
      </c>
      <c r="E1622" t="s">
        <v>14</v>
      </c>
      <c r="F1622" t="s">
        <v>1</v>
      </c>
      <c r="G1622" t="s">
        <v>2</v>
      </c>
      <c r="H1622" s="1">
        <v>45556</v>
      </c>
    </row>
    <row r="1623" spans="1:8" x14ac:dyDescent="0.3">
      <c r="A1623">
        <v>1083982</v>
      </c>
      <c r="B1623">
        <v>5045588926</v>
      </c>
      <c r="C1623">
        <v>67092149</v>
      </c>
      <c r="D1623">
        <v>5</v>
      </c>
      <c r="E1623" t="s">
        <v>31</v>
      </c>
      <c r="F1623" t="s">
        <v>10</v>
      </c>
      <c r="G1623" t="s">
        <v>11</v>
      </c>
      <c r="H1623" s="1">
        <v>45111</v>
      </c>
    </row>
    <row r="1624" spans="1:8" x14ac:dyDescent="0.3">
      <c r="A1624">
        <v>8458335</v>
      </c>
      <c r="B1624">
        <v>1677502866</v>
      </c>
      <c r="C1624">
        <v>24644542</v>
      </c>
      <c r="D1624">
        <v>2</v>
      </c>
      <c r="E1624" t="s">
        <v>7</v>
      </c>
      <c r="F1624" t="s">
        <v>10</v>
      </c>
      <c r="G1624" t="s">
        <v>5</v>
      </c>
      <c r="H1624" s="1">
        <v>45309</v>
      </c>
    </row>
    <row r="1625" spans="1:8" x14ac:dyDescent="0.3">
      <c r="A1625">
        <v>2913652</v>
      </c>
      <c r="B1625">
        <v>4777610024</v>
      </c>
      <c r="C1625">
        <v>81808190</v>
      </c>
      <c r="D1625">
        <v>5</v>
      </c>
      <c r="E1625" t="s">
        <v>9</v>
      </c>
      <c r="F1625" t="s">
        <v>4</v>
      </c>
      <c r="G1625" t="s">
        <v>11</v>
      </c>
      <c r="H1625" s="1">
        <v>45437</v>
      </c>
    </row>
    <row r="1626" spans="1:8" x14ac:dyDescent="0.3">
      <c r="A1626">
        <v>1425264</v>
      </c>
      <c r="B1626">
        <v>477350788</v>
      </c>
      <c r="C1626">
        <v>3638834</v>
      </c>
      <c r="D1626">
        <v>4</v>
      </c>
      <c r="E1626" t="s">
        <v>23</v>
      </c>
      <c r="F1626" t="s">
        <v>8</v>
      </c>
      <c r="G1626" t="s">
        <v>11</v>
      </c>
      <c r="H1626" s="1">
        <v>45211</v>
      </c>
    </row>
    <row r="1627" spans="1:8" x14ac:dyDescent="0.3">
      <c r="A1627">
        <v>4789313</v>
      </c>
      <c r="B1627">
        <v>4616699342</v>
      </c>
      <c r="C1627">
        <v>11446157</v>
      </c>
      <c r="D1627">
        <v>4</v>
      </c>
      <c r="E1627" t="s">
        <v>15</v>
      </c>
      <c r="F1627" t="s">
        <v>4</v>
      </c>
      <c r="G1627" t="s">
        <v>2</v>
      </c>
      <c r="H1627" s="1">
        <v>45032</v>
      </c>
    </row>
    <row r="1628" spans="1:8" x14ac:dyDescent="0.3">
      <c r="A1628">
        <v>6897186</v>
      </c>
      <c r="B1628">
        <v>8849914077</v>
      </c>
      <c r="C1628">
        <v>32527479</v>
      </c>
      <c r="D1628">
        <v>4</v>
      </c>
      <c r="E1628" t="s">
        <v>14</v>
      </c>
      <c r="F1628" t="s">
        <v>1</v>
      </c>
      <c r="G1628" t="s">
        <v>2</v>
      </c>
      <c r="H1628" s="1">
        <v>45321</v>
      </c>
    </row>
    <row r="1629" spans="1:8" x14ac:dyDescent="0.3">
      <c r="A1629">
        <v>8795566</v>
      </c>
      <c r="B1629">
        <v>9183435457</v>
      </c>
      <c r="C1629">
        <v>25722990</v>
      </c>
      <c r="D1629">
        <v>3</v>
      </c>
      <c r="E1629" t="s">
        <v>3</v>
      </c>
      <c r="F1629" t="s">
        <v>8</v>
      </c>
      <c r="G1629" t="s">
        <v>5</v>
      </c>
      <c r="H1629" s="1">
        <v>45587</v>
      </c>
    </row>
    <row r="1630" spans="1:8" x14ac:dyDescent="0.3">
      <c r="A1630">
        <v>1790467</v>
      </c>
      <c r="B1630">
        <v>6922646336</v>
      </c>
      <c r="C1630">
        <v>92416428</v>
      </c>
      <c r="D1630">
        <v>4</v>
      </c>
      <c r="E1630" t="s">
        <v>26</v>
      </c>
      <c r="F1630" t="s">
        <v>4</v>
      </c>
      <c r="G1630" t="s">
        <v>11</v>
      </c>
      <c r="H1630" s="1">
        <v>45101</v>
      </c>
    </row>
    <row r="1631" spans="1:8" x14ac:dyDescent="0.3">
      <c r="A1631">
        <v>5112150</v>
      </c>
      <c r="B1631">
        <v>3228806806</v>
      </c>
      <c r="C1631">
        <v>70543108</v>
      </c>
      <c r="D1631">
        <v>1</v>
      </c>
      <c r="E1631" t="s">
        <v>27</v>
      </c>
      <c r="F1631" t="s">
        <v>10</v>
      </c>
      <c r="G1631" t="s">
        <v>5</v>
      </c>
      <c r="H1631" s="1">
        <v>45106</v>
      </c>
    </row>
    <row r="1632" spans="1:8" x14ac:dyDescent="0.3">
      <c r="A1632">
        <v>2751709</v>
      </c>
      <c r="B1632">
        <v>4893095476</v>
      </c>
      <c r="C1632">
        <v>21409946</v>
      </c>
      <c r="D1632">
        <v>4</v>
      </c>
      <c r="E1632" t="s">
        <v>14</v>
      </c>
      <c r="F1632" t="s">
        <v>10</v>
      </c>
      <c r="G1632" t="s">
        <v>2</v>
      </c>
      <c r="H1632" s="1">
        <v>45569</v>
      </c>
    </row>
    <row r="1633" spans="1:8" x14ac:dyDescent="0.3">
      <c r="A1633">
        <v>3005599</v>
      </c>
      <c r="B1633">
        <v>7773468233</v>
      </c>
      <c r="C1633">
        <v>22210238</v>
      </c>
      <c r="D1633">
        <v>3</v>
      </c>
      <c r="E1633" t="s">
        <v>15</v>
      </c>
      <c r="F1633" t="s">
        <v>10</v>
      </c>
      <c r="G1633" t="s">
        <v>2</v>
      </c>
      <c r="H1633" s="1">
        <v>45204</v>
      </c>
    </row>
    <row r="1634" spans="1:8" x14ac:dyDescent="0.3">
      <c r="A1634">
        <v>3939292</v>
      </c>
      <c r="B1634">
        <v>5928657526</v>
      </c>
      <c r="C1634">
        <v>22076522</v>
      </c>
      <c r="D1634">
        <v>3</v>
      </c>
      <c r="E1634" t="s">
        <v>21</v>
      </c>
      <c r="F1634" t="s">
        <v>4</v>
      </c>
      <c r="G1634" t="s">
        <v>5</v>
      </c>
      <c r="H1634" s="1">
        <v>45213</v>
      </c>
    </row>
    <row r="1635" spans="1:8" x14ac:dyDescent="0.3">
      <c r="A1635">
        <v>4480394</v>
      </c>
      <c r="B1635">
        <v>4435936422</v>
      </c>
      <c r="C1635">
        <v>47206881</v>
      </c>
      <c r="D1635">
        <v>4</v>
      </c>
      <c r="E1635" t="s">
        <v>26</v>
      </c>
      <c r="F1635" t="s">
        <v>8</v>
      </c>
      <c r="G1635" t="s">
        <v>11</v>
      </c>
      <c r="H1635" s="1">
        <v>45261</v>
      </c>
    </row>
    <row r="1636" spans="1:8" x14ac:dyDescent="0.3">
      <c r="A1636">
        <v>2566002</v>
      </c>
      <c r="B1636">
        <v>6031122324</v>
      </c>
      <c r="C1636">
        <v>28603182</v>
      </c>
      <c r="D1636">
        <v>1</v>
      </c>
      <c r="E1636" t="s">
        <v>20</v>
      </c>
      <c r="F1636" t="s">
        <v>8</v>
      </c>
      <c r="G1636" t="s">
        <v>5</v>
      </c>
      <c r="H1636" s="1">
        <v>45468</v>
      </c>
    </row>
    <row r="1637" spans="1:8" x14ac:dyDescent="0.3">
      <c r="A1637">
        <v>2014440</v>
      </c>
      <c r="B1637">
        <v>7286969496</v>
      </c>
      <c r="C1637">
        <v>75913572</v>
      </c>
      <c r="D1637">
        <v>5</v>
      </c>
      <c r="E1637" t="s">
        <v>29</v>
      </c>
      <c r="F1637" t="s">
        <v>4</v>
      </c>
      <c r="G1637" t="s">
        <v>11</v>
      </c>
      <c r="H1637" s="1">
        <v>45098</v>
      </c>
    </row>
    <row r="1638" spans="1:8" x14ac:dyDescent="0.3">
      <c r="A1638">
        <v>5023875</v>
      </c>
      <c r="B1638">
        <v>4665508413</v>
      </c>
      <c r="C1638">
        <v>77035814</v>
      </c>
      <c r="D1638">
        <v>4</v>
      </c>
      <c r="E1638" t="s">
        <v>24</v>
      </c>
      <c r="F1638" t="s">
        <v>1</v>
      </c>
      <c r="G1638" t="s">
        <v>11</v>
      </c>
      <c r="H1638" s="1">
        <v>45232</v>
      </c>
    </row>
    <row r="1639" spans="1:8" x14ac:dyDescent="0.3">
      <c r="A1639">
        <v>3915365</v>
      </c>
      <c r="B1639">
        <v>9224598372</v>
      </c>
      <c r="C1639">
        <v>50015282</v>
      </c>
      <c r="D1639">
        <v>5</v>
      </c>
      <c r="E1639" t="s">
        <v>9</v>
      </c>
      <c r="F1639" t="s">
        <v>1</v>
      </c>
      <c r="G1639" t="s">
        <v>11</v>
      </c>
      <c r="H1639" s="1">
        <v>45382</v>
      </c>
    </row>
    <row r="1640" spans="1:8" x14ac:dyDescent="0.3">
      <c r="A1640">
        <v>1899061</v>
      </c>
      <c r="B1640">
        <v>842020543</v>
      </c>
      <c r="C1640">
        <v>99231937</v>
      </c>
      <c r="D1640">
        <v>4</v>
      </c>
      <c r="E1640" t="s">
        <v>6</v>
      </c>
      <c r="F1640" t="s">
        <v>10</v>
      </c>
      <c r="G1640" t="s">
        <v>2</v>
      </c>
      <c r="H1640" s="1">
        <v>45518</v>
      </c>
    </row>
    <row r="1641" spans="1:8" x14ac:dyDescent="0.3">
      <c r="A1641">
        <v>1516907</v>
      </c>
      <c r="B1641">
        <v>7237143327</v>
      </c>
      <c r="C1641">
        <v>96253172</v>
      </c>
      <c r="D1641">
        <v>3</v>
      </c>
      <c r="E1641" t="s">
        <v>14</v>
      </c>
      <c r="F1641" t="s">
        <v>10</v>
      </c>
      <c r="G1641" t="s">
        <v>2</v>
      </c>
      <c r="H1641" s="1">
        <v>45086</v>
      </c>
    </row>
    <row r="1642" spans="1:8" x14ac:dyDescent="0.3">
      <c r="A1642">
        <v>5985753</v>
      </c>
      <c r="B1642">
        <v>5095141954</v>
      </c>
      <c r="C1642">
        <v>1469696</v>
      </c>
      <c r="D1642">
        <v>1</v>
      </c>
      <c r="E1642" t="s">
        <v>13</v>
      </c>
      <c r="F1642" t="s">
        <v>10</v>
      </c>
      <c r="G1642" t="s">
        <v>5</v>
      </c>
      <c r="H1642" s="1">
        <v>45143</v>
      </c>
    </row>
    <row r="1643" spans="1:8" x14ac:dyDescent="0.3">
      <c r="A1643">
        <v>3045217</v>
      </c>
      <c r="B1643">
        <v>6229535077</v>
      </c>
      <c r="C1643">
        <v>77869660</v>
      </c>
      <c r="D1643">
        <v>2</v>
      </c>
      <c r="E1643" t="s">
        <v>18</v>
      </c>
      <c r="F1643" t="s">
        <v>8</v>
      </c>
      <c r="G1643" t="s">
        <v>5</v>
      </c>
      <c r="H1643" s="1">
        <v>45383</v>
      </c>
    </row>
    <row r="1644" spans="1:8" x14ac:dyDescent="0.3">
      <c r="A1644">
        <v>1757691</v>
      </c>
      <c r="B1644">
        <v>2984879441</v>
      </c>
      <c r="C1644">
        <v>16379942</v>
      </c>
      <c r="D1644">
        <v>3</v>
      </c>
      <c r="E1644" t="s">
        <v>14</v>
      </c>
      <c r="F1644" t="s">
        <v>10</v>
      </c>
      <c r="G1644" t="s">
        <v>2</v>
      </c>
      <c r="H1644" s="1">
        <v>45404</v>
      </c>
    </row>
    <row r="1645" spans="1:8" x14ac:dyDescent="0.3">
      <c r="A1645">
        <v>7612535</v>
      </c>
      <c r="B1645">
        <v>785895477</v>
      </c>
      <c r="C1645">
        <v>11389698</v>
      </c>
      <c r="D1645">
        <v>4</v>
      </c>
      <c r="E1645" t="s">
        <v>17</v>
      </c>
      <c r="F1645" t="s">
        <v>10</v>
      </c>
      <c r="G1645" t="s">
        <v>2</v>
      </c>
      <c r="H1645" s="1">
        <v>45004</v>
      </c>
    </row>
    <row r="1646" spans="1:8" x14ac:dyDescent="0.3">
      <c r="A1646">
        <v>1919455</v>
      </c>
      <c r="B1646">
        <v>6220343481</v>
      </c>
      <c r="C1646">
        <v>79895967</v>
      </c>
      <c r="D1646">
        <v>4</v>
      </c>
      <c r="E1646" t="s">
        <v>9</v>
      </c>
      <c r="F1646" t="s">
        <v>4</v>
      </c>
      <c r="G1646" t="s">
        <v>11</v>
      </c>
      <c r="H1646" s="1">
        <v>45079</v>
      </c>
    </row>
    <row r="1647" spans="1:8" x14ac:dyDescent="0.3">
      <c r="A1647">
        <v>9757714</v>
      </c>
      <c r="B1647">
        <v>5897343054</v>
      </c>
      <c r="C1647">
        <v>52815265</v>
      </c>
      <c r="D1647">
        <v>3</v>
      </c>
      <c r="E1647" t="s">
        <v>6</v>
      </c>
      <c r="F1647" t="s">
        <v>8</v>
      </c>
      <c r="G1647" t="s">
        <v>2</v>
      </c>
      <c r="H1647" s="1">
        <v>45006</v>
      </c>
    </row>
    <row r="1648" spans="1:8" x14ac:dyDescent="0.3">
      <c r="A1648">
        <v>4344466</v>
      </c>
      <c r="B1648">
        <v>60465</v>
      </c>
      <c r="C1648">
        <v>15808945</v>
      </c>
      <c r="D1648">
        <v>4</v>
      </c>
      <c r="E1648" t="s">
        <v>6</v>
      </c>
      <c r="F1648" t="s">
        <v>10</v>
      </c>
      <c r="G1648" t="s">
        <v>2</v>
      </c>
      <c r="H1648" s="1">
        <v>45588</v>
      </c>
    </row>
    <row r="1649" spans="1:8" x14ac:dyDescent="0.3">
      <c r="A1649">
        <v>3533710</v>
      </c>
      <c r="B1649">
        <v>2245476104</v>
      </c>
      <c r="C1649">
        <v>8628482</v>
      </c>
      <c r="D1649">
        <v>5</v>
      </c>
      <c r="E1649" t="s">
        <v>24</v>
      </c>
      <c r="F1649" t="s">
        <v>4</v>
      </c>
      <c r="G1649" t="s">
        <v>11</v>
      </c>
      <c r="H1649" s="1">
        <v>45078</v>
      </c>
    </row>
    <row r="1650" spans="1:8" x14ac:dyDescent="0.3">
      <c r="A1650">
        <v>5974172</v>
      </c>
      <c r="B1650">
        <v>6347292505</v>
      </c>
      <c r="C1650">
        <v>83597876</v>
      </c>
      <c r="D1650">
        <v>4</v>
      </c>
      <c r="E1650" t="s">
        <v>17</v>
      </c>
      <c r="F1650" t="s">
        <v>8</v>
      </c>
      <c r="G1650" t="s">
        <v>2</v>
      </c>
      <c r="H1650" s="1">
        <v>45467</v>
      </c>
    </row>
    <row r="1651" spans="1:8" x14ac:dyDescent="0.3">
      <c r="A1651">
        <v>1872177</v>
      </c>
      <c r="B1651">
        <v>8321900643</v>
      </c>
      <c r="C1651">
        <v>1655637</v>
      </c>
      <c r="D1651">
        <v>4</v>
      </c>
      <c r="E1651" t="s">
        <v>28</v>
      </c>
      <c r="F1651" t="s">
        <v>10</v>
      </c>
      <c r="G1651" t="s">
        <v>11</v>
      </c>
      <c r="H1651" s="1">
        <v>45230</v>
      </c>
    </row>
    <row r="1652" spans="1:8" x14ac:dyDescent="0.3">
      <c r="A1652">
        <v>8019607</v>
      </c>
      <c r="B1652">
        <v>9639033064</v>
      </c>
      <c r="C1652">
        <v>20314691</v>
      </c>
      <c r="D1652">
        <v>4</v>
      </c>
      <c r="E1652" t="s">
        <v>28</v>
      </c>
      <c r="F1652" t="s">
        <v>10</v>
      </c>
      <c r="G1652" t="s">
        <v>11</v>
      </c>
      <c r="H1652" s="1">
        <v>45519</v>
      </c>
    </row>
    <row r="1653" spans="1:8" x14ac:dyDescent="0.3">
      <c r="A1653">
        <v>3352610</v>
      </c>
      <c r="B1653">
        <v>2748368258</v>
      </c>
      <c r="C1653">
        <v>92404798</v>
      </c>
      <c r="D1653">
        <v>4</v>
      </c>
      <c r="E1653" t="s">
        <v>30</v>
      </c>
      <c r="F1653" t="s">
        <v>10</v>
      </c>
      <c r="G1653" t="s">
        <v>11</v>
      </c>
      <c r="H1653" s="1">
        <v>45142</v>
      </c>
    </row>
    <row r="1654" spans="1:8" x14ac:dyDescent="0.3">
      <c r="A1654">
        <v>6463680</v>
      </c>
      <c r="B1654">
        <v>1444371693</v>
      </c>
      <c r="C1654">
        <v>9274874</v>
      </c>
      <c r="D1654">
        <v>4</v>
      </c>
      <c r="E1654" t="s">
        <v>26</v>
      </c>
      <c r="F1654" t="s">
        <v>8</v>
      </c>
      <c r="G1654" t="s">
        <v>11</v>
      </c>
      <c r="H1654" s="1">
        <v>45052</v>
      </c>
    </row>
    <row r="1655" spans="1:8" x14ac:dyDescent="0.3">
      <c r="A1655">
        <v>3004769</v>
      </c>
      <c r="B1655">
        <v>7111342746</v>
      </c>
      <c r="C1655">
        <v>35459748</v>
      </c>
      <c r="D1655">
        <v>4</v>
      </c>
      <c r="E1655" t="s">
        <v>0</v>
      </c>
      <c r="F1655" t="s">
        <v>4</v>
      </c>
      <c r="G1655" t="s">
        <v>2</v>
      </c>
      <c r="H1655" s="1">
        <v>45584</v>
      </c>
    </row>
    <row r="1656" spans="1:8" x14ac:dyDescent="0.3">
      <c r="A1656">
        <v>3961292</v>
      </c>
      <c r="B1656">
        <v>9457576236</v>
      </c>
      <c r="C1656">
        <v>80800079</v>
      </c>
      <c r="D1656">
        <v>3</v>
      </c>
      <c r="E1656" t="s">
        <v>14</v>
      </c>
      <c r="F1656" t="s">
        <v>8</v>
      </c>
      <c r="G1656" t="s">
        <v>2</v>
      </c>
      <c r="H1656" s="1">
        <v>45259</v>
      </c>
    </row>
    <row r="1657" spans="1:8" x14ac:dyDescent="0.3">
      <c r="A1657">
        <v>3142549</v>
      </c>
      <c r="B1657">
        <v>4167252733</v>
      </c>
      <c r="C1657">
        <v>70589930</v>
      </c>
      <c r="D1657">
        <v>1</v>
      </c>
      <c r="E1657" t="s">
        <v>21</v>
      </c>
      <c r="F1657" t="s">
        <v>1</v>
      </c>
      <c r="G1657" t="s">
        <v>5</v>
      </c>
      <c r="H1657" s="1">
        <v>45257</v>
      </c>
    </row>
    <row r="1658" spans="1:8" x14ac:dyDescent="0.3">
      <c r="A1658">
        <v>3620788</v>
      </c>
      <c r="B1658">
        <v>4304875010</v>
      </c>
      <c r="C1658">
        <v>89995124</v>
      </c>
      <c r="D1658">
        <v>4</v>
      </c>
      <c r="E1658" t="s">
        <v>24</v>
      </c>
      <c r="F1658" t="s">
        <v>10</v>
      </c>
      <c r="G1658" t="s">
        <v>11</v>
      </c>
      <c r="H1658" s="1">
        <v>45318</v>
      </c>
    </row>
    <row r="1659" spans="1:8" x14ac:dyDescent="0.3">
      <c r="A1659">
        <v>263845</v>
      </c>
      <c r="B1659">
        <v>4870910859</v>
      </c>
      <c r="C1659">
        <v>88532418</v>
      </c>
      <c r="D1659">
        <v>5</v>
      </c>
      <c r="E1659" t="s">
        <v>29</v>
      </c>
      <c r="F1659" t="s">
        <v>10</v>
      </c>
      <c r="G1659" t="s">
        <v>11</v>
      </c>
      <c r="H1659" s="1">
        <v>45111</v>
      </c>
    </row>
    <row r="1660" spans="1:8" x14ac:dyDescent="0.3">
      <c r="A1660">
        <v>2306581</v>
      </c>
      <c r="B1660">
        <v>3674118222</v>
      </c>
      <c r="C1660">
        <v>32868927</v>
      </c>
      <c r="D1660">
        <v>4</v>
      </c>
      <c r="E1660" t="s">
        <v>24</v>
      </c>
      <c r="F1660" t="s">
        <v>8</v>
      </c>
      <c r="G1660" t="s">
        <v>11</v>
      </c>
      <c r="H1660" s="1">
        <v>45498</v>
      </c>
    </row>
    <row r="1661" spans="1:8" x14ac:dyDescent="0.3">
      <c r="A1661">
        <v>9318489</v>
      </c>
      <c r="B1661">
        <v>38408517</v>
      </c>
      <c r="C1661">
        <v>39674723</v>
      </c>
      <c r="D1661">
        <v>3</v>
      </c>
      <c r="E1661" t="s">
        <v>0</v>
      </c>
      <c r="F1661" t="s">
        <v>8</v>
      </c>
      <c r="G1661" t="s">
        <v>2</v>
      </c>
      <c r="H1661" s="1">
        <v>45256</v>
      </c>
    </row>
    <row r="1662" spans="1:8" x14ac:dyDescent="0.3">
      <c r="A1662">
        <v>7919112</v>
      </c>
      <c r="B1662">
        <v>3081609596</v>
      </c>
      <c r="C1662">
        <v>7076456</v>
      </c>
      <c r="D1662">
        <v>1</v>
      </c>
      <c r="E1662" t="s">
        <v>27</v>
      </c>
      <c r="F1662" t="s">
        <v>8</v>
      </c>
      <c r="G1662" t="s">
        <v>5</v>
      </c>
      <c r="H1662" s="1">
        <v>45025</v>
      </c>
    </row>
    <row r="1663" spans="1:8" x14ac:dyDescent="0.3">
      <c r="A1663">
        <v>8817684</v>
      </c>
      <c r="B1663">
        <v>1390229631</v>
      </c>
      <c r="C1663">
        <v>67952740</v>
      </c>
      <c r="D1663">
        <v>5</v>
      </c>
      <c r="E1663" t="s">
        <v>23</v>
      </c>
      <c r="F1663" t="s">
        <v>8</v>
      </c>
      <c r="G1663" t="s">
        <v>11</v>
      </c>
      <c r="H1663" s="1">
        <v>45145</v>
      </c>
    </row>
    <row r="1664" spans="1:8" x14ac:dyDescent="0.3">
      <c r="A1664">
        <v>8346180</v>
      </c>
      <c r="B1664">
        <v>7498092418</v>
      </c>
      <c r="C1664">
        <v>50968312</v>
      </c>
      <c r="D1664">
        <v>2</v>
      </c>
      <c r="E1664" t="s">
        <v>27</v>
      </c>
      <c r="F1664" t="s">
        <v>4</v>
      </c>
      <c r="G1664" t="s">
        <v>5</v>
      </c>
      <c r="H1664" s="1">
        <v>45211</v>
      </c>
    </row>
    <row r="1665" spans="1:8" x14ac:dyDescent="0.3">
      <c r="A1665">
        <v>2243553</v>
      </c>
      <c r="B1665">
        <v>3334055527</v>
      </c>
      <c r="C1665">
        <v>79298972</v>
      </c>
      <c r="D1665">
        <v>4</v>
      </c>
      <c r="E1665" t="s">
        <v>31</v>
      </c>
      <c r="F1665" t="s">
        <v>4</v>
      </c>
      <c r="G1665" t="s">
        <v>11</v>
      </c>
      <c r="H1665" s="1">
        <v>45034</v>
      </c>
    </row>
    <row r="1666" spans="1:8" x14ac:dyDescent="0.3">
      <c r="A1666">
        <v>9105154</v>
      </c>
      <c r="B1666">
        <v>8729426842</v>
      </c>
      <c r="C1666">
        <v>37904682</v>
      </c>
      <c r="D1666">
        <v>4</v>
      </c>
      <c r="E1666" t="s">
        <v>15</v>
      </c>
      <c r="F1666" t="s">
        <v>10</v>
      </c>
      <c r="G1666" t="s">
        <v>2</v>
      </c>
      <c r="H1666" s="1">
        <v>45084</v>
      </c>
    </row>
    <row r="1667" spans="1:8" x14ac:dyDescent="0.3">
      <c r="A1667">
        <v>3559125</v>
      </c>
      <c r="B1667">
        <v>1722808791</v>
      </c>
      <c r="C1667">
        <v>51014003</v>
      </c>
      <c r="D1667">
        <v>2</v>
      </c>
      <c r="E1667" t="s">
        <v>19</v>
      </c>
      <c r="F1667" t="s">
        <v>8</v>
      </c>
      <c r="G1667" t="s">
        <v>5</v>
      </c>
      <c r="H1667" s="1">
        <v>45062</v>
      </c>
    </row>
    <row r="1668" spans="1:8" x14ac:dyDescent="0.3">
      <c r="A1668">
        <v>16923</v>
      </c>
      <c r="B1668">
        <v>9775070757</v>
      </c>
      <c r="C1668">
        <v>55042740</v>
      </c>
      <c r="D1668">
        <v>4</v>
      </c>
      <c r="E1668" t="s">
        <v>24</v>
      </c>
      <c r="F1668" t="s">
        <v>10</v>
      </c>
      <c r="G1668" t="s">
        <v>11</v>
      </c>
      <c r="H1668" s="1">
        <v>45366</v>
      </c>
    </row>
    <row r="1669" spans="1:8" x14ac:dyDescent="0.3">
      <c r="A1669">
        <v>330892</v>
      </c>
      <c r="B1669">
        <v>4737779056</v>
      </c>
      <c r="C1669">
        <v>43980719</v>
      </c>
      <c r="D1669">
        <v>5</v>
      </c>
      <c r="E1669" t="s">
        <v>29</v>
      </c>
      <c r="F1669" t="s">
        <v>1</v>
      </c>
      <c r="G1669" t="s">
        <v>11</v>
      </c>
      <c r="H1669" s="1">
        <v>45513</v>
      </c>
    </row>
    <row r="1670" spans="1:8" x14ac:dyDescent="0.3">
      <c r="A1670">
        <v>4614205</v>
      </c>
      <c r="B1670">
        <v>2047483376</v>
      </c>
      <c r="C1670">
        <v>11493380</v>
      </c>
      <c r="D1670">
        <v>3</v>
      </c>
      <c r="E1670" t="s">
        <v>7</v>
      </c>
      <c r="F1670" t="s">
        <v>1</v>
      </c>
      <c r="G1670" t="s">
        <v>5</v>
      </c>
      <c r="H1670" s="1">
        <v>45214</v>
      </c>
    </row>
    <row r="1671" spans="1:8" x14ac:dyDescent="0.3">
      <c r="A1671">
        <v>4276956</v>
      </c>
      <c r="B1671">
        <v>4758632331</v>
      </c>
      <c r="C1671">
        <v>34853377</v>
      </c>
      <c r="D1671">
        <v>4</v>
      </c>
      <c r="E1671" t="s">
        <v>29</v>
      </c>
      <c r="F1671" t="s">
        <v>4</v>
      </c>
      <c r="G1671" t="s">
        <v>11</v>
      </c>
      <c r="H1671" s="1">
        <v>45175</v>
      </c>
    </row>
    <row r="1672" spans="1:8" x14ac:dyDescent="0.3">
      <c r="A1672">
        <v>9496117</v>
      </c>
      <c r="B1672">
        <v>4741574337</v>
      </c>
      <c r="C1672">
        <v>40841791</v>
      </c>
      <c r="D1672">
        <v>4</v>
      </c>
      <c r="E1672" t="s">
        <v>16</v>
      </c>
      <c r="F1672" t="s">
        <v>8</v>
      </c>
      <c r="G1672" t="s">
        <v>11</v>
      </c>
      <c r="H1672" s="1">
        <v>45331</v>
      </c>
    </row>
    <row r="1673" spans="1:8" x14ac:dyDescent="0.3">
      <c r="A1673">
        <v>142997</v>
      </c>
      <c r="B1673">
        <v>5805120939</v>
      </c>
      <c r="C1673">
        <v>12277039</v>
      </c>
      <c r="D1673">
        <v>5</v>
      </c>
      <c r="E1673" t="s">
        <v>23</v>
      </c>
      <c r="F1673" t="s">
        <v>8</v>
      </c>
      <c r="G1673" t="s">
        <v>11</v>
      </c>
      <c r="H1673" s="1">
        <v>45483</v>
      </c>
    </row>
    <row r="1674" spans="1:8" x14ac:dyDescent="0.3">
      <c r="A1674">
        <v>3138657</v>
      </c>
      <c r="B1674">
        <v>7550508</v>
      </c>
      <c r="C1674">
        <v>93127511</v>
      </c>
      <c r="D1674">
        <v>5</v>
      </c>
      <c r="E1674" t="s">
        <v>31</v>
      </c>
      <c r="F1674" t="s">
        <v>1</v>
      </c>
      <c r="G1674" t="s">
        <v>11</v>
      </c>
      <c r="H1674" s="1">
        <v>45219</v>
      </c>
    </row>
    <row r="1675" spans="1:8" x14ac:dyDescent="0.3">
      <c r="A1675">
        <v>4847758</v>
      </c>
      <c r="B1675">
        <v>1966056265</v>
      </c>
      <c r="C1675">
        <v>63802820</v>
      </c>
      <c r="D1675">
        <v>3</v>
      </c>
      <c r="E1675" t="s">
        <v>13</v>
      </c>
      <c r="F1675" t="s">
        <v>10</v>
      </c>
      <c r="G1675" t="s">
        <v>5</v>
      </c>
      <c r="H1675" s="1">
        <v>45515</v>
      </c>
    </row>
    <row r="1676" spans="1:8" x14ac:dyDescent="0.3">
      <c r="A1676">
        <v>2656395</v>
      </c>
      <c r="B1676">
        <v>6363072906</v>
      </c>
      <c r="C1676">
        <v>29095552</v>
      </c>
      <c r="D1676">
        <v>4</v>
      </c>
      <c r="E1676" t="s">
        <v>0</v>
      </c>
      <c r="F1676" t="s">
        <v>10</v>
      </c>
      <c r="G1676" t="s">
        <v>2</v>
      </c>
      <c r="H1676" s="1">
        <v>45481</v>
      </c>
    </row>
    <row r="1677" spans="1:8" x14ac:dyDescent="0.3">
      <c r="A1677">
        <v>265156</v>
      </c>
      <c r="B1677">
        <v>7389054351</v>
      </c>
      <c r="C1677">
        <v>25585013</v>
      </c>
      <c r="D1677">
        <v>5</v>
      </c>
      <c r="E1677" t="s">
        <v>29</v>
      </c>
      <c r="F1677" t="s">
        <v>8</v>
      </c>
      <c r="G1677" t="s">
        <v>11</v>
      </c>
      <c r="H1677" s="1">
        <v>45282</v>
      </c>
    </row>
    <row r="1678" spans="1:8" x14ac:dyDescent="0.3">
      <c r="A1678">
        <v>6014791</v>
      </c>
      <c r="B1678">
        <v>7146572423</v>
      </c>
      <c r="C1678">
        <v>80954112</v>
      </c>
      <c r="D1678">
        <v>1</v>
      </c>
      <c r="E1678" t="s">
        <v>12</v>
      </c>
      <c r="F1678" t="s">
        <v>10</v>
      </c>
      <c r="G1678" t="s">
        <v>5</v>
      </c>
      <c r="H1678" s="1">
        <v>45078</v>
      </c>
    </row>
    <row r="1679" spans="1:8" x14ac:dyDescent="0.3">
      <c r="A1679">
        <v>8850683</v>
      </c>
      <c r="B1679">
        <v>4590810848</v>
      </c>
      <c r="C1679">
        <v>20298398</v>
      </c>
      <c r="D1679">
        <v>2</v>
      </c>
      <c r="E1679" t="s">
        <v>12</v>
      </c>
      <c r="F1679" t="s">
        <v>4</v>
      </c>
      <c r="G1679" t="s">
        <v>5</v>
      </c>
      <c r="H1679" s="1">
        <v>45070</v>
      </c>
    </row>
    <row r="1680" spans="1:8" x14ac:dyDescent="0.3">
      <c r="A1680">
        <v>1452552</v>
      </c>
      <c r="B1680">
        <v>9226364404</v>
      </c>
      <c r="C1680">
        <v>29858395</v>
      </c>
      <c r="D1680">
        <v>4</v>
      </c>
      <c r="E1680" t="s">
        <v>14</v>
      </c>
      <c r="F1680" t="s">
        <v>1</v>
      </c>
      <c r="G1680" t="s">
        <v>2</v>
      </c>
      <c r="H1680" s="1">
        <v>45253</v>
      </c>
    </row>
    <row r="1681" spans="1:8" x14ac:dyDescent="0.3">
      <c r="A1681">
        <v>6655277</v>
      </c>
      <c r="B1681">
        <v>6687792641</v>
      </c>
      <c r="C1681">
        <v>93924203</v>
      </c>
      <c r="D1681">
        <v>5</v>
      </c>
      <c r="E1681" t="s">
        <v>9</v>
      </c>
      <c r="F1681" t="s">
        <v>4</v>
      </c>
      <c r="G1681" t="s">
        <v>11</v>
      </c>
      <c r="H1681" s="1">
        <v>45432</v>
      </c>
    </row>
    <row r="1682" spans="1:8" x14ac:dyDescent="0.3">
      <c r="A1682">
        <v>9712922</v>
      </c>
      <c r="B1682">
        <v>5183577434</v>
      </c>
      <c r="C1682">
        <v>2134827</v>
      </c>
      <c r="D1682">
        <v>1</v>
      </c>
      <c r="E1682" t="s">
        <v>18</v>
      </c>
      <c r="F1682" t="s">
        <v>8</v>
      </c>
      <c r="G1682" t="s">
        <v>5</v>
      </c>
      <c r="H1682" s="1">
        <v>45294</v>
      </c>
    </row>
    <row r="1683" spans="1:8" x14ac:dyDescent="0.3">
      <c r="A1683">
        <v>6383340</v>
      </c>
      <c r="B1683">
        <v>7440785414</v>
      </c>
      <c r="C1683">
        <v>72132838</v>
      </c>
      <c r="D1683">
        <v>5</v>
      </c>
      <c r="E1683" t="s">
        <v>26</v>
      </c>
      <c r="F1683" t="s">
        <v>4</v>
      </c>
      <c r="G1683" t="s">
        <v>11</v>
      </c>
      <c r="H1683" s="1">
        <v>45231</v>
      </c>
    </row>
    <row r="1684" spans="1:8" x14ac:dyDescent="0.3">
      <c r="A1684">
        <v>5779371</v>
      </c>
      <c r="B1684">
        <v>7932057095</v>
      </c>
      <c r="C1684">
        <v>73363613</v>
      </c>
      <c r="D1684">
        <v>4</v>
      </c>
      <c r="E1684" t="s">
        <v>15</v>
      </c>
      <c r="F1684" t="s">
        <v>10</v>
      </c>
      <c r="G1684" t="s">
        <v>2</v>
      </c>
      <c r="H1684" s="1">
        <v>45189</v>
      </c>
    </row>
    <row r="1685" spans="1:8" x14ac:dyDescent="0.3">
      <c r="A1685">
        <v>3088210</v>
      </c>
      <c r="B1685">
        <v>6126906924</v>
      </c>
      <c r="C1685">
        <v>33675108</v>
      </c>
      <c r="D1685">
        <v>5</v>
      </c>
      <c r="E1685" t="s">
        <v>29</v>
      </c>
      <c r="F1685" t="s">
        <v>10</v>
      </c>
      <c r="G1685" t="s">
        <v>11</v>
      </c>
      <c r="H1685" s="1">
        <v>45261</v>
      </c>
    </row>
    <row r="1686" spans="1:8" x14ac:dyDescent="0.3">
      <c r="A1686">
        <v>4267888</v>
      </c>
      <c r="B1686">
        <v>8997788831</v>
      </c>
      <c r="C1686">
        <v>72495274</v>
      </c>
      <c r="D1686">
        <v>1</v>
      </c>
      <c r="E1686" t="s">
        <v>25</v>
      </c>
      <c r="F1686" t="s">
        <v>1</v>
      </c>
      <c r="G1686" t="s">
        <v>5</v>
      </c>
      <c r="H1686" s="1">
        <v>45008</v>
      </c>
    </row>
    <row r="1687" spans="1:8" x14ac:dyDescent="0.3">
      <c r="A1687">
        <v>7138726</v>
      </c>
      <c r="B1687">
        <v>3480516243</v>
      </c>
      <c r="C1687">
        <v>23567263</v>
      </c>
      <c r="D1687">
        <v>4</v>
      </c>
      <c r="E1687" t="s">
        <v>9</v>
      </c>
      <c r="F1687" t="s">
        <v>10</v>
      </c>
      <c r="G1687" t="s">
        <v>11</v>
      </c>
      <c r="H1687" s="1">
        <v>45510</v>
      </c>
    </row>
    <row r="1688" spans="1:8" x14ac:dyDescent="0.3">
      <c r="A1688">
        <v>5257765</v>
      </c>
      <c r="B1688">
        <v>1234692850</v>
      </c>
      <c r="C1688">
        <v>76971644</v>
      </c>
      <c r="D1688">
        <v>5</v>
      </c>
      <c r="E1688" t="s">
        <v>22</v>
      </c>
      <c r="F1688" t="s">
        <v>4</v>
      </c>
      <c r="G1688" t="s">
        <v>11</v>
      </c>
      <c r="H1688" s="1">
        <v>45370</v>
      </c>
    </row>
    <row r="1689" spans="1:8" x14ac:dyDescent="0.3">
      <c r="A1689">
        <v>1456324</v>
      </c>
      <c r="B1689">
        <v>4954911880</v>
      </c>
      <c r="C1689">
        <v>82359623</v>
      </c>
      <c r="D1689">
        <v>4</v>
      </c>
      <c r="E1689" t="s">
        <v>6</v>
      </c>
      <c r="F1689" t="s">
        <v>8</v>
      </c>
      <c r="G1689" t="s">
        <v>2</v>
      </c>
      <c r="H1689" s="1">
        <v>45025</v>
      </c>
    </row>
    <row r="1690" spans="1:8" x14ac:dyDescent="0.3">
      <c r="A1690">
        <v>4712295</v>
      </c>
      <c r="B1690">
        <v>504060154</v>
      </c>
      <c r="C1690">
        <v>55060796</v>
      </c>
      <c r="D1690">
        <v>3</v>
      </c>
      <c r="E1690" t="s">
        <v>7</v>
      </c>
      <c r="F1690" t="s">
        <v>10</v>
      </c>
      <c r="G1690" t="s">
        <v>5</v>
      </c>
      <c r="H1690" s="1">
        <v>45125</v>
      </c>
    </row>
    <row r="1691" spans="1:8" x14ac:dyDescent="0.3">
      <c r="A1691">
        <v>3029243</v>
      </c>
      <c r="B1691">
        <v>8723752267</v>
      </c>
      <c r="C1691">
        <v>13494314</v>
      </c>
      <c r="D1691">
        <v>2</v>
      </c>
      <c r="E1691" t="s">
        <v>27</v>
      </c>
      <c r="F1691" t="s">
        <v>1</v>
      </c>
      <c r="G1691" t="s">
        <v>5</v>
      </c>
      <c r="H1691" s="1">
        <v>45482</v>
      </c>
    </row>
    <row r="1692" spans="1:8" x14ac:dyDescent="0.3">
      <c r="A1692">
        <v>9918278</v>
      </c>
      <c r="B1692">
        <v>5724116944</v>
      </c>
      <c r="C1692">
        <v>93938425</v>
      </c>
      <c r="D1692">
        <v>4</v>
      </c>
      <c r="E1692" t="s">
        <v>17</v>
      </c>
      <c r="F1692" t="s">
        <v>8</v>
      </c>
      <c r="G1692" t="s">
        <v>2</v>
      </c>
      <c r="H1692" s="1">
        <v>45463</v>
      </c>
    </row>
    <row r="1693" spans="1:8" x14ac:dyDescent="0.3">
      <c r="A1693">
        <v>7390259</v>
      </c>
      <c r="B1693">
        <v>8161349145</v>
      </c>
      <c r="C1693">
        <v>19080489</v>
      </c>
      <c r="D1693">
        <v>3</v>
      </c>
      <c r="E1693" t="s">
        <v>7</v>
      </c>
      <c r="F1693" t="s">
        <v>8</v>
      </c>
      <c r="G1693" t="s">
        <v>5</v>
      </c>
      <c r="H1693" s="1">
        <v>45363</v>
      </c>
    </row>
    <row r="1694" spans="1:8" x14ac:dyDescent="0.3">
      <c r="A1694">
        <v>364879</v>
      </c>
      <c r="B1694">
        <v>2985254380</v>
      </c>
      <c r="C1694">
        <v>73377004</v>
      </c>
      <c r="D1694">
        <v>1</v>
      </c>
      <c r="E1694" t="s">
        <v>7</v>
      </c>
      <c r="F1694" t="s">
        <v>10</v>
      </c>
      <c r="G1694" t="s">
        <v>5</v>
      </c>
      <c r="H1694" s="1">
        <v>45234</v>
      </c>
    </row>
    <row r="1695" spans="1:8" x14ac:dyDescent="0.3">
      <c r="A1695">
        <v>9365010</v>
      </c>
      <c r="B1695">
        <v>9837170359</v>
      </c>
      <c r="C1695">
        <v>42723554</v>
      </c>
      <c r="D1695">
        <v>5</v>
      </c>
      <c r="E1695" t="s">
        <v>24</v>
      </c>
      <c r="F1695" t="s">
        <v>8</v>
      </c>
      <c r="G1695" t="s">
        <v>11</v>
      </c>
      <c r="H1695" s="1">
        <v>45028</v>
      </c>
    </row>
    <row r="1696" spans="1:8" x14ac:dyDescent="0.3">
      <c r="A1696">
        <v>5595938</v>
      </c>
      <c r="B1696">
        <v>3915323515</v>
      </c>
      <c r="C1696">
        <v>32987624</v>
      </c>
      <c r="D1696">
        <v>3</v>
      </c>
      <c r="E1696" t="s">
        <v>17</v>
      </c>
      <c r="F1696" t="s">
        <v>8</v>
      </c>
      <c r="G1696" t="s">
        <v>2</v>
      </c>
      <c r="H1696" s="1">
        <v>45546</v>
      </c>
    </row>
    <row r="1697" spans="1:8" x14ac:dyDescent="0.3">
      <c r="A1697">
        <v>7470294</v>
      </c>
      <c r="B1697">
        <v>8829163586</v>
      </c>
      <c r="C1697">
        <v>11387110</v>
      </c>
      <c r="D1697">
        <v>1</v>
      </c>
      <c r="E1697" t="s">
        <v>13</v>
      </c>
      <c r="F1697" t="s">
        <v>10</v>
      </c>
      <c r="G1697" t="s">
        <v>5</v>
      </c>
      <c r="H1697" s="1">
        <v>45307</v>
      </c>
    </row>
    <row r="1698" spans="1:8" x14ac:dyDescent="0.3">
      <c r="A1698">
        <v>4767092</v>
      </c>
      <c r="B1698">
        <v>961526405</v>
      </c>
      <c r="C1698">
        <v>63083547</v>
      </c>
      <c r="D1698">
        <v>4</v>
      </c>
      <c r="E1698" t="s">
        <v>14</v>
      </c>
      <c r="F1698" t="s">
        <v>4</v>
      </c>
      <c r="G1698" t="s">
        <v>2</v>
      </c>
      <c r="H1698" s="1">
        <v>45575</v>
      </c>
    </row>
    <row r="1699" spans="1:8" x14ac:dyDescent="0.3">
      <c r="A1699">
        <v>2440958</v>
      </c>
      <c r="B1699">
        <v>5792721465</v>
      </c>
      <c r="C1699">
        <v>49617892</v>
      </c>
      <c r="D1699">
        <v>1</v>
      </c>
      <c r="E1699" t="s">
        <v>12</v>
      </c>
      <c r="F1699" t="s">
        <v>1</v>
      </c>
      <c r="G1699" t="s">
        <v>5</v>
      </c>
      <c r="H1699" s="1">
        <v>45583</v>
      </c>
    </row>
    <row r="1700" spans="1:8" x14ac:dyDescent="0.3">
      <c r="A1700">
        <v>2249584</v>
      </c>
      <c r="B1700">
        <v>8094117960</v>
      </c>
      <c r="C1700">
        <v>95018817</v>
      </c>
      <c r="D1700">
        <v>4</v>
      </c>
      <c r="E1700" t="s">
        <v>29</v>
      </c>
      <c r="F1700" t="s">
        <v>1</v>
      </c>
      <c r="G1700" t="s">
        <v>11</v>
      </c>
      <c r="H1700" s="1">
        <v>45020</v>
      </c>
    </row>
    <row r="1701" spans="1:8" x14ac:dyDescent="0.3">
      <c r="A1701">
        <v>8008163</v>
      </c>
      <c r="B1701">
        <v>9318325652</v>
      </c>
      <c r="C1701">
        <v>89986926</v>
      </c>
      <c r="D1701">
        <v>3</v>
      </c>
      <c r="E1701" t="s">
        <v>17</v>
      </c>
      <c r="F1701" t="s">
        <v>8</v>
      </c>
      <c r="G1701" t="s">
        <v>2</v>
      </c>
      <c r="H1701" s="1">
        <v>45394</v>
      </c>
    </row>
    <row r="1702" spans="1:8" x14ac:dyDescent="0.3">
      <c r="A1702">
        <v>6171781</v>
      </c>
      <c r="B1702">
        <v>852676412</v>
      </c>
      <c r="C1702">
        <v>65570302</v>
      </c>
      <c r="D1702">
        <v>4</v>
      </c>
      <c r="E1702" t="s">
        <v>23</v>
      </c>
      <c r="F1702" t="s">
        <v>4</v>
      </c>
      <c r="G1702" t="s">
        <v>11</v>
      </c>
      <c r="H1702" s="1">
        <v>45515</v>
      </c>
    </row>
    <row r="1703" spans="1:8" x14ac:dyDescent="0.3">
      <c r="A1703">
        <v>2840947</v>
      </c>
      <c r="B1703">
        <v>6487883093</v>
      </c>
      <c r="C1703">
        <v>37309023</v>
      </c>
      <c r="D1703">
        <v>3</v>
      </c>
      <c r="E1703" t="s">
        <v>17</v>
      </c>
      <c r="F1703" t="s">
        <v>10</v>
      </c>
      <c r="G1703" t="s">
        <v>2</v>
      </c>
      <c r="H1703" s="1">
        <v>45584</v>
      </c>
    </row>
    <row r="1704" spans="1:8" x14ac:dyDescent="0.3">
      <c r="A1704">
        <v>6067366</v>
      </c>
      <c r="B1704">
        <v>5398965602</v>
      </c>
      <c r="C1704">
        <v>99412119</v>
      </c>
      <c r="D1704">
        <v>3</v>
      </c>
      <c r="E1704" t="s">
        <v>25</v>
      </c>
      <c r="F1704" t="s">
        <v>4</v>
      </c>
      <c r="G1704" t="s">
        <v>5</v>
      </c>
      <c r="H1704" s="1">
        <v>45452</v>
      </c>
    </row>
    <row r="1705" spans="1:8" x14ac:dyDescent="0.3">
      <c r="A1705">
        <v>1866592</v>
      </c>
      <c r="B1705">
        <v>6149664144</v>
      </c>
      <c r="C1705">
        <v>52678787</v>
      </c>
      <c r="D1705">
        <v>3</v>
      </c>
      <c r="E1705" t="s">
        <v>14</v>
      </c>
      <c r="F1705" t="s">
        <v>4</v>
      </c>
      <c r="G1705" t="s">
        <v>2</v>
      </c>
      <c r="H1705" s="1">
        <v>45586</v>
      </c>
    </row>
    <row r="1706" spans="1:8" x14ac:dyDescent="0.3">
      <c r="A1706">
        <v>8194534</v>
      </c>
      <c r="B1706">
        <v>6231586256</v>
      </c>
      <c r="C1706">
        <v>12755730</v>
      </c>
      <c r="D1706">
        <v>2</v>
      </c>
      <c r="E1706" t="s">
        <v>20</v>
      </c>
      <c r="F1706" t="s">
        <v>8</v>
      </c>
      <c r="G1706" t="s">
        <v>5</v>
      </c>
      <c r="H1706" s="1">
        <v>45049</v>
      </c>
    </row>
    <row r="1707" spans="1:8" x14ac:dyDescent="0.3">
      <c r="A1707">
        <v>2002448</v>
      </c>
      <c r="B1707">
        <v>4598622116</v>
      </c>
      <c r="C1707">
        <v>85518832</v>
      </c>
      <c r="D1707">
        <v>2</v>
      </c>
      <c r="E1707" t="s">
        <v>20</v>
      </c>
      <c r="F1707" t="s">
        <v>10</v>
      </c>
      <c r="G1707" t="s">
        <v>5</v>
      </c>
      <c r="H1707" s="1">
        <v>45370</v>
      </c>
    </row>
    <row r="1708" spans="1:8" x14ac:dyDescent="0.3">
      <c r="A1708">
        <v>9370393</v>
      </c>
      <c r="B1708">
        <v>8971796779</v>
      </c>
      <c r="C1708">
        <v>21786873</v>
      </c>
      <c r="D1708">
        <v>3</v>
      </c>
      <c r="E1708" t="s">
        <v>14</v>
      </c>
      <c r="F1708" t="s">
        <v>1</v>
      </c>
      <c r="G1708" t="s">
        <v>2</v>
      </c>
      <c r="H1708" s="1">
        <v>45476</v>
      </c>
    </row>
    <row r="1709" spans="1:8" x14ac:dyDescent="0.3">
      <c r="A1709">
        <v>7099942</v>
      </c>
      <c r="B1709">
        <v>2148246883</v>
      </c>
      <c r="C1709">
        <v>93563435</v>
      </c>
      <c r="D1709">
        <v>3</v>
      </c>
      <c r="E1709" t="s">
        <v>18</v>
      </c>
      <c r="F1709" t="s">
        <v>10</v>
      </c>
      <c r="G1709" t="s">
        <v>5</v>
      </c>
      <c r="H1709" s="1">
        <v>45190</v>
      </c>
    </row>
    <row r="1710" spans="1:8" x14ac:dyDescent="0.3">
      <c r="A1710">
        <v>9066926</v>
      </c>
      <c r="B1710">
        <v>4357632507</v>
      </c>
      <c r="C1710">
        <v>6150721</v>
      </c>
      <c r="D1710">
        <v>1</v>
      </c>
      <c r="E1710" t="s">
        <v>12</v>
      </c>
      <c r="F1710" t="s">
        <v>8</v>
      </c>
      <c r="G1710" t="s">
        <v>5</v>
      </c>
      <c r="H1710" s="1">
        <v>45548</v>
      </c>
    </row>
    <row r="1711" spans="1:8" x14ac:dyDescent="0.3">
      <c r="A1711">
        <v>7223334</v>
      </c>
      <c r="B1711">
        <v>3323576462</v>
      </c>
      <c r="C1711">
        <v>20163931</v>
      </c>
      <c r="D1711">
        <v>4</v>
      </c>
      <c r="E1711" t="s">
        <v>30</v>
      </c>
      <c r="F1711" t="s">
        <v>4</v>
      </c>
      <c r="G1711" t="s">
        <v>11</v>
      </c>
      <c r="H1711" s="1">
        <v>45270</v>
      </c>
    </row>
    <row r="1712" spans="1:8" x14ac:dyDescent="0.3">
      <c r="A1712">
        <v>3711361</v>
      </c>
      <c r="B1712">
        <v>4220834107</v>
      </c>
      <c r="C1712">
        <v>74682740</v>
      </c>
      <c r="D1712">
        <v>5</v>
      </c>
      <c r="E1712" t="s">
        <v>24</v>
      </c>
      <c r="F1712" t="s">
        <v>10</v>
      </c>
      <c r="G1712" t="s">
        <v>11</v>
      </c>
      <c r="H1712" s="1">
        <v>45198</v>
      </c>
    </row>
    <row r="1713" spans="1:8" x14ac:dyDescent="0.3">
      <c r="A1713">
        <v>2759035</v>
      </c>
      <c r="B1713">
        <v>4409513224</v>
      </c>
      <c r="C1713">
        <v>12814732</v>
      </c>
      <c r="D1713">
        <v>2</v>
      </c>
      <c r="E1713" t="s">
        <v>27</v>
      </c>
      <c r="F1713" t="s">
        <v>4</v>
      </c>
      <c r="G1713" t="s">
        <v>5</v>
      </c>
      <c r="H1713" s="1">
        <v>45591</v>
      </c>
    </row>
    <row r="1714" spans="1:8" x14ac:dyDescent="0.3">
      <c r="A1714">
        <v>7031350</v>
      </c>
      <c r="B1714">
        <v>5610159677</v>
      </c>
      <c r="C1714">
        <v>90184276</v>
      </c>
      <c r="D1714">
        <v>5</v>
      </c>
      <c r="E1714" t="s">
        <v>26</v>
      </c>
      <c r="F1714" t="s">
        <v>1</v>
      </c>
      <c r="G1714" t="s">
        <v>11</v>
      </c>
      <c r="H1714" s="1">
        <v>45169</v>
      </c>
    </row>
    <row r="1715" spans="1:8" x14ac:dyDescent="0.3">
      <c r="A1715">
        <v>9979278</v>
      </c>
      <c r="B1715">
        <v>6259219127</v>
      </c>
      <c r="C1715">
        <v>21577948</v>
      </c>
      <c r="D1715">
        <v>3</v>
      </c>
      <c r="E1715" t="s">
        <v>18</v>
      </c>
      <c r="F1715" t="s">
        <v>10</v>
      </c>
      <c r="G1715" t="s">
        <v>5</v>
      </c>
      <c r="H1715" s="1">
        <v>45058</v>
      </c>
    </row>
    <row r="1716" spans="1:8" x14ac:dyDescent="0.3">
      <c r="A1716">
        <v>4476377</v>
      </c>
      <c r="B1716">
        <v>5628497118</v>
      </c>
      <c r="C1716">
        <v>50229203</v>
      </c>
      <c r="D1716">
        <v>4</v>
      </c>
      <c r="E1716" t="s">
        <v>0</v>
      </c>
      <c r="F1716" t="s">
        <v>4</v>
      </c>
      <c r="G1716" t="s">
        <v>2</v>
      </c>
      <c r="H1716" s="1">
        <v>45589</v>
      </c>
    </row>
    <row r="1717" spans="1:8" x14ac:dyDescent="0.3">
      <c r="A1717">
        <v>3229379</v>
      </c>
      <c r="B1717">
        <v>1508576390</v>
      </c>
      <c r="C1717">
        <v>81541985</v>
      </c>
      <c r="D1717">
        <v>4</v>
      </c>
      <c r="E1717" t="s">
        <v>6</v>
      </c>
      <c r="F1717" t="s">
        <v>4</v>
      </c>
      <c r="G1717" t="s">
        <v>2</v>
      </c>
      <c r="H1717" s="1">
        <v>45134</v>
      </c>
    </row>
    <row r="1718" spans="1:8" x14ac:dyDescent="0.3">
      <c r="A1718">
        <v>2676559</v>
      </c>
      <c r="B1718">
        <v>5922953060</v>
      </c>
      <c r="C1718">
        <v>96628029</v>
      </c>
      <c r="D1718">
        <v>5</v>
      </c>
      <c r="E1718" t="s">
        <v>30</v>
      </c>
      <c r="F1718" t="s">
        <v>10</v>
      </c>
      <c r="G1718" t="s">
        <v>11</v>
      </c>
      <c r="H1718" s="1">
        <v>45548</v>
      </c>
    </row>
    <row r="1719" spans="1:8" x14ac:dyDescent="0.3">
      <c r="A1719">
        <v>8149792</v>
      </c>
      <c r="B1719">
        <v>5130838561</v>
      </c>
      <c r="C1719">
        <v>10524732</v>
      </c>
      <c r="D1719">
        <v>4</v>
      </c>
      <c r="E1719" t="s">
        <v>17</v>
      </c>
      <c r="F1719" t="s">
        <v>1</v>
      </c>
      <c r="G1719" t="s">
        <v>2</v>
      </c>
      <c r="H1719" s="1">
        <v>45133</v>
      </c>
    </row>
    <row r="1720" spans="1:8" x14ac:dyDescent="0.3">
      <c r="A1720">
        <v>4210815</v>
      </c>
      <c r="B1720">
        <v>3217749279</v>
      </c>
      <c r="C1720">
        <v>40643232</v>
      </c>
      <c r="D1720">
        <v>1</v>
      </c>
      <c r="E1720" t="s">
        <v>27</v>
      </c>
      <c r="F1720" t="s">
        <v>8</v>
      </c>
      <c r="G1720" t="s">
        <v>5</v>
      </c>
      <c r="H1720" s="1">
        <v>45198</v>
      </c>
    </row>
    <row r="1721" spans="1:8" x14ac:dyDescent="0.3">
      <c r="A1721">
        <v>4265897</v>
      </c>
      <c r="B1721">
        <v>9279422297</v>
      </c>
      <c r="C1721">
        <v>15043066</v>
      </c>
      <c r="D1721">
        <v>4</v>
      </c>
      <c r="E1721" t="s">
        <v>6</v>
      </c>
      <c r="F1721" t="s">
        <v>10</v>
      </c>
      <c r="G1721" t="s">
        <v>2</v>
      </c>
      <c r="H1721" s="1">
        <v>45023</v>
      </c>
    </row>
    <row r="1722" spans="1:8" x14ac:dyDescent="0.3">
      <c r="A1722">
        <v>5483280</v>
      </c>
      <c r="B1722">
        <v>222955546</v>
      </c>
      <c r="C1722">
        <v>51661209</v>
      </c>
      <c r="D1722">
        <v>1</v>
      </c>
      <c r="E1722" t="s">
        <v>20</v>
      </c>
      <c r="F1722" t="s">
        <v>4</v>
      </c>
      <c r="G1722" t="s">
        <v>5</v>
      </c>
      <c r="H1722" s="1">
        <v>45196</v>
      </c>
    </row>
    <row r="1723" spans="1:8" x14ac:dyDescent="0.3">
      <c r="A1723">
        <v>3663130</v>
      </c>
      <c r="B1723">
        <v>8290493339</v>
      </c>
      <c r="C1723">
        <v>69340015</v>
      </c>
      <c r="D1723">
        <v>1</v>
      </c>
      <c r="E1723" t="s">
        <v>12</v>
      </c>
      <c r="F1723" t="s">
        <v>4</v>
      </c>
      <c r="G1723" t="s">
        <v>5</v>
      </c>
      <c r="H1723" s="1">
        <v>45320</v>
      </c>
    </row>
    <row r="1724" spans="1:8" x14ac:dyDescent="0.3">
      <c r="A1724">
        <v>7678119</v>
      </c>
      <c r="B1724">
        <v>6418952352</v>
      </c>
      <c r="C1724">
        <v>34381941</v>
      </c>
      <c r="D1724">
        <v>4</v>
      </c>
      <c r="E1724" t="s">
        <v>23</v>
      </c>
      <c r="F1724" t="s">
        <v>1</v>
      </c>
      <c r="G1724" t="s">
        <v>11</v>
      </c>
      <c r="H1724" s="1">
        <v>45169</v>
      </c>
    </row>
    <row r="1725" spans="1:8" x14ac:dyDescent="0.3">
      <c r="A1725">
        <v>4005842</v>
      </c>
      <c r="B1725">
        <v>8978231928</v>
      </c>
      <c r="C1725">
        <v>73799927</v>
      </c>
      <c r="D1725">
        <v>4</v>
      </c>
      <c r="E1725" t="s">
        <v>22</v>
      </c>
      <c r="F1725" t="s">
        <v>4</v>
      </c>
      <c r="G1725" t="s">
        <v>11</v>
      </c>
      <c r="H1725" s="1">
        <v>45595</v>
      </c>
    </row>
    <row r="1726" spans="1:8" x14ac:dyDescent="0.3">
      <c r="A1726">
        <v>6594277</v>
      </c>
      <c r="B1726">
        <v>3746306403</v>
      </c>
      <c r="C1726">
        <v>47625855</v>
      </c>
      <c r="D1726">
        <v>4</v>
      </c>
      <c r="E1726" t="s">
        <v>31</v>
      </c>
      <c r="F1726" t="s">
        <v>10</v>
      </c>
      <c r="G1726" t="s">
        <v>11</v>
      </c>
      <c r="H1726" s="1">
        <v>45110</v>
      </c>
    </row>
    <row r="1727" spans="1:8" x14ac:dyDescent="0.3">
      <c r="A1727">
        <v>1570085</v>
      </c>
      <c r="B1727">
        <v>3157198428</v>
      </c>
      <c r="C1727">
        <v>61753272</v>
      </c>
      <c r="D1727">
        <v>4</v>
      </c>
      <c r="E1727" t="s">
        <v>17</v>
      </c>
      <c r="F1727" t="s">
        <v>4</v>
      </c>
      <c r="G1727" t="s">
        <v>2</v>
      </c>
      <c r="H1727" s="1">
        <v>45595</v>
      </c>
    </row>
    <row r="1728" spans="1:8" x14ac:dyDescent="0.3">
      <c r="A1728">
        <v>4779387</v>
      </c>
      <c r="B1728">
        <v>981939883</v>
      </c>
      <c r="C1728">
        <v>51119088</v>
      </c>
      <c r="D1728">
        <v>3</v>
      </c>
      <c r="E1728" t="s">
        <v>18</v>
      </c>
      <c r="F1728" t="s">
        <v>10</v>
      </c>
      <c r="G1728" t="s">
        <v>5</v>
      </c>
      <c r="H1728" s="1">
        <v>45049</v>
      </c>
    </row>
    <row r="1729" spans="1:8" x14ac:dyDescent="0.3">
      <c r="A1729">
        <v>8639376</v>
      </c>
      <c r="B1729">
        <v>6569836274</v>
      </c>
      <c r="C1729">
        <v>5228136</v>
      </c>
      <c r="D1729">
        <v>4</v>
      </c>
      <c r="E1729" t="s">
        <v>6</v>
      </c>
      <c r="F1729" t="s">
        <v>8</v>
      </c>
      <c r="G1729" t="s">
        <v>2</v>
      </c>
      <c r="H1729" s="1">
        <v>45467</v>
      </c>
    </row>
    <row r="1730" spans="1:8" x14ac:dyDescent="0.3">
      <c r="A1730">
        <v>5915648</v>
      </c>
      <c r="B1730">
        <v>5695124358</v>
      </c>
      <c r="C1730">
        <v>90144978</v>
      </c>
      <c r="D1730">
        <v>5</v>
      </c>
      <c r="E1730" t="s">
        <v>26</v>
      </c>
      <c r="F1730" t="s">
        <v>4</v>
      </c>
      <c r="G1730" t="s">
        <v>11</v>
      </c>
      <c r="H1730" s="1">
        <v>45428</v>
      </c>
    </row>
    <row r="1731" spans="1:8" x14ac:dyDescent="0.3">
      <c r="A1731">
        <v>3743726</v>
      </c>
      <c r="B1731">
        <v>773335066</v>
      </c>
      <c r="C1731">
        <v>26935187</v>
      </c>
      <c r="D1731">
        <v>4</v>
      </c>
      <c r="E1731" t="s">
        <v>31</v>
      </c>
      <c r="F1731" t="s">
        <v>4</v>
      </c>
      <c r="G1731" t="s">
        <v>11</v>
      </c>
      <c r="H1731" s="1">
        <v>45131</v>
      </c>
    </row>
    <row r="1732" spans="1:8" x14ac:dyDescent="0.3">
      <c r="A1732">
        <v>9138721</v>
      </c>
      <c r="B1732">
        <v>3618712852</v>
      </c>
      <c r="C1732">
        <v>27049432</v>
      </c>
      <c r="D1732">
        <v>3</v>
      </c>
      <c r="E1732" t="s">
        <v>6</v>
      </c>
      <c r="F1732" t="s">
        <v>8</v>
      </c>
      <c r="G1732" t="s">
        <v>2</v>
      </c>
      <c r="H1732" s="1">
        <v>45213</v>
      </c>
    </row>
    <row r="1733" spans="1:8" x14ac:dyDescent="0.3">
      <c r="A1733">
        <v>982797</v>
      </c>
      <c r="B1733">
        <v>6009732867</v>
      </c>
      <c r="C1733">
        <v>6982488</v>
      </c>
      <c r="D1733">
        <v>4</v>
      </c>
      <c r="E1733" t="s">
        <v>0</v>
      </c>
      <c r="F1733" t="s">
        <v>4</v>
      </c>
      <c r="G1733" t="s">
        <v>2</v>
      </c>
      <c r="H1733" s="1">
        <v>45506</v>
      </c>
    </row>
    <row r="1734" spans="1:8" x14ac:dyDescent="0.3">
      <c r="A1734">
        <v>656832</v>
      </c>
      <c r="B1734">
        <v>7269785858</v>
      </c>
      <c r="C1734">
        <v>47939657</v>
      </c>
      <c r="D1734">
        <v>4</v>
      </c>
      <c r="E1734" t="s">
        <v>15</v>
      </c>
      <c r="F1734" t="s">
        <v>10</v>
      </c>
      <c r="G1734" t="s">
        <v>2</v>
      </c>
      <c r="H1734" s="1">
        <v>45508</v>
      </c>
    </row>
    <row r="1735" spans="1:8" x14ac:dyDescent="0.3">
      <c r="A1735">
        <v>686445</v>
      </c>
      <c r="B1735">
        <v>5798831066</v>
      </c>
      <c r="C1735">
        <v>42102289</v>
      </c>
      <c r="D1735">
        <v>4</v>
      </c>
      <c r="E1735" t="s">
        <v>0</v>
      </c>
      <c r="F1735" t="s">
        <v>8</v>
      </c>
      <c r="G1735" t="s">
        <v>2</v>
      </c>
      <c r="H1735" s="1">
        <v>45398</v>
      </c>
    </row>
    <row r="1736" spans="1:8" x14ac:dyDescent="0.3">
      <c r="A1736">
        <v>9422113</v>
      </c>
      <c r="B1736">
        <v>5330654120</v>
      </c>
      <c r="C1736">
        <v>90299101</v>
      </c>
      <c r="D1736">
        <v>4</v>
      </c>
      <c r="E1736" t="s">
        <v>6</v>
      </c>
      <c r="F1736" t="s">
        <v>10</v>
      </c>
      <c r="G1736" t="s">
        <v>2</v>
      </c>
      <c r="H1736" s="1">
        <v>45599</v>
      </c>
    </row>
    <row r="1737" spans="1:8" x14ac:dyDescent="0.3">
      <c r="A1737">
        <v>4873604</v>
      </c>
      <c r="B1737">
        <v>462189338</v>
      </c>
      <c r="C1737">
        <v>34755436</v>
      </c>
      <c r="D1737">
        <v>4</v>
      </c>
      <c r="E1737" t="s">
        <v>24</v>
      </c>
      <c r="F1737" t="s">
        <v>10</v>
      </c>
      <c r="G1737" t="s">
        <v>11</v>
      </c>
      <c r="H1737" s="1">
        <v>45173</v>
      </c>
    </row>
    <row r="1738" spans="1:8" x14ac:dyDescent="0.3">
      <c r="A1738">
        <v>6555494</v>
      </c>
      <c r="B1738">
        <v>7536187765</v>
      </c>
      <c r="C1738">
        <v>19091057</v>
      </c>
      <c r="D1738">
        <v>4</v>
      </c>
      <c r="E1738" t="s">
        <v>14</v>
      </c>
      <c r="F1738" t="s">
        <v>10</v>
      </c>
      <c r="G1738" t="s">
        <v>2</v>
      </c>
      <c r="H1738" s="1">
        <v>45397</v>
      </c>
    </row>
    <row r="1739" spans="1:8" x14ac:dyDescent="0.3">
      <c r="A1739">
        <v>4463877</v>
      </c>
      <c r="B1739">
        <v>9938820107</v>
      </c>
      <c r="C1739">
        <v>27304727</v>
      </c>
      <c r="D1739">
        <v>4</v>
      </c>
      <c r="E1739" t="s">
        <v>15</v>
      </c>
      <c r="F1739" t="s">
        <v>1</v>
      </c>
      <c r="G1739" t="s">
        <v>2</v>
      </c>
      <c r="H1739" s="1">
        <v>45237</v>
      </c>
    </row>
    <row r="1740" spans="1:8" x14ac:dyDescent="0.3">
      <c r="A1740">
        <v>2738650</v>
      </c>
      <c r="B1740">
        <v>9410751894</v>
      </c>
      <c r="C1740">
        <v>44859592</v>
      </c>
      <c r="D1740">
        <v>4</v>
      </c>
      <c r="E1740" t="s">
        <v>6</v>
      </c>
      <c r="F1740" t="s">
        <v>10</v>
      </c>
      <c r="G1740" t="s">
        <v>2</v>
      </c>
      <c r="H1740" s="1">
        <v>45498</v>
      </c>
    </row>
    <row r="1741" spans="1:8" x14ac:dyDescent="0.3">
      <c r="A1741">
        <v>4341712</v>
      </c>
      <c r="B1741">
        <v>9172888683</v>
      </c>
      <c r="C1741">
        <v>71956734</v>
      </c>
      <c r="D1741">
        <v>1</v>
      </c>
      <c r="E1741" t="s">
        <v>3</v>
      </c>
      <c r="F1741" t="s">
        <v>4</v>
      </c>
      <c r="G1741" t="s">
        <v>5</v>
      </c>
      <c r="H1741" s="1">
        <v>45461</v>
      </c>
    </row>
    <row r="1742" spans="1:8" x14ac:dyDescent="0.3">
      <c r="A1742">
        <v>756153</v>
      </c>
      <c r="B1742">
        <v>8018695018</v>
      </c>
      <c r="C1742">
        <v>68419593</v>
      </c>
      <c r="D1742">
        <v>4</v>
      </c>
      <c r="E1742" t="s">
        <v>23</v>
      </c>
      <c r="F1742" t="s">
        <v>1</v>
      </c>
      <c r="G1742" t="s">
        <v>11</v>
      </c>
      <c r="H1742" s="1">
        <v>45050</v>
      </c>
    </row>
    <row r="1743" spans="1:8" x14ac:dyDescent="0.3">
      <c r="A1743">
        <v>5387189</v>
      </c>
      <c r="B1743">
        <v>7456610316</v>
      </c>
      <c r="C1743">
        <v>74231111</v>
      </c>
      <c r="D1743">
        <v>2</v>
      </c>
      <c r="E1743" t="s">
        <v>19</v>
      </c>
      <c r="F1743" t="s">
        <v>8</v>
      </c>
      <c r="G1743" t="s">
        <v>5</v>
      </c>
      <c r="H1743" s="1">
        <v>45476</v>
      </c>
    </row>
    <row r="1744" spans="1:8" x14ac:dyDescent="0.3">
      <c r="A1744">
        <v>1364832</v>
      </c>
      <c r="B1744">
        <v>5627902734</v>
      </c>
      <c r="C1744">
        <v>69415494</v>
      </c>
      <c r="D1744">
        <v>4</v>
      </c>
      <c r="E1744" t="s">
        <v>6</v>
      </c>
      <c r="F1744" t="s">
        <v>4</v>
      </c>
      <c r="G1744" t="s">
        <v>2</v>
      </c>
      <c r="H1744" s="1">
        <v>45001</v>
      </c>
    </row>
    <row r="1745" spans="1:8" x14ac:dyDescent="0.3">
      <c r="A1745">
        <v>1540943</v>
      </c>
      <c r="B1745">
        <v>5189768940</v>
      </c>
      <c r="C1745">
        <v>50045027</v>
      </c>
      <c r="D1745">
        <v>4</v>
      </c>
      <c r="E1745" t="s">
        <v>17</v>
      </c>
      <c r="F1745" t="s">
        <v>4</v>
      </c>
      <c r="G1745" t="s">
        <v>2</v>
      </c>
      <c r="H1745" s="1">
        <v>45204</v>
      </c>
    </row>
    <row r="1746" spans="1:8" x14ac:dyDescent="0.3">
      <c r="A1746">
        <v>3383383</v>
      </c>
      <c r="B1746">
        <v>173709007</v>
      </c>
      <c r="C1746">
        <v>43034188</v>
      </c>
      <c r="D1746">
        <v>3</v>
      </c>
      <c r="E1746" t="s">
        <v>6</v>
      </c>
      <c r="F1746" t="s">
        <v>10</v>
      </c>
      <c r="G1746" t="s">
        <v>2</v>
      </c>
      <c r="H1746" s="1">
        <v>45208</v>
      </c>
    </row>
    <row r="1747" spans="1:8" x14ac:dyDescent="0.3">
      <c r="A1747">
        <v>9435263</v>
      </c>
      <c r="B1747">
        <v>1485229334</v>
      </c>
      <c r="C1747">
        <v>17132416</v>
      </c>
      <c r="D1747">
        <v>2</v>
      </c>
      <c r="E1747" t="s">
        <v>21</v>
      </c>
      <c r="F1747" t="s">
        <v>10</v>
      </c>
      <c r="G1747" t="s">
        <v>5</v>
      </c>
      <c r="H1747" s="1">
        <v>45126</v>
      </c>
    </row>
    <row r="1748" spans="1:8" x14ac:dyDescent="0.3">
      <c r="A1748">
        <v>4820453</v>
      </c>
      <c r="B1748">
        <v>9334479603</v>
      </c>
      <c r="C1748">
        <v>49147776</v>
      </c>
      <c r="D1748">
        <v>3</v>
      </c>
      <c r="E1748" t="s">
        <v>21</v>
      </c>
      <c r="F1748" t="s">
        <v>10</v>
      </c>
      <c r="G1748" t="s">
        <v>5</v>
      </c>
      <c r="H1748" s="1">
        <v>45032</v>
      </c>
    </row>
    <row r="1749" spans="1:8" x14ac:dyDescent="0.3">
      <c r="A1749">
        <v>3294952</v>
      </c>
      <c r="B1749">
        <v>8674211510</v>
      </c>
      <c r="C1749">
        <v>10562528</v>
      </c>
      <c r="D1749">
        <v>3</v>
      </c>
      <c r="E1749" t="s">
        <v>6</v>
      </c>
      <c r="F1749" t="s">
        <v>8</v>
      </c>
      <c r="G1749" t="s">
        <v>2</v>
      </c>
      <c r="H1749" s="1">
        <v>45170</v>
      </c>
    </row>
    <row r="1750" spans="1:8" x14ac:dyDescent="0.3">
      <c r="A1750">
        <v>9405496</v>
      </c>
      <c r="B1750">
        <v>390257855</v>
      </c>
      <c r="C1750">
        <v>5228136</v>
      </c>
      <c r="D1750">
        <v>3</v>
      </c>
      <c r="E1750" t="s">
        <v>17</v>
      </c>
      <c r="F1750" t="s">
        <v>8</v>
      </c>
      <c r="G1750" t="s">
        <v>2</v>
      </c>
      <c r="H1750" s="1">
        <v>45038</v>
      </c>
    </row>
    <row r="1751" spans="1:8" x14ac:dyDescent="0.3">
      <c r="A1751">
        <v>4202428</v>
      </c>
      <c r="B1751">
        <v>6642374542</v>
      </c>
      <c r="C1751">
        <v>32019725</v>
      </c>
      <c r="D1751">
        <v>5</v>
      </c>
      <c r="E1751" t="s">
        <v>22</v>
      </c>
      <c r="F1751" t="s">
        <v>8</v>
      </c>
      <c r="G1751" t="s">
        <v>11</v>
      </c>
      <c r="H1751" s="1">
        <v>45534</v>
      </c>
    </row>
    <row r="1752" spans="1:8" x14ac:dyDescent="0.3">
      <c r="A1752">
        <v>8775819</v>
      </c>
      <c r="B1752">
        <v>6585999443</v>
      </c>
      <c r="C1752">
        <v>93730857</v>
      </c>
      <c r="D1752">
        <v>3</v>
      </c>
      <c r="E1752" t="s">
        <v>21</v>
      </c>
      <c r="F1752" t="s">
        <v>1</v>
      </c>
      <c r="G1752" t="s">
        <v>5</v>
      </c>
      <c r="H1752" s="1">
        <v>45087</v>
      </c>
    </row>
    <row r="1753" spans="1:8" x14ac:dyDescent="0.3">
      <c r="A1753">
        <v>8494396</v>
      </c>
      <c r="B1753">
        <v>622705569</v>
      </c>
      <c r="C1753">
        <v>93723634</v>
      </c>
      <c r="D1753">
        <v>5</v>
      </c>
      <c r="E1753" t="s">
        <v>22</v>
      </c>
      <c r="F1753" t="s">
        <v>8</v>
      </c>
      <c r="G1753" t="s">
        <v>11</v>
      </c>
      <c r="H1753" s="1">
        <v>45480</v>
      </c>
    </row>
    <row r="1754" spans="1:8" x14ac:dyDescent="0.3">
      <c r="A1754">
        <v>66658</v>
      </c>
      <c r="B1754">
        <v>1635083835</v>
      </c>
      <c r="C1754">
        <v>79135318</v>
      </c>
      <c r="D1754">
        <v>2</v>
      </c>
      <c r="E1754" t="s">
        <v>21</v>
      </c>
      <c r="F1754" t="s">
        <v>10</v>
      </c>
      <c r="G1754" t="s">
        <v>5</v>
      </c>
      <c r="H1754" s="1">
        <v>45196</v>
      </c>
    </row>
    <row r="1755" spans="1:8" x14ac:dyDescent="0.3">
      <c r="A1755">
        <v>5852690</v>
      </c>
      <c r="B1755">
        <v>7359512417</v>
      </c>
      <c r="C1755">
        <v>96511007</v>
      </c>
      <c r="D1755">
        <v>3</v>
      </c>
      <c r="E1755" t="s">
        <v>27</v>
      </c>
      <c r="F1755" t="s">
        <v>4</v>
      </c>
      <c r="G1755" t="s">
        <v>5</v>
      </c>
      <c r="H1755" s="1">
        <v>45534</v>
      </c>
    </row>
    <row r="1756" spans="1:8" x14ac:dyDescent="0.3">
      <c r="A1756">
        <v>1774624</v>
      </c>
      <c r="B1756">
        <v>9237698013</v>
      </c>
      <c r="C1756">
        <v>79895967</v>
      </c>
      <c r="D1756">
        <v>1</v>
      </c>
      <c r="E1756" t="s">
        <v>18</v>
      </c>
      <c r="F1756" t="s">
        <v>10</v>
      </c>
      <c r="G1756" t="s">
        <v>5</v>
      </c>
      <c r="H1756" s="1">
        <v>45519</v>
      </c>
    </row>
    <row r="1757" spans="1:8" x14ac:dyDescent="0.3">
      <c r="A1757">
        <v>4435315</v>
      </c>
      <c r="B1757">
        <v>3492935177</v>
      </c>
      <c r="C1757">
        <v>3660263</v>
      </c>
      <c r="D1757">
        <v>5</v>
      </c>
      <c r="E1757" t="s">
        <v>30</v>
      </c>
      <c r="F1757" t="s">
        <v>8</v>
      </c>
      <c r="G1757" t="s">
        <v>11</v>
      </c>
      <c r="H1757" s="1">
        <v>45375</v>
      </c>
    </row>
    <row r="1758" spans="1:8" x14ac:dyDescent="0.3">
      <c r="A1758">
        <v>7249025</v>
      </c>
      <c r="B1758">
        <v>4324086468</v>
      </c>
      <c r="C1758">
        <v>68486301</v>
      </c>
      <c r="D1758">
        <v>1</v>
      </c>
      <c r="E1758" t="s">
        <v>3</v>
      </c>
      <c r="F1758" t="s">
        <v>8</v>
      </c>
      <c r="G1758" t="s">
        <v>5</v>
      </c>
      <c r="H1758" s="1">
        <v>45347</v>
      </c>
    </row>
    <row r="1759" spans="1:8" x14ac:dyDescent="0.3">
      <c r="A1759">
        <v>8477173</v>
      </c>
      <c r="B1759">
        <v>9171218505</v>
      </c>
      <c r="C1759">
        <v>89968482</v>
      </c>
      <c r="D1759">
        <v>2</v>
      </c>
      <c r="E1759" t="s">
        <v>25</v>
      </c>
      <c r="F1759" t="s">
        <v>1</v>
      </c>
      <c r="G1759" t="s">
        <v>5</v>
      </c>
      <c r="H1759" s="1">
        <v>45443</v>
      </c>
    </row>
    <row r="1760" spans="1:8" x14ac:dyDescent="0.3">
      <c r="A1760">
        <v>7178089</v>
      </c>
      <c r="B1760">
        <v>5068157547</v>
      </c>
      <c r="C1760">
        <v>46741896</v>
      </c>
      <c r="D1760">
        <v>1</v>
      </c>
      <c r="E1760" t="s">
        <v>7</v>
      </c>
      <c r="F1760" t="s">
        <v>1</v>
      </c>
      <c r="G1760" t="s">
        <v>5</v>
      </c>
      <c r="H1760" s="1">
        <v>45209</v>
      </c>
    </row>
    <row r="1761" spans="1:8" x14ac:dyDescent="0.3">
      <c r="A1761">
        <v>5469312</v>
      </c>
      <c r="B1761">
        <v>8558710948</v>
      </c>
      <c r="C1761">
        <v>70459847</v>
      </c>
      <c r="D1761">
        <v>5</v>
      </c>
      <c r="E1761" t="s">
        <v>31</v>
      </c>
      <c r="F1761" t="s">
        <v>10</v>
      </c>
      <c r="G1761" t="s">
        <v>11</v>
      </c>
      <c r="H1761" s="1">
        <v>45464</v>
      </c>
    </row>
    <row r="1762" spans="1:8" x14ac:dyDescent="0.3">
      <c r="A1762">
        <v>279599</v>
      </c>
      <c r="B1762">
        <v>3184669775</v>
      </c>
      <c r="C1762">
        <v>71643758</v>
      </c>
      <c r="D1762">
        <v>4</v>
      </c>
      <c r="E1762" t="s">
        <v>17</v>
      </c>
      <c r="F1762" t="s">
        <v>10</v>
      </c>
      <c r="G1762" t="s">
        <v>2</v>
      </c>
      <c r="H1762" s="1">
        <v>45425</v>
      </c>
    </row>
    <row r="1763" spans="1:8" x14ac:dyDescent="0.3">
      <c r="A1763">
        <v>8292239</v>
      </c>
      <c r="B1763">
        <v>7079324691</v>
      </c>
      <c r="C1763">
        <v>38902193</v>
      </c>
      <c r="D1763">
        <v>4</v>
      </c>
      <c r="E1763" t="s">
        <v>31</v>
      </c>
      <c r="F1763" t="s">
        <v>10</v>
      </c>
      <c r="G1763" t="s">
        <v>11</v>
      </c>
      <c r="H1763" s="1">
        <v>45020</v>
      </c>
    </row>
    <row r="1764" spans="1:8" x14ac:dyDescent="0.3">
      <c r="A1764">
        <v>3033136</v>
      </c>
      <c r="B1764">
        <v>4210311922</v>
      </c>
      <c r="C1764">
        <v>56195475</v>
      </c>
      <c r="D1764">
        <v>4</v>
      </c>
      <c r="E1764" t="s">
        <v>22</v>
      </c>
      <c r="F1764" t="s">
        <v>10</v>
      </c>
      <c r="G1764" t="s">
        <v>11</v>
      </c>
      <c r="H1764" s="1">
        <v>45063</v>
      </c>
    </row>
    <row r="1765" spans="1:8" x14ac:dyDescent="0.3">
      <c r="A1765">
        <v>3992498</v>
      </c>
      <c r="B1765">
        <v>7660037070</v>
      </c>
      <c r="C1765">
        <v>82585664</v>
      </c>
      <c r="D1765">
        <v>3</v>
      </c>
      <c r="E1765" t="s">
        <v>14</v>
      </c>
      <c r="F1765" t="s">
        <v>4</v>
      </c>
      <c r="G1765" t="s">
        <v>2</v>
      </c>
      <c r="H1765" s="1">
        <v>45338</v>
      </c>
    </row>
    <row r="1766" spans="1:8" x14ac:dyDescent="0.3">
      <c r="A1766">
        <v>6281860</v>
      </c>
      <c r="B1766">
        <v>9410025634</v>
      </c>
      <c r="C1766">
        <v>59643062</v>
      </c>
      <c r="D1766">
        <v>3</v>
      </c>
      <c r="E1766" t="s">
        <v>20</v>
      </c>
      <c r="F1766" t="s">
        <v>1</v>
      </c>
      <c r="G1766" t="s">
        <v>5</v>
      </c>
      <c r="H1766" s="1">
        <v>45319</v>
      </c>
    </row>
    <row r="1767" spans="1:8" x14ac:dyDescent="0.3">
      <c r="A1767">
        <v>9827150</v>
      </c>
      <c r="B1767">
        <v>6798589010</v>
      </c>
      <c r="C1767">
        <v>18035010</v>
      </c>
      <c r="D1767">
        <v>4</v>
      </c>
      <c r="E1767" t="s">
        <v>23</v>
      </c>
      <c r="F1767" t="s">
        <v>8</v>
      </c>
      <c r="G1767" t="s">
        <v>11</v>
      </c>
      <c r="H1767" s="1">
        <v>45196</v>
      </c>
    </row>
    <row r="1768" spans="1:8" x14ac:dyDescent="0.3">
      <c r="A1768">
        <v>5417463</v>
      </c>
      <c r="B1768">
        <v>5401466202</v>
      </c>
      <c r="C1768">
        <v>12305040</v>
      </c>
      <c r="D1768">
        <v>4</v>
      </c>
      <c r="E1768" t="s">
        <v>24</v>
      </c>
      <c r="F1768" t="s">
        <v>10</v>
      </c>
      <c r="G1768" t="s">
        <v>11</v>
      </c>
      <c r="H1768" s="1">
        <v>45561</v>
      </c>
    </row>
    <row r="1769" spans="1:8" x14ac:dyDescent="0.3">
      <c r="A1769">
        <v>3977347</v>
      </c>
      <c r="B1769">
        <v>9102648124</v>
      </c>
      <c r="C1769">
        <v>81533356</v>
      </c>
      <c r="D1769">
        <v>4</v>
      </c>
      <c r="E1769" t="s">
        <v>17</v>
      </c>
      <c r="F1769" t="s">
        <v>1</v>
      </c>
      <c r="G1769" t="s">
        <v>2</v>
      </c>
      <c r="H1769" s="1">
        <v>45297</v>
      </c>
    </row>
    <row r="1770" spans="1:8" x14ac:dyDescent="0.3">
      <c r="A1770">
        <v>9447774</v>
      </c>
      <c r="B1770">
        <v>1969956670</v>
      </c>
      <c r="C1770">
        <v>32203588</v>
      </c>
      <c r="D1770">
        <v>5</v>
      </c>
      <c r="E1770" t="s">
        <v>29</v>
      </c>
      <c r="F1770" t="s">
        <v>8</v>
      </c>
      <c r="G1770" t="s">
        <v>11</v>
      </c>
      <c r="H1770" s="1">
        <v>45589</v>
      </c>
    </row>
    <row r="1771" spans="1:8" x14ac:dyDescent="0.3">
      <c r="A1771">
        <v>202063</v>
      </c>
      <c r="B1771">
        <v>1194228460</v>
      </c>
      <c r="C1771">
        <v>61516967</v>
      </c>
      <c r="D1771">
        <v>5</v>
      </c>
      <c r="E1771" t="s">
        <v>9</v>
      </c>
      <c r="F1771" t="s">
        <v>8</v>
      </c>
      <c r="G1771" t="s">
        <v>11</v>
      </c>
      <c r="H1771" s="1">
        <v>45362</v>
      </c>
    </row>
    <row r="1772" spans="1:8" x14ac:dyDescent="0.3">
      <c r="A1772">
        <v>5606625</v>
      </c>
      <c r="B1772">
        <v>9628463148</v>
      </c>
      <c r="C1772">
        <v>12814732</v>
      </c>
      <c r="D1772">
        <v>5</v>
      </c>
      <c r="E1772" t="s">
        <v>23</v>
      </c>
      <c r="F1772" t="s">
        <v>10</v>
      </c>
      <c r="G1772" t="s">
        <v>11</v>
      </c>
      <c r="H1772" s="1">
        <v>45529</v>
      </c>
    </row>
    <row r="1773" spans="1:8" x14ac:dyDescent="0.3">
      <c r="A1773">
        <v>7619898</v>
      </c>
      <c r="B1773">
        <v>7745364283</v>
      </c>
      <c r="C1773">
        <v>25585013</v>
      </c>
      <c r="D1773">
        <v>4</v>
      </c>
      <c r="E1773" t="s">
        <v>17</v>
      </c>
      <c r="F1773" t="s">
        <v>4</v>
      </c>
      <c r="G1773" t="s">
        <v>2</v>
      </c>
      <c r="H1773" s="1">
        <v>45095</v>
      </c>
    </row>
    <row r="1774" spans="1:8" x14ac:dyDescent="0.3">
      <c r="A1774">
        <v>8608395</v>
      </c>
      <c r="B1774">
        <v>9892343037</v>
      </c>
      <c r="C1774">
        <v>55472026</v>
      </c>
      <c r="D1774">
        <v>1</v>
      </c>
      <c r="E1774" t="s">
        <v>18</v>
      </c>
      <c r="F1774" t="s">
        <v>4</v>
      </c>
      <c r="G1774" t="s">
        <v>5</v>
      </c>
      <c r="H1774" s="1">
        <v>45504</v>
      </c>
    </row>
    <row r="1775" spans="1:8" x14ac:dyDescent="0.3">
      <c r="A1775">
        <v>377799</v>
      </c>
      <c r="B1775">
        <v>1588828749</v>
      </c>
      <c r="C1775">
        <v>11540364</v>
      </c>
      <c r="D1775">
        <v>3</v>
      </c>
      <c r="E1775" t="s">
        <v>13</v>
      </c>
      <c r="F1775" t="s">
        <v>8</v>
      </c>
      <c r="G1775" t="s">
        <v>5</v>
      </c>
      <c r="H1775" s="1">
        <v>45247</v>
      </c>
    </row>
    <row r="1776" spans="1:8" x14ac:dyDescent="0.3">
      <c r="A1776">
        <v>5215859</v>
      </c>
      <c r="B1776">
        <v>4037647778</v>
      </c>
      <c r="C1776">
        <v>63802820</v>
      </c>
      <c r="D1776">
        <v>4</v>
      </c>
      <c r="E1776" t="s">
        <v>29</v>
      </c>
      <c r="F1776" t="s">
        <v>8</v>
      </c>
      <c r="G1776" t="s">
        <v>11</v>
      </c>
      <c r="H1776" s="1">
        <v>45002</v>
      </c>
    </row>
    <row r="1777" spans="1:8" x14ac:dyDescent="0.3">
      <c r="A1777">
        <v>7828080</v>
      </c>
      <c r="B1777">
        <v>6664301655</v>
      </c>
      <c r="C1777">
        <v>57474553</v>
      </c>
      <c r="D1777">
        <v>1</v>
      </c>
      <c r="E1777" t="s">
        <v>3</v>
      </c>
      <c r="F1777" t="s">
        <v>10</v>
      </c>
      <c r="G1777" t="s">
        <v>5</v>
      </c>
      <c r="H1777" s="1">
        <v>45138</v>
      </c>
    </row>
    <row r="1778" spans="1:8" x14ac:dyDescent="0.3">
      <c r="A1778">
        <v>2912120</v>
      </c>
      <c r="B1778">
        <v>7096225581</v>
      </c>
      <c r="C1778">
        <v>6319646</v>
      </c>
      <c r="D1778">
        <v>4</v>
      </c>
      <c r="E1778" t="s">
        <v>6</v>
      </c>
      <c r="F1778" t="s">
        <v>8</v>
      </c>
      <c r="G1778" t="s">
        <v>2</v>
      </c>
      <c r="H1778" s="1">
        <v>45470</v>
      </c>
    </row>
    <row r="1779" spans="1:8" x14ac:dyDescent="0.3">
      <c r="A1779">
        <v>141849</v>
      </c>
      <c r="B1779">
        <v>79029185</v>
      </c>
      <c r="C1779">
        <v>39645619</v>
      </c>
      <c r="D1779">
        <v>2</v>
      </c>
      <c r="E1779" t="s">
        <v>7</v>
      </c>
      <c r="F1779" t="s">
        <v>4</v>
      </c>
      <c r="G1779" t="s">
        <v>5</v>
      </c>
      <c r="H1779" s="1">
        <v>45449</v>
      </c>
    </row>
    <row r="1780" spans="1:8" x14ac:dyDescent="0.3">
      <c r="A1780">
        <v>6048344</v>
      </c>
      <c r="B1780">
        <v>7831967187</v>
      </c>
      <c r="C1780">
        <v>81528623</v>
      </c>
      <c r="D1780">
        <v>4</v>
      </c>
      <c r="E1780" t="s">
        <v>31</v>
      </c>
      <c r="F1780" t="s">
        <v>1</v>
      </c>
      <c r="G1780" t="s">
        <v>11</v>
      </c>
      <c r="H1780" s="1">
        <v>45083</v>
      </c>
    </row>
    <row r="1781" spans="1:8" x14ac:dyDescent="0.3">
      <c r="A1781">
        <v>8567193</v>
      </c>
      <c r="B1781">
        <v>482214790</v>
      </c>
      <c r="C1781">
        <v>31156674</v>
      </c>
      <c r="D1781">
        <v>4</v>
      </c>
      <c r="E1781" t="s">
        <v>6</v>
      </c>
      <c r="F1781" t="s">
        <v>8</v>
      </c>
      <c r="G1781" t="s">
        <v>2</v>
      </c>
      <c r="H1781" s="1">
        <v>45026</v>
      </c>
    </row>
    <row r="1782" spans="1:8" x14ac:dyDescent="0.3">
      <c r="A1782">
        <v>5889075</v>
      </c>
      <c r="B1782">
        <v>5931307224</v>
      </c>
      <c r="C1782">
        <v>2361575</v>
      </c>
      <c r="D1782">
        <v>3</v>
      </c>
      <c r="E1782" t="s">
        <v>0</v>
      </c>
      <c r="F1782" t="s">
        <v>4</v>
      </c>
      <c r="G1782" t="s">
        <v>2</v>
      </c>
      <c r="H1782" s="1">
        <v>45257</v>
      </c>
    </row>
    <row r="1783" spans="1:8" x14ac:dyDescent="0.3">
      <c r="A1783">
        <v>7153564</v>
      </c>
      <c r="B1783">
        <v>6410432854</v>
      </c>
      <c r="C1783">
        <v>28995786</v>
      </c>
      <c r="D1783">
        <v>4</v>
      </c>
      <c r="E1783" t="s">
        <v>14</v>
      </c>
      <c r="F1783" t="s">
        <v>8</v>
      </c>
      <c r="G1783" t="s">
        <v>2</v>
      </c>
      <c r="H1783" s="1">
        <v>45253</v>
      </c>
    </row>
    <row r="1784" spans="1:8" x14ac:dyDescent="0.3">
      <c r="A1784">
        <v>5791997</v>
      </c>
      <c r="B1784">
        <v>6124624375</v>
      </c>
      <c r="C1784">
        <v>26844216</v>
      </c>
      <c r="D1784">
        <v>4</v>
      </c>
      <c r="E1784" t="s">
        <v>6</v>
      </c>
      <c r="F1784" t="s">
        <v>1</v>
      </c>
      <c r="G1784" t="s">
        <v>2</v>
      </c>
      <c r="H1784" s="1">
        <v>45547</v>
      </c>
    </row>
    <row r="1785" spans="1:8" x14ac:dyDescent="0.3">
      <c r="A1785">
        <v>6151959</v>
      </c>
      <c r="B1785">
        <v>8992870838</v>
      </c>
      <c r="C1785">
        <v>46504355</v>
      </c>
      <c r="D1785">
        <v>3</v>
      </c>
      <c r="E1785" t="s">
        <v>0</v>
      </c>
      <c r="F1785" t="s">
        <v>4</v>
      </c>
      <c r="G1785" t="s">
        <v>2</v>
      </c>
      <c r="H1785" s="1">
        <v>45186</v>
      </c>
    </row>
    <row r="1786" spans="1:8" x14ac:dyDescent="0.3">
      <c r="A1786">
        <v>7592490</v>
      </c>
      <c r="B1786">
        <v>8377146126</v>
      </c>
      <c r="C1786">
        <v>33331259</v>
      </c>
      <c r="D1786">
        <v>5</v>
      </c>
      <c r="E1786" t="s">
        <v>9</v>
      </c>
      <c r="F1786" t="s">
        <v>8</v>
      </c>
      <c r="G1786" t="s">
        <v>11</v>
      </c>
      <c r="H1786" s="1">
        <v>45349</v>
      </c>
    </row>
    <row r="1787" spans="1:8" x14ac:dyDescent="0.3">
      <c r="A1787">
        <v>5013175</v>
      </c>
      <c r="B1787">
        <v>7852428533</v>
      </c>
      <c r="C1787">
        <v>9246851</v>
      </c>
      <c r="D1787">
        <v>4</v>
      </c>
      <c r="E1787" t="s">
        <v>9</v>
      </c>
      <c r="F1787" t="s">
        <v>10</v>
      </c>
      <c r="G1787" t="s">
        <v>11</v>
      </c>
      <c r="H1787" s="1">
        <v>45082</v>
      </c>
    </row>
    <row r="1788" spans="1:8" x14ac:dyDescent="0.3">
      <c r="A1788">
        <v>2853591</v>
      </c>
      <c r="B1788">
        <v>9258876870</v>
      </c>
      <c r="C1788">
        <v>26303194</v>
      </c>
      <c r="D1788">
        <v>3</v>
      </c>
      <c r="E1788" t="s">
        <v>27</v>
      </c>
      <c r="F1788" t="s">
        <v>1</v>
      </c>
      <c r="G1788" t="s">
        <v>5</v>
      </c>
      <c r="H1788" s="1">
        <v>45365</v>
      </c>
    </row>
    <row r="1789" spans="1:8" x14ac:dyDescent="0.3">
      <c r="A1789">
        <v>5924590</v>
      </c>
      <c r="B1789">
        <v>6810940082</v>
      </c>
      <c r="C1789">
        <v>84953008</v>
      </c>
      <c r="D1789">
        <v>4</v>
      </c>
      <c r="E1789" t="s">
        <v>0</v>
      </c>
      <c r="F1789" t="s">
        <v>8</v>
      </c>
      <c r="G1789" t="s">
        <v>2</v>
      </c>
      <c r="H1789" s="1">
        <v>45232</v>
      </c>
    </row>
    <row r="1790" spans="1:8" x14ac:dyDescent="0.3">
      <c r="A1790">
        <v>9803651</v>
      </c>
      <c r="B1790">
        <v>3330538479</v>
      </c>
      <c r="C1790">
        <v>98246574</v>
      </c>
      <c r="D1790">
        <v>2</v>
      </c>
      <c r="E1790" t="s">
        <v>19</v>
      </c>
      <c r="F1790" t="s">
        <v>1</v>
      </c>
      <c r="G1790" t="s">
        <v>5</v>
      </c>
      <c r="H1790" s="1">
        <v>45314</v>
      </c>
    </row>
    <row r="1791" spans="1:8" x14ac:dyDescent="0.3">
      <c r="A1791">
        <v>5059034</v>
      </c>
      <c r="B1791">
        <v>7270469981</v>
      </c>
      <c r="C1791">
        <v>22210238</v>
      </c>
      <c r="D1791">
        <v>2</v>
      </c>
      <c r="E1791" t="s">
        <v>20</v>
      </c>
      <c r="F1791" t="s">
        <v>4</v>
      </c>
      <c r="G1791" t="s">
        <v>5</v>
      </c>
      <c r="H1791" s="1">
        <v>45135</v>
      </c>
    </row>
    <row r="1792" spans="1:8" x14ac:dyDescent="0.3">
      <c r="A1792">
        <v>70270</v>
      </c>
      <c r="B1792">
        <v>5636241570</v>
      </c>
      <c r="C1792">
        <v>94281220</v>
      </c>
      <c r="D1792">
        <v>1</v>
      </c>
      <c r="E1792" t="s">
        <v>18</v>
      </c>
      <c r="F1792" t="s">
        <v>10</v>
      </c>
      <c r="G1792" t="s">
        <v>5</v>
      </c>
      <c r="H1792" s="1">
        <v>45464</v>
      </c>
    </row>
    <row r="1793" spans="1:8" x14ac:dyDescent="0.3">
      <c r="A1793">
        <v>5954202</v>
      </c>
      <c r="B1793">
        <v>4467471002</v>
      </c>
      <c r="C1793">
        <v>74179536</v>
      </c>
      <c r="D1793">
        <v>5</v>
      </c>
      <c r="E1793" t="s">
        <v>31</v>
      </c>
      <c r="F1793" t="s">
        <v>8</v>
      </c>
      <c r="G1793" t="s">
        <v>11</v>
      </c>
      <c r="H1793" s="1">
        <v>45257</v>
      </c>
    </row>
    <row r="1794" spans="1:8" x14ac:dyDescent="0.3">
      <c r="A1794">
        <v>142652</v>
      </c>
      <c r="B1794">
        <v>6201821502</v>
      </c>
      <c r="C1794">
        <v>45166203</v>
      </c>
      <c r="D1794">
        <v>4</v>
      </c>
      <c r="E1794" t="s">
        <v>16</v>
      </c>
      <c r="F1794" t="s">
        <v>10</v>
      </c>
      <c r="G1794" t="s">
        <v>11</v>
      </c>
      <c r="H1794" s="1">
        <v>45415</v>
      </c>
    </row>
    <row r="1795" spans="1:8" x14ac:dyDescent="0.3">
      <c r="A1795">
        <v>3713340</v>
      </c>
      <c r="B1795">
        <v>6144140039</v>
      </c>
      <c r="C1795">
        <v>66233704</v>
      </c>
      <c r="D1795">
        <v>4</v>
      </c>
      <c r="E1795" t="s">
        <v>17</v>
      </c>
      <c r="F1795" t="s">
        <v>1</v>
      </c>
      <c r="G1795" t="s">
        <v>2</v>
      </c>
      <c r="H1795" s="1">
        <v>45373</v>
      </c>
    </row>
    <row r="1796" spans="1:8" x14ac:dyDescent="0.3">
      <c r="A1796">
        <v>2667509</v>
      </c>
      <c r="B1796">
        <v>3310749597</v>
      </c>
      <c r="C1796">
        <v>95372766</v>
      </c>
      <c r="D1796">
        <v>5</v>
      </c>
      <c r="E1796" t="s">
        <v>30</v>
      </c>
      <c r="F1796" t="s">
        <v>1</v>
      </c>
      <c r="G1796" t="s">
        <v>11</v>
      </c>
      <c r="H1796" s="1">
        <v>45112</v>
      </c>
    </row>
    <row r="1797" spans="1:8" x14ac:dyDescent="0.3">
      <c r="A1797">
        <v>4551114</v>
      </c>
      <c r="B1797">
        <v>5085488484</v>
      </c>
      <c r="C1797">
        <v>67215939</v>
      </c>
      <c r="D1797">
        <v>2</v>
      </c>
      <c r="E1797" t="s">
        <v>20</v>
      </c>
      <c r="F1797" t="s">
        <v>8</v>
      </c>
      <c r="G1797" t="s">
        <v>5</v>
      </c>
      <c r="H1797" s="1">
        <v>45269</v>
      </c>
    </row>
    <row r="1798" spans="1:8" x14ac:dyDescent="0.3">
      <c r="A1798">
        <v>3853096</v>
      </c>
      <c r="B1798">
        <v>587498345</v>
      </c>
      <c r="C1798">
        <v>69863493</v>
      </c>
      <c r="D1798">
        <v>1</v>
      </c>
      <c r="E1798" t="s">
        <v>18</v>
      </c>
      <c r="F1798" t="s">
        <v>1</v>
      </c>
      <c r="G1798" t="s">
        <v>5</v>
      </c>
      <c r="H1798" s="1">
        <v>45471</v>
      </c>
    </row>
    <row r="1799" spans="1:8" x14ac:dyDescent="0.3">
      <c r="A1799">
        <v>9834259</v>
      </c>
      <c r="B1799">
        <v>5136205193</v>
      </c>
      <c r="C1799">
        <v>82804543</v>
      </c>
      <c r="D1799">
        <v>1</v>
      </c>
      <c r="E1799" t="s">
        <v>7</v>
      </c>
      <c r="F1799" t="s">
        <v>8</v>
      </c>
      <c r="G1799" t="s">
        <v>5</v>
      </c>
      <c r="H1799" s="1">
        <v>45160</v>
      </c>
    </row>
    <row r="1800" spans="1:8" x14ac:dyDescent="0.3">
      <c r="A1800">
        <v>3577097</v>
      </c>
      <c r="B1800">
        <v>9321319130</v>
      </c>
      <c r="C1800">
        <v>48943848</v>
      </c>
      <c r="D1800">
        <v>4</v>
      </c>
      <c r="E1800" t="s">
        <v>29</v>
      </c>
      <c r="F1800" t="s">
        <v>1</v>
      </c>
      <c r="G1800" t="s">
        <v>11</v>
      </c>
      <c r="H1800" s="1">
        <v>45291</v>
      </c>
    </row>
    <row r="1801" spans="1:8" x14ac:dyDescent="0.3">
      <c r="A1801">
        <v>719655</v>
      </c>
      <c r="B1801">
        <v>9113393578</v>
      </c>
      <c r="C1801">
        <v>82359623</v>
      </c>
      <c r="D1801">
        <v>3</v>
      </c>
      <c r="E1801" t="s">
        <v>6</v>
      </c>
      <c r="F1801" t="s">
        <v>8</v>
      </c>
      <c r="G1801" t="s">
        <v>2</v>
      </c>
      <c r="H1801" s="1">
        <v>45269</v>
      </c>
    </row>
    <row r="1802" spans="1:8" x14ac:dyDescent="0.3">
      <c r="A1802">
        <v>7530168</v>
      </c>
      <c r="B1802">
        <v>3860678807</v>
      </c>
      <c r="C1802">
        <v>65488134</v>
      </c>
      <c r="D1802">
        <v>3</v>
      </c>
      <c r="E1802" t="s">
        <v>13</v>
      </c>
      <c r="F1802" t="s">
        <v>10</v>
      </c>
      <c r="G1802" t="s">
        <v>5</v>
      </c>
      <c r="H1802" s="1">
        <v>45035</v>
      </c>
    </row>
    <row r="1803" spans="1:8" x14ac:dyDescent="0.3">
      <c r="A1803">
        <v>7380675</v>
      </c>
      <c r="B1803">
        <v>3603683788</v>
      </c>
      <c r="C1803">
        <v>31026200</v>
      </c>
      <c r="D1803">
        <v>2</v>
      </c>
      <c r="E1803" t="s">
        <v>18</v>
      </c>
      <c r="F1803" t="s">
        <v>4</v>
      </c>
      <c r="G1803" t="s">
        <v>5</v>
      </c>
      <c r="H1803" s="1">
        <v>45156</v>
      </c>
    </row>
    <row r="1804" spans="1:8" x14ac:dyDescent="0.3">
      <c r="A1804">
        <v>7811951</v>
      </c>
      <c r="B1804">
        <v>4472082279</v>
      </c>
      <c r="C1804">
        <v>41181125</v>
      </c>
      <c r="D1804">
        <v>1</v>
      </c>
      <c r="E1804" t="s">
        <v>27</v>
      </c>
      <c r="F1804" t="s">
        <v>8</v>
      </c>
      <c r="G1804" t="s">
        <v>5</v>
      </c>
      <c r="H1804" s="1">
        <v>45214</v>
      </c>
    </row>
    <row r="1805" spans="1:8" x14ac:dyDescent="0.3">
      <c r="A1805">
        <v>5026119</v>
      </c>
      <c r="B1805">
        <v>4104732514</v>
      </c>
      <c r="C1805">
        <v>35156679</v>
      </c>
      <c r="D1805">
        <v>2</v>
      </c>
      <c r="E1805" t="s">
        <v>27</v>
      </c>
      <c r="F1805" t="s">
        <v>1</v>
      </c>
      <c r="G1805" t="s">
        <v>5</v>
      </c>
      <c r="H1805" s="1">
        <v>45456</v>
      </c>
    </row>
    <row r="1806" spans="1:8" x14ac:dyDescent="0.3">
      <c r="A1806">
        <v>4561073</v>
      </c>
      <c r="B1806">
        <v>9050314096</v>
      </c>
      <c r="C1806">
        <v>75510747</v>
      </c>
      <c r="D1806">
        <v>4</v>
      </c>
      <c r="E1806" t="s">
        <v>6</v>
      </c>
      <c r="F1806" t="s">
        <v>1</v>
      </c>
      <c r="G1806" t="s">
        <v>2</v>
      </c>
      <c r="H1806" s="1">
        <v>45072</v>
      </c>
    </row>
    <row r="1807" spans="1:8" x14ac:dyDescent="0.3">
      <c r="A1807">
        <v>3872293</v>
      </c>
      <c r="B1807">
        <v>9296105870</v>
      </c>
      <c r="C1807">
        <v>77614510</v>
      </c>
      <c r="D1807">
        <v>5</v>
      </c>
      <c r="E1807" t="s">
        <v>29</v>
      </c>
      <c r="F1807" t="s">
        <v>4</v>
      </c>
      <c r="G1807" t="s">
        <v>11</v>
      </c>
      <c r="H1807" s="1">
        <v>45343</v>
      </c>
    </row>
    <row r="1808" spans="1:8" x14ac:dyDescent="0.3">
      <c r="A1808">
        <v>8563881</v>
      </c>
      <c r="B1808">
        <v>4678456188</v>
      </c>
      <c r="C1808">
        <v>21701991</v>
      </c>
      <c r="D1808">
        <v>4</v>
      </c>
      <c r="E1808" t="s">
        <v>17</v>
      </c>
      <c r="F1808" t="s">
        <v>10</v>
      </c>
      <c r="G1808" t="s">
        <v>2</v>
      </c>
      <c r="H1808" s="1">
        <v>45272</v>
      </c>
    </row>
    <row r="1809" spans="1:8" x14ac:dyDescent="0.3">
      <c r="A1809">
        <v>3130596</v>
      </c>
      <c r="B1809">
        <v>812386333</v>
      </c>
      <c r="C1809">
        <v>72605638</v>
      </c>
      <c r="D1809">
        <v>1</v>
      </c>
      <c r="E1809" t="s">
        <v>18</v>
      </c>
      <c r="F1809" t="s">
        <v>8</v>
      </c>
      <c r="G1809" t="s">
        <v>5</v>
      </c>
      <c r="H1809" s="1">
        <v>45553</v>
      </c>
    </row>
    <row r="1810" spans="1:8" x14ac:dyDescent="0.3">
      <c r="A1810">
        <v>7843030</v>
      </c>
      <c r="B1810">
        <v>8100314462</v>
      </c>
      <c r="C1810">
        <v>15345667</v>
      </c>
      <c r="D1810">
        <v>4</v>
      </c>
      <c r="E1810" t="s">
        <v>29</v>
      </c>
      <c r="F1810" t="s">
        <v>4</v>
      </c>
      <c r="G1810" t="s">
        <v>11</v>
      </c>
      <c r="H1810" s="1">
        <v>45332</v>
      </c>
    </row>
    <row r="1811" spans="1:8" x14ac:dyDescent="0.3">
      <c r="A1811">
        <v>1901103</v>
      </c>
      <c r="B1811">
        <v>781509952</v>
      </c>
      <c r="C1811">
        <v>41878908</v>
      </c>
      <c r="D1811">
        <v>4</v>
      </c>
      <c r="E1811" t="s">
        <v>30</v>
      </c>
      <c r="F1811" t="s">
        <v>10</v>
      </c>
      <c r="G1811" t="s">
        <v>11</v>
      </c>
      <c r="H1811" s="1">
        <v>45018</v>
      </c>
    </row>
    <row r="1812" spans="1:8" x14ac:dyDescent="0.3">
      <c r="A1812">
        <v>1658451</v>
      </c>
      <c r="B1812">
        <v>1918416669</v>
      </c>
      <c r="C1812">
        <v>99695529</v>
      </c>
      <c r="D1812">
        <v>4</v>
      </c>
      <c r="E1812" t="s">
        <v>14</v>
      </c>
      <c r="F1812" t="s">
        <v>10</v>
      </c>
      <c r="G1812" t="s">
        <v>2</v>
      </c>
      <c r="H1812" s="1">
        <v>45054</v>
      </c>
    </row>
    <row r="1813" spans="1:8" x14ac:dyDescent="0.3">
      <c r="A1813">
        <v>8298665</v>
      </c>
      <c r="B1813">
        <v>1152165724</v>
      </c>
      <c r="C1813">
        <v>90448312</v>
      </c>
      <c r="D1813">
        <v>4</v>
      </c>
      <c r="E1813" t="s">
        <v>14</v>
      </c>
      <c r="F1813" t="s">
        <v>8</v>
      </c>
      <c r="G1813" t="s">
        <v>2</v>
      </c>
      <c r="H1813" s="1">
        <v>45295</v>
      </c>
    </row>
    <row r="1814" spans="1:8" x14ac:dyDescent="0.3">
      <c r="A1814">
        <v>8638304</v>
      </c>
      <c r="B1814">
        <v>9664390656</v>
      </c>
      <c r="C1814">
        <v>16420489</v>
      </c>
      <c r="D1814">
        <v>1</v>
      </c>
      <c r="E1814" t="s">
        <v>21</v>
      </c>
      <c r="F1814" t="s">
        <v>10</v>
      </c>
      <c r="G1814" t="s">
        <v>5</v>
      </c>
      <c r="H1814" s="1">
        <v>45147</v>
      </c>
    </row>
    <row r="1815" spans="1:8" x14ac:dyDescent="0.3">
      <c r="A1815">
        <v>5156455</v>
      </c>
      <c r="B1815">
        <v>2686950796</v>
      </c>
      <c r="C1815">
        <v>22081691</v>
      </c>
      <c r="D1815">
        <v>3</v>
      </c>
      <c r="E1815" t="s">
        <v>3</v>
      </c>
      <c r="F1815" t="s">
        <v>10</v>
      </c>
      <c r="G1815" t="s">
        <v>5</v>
      </c>
      <c r="H1815" s="1">
        <v>45061</v>
      </c>
    </row>
    <row r="1816" spans="1:8" x14ac:dyDescent="0.3">
      <c r="A1816">
        <v>2116433</v>
      </c>
      <c r="B1816">
        <v>7332801173</v>
      </c>
      <c r="C1816">
        <v>89472859</v>
      </c>
      <c r="D1816">
        <v>4</v>
      </c>
      <c r="E1816" t="s">
        <v>0</v>
      </c>
      <c r="F1816" t="s">
        <v>1</v>
      </c>
      <c r="G1816" t="s">
        <v>2</v>
      </c>
      <c r="H1816" s="1">
        <v>45089</v>
      </c>
    </row>
    <row r="1817" spans="1:8" x14ac:dyDescent="0.3">
      <c r="A1817">
        <v>389061</v>
      </c>
      <c r="B1817">
        <v>3503438244</v>
      </c>
      <c r="C1817">
        <v>24745800</v>
      </c>
      <c r="D1817">
        <v>2</v>
      </c>
      <c r="E1817" t="s">
        <v>27</v>
      </c>
      <c r="F1817" t="s">
        <v>4</v>
      </c>
      <c r="G1817" t="s">
        <v>5</v>
      </c>
      <c r="H1817" s="1">
        <v>45336</v>
      </c>
    </row>
    <row r="1818" spans="1:8" x14ac:dyDescent="0.3">
      <c r="A1818">
        <v>5368561</v>
      </c>
      <c r="B1818">
        <v>4044591373</v>
      </c>
      <c r="C1818">
        <v>65782437</v>
      </c>
      <c r="D1818">
        <v>4</v>
      </c>
      <c r="E1818" t="s">
        <v>0</v>
      </c>
      <c r="F1818" t="s">
        <v>10</v>
      </c>
      <c r="G1818" t="s">
        <v>2</v>
      </c>
      <c r="H1818" s="1">
        <v>45401</v>
      </c>
    </row>
    <row r="1819" spans="1:8" x14ac:dyDescent="0.3">
      <c r="A1819">
        <v>7366021</v>
      </c>
      <c r="B1819">
        <v>7817195618</v>
      </c>
      <c r="C1819">
        <v>40703374</v>
      </c>
      <c r="D1819">
        <v>4</v>
      </c>
      <c r="E1819" t="s">
        <v>30</v>
      </c>
      <c r="F1819" t="s">
        <v>4</v>
      </c>
      <c r="G1819" t="s">
        <v>11</v>
      </c>
      <c r="H1819" s="1">
        <v>45063</v>
      </c>
    </row>
    <row r="1820" spans="1:8" x14ac:dyDescent="0.3">
      <c r="A1820">
        <v>5745866</v>
      </c>
      <c r="B1820">
        <v>8974710941</v>
      </c>
      <c r="C1820">
        <v>96109948</v>
      </c>
      <c r="D1820">
        <v>5</v>
      </c>
      <c r="E1820" t="s">
        <v>24</v>
      </c>
      <c r="F1820" t="s">
        <v>1</v>
      </c>
      <c r="G1820" t="s">
        <v>11</v>
      </c>
      <c r="H1820" s="1">
        <v>45538</v>
      </c>
    </row>
    <row r="1821" spans="1:8" x14ac:dyDescent="0.3">
      <c r="A1821">
        <v>9229673</v>
      </c>
      <c r="B1821">
        <v>2811268404</v>
      </c>
      <c r="C1821">
        <v>98691989</v>
      </c>
      <c r="D1821">
        <v>4</v>
      </c>
      <c r="E1821" t="s">
        <v>23</v>
      </c>
      <c r="F1821" t="s">
        <v>4</v>
      </c>
      <c r="G1821" t="s">
        <v>11</v>
      </c>
      <c r="H1821" s="1">
        <v>45128</v>
      </c>
    </row>
    <row r="1822" spans="1:8" x14ac:dyDescent="0.3">
      <c r="A1822">
        <v>5527888</v>
      </c>
      <c r="B1822">
        <v>7251548462</v>
      </c>
      <c r="C1822">
        <v>8955057</v>
      </c>
      <c r="D1822">
        <v>3</v>
      </c>
      <c r="E1822" t="s">
        <v>15</v>
      </c>
      <c r="F1822" t="s">
        <v>10</v>
      </c>
      <c r="G1822" t="s">
        <v>2</v>
      </c>
      <c r="H1822" s="1">
        <v>45480</v>
      </c>
    </row>
    <row r="1823" spans="1:8" x14ac:dyDescent="0.3">
      <c r="A1823">
        <v>4375030</v>
      </c>
      <c r="B1823">
        <v>352037003</v>
      </c>
      <c r="C1823">
        <v>47955004</v>
      </c>
      <c r="D1823">
        <v>3</v>
      </c>
      <c r="E1823" t="s">
        <v>20</v>
      </c>
      <c r="F1823" t="s">
        <v>8</v>
      </c>
      <c r="G1823" t="s">
        <v>5</v>
      </c>
      <c r="H1823" s="1">
        <v>45319</v>
      </c>
    </row>
    <row r="1824" spans="1:8" x14ac:dyDescent="0.3">
      <c r="A1824">
        <v>1368414</v>
      </c>
      <c r="B1824">
        <v>8510312737</v>
      </c>
      <c r="C1824">
        <v>89361574</v>
      </c>
      <c r="D1824">
        <v>4</v>
      </c>
      <c r="E1824" t="s">
        <v>28</v>
      </c>
      <c r="F1824" t="s">
        <v>4</v>
      </c>
      <c r="G1824" t="s">
        <v>11</v>
      </c>
      <c r="H1824" s="1">
        <v>45357</v>
      </c>
    </row>
    <row r="1825" spans="1:8" x14ac:dyDescent="0.3">
      <c r="A1825">
        <v>8551149</v>
      </c>
      <c r="B1825">
        <v>3242700095</v>
      </c>
      <c r="C1825">
        <v>84468124</v>
      </c>
      <c r="D1825">
        <v>1</v>
      </c>
      <c r="E1825" t="s">
        <v>13</v>
      </c>
      <c r="F1825" t="s">
        <v>8</v>
      </c>
      <c r="G1825" t="s">
        <v>5</v>
      </c>
      <c r="H1825" s="1">
        <v>45579</v>
      </c>
    </row>
    <row r="1826" spans="1:8" x14ac:dyDescent="0.3">
      <c r="A1826">
        <v>6020689</v>
      </c>
      <c r="B1826">
        <v>5833898647</v>
      </c>
      <c r="C1826">
        <v>18256339</v>
      </c>
      <c r="D1826">
        <v>4</v>
      </c>
      <c r="E1826" t="s">
        <v>17</v>
      </c>
      <c r="F1826" t="s">
        <v>10</v>
      </c>
      <c r="G1826" t="s">
        <v>2</v>
      </c>
      <c r="H1826" s="1">
        <v>45208</v>
      </c>
    </row>
    <row r="1827" spans="1:8" x14ac:dyDescent="0.3">
      <c r="A1827">
        <v>7972447</v>
      </c>
      <c r="B1827">
        <v>7212771842</v>
      </c>
      <c r="C1827">
        <v>80315623</v>
      </c>
      <c r="D1827">
        <v>4</v>
      </c>
      <c r="E1827" t="s">
        <v>6</v>
      </c>
      <c r="F1827" t="s">
        <v>4</v>
      </c>
      <c r="G1827" t="s">
        <v>2</v>
      </c>
      <c r="H1827" s="1">
        <v>45045</v>
      </c>
    </row>
    <row r="1828" spans="1:8" x14ac:dyDescent="0.3">
      <c r="A1828">
        <v>7921775</v>
      </c>
      <c r="B1828">
        <v>7799757050</v>
      </c>
      <c r="C1828">
        <v>19556566</v>
      </c>
      <c r="D1828">
        <v>3</v>
      </c>
      <c r="E1828" t="s">
        <v>25</v>
      </c>
      <c r="F1828" t="s">
        <v>10</v>
      </c>
      <c r="G1828" t="s">
        <v>5</v>
      </c>
      <c r="H1828" s="1">
        <v>45443</v>
      </c>
    </row>
    <row r="1829" spans="1:8" x14ac:dyDescent="0.3">
      <c r="A1829">
        <v>468811</v>
      </c>
      <c r="B1829">
        <v>9593303695</v>
      </c>
      <c r="C1829">
        <v>22054087</v>
      </c>
      <c r="D1829">
        <v>3</v>
      </c>
      <c r="E1829" t="s">
        <v>15</v>
      </c>
      <c r="F1829" t="s">
        <v>10</v>
      </c>
      <c r="G1829" t="s">
        <v>2</v>
      </c>
      <c r="H1829" s="1">
        <v>45112</v>
      </c>
    </row>
    <row r="1830" spans="1:8" x14ac:dyDescent="0.3">
      <c r="A1830">
        <v>9627690</v>
      </c>
      <c r="B1830">
        <v>7709693536</v>
      </c>
      <c r="C1830">
        <v>59353207</v>
      </c>
      <c r="D1830">
        <v>5</v>
      </c>
      <c r="E1830" t="s">
        <v>31</v>
      </c>
      <c r="F1830" t="s">
        <v>10</v>
      </c>
      <c r="G1830" t="s">
        <v>11</v>
      </c>
      <c r="H1830" s="1">
        <v>45174</v>
      </c>
    </row>
    <row r="1831" spans="1:8" x14ac:dyDescent="0.3">
      <c r="A1831">
        <v>6398538</v>
      </c>
      <c r="B1831">
        <v>5092922964</v>
      </c>
      <c r="C1831">
        <v>92123198</v>
      </c>
      <c r="D1831">
        <v>3</v>
      </c>
      <c r="E1831" t="s">
        <v>0</v>
      </c>
      <c r="F1831" t="s">
        <v>8</v>
      </c>
      <c r="G1831" t="s">
        <v>2</v>
      </c>
      <c r="H1831" s="1">
        <v>45252</v>
      </c>
    </row>
    <row r="1832" spans="1:8" x14ac:dyDescent="0.3">
      <c r="A1832">
        <v>8655854</v>
      </c>
      <c r="B1832">
        <v>8318806722</v>
      </c>
      <c r="C1832">
        <v>67696145</v>
      </c>
      <c r="D1832">
        <v>1</v>
      </c>
      <c r="E1832" t="s">
        <v>25</v>
      </c>
      <c r="F1832" t="s">
        <v>1</v>
      </c>
      <c r="G1832" t="s">
        <v>5</v>
      </c>
      <c r="H1832" s="1">
        <v>45498</v>
      </c>
    </row>
    <row r="1833" spans="1:8" x14ac:dyDescent="0.3">
      <c r="A1833">
        <v>7089200</v>
      </c>
      <c r="B1833">
        <v>4352870279</v>
      </c>
      <c r="C1833">
        <v>60620291</v>
      </c>
      <c r="D1833">
        <v>4</v>
      </c>
      <c r="E1833" t="s">
        <v>17</v>
      </c>
      <c r="F1833" t="s">
        <v>4</v>
      </c>
      <c r="G1833" t="s">
        <v>2</v>
      </c>
      <c r="H1833" s="1">
        <v>45496</v>
      </c>
    </row>
    <row r="1834" spans="1:8" x14ac:dyDescent="0.3">
      <c r="A1834">
        <v>4151824</v>
      </c>
      <c r="B1834">
        <v>6722040962</v>
      </c>
      <c r="C1834">
        <v>83412446</v>
      </c>
      <c r="D1834">
        <v>4</v>
      </c>
      <c r="E1834" t="s">
        <v>24</v>
      </c>
      <c r="F1834" t="s">
        <v>10</v>
      </c>
      <c r="G1834" t="s">
        <v>11</v>
      </c>
      <c r="H1834" s="1">
        <v>45244</v>
      </c>
    </row>
    <row r="1835" spans="1:8" x14ac:dyDescent="0.3">
      <c r="A1835">
        <v>3496086</v>
      </c>
      <c r="B1835">
        <v>1690831615</v>
      </c>
      <c r="C1835">
        <v>20625627</v>
      </c>
      <c r="D1835">
        <v>4</v>
      </c>
      <c r="E1835" t="s">
        <v>31</v>
      </c>
      <c r="F1835" t="s">
        <v>10</v>
      </c>
      <c r="G1835" t="s">
        <v>11</v>
      </c>
      <c r="H1835" s="1">
        <v>45071</v>
      </c>
    </row>
    <row r="1836" spans="1:8" x14ac:dyDescent="0.3">
      <c r="A1836">
        <v>9644547</v>
      </c>
      <c r="B1836">
        <v>6475689021</v>
      </c>
      <c r="C1836">
        <v>16341776</v>
      </c>
      <c r="D1836">
        <v>3</v>
      </c>
      <c r="E1836" t="s">
        <v>21</v>
      </c>
      <c r="F1836" t="s">
        <v>10</v>
      </c>
      <c r="G1836" t="s">
        <v>5</v>
      </c>
      <c r="H1836" s="1">
        <v>45066</v>
      </c>
    </row>
    <row r="1837" spans="1:8" x14ac:dyDescent="0.3">
      <c r="A1837">
        <v>4666307</v>
      </c>
      <c r="B1837">
        <v>8361280131</v>
      </c>
      <c r="C1837">
        <v>28280172</v>
      </c>
      <c r="D1837">
        <v>5</v>
      </c>
      <c r="E1837" t="s">
        <v>9</v>
      </c>
      <c r="F1837" t="s">
        <v>4</v>
      </c>
      <c r="G1837" t="s">
        <v>11</v>
      </c>
      <c r="H1837" s="1">
        <v>45556</v>
      </c>
    </row>
    <row r="1838" spans="1:8" x14ac:dyDescent="0.3">
      <c r="A1838">
        <v>4612938</v>
      </c>
      <c r="B1838">
        <v>2664549359</v>
      </c>
      <c r="C1838">
        <v>90586443</v>
      </c>
      <c r="D1838">
        <v>4</v>
      </c>
      <c r="E1838" t="s">
        <v>6</v>
      </c>
      <c r="F1838" t="s">
        <v>4</v>
      </c>
      <c r="G1838" t="s">
        <v>2</v>
      </c>
      <c r="H1838" s="1">
        <v>45460</v>
      </c>
    </row>
    <row r="1839" spans="1:8" x14ac:dyDescent="0.3">
      <c r="A1839">
        <v>4641545</v>
      </c>
      <c r="B1839">
        <v>9510912773</v>
      </c>
      <c r="C1839">
        <v>9274874</v>
      </c>
      <c r="D1839">
        <v>4</v>
      </c>
      <c r="E1839" t="s">
        <v>0</v>
      </c>
      <c r="F1839" t="s">
        <v>1</v>
      </c>
      <c r="G1839" t="s">
        <v>2</v>
      </c>
      <c r="H1839" s="1">
        <v>45053</v>
      </c>
    </row>
    <row r="1840" spans="1:8" x14ac:dyDescent="0.3">
      <c r="A1840">
        <v>3524865</v>
      </c>
      <c r="B1840">
        <v>3654462337</v>
      </c>
      <c r="C1840">
        <v>35826539</v>
      </c>
      <c r="D1840">
        <v>3</v>
      </c>
      <c r="E1840" t="s">
        <v>15</v>
      </c>
      <c r="F1840" t="s">
        <v>8</v>
      </c>
      <c r="G1840" t="s">
        <v>2</v>
      </c>
      <c r="H1840" s="1">
        <v>45192</v>
      </c>
    </row>
    <row r="1841" spans="1:8" x14ac:dyDescent="0.3">
      <c r="A1841">
        <v>4001289</v>
      </c>
      <c r="B1841">
        <v>2308652017</v>
      </c>
      <c r="C1841">
        <v>54877984</v>
      </c>
      <c r="D1841">
        <v>3</v>
      </c>
      <c r="E1841" t="s">
        <v>14</v>
      </c>
      <c r="F1841" t="s">
        <v>10</v>
      </c>
      <c r="G1841" t="s">
        <v>2</v>
      </c>
      <c r="H1841" s="1">
        <v>45146</v>
      </c>
    </row>
    <row r="1842" spans="1:8" x14ac:dyDescent="0.3">
      <c r="A1842">
        <v>2023749</v>
      </c>
      <c r="B1842">
        <v>8300200841</v>
      </c>
      <c r="C1842">
        <v>58214883</v>
      </c>
      <c r="D1842">
        <v>5</v>
      </c>
      <c r="E1842" t="s">
        <v>23</v>
      </c>
      <c r="F1842" t="s">
        <v>1</v>
      </c>
      <c r="G1842" t="s">
        <v>11</v>
      </c>
      <c r="H1842" s="1">
        <v>45366</v>
      </c>
    </row>
    <row r="1843" spans="1:8" x14ac:dyDescent="0.3">
      <c r="A1843">
        <v>692930</v>
      </c>
      <c r="B1843">
        <v>5027243163</v>
      </c>
      <c r="C1843">
        <v>85072416</v>
      </c>
      <c r="D1843">
        <v>4</v>
      </c>
      <c r="E1843" t="s">
        <v>22</v>
      </c>
      <c r="F1843" t="s">
        <v>8</v>
      </c>
      <c r="G1843" t="s">
        <v>11</v>
      </c>
      <c r="H1843" s="1">
        <v>45370</v>
      </c>
    </row>
    <row r="1844" spans="1:8" x14ac:dyDescent="0.3">
      <c r="A1844">
        <v>3700214</v>
      </c>
      <c r="B1844">
        <v>713290065</v>
      </c>
      <c r="C1844">
        <v>42227189</v>
      </c>
      <c r="D1844">
        <v>3</v>
      </c>
      <c r="E1844" t="s">
        <v>6</v>
      </c>
      <c r="F1844" t="s">
        <v>10</v>
      </c>
      <c r="G1844" t="s">
        <v>2</v>
      </c>
      <c r="H1844" s="1">
        <v>45235</v>
      </c>
    </row>
    <row r="1845" spans="1:8" x14ac:dyDescent="0.3">
      <c r="A1845">
        <v>6873205</v>
      </c>
      <c r="B1845">
        <v>2006434350</v>
      </c>
      <c r="C1845">
        <v>20956158</v>
      </c>
      <c r="D1845">
        <v>1</v>
      </c>
      <c r="E1845" t="s">
        <v>3</v>
      </c>
      <c r="F1845" t="s">
        <v>8</v>
      </c>
      <c r="G1845" t="s">
        <v>5</v>
      </c>
      <c r="H1845" s="1">
        <v>45101</v>
      </c>
    </row>
    <row r="1846" spans="1:8" x14ac:dyDescent="0.3">
      <c r="A1846">
        <v>2801282</v>
      </c>
      <c r="B1846">
        <v>6587221270</v>
      </c>
      <c r="C1846">
        <v>20496835</v>
      </c>
      <c r="D1846">
        <v>4</v>
      </c>
      <c r="E1846" t="s">
        <v>14</v>
      </c>
      <c r="F1846" t="s">
        <v>8</v>
      </c>
      <c r="G1846" t="s">
        <v>2</v>
      </c>
      <c r="H1846" s="1">
        <v>45283</v>
      </c>
    </row>
    <row r="1847" spans="1:8" x14ac:dyDescent="0.3">
      <c r="A1847">
        <v>2922682</v>
      </c>
      <c r="B1847">
        <v>969705468</v>
      </c>
      <c r="C1847">
        <v>25447967</v>
      </c>
      <c r="D1847">
        <v>3</v>
      </c>
      <c r="E1847" t="s">
        <v>17</v>
      </c>
      <c r="F1847" t="s">
        <v>8</v>
      </c>
      <c r="G1847" t="s">
        <v>2</v>
      </c>
      <c r="H1847" s="1">
        <v>45297</v>
      </c>
    </row>
    <row r="1848" spans="1:8" x14ac:dyDescent="0.3">
      <c r="A1848">
        <v>9254576</v>
      </c>
      <c r="B1848">
        <v>4492000627</v>
      </c>
      <c r="C1848">
        <v>63262519</v>
      </c>
      <c r="D1848">
        <v>2</v>
      </c>
      <c r="E1848" t="s">
        <v>18</v>
      </c>
      <c r="F1848" t="s">
        <v>1</v>
      </c>
      <c r="G1848" t="s">
        <v>5</v>
      </c>
      <c r="H1848" s="1">
        <v>45076</v>
      </c>
    </row>
    <row r="1849" spans="1:8" x14ac:dyDescent="0.3">
      <c r="A1849">
        <v>9500538</v>
      </c>
      <c r="B1849">
        <v>977290328</v>
      </c>
      <c r="C1849">
        <v>14428954</v>
      </c>
      <c r="D1849">
        <v>4</v>
      </c>
      <c r="E1849" t="s">
        <v>31</v>
      </c>
      <c r="F1849" t="s">
        <v>4</v>
      </c>
      <c r="G1849" t="s">
        <v>11</v>
      </c>
      <c r="H1849" s="1">
        <v>45274</v>
      </c>
    </row>
    <row r="1850" spans="1:8" x14ac:dyDescent="0.3">
      <c r="A1850">
        <v>6167610</v>
      </c>
      <c r="B1850">
        <v>8735245723</v>
      </c>
      <c r="C1850">
        <v>33331259</v>
      </c>
      <c r="D1850">
        <v>3</v>
      </c>
      <c r="E1850" t="s">
        <v>25</v>
      </c>
      <c r="F1850" t="s">
        <v>1</v>
      </c>
      <c r="G1850" t="s">
        <v>5</v>
      </c>
      <c r="H1850" s="1">
        <v>45111</v>
      </c>
    </row>
    <row r="1851" spans="1:8" x14ac:dyDescent="0.3">
      <c r="A1851">
        <v>8006370</v>
      </c>
      <c r="B1851">
        <v>6299539090</v>
      </c>
      <c r="C1851">
        <v>80796977</v>
      </c>
      <c r="D1851">
        <v>3</v>
      </c>
      <c r="E1851" t="s">
        <v>15</v>
      </c>
      <c r="F1851" t="s">
        <v>10</v>
      </c>
      <c r="G1851" t="s">
        <v>2</v>
      </c>
      <c r="H1851" s="1">
        <v>45534</v>
      </c>
    </row>
    <row r="1852" spans="1:8" x14ac:dyDescent="0.3">
      <c r="A1852">
        <v>6053522</v>
      </c>
      <c r="B1852">
        <v>2177211652</v>
      </c>
      <c r="C1852">
        <v>15808945</v>
      </c>
      <c r="D1852">
        <v>4</v>
      </c>
      <c r="E1852" t="s">
        <v>24</v>
      </c>
      <c r="F1852" t="s">
        <v>8</v>
      </c>
      <c r="G1852" t="s">
        <v>11</v>
      </c>
      <c r="H1852" s="1">
        <v>45106</v>
      </c>
    </row>
    <row r="1853" spans="1:8" x14ac:dyDescent="0.3">
      <c r="A1853">
        <v>1785493</v>
      </c>
      <c r="B1853">
        <v>8972569491</v>
      </c>
      <c r="C1853">
        <v>72366758</v>
      </c>
      <c r="D1853">
        <v>5</v>
      </c>
      <c r="E1853" t="s">
        <v>23</v>
      </c>
      <c r="F1853" t="s">
        <v>10</v>
      </c>
      <c r="G1853" t="s">
        <v>11</v>
      </c>
      <c r="H1853" s="1">
        <v>45256</v>
      </c>
    </row>
    <row r="1854" spans="1:8" x14ac:dyDescent="0.3">
      <c r="A1854">
        <v>464677</v>
      </c>
      <c r="B1854">
        <v>7658414712</v>
      </c>
      <c r="C1854">
        <v>54216497</v>
      </c>
      <c r="D1854">
        <v>4</v>
      </c>
      <c r="E1854" t="s">
        <v>24</v>
      </c>
      <c r="F1854" t="s">
        <v>10</v>
      </c>
      <c r="G1854" t="s">
        <v>11</v>
      </c>
      <c r="H1854" s="1">
        <v>45183</v>
      </c>
    </row>
    <row r="1855" spans="1:8" x14ac:dyDescent="0.3">
      <c r="A1855">
        <v>1918439</v>
      </c>
      <c r="B1855">
        <v>2069355540</v>
      </c>
      <c r="C1855">
        <v>98540377</v>
      </c>
      <c r="D1855">
        <v>3</v>
      </c>
      <c r="E1855" t="s">
        <v>6</v>
      </c>
      <c r="F1855" t="s">
        <v>1</v>
      </c>
      <c r="G1855" t="s">
        <v>2</v>
      </c>
      <c r="H1855" s="1">
        <v>45500</v>
      </c>
    </row>
    <row r="1856" spans="1:8" x14ac:dyDescent="0.3">
      <c r="A1856">
        <v>8802412</v>
      </c>
      <c r="B1856">
        <v>4084790776</v>
      </c>
      <c r="C1856">
        <v>75674671</v>
      </c>
      <c r="D1856">
        <v>4</v>
      </c>
      <c r="E1856" t="s">
        <v>16</v>
      </c>
      <c r="F1856" t="s">
        <v>8</v>
      </c>
      <c r="G1856" t="s">
        <v>11</v>
      </c>
      <c r="H1856" s="1">
        <v>45544</v>
      </c>
    </row>
    <row r="1857" spans="1:8" x14ac:dyDescent="0.3">
      <c r="A1857">
        <v>5176427</v>
      </c>
      <c r="B1857">
        <v>8716008121</v>
      </c>
      <c r="C1857">
        <v>38613642</v>
      </c>
      <c r="D1857">
        <v>5</v>
      </c>
      <c r="E1857" t="s">
        <v>24</v>
      </c>
      <c r="F1857" t="s">
        <v>8</v>
      </c>
      <c r="G1857" t="s">
        <v>11</v>
      </c>
      <c r="H1857" s="1">
        <v>45281</v>
      </c>
    </row>
    <row r="1858" spans="1:8" x14ac:dyDescent="0.3">
      <c r="A1858">
        <v>1239498</v>
      </c>
      <c r="B1858">
        <v>9781965606</v>
      </c>
      <c r="C1858">
        <v>8164639</v>
      </c>
      <c r="D1858">
        <v>4</v>
      </c>
      <c r="E1858" t="s">
        <v>0</v>
      </c>
      <c r="F1858" t="s">
        <v>1</v>
      </c>
      <c r="G1858" t="s">
        <v>2</v>
      </c>
      <c r="H1858" s="1">
        <v>45119</v>
      </c>
    </row>
    <row r="1859" spans="1:8" x14ac:dyDescent="0.3">
      <c r="A1859">
        <v>7800873</v>
      </c>
      <c r="B1859">
        <v>8380133046</v>
      </c>
      <c r="C1859">
        <v>40392019</v>
      </c>
      <c r="D1859">
        <v>5</v>
      </c>
      <c r="E1859" t="s">
        <v>28</v>
      </c>
      <c r="F1859" t="s">
        <v>8</v>
      </c>
      <c r="G1859" t="s">
        <v>11</v>
      </c>
      <c r="H1859" s="1">
        <v>45327</v>
      </c>
    </row>
    <row r="1860" spans="1:8" x14ac:dyDescent="0.3">
      <c r="A1860">
        <v>6796400</v>
      </c>
      <c r="B1860">
        <v>691827543</v>
      </c>
      <c r="C1860">
        <v>6637282</v>
      </c>
      <c r="D1860">
        <v>4</v>
      </c>
      <c r="E1860" t="s">
        <v>6</v>
      </c>
      <c r="F1860" t="s">
        <v>1</v>
      </c>
      <c r="G1860" t="s">
        <v>2</v>
      </c>
      <c r="H1860" s="1">
        <v>45031</v>
      </c>
    </row>
    <row r="1861" spans="1:8" x14ac:dyDescent="0.3">
      <c r="A1861">
        <v>354518</v>
      </c>
      <c r="B1861">
        <v>5750245858</v>
      </c>
      <c r="C1861">
        <v>41146001</v>
      </c>
      <c r="D1861">
        <v>3</v>
      </c>
      <c r="E1861" t="s">
        <v>15</v>
      </c>
      <c r="F1861" t="s">
        <v>4</v>
      </c>
      <c r="G1861" t="s">
        <v>2</v>
      </c>
      <c r="H1861" s="1">
        <v>45023</v>
      </c>
    </row>
    <row r="1862" spans="1:8" x14ac:dyDescent="0.3">
      <c r="A1862">
        <v>5554126</v>
      </c>
      <c r="B1862">
        <v>1578150657</v>
      </c>
      <c r="C1862">
        <v>32054313</v>
      </c>
      <c r="D1862">
        <v>2</v>
      </c>
      <c r="E1862" t="s">
        <v>3</v>
      </c>
      <c r="F1862" t="s">
        <v>1</v>
      </c>
      <c r="G1862" t="s">
        <v>5</v>
      </c>
      <c r="H1862" s="1">
        <v>45581</v>
      </c>
    </row>
    <row r="1863" spans="1:8" x14ac:dyDescent="0.3">
      <c r="A1863">
        <v>3128991</v>
      </c>
      <c r="B1863">
        <v>9069556587</v>
      </c>
      <c r="C1863">
        <v>41811800</v>
      </c>
      <c r="D1863">
        <v>3</v>
      </c>
      <c r="E1863" t="s">
        <v>21</v>
      </c>
      <c r="F1863" t="s">
        <v>8</v>
      </c>
      <c r="G1863" t="s">
        <v>5</v>
      </c>
      <c r="H1863" s="1">
        <v>45351</v>
      </c>
    </row>
    <row r="1864" spans="1:8" x14ac:dyDescent="0.3">
      <c r="A1864">
        <v>9903239</v>
      </c>
      <c r="B1864">
        <v>8396347551</v>
      </c>
      <c r="C1864">
        <v>36737539</v>
      </c>
      <c r="D1864">
        <v>4</v>
      </c>
      <c r="E1864" t="s">
        <v>0</v>
      </c>
      <c r="F1864" t="s">
        <v>4</v>
      </c>
      <c r="G1864" t="s">
        <v>2</v>
      </c>
      <c r="H1864" s="1">
        <v>45199</v>
      </c>
    </row>
    <row r="1865" spans="1:8" x14ac:dyDescent="0.3">
      <c r="A1865">
        <v>370245</v>
      </c>
      <c r="B1865">
        <v>6083487488</v>
      </c>
      <c r="C1865">
        <v>11143197</v>
      </c>
      <c r="D1865">
        <v>5</v>
      </c>
      <c r="E1865" t="s">
        <v>23</v>
      </c>
      <c r="F1865" t="s">
        <v>1</v>
      </c>
      <c r="G1865" t="s">
        <v>11</v>
      </c>
      <c r="H1865" s="1">
        <v>45362</v>
      </c>
    </row>
    <row r="1866" spans="1:8" x14ac:dyDescent="0.3">
      <c r="A1866">
        <v>1546968</v>
      </c>
      <c r="B1866">
        <v>3191281184</v>
      </c>
      <c r="C1866">
        <v>67538982</v>
      </c>
      <c r="D1866">
        <v>3</v>
      </c>
      <c r="E1866" t="s">
        <v>14</v>
      </c>
      <c r="F1866" t="s">
        <v>1</v>
      </c>
      <c r="G1866" t="s">
        <v>2</v>
      </c>
      <c r="H1866" s="1">
        <v>45108</v>
      </c>
    </row>
    <row r="1867" spans="1:8" x14ac:dyDescent="0.3">
      <c r="A1867">
        <v>9781923</v>
      </c>
      <c r="B1867">
        <v>6397409024</v>
      </c>
      <c r="C1867">
        <v>12059049</v>
      </c>
      <c r="D1867">
        <v>2</v>
      </c>
      <c r="E1867" t="s">
        <v>25</v>
      </c>
      <c r="F1867" t="s">
        <v>4</v>
      </c>
      <c r="G1867" t="s">
        <v>5</v>
      </c>
      <c r="H1867" s="1">
        <v>45294</v>
      </c>
    </row>
    <row r="1868" spans="1:8" x14ac:dyDescent="0.3">
      <c r="A1868">
        <v>8630714</v>
      </c>
      <c r="B1868">
        <v>9021529086</v>
      </c>
      <c r="C1868">
        <v>12272282</v>
      </c>
      <c r="D1868">
        <v>5</v>
      </c>
      <c r="E1868" t="s">
        <v>28</v>
      </c>
      <c r="F1868" t="s">
        <v>1</v>
      </c>
      <c r="G1868" t="s">
        <v>11</v>
      </c>
      <c r="H1868" s="1">
        <v>45367</v>
      </c>
    </row>
    <row r="1869" spans="1:8" x14ac:dyDescent="0.3">
      <c r="A1869">
        <v>504583</v>
      </c>
      <c r="B1869">
        <v>8214544415</v>
      </c>
      <c r="C1869">
        <v>56780331</v>
      </c>
      <c r="D1869">
        <v>4</v>
      </c>
      <c r="E1869" t="s">
        <v>28</v>
      </c>
      <c r="F1869" t="s">
        <v>4</v>
      </c>
      <c r="G1869" t="s">
        <v>11</v>
      </c>
      <c r="H1869" s="1">
        <v>45288</v>
      </c>
    </row>
    <row r="1870" spans="1:8" x14ac:dyDescent="0.3">
      <c r="A1870">
        <v>8466799</v>
      </c>
      <c r="B1870">
        <v>8569302709</v>
      </c>
      <c r="C1870">
        <v>7378768</v>
      </c>
      <c r="D1870">
        <v>3</v>
      </c>
      <c r="E1870" t="s">
        <v>15</v>
      </c>
      <c r="F1870" t="s">
        <v>1</v>
      </c>
      <c r="G1870" t="s">
        <v>2</v>
      </c>
      <c r="H1870" s="1">
        <v>45206</v>
      </c>
    </row>
    <row r="1871" spans="1:8" x14ac:dyDescent="0.3">
      <c r="A1871">
        <v>3041233</v>
      </c>
      <c r="B1871">
        <v>2219192870</v>
      </c>
      <c r="C1871">
        <v>41155125</v>
      </c>
      <c r="D1871">
        <v>3</v>
      </c>
      <c r="E1871" t="s">
        <v>0</v>
      </c>
      <c r="F1871" t="s">
        <v>4</v>
      </c>
      <c r="G1871" t="s">
        <v>2</v>
      </c>
      <c r="H1871" s="1">
        <v>45309</v>
      </c>
    </row>
    <row r="1872" spans="1:8" x14ac:dyDescent="0.3">
      <c r="A1872">
        <v>6743481</v>
      </c>
      <c r="B1872">
        <v>8537081061</v>
      </c>
      <c r="C1872">
        <v>57956497</v>
      </c>
      <c r="D1872">
        <v>2</v>
      </c>
      <c r="E1872" t="s">
        <v>21</v>
      </c>
      <c r="F1872" t="s">
        <v>4</v>
      </c>
      <c r="G1872" t="s">
        <v>5</v>
      </c>
      <c r="H1872" s="1">
        <v>45154</v>
      </c>
    </row>
    <row r="1873" spans="1:8" x14ac:dyDescent="0.3">
      <c r="A1873">
        <v>3148056</v>
      </c>
      <c r="B1873">
        <v>9284683425</v>
      </c>
      <c r="C1873">
        <v>30755306</v>
      </c>
      <c r="D1873">
        <v>3</v>
      </c>
      <c r="E1873" t="s">
        <v>15</v>
      </c>
      <c r="F1873" t="s">
        <v>10</v>
      </c>
      <c r="G1873" t="s">
        <v>2</v>
      </c>
      <c r="H1873" s="1">
        <v>45428</v>
      </c>
    </row>
    <row r="1874" spans="1:8" x14ac:dyDescent="0.3">
      <c r="A1874">
        <v>4099835</v>
      </c>
      <c r="B1874">
        <v>9774193601</v>
      </c>
      <c r="C1874">
        <v>19523014</v>
      </c>
      <c r="D1874">
        <v>4</v>
      </c>
      <c r="E1874" t="s">
        <v>16</v>
      </c>
      <c r="F1874" t="s">
        <v>8</v>
      </c>
      <c r="G1874" t="s">
        <v>11</v>
      </c>
      <c r="H1874" s="1">
        <v>45076</v>
      </c>
    </row>
    <row r="1875" spans="1:8" x14ac:dyDescent="0.3">
      <c r="A1875">
        <v>5037560</v>
      </c>
      <c r="B1875">
        <v>7496826261</v>
      </c>
      <c r="C1875">
        <v>21658322</v>
      </c>
      <c r="D1875">
        <v>4</v>
      </c>
      <c r="E1875" t="s">
        <v>17</v>
      </c>
      <c r="F1875" t="s">
        <v>8</v>
      </c>
      <c r="G1875" t="s">
        <v>2</v>
      </c>
      <c r="H1875" s="1">
        <v>45247</v>
      </c>
    </row>
    <row r="1876" spans="1:8" x14ac:dyDescent="0.3">
      <c r="A1876">
        <v>4292385</v>
      </c>
      <c r="B1876">
        <v>1058749075</v>
      </c>
      <c r="C1876">
        <v>51592174</v>
      </c>
      <c r="D1876">
        <v>4</v>
      </c>
      <c r="E1876" t="s">
        <v>24</v>
      </c>
      <c r="F1876" t="s">
        <v>1</v>
      </c>
      <c r="G1876" t="s">
        <v>11</v>
      </c>
      <c r="H1876" s="1">
        <v>45164</v>
      </c>
    </row>
    <row r="1877" spans="1:8" x14ac:dyDescent="0.3">
      <c r="A1877">
        <v>2753841</v>
      </c>
      <c r="B1877">
        <v>7128038799</v>
      </c>
      <c r="C1877">
        <v>6724509</v>
      </c>
      <c r="D1877">
        <v>3</v>
      </c>
      <c r="E1877" t="s">
        <v>14</v>
      </c>
      <c r="F1877" t="s">
        <v>10</v>
      </c>
      <c r="G1877" t="s">
        <v>2</v>
      </c>
      <c r="H1877" s="1">
        <v>45361</v>
      </c>
    </row>
    <row r="1878" spans="1:8" x14ac:dyDescent="0.3">
      <c r="A1878">
        <v>7657807</v>
      </c>
      <c r="B1878">
        <v>3596318350</v>
      </c>
      <c r="C1878">
        <v>59398136</v>
      </c>
      <c r="D1878">
        <v>3</v>
      </c>
      <c r="E1878" t="s">
        <v>6</v>
      </c>
      <c r="F1878" t="s">
        <v>8</v>
      </c>
      <c r="G1878" t="s">
        <v>2</v>
      </c>
      <c r="H1878" s="1">
        <v>45578</v>
      </c>
    </row>
    <row r="1879" spans="1:8" x14ac:dyDescent="0.3">
      <c r="A1879">
        <v>3303179</v>
      </c>
      <c r="B1879">
        <v>3187042843</v>
      </c>
      <c r="C1879">
        <v>8651281</v>
      </c>
      <c r="D1879">
        <v>1</v>
      </c>
      <c r="E1879" t="s">
        <v>21</v>
      </c>
      <c r="F1879" t="s">
        <v>10</v>
      </c>
      <c r="G1879" t="s">
        <v>5</v>
      </c>
      <c r="H1879" s="1">
        <v>45292</v>
      </c>
    </row>
    <row r="1880" spans="1:8" x14ac:dyDescent="0.3">
      <c r="A1880">
        <v>9863955</v>
      </c>
      <c r="B1880">
        <v>4673500573</v>
      </c>
      <c r="C1880">
        <v>59620534</v>
      </c>
      <c r="D1880">
        <v>4</v>
      </c>
      <c r="E1880" t="s">
        <v>15</v>
      </c>
      <c r="F1880" t="s">
        <v>4</v>
      </c>
      <c r="G1880" t="s">
        <v>2</v>
      </c>
      <c r="H1880" s="1">
        <v>45214</v>
      </c>
    </row>
    <row r="1881" spans="1:8" x14ac:dyDescent="0.3">
      <c r="A1881">
        <v>7174582</v>
      </c>
      <c r="B1881">
        <v>881900445</v>
      </c>
      <c r="C1881">
        <v>34567918</v>
      </c>
      <c r="D1881">
        <v>1</v>
      </c>
      <c r="E1881" t="s">
        <v>13</v>
      </c>
      <c r="F1881" t="s">
        <v>8</v>
      </c>
      <c r="G1881" t="s">
        <v>5</v>
      </c>
      <c r="H1881" s="1">
        <v>45510</v>
      </c>
    </row>
    <row r="1882" spans="1:8" x14ac:dyDescent="0.3">
      <c r="A1882">
        <v>3361006</v>
      </c>
      <c r="B1882">
        <v>9874112459</v>
      </c>
      <c r="C1882">
        <v>12799092</v>
      </c>
      <c r="D1882">
        <v>4</v>
      </c>
      <c r="E1882" t="s">
        <v>14</v>
      </c>
      <c r="F1882" t="s">
        <v>1</v>
      </c>
      <c r="G1882" t="s">
        <v>2</v>
      </c>
      <c r="H1882" s="1">
        <v>45561</v>
      </c>
    </row>
    <row r="1883" spans="1:8" x14ac:dyDescent="0.3">
      <c r="A1883">
        <v>1916401</v>
      </c>
      <c r="B1883">
        <v>4531430634</v>
      </c>
      <c r="C1883">
        <v>32585389</v>
      </c>
      <c r="D1883">
        <v>4</v>
      </c>
      <c r="E1883" t="s">
        <v>9</v>
      </c>
      <c r="F1883" t="s">
        <v>4</v>
      </c>
      <c r="G1883" t="s">
        <v>11</v>
      </c>
      <c r="H1883" s="1">
        <v>45063</v>
      </c>
    </row>
    <row r="1884" spans="1:8" x14ac:dyDescent="0.3">
      <c r="A1884">
        <v>6334835</v>
      </c>
      <c r="B1884">
        <v>6715699166</v>
      </c>
      <c r="C1884">
        <v>76987910</v>
      </c>
      <c r="D1884">
        <v>4</v>
      </c>
      <c r="E1884" t="s">
        <v>14</v>
      </c>
      <c r="F1884" t="s">
        <v>8</v>
      </c>
      <c r="G1884" t="s">
        <v>2</v>
      </c>
      <c r="H1884" s="1">
        <v>45139</v>
      </c>
    </row>
    <row r="1885" spans="1:8" x14ac:dyDescent="0.3">
      <c r="A1885">
        <v>594056</v>
      </c>
      <c r="B1885">
        <v>4171748538</v>
      </c>
      <c r="C1885">
        <v>63083547</v>
      </c>
      <c r="D1885">
        <v>3</v>
      </c>
      <c r="E1885" t="s">
        <v>6</v>
      </c>
      <c r="F1885" t="s">
        <v>4</v>
      </c>
      <c r="G1885" t="s">
        <v>2</v>
      </c>
      <c r="H1885" s="1">
        <v>45113</v>
      </c>
    </row>
    <row r="1886" spans="1:8" x14ac:dyDescent="0.3">
      <c r="A1886">
        <v>9923099</v>
      </c>
      <c r="B1886">
        <v>4093115982</v>
      </c>
      <c r="C1886">
        <v>10508763</v>
      </c>
      <c r="D1886">
        <v>3</v>
      </c>
      <c r="E1886" t="s">
        <v>20</v>
      </c>
      <c r="F1886" t="s">
        <v>1</v>
      </c>
      <c r="G1886" t="s">
        <v>5</v>
      </c>
      <c r="H1886" s="1">
        <v>45070</v>
      </c>
    </row>
    <row r="1887" spans="1:8" x14ac:dyDescent="0.3">
      <c r="A1887">
        <v>1115275</v>
      </c>
      <c r="B1887">
        <v>2515279840</v>
      </c>
      <c r="C1887">
        <v>21573815</v>
      </c>
      <c r="D1887">
        <v>2</v>
      </c>
      <c r="E1887" t="s">
        <v>20</v>
      </c>
      <c r="F1887" t="s">
        <v>8</v>
      </c>
      <c r="G1887" t="s">
        <v>5</v>
      </c>
      <c r="H1887" s="1">
        <v>45284</v>
      </c>
    </row>
    <row r="1888" spans="1:8" x14ac:dyDescent="0.3">
      <c r="A1888">
        <v>6514172</v>
      </c>
      <c r="B1888">
        <v>4981424948</v>
      </c>
      <c r="C1888">
        <v>79628054</v>
      </c>
      <c r="D1888">
        <v>4</v>
      </c>
      <c r="E1888" t="s">
        <v>31</v>
      </c>
      <c r="F1888" t="s">
        <v>4</v>
      </c>
      <c r="G1888" t="s">
        <v>11</v>
      </c>
      <c r="H1888" s="1">
        <v>45578</v>
      </c>
    </row>
    <row r="1889" spans="1:8" x14ac:dyDescent="0.3">
      <c r="A1889">
        <v>300180</v>
      </c>
      <c r="B1889">
        <v>1911064507</v>
      </c>
      <c r="C1889">
        <v>40055711</v>
      </c>
      <c r="D1889">
        <v>2</v>
      </c>
      <c r="E1889" t="s">
        <v>25</v>
      </c>
      <c r="F1889" t="s">
        <v>4</v>
      </c>
      <c r="G1889" t="s">
        <v>5</v>
      </c>
      <c r="H1889" s="1">
        <v>45349</v>
      </c>
    </row>
    <row r="1890" spans="1:8" x14ac:dyDescent="0.3">
      <c r="A1890">
        <v>9205336</v>
      </c>
      <c r="B1890">
        <v>6438392384</v>
      </c>
      <c r="C1890">
        <v>29562072</v>
      </c>
      <c r="D1890">
        <v>5</v>
      </c>
      <c r="E1890" t="s">
        <v>28</v>
      </c>
      <c r="F1890" t="s">
        <v>1</v>
      </c>
      <c r="G1890" t="s">
        <v>11</v>
      </c>
      <c r="H1890" s="1">
        <v>45549</v>
      </c>
    </row>
    <row r="1891" spans="1:8" x14ac:dyDescent="0.3">
      <c r="A1891">
        <v>6844442</v>
      </c>
      <c r="B1891">
        <v>5859840400</v>
      </c>
      <c r="C1891">
        <v>5754255</v>
      </c>
      <c r="D1891">
        <v>2</v>
      </c>
      <c r="E1891" t="s">
        <v>21</v>
      </c>
      <c r="F1891" t="s">
        <v>10</v>
      </c>
      <c r="G1891" t="s">
        <v>5</v>
      </c>
      <c r="H1891" s="1">
        <v>45220</v>
      </c>
    </row>
    <row r="1892" spans="1:8" x14ac:dyDescent="0.3">
      <c r="A1892">
        <v>1911500</v>
      </c>
      <c r="B1892">
        <v>7640576778</v>
      </c>
      <c r="C1892">
        <v>83236183</v>
      </c>
      <c r="D1892">
        <v>2</v>
      </c>
      <c r="E1892" t="s">
        <v>7</v>
      </c>
      <c r="F1892" t="s">
        <v>10</v>
      </c>
      <c r="G1892" t="s">
        <v>5</v>
      </c>
      <c r="H1892" s="1">
        <v>45335</v>
      </c>
    </row>
    <row r="1893" spans="1:8" x14ac:dyDescent="0.3">
      <c r="A1893">
        <v>8415630</v>
      </c>
      <c r="B1893">
        <v>5453475937</v>
      </c>
      <c r="C1893">
        <v>1719710</v>
      </c>
      <c r="D1893">
        <v>2</v>
      </c>
      <c r="E1893" t="s">
        <v>21</v>
      </c>
      <c r="F1893" t="s">
        <v>4</v>
      </c>
      <c r="G1893" t="s">
        <v>5</v>
      </c>
      <c r="H1893" s="1">
        <v>45187</v>
      </c>
    </row>
    <row r="1894" spans="1:8" x14ac:dyDescent="0.3">
      <c r="A1894">
        <v>8056248</v>
      </c>
      <c r="B1894">
        <v>653610300</v>
      </c>
      <c r="C1894">
        <v>78394303</v>
      </c>
      <c r="D1894">
        <v>5</v>
      </c>
      <c r="E1894" t="s">
        <v>30</v>
      </c>
      <c r="F1894" t="s">
        <v>10</v>
      </c>
      <c r="G1894" t="s">
        <v>11</v>
      </c>
      <c r="H1894" s="1">
        <v>45040</v>
      </c>
    </row>
    <row r="1895" spans="1:8" x14ac:dyDescent="0.3">
      <c r="A1895">
        <v>4063738</v>
      </c>
      <c r="B1895">
        <v>730299055</v>
      </c>
      <c r="C1895">
        <v>16400639</v>
      </c>
      <c r="D1895">
        <v>5</v>
      </c>
      <c r="E1895" t="s">
        <v>16</v>
      </c>
      <c r="F1895" t="s">
        <v>1</v>
      </c>
      <c r="G1895" t="s">
        <v>11</v>
      </c>
      <c r="H1895" s="1">
        <v>45586</v>
      </c>
    </row>
    <row r="1896" spans="1:8" x14ac:dyDescent="0.3">
      <c r="A1896">
        <v>1291061</v>
      </c>
      <c r="B1896">
        <v>8396250231</v>
      </c>
      <c r="C1896">
        <v>46088132</v>
      </c>
      <c r="D1896">
        <v>3</v>
      </c>
      <c r="E1896" t="s">
        <v>15</v>
      </c>
      <c r="F1896" t="s">
        <v>4</v>
      </c>
      <c r="G1896" t="s">
        <v>2</v>
      </c>
      <c r="H1896" s="1">
        <v>45348</v>
      </c>
    </row>
    <row r="1897" spans="1:8" x14ac:dyDescent="0.3">
      <c r="A1897">
        <v>1731468</v>
      </c>
      <c r="B1897">
        <v>8556969682</v>
      </c>
      <c r="C1897">
        <v>48228547</v>
      </c>
      <c r="D1897">
        <v>3</v>
      </c>
      <c r="E1897" t="s">
        <v>6</v>
      </c>
      <c r="F1897" t="s">
        <v>1</v>
      </c>
      <c r="G1897" t="s">
        <v>2</v>
      </c>
      <c r="H1897" s="1">
        <v>45067</v>
      </c>
    </row>
    <row r="1898" spans="1:8" x14ac:dyDescent="0.3">
      <c r="A1898">
        <v>1138089</v>
      </c>
      <c r="B1898">
        <v>7159670875</v>
      </c>
      <c r="C1898">
        <v>37691544</v>
      </c>
      <c r="D1898">
        <v>3</v>
      </c>
      <c r="E1898" t="s">
        <v>27</v>
      </c>
      <c r="F1898" t="s">
        <v>10</v>
      </c>
      <c r="G1898" t="s">
        <v>5</v>
      </c>
      <c r="H1898" s="1">
        <v>45465</v>
      </c>
    </row>
    <row r="1899" spans="1:8" x14ac:dyDescent="0.3">
      <c r="A1899">
        <v>4648412</v>
      </c>
      <c r="B1899">
        <v>4922278509</v>
      </c>
      <c r="C1899">
        <v>76533277</v>
      </c>
      <c r="D1899">
        <v>2</v>
      </c>
      <c r="E1899" t="s">
        <v>7</v>
      </c>
      <c r="F1899" t="s">
        <v>1</v>
      </c>
      <c r="G1899" t="s">
        <v>5</v>
      </c>
      <c r="H1899" s="1">
        <v>45077</v>
      </c>
    </row>
    <row r="1900" spans="1:8" x14ac:dyDescent="0.3">
      <c r="A1900">
        <v>3659354</v>
      </c>
      <c r="B1900">
        <v>8151274002</v>
      </c>
      <c r="C1900">
        <v>91550885</v>
      </c>
      <c r="D1900">
        <v>4</v>
      </c>
      <c r="E1900" t="s">
        <v>23</v>
      </c>
      <c r="F1900" t="s">
        <v>8</v>
      </c>
      <c r="G1900" t="s">
        <v>11</v>
      </c>
      <c r="H1900" s="1">
        <v>45458</v>
      </c>
    </row>
    <row r="1901" spans="1:8" x14ac:dyDescent="0.3">
      <c r="A1901">
        <v>9976933</v>
      </c>
      <c r="B1901">
        <v>5373978100</v>
      </c>
      <c r="C1901">
        <v>82179338</v>
      </c>
      <c r="D1901">
        <v>3</v>
      </c>
      <c r="E1901" t="s">
        <v>6</v>
      </c>
      <c r="F1901" t="s">
        <v>10</v>
      </c>
      <c r="G1901" t="s">
        <v>2</v>
      </c>
      <c r="H1901" s="1">
        <v>45307</v>
      </c>
    </row>
    <row r="1902" spans="1:8" x14ac:dyDescent="0.3">
      <c r="A1902">
        <v>448415</v>
      </c>
      <c r="B1902">
        <v>6210207010</v>
      </c>
      <c r="C1902">
        <v>1601161</v>
      </c>
      <c r="D1902">
        <v>3</v>
      </c>
      <c r="E1902" t="s">
        <v>18</v>
      </c>
      <c r="F1902" t="s">
        <v>4</v>
      </c>
      <c r="G1902" t="s">
        <v>5</v>
      </c>
      <c r="H1902" s="1">
        <v>45104</v>
      </c>
    </row>
    <row r="1903" spans="1:8" x14ac:dyDescent="0.3">
      <c r="A1903">
        <v>8117237</v>
      </c>
      <c r="B1903">
        <v>1837403174</v>
      </c>
      <c r="C1903">
        <v>84993732</v>
      </c>
      <c r="D1903">
        <v>4</v>
      </c>
      <c r="E1903" t="s">
        <v>30</v>
      </c>
      <c r="F1903" t="s">
        <v>1</v>
      </c>
      <c r="G1903" t="s">
        <v>11</v>
      </c>
      <c r="H1903" s="1">
        <v>45049</v>
      </c>
    </row>
    <row r="1904" spans="1:8" x14ac:dyDescent="0.3">
      <c r="A1904">
        <v>8075991</v>
      </c>
      <c r="B1904">
        <v>1148265823</v>
      </c>
      <c r="C1904">
        <v>21809858</v>
      </c>
      <c r="D1904">
        <v>2</v>
      </c>
      <c r="E1904" t="s">
        <v>18</v>
      </c>
      <c r="F1904" t="s">
        <v>10</v>
      </c>
      <c r="G1904" t="s">
        <v>5</v>
      </c>
      <c r="H1904" s="1">
        <v>45594</v>
      </c>
    </row>
    <row r="1905" spans="1:8" x14ac:dyDescent="0.3">
      <c r="A1905">
        <v>9421301</v>
      </c>
      <c r="B1905">
        <v>8472487149</v>
      </c>
      <c r="C1905">
        <v>74761384</v>
      </c>
      <c r="D1905">
        <v>2</v>
      </c>
      <c r="E1905" t="s">
        <v>18</v>
      </c>
      <c r="F1905" t="s">
        <v>10</v>
      </c>
      <c r="G1905" t="s">
        <v>5</v>
      </c>
      <c r="H1905" s="1">
        <v>45334</v>
      </c>
    </row>
    <row r="1906" spans="1:8" x14ac:dyDescent="0.3">
      <c r="A1906">
        <v>6447756</v>
      </c>
      <c r="B1906">
        <v>9111535172</v>
      </c>
      <c r="C1906">
        <v>9274874</v>
      </c>
      <c r="D1906">
        <v>2</v>
      </c>
      <c r="E1906" t="s">
        <v>21</v>
      </c>
      <c r="F1906" t="s">
        <v>1</v>
      </c>
      <c r="G1906" t="s">
        <v>5</v>
      </c>
      <c r="H1906" s="1">
        <v>45420</v>
      </c>
    </row>
    <row r="1907" spans="1:8" x14ac:dyDescent="0.3">
      <c r="A1907">
        <v>5072671</v>
      </c>
      <c r="B1907">
        <v>6558001978</v>
      </c>
      <c r="C1907">
        <v>88520326</v>
      </c>
      <c r="D1907">
        <v>3</v>
      </c>
      <c r="E1907" t="s">
        <v>13</v>
      </c>
      <c r="F1907" t="s">
        <v>10</v>
      </c>
      <c r="G1907" t="s">
        <v>5</v>
      </c>
      <c r="H1907" s="1">
        <v>45341</v>
      </c>
    </row>
    <row r="1908" spans="1:8" x14ac:dyDescent="0.3">
      <c r="A1908">
        <v>4685732</v>
      </c>
      <c r="B1908">
        <v>2762095386</v>
      </c>
      <c r="C1908">
        <v>84066402</v>
      </c>
      <c r="D1908">
        <v>4</v>
      </c>
      <c r="E1908" t="s">
        <v>6</v>
      </c>
      <c r="F1908" t="s">
        <v>8</v>
      </c>
      <c r="G1908" t="s">
        <v>2</v>
      </c>
      <c r="H1908" s="1">
        <v>45515</v>
      </c>
    </row>
    <row r="1909" spans="1:8" x14ac:dyDescent="0.3">
      <c r="A1909">
        <v>7056145</v>
      </c>
      <c r="B1909">
        <v>2406325099</v>
      </c>
      <c r="C1909">
        <v>31718565</v>
      </c>
      <c r="D1909">
        <v>3</v>
      </c>
      <c r="E1909" t="s">
        <v>18</v>
      </c>
      <c r="F1909" t="s">
        <v>10</v>
      </c>
      <c r="G1909" t="s">
        <v>5</v>
      </c>
      <c r="H1909" s="1">
        <v>45243</v>
      </c>
    </row>
    <row r="1910" spans="1:8" x14ac:dyDescent="0.3">
      <c r="A1910">
        <v>213014</v>
      </c>
      <c r="B1910">
        <v>4274182127</v>
      </c>
      <c r="C1910">
        <v>22020776</v>
      </c>
      <c r="D1910">
        <v>2</v>
      </c>
      <c r="E1910" t="s">
        <v>25</v>
      </c>
      <c r="F1910" t="s">
        <v>8</v>
      </c>
      <c r="G1910" t="s">
        <v>5</v>
      </c>
      <c r="H1910" s="1">
        <v>45561</v>
      </c>
    </row>
    <row r="1911" spans="1:8" x14ac:dyDescent="0.3">
      <c r="A1911">
        <v>1258811</v>
      </c>
      <c r="B1911">
        <v>7271609994</v>
      </c>
      <c r="C1911">
        <v>11616535</v>
      </c>
      <c r="D1911">
        <v>4</v>
      </c>
      <c r="E1911" t="s">
        <v>17</v>
      </c>
      <c r="F1911" t="s">
        <v>10</v>
      </c>
      <c r="G1911" t="s">
        <v>2</v>
      </c>
      <c r="H1911" s="1">
        <v>45041</v>
      </c>
    </row>
    <row r="1912" spans="1:8" x14ac:dyDescent="0.3">
      <c r="A1912">
        <v>159506</v>
      </c>
      <c r="B1912">
        <v>9182539734</v>
      </c>
      <c r="C1912">
        <v>66359719</v>
      </c>
      <c r="D1912">
        <v>4</v>
      </c>
      <c r="E1912" t="s">
        <v>24</v>
      </c>
      <c r="F1912" t="s">
        <v>4</v>
      </c>
      <c r="G1912" t="s">
        <v>11</v>
      </c>
      <c r="H1912" s="1">
        <v>45113</v>
      </c>
    </row>
    <row r="1913" spans="1:8" x14ac:dyDescent="0.3">
      <c r="A1913">
        <v>3252378</v>
      </c>
      <c r="B1913">
        <v>7891517071</v>
      </c>
      <c r="C1913">
        <v>78412820</v>
      </c>
      <c r="D1913">
        <v>3</v>
      </c>
      <c r="E1913" t="s">
        <v>12</v>
      </c>
      <c r="F1913" t="s">
        <v>8</v>
      </c>
      <c r="G1913" t="s">
        <v>5</v>
      </c>
      <c r="H1913" s="1">
        <v>45322</v>
      </c>
    </row>
    <row r="1914" spans="1:8" x14ac:dyDescent="0.3">
      <c r="A1914">
        <v>366447</v>
      </c>
      <c r="B1914">
        <v>3666182849</v>
      </c>
      <c r="C1914">
        <v>63793401</v>
      </c>
      <c r="D1914">
        <v>2</v>
      </c>
      <c r="E1914" t="s">
        <v>3</v>
      </c>
      <c r="F1914" t="s">
        <v>4</v>
      </c>
      <c r="G1914" t="s">
        <v>5</v>
      </c>
      <c r="H1914" s="1">
        <v>45599</v>
      </c>
    </row>
    <row r="1915" spans="1:8" x14ac:dyDescent="0.3">
      <c r="A1915">
        <v>6505330</v>
      </c>
      <c r="B1915">
        <v>8724590445</v>
      </c>
      <c r="C1915">
        <v>10729474</v>
      </c>
      <c r="D1915">
        <v>5</v>
      </c>
      <c r="E1915" t="s">
        <v>22</v>
      </c>
      <c r="F1915" t="s">
        <v>1</v>
      </c>
      <c r="G1915" t="s">
        <v>11</v>
      </c>
      <c r="H1915" s="1">
        <v>45079</v>
      </c>
    </row>
    <row r="1916" spans="1:8" x14ac:dyDescent="0.3">
      <c r="A1916">
        <v>8235376</v>
      </c>
      <c r="B1916">
        <v>7919863938</v>
      </c>
      <c r="C1916">
        <v>4378755</v>
      </c>
      <c r="D1916">
        <v>3</v>
      </c>
      <c r="E1916" t="s">
        <v>0</v>
      </c>
      <c r="F1916" t="s">
        <v>1</v>
      </c>
      <c r="G1916" t="s">
        <v>2</v>
      </c>
      <c r="H1916" s="1">
        <v>45533</v>
      </c>
    </row>
    <row r="1917" spans="1:8" x14ac:dyDescent="0.3">
      <c r="A1917">
        <v>6827705</v>
      </c>
      <c r="B1917">
        <v>3545539999</v>
      </c>
      <c r="C1917">
        <v>49449238</v>
      </c>
      <c r="D1917">
        <v>2</v>
      </c>
      <c r="E1917" t="s">
        <v>25</v>
      </c>
      <c r="F1917" t="s">
        <v>1</v>
      </c>
      <c r="G1917" t="s">
        <v>5</v>
      </c>
      <c r="H1917" s="1">
        <v>45299</v>
      </c>
    </row>
    <row r="1918" spans="1:8" x14ac:dyDescent="0.3">
      <c r="A1918">
        <v>4991618</v>
      </c>
      <c r="B1918">
        <v>7463392603</v>
      </c>
      <c r="C1918">
        <v>46684081</v>
      </c>
      <c r="D1918">
        <v>3</v>
      </c>
      <c r="E1918" t="s">
        <v>14</v>
      </c>
      <c r="F1918" t="s">
        <v>1</v>
      </c>
      <c r="G1918" t="s">
        <v>2</v>
      </c>
      <c r="H1918" s="1">
        <v>45333</v>
      </c>
    </row>
    <row r="1919" spans="1:8" x14ac:dyDescent="0.3">
      <c r="A1919">
        <v>3704966</v>
      </c>
      <c r="B1919">
        <v>7296733293</v>
      </c>
      <c r="C1919">
        <v>86715467</v>
      </c>
      <c r="D1919">
        <v>2</v>
      </c>
      <c r="E1919" t="s">
        <v>25</v>
      </c>
      <c r="F1919" t="s">
        <v>1</v>
      </c>
      <c r="G1919" t="s">
        <v>5</v>
      </c>
      <c r="H1919" s="1">
        <v>45331</v>
      </c>
    </row>
    <row r="1920" spans="1:8" x14ac:dyDescent="0.3">
      <c r="A1920">
        <v>1237573</v>
      </c>
      <c r="B1920">
        <v>7118924734</v>
      </c>
      <c r="C1920">
        <v>66310963</v>
      </c>
      <c r="D1920">
        <v>3</v>
      </c>
      <c r="E1920" t="s">
        <v>21</v>
      </c>
      <c r="F1920" t="s">
        <v>10</v>
      </c>
      <c r="G1920" t="s">
        <v>5</v>
      </c>
      <c r="H1920" s="1">
        <v>45209</v>
      </c>
    </row>
    <row r="1921" spans="1:8" x14ac:dyDescent="0.3">
      <c r="A1921">
        <v>2527674</v>
      </c>
      <c r="B1921">
        <v>2529809156</v>
      </c>
      <c r="C1921">
        <v>71905368</v>
      </c>
      <c r="D1921">
        <v>5</v>
      </c>
      <c r="E1921" t="s">
        <v>23</v>
      </c>
      <c r="F1921" t="s">
        <v>8</v>
      </c>
      <c r="G1921" t="s">
        <v>11</v>
      </c>
      <c r="H1921" s="1">
        <v>45433</v>
      </c>
    </row>
    <row r="1922" spans="1:8" x14ac:dyDescent="0.3">
      <c r="A1922">
        <v>9973525</v>
      </c>
      <c r="B1922">
        <v>2216699744</v>
      </c>
      <c r="C1922">
        <v>5540556</v>
      </c>
      <c r="D1922">
        <v>4</v>
      </c>
      <c r="E1922" t="s">
        <v>17</v>
      </c>
      <c r="F1922" t="s">
        <v>10</v>
      </c>
      <c r="G1922" t="s">
        <v>2</v>
      </c>
      <c r="H1922" s="1">
        <v>45457</v>
      </c>
    </row>
    <row r="1923" spans="1:8" x14ac:dyDescent="0.3">
      <c r="A1923">
        <v>8129369</v>
      </c>
      <c r="B1923">
        <v>8257221712</v>
      </c>
      <c r="C1923">
        <v>5277675</v>
      </c>
      <c r="D1923">
        <v>5</v>
      </c>
      <c r="E1923" t="s">
        <v>30</v>
      </c>
      <c r="F1923" t="s">
        <v>10</v>
      </c>
      <c r="G1923" t="s">
        <v>11</v>
      </c>
      <c r="H1923" s="1">
        <v>45206</v>
      </c>
    </row>
    <row r="1924" spans="1:8" x14ac:dyDescent="0.3">
      <c r="A1924">
        <v>3962544</v>
      </c>
      <c r="B1924">
        <v>1357352531</v>
      </c>
      <c r="C1924">
        <v>9246851</v>
      </c>
      <c r="D1924">
        <v>4</v>
      </c>
      <c r="E1924" t="s">
        <v>17</v>
      </c>
      <c r="F1924" t="s">
        <v>4</v>
      </c>
      <c r="G1924" t="s">
        <v>2</v>
      </c>
      <c r="H1924" s="1">
        <v>45084</v>
      </c>
    </row>
    <row r="1925" spans="1:8" x14ac:dyDescent="0.3">
      <c r="A1925">
        <v>6722799</v>
      </c>
      <c r="B1925">
        <v>2108138590</v>
      </c>
      <c r="C1925">
        <v>67918495</v>
      </c>
      <c r="D1925">
        <v>4</v>
      </c>
      <c r="E1925" t="s">
        <v>28</v>
      </c>
      <c r="F1925" t="s">
        <v>4</v>
      </c>
      <c r="G1925" t="s">
        <v>11</v>
      </c>
      <c r="H1925" s="1">
        <v>45238</v>
      </c>
    </row>
    <row r="1926" spans="1:8" x14ac:dyDescent="0.3">
      <c r="A1926">
        <v>34461</v>
      </c>
      <c r="B1926">
        <v>5648212121</v>
      </c>
      <c r="C1926">
        <v>37633848</v>
      </c>
      <c r="D1926">
        <v>5</v>
      </c>
      <c r="E1926" t="s">
        <v>30</v>
      </c>
      <c r="F1926" t="s">
        <v>8</v>
      </c>
      <c r="G1926" t="s">
        <v>11</v>
      </c>
      <c r="H1926" s="1">
        <v>45288</v>
      </c>
    </row>
    <row r="1927" spans="1:8" x14ac:dyDescent="0.3">
      <c r="A1927">
        <v>4859911</v>
      </c>
      <c r="B1927">
        <v>3951878528</v>
      </c>
      <c r="C1927">
        <v>28458746</v>
      </c>
      <c r="D1927">
        <v>1</v>
      </c>
      <c r="E1927" t="s">
        <v>7</v>
      </c>
      <c r="F1927" t="s">
        <v>10</v>
      </c>
      <c r="G1927" t="s">
        <v>5</v>
      </c>
      <c r="H1927" s="1">
        <v>45283</v>
      </c>
    </row>
    <row r="1928" spans="1:8" x14ac:dyDescent="0.3">
      <c r="A1928">
        <v>9992700</v>
      </c>
      <c r="B1928">
        <v>8310385249</v>
      </c>
      <c r="C1928">
        <v>97315135</v>
      </c>
      <c r="D1928">
        <v>1</v>
      </c>
      <c r="E1928" t="s">
        <v>21</v>
      </c>
      <c r="F1928" t="s">
        <v>4</v>
      </c>
      <c r="G1928" t="s">
        <v>5</v>
      </c>
      <c r="H1928" s="1">
        <v>45136</v>
      </c>
    </row>
    <row r="1929" spans="1:8" x14ac:dyDescent="0.3">
      <c r="A1929">
        <v>690686</v>
      </c>
      <c r="B1929">
        <v>7513562596</v>
      </c>
      <c r="C1929">
        <v>88130777</v>
      </c>
      <c r="D1929">
        <v>4</v>
      </c>
      <c r="E1929" t="s">
        <v>31</v>
      </c>
      <c r="F1929" t="s">
        <v>4</v>
      </c>
      <c r="G1929" t="s">
        <v>11</v>
      </c>
      <c r="H1929" s="1">
        <v>45478</v>
      </c>
    </row>
    <row r="1930" spans="1:8" x14ac:dyDescent="0.3">
      <c r="A1930">
        <v>3778250</v>
      </c>
      <c r="B1930">
        <v>6304586678</v>
      </c>
      <c r="C1930">
        <v>38496400</v>
      </c>
      <c r="D1930">
        <v>1</v>
      </c>
      <c r="E1930" t="s">
        <v>25</v>
      </c>
      <c r="F1930" t="s">
        <v>1</v>
      </c>
      <c r="G1930" t="s">
        <v>5</v>
      </c>
      <c r="H1930" s="1">
        <v>45194</v>
      </c>
    </row>
    <row r="1931" spans="1:8" x14ac:dyDescent="0.3">
      <c r="A1931">
        <v>7209678</v>
      </c>
      <c r="B1931">
        <v>5222812863</v>
      </c>
      <c r="C1931">
        <v>65294340</v>
      </c>
      <c r="D1931">
        <v>4</v>
      </c>
      <c r="E1931" t="s">
        <v>17</v>
      </c>
      <c r="F1931" t="s">
        <v>10</v>
      </c>
      <c r="G1931" t="s">
        <v>2</v>
      </c>
      <c r="H1931" s="1">
        <v>45393</v>
      </c>
    </row>
    <row r="1932" spans="1:8" x14ac:dyDescent="0.3">
      <c r="A1932">
        <v>7388719</v>
      </c>
      <c r="B1932">
        <v>5393039591</v>
      </c>
      <c r="C1932">
        <v>40419593</v>
      </c>
      <c r="D1932">
        <v>5</v>
      </c>
      <c r="E1932" t="s">
        <v>22</v>
      </c>
      <c r="F1932" t="s">
        <v>1</v>
      </c>
      <c r="G1932" t="s">
        <v>11</v>
      </c>
      <c r="H1932" s="1">
        <v>45569</v>
      </c>
    </row>
    <row r="1933" spans="1:8" x14ac:dyDescent="0.3">
      <c r="A1933">
        <v>4160534</v>
      </c>
      <c r="B1933">
        <v>6708586922</v>
      </c>
      <c r="C1933">
        <v>91072336</v>
      </c>
      <c r="D1933">
        <v>3</v>
      </c>
      <c r="E1933" t="s">
        <v>12</v>
      </c>
      <c r="F1933" t="s">
        <v>8</v>
      </c>
      <c r="G1933" t="s">
        <v>5</v>
      </c>
      <c r="H1933" s="1">
        <v>45435</v>
      </c>
    </row>
    <row r="1934" spans="1:8" x14ac:dyDescent="0.3">
      <c r="A1934">
        <v>7152755</v>
      </c>
      <c r="B1934">
        <v>3177552965</v>
      </c>
      <c r="C1934">
        <v>99231937</v>
      </c>
      <c r="D1934">
        <v>5</v>
      </c>
      <c r="E1934" t="s">
        <v>24</v>
      </c>
      <c r="F1934" t="s">
        <v>1</v>
      </c>
      <c r="G1934" t="s">
        <v>11</v>
      </c>
      <c r="H1934" s="1">
        <v>45429</v>
      </c>
    </row>
    <row r="1935" spans="1:8" x14ac:dyDescent="0.3">
      <c r="A1935">
        <v>9649271</v>
      </c>
      <c r="B1935">
        <v>607125614</v>
      </c>
      <c r="C1935">
        <v>55425478</v>
      </c>
      <c r="D1935">
        <v>4</v>
      </c>
      <c r="E1935" t="s">
        <v>15</v>
      </c>
      <c r="F1935" t="s">
        <v>10</v>
      </c>
      <c r="G1935" t="s">
        <v>2</v>
      </c>
      <c r="H1935" s="1">
        <v>45418</v>
      </c>
    </row>
    <row r="1936" spans="1:8" x14ac:dyDescent="0.3">
      <c r="A1936">
        <v>742663</v>
      </c>
      <c r="B1936">
        <v>139417019</v>
      </c>
      <c r="C1936">
        <v>75566105</v>
      </c>
      <c r="D1936">
        <v>3</v>
      </c>
      <c r="E1936" t="s">
        <v>15</v>
      </c>
      <c r="F1936" t="s">
        <v>10</v>
      </c>
      <c r="G1936" t="s">
        <v>2</v>
      </c>
      <c r="H1936" s="1">
        <v>45116</v>
      </c>
    </row>
    <row r="1937" spans="1:8" x14ac:dyDescent="0.3">
      <c r="A1937">
        <v>4662364</v>
      </c>
      <c r="B1937">
        <v>1893231742</v>
      </c>
      <c r="C1937">
        <v>51661209</v>
      </c>
      <c r="D1937">
        <v>4</v>
      </c>
      <c r="E1937" t="s">
        <v>28</v>
      </c>
      <c r="F1937" t="s">
        <v>10</v>
      </c>
      <c r="G1937" t="s">
        <v>11</v>
      </c>
      <c r="H1937" s="1">
        <v>45584</v>
      </c>
    </row>
    <row r="1938" spans="1:8" x14ac:dyDescent="0.3">
      <c r="A1938">
        <v>8255141</v>
      </c>
      <c r="B1938">
        <v>3580010065</v>
      </c>
      <c r="C1938">
        <v>95590889</v>
      </c>
      <c r="D1938">
        <v>4</v>
      </c>
      <c r="E1938" t="s">
        <v>0</v>
      </c>
      <c r="F1938" t="s">
        <v>4</v>
      </c>
      <c r="G1938" t="s">
        <v>2</v>
      </c>
      <c r="H1938" s="1">
        <v>45055</v>
      </c>
    </row>
    <row r="1939" spans="1:8" x14ac:dyDescent="0.3">
      <c r="A1939">
        <v>4983782</v>
      </c>
      <c r="B1939">
        <v>962319394</v>
      </c>
      <c r="C1939">
        <v>44723662</v>
      </c>
      <c r="D1939">
        <v>4</v>
      </c>
      <c r="E1939" t="s">
        <v>26</v>
      </c>
      <c r="F1939" t="s">
        <v>10</v>
      </c>
      <c r="G1939" t="s">
        <v>11</v>
      </c>
      <c r="H1939" s="1">
        <v>45160</v>
      </c>
    </row>
    <row r="1940" spans="1:8" x14ac:dyDescent="0.3">
      <c r="A1940">
        <v>575544</v>
      </c>
      <c r="B1940">
        <v>8321726382</v>
      </c>
      <c r="C1940">
        <v>82918668</v>
      </c>
      <c r="D1940">
        <v>4</v>
      </c>
      <c r="E1940" t="s">
        <v>14</v>
      </c>
      <c r="F1940" t="s">
        <v>1</v>
      </c>
      <c r="G1940" t="s">
        <v>2</v>
      </c>
      <c r="H1940" s="1">
        <v>45031</v>
      </c>
    </row>
    <row r="1941" spans="1:8" x14ac:dyDescent="0.3">
      <c r="A1941">
        <v>8960609</v>
      </c>
      <c r="B1941">
        <v>1485682761</v>
      </c>
      <c r="C1941">
        <v>70363568</v>
      </c>
      <c r="D1941">
        <v>5</v>
      </c>
      <c r="E1941" t="s">
        <v>23</v>
      </c>
      <c r="F1941" t="s">
        <v>4</v>
      </c>
      <c r="G1941" t="s">
        <v>11</v>
      </c>
      <c r="H1941" s="1">
        <v>45202</v>
      </c>
    </row>
    <row r="1942" spans="1:8" x14ac:dyDescent="0.3">
      <c r="A1942">
        <v>5558165</v>
      </c>
      <c r="B1942">
        <v>5008756947</v>
      </c>
      <c r="C1942">
        <v>73661993</v>
      </c>
      <c r="D1942">
        <v>2</v>
      </c>
      <c r="E1942" t="s">
        <v>19</v>
      </c>
      <c r="F1942" t="s">
        <v>8</v>
      </c>
      <c r="G1942" t="s">
        <v>5</v>
      </c>
      <c r="H1942" s="1">
        <v>45164</v>
      </c>
    </row>
    <row r="1943" spans="1:8" x14ac:dyDescent="0.3">
      <c r="A1943">
        <v>1048884</v>
      </c>
      <c r="B1943">
        <v>1334996274</v>
      </c>
      <c r="C1943">
        <v>11493380</v>
      </c>
      <c r="D1943">
        <v>5</v>
      </c>
      <c r="E1943" t="s">
        <v>29</v>
      </c>
      <c r="F1943" t="s">
        <v>8</v>
      </c>
      <c r="G1943" t="s">
        <v>11</v>
      </c>
      <c r="H1943" s="1">
        <v>45117</v>
      </c>
    </row>
    <row r="1944" spans="1:8" x14ac:dyDescent="0.3">
      <c r="A1944">
        <v>7067800</v>
      </c>
      <c r="B1944">
        <v>2914506024</v>
      </c>
      <c r="C1944">
        <v>31940833</v>
      </c>
      <c r="D1944">
        <v>2</v>
      </c>
      <c r="E1944" t="s">
        <v>18</v>
      </c>
      <c r="F1944" t="s">
        <v>4</v>
      </c>
      <c r="G1944" t="s">
        <v>5</v>
      </c>
      <c r="H1944" s="1">
        <v>45349</v>
      </c>
    </row>
    <row r="1945" spans="1:8" x14ac:dyDescent="0.3">
      <c r="A1945">
        <v>761117</v>
      </c>
      <c r="B1945">
        <v>8811831663</v>
      </c>
      <c r="C1945">
        <v>74682740</v>
      </c>
      <c r="D1945">
        <v>1</v>
      </c>
      <c r="E1945" t="s">
        <v>27</v>
      </c>
      <c r="F1945" t="s">
        <v>10</v>
      </c>
      <c r="G1945" t="s">
        <v>5</v>
      </c>
      <c r="H1945" s="1">
        <v>45027</v>
      </c>
    </row>
    <row r="1946" spans="1:8" x14ac:dyDescent="0.3">
      <c r="A1946">
        <v>5244358</v>
      </c>
      <c r="B1946">
        <v>875427533</v>
      </c>
      <c r="C1946">
        <v>10686446</v>
      </c>
      <c r="D1946">
        <v>2</v>
      </c>
      <c r="E1946" t="s">
        <v>12</v>
      </c>
      <c r="F1946" t="s">
        <v>10</v>
      </c>
      <c r="G1946" t="s">
        <v>5</v>
      </c>
      <c r="H1946" s="1">
        <v>45378</v>
      </c>
    </row>
    <row r="1947" spans="1:8" x14ac:dyDescent="0.3">
      <c r="A1947">
        <v>8137045</v>
      </c>
      <c r="B1947">
        <v>5865390748</v>
      </c>
      <c r="C1947">
        <v>30042971</v>
      </c>
      <c r="D1947">
        <v>4</v>
      </c>
      <c r="E1947" t="s">
        <v>28</v>
      </c>
      <c r="F1947" t="s">
        <v>8</v>
      </c>
      <c r="G1947" t="s">
        <v>11</v>
      </c>
      <c r="H1947" s="1">
        <v>45566</v>
      </c>
    </row>
    <row r="1948" spans="1:8" x14ac:dyDescent="0.3">
      <c r="A1948">
        <v>6435438</v>
      </c>
      <c r="B1948">
        <v>4054828941</v>
      </c>
      <c r="C1948">
        <v>99893898</v>
      </c>
      <c r="D1948">
        <v>4</v>
      </c>
      <c r="E1948" t="s">
        <v>22</v>
      </c>
      <c r="F1948" t="s">
        <v>1</v>
      </c>
      <c r="G1948" t="s">
        <v>11</v>
      </c>
      <c r="H1948" s="1">
        <v>45275</v>
      </c>
    </row>
    <row r="1949" spans="1:8" x14ac:dyDescent="0.3">
      <c r="A1949">
        <v>8875864</v>
      </c>
      <c r="B1949">
        <v>1257568604</v>
      </c>
      <c r="C1949">
        <v>9981089</v>
      </c>
      <c r="D1949">
        <v>3</v>
      </c>
      <c r="E1949" t="s">
        <v>19</v>
      </c>
      <c r="F1949" t="s">
        <v>8</v>
      </c>
      <c r="G1949" t="s">
        <v>5</v>
      </c>
      <c r="H1949" s="1">
        <v>45197</v>
      </c>
    </row>
    <row r="1950" spans="1:8" x14ac:dyDescent="0.3">
      <c r="A1950">
        <v>1412833</v>
      </c>
      <c r="B1950">
        <v>2738862626</v>
      </c>
      <c r="C1950">
        <v>56572297</v>
      </c>
      <c r="D1950">
        <v>3</v>
      </c>
      <c r="E1950" t="s">
        <v>18</v>
      </c>
      <c r="F1950" t="s">
        <v>10</v>
      </c>
      <c r="G1950" t="s">
        <v>5</v>
      </c>
      <c r="H1950" s="1">
        <v>45312</v>
      </c>
    </row>
    <row r="1951" spans="1:8" x14ac:dyDescent="0.3">
      <c r="A1951">
        <v>2758940</v>
      </c>
      <c r="B1951">
        <v>7352532839</v>
      </c>
      <c r="C1951">
        <v>9738801</v>
      </c>
      <c r="D1951">
        <v>5</v>
      </c>
      <c r="E1951" t="s">
        <v>9</v>
      </c>
      <c r="F1951" t="s">
        <v>8</v>
      </c>
      <c r="G1951" t="s">
        <v>11</v>
      </c>
      <c r="H1951" s="1">
        <v>45350</v>
      </c>
    </row>
    <row r="1952" spans="1:8" x14ac:dyDescent="0.3">
      <c r="A1952">
        <v>3304191</v>
      </c>
      <c r="B1952">
        <v>520221662</v>
      </c>
      <c r="C1952">
        <v>53025962</v>
      </c>
      <c r="D1952">
        <v>3</v>
      </c>
      <c r="E1952" t="s">
        <v>6</v>
      </c>
      <c r="F1952" t="s">
        <v>8</v>
      </c>
      <c r="G1952" t="s">
        <v>2</v>
      </c>
      <c r="H1952" s="1">
        <v>45127</v>
      </c>
    </row>
    <row r="1953" spans="1:8" x14ac:dyDescent="0.3">
      <c r="A1953">
        <v>1712978</v>
      </c>
      <c r="B1953">
        <v>7818925535</v>
      </c>
      <c r="C1953">
        <v>45477575</v>
      </c>
      <c r="D1953">
        <v>1</v>
      </c>
      <c r="E1953" t="s">
        <v>21</v>
      </c>
      <c r="F1953" t="s">
        <v>10</v>
      </c>
      <c r="G1953" t="s">
        <v>5</v>
      </c>
      <c r="H1953" s="1">
        <v>45232</v>
      </c>
    </row>
    <row r="1954" spans="1:8" x14ac:dyDescent="0.3">
      <c r="A1954">
        <v>8125071</v>
      </c>
      <c r="B1954">
        <v>3476023750</v>
      </c>
      <c r="C1954">
        <v>43990799</v>
      </c>
      <c r="D1954">
        <v>4</v>
      </c>
      <c r="E1954" t="s">
        <v>16</v>
      </c>
      <c r="F1954" t="s">
        <v>1</v>
      </c>
      <c r="G1954" t="s">
        <v>11</v>
      </c>
      <c r="H1954" s="1">
        <v>45079</v>
      </c>
    </row>
    <row r="1955" spans="1:8" x14ac:dyDescent="0.3">
      <c r="A1955">
        <v>845334</v>
      </c>
      <c r="B1955">
        <v>8945838922</v>
      </c>
      <c r="C1955">
        <v>13415362</v>
      </c>
      <c r="D1955">
        <v>1</v>
      </c>
      <c r="E1955" t="s">
        <v>13</v>
      </c>
      <c r="F1955" t="s">
        <v>10</v>
      </c>
      <c r="G1955" t="s">
        <v>5</v>
      </c>
      <c r="H1955" s="1">
        <v>45068</v>
      </c>
    </row>
    <row r="1956" spans="1:8" x14ac:dyDescent="0.3">
      <c r="A1956">
        <v>3701717</v>
      </c>
      <c r="B1956">
        <v>2233053313</v>
      </c>
      <c r="C1956">
        <v>15830066</v>
      </c>
      <c r="D1956">
        <v>3</v>
      </c>
      <c r="E1956" t="s">
        <v>0</v>
      </c>
      <c r="F1956" t="s">
        <v>8</v>
      </c>
      <c r="G1956" t="s">
        <v>2</v>
      </c>
      <c r="H1956" s="1">
        <v>45213</v>
      </c>
    </row>
    <row r="1957" spans="1:8" x14ac:dyDescent="0.3">
      <c r="A1957">
        <v>757618</v>
      </c>
      <c r="B1957">
        <v>1844073851</v>
      </c>
      <c r="C1957">
        <v>38808614</v>
      </c>
      <c r="D1957">
        <v>2</v>
      </c>
      <c r="E1957" t="s">
        <v>3</v>
      </c>
      <c r="F1957" t="s">
        <v>4</v>
      </c>
      <c r="G1957" t="s">
        <v>5</v>
      </c>
      <c r="H1957" s="1">
        <v>45328</v>
      </c>
    </row>
    <row r="1958" spans="1:8" x14ac:dyDescent="0.3">
      <c r="A1958">
        <v>4257584</v>
      </c>
      <c r="B1958">
        <v>8348125769</v>
      </c>
      <c r="C1958">
        <v>29584848</v>
      </c>
      <c r="D1958">
        <v>4</v>
      </c>
      <c r="E1958" t="s">
        <v>30</v>
      </c>
      <c r="F1958" t="s">
        <v>10</v>
      </c>
      <c r="G1958" t="s">
        <v>11</v>
      </c>
      <c r="H1958" s="1">
        <v>45268</v>
      </c>
    </row>
    <row r="1959" spans="1:8" x14ac:dyDescent="0.3">
      <c r="A1959">
        <v>7052070</v>
      </c>
      <c r="B1959">
        <v>8475818223</v>
      </c>
      <c r="C1959">
        <v>12832151</v>
      </c>
      <c r="D1959">
        <v>3</v>
      </c>
      <c r="E1959" t="s">
        <v>17</v>
      </c>
      <c r="F1959" t="s">
        <v>4</v>
      </c>
      <c r="G1959" t="s">
        <v>2</v>
      </c>
      <c r="H1959" s="1">
        <v>45246</v>
      </c>
    </row>
    <row r="1960" spans="1:8" x14ac:dyDescent="0.3">
      <c r="A1960">
        <v>6870274</v>
      </c>
      <c r="B1960">
        <v>4270941188</v>
      </c>
      <c r="C1960">
        <v>47274329</v>
      </c>
      <c r="D1960">
        <v>2</v>
      </c>
      <c r="E1960" t="s">
        <v>3</v>
      </c>
      <c r="F1960" t="s">
        <v>10</v>
      </c>
      <c r="G1960" t="s">
        <v>5</v>
      </c>
      <c r="H1960" s="1">
        <v>45304</v>
      </c>
    </row>
    <row r="1961" spans="1:8" x14ac:dyDescent="0.3">
      <c r="A1961">
        <v>3727954</v>
      </c>
      <c r="B1961">
        <v>2611200126</v>
      </c>
      <c r="C1961">
        <v>91448742</v>
      </c>
      <c r="D1961">
        <v>2</v>
      </c>
      <c r="E1961" t="s">
        <v>27</v>
      </c>
      <c r="F1961" t="s">
        <v>4</v>
      </c>
      <c r="G1961" t="s">
        <v>5</v>
      </c>
      <c r="H1961" s="1">
        <v>45424</v>
      </c>
    </row>
    <row r="1962" spans="1:8" x14ac:dyDescent="0.3">
      <c r="A1962">
        <v>3997315</v>
      </c>
      <c r="B1962">
        <v>8573833987</v>
      </c>
      <c r="C1962">
        <v>12988801</v>
      </c>
      <c r="D1962">
        <v>4</v>
      </c>
      <c r="E1962" t="s">
        <v>9</v>
      </c>
      <c r="F1962" t="s">
        <v>4</v>
      </c>
      <c r="G1962" t="s">
        <v>11</v>
      </c>
      <c r="H1962" s="1">
        <v>45333</v>
      </c>
    </row>
    <row r="1963" spans="1:8" x14ac:dyDescent="0.3">
      <c r="A1963">
        <v>5337734</v>
      </c>
      <c r="B1963">
        <v>2979246068</v>
      </c>
      <c r="C1963">
        <v>61763552</v>
      </c>
      <c r="D1963">
        <v>3</v>
      </c>
      <c r="E1963" t="s">
        <v>17</v>
      </c>
      <c r="F1963" t="s">
        <v>1</v>
      </c>
      <c r="G1963" t="s">
        <v>2</v>
      </c>
      <c r="H1963" s="1">
        <v>45345</v>
      </c>
    </row>
    <row r="1964" spans="1:8" x14ac:dyDescent="0.3">
      <c r="A1964">
        <v>6363264</v>
      </c>
      <c r="B1964">
        <v>6779895105</v>
      </c>
      <c r="C1964">
        <v>64535602</v>
      </c>
      <c r="D1964">
        <v>5</v>
      </c>
      <c r="E1964" t="s">
        <v>31</v>
      </c>
      <c r="F1964" t="s">
        <v>1</v>
      </c>
      <c r="G1964" t="s">
        <v>11</v>
      </c>
      <c r="H1964" s="1">
        <v>45545</v>
      </c>
    </row>
    <row r="1965" spans="1:8" x14ac:dyDescent="0.3">
      <c r="A1965">
        <v>8520319</v>
      </c>
      <c r="B1965">
        <v>1731478314</v>
      </c>
      <c r="C1965">
        <v>67215939</v>
      </c>
      <c r="D1965">
        <v>1</v>
      </c>
      <c r="E1965" t="s">
        <v>13</v>
      </c>
      <c r="F1965" t="s">
        <v>4</v>
      </c>
      <c r="G1965" t="s">
        <v>5</v>
      </c>
      <c r="H1965" s="1">
        <v>45503</v>
      </c>
    </row>
    <row r="1966" spans="1:8" x14ac:dyDescent="0.3">
      <c r="A1966">
        <v>4262892</v>
      </c>
      <c r="B1966">
        <v>3692405872</v>
      </c>
      <c r="C1966">
        <v>41878908</v>
      </c>
      <c r="D1966">
        <v>3</v>
      </c>
      <c r="E1966" t="s">
        <v>6</v>
      </c>
      <c r="F1966" t="s">
        <v>4</v>
      </c>
      <c r="G1966" t="s">
        <v>2</v>
      </c>
      <c r="H1966" s="1">
        <v>45138</v>
      </c>
    </row>
    <row r="1967" spans="1:8" x14ac:dyDescent="0.3">
      <c r="A1967">
        <v>3747956</v>
      </c>
      <c r="B1967">
        <v>8853713324</v>
      </c>
      <c r="C1967">
        <v>58505903</v>
      </c>
      <c r="D1967">
        <v>4</v>
      </c>
      <c r="E1967" t="s">
        <v>14</v>
      </c>
      <c r="F1967" t="s">
        <v>4</v>
      </c>
      <c r="G1967" t="s">
        <v>2</v>
      </c>
      <c r="H1967" s="1">
        <v>45145</v>
      </c>
    </row>
    <row r="1968" spans="1:8" x14ac:dyDescent="0.3">
      <c r="A1968">
        <v>7296724</v>
      </c>
      <c r="B1968">
        <v>979766779</v>
      </c>
      <c r="C1968">
        <v>57081917</v>
      </c>
      <c r="D1968">
        <v>1</v>
      </c>
      <c r="E1968" t="s">
        <v>19</v>
      </c>
      <c r="F1968" t="s">
        <v>10</v>
      </c>
      <c r="G1968" t="s">
        <v>5</v>
      </c>
      <c r="H1968" s="1">
        <v>45405</v>
      </c>
    </row>
    <row r="1969" spans="1:8" x14ac:dyDescent="0.3">
      <c r="A1969">
        <v>1074209</v>
      </c>
      <c r="B1969">
        <v>5709672475</v>
      </c>
      <c r="C1969">
        <v>16543242</v>
      </c>
      <c r="D1969">
        <v>2</v>
      </c>
      <c r="E1969" t="s">
        <v>21</v>
      </c>
      <c r="F1969" t="s">
        <v>1</v>
      </c>
      <c r="G1969" t="s">
        <v>5</v>
      </c>
      <c r="H1969" s="1">
        <v>45152</v>
      </c>
    </row>
    <row r="1970" spans="1:8" x14ac:dyDescent="0.3">
      <c r="A1970">
        <v>893849</v>
      </c>
      <c r="B1970">
        <v>3855709201</v>
      </c>
      <c r="C1970">
        <v>13651980</v>
      </c>
      <c r="D1970">
        <v>4</v>
      </c>
      <c r="E1970" t="s">
        <v>28</v>
      </c>
      <c r="F1970" t="s">
        <v>10</v>
      </c>
      <c r="G1970" t="s">
        <v>11</v>
      </c>
      <c r="H1970" s="1">
        <v>45405</v>
      </c>
    </row>
    <row r="1971" spans="1:8" x14ac:dyDescent="0.3">
      <c r="A1971">
        <v>4802760</v>
      </c>
      <c r="B1971">
        <v>6861065282</v>
      </c>
      <c r="C1971">
        <v>57523973</v>
      </c>
      <c r="D1971">
        <v>4</v>
      </c>
      <c r="E1971" t="s">
        <v>0</v>
      </c>
      <c r="F1971" t="s">
        <v>8</v>
      </c>
      <c r="G1971" t="s">
        <v>2</v>
      </c>
      <c r="H1971" s="1">
        <v>45156</v>
      </c>
    </row>
    <row r="1972" spans="1:8" x14ac:dyDescent="0.3">
      <c r="A1972">
        <v>3009937</v>
      </c>
      <c r="B1972">
        <v>7919724613</v>
      </c>
      <c r="C1972">
        <v>81200164</v>
      </c>
      <c r="D1972">
        <v>4</v>
      </c>
      <c r="E1972" t="s">
        <v>0</v>
      </c>
      <c r="F1972" t="s">
        <v>1</v>
      </c>
      <c r="G1972" t="s">
        <v>2</v>
      </c>
      <c r="H1972" s="1">
        <v>45006</v>
      </c>
    </row>
    <row r="1973" spans="1:8" x14ac:dyDescent="0.3">
      <c r="A1973">
        <v>9788368</v>
      </c>
      <c r="B1973">
        <v>7882742057</v>
      </c>
      <c r="C1973">
        <v>32293017</v>
      </c>
      <c r="D1973">
        <v>4</v>
      </c>
      <c r="E1973" t="s">
        <v>24</v>
      </c>
      <c r="F1973" t="s">
        <v>1</v>
      </c>
      <c r="G1973" t="s">
        <v>11</v>
      </c>
      <c r="H1973" s="1">
        <v>45499</v>
      </c>
    </row>
    <row r="1974" spans="1:8" x14ac:dyDescent="0.3">
      <c r="A1974">
        <v>5305725</v>
      </c>
      <c r="B1974">
        <v>1929002406</v>
      </c>
      <c r="C1974">
        <v>67538982</v>
      </c>
      <c r="D1974">
        <v>3</v>
      </c>
      <c r="E1974" t="s">
        <v>20</v>
      </c>
      <c r="F1974" t="s">
        <v>1</v>
      </c>
      <c r="G1974" t="s">
        <v>5</v>
      </c>
      <c r="H1974" s="1">
        <v>45285</v>
      </c>
    </row>
    <row r="1975" spans="1:8" x14ac:dyDescent="0.3">
      <c r="A1975">
        <v>7451512</v>
      </c>
      <c r="B1975">
        <v>2458349464</v>
      </c>
      <c r="C1975">
        <v>99714944</v>
      </c>
      <c r="D1975">
        <v>2</v>
      </c>
      <c r="E1975" t="s">
        <v>7</v>
      </c>
      <c r="F1975" t="s">
        <v>10</v>
      </c>
      <c r="G1975" t="s">
        <v>5</v>
      </c>
      <c r="H1975" s="1">
        <v>45022</v>
      </c>
    </row>
    <row r="1976" spans="1:8" x14ac:dyDescent="0.3">
      <c r="A1976">
        <v>9854529</v>
      </c>
      <c r="B1976">
        <v>6608328221</v>
      </c>
      <c r="C1976">
        <v>76020843</v>
      </c>
      <c r="D1976">
        <v>4</v>
      </c>
      <c r="E1976" t="s">
        <v>16</v>
      </c>
      <c r="F1976" t="s">
        <v>10</v>
      </c>
      <c r="G1976" t="s">
        <v>11</v>
      </c>
      <c r="H1976" s="1">
        <v>45111</v>
      </c>
    </row>
    <row r="1977" spans="1:8" x14ac:dyDescent="0.3">
      <c r="A1977">
        <v>3346882</v>
      </c>
      <c r="B1977">
        <v>7736615348</v>
      </c>
      <c r="C1977">
        <v>84161531</v>
      </c>
      <c r="D1977">
        <v>1</v>
      </c>
      <c r="E1977" t="s">
        <v>19</v>
      </c>
      <c r="F1977" t="s">
        <v>10</v>
      </c>
      <c r="G1977" t="s">
        <v>5</v>
      </c>
      <c r="H1977" s="1">
        <v>45266</v>
      </c>
    </row>
    <row r="1978" spans="1:8" x14ac:dyDescent="0.3">
      <c r="A1978">
        <v>3891353</v>
      </c>
      <c r="B1978">
        <v>2591738507</v>
      </c>
      <c r="C1978">
        <v>14705462</v>
      </c>
      <c r="D1978">
        <v>3</v>
      </c>
      <c r="E1978" t="s">
        <v>0</v>
      </c>
      <c r="F1978" t="s">
        <v>10</v>
      </c>
      <c r="G1978" t="s">
        <v>2</v>
      </c>
      <c r="H1978" s="1">
        <v>45596</v>
      </c>
    </row>
    <row r="1979" spans="1:8" x14ac:dyDescent="0.3">
      <c r="A1979">
        <v>9391824</v>
      </c>
      <c r="B1979">
        <v>6751537971</v>
      </c>
      <c r="C1979">
        <v>98444183</v>
      </c>
      <c r="D1979">
        <v>4</v>
      </c>
      <c r="E1979" t="s">
        <v>22</v>
      </c>
      <c r="F1979" t="s">
        <v>8</v>
      </c>
      <c r="G1979" t="s">
        <v>11</v>
      </c>
      <c r="H1979" s="1">
        <v>45492</v>
      </c>
    </row>
    <row r="1980" spans="1:8" x14ac:dyDescent="0.3">
      <c r="A1980">
        <v>4726161</v>
      </c>
      <c r="B1980">
        <v>9768154003</v>
      </c>
      <c r="C1980">
        <v>88045094</v>
      </c>
      <c r="D1980">
        <v>5</v>
      </c>
      <c r="E1980" t="s">
        <v>22</v>
      </c>
      <c r="F1980" t="s">
        <v>1</v>
      </c>
      <c r="G1980" t="s">
        <v>11</v>
      </c>
      <c r="H1980" s="1">
        <v>45314</v>
      </c>
    </row>
    <row r="1981" spans="1:8" x14ac:dyDescent="0.3">
      <c r="A1981">
        <v>2605479</v>
      </c>
      <c r="B1981">
        <v>5887288860</v>
      </c>
      <c r="C1981">
        <v>40587811</v>
      </c>
      <c r="D1981">
        <v>4</v>
      </c>
      <c r="E1981" t="s">
        <v>15</v>
      </c>
      <c r="F1981" t="s">
        <v>1</v>
      </c>
      <c r="G1981" t="s">
        <v>2</v>
      </c>
      <c r="H1981" s="1">
        <v>45352</v>
      </c>
    </row>
    <row r="1982" spans="1:8" x14ac:dyDescent="0.3">
      <c r="A1982">
        <v>11775</v>
      </c>
      <c r="B1982">
        <v>3559865135</v>
      </c>
      <c r="C1982">
        <v>66310963</v>
      </c>
      <c r="D1982">
        <v>3</v>
      </c>
      <c r="E1982" t="s">
        <v>18</v>
      </c>
      <c r="F1982" t="s">
        <v>10</v>
      </c>
      <c r="G1982" t="s">
        <v>5</v>
      </c>
      <c r="H1982" s="1">
        <v>45298</v>
      </c>
    </row>
    <row r="1983" spans="1:8" x14ac:dyDescent="0.3">
      <c r="A1983">
        <v>3315280</v>
      </c>
      <c r="B1983">
        <v>209044447</v>
      </c>
      <c r="C1983">
        <v>2058037</v>
      </c>
      <c r="D1983">
        <v>4</v>
      </c>
      <c r="E1983" t="s">
        <v>9</v>
      </c>
      <c r="F1983" t="s">
        <v>1</v>
      </c>
      <c r="G1983" t="s">
        <v>11</v>
      </c>
      <c r="H1983" s="1">
        <v>45570</v>
      </c>
    </row>
    <row r="1984" spans="1:8" x14ac:dyDescent="0.3">
      <c r="A1984">
        <v>2659782</v>
      </c>
      <c r="B1984">
        <v>9643668734</v>
      </c>
      <c r="C1984">
        <v>34835738</v>
      </c>
      <c r="D1984">
        <v>5</v>
      </c>
      <c r="E1984" t="s">
        <v>24</v>
      </c>
      <c r="F1984" t="s">
        <v>1</v>
      </c>
      <c r="G1984" t="s">
        <v>11</v>
      </c>
      <c r="H1984" s="1">
        <v>45430</v>
      </c>
    </row>
    <row r="1985" spans="1:8" x14ac:dyDescent="0.3">
      <c r="A1985">
        <v>6577644</v>
      </c>
      <c r="B1985">
        <v>6115465612</v>
      </c>
      <c r="C1985">
        <v>12338529</v>
      </c>
      <c r="D1985">
        <v>3</v>
      </c>
      <c r="E1985" t="s">
        <v>6</v>
      </c>
      <c r="F1985" t="s">
        <v>4</v>
      </c>
      <c r="G1985" t="s">
        <v>2</v>
      </c>
      <c r="H1985" s="1">
        <v>45197</v>
      </c>
    </row>
    <row r="1986" spans="1:8" x14ac:dyDescent="0.3">
      <c r="A1986">
        <v>4754761</v>
      </c>
      <c r="B1986">
        <v>8493723088</v>
      </c>
      <c r="C1986">
        <v>20238921</v>
      </c>
      <c r="D1986">
        <v>3</v>
      </c>
      <c r="E1986" t="s">
        <v>17</v>
      </c>
      <c r="F1986" t="s">
        <v>4</v>
      </c>
      <c r="G1986" t="s">
        <v>2</v>
      </c>
      <c r="H1986" s="1">
        <v>45290</v>
      </c>
    </row>
    <row r="1987" spans="1:8" x14ac:dyDescent="0.3">
      <c r="A1987">
        <v>4599227</v>
      </c>
      <c r="B1987">
        <v>6392024503</v>
      </c>
      <c r="C1987">
        <v>75640174</v>
      </c>
      <c r="D1987">
        <v>4</v>
      </c>
      <c r="E1987" t="s">
        <v>22</v>
      </c>
      <c r="F1987" t="s">
        <v>10</v>
      </c>
      <c r="G1987" t="s">
        <v>11</v>
      </c>
      <c r="H1987" s="1">
        <v>45174</v>
      </c>
    </row>
    <row r="1988" spans="1:8" x14ac:dyDescent="0.3">
      <c r="A1988">
        <v>9877538</v>
      </c>
      <c r="B1988">
        <v>9863468109</v>
      </c>
      <c r="C1988">
        <v>73363613</v>
      </c>
      <c r="D1988">
        <v>4</v>
      </c>
      <c r="E1988" t="s">
        <v>31</v>
      </c>
      <c r="F1988" t="s">
        <v>1</v>
      </c>
      <c r="G1988" t="s">
        <v>11</v>
      </c>
      <c r="H1988" s="1">
        <v>45319</v>
      </c>
    </row>
    <row r="1989" spans="1:8" x14ac:dyDescent="0.3">
      <c r="A1989">
        <v>2263184</v>
      </c>
      <c r="B1989">
        <v>5448628635</v>
      </c>
      <c r="C1989">
        <v>21658322</v>
      </c>
      <c r="D1989">
        <v>4</v>
      </c>
      <c r="E1989" t="s">
        <v>22</v>
      </c>
      <c r="F1989" t="s">
        <v>8</v>
      </c>
      <c r="G1989" t="s">
        <v>11</v>
      </c>
      <c r="H1989" s="1">
        <v>45053</v>
      </c>
    </row>
    <row r="1990" spans="1:8" x14ac:dyDescent="0.3">
      <c r="A1990">
        <v>1837680</v>
      </c>
      <c r="B1990">
        <v>3329455953</v>
      </c>
      <c r="C1990">
        <v>31371112</v>
      </c>
      <c r="D1990">
        <v>1</v>
      </c>
      <c r="E1990" t="s">
        <v>3</v>
      </c>
      <c r="F1990" t="s">
        <v>1</v>
      </c>
      <c r="G1990" t="s">
        <v>5</v>
      </c>
      <c r="H1990" s="1">
        <v>45352</v>
      </c>
    </row>
    <row r="1991" spans="1:8" x14ac:dyDescent="0.3">
      <c r="A1991">
        <v>6245342</v>
      </c>
      <c r="B1991">
        <v>3584190892</v>
      </c>
      <c r="C1991">
        <v>60974181</v>
      </c>
      <c r="D1991">
        <v>4</v>
      </c>
      <c r="E1991" t="s">
        <v>6</v>
      </c>
      <c r="F1991" t="s">
        <v>10</v>
      </c>
      <c r="G1991" t="s">
        <v>2</v>
      </c>
      <c r="H1991" s="1">
        <v>45216</v>
      </c>
    </row>
    <row r="1992" spans="1:8" x14ac:dyDescent="0.3">
      <c r="A1992">
        <v>8788075</v>
      </c>
      <c r="B1992">
        <v>9097056321</v>
      </c>
      <c r="C1992">
        <v>16424635</v>
      </c>
      <c r="D1992">
        <v>5</v>
      </c>
      <c r="E1992" t="s">
        <v>30</v>
      </c>
      <c r="F1992" t="s">
        <v>10</v>
      </c>
      <c r="G1992" t="s">
        <v>11</v>
      </c>
      <c r="H1992" s="1">
        <v>45390</v>
      </c>
    </row>
    <row r="1993" spans="1:8" x14ac:dyDescent="0.3">
      <c r="A1993">
        <v>3308874</v>
      </c>
      <c r="B1993">
        <v>525741957</v>
      </c>
      <c r="C1993">
        <v>88866835</v>
      </c>
      <c r="D1993">
        <v>4</v>
      </c>
      <c r="E1993" t="s">
        <v>16</v>
      </c>
      <c r="F1993" t="s">
        <v>8</v>
      </c>
      <c r="G1993" t="s">
        <v>11</v>
      </c>
      <c r="H1993" s="1">
        <v>45049</v>
      </c>
    </row>
    <row r="1994" spans="1:8" x14ac:dyDescent="0.3">
      <c r="A1994">
        <v>8957885</v>
      </c>
      <c r="B1994">
        <v>5387395051</v>
      </c>
      <c r="C1994">
        <v>37095171</v>
      </c>
      <c r="D1994">
        <v>3</v>
      </c>
      <c r="E1994" t="s">
        <v>17</v>
      </c>
      <c r="F1994" t="s">
        <v>1</v>
      </c>
      <c r="G1994" t="s">
        <v>2</v>
      </c>
      <c r="H1994" s="1">
        <v>45553</v>
      </c>
    </row>
    <row r="1995" spans="1:8" x14ac:dyDescent="0.3">
      <c r="A1995">
        <v>3914733</v>
      </c>
      <c r="B1995">
        <v>6799246060</v>
      </c>
      <c r="C1995">
        <v>6245778</v>
      </c>
      <c r="D1995">
        <v>1</v>
      </c>
      <c r="E1995" t="s">
        <v>21</v>
      </c>
      <c r="F1995" t="s">
        <v>1</v>
      </c>
      <c r="G1995" t="s">
        <v>5</v>
      </c>
      <c r="H1995" s="1">
        <v>45236</v>
      </c>
    </row>
    <row r="1996" spans="1:8" x14ac:dyDescent="0.3">
      <c r="A1996">
        <v>3661083</v>
      </c>
      <c r="B1996">
        <v>8986314607</v>
      </c>
      <c r="C1996">
        <v>11047835</v>
      </c>
      <c r="D1996">
        <v>4</v>
      </c>
      <c r="E1996" t="s">
        <v>29</v>
      </c>
      <c r="F1996" t="s">
        <v>8</v>
      </c>
      <c r="G1996" t="s">
        <v>11</v>
      </c>
      <c r="H1996" s="1">
        <v>45534</v>
      </c>
    </row>
    <row r="1997" spans="1:8" x14ac:dyDescent="0.3">
      <c r="A1997">
        <v>6955323</v>
      </c>
      <c r="B1997">
        <v>1085912198</v>
      </c>
      <c r="C1997">
        <v>93198324</v>
      </c>
      <c r="D1997">
        <v>3</v>
      </c>
      <c r="E1997" t="s">
        <v>14</v>
      </c>
      <c r="F1997" t="s">
        <v>1</v>
      </c>
      <c r="G1997" t="s">
        <v>2</v>
      </c>
      <c r="H1997" s="1">
        <v>45006</v>
      </c>
    </row>
    <row r="1998" spans="1:8" x14ac:dyDescent="0.3">
      <c r="A1998">
        <v>7227618</v>
      </c>
      <c r="B1998">
        <v>3423328091</v>
      </c>
      <c r="C1998">
        <v>18935489</v>
      </c>
      <c r="D1998">
        <v>5</v>
      </c>
      <c r="E1998" t="s">
        <v>29</v>
      </c>
      <c r="F1998" t="s">
        <v>8</v>
      </c>
      <c r="G1998" t="s">
        <v>11</v>
      </c>
      <c r="H1998" s="1">
        <v>45193</v>
      </c>
    </row>
    <row r="1999" spans="1:8" x14ac:dyDescent="0.3">
      <c r="A1999">
        <v>5610048</v>
      </c>
      <c r="B1999">
        <v>9848366909</v>
      </c>
      <c r="C1999">
        <v>34281470</v>
      </c>
      <c r="D1999">
        <v>3</v>
      </c>
      <c r="E1999" t="s">
        <v>21</v>
      </c>
      <c r="F1999" t="s">
        <v>4</v>
      </c>
      <c r="G1999" t="s">
        <v>5</v>
      </c>
      <c r="H1999" s="1">
        <v>45236</v>
      </c>
    </row>
    <row r="2000" spans="1:8" x14ac:dyDescent="0.3">
      <c r="A2000">
        <v>9868870</v>
      </c>
      <c r="B2000">
        <v>936021770</v>
      </c>
      <c r="C2000">
        <v>79960955</v>
      </c>
      <c r="D2000">
        <v>4</v>
      </c>
      <c r="E2000" t="s">
        <v>16</v>
      </c>
      <c r="F2000" t="s">
        <v>10</v>
      </c>
      <c r="G2000" t="s">
        <v>11</v>
      </c>
      <c r="H2000" s="1">
        <v>45324</v>
      </c>
    </row>
    <row r="2001" spans="1:8" x14ac:dyDescent="0.3">
      <c r="A2001">
        <v>4636716</v>
      </c>
      <c r="B2001">
        <v>8916215165</v>
      </c>
      <c r="C2001">
        <v>49806393</v>
      </c>
      <c r="D2001">
        <v>5</v>
      </c>
      <c r="E2001" t="s">
        <v>31</v>
      </c>
      <c r="F2001" t="s">
        <v>4</v>
      </c>
      <c r="G2001" t="s">
        <v>11</v>
      </c>
      <c r="H2001" s="1">
        <v>45146</v>
      </c>
    </row>
    <row r="2002" spans="1:8" x14ac:dyDescent="0.3">
      <c r="A2002">
        <v>8687194</v>
      </c>
      <c r="B2002">
        <v>389558867</v>
      </c>
      <c r="C2002">
        <v>8375298</v>
      </c>
      <c r="D2002">
        <v>4</v>
      </c>
      <c r="E2002" t="s">
        <v>26</v>
      </c>
      <c r="F2002" t="s">
        <v>1</v>
      </c>
      <c r="G2002" t="s">
        <v>11</v>
      </c>
      <c r="H2002" s="1">
        <v>45181</v>
      </c>
    </row>
    <row r="2003" spans="1:8" x14ac:dyDescent="0.3">
      <c r="A2003">
        <v>3369873</v>
      </c>
      <c r="B2003">
        <v>7616883530</v>
      </c>
      <c r="C2003">
        <v>16410155</v>
      </c>
      <c r="D2003">
        <v>4</v>
      </c>
      <c r="E2003" t="s">
        <v>14</v>
      </c>
      <c r="F2003" t="s">
        <v>8</v>
      </c>
      <c r="G2003" t="s">
        <v>2</v>
      </c>
      <c r="H2003" s="1">
        <v>45174</v>
      </c>
    </row>
    <row r="2004" spans="1:8" x14ac:dyDescent="0.3">
      <c r="A2004">
        <v>420964</v>
      </c>
      <c r="B2004">
        <v>3851744248</v>
      </c>
      <c r="C2004">
        <v>61763552</v>
      </c>
      <c r="D2004">
        <v>4</v>
      </c>
      <c r="E2004" t="s">
        <v>17</v>
      </c>
      <c r="F2004" t="s">
        <v>10</v>
      </c>
      <c r="G2004" t="s">
        <v>2</v>
      </c>
      <c r="H2004" s="1">
        <v>45046</v>
      </c>
    </row>
    <row r="2005" spans="1:8" x14ac:dyDescent="0.3">
      <c r="A2005">
        <v>928265</v>
      </c>
      <c r="B2005">
        <v>4953665655</v>
      </c>
      <c r="C2005">
        <v>14428954</v>
      </c>
      <c r="D2005">
        <v>2</v>
      </c>
      <c r="E2005" t="s">
        <v>12</v>
      </c>
      <c r="F2005" t="s">
        <v>10</v>
      </c>
      <c r="G2005" t="s">
        <v>5</v>
      </c>
      <c r="H2005" s="1">
        <v>45307</v>
      </c>
    </row>
    <row r="2006" spans="1:8" x14ac:dyDescent="0.3">
      <c r="A2006">
        <v>868833</v>
      </c>
      <c r="B2006">
        <v>962864152</v>
      </c>
      <c r="C2006">
        <v>24357425</v>
      </c>
      <c r="D2006">
        <v>4</v>
      </c>
      <c r="E2006" t="s">
        <v>15</v>
      </c>
      <c r="F2006" t="s">
        <v>8</v>
      </c>
      <c r="G2006" t="s">
        <v>2</v>
      </c>
      <c r="H2006" s="1">
        <v>45492</v>
      </c>
    </row>
    <row r="2007" spans="1:8" x14ac:dyDescent="0.3">
      <c r="A2007">
        <v>6176674</v>
      </c>
      <c r="B2007">
        <v>923668833</v>
      </c>
      <c r="C2007">
        <v>47125914</v>
      </c>
      <c r="D2007">
        <v>3</v>
      </c>
      <c r="E2007" t="s">
        <v>27</v>
      </c>
      <c r="F2007" t="s">
        <v>8</v>
      </c>
      <c r="G2007" t="s">
        <v>5</v>
      </c>
      <c r="H2007" s="1">
        <v>45058</v>
      </c>
    </row>
    <row r="2008" spans="1:8" x14ac:dyDescent="0.3">
      <c r="A2008">
        <v>1682591</v>
      </c>
      <c r="B2008">
        <v>4022122330</v>
      </c>
      <c r="C2008">
        <v>33871107</v>
      </c>
      <c r="D2008">
        <v>3</v>
      </c>
      <c r="E2008" t="s">
        <v>6</v>
      </c>
      <c r="F2008" t="s">
        <v>4</v>
      </c>
      <c r="G2008" t="s">
        <v>2</v>
      </c>
      <c r="H2008" s="1">
        <v>45264</v>
      </c>
    </row>
    <row r="2009" spans="1:8" x14ac:dyDescent="0.3">
      <c r="A2009">
        <v>2530174</v>
      </c>
      <c r="B2009">
        <v>4564846800</v>
      </c>
      <c r="C2009">
        <v>79764458</v>
      </c>
      <c r="D2009">
        <v>2</v>
      </c>
      <c r="E2009" t="s">
        <v>27</v>
      </c>
      <c r="F2009" t="s">
        <v>4</v>
      </c>
      <c r="G2009" t="s">
        <v>5</v>
      </c>
      <c r="H2009" s="1">
        <v>45148</v>
      </c>
    </row>
    <row r="2010" spans="1:8" x14ac:dyDescent="0.3">
      <c r="A2010">
        <v>7393708</v>
      </c>
      <c r="B2010">
        <v>690652905</v>
      </c>
      <c r="C2010">
        <v>75289676</v>
      </c>
      <c r="D2010">
        <v>5</v>
      </c>
      <c r="E2010" t="s">
        <v>24</v>
      </c>
      <c r="F2010" t="s">
        <v>10</v>
      </c>
      <c r="G2010" t="s">
        <v>11</v>
      </c>
      <c r="H2010" s="1">
        <v>45406</v>
      </c>
    </row>
    <row r="2011" spans="1:8" x14ac:dyDescent="0.3">
      <c r="A2011">
        <v>167681</v>
      </c>
      <c r="B2011">
        <v>716741661</v>
      </c>
      <c r="C2011">
        <v>43052303</v>
      </c>
      <c r="D2011">
        <v>1</v>
      </c>
      <c r="E2011" t="s">
        <v>27</v>
      </c>
      <c r="F2011" t="s">
        <v>8</v>
      </c>
      <c r="G2011" t="s">
        <v>5</v>
      </c>
      <c r="H2011" s="1">
        <v>45580</v>
      </c>
    </row>
    <row r="2012" spans="1:8" x14ac:dyDescent="0.3">
      <c r="A2012">
        <v>1179714</v>
      </c>
      <c r="B2012">
        <v>6575532281</v>
      </c>
      <c r="C2012">
        <v>44149982</v>
      </c>
      <c r="D2012">
        <v>2</v>
      </c>
      <c r="E2012" t="s">
        <v>12</v>
      </c>
      <c r="F2012" t="s">
        <v>10</v>
      </c>
      <c r="G2012" t="s">
        <v>5</v>
      </c>
      <c r="H2012" s="1">
        <v>45376</v>
      </c>
    </row>
    <row r="2013" spans="1:8" x14ac:dyDescent="0.3">
      <c r="A2013">
        <v>3503160</v>
      </c>
      <c r="B2013">
        <v>7486807731</v>
      </c>
      <c r="C2013">
        <v>71189232</v>
      </c>
      <c r="D2013">
        <v>4</v>
      </c>
      <c r="E2013" t="s">
        <v>0</v>
      </c>
      <c r="F2013" t="s">
        <v>10</v>
      </c>
      <c r="G2013" t="s">
        <v>2</v>
      </c>
      <c r="H2013" s="1">
        <v>45273</v>
      </c>
    </row>
    <row r="2014" spans="1:8" x14ac:dyDescent="0.3">
      <c r="A2014">
        <v>4831768</v>
      </c>
      <c r="B2014">
        <v>9721870982</v>
      </c>
      <c r="C2014">
        <v>79919160</v>
      </c>
      <c r="D2014">
        <v>2</v>
      </c>
      <c r="E2014" t="s">
        <v>3</v>
      </c>
      <c r="F2014" t="s">
        <v>1</v>
      </c>
      <c r="G2014" t="s">
        <v>5</v>
      </c>
      <c r="H2014" s="1">
        <v>45242</v>
      </c>
    </row>
    <row r="2015" spans="1:8" x14ac:dyDescent="0.3">
      <c r="A2015">
        <v>2183083</v>
      </c>
      <c r="B2015">
        <v>8105823343</v>
      </c>
      <c r="C2015">
        <v>16400639</v>
      </c>
      <c r="D2015">
        <v>5</v>
      </c>
      <c r="E2015" t="s">
        <v>22</v>
      </c>
      <c r="F2015" t="s">
        <v>4</v>
      </c>
      <c r="G2015" t="s">
        <v>11</v>
      </c>
      <c r="H2015" s="1">
        <v>45214</v>
      </c>
    </row>
    <row r="2016" spans="1:8" x14ac:dyDescent="0.3">
      <c r="A2016">
        <v>3862964</v>
      </c>
      <c r="B2016">
        <v>7113554979</v>
      </c>
      <c r="C2016">
        <v>19180962</v>
      </c>
      <c r="D2016">
        <v>4</v>
      </c>
      <c r="E2016" t="s">
        <v>15</v>
      </c>
      <c r="F2016" t="s">
        <v>1</v>
      </c>
      <c r="G2016" t="s">
        <v>2</v>
      </c>
      <c r="H2016" s="1">
        <v>45257</v>
      </c>
    </row>
    <row r="2017" spans="1:8" x14ac:dyDescent="0.3">
      <c r="A2017">
        <v>4843196</v>
      </c>
      <c r="B2017">
        <v>507373134</v>
      </c>
      <c r="C2017">
        <v>95269737</v>
      </c>
      <c r="D2017">
        <v>2</v>
      </c>
      <c r="E2017" t="s">
        <v>12</v>
      </c>
      <c r="F2017" t="s">
        <v>4</v>
      </c>
      <c r="G2017" t="s">
        <v>5</v>
      </c>
      <c r="H2017" s="1">
        <v>45588</v>
      </c>
    </row>
    <row r="2018" spans="1:8" x14ac:dyDescent="0.3">
      <c r="A2018">
        <v>3289580</v>
      </c>
      <c r="B2018">
        <v>4674132573</v>
      </c>
      <c r="C2018">
        <v>98444183</v>
      </c>
      <c r="D2018">
        <v>5</v>
      </c>
      <c r="E2018" t="s">
        <v>31</v>
      </c>
      <c r="F2018" t="s">
        <v>1</v>
      </c>
      <c r="G2018" t="s">
        <v>11</v>
      </c>
      <c r="H2018" s="1">
        <v>45586</v>
      </c>
    </row>
    <row r="2019" spans="1:8" x14ac:dyDescent="0.3">
      <c r="A2019">
        <v>575033</v>
      </c>
      <c r="B2019">
        <v>487395969</v>
      </c>
      <c r="C2019">
        <v>93924203</v>
      </c>
      <c r="D2019">
        <v>4</v>
      </c>
      <c r="E2019" t="s">
        <v>14</v>
      </c>
      <c r="F2019" t="s">
        <v>10</v>
      </c>
      <c r="G2019" t="s">
        <v>2</v>
      </c>
      <c r="H2019" s="1">
        <v>45273</v>
      </c>
    </row>
    <row r="2020" spans="1:8" x14ac:dyDescent="0.3">
      <c r="A2020">
        <v>5246542</v>
      </c>
      <c r="B2020">
        <v>3962007460</v>
      </c>
      <c r="C2020">
        <v>93458307</v>
      </c>
      <c r="D2020">
        <v>3</v>
      </c>
      <c r="E2020" t="s">
        <v>18</v>
      </c>
      <c r="F2020" t="s">
        <v>1</v>
      </c>
      <c r="G2020" t="s">
        <v>5</v>
      </c>
      <c r="H2020" s="1">
        <v>45504</v>
      </c>
    </row>
    <row r="2021" spans="1:8" x14ac:dyDescent="0.3">
      <c r="A2021">
        <v>6616924</v>
      </c>
      <c r="B2021">
        <v>2272882287</v>
      </c>
      <c r="C2021">
        <v>25641500</v>
      </c>
      <c r="D2021">
        <v>5</v>
      </c>
      <c r="E2021" t="s">
        <v>16</v>
      </c>
      <c r="F2021" t="s">
        <v>10</v>
      </c>
      <c r="G2021" t="s">
        <v>11</v>
      </c>
      <c r="H2021" s="1">
        <v>45485</v>
      </c>
    </row>
    <row r="2022" spans="1:8" x14ac:dyDescent="0.3">
      <c r="A2022">
        <v>8269913</v>
      </c>
      <c r="B2022">
        <v>4426246696</v>
      </c>
      <c r="C2022">
        <v>88923048</v>
      </c>
      <c r="D2022">
        <v>5</v>
      </c>
      <c r="E2022" t="s">
        <v>30</v>
      </c>
      <c r="F2022" t="s">
        <v>8</v>
      </c>
      <c r="G2022" t="s">
        <v>11</v>
      </c>
      <c r="H2022" s="1">
        <v>45252</v>
      </c>
    </row>
    <row r="2023" spans="1:8" x14ac:dyDescent="0.3">
      <c r="A2023">
        <v>3734391</v>
      </c>
      <c r="B2023">
        <v>1714709914</v>
      </c>
      <c r="C2023">
        <v>86067293</v>
      </c>
      <c r="D2023">
        <v>4</v>
      </c>
      <c r="E2023" t="s">
        <v>30</v>
      </c>
      <c r="F2023" t="s">
        <v>8</v>
      </c>
      <c r="G2023" t="s">
        <v>11</v>
      </c>
      <c r="H2023" s="1">
        <v>45545</v>
      </c>
    </row>
    <row r="2024" spans="1:8" x14ac:dyDescent="0.3">
      <c r="A2024">
        <v>1014391</v>
      </c>
      <c r="B2024">
        <v>3159133564</v>
      </c>
      <c r="C2024">
        <v>81541985</v>
      </c>
      <c r="D2024">
        <v>4</v>
      </c>
      <c r="E2024" t="s">
        <v>0</v>
      </c>
      <c r="F2024" t="s">
        <v>1</v>
      </c>
      <c r="G2024" t="s">
        <v>2</v>
      </c>
      <c r="H2024" s="1">
        <v>45143</v>
      </c>
    </row>
    <row r="2025" spans="1:8" x14ac:dyDescent="0.3">
      <c r="A2025">
        <v>2564356</v>
      </c>
      <c r="B2025">
        <v>4531739740</v>
      </c>
      <c r="C2025">
        <v>98088303</v>
      </c>
      <c r="D2025">
        <v>5</v>
      </c>
      <c r="E2025" t="s">
        <v>26</v>
      </c>
      <c r="F2025" t="s">
        <v>10</v>
      </c>
      <c r="G2025" t="s">
        <v>11</v>
      </c>
      <c r="H2025" s="1">
        <v>45467</v>
      </c>
    </row>
    <row r="2026" spans="1:8" x14ac:dyDescent="0.3">
      <c r="A2026">
        <v>7763704</v>
      </c>
      <c r="B2026">
        <v>3158981349</v>
      </c>
      <c r="C2026">
        <v>92038780</v>
      </c>
      <c r="D2026">
        <v>3</v>
      </c>
      <c r="E2026" t="s">
        <v>13</v>
      </c>
      <c r="F2026" t="s">
        <v>8</v>
      </c>
      <c r="G2026" t="s">
        <v>5</v>
      </c>
      <c r="H2026" s="1">
        <v>45224</v>
      </c>
    </row>
    <row r="2027" spans="1:8" x14ac:dyDescent="0.3">
      <c r="A2027">
        <v>2919734</v>
      </c>
      <c r="B2027">
        <v>1789010378</v>
      </c>
      <c r="C2027">
        <v>81533356</v>
      </c>
      <c r="D2027">
        <v>1</v>
      </c>
      <c r="E2027" t="s">
        <v>27</v>
      </c>
      <c r="F2027" t="s">
        <v>8</v>
      </c>
      <c r="G2027" t="s">
        <v>5</v>
      </c>
      <c r="H2027" s="1">
        <v>45135</v>
      </c>
    </row>
    <row r="2028" spans="1:8" x14ac:dyDescent="0.3">
      <c r="A2028">
        <v>3780969</v>
      </c>
      <c r="B2028">
        <v>705203916</v>
      </c>
      <c r="C2028">
        <v>58929595</v>
      </c>
      <c r="D2028">
        <v>4</v>
      </c>
      <c r="E2028" t="s">
        <v>0</v>
      </c>
      <c r="F2028" t="s">
        <v>10</v>
      </c>
      <c r="G2028" t="s">
        <v>2</v>
      </c>
      <c r="H2028" s="1">
        <v>45508</v>
      </c>
    </row>
    <row r="2029" spans="1:8" x14ac:dyDescent="0.3">
      <c r="A2029">
        <v>6408703</v>
      </c>
      <c r="B2029">
        <v>7255510932</v>
      </c>
      <c r="C2029">
        <v>62526813</v>
      </c>
      <c r="D2029">
        <v>1</v>
      </c>
      <c r="E2029" t="s">
        <v>12</v>
      </c>
      <c r="F2029" t="s">
        <v>4</v>
      </c>
      <c r="G2029" t="s">
        <v>5</v>
      </c>
      <c r="H2029" s="1">
        <v>45510</v>
      </c>
    </row>
    <row r="2030" spans="1:8" x14ac:dyDescent="0.3">
      <c r="A2030">
        <v>2935962</v>
      </c>
      <c r="B2030">
        <v>1991167685</v>
      </c>
      <c r="C2030">
        <v>37309023</v>
      </c>
      <c r="D2030">
        <v>5</v>
      </c>
      <c r="E2030" t="s">
        <v>30</v>
      </c>
      <c r="F2030" t="s">
        <v>10</v>
      </c>
      <c r="G2030" t="s">
        <v>11</v>
      </c>
      <c r="H2030" s="1">
        <v>45353</v>
      </c>
    </row>
    <row r="2031" spans="1:8" x14ac:dyDescent="0.3">
      <c r="A2031">
        <v>1549671</v>
      </c>
      <c r="B2031">
        <v>5103721089</v>
      </c>
      <c r="C2031">
        <v>5135207</v>
      </c>
      <c r="D2031">
        <v>4</v>
      </c>
      <c r="E2031" t="s">
        <v>14</v>
      </c>
      <c r="F2031" t="s">
        <v>4</v>
      </c>
      <c r="G2031" t="s">
        <v>2</v>
      </c>
      <c r="H2031" s="1">
        <v>45159</v>
      </c>
    </row>
    <row r="2032" spans="1:8" x14ac:dyDescent="0.3">
      <c r="A2032">
        <v>2388405</v>
      </c>
      <c r="B2032">
        <v>9674006557</v>
      </c>
      <c r="C2032">
        <v>60561655</v>
      </c>
      <c r="D2032">
        <v>3</v>
      </c>
      <c r="E2032" t="s">
        <v>6</v>
      </c>
      <c r="F2032" t="s">
        <v>8</v>
      </c>
      <c r="G2032" t="s">
        <v>2</v>
      </c>
      <c r="H2032" s="1">
        <v>45048</v>
      </c>
    </row>
    <row r="2033" spans="1:8" x14ac:dyDescent="0.3">
      <c r="A2033">
        <v>1793007</v>
      </c>
      <c r="B2033">
        <v>1073466441</v>
      </c>
      <c r="C2033">
        <v>42465414</v>
      </c>
      <c r="D2033">
        <v>4</v>
      </c>
      <c r="E2033" t="s">
        <v>28</v>
      </c>
      <c r="F2033" t="s">
        <v>1</v>
      </c>
      <c r="G2033" t="s">
        <v>11</v>
      </c>
      <c r="H2033" s="1">
        <v>45076</v>
      </c>
    </row>
    <row r="2034" spans="1:8" x14ac:dyDescent="0.3">
      <c r="A2034">
        <v>923237</v>
      </c>
      <c r="B2034">
        <v>5407006470</v>
      </c>
      <c r="C2034">
        <v>95364457</v>
      </c>
      <c r="D2034">
        <v>5</v>
      </c>
      <c r="E2034" t="s">
        <v>9</v>
      </c>
      <c r="F2034" t="s">
        <v>1</v>
      </c>
      <c r="G2034" t="s">
        <v>11</v>
      </c>
      <c r="H2034" s="1">
        <v>45436</v>
      </c>
    </row>
    <row r="2035" spans="1:8" x14ac:dyDescent="0.3">
      <c r="A2035">
        <v>7369154</v>
      </c>
      <c r="B2035">
        <v>747347782</v>
      </c>
      <c r="C2035">
        <v>6398761</v>
      </c>
      <c r="D2035">
        <v>4</v>
      </c>
      <c r="E2035" t="s">
        <v>6</v>
      </c>
      <c r="F2035" t="s">
        <v>4</v>
      </c>
      <c r="G2035" t="s">
        <v>2</v>
      </c>
      <c r="H2035" s="1">
        <v>45041</v>
      </c>
    </row>
    <row r="2036" spans="1:8" x14ac:dyDescent="0.3">
      <c r="A2036">
        <v>6114974</v>
      </c>
      <c r="B2036">
        <v>8554063149</v>
      </c>
      <c r="C2036">
        <v>5039883</v>
      </c>
      <c r="D2036">
        <v>4</v>
      </c>
      <c r="E2036" t="s">
        <v>26</v>
      </c>
      <c r="F2036" t="s">
        <v>1</v>
      </c>
      <c r="G2036" t="s">
        <v>11</v>
      </c>
      <c r="H2036" s="1">
        <v>45452</v>
      </c>
    </row>
    <row r="2037" spans="1:8" x14ac:dyDescent="0.3">
      <c r="A2037">
        <v>5490153</v>
      </c>
      <c r="B2037">
        <v>4855215470</v>
      </c>
      <c r="C2037">
        <v>21573815</v>
      </c>
      <c r="D2037">
        <v>4</v>
      </c>
      <c r="E2037" t="s">
        <v>23</v>
      </c>
      <c r="F2037" t="s">
        <v>10</v>
      </c>
      <c r="G2037" t="s">
        <v>11</v>
      </c>
      <c r="H2037" s="1">
        <v>45382</v>
      </c>
    </row>
    <row r="2038" spans="1:8" x14ac:dyDescent="0.3">
      <c r="A2038">
        <v>1456894</v>
      </c>
      <c r="B2038">
        <v>5008998072</v>
      </c>
      <c r="C2038">
        <v>26245432</v>
      </c>
      <c r="D2038">
        <v>5</v>
      </c>
      <c r="E2038" t="s">
        <v>24</v>
      </c>
      <c r="F2038" t="s">
        <v>1</v>
      </c>
      <c r="G2038" t="s">
        <v>11</v>
      </c>
      <c r="H2038" s="1">
        <v>45296</v>
      </c>
    </row>
    <row r="2039" spans="1:8" x14ac:dyDescent="0.3">
      <c r="A2039">
        <v>9461028</v>
      </c>
      <c r="B2039">
        <v>9696466906</v>
      </c>
      <c r="C2039">
        <v>40434527</v>
      </c>
      <c r="D2039">
        <v>4</v>
      </c>
      <c r="E2039" t="s">
        <v>9</v>
      </c>
      <c r="F2039" t="s">
        <v>8</v>
      </c>
      <c r="G2039" t="s">
        <v>11</v>
      </c>
      <c r="H2039" s="1">
        <v>45413</v>
      </c>
    </row>
    <row r="2040" spans="1:8" x14ac:dyDescent="0.3">
      <c r="A2040">
        <v>2773115</v>
      </c>
      <c r="B2040">
        <v>7189534591</v>
      </c>
      <c r="C2040">
        <v>6291143</v>
      </c>
      <c r="D2040">
        <v>5</v>
      </c>
      <c r="E2040" t="s">
        <v>24</v>
      </c>
      <c r="F2040" t="s">
        <v>1</v>
      </c>
      <c r="G2040" t="s">
        <v>11</v>
      </c>
      <c r="H2040" s="1">
        <v>45156</v>
      </c>
    </row>
    <row r="2041" spans="1:8" x14ac:dyDescent="0.3">
      <c r="A2041">
        <v>4650840</v>
      </c>
      <c r="B2041">
        <v>9965941354</v>
      </c>
      <c r="C2041">
        <v>82286725</v>
      </c>
      <c r="D2041">
        <v>4</v>
      </c>
      <c r="E2041" t="s">
        <v>30</v>
      </c>
      <c r="F2041" t="s">
        <v>4</v>
      </c>
      <c r="G2041" t="s">
        <v>11</v>
      </c>
      <c r="H2041" s="1">
        <v>45243</v>
      </c>
    </row>
    <row r="2042" spans="1:8" x14ac:dyDescent="0.3">
      <c r="A2042">
        <v>3169183</v>
      </c>
      <c r="B2042">
        <v>1275232752</v>
      </c>
      <c r="C2042">
        <v>83304571</v>
      </c>
      <c r="D2042">
        <v>2</v>
      </c>
      <c r="E2042" t="s">
        <v>18</v>
      </c>
      <c r="F2042" t="s">
        <v>10</v>
      </c>
      <c r="G2042" t="s">
        <v>5</v>
      </c>
      <c r="H2042" s="1">
        <v>45162</v>
      </c>
    </row>
    <row r="2043" spans="1:8" x14ac:dyDescent="0.3">
      <c r="A2043">
        <v>11897</v>
      </c>
      <c r="B2043">
        <v>343479370</v>
      </c>
      <c r="C2043">
        <v>5043760</v>
      </c>
      <c r="D2043">
        <v>4</v>
      </c>
      <c r="E2043" t="s">
        <v>16</v>
      </c>
      <c r="F2043" t="s">
        <v>1</v>
      </c>
      <c r="G2043" t="s">
        <v>11</v>
      </c>
      <c r="H2043" s="1">
        <v>45415</v>
      </c>
    </row>
    <row r="2044" spans="1:8" x14ac:dyDescent="0.3">
      <c r="A2044">
        <v>461007</v>
      </c>
      <c r="B2044">
        <v>2485933387</v>
      </c>
      <c r="C2044">
        <v>21573815</v>
      </c>
      <c r="D2044">
        <v>3</v>
      </c>
      <c r="E2044" t="s">
        <v>7</v>
      </c>
      <c r="F2044" t="s">
        <v>10</v>
      </c>
      <c r="G2044" t="s">
        <v>5</v>
      </c>
      <c r="H2044" s="1">
        <v>45483</v>
      </c>
    </row>
    <row r="2045" spans="1:8" x14ac:dyDescent="0.3">
      <c r="A2045">
        <v>8972406</v>
      </c>
      <c r="B2045">
        <v>6735843326</v>
      </c>
      <c r="C2045">
        <v>52085702</v>
      </c>
      <c r="D2045">
        <v>4</v>
      </c>
      <c r="E2045" t="s">
        <v>14</v>
      </c>
      <c r="F2045" t="s">
        <v>1</v>
      </c>
      <c r="G2045" t="s">
        <v>2</v>
      </c>
      <c r="H2045" s="1">
        <v>45589</v>
      </c>
    </row>
    <row r="2046" spans="1:8" x14ac:dyDescent="0.3">
      <c r="A2046">
        <v>1091412</v>
      </c>
      <c r="B2046">
        <v>6384313098</v>
      </c>
      <c r="C2046">
        <v>47295676</v>
      </c>
      <c r="D2046">
        <v>2</v>
      </c>
      <c r="E2046" t="s">
        <v>19</v>
      </c>
      <c r="F2046" t="s">
        <v>1</v>
      </c>
      <c r="G2046" t="s">
        <v>5</v>
      </c>
      <c r="H2046" s="1">
        <v>45267</v>
      </c>
    </row>
    <row r="2047" spans="1:8" x14ac:dyDescent="0.3">
      <c r="A2047">
        <v>334378</v>
      </c>
      <c r="B2047">
        <v>1022032613</v>
      </c>
      <c r="C2047">
        <v>59436131</v>
      </c>
      <c r="D2047">
        <v>4</v>
      </c>
      <c r="E2047" t="s">
        <v>16</v>
      </c>
      <c r="F2047" t="s">
        <v>8</v>
      </c>
      <c r="G2047" t="s">
        <v>11</v>
      </c>
      <c r="H2047" s="1">
        <v>45270</v>
      </c>
    </row>
    <row r="2048" spans="1:8" x14ac:dyDescent="0.3">
      <c r="A2048">
        <v>4627394</v>
      </c>
      <c r="B2048">
        <v>8026892264</v>
      </c>
      <c r="C2048">
        <v>93341057</v>
      </c>
      <c r="D2048">
        <v>3</v>
      </c>
      <c r="E2048" t="s">
        <v>0</v>
      </c>
      <c r="F2048" t="s">
        <v>8</v>
      </c>
      <c r="G2048" t="s">
        <v>2</v>
      </c>
      <c r="H2048" s="1">
        <v>45193</v>
      </c>
    </row>
    <row r="2049" spans="1:8" x14ac:dyDescent="0.3">
      <c r="A2049">
        <v>4238083</v>
      </c>
      <c r="B2049">
        <v>7158825499</v>
      </c>
      <c r="C2049">
        <v>63571453</v>
      </c>
      <c r="D2049">
        <v>4</v>
      </c>
      <c r="E2049" t="s">
        <v>16</v>
      </c>
      <c r="F2049" t="s">
        <v>10</v>
      </c>
      <c r="G2049" t="s">
        <v>11</v>
      </c>
      <c r="H2049" s="1">
        <v>45396</v>
      </c>
    </row>
    <row r="2050" spans="1:8" x14ac:dyDescent="0.3">
      <c r="A2050">
        <v>7763140</v>
      </c>
      <c r="B2050">
        <v>5327013494</v>
      </c>
      <c r="C2050">
        <v>89418072</v>
      </c>
      <c r="D2050">
        <v>5</v>
      </c>
      <c r="E2050" t="s">
        <v>31</v>
      </c>
      <c r="F2050" t="s">
        <v>10</v>
      </c>
      <c r="G2050" t="s">
        <v>11</v>
      </c>
      <c r="H2050" s="1">
        <v>45400</v>
      </c>
    </row>
    <row r="2051" spans="1:8" x14ac:dyDescent="0.3">
      <c r="A2051">
        <v>7546504</v>
      </c>
      <c r="B2051">
        <v>1002526452</v>
      </c>
      <c r="C2051">
        <v>97475543</v>
      </c>
      <c r="D2051">
        <v>4</v>
      </c>
      <c r="E2051" t="s">
        <v>17</v>
      </c>
      <c r="F2051" t="s">
        <v>1</v>
      </c>
      <c r="G2051" t="s">
        <v>2</v>
      </c>
      <c r="H2051" s="1">
        <v>45138</v>
      </c>
    </row>
    <row r="2052" spans="1:8" x14ac:dyDescent="0.3">
      <c r="A2052">
        <v>4674903</v>
      </c>
      <c r="B2052">
        <v>4650525854</v>
      </c>
      <c r="C2052">
        <v>71694275</v>
      </c>
      <c r="D2052">
        <v>2</v>
      </c>
      <c r="E2052" t="s">
        <v>19</v>
      </c>
      <c r="F2052" t="s">
        <v>1</v>
      </c>
      <c r="G2052" t="s">
        <v>5</v>
      </c>
      <c r="H2052" s="1">
        <v>45308</v>
      </c>
    </row>
    <row r="2053" spans="1:8" x14ac:dyDescent="0.3">
      <c r="A2053">
        <v>1777784</v>
      </c>
      <c r="B2053">
        <v>6260291784</v>
      </c>
      <c r="C2053">
        <v>75038062</v>
      </c>
      <c r="D2053">
        <v>4</v>
      </c>
      <c r="E2053" t="s">
        <v>14</v>
      </c>
      <c r="F2053" t="s">
        <v>8</v>
      </c>
      <c r="G2053" t="s">
        <v>2</v>
      </c>
      <c r="H2053" s="1">
        <v>45481</v>
      </c>
    </row>
    <row r="2054" spans="1:8" x14ac:dyDescent="0.3">
      <c r="A2054">
        <v>8011393</v>
      </c>
      <c r="B2054">
        <v>1884314278</v>
      </c>
      <c r="C2054">
        <v>15534747</v>
      </c>
      <c r="D2054">
        <v>1</v>
      </c>
      <c r="E2054" t="s">
        <v>25</v>
      </c>
      <c r="F2054" t="s">
        <v>10</v>
      </c>
      <c r="G2054" t="s">
        <v>5</v>
      </c>
      <c r="H2054" s="1">
        <v>45185</v>
      </c>
    </row>
    <row r="2055" spans="1:8" x14ac:dyDescent="0.3">
      <c r="A2055">
        <v>3534065</v>
      </c>
      <c r="B2055">
        <v>7074219396</v>
      </c>
      <c r="C2055">
        <v>36737539</v>
      </c>
      <c r="D2055">
        <v>2</v>
      </c>
      <c r="E2055" t="s">
        <v>3</v>
      </c>
      <c r="F2055" t="s">
        <v>8</v>
      </c>
      <c r="G2055" t="s">
        <v>5</v>
      </c>
      <c r="H2055" s="1">
        <v>45416</v>
      </c>
    </row>
    <row r="2056" spans="1:8" x14ac:dyDescent="0.3">
      <c r="A2056">
        <v>5328212</v>
      </c>
      <c r="B2056">
        <v>807183459</v>
      </c>
      <c r="C2056">
        <v>76212152</v>
      </c>
      <c r="D2056">
        <v>3</v>
      </c>
      <c r="E2056" t="s">
        <v>18</v>
      </c>
      <c r="F2056" t="s">
        <v>10</v>
      </c>
      <c r="G2056" t="s">
        <v>5</v>
      </c>
      <c r="H2056" s="1">
        <v>45174</v>
      </c>
    </row>
    <row r="2057" spans="1:8" x14ac:dyDescent="0.3">
      <c r="A2057">
        <v>859913</v>
      </c>
      <c r="B2057">
        <v>598539940</v>
      </c>
      <c r="C2057">
        <v>76970363</v>
      </c>
      <c r="D2057">
        <v>4</v>
      </c>
      <c r="E2057" t="s">
        <v>28</v>
      </c>
      <c r="F2057" t="s">
        <v>4</v>
      </c>
      <c r="G2057" t="s">
        <v>11</v>
      </c>
      <c r="H2057" s="1">
        <v>45135</v>
      </c>
    </row>
    <row r="2058" spans="1:8" x14ac:dyDescent="0.3">
      <c r="A2058">
        <v>5970320</v>
      </c>
      <c r="B2058">
        <v>427702490</v>
      </c>
      <c r="C2058">
        <v>71607166</v>
      </c>
      <c r="D2058">
        <v>3</v>
      </c>
      <c r="E2058" t="s">
        <v>6</v>
      </c>
      <c r="F2058" t="s">
        <v>8</v>
      </c>
      <c r="G2058" t="s">
        <v>2</v>
      </c>
      <c r="H2058" s="1">
        <v>45311</v>
      </c>
    </row>
    <row r="2059" spans="1:8" x14ac:dyDescent="0.3">
      <c r="A2059">
        <v>5596356</v>
      </c>
      <c r="B2059">
        <v>955844536</v>
      </c>
      <c r="C2059">
        <v>4597433</v>
      </c>
      <c r="D2059">
        <v>4</v>
      </c>
      <c r="E2059" t="s">
        <v>17</v>
      </c>
      <c r="F2059" t="s">
        <v>8</v>
      </c>
      <c r="G2059" t="s">
        <v>2</v>
      </c>
      <c r="H2059" s="1">
        <v>45014</v>
      </c>
    </row>
    <row r="2060" spans="1:8" x14ac:dyDescent="0.3">
      <c r="A2060">
        <v>8361916</v>
      </c>
      <c r="B2060">
        <v>5397640599</v>
      </c>
      <c r="C2060">
        <v>2684440</v>
      </c>
      <c r="D2060">
        <v>4</v>
      </c>
      <c r="E2060" t="s">
        <v>17</v>
      </c>
      <c r="F2060" t="s">
        <v>1</v>
      </c>
      <c r="G2060" t="s">
        <v>2</v>
      </c>
      <c r="H2060" s="1">
        <v>45436</v>
      </c>
    </row>
    <row r="2061" spans="1:8" x14ac:dyDescent="0.3">
      <c r="A2061">
        <v>5412614</v>
      </c>
      <c r="B2061">
        <v>3451246886</v>
      </c>
      <c r="C2061">
        <v>36774480</v>
      </c>
      <c r="D2061">
        <v>3</v>
      </c>
      <c r="E2061" t="s">
        <v>19</v>
      </c>
      <c r="F2061" t="s">
        <v>1</v>
      </c>
      <c r="G2061" t="s">
        <v>5</v>
      </c>
      <c r="H2061" s="1">
        <v>45434</v>
      </c>
    </row>
    <row r="2062" spans="1:8" x14ac:dyDescent="0.3">
      <c r="A2062">
        <v>3170339</v>
      </c>
      <c r="B2062">
        <v>8487733248</v>
      </c>
      <c r="C2062">
        <v>12500465</v>
      </c>
      <c r="D2062">
        <v>4</v>
      </c>
      <c r="E2062" t="s">
        <v>30</v>
      </c>
      <c r="F2062" t="s">
        <v>10</v>
      </c>
      <c r="G2062" t="s">
        <v>11</v>
      </c>
      <c r="H2062" s="1">
        <v>45042</v>
      </c>
    </row>
    <row r="2063" spans="1:8" x14ac:dyDescent="0.3">
      <c r="A2063">
        <v>5452763</v>
      </c>
      <c r="B2063">
        <v>2921621434</v>
      </c>
      <c r="C2063">
        <v>41194825</v>
      </c>
      <c r="D2063">
        <v>3</v>
      </c>
      <c r="E2063" t="s">
        <v>17</v>
      </c>
      <c r="F2063" t="s">
        <v>10</v>
      </c>
      <c r="G2063" t="s">
        <v>2</v>
      </c>
      <c r="H2063" s="1">
        <v>45155</v>
      </c>
    </row>
    <row r="2064" spans="1:8" x14ac:dyDescent="0.3">
      <c r="A2064">
        <v>6568431</v>
      </c>
      <c r="B2064">
        <v>4757133884</v>
      </c>
      <c r="C2064">
        <v>34655710</v>
      </c>
      <c r="D2064">
        <v>4</v>
      </c>
      <c r="E2064" t="s">
        <v>17</v>
      </c>
      <c r="F2064" t="s">
        <v>4</v>
      </c>
      <c r="G2064" t="s">
        <v>2</v>
      </c>
      <c r="H2064" s="1">
        <v>45507</v>
      </c>
    </row>
    <row r="2065" spans="1:8" x14ac:dyDescent="0.3">
      <c r="A2065">
        <v>2361738</v>
      </c>
      <c r="B2065">
        <v>1793847102</v>
      </c>
      <c r="C2065">
        <v>93563435</v>
      </c>
      <c r="D2065">
        <v>3</v>
      </c>
      <c r="E2065" t="s">
        <v>21</v>
      </c>
      <c r="F2065" t="s">
        <v>8</v>
      </c>
      <c r="G2065" t="s">
        <v>5</v>
      </c>
      <c r="H2065" s="1">
        <v>45544</v>
      </c>
    </row>
    <row r="2066" spans="1:8" x14ac:dyDescent="0.3">
      <c r="A2066">
        <v>1940763</v>
      </c>
      <c r="B2066">
        <v>6197760573</v>
      </c>
      <c r="C2066">
        <v>5763963</v>
      </c>
      <c r="D2066">
        <v>3</v>
      </c>
      <c r="E2066" t="s">
        <v>20</v>
      </c>
      <c r="F2066" t="s">
        <v>4</v>
      </c>
      <c r="G2066" t="s">
        <v>5</v>
      </c>
      <c r="H2066" s="1">
        <v>45012</v>
      </c>
    </row>
    <row r="2067" spans="1:8" x14ac:dyDescent="0.3">
      <c r="A2067">
        <v>7379069</v>
      </c>
      <c r="B2067">
        <v>6818660907</v>
      </c>
      <c r="C2067">
        <v>38420886</v>
      </c>
      <c r="D2067">
        <v>5</v>
      </c>
      <c r="E2067" t="s">
        <v>23</v>
      </c>
      <c r="F2067" t="s">
        <v>10</v>
      </c>
      <c r="G2067" t="s">
        <v>11</v>
      </c>
      <c r="H2067" s="1">
        <v>45483</v>
      </c>
    </row>
    <row r="2068" spans="1:8" x14ac:dyDescent="0.3">
      <c r="A2068">
        <v>359951</v>
      </c>
      <c r="B2068">
        <v>7807587130</v>
      </c>
      <c r="C2068">
        <v>74174956</v>
      </c>
      <c r="D2068">
        <v>3</v>
      </c>
      <c r="E2068" t="s">
        <v>21</v>
      </c>
      <c r="F2068" t="s">
        <v>8</v>
      </c>
      <c r="G2068" t="s">
        <v>5</v>
      </c>
      <c r="H2068" s="1">
        <v>45271</v>
      </c>
    </row>
    <row r="2069" spans="1:8" x14ac:dyDescent="0.3">
      <c r="A2069">
        <v>6152739</v>
      </c>
      <c r="B2069">
        <v>4540563647</v>
      </c>
      <c r="C2069">
        <v>79257353</v>
      </c>
      <c r="D2069">
        <v>3</v>
      </c>
      <c r="E2069" t="s">
        <v>3</v>
      </c>
      <c r="F2069" t="s">
        <v>8</v>
      </c>
      <c r="G2069" t="s">
        <v>5</v>
      </c>
      <c r="H2069" s="1">
        <v>45060</v>
      </c>
    </row>
    <row r="2070" spans="1:8" x14ac:dyDescent="0.3">
      <c r="A2070">
        <v>4863022</v>
      </c>
      <c r="B2070">
        <v>2480913332</v>
      </c>
      <c r="C2070">
        <v>95912198</v>
      </c>
      <c r="D2070">
        <v>4</v>
      </c>
      <c r="E2070" t="s">
        <v>17</v>
      </c>
      <c r="F2070" t="s">
        <v>8</v>
      </c>
      <c r="G2070" t="s">
        <v>2</v>
      </c>
      <c r="H2070" s="1">
        <v>45215</v>
      </c>
    </row>
    <row r="2071" spans="1:8" x14ac:dyDescent="0.3">
      <c r="A2071">
        <v>2747752</v>
      </c>
      <c r="B2071">
        <v>5735481292</v>
      </c>
      <c r="C2071">
        <v>85907588</v>
      </c>
      <c r="D2071">
        <v>3</v>
      </c>
      <c r="E2071" t="s">
        <v>17</v>
      </c>
      <c r="F2071" t="s">
        <v>8</v>
      </c>
      <c r="G2071" t="s">
        <v>2</v>
      </c>
      <c r="H2071" s="1">
        <v>45461</v>
      </c>
    </row>
    <row r="2072" spans="1:8" x14ac:dyDescent="0.3">
      <c r="A2072">
        <v>7554516</v>
      </c>
      <c r="B2072">
        <v>7112326373</v>
      </c>
      <c r="C2072">
        <v>46848302</v>
      </c>
      <c r="D2072">
        <v>3</v>
      </c>
      <c r="E2072" t="s">
        <v>0</v>
      </c>
      <c r="F2072" t="s">
        <v>10</v>
      </c>
      <c r="G2072" t="s">
        <v>2</v>
      </c>
      <c r="H2072" s="1">
        <v>45059</v>
      </c>
    </row>
    <row r="2073" spans="1:8" x14ac:dyDescent="0.3">
      <c r="A2073">
        <v>3096885</v>
      </c>
      <c r="B2073">
        <v>614274161</v>
      </c>
      <c r="C2073">
        <v>10240052</v>
      </c>
      <c r="D2073">
        <v>5</v>
      </c>
      <c r="E2073" t="s">
        <v>16</v>
      </c>
      <c r="F2073" t="s">
        <v>1</v>
      </c>
      <c r="G2073" t="s">
        <v>11</v>
      </c>
      <c r="H2073" s="1">
        <v>45196</v>
      </c>
    </row>
    <row r="2074" spans="1:8" x14ac:dyDescent="0.3">
      <c r="A2074">
        <v>3813104</v>
      </c>
      <c r="B2074">
        <v>5512258335</v>
      </c>
      <c r="C2074">
        <v>1469696</v>
      </c>
      <c r="D2074">
        <v>4</v>
      </c>
      <c r="E2074" t="s">
        <v>14</v>
      </c>
      <c r="F2074" t="s">
        <v>8</v>
      </c>
      <c r="G2074" t="s">
        <v>2</v>
      </c>
      <c r="H2074" s="1">
        <v>45374</v>
      </c>
    </row>
    <row r="2075" spans="1:8" x14ac:dyDescent="0.3">
      <c r="A2075">
        <v>1298809</v>
      </c>
      <c r="B2075">
        <v>1214757247</v>
      </c>
      <c r="C2075">
        <v>46675763</v>
      </c>
      <c r="D2075">
        <v>3</v>
      </c>
      <c r="E2075" t="s">
        <v>6</v>
      </c>
      <c r="F2075" t="s">
        <v>1</v>
      </c>
      <c r="G2075" t="s">
        <v>2</v>
      </c>
      <c r="H2075" s="1">
        <v>45175</v>
      </c>
    </row>
    <row r="2076" spans="1:8" x14ac:dyDescent="0.3">
      <c r="A2076">
        <v>9701998</v>
      </c>
      <c r="B2076">
        <v>4211686231</v>
      </c>
      <c r="C2076">
        <v>66354642</v>
      </c>
      <c r="D2076">
        <v>2</v>
      </c>
      <c r="E2076" t="s">
        <v>19</v>
      </c>
      <c r="F2076" t="s">
        <v>10</v>
      </c>
      <c r="G2076" t="s">
        <v>5</v>
      </c>
      <c r="H2076" s="1">
        <v>45086</v>
      </c>
    </row>
    <row r="2077" spans="1:8" x14ac:dyDescent="0.3">
      <c r="A2077">
        <v>1907446</v>
      </c>
      <c r="B2077">
        <v>5288088590</v>
      </c>
      <c r="C2077">
        <v>9314637</v>
      </c>
      <c r="D2077">
        <v>5</v>
      </c>
      <c r="E2077" t="s">
        <v>30</v>
      </c>
      <c r="F2077" t="s">
        <v>8</v>
      </c>
      <c r="G2077" t="s">
        <v>11</v>
      </c>
      <c r="H2077" s="1">
        <v>45282</v>
      </c>
    </row>
    <row r="2078" spans="1:8" x14ac:dyDescent="0.3">
      <c r="A2078">
        <v>4032465</v>
      </c>
      <c r="B2078">
        <v>1193525681</v>
      </c>
      <c r="C2078">
        <v>60399360</v>
      </c>
      <c r="D2078">
        <v>3</v>
      </c>
      <c r="E2078" t="s">
        <v>14</v>
      </c>
      <c r="F2078" t="s">
        <v>10</v>
      </c>
      <c r="G2078" t="s">
        <v>2</v>
      </c>
      <c r="H2078" s="1">
        <v>45552</v>
      </c>
    </row>
    <row r="2079" spans="1:8" x14ac:dyDescent="0.3">
      <c r="A2079">
        <v>7866548</v>
      </c>
      <c r="B2079">
        <v>5132095929</v>
      </c>
      <c r="C2079">
        <v>96373206</v>
      </c>
      <c r="D2079">
        <v>4</v>
      </c>
      <c r="E2079" t="s">
        <v>22</v>
      </c>
      <c r="F2079" t="s">
        <v>1</v>
      </c>
      <c r="G2079" t="s">
        <v>11</v>
      </c>
      <c r="H2079" s="1">
        <v>45472</v>
      </c>
    </row>
    <row r="2080" spans="1:8" x14ac:dyDescent="0.3">
      <c r="A2080">
        <v>4846712</v>
      </c>
      <c r="B2080">
        <v>7703144556</v>
      </c>
      <c r="C2080">
        <v>31328762</v>
      </c>
      <c r="D2080">
        <v>4</v>
      </c>
      <c r="E2080" t="s">
        <v>15</v>
      </c>
      <c r="F2080" t="s">
        <v>4</v>
      </c>
      <c r="G2080" t="s">
        <v>2</v>
      </c>
      <c r="H2080" s="1">
        <v>45281</v>
      </c>
    </row>
    <row r="2081" spans="1:8" x14ac:dyDescent="0.3">
      <c r="A2081">
        <v>2144837</v>
      </c>
      <c r="B2081">
        <v>6786199145</v>
      </c>
      <c r="C2081">
        <v>21701991</v>
      </c>
      <c r="D2081">
        <v>5</v>
      </c>
      <c r="E2081" t="s">
        <v>24</v>
      </c>
      <c r="F2081" t="s">
        <v>1</v>
      </c>
      <c r="G2081" t="s">
        <v>11</v>
      </c>
      <c r="H2081" s="1">
        <v>45539</v>
      </c>
    </row>
    <row r="2082" spans="1:8" x14ac:dyDescent="0.3">
      <c r="A2082">
        <v>4529790</v>
      </c>
      <c r="B2082">
        <v>2463627380</v>
      </c>
      <c r="C2082">
        <v>24644542</v>
      </c>
      <c r="D2082">
        <v>3</v>
      </c>
      <c r="E2082" t="s">
        <v>15</v>
      </c>
      <c r="F2082" t="s">
        <v>1</v>
      </c>
      <c r="G2082" t="s">
        <v>2</v>
      </c>
      <c r="H2082" s="1">
        <v>45507</v>
      </c>
    </row>
    <row r="2083" spans="1:8" x14ac:dyDescent="0.3">
      <c r="A2083">
        <v>9050289</v>
      </c>
      <c r="B2083">
        <v>6331115638</v>
      </c>
      <c r="C2083">
        <v>99729547</v>
      </c>
      <c r="D2083">
        <v>4</v>
      </c>
      <c r="E2083" t="s">
        <v>15</v>
      </c>
      <c r="F2083" t="s">
        <v>8</v>
      </c>
      <c r="G2083" t="s">
        <v>2</v>
      </c>
      <c r="H2083" s="1">
        <v>45122</v>
      </c>
    </row>
    <row r="2084" spans="1:8" x14ac:dyDescent="0.3">
      <c r="A2084">
        <v>7477218</v>
      </c>
      <c r="B2084">
        <v>9212312136</v>
      </c>
      <c r="C2084">
        <v>6959437</v>
      </c>
      <c r="D2084">
        <v>1</v>
      </c>
      <c r="E2084" t="s">
        <v>20</v>
      </c>
      <c r="F2084" t="s">
        <v>4</v>
      </c>
      <c r="G2084" t="s">
        <v>5</v>
      </c>
      <c r="H2084" s="1">
        <v>45266</v>
      </c>
    </row>
    <row r="2085" spans="1:8" x14ac:dyDescent="0.3">
      <c r="A2085">
        <v>1878165</v>
      </c>
      <c r="B2085">
        <v>6788500162</v>
      </c>
      <c r="C2085">
        <v>48033969</v>
      </c>
      <c r="D2085">
        <v>4</v>
      </c>
      <c r="E2085" t="s">
        <v>15</v>
      </c>
      <c r="F2085" t="s">
        <v>1</v>
      </c>
      <c r="G2085" t="s">
        <v>2</v>
      </c>
      <c r="H2085" s="1">
        <v>45483</v>
      </c>
    </row>
    <row r="2086" spans="1:8" x14ac:dyDescent="0.3">
      <c r="A2086">
        <v>6191989</v>
      </c>
      <c r="B2086">
        <v>2166421384</v>
      </c>
      <c r="C2086">
        <v>85218071</v>
      </c>
      <c r="D2086">
        <v>4</v>
      </c>
      <c r="E2086" t="s">
        <v>0</v>
      </c>
      <c r="F2086" t="s">
        <v>4</v>
      </c>
      <c r="G2086" t="s">
        <v>2</v>
      </c>
      <c r="H2086" s="1">
        <v>45430</v>
      </c>
    </row>
    <row r="2087" spans="1:8" x14ac:dyDescent="0.3">
      <c r="A2087">
        <v>3252509</v>
      </c>
      <c r="B2087">
        <v>2744509800</v>
      </c>
      <c r="C2087">
        <v>69276352</v>
      </c>
      <c r="D2087">
        <v>2</v>
      </c>
      <c r="E2087" t="s">
        <v>25</v>
      </c>
      <c r="F2087" t="s">
        <v>1</v>
      </c>
      <c r="G2087" t="s">
        <v>5</v>
      </c>
      <c r="H2087" s="1">
        <v>45169</v>
      </c>
    </row>
    <row r="2088" spans="1:8" x14ac:dyDescent="0.3">
      <c r="A2088">
        <v>3096809</v>
      </c>
      <c r="B2088">
        <v>8806260669</v>
      </c>
      <c r="C2088">
        <v>15631726</v>
      </c>
      <c r="D2088">
        <v>3</v>
      </c>
      <c r="E2088" t="s">
        <v>0</v>
      </c>
      <c r="F2088" t="s">
        <v>10</v>
      </c>
      <c r="G2088" t="s">
        <v>2</v>
      </c>
      <c r="H2088" s="1">
        <v>45216</v>
      </c>
    </row>
    <row r="2089" spans="1:8" x14ac:dyDescent="0.3">
      <c r="A2089">
        <v>5564277</v>
      </c>
      <c r="B2089">
        <v>7773287963</v>
      </c>
      <c r="C2089">
        <v>93563435</v>
      </c>
      <c r="D2089">
        <v>4</v>
      </c>
      <c r="E2089" t="s">
        <v>9</v>
      </c>
      <c r="F2089" t="s">
        <v>1</v>
      </c>
      <c r="G2089" t="s">
        <v>11</v>
      </c>
      <c r="H2089" s="1">
        <v>45007</v>
      </c>
    </row>
    <row r="2090" spans="1:8" x14ac:dyDescent="0.3">
      <c r="A2090">
        <v>129950</v>
      </c>
      <c r="B2090">
        <v>8153845667</v>
      </c>
      <c r="C2090">
        <v>30192942</v>
      </c>
      <c r="D2090">
        <v>1</v>
      </c>
      <c r="E2090" t="s">
        <v>7</v>
      </c>
      <c r="F2090" t="s">
        <v>8</v>
      </c>
      <c r="G2090" t="s">
        <v>5</v>
      </c>
      <c r="H2090" s="1">
        <v>45513</v>
      </c>
    </row>
    <row r="2091" spans="1:8" x14ac:dyDescent="0.3">
      <c r="A2091">
        <v>4300963</v>
      </c>
      <c r="B2091">
        <v>8345887091</v>
      </c>
      <c r="C2091">
        <v>54145987</v>
      </c>
      <c r="D2091">
        <v>4</v>
      </c>
      <c r="E2091" t="s">
        <v>0</v>
      </c>
      <c r="F2091" t="s">
        <v>10</v>
      </c>
      <c r="G2091" t="s">
        <v>2</v>
      </c>
      <c r="H2091" s="1">
        <v>45578</v>
      </c>
    </row>
    <row r="2092" spans="1:8" x14ac:dyDescent="0.3">
      <c r="A2092">
        <v>6140938</v>
      </c>
      <c r="B2092">
        <v>6638429050</v>
      </c>
      <c r="C2092">
        <v>75739462</v>
      </c>
      <c r="D2092">
        <v>1</v>
      </c>
      <c r="E2092" t="s">
        <v>13</v>
      </c>
      <c r="F2092" t="s">
        <v>10</v>
      </c>
      <c r="G2092" t="s">
        <v>5</v>
      </c>
      <c r="H2092" s="1">
        <v>45553</v>
      </c>
    </row>
    <row r="2093" spans="1:8" x14ac:dyDescent="0.3">
      <c r="A2093">
        <v>6124739</v>
      </c>
      <c r="B2093">
        <v>4132900691</v>
      </c>
      <c r="C2093">
        <v>42262168</v>
      </c>
      <c r="D2093">
        <v>4</v>
      </c>
      <c r="E2093" t="s">
        <v>0</v>
      </c>
      <c r="F2093" t="s">
        <v>10</v>
      </c>
      <c r="G2093" t="s">
        <v>2</v>
      </c>
      <c r="H2093" s="1">
        <v>45546</v>
      </c>
    </row>
    <row r="2094" spans="1:8" x14ac:dyDescent="0.3">
      <c r="A2094">
        <v>4610920</v>
      </c>
      <c r="B2094">
        <v>2119346062</v>
      </c>
      <c r="C2094">
        <v>18259715</v>
      </c>
      <c r="D2094">
        <v>4</v>
      </c>
      <c r="E2094" t="s">
        <v>17</v>
      </c>
      <c r="F2094" t="s">
        <v>8</v>
      </c>
      <c r="G2094" t="s">
        <v>2</v>
      </c>
      <c r="H2094" s="1">
        <v>45110</v>
      </c>
    </row>
    <row r="2095" spans="1:8" x14ac:dyDescent="0.3">
      <c r="A2095">
        <v>1176001</v>
      </c>
      <c r="B2095">
        <v>689310626</v>
      </c>
      <c r="C2095">
        <v>69416782</v>
      </c>
      <c r="D2095">
        <v>2</v>
      </c>
      <c r="E2095" t="s">
        <v>27</v>
      </c>
      <c r="F2095" t="s">
        <v>1</v>
      </c>
      <c r="G2095" t="s">
        <v>5</v>
      </c>
      <c r="H2095" s="1">
        <v>45566</v>
      </c>
    </row>
    <row r="2096" spans="1:8" x14ac:dyDescent="0.3">
      <c r="A2096">
        <v>5094948</v>
      </c>
      <c r="B2096">
        <v>9246993674</v>
      </c>
      <c r="C2096">
        <v>21701991</v>
      </c>
      <c r="D2096">
        <v>5</v>
      </c>
      <c r="E2096" t="s">
        <v>26</v>
      </c>
      <c r="F2096" t="s">
        <v>10</v>
      </c>
      <c r="G2096" t="s">
        <v>11</v>
      </c>
      <c r="H2096" s="1">
        <v>45240</v>
      </c>
    </row>
    <row r="2097" spans="1:8" x14ac:dyDescent="0.3">
      <c r="A2097">
        <v>5116156</v>
      </c>
      <c r="B2097">
        <v>2282234185</v>
      </c>
      <c r="C2097">
        <v>94706375</v>
      </c>
      <c r="D2097">
        <v>3</v>
      </c>
      <c r="E2097" t="s">
        <v>13</v>
      </c>
      <c r="F2097" t="s">
        <v>10</v>
      </c>
      <c r="G2097" t="s">
        <v>5</v>
      </c>
      <c r="H2097" s="1">
        <v>45487</v>
      </c>
    </row>
    <row r="2098" spans="1:8" x14ac:dyDescent="0.3">
      <c r="A2098">
        <v>2136690</v>
      </c>
      <c r="B2098">
        <v>9697170386</v>
      </c>
      <c r="C2098">
        <v>48776805</v>
      </c>
      <c r="D2098">
        <v>1</v>
      </c>
      <c r="E2098" t="s">
        <v>19</v>
      </c>
      <c r="F2098" t="s">
        <v>8</v>
      </c>
      <c r="G2098" t="s">
        <v>5</v>
      </c>
      <c r="H2098" s="1">
        <v>45572</v>
      </c>
    </row>
    <row r="2099" spans="1:8" x14ac:dyDescent="0.3">
      <c r="A2099">
        <v>2224152</v>
      </c>
      <c r="B2099">
        <v>6376147802</v>
      </c>
      <c r="C2099">
        <v>60495351</v>
      </c>
      <c r="D2099">
        <v>4</v>
      </c>
      <c r="E2099" t="s">
        <v>15</v>
      </c>
      <c r="F2099" t="s">
        <v>8</v>
      </c>
      <c r="G2099" t="s">
        <v>2</v>
      </c>
      <c r="H2099" s="1">
        <v>45489</v>
      </c>
    </row>
    <row r="2100" spans="1:8" x14ac:dyDescent="0.3">
      <c r="A2100">
        <v>4732060</v>
      </c>
      <c r="B2100">
        <v>7415158732</v>
      </c>
      <c r="C2100">
        <v>30192942</v>
      </c>
      <c r="D2100">
        <v>2</v>
      </c>
      <c r="E2100" t="s">
        <v>12</v>
      </c>
      <c r="F2100" t="s">
        <v>1</v>
      </c>
      <c r="G2100" t="s">
        <v>5</v>
      </c>
      <c r="H2100" s="1">
        <v>45296</v>
      </c>
    </row>
    <row r="2101" spans="1:8" x14ac:dyDescent="0.3">
      <c r="A2101">
        <v>1782995</v>
      </c>
      <c r="B2101">
        <v>343300311</v>
      </c>
      <c r="C2101">
        <v>37095171</v>
      </c>
      <c r="D2101">
        <v>4</v>
      </c>
      <c r="E2101" t="s">
        <v>16</v>
      </c>
      <c r="F2101" t="s">
        <v>10</v>
      </c>
      <c r="G2101" t="s">
        <v>11</v>
      </c>
      <c r="H2101" s="1">
        <v>45508</v>
      </c>
    </row>
    <row r="2102" spans="1:8" x14ac:dyDescent="0.3">
      <c r="A2102">
        <v>6817054</v>
      </c>
      <c r="B2102">
        <v>3922539531</v>
      </c>
      <c r="C2102">
        <v>10048910</v>
      </c>
      <c r="D2102">
        <v>4</v>
      </c>
      <c r="E2102" t="s">
        <v>14</v>
      </c>
      <c r="F2102" t="s">
        <v>1</v>
      </c>
      <c r="G2102" t="s">
        <v>2</v>
      </c>
      <c r="H2102" s="1">
        <v>45559</v>
      </c>
    </row>
    <row r="2103" spans="1:8" x14ac:dyDescent="0.3">
      <c r="A2103">
        <v>7585732</v>
      </c>
      <c r="B2103">
        <v>7634516705</v>
      </c>
      <c r="C2103">
        <v>2058037</v>
      </c>
      <c r="D2103">
        <v>3</v>
      </c>
      <c r="E2103" t="s">
        <v>0</v>
      </c>
      <c r="F2103" t="s">
        <v>8</v>
      </c>
      <c r="G2103" t="s">
        <v>2</v>
      </c>
      <c r="H2103" s="1">
        <v>45214</v>
      </c>
    </row>
    <row r="2104" spans="1:8" x14ac:dyDescent="0.3">
      <c r="A2104">
        <v>8858288</v>
      </c>
      <c r="B2104">
        <v>8731122718</v>
      </c>
      <c r="C2104">
        <v>50572914</v>
      </c>
      <c r="D2104">
        <v>4</v>
      </c>
      <c r="E2104" t="s">
        <v>15</v>
      </c>
      <c r="F2104" t="s">
        <v>10</v>
      </c>
      <c r="G2104" t="s">
        <v>2</v>
      </c>
      <c r="H2104" s="1">
        <v>45039</v>
      </c>
    </row>
    <row r="2105" spans="1:8" x14ac:dyDescent="0.3">
      <c r="A2105">
        <v>1024170</v>
      </c>
      <c r="B2105">
        <v>9471236505</v>
      </c>
      <c r="C2105">
        <v>5540556</v>
      </c>
      <c r="D2105">
        <v>4</v>
      </c>
      <c r="E2105" t="s">
        <v>31</v>
      </c>
      <c r="F2105" t="s">
        <v>8</v>
      </c>
      <c r="G2105" t="s">
        <v>11</v>
      </c>
      <c r="H2105" s="1">
        <v>45570</v>
      </c>
    </row>
    <row r="2106" spans="1:8" x14ac:dyDescent="0.3">
      <c r="A2106">
        <v>855787</v>
      </c>
      <c r="B2106">
        <v>9497014025</v>
      </c>
      <c r="C2106">
        <v>79764458</v>
      </c>
      <c r="D2106">
        <v>4</v>
      </c>
      <c r="E2106" t="s">
        <v>14</v>
      </c>
      <c r="F2106" t="s">
        <v>8</v>
      </c>
      <c r="G2106" t="s">
        <v>2</v>
      </c>
      <c r="H2106" s="1">
        <v>45599</v>
      </c>
    </row>
    <row r="2107" spans="1:8" x14ac:dyDescent="0.3">
      <c r="A2107">
        <v>1158659</v>
      </c>
      <c r="B2107">
        <v>592358946</v>
      </c>
      <c r="C2107">
        <v>54952806</v>
      </c>
      <c r="D2107">
        <v>1</v>
      </c>
      <c r="E2107" t="s">
        <v>3</v>
      </c>
      <c r="F2107" t="s">
        <v>1</v>
      </c>
      <c r="G2107" t="s">
        <v>5</v>
      </c>
      <c r="H2107" s="1">
        <v>45526</v>
      </c>
    </row>
    <row r="2108" spans="1:8" x14ac:dyDescent="0.3">
      <c r="A2108">
        <v>9277195</v>
      </c>
      <c r="B2108">
        <v>9680783354</v>
      </c>
      <c r="C2108">
        <v>20517871</v>
      </c>
      <c r="D2108">
        <v>3</v>
      </c>
      <c r="E2108" t="s">
        <v>6</v>
      </c>
      <c r="F2108" t="s">
        <v>10</v>
      </c>
      <c r="G2108" t="s">
        <v>2</v>
      </c>
      <c r="H2108" s="1">
        <v>45025</v>
      </c>
    </row>
    <row r="2109" spans="1:8" x14ac:dyDescent="0.3">
      <c r="A2109">
        <v>6123876</v>
      </c>
      <c r="B2109">
        <v>6109792602</v>
      </c>
      <c r="C2109">
        <v>20148223</v>
      </c>
      <c r="D2109">
        <v>1</v>
      </c>
      <c r="E2109" t="s">
        <v>21</v>
      </c>
      <c r="F2109" t="s">
        <v>1</v>
      </c>
      <c r="G2109" t="s">
        <v>5</v>
      </c>
      <c r="H2109" s="1">
        <v>45182</v>
      </c>
    </row>
    <row r="2110" spans="1:8" x14ac:dyDescent="0.3">
      <c r="A2110">
        <v>1035924</v>
      </c>
      <c r="B2110">
        <v>2734817654</v>
      </c>
      <c r="C2110">
        <v>6184558</v>
      </c>
      <c r="D2110">
        <v>3</v>
      </c>
      <c r="E2110" t="s">
        <v>6</v>
      </c>
      <c r="F2110" t="s">
        <v>1</v>
      </c>
      <c r="G2110" t="s">
        <v>2</v>
      </c>
      <c r="H2110" s="1">
        <v>45028</v>
      </c>
    </row>
    <row r="2111" spans="1:8" x14ac:dyDescent="0.3">
      <c r="A2111">
        <v>8794154</v>
      </c>
      <c r="B2111">
        <v>6380542008</v>
      </c>
      <c r="C2111">
        <v>76917159</v>
      </c>
      <c r="D2111">
        <v>5</v>
      </c>
      <c r="E2111" t="s">
        <v>29</v>
      </c>
      <c r="F2111" t="s">
        <v>4</v>
      </c>
      <c r="G2111" t="s">
        <v>11</v>
      </c>
      <c r="H2111" s="1">
        <v>45085</v>
      </c>
    </row>
    <row r="2112" spans="1:8" x14ac:dyDescent="0.3">
      <c r="A2112">
        <v>5709899</v>
      </c>
      <c r="B2112">
        <v>4784760589</v>
      </c>
      <c r="C2112">
        <v>97111069</v>
      </c>
      <c r="D2112">
        <v>3</v>
      </c>
      <c r="E2112" t="s">
        <v>27</v>
      </c>
      <c r="F2112" t="s">
        <v>8</v>
      </c>
      <c r="G2112" t="s">
        <v>5</v>
      </c>
      <c r="H2112" s="1">
        <v>45372</v>
      </c>
    </row>
    <row r="2113" spans="1:8" x14ac:dyDescent="0.3">
      <c r="A2113">
        <v>8273824</v>
      </c>
      <c r="B2113">
        <v>1577703194</v>
      </c>
      <c r="C2113">
        <v>25641500</v>
      </c>
      <c r="D2113">
        <v>1</v>
      </c>
      <c r="E2113" t="s">
        <v>18</v>
      </c>
      <c r="F2113" t="s">
        <v>1</v>
      </c>
      <c r="G2113" t="s">
        <v>5</v>
      </c>
      <c r="H2113" s="1">
        <v>45410</v>
      </c>
    </row>
    <row r="2114" spans="1:8" x14ac:dyDescent="0.3">
      <c r="A2114">
        <v>3489528</v>
      </c>
      <c r="B2114">
        <v>6758737749</v>
      </c>
      <c r="C2114">
        <v>70363568</v>
      </c>
      <c r="D2114">
        <v>3</v>
      </c>
      <c r="E2114" t="s">
        <v>27</v>
      </c>
      <c r="F2114" t="s">
        <v>10</v>
      </c>
      <c r="G2114" t="s">
        <v>5</v>
      </c>
      <c r="H2114" s="1">
        <v>45225</v>
      </c>
    </row>
    <row r="2115" spans="1:8" x14ac:dyDescent="0.3">
      <c r="A2115">
        <v>2031091</v>
      </c>
      <c r="B2115">
        <v>4081640450</v>
      </c>
      <c r="C2115">
        <v>97557157</v>
      </c>
      <c r="D2115">
        <v>5</v>
      </c>
      <c r="E2115" t="s">
        <v>23</v>
      </c>
      <c r="F2115" t="s">
        <v>10</v>
      </c>
      <c r="G2115" t="s">
        <v>11</v>
      </c>
      <c r="H2115" s="1">
        <v>45367</v>
      </c>
    </row>
    <row r="2116" spans="1:8" x14ac:dyDescent="0.3">
      <c r="A2116">
        <v>6544224</v>
      </c>
      <c r="B2116">
        <v>9258266990</v>
      </c>
      <c r="C2116">
        <v>76512976</v>
      </c>
      <c r="D2116">
        <v>3</v>
      </c>
      <c r="E2116" t="s">
        <v>19</v>
      </c>
      <c r="F2116" t="s">
        <v>1</v>
      </c>
      <c r="G2116" t="s">
        <v>5</v>
      </c>
      <c r="H2116" s="1">
        <v>45382</v>
      </c>
    </row>
    <row r="2117" spans="1:8" x14ac:dyDescent="0.3">
      <c r="A2117">
        <v>5359859</v>
      </c>
      <c r="B2117">
        <v>2109410707</v>
      </c>
      <c r="C2117">
        <v>19741509</v>
      </c>
      <c r="D2117">
        <v>5</v>
      </c>
      <c r="E2117" t="s">
        <v>16</v>
      </c>
      <c r="F2117" t="s">
        <v>4</v>
      </c>
      <c r="G2117" t="s">
        <v>11</v>
      </c>
      <c r="H2117" s="1">
        <v>45511</v>
      </c>
    </row>
    <row r="2118" spans="1:8" x14ac:dyDescent="0.3">
      <c r="A2118">
        <v>3219602</v>
      </c>
      <c r="B2118">
        <v>576022547</v>
      </c>
      <c r="C2118">
        <v>31681710</v>
      </c>
      <c r="D2118">
        <v>4</v>
      </c>
      <c r="E2118" t="s">
        <v>31</v>
      </c>
      <c r="F2118" t="s">
        <v>10</v>
      </c>
      <c r="G2118" t="s">
        <v>11</v>
      </c>
      <c r="H2118" s="1">
        <v>45389</v>
      </c>
    </row>
    <row r="2119" spans="1:8" x14ac:dyDescent="0.3">
      <c r="A2119">
        <v>9033033</v>
      </c>
      <c r="B2119">
        <v>2106943908</v>
      </c>
      <c r="C2119">
        <v>27604184</v>
      </c>
      <c r="D2119">
        <v>4</v>
      </c>
      <c r="E2119" t="s">
        <v>17</v>
      </c>
      <c r="F2119" t="s">
        <v>4</v>
      </c>
      <c r="G2119" t="s">
        <v>2</v>
      </c>
      <c r="H2119" s="1">
        <v>45319</v>
      </c>
    </row>
    <row r="2120" spans="1:8" x14ac:dyDescent="0.3">
      <c r="A2120">
        <v>3598465</v>
      </c>
      <c r="B2120">
        <v>6541281594</v>
      </c>
      <c r="C2120">
        <v>51812283</v>
      </c>
      <c r="D2120">
        <v>4</v>
      </c>
      <c r="E2120" t="s">
        <v>15</v>
      </c>
      <c r="F2120" t="s">
        <v>10</v>
      </c>
      <c r="G2120" t="s">
        <v>2</v>
      </c>
      <c r="H2120" s="1">
        <v>45248</v>
      </c>
    </row>
    <row r="2121" spans="1:8" x14ac:dyDescent="0.3">
      <c r="A2121">
        <v>176838</v>
      </c>
      <c r="B2121">
        <v>2664220988</v>
      </c>
      <c r="C2121">
        <v>92091019</v>
      </c>
      <c r="D2121">
        <v>2</v>
      </c>
      <c r="E2121" t="s">
        <v>21</v>
      </c>
      <c r="F2121" t="s">
        <v>1</v>
      </c>
      <c r="G2121" t="s">
        <v>5</v>
      </c>
      <c r="H2121" s="1">
        <v>45051</v>
      </c>
    </row>
    <row r="2122" spans="1:8" x14ac:dyDescent="0.3">
      <c r="A2122">
        <v>5873248</v>
      </c>
      <c r="B2122">
        <v>493514666</v>
      </c>
      <c r="C2122">
        <v>12141418</v>
      </c>
      <c r="D2122">
        <v>3</v>
      </c>
      <c r="E2122" t="s">
        <v>12</v>
      </c>
      <c r="F2122" t="s">
        <v>8</v>
      </c>
      <c r="G2122" t="s">
        <v>5</v>
      </c>
      <c r="H2122" s="1">
        <v>45250</v>
      </c>
    </row>
    <row r="2123" spans="1:8" x14ac:dyDescent="0.3">
      <c r="A2123">
        <v>9701188</v>
      </c>
      <c r="B2123">
        <v>9658669384</v>
      </c>
      <c r="C2123">
        <v>29664214</v>
      </c>
      <c r="D2123">
        <v>3</v>
      </c>
      <c r="E2123" t="s">
        <v>14</v>
      </c>
      <c r="F2123" t="s">
        <v>1</v>
      </c>
      <c r="G2123" t="s">
        <v>2</v>
      </c>
      <c r="H2123" s="1">
        <v>45175</v>
      </c>
    </row>
    <row r="2124" spans="1:8" x14ac:dyDescent="0.3">
      <c r="A2124">
        <v>5545179</v>
      </c>
      <c r="B2124">
        <v>8765283513</v>
      </c>
      <c r="C2124">
        <v>21461764</v>
      </c>
      <c r="D2124">
        <v>5</v>
      </c>
      <c r="E2124" t="s">
        <v>26</v>
      </c>
      <c r="F2124" t="s">
        <v>4</v>
      </c>
      <c r="G2124" t="s">
        <v>11</v>
      </c>
      <c r="H2124" s="1">
        <v>45345</v>
      </c>
    </row>
    <row r="2125" spans="1:8" x14ac:dyDescent="0.3">
      <c r="A2125">
        <v>9165530</v>
      </c>
      <c r="B2125">
        <v>6421427812</v>
      </c>
      <c r="C2125">
        <v>21948041</v>
      </c>
      <c r="D2125">
        <v>4</v>
      </c>
      <c r="E2125" t="s">
        <v>0</v>
      </c>
      <c r="F2125" t="s">
        <v>10</v>
      </c>
      <c r="G2125" t="s">
        <v>2</v>
      </c>
      <c r="H2125" s="1">
        <v>45204</v>
      </c>
    </row>
    <row r="2126" spans="1:8" x14ac:dyDescent="0.3">
      <c r="A2126">
        <v>6954818</v>
      </c>
      <c r="B2126">
        <v>4467093205</v>
      </c>
      <c r="C2126">
        <v>8025622</v>
      </c>
      <c r="D2126">
        <v>3</v>
      </c>
      <c r="E2126" t="s">
        <v>27</v>
      </c>
      <c r="F2126" t="s">
        <v>4</v>
      </c>
      <c r="G2126" t="s">
        <v>5</v>
      </c>
      <c r="H2126" s="1">
        <v>45223</v>
      </c>
    </row>
    <row r="2127" spans="1:8" x14ac:dyDescent="0.3">
      <c r="A2127">
        <v>4365257</v>
      </c>
      <c r="B2127">
        <v>7560862152</v>
      </c>
      <c r="C2127">
        <v>34755436</v>
      </c>
      <c r="D2127">
        <v>4</v>
      </c>
      <c r="E2127" t="s">
        <v>29</v>
      </c>
      <c r="F2127" t="s">
        <v>8</v>
      </c>
      <c r="G2127" t="s">
        <v>11</v>
      </c>
      <c r="H2127" s="1">
        <v>45031</v>
      </c>
    </row>
    <row r="2128" spans="1:8" x14ac:dyDescent="0.3">
      <c r="A2128">
        <v>4081612</v>
      </c>
      <c r="B2128">
        <v>8218080678</v>
      </c>
      <c r="C2128">
        <v>53538932</v>
      </c>
      <c r="D2128">
        <v>4</v>
      </c>
      <c r="E2128" t="s">
        <v>29</v>
      </c>
      <c r="F2128" t="s">
        <v>8</v>
      </c>
      <c r="G2128" t="s">
        <v>11</v>
      </c>
      <c r="H2128" s="1">
        <v>45416</v>
      </c>
    </row>
    <row r="2129" spans="1:8" x14ac:dyDescent="0.3">
      <c r="A2129">
        <v>8701560</v>
      </c>
      <c r="B2129">
        <v>8196173573</v>
      </c>
      <c r="C2129">
        <v>59110513</v>
      </c>
      <c r="D2129">
        <v>3</v>
      </c>
      <c r="E2129" t="s">
        <v>15</v>
      </c>
      <c r="F2129" t="s">
        <v>10</v>
      </c>
      <c r="G2129" t="s">
        <v>2</v>
      </c>
      <c r="H2129" s="1">
        <v>45490</v>
      </c>
    </row>
    <row r="2130" spans="1:8" x14ac:dyDescent="0.3">
      <c r="A2130">
        <v>8391214</v>
      </c>
      <c r="B2130">
        <v>1174856327</v>
      </c>
      <c r="C2130">
        <v>10855630</v>
      </c>
      <c r="D2130">
        <v>1</v>
      </c>
      <c r="E2130" t="s">
        <v>18</v>
      </c>
      <c r="F2130" t="s">
        <v>1</v>
      </c>
      <c r="G2130" t="s">
        <v>5</v>
      </c>
      <c r="H2130" s="1">
        <v>45459</v>
      </c>
    </row>
    <row r="2131" spans="1:8" x14ac:dyDescent="0.3">
      <c r="A2131">
        <v>8430998</v>
      </c>
      <c r="B2131">
        <v>9754365788</v>
      </c>
      <c r="C2131">
        <v>17805991</v>
      </c>
      <c r="D2131">
        <v>5</v>
      </c>
      <c r="E2131" t="s">
        <v>31</v>
      </c>
      <c r="F2131" t="s">
        <v>8</v>
      </c>
      <c r="G2131" t="s">
        <v>11</v>
      </c>
      <c r="H2131" s="1">
        <v>45262</v>
      </c>
    </row>
    <row r="2132" spans="1:8" x14ac:dyDescent="0.3">
      <c r="A2132">
        <v>3924102</v>
      </c>
      <c r="B2132">
        <v>8398774908</v>
      </c>
      <c r="C2132">
        <v>90448312</v>
      </c>
      <c r="D2132">
        <v>3</v>
      </c>
      <c r="E2132" t="s">
        <v>21</v>
      </c>
      <c r="F2132" t="s">
        <v>10</v>
      </c>
      <c r="G2132" t="s">
        <v>5</v>
      </c>
      <c r="H2132" s="1">
        <v>45348</v>
      </c>
    </row>
    <row r="2133" spans="1:8" x14ac:dyDescent="0.3">
      <c r="A2133">
        <v>4886279</v>
      </c>
      <c r="B2133">
        <v>626433439</v>
      </c>
      <c r="C2133">
        <v>41640262</v>
      </c>
      <c r="D2133">
        <v>1</v>
      </c>
      <c r="E2133" t="s">
        <v>21</v>
      </c>
      <c r="F2133" t="s">
        <v>10</v>
      </c>
      <c r="G2133" t="s">
        <v>5</v>
      </c>
      <c r="H2133" s="1">
        <v>45339</v>
      </c>
    </row>
    <row r="2134" spans="1:8" x14ac:dyDescent="0.3">
      <c r="A2134">
        <v>5569401</v>
      </c>
      <c r="B2134">
        <v>3097299525</v>
      </c>
      <c r="C2134">
        <v>80862136</v>
      </c>
      <c r="D2134">
        <v>3</v>
      </c>
      <c r="E2134" t="s">
        <v>6</v>
      </c>
      <c r="F2134" t="s">
        <v>8</v>
      </c>
      <c r="G2134" t="s">
        <v>2</v>
      </c>
      <c r="H2134" s="1">
        <v>45211</v>
      </c>
    </row>
    <row r="2135" spans="1:8" x14ac:dyDescent="0.3">
      <c r="A2135">
        <v>9118685</v>
      </c>
      <c r="B2135">
        <v>5367488413</v>
      </c>
      <c r="C2135">
        <v>18113428</v>
      </c>
      <c r="D2135">
        <v>1</v>
      </c>
      <c r="E2135" t="s">
        <v>7</v>
      </c>
      <c r="F2135" t="s">
        <v>1</v>
      </c>
      <c r="G2135" t="s">
        <v>5</v>
      </c>
      <c r="H2135" s="1">
        <v>45272</v>
      </c>
    </row>
    <row r="2136" spans="1:8" x14ac:dyDescent="0.3">
      <c r="A2136">
        <v>7430182</v>
      </c>
      <c r="B2136">
        <v>3700795655</v>
      </c>
      <c r="C2136">
        <v>47515046</v>
      </c>
      <c r="D2136">
        <v>5</v>
      </c>
      <c r="E2136" t="s">
        <v>30</v>
      </c>
      <c r="F2136" t="s">
        <v>8</v>
      </c>
      <c r="G2136" t="s">
        <v>11</v>
      </c>
      <c r="H2136" s="1">
        <v>45087</v>
      </c>
    </row>
    <row r="2137" spans="1:8" x14ac:dyDescent="0.3">
      <c r="A2137">
        <v>8716075</v>
      </c>
      <c r="B2137">
        <v>3161904185</v>
      </c>
      <c r="C2137">
        <v>82374625</v>
      </c>
      <c r="D2137">
        <v>3</v>
      </c>
      <c r="E2137" t="s">
        <v>12</v>
      </c>
      <c r="F2137" t="s">
        <v>10</v>
      </c>
      <c r="G2137" t="s">
        <v>5</v>
      </c>
      <c r="H2137" s="1">
        <v>45304</v>
      </c>
    </row>
    <row r="2138" spans="1:8" x14ac:dyDescent="0.3">
      <c r="A2138">
        <v>4337801</v>
      </c>
      <c r="B2138">
        <v>8149944548</v>
      </c>
      <c r="C2138">
        <v>16436359</v>
      </c>
      <c r="D2138">
        <v>4</v>
      </c>
      <c r="E2138" t="s">
        <v>0</v>
      </c>
      <c r="F2138" t="s">
        <v>1</v>
      </c>
      <c r="G2138" t="s">
        <v>2</v>
      </c>
      <c r="H2138" s="1">
        <v>45497</v>
      </c>
    </row>
    <row r="2139" spans="1:8" x14ac:dyDescent="0.3">
      <c r="A2139">
        <v>5921423</v>
      </c>
      <c r="B2139">
        <v>4961830447</v>
      </c>
      <c r="C2139">
        <v>3408982</v>
      </c>
      <c r="D2139">
        <v>3</v>
      </c>
      <c r="E2139" t="s">
        <v>15</v>
      </c>
      <c r="F2139" t="s">
        <v>4</v>
      </c>
      <c r="G2139" t="s">
        <v>2</v>
      </c>
      <c r="H2139" s="1">
        <v>45541</v>
      </c>
    </row>
    <row r="2140" spans="1:8" x14ac:dyDescent="0.3">
      <c r="A2140">
        <v>2311904</v>
      </c>
      <c r="B2140">
        <v>613578154</v>
      </c>
      <c r="C2140">
        <v>53974737</v>
      </c>
      <c r="D2140">
        <v>2</v>
      </c>
      <c r="E2140" t="s">
        <v>21</v>
      </c>
      <c r="F2140" t="s">
        <v>8</v>
      </c>
      <c r="G2140" t="s">
        <v>5</v>
      </c>
      <c r="H2140" s="1">
        <v>45507</v>
      </c>
    </row>
    <row r="2141" spans="1:8" x14ac:dyDescent="0.3">
      <c r="A2141">
        <v>3758874</v>
      </c>
      <c r="B2141">
        <v>2582466700</v>
      </c>
      <c r="C2141">
        <v>65368179</v>
      </c>
      <c r="D2141">
        <v>4</v>
      </c>
      <c r="E2141" t="s">
        <v>30</v>
      </c>
      <c r="F2141" t="s">
        <v>8</v>
      </c>
      <c r="G2141" t="s">
        <v>11</v>
      </c>
      <c r="H2141" s="1">
        <v>45545</v>
      </c>
    </row>
    <row r="2142" spans="1:8" x14ac:dyDescent="0.3">
      <c r="A2142">
        <v>5095918</v>
      </c>
      <c r="B2142">
        <v>3840910839</v>
      </c>
      <c r="C2142">
        <v>77869660</v>
      </c>
      <c r="D2142">
        <v>5</v>
      </c>
      <c r="E2142" t="s">
        <v>29</v>
      </c>
      <c r="F2142" t="s">
        <v>4</v>
      </c>
      <c r="G2142" t="s">
        <v>11</v>
      </c>
      <c r="H2142" s="1">
        <v>45179</v>
      </c>
    </row>
    <row r="2143" spans="1:8" x14ac:dyDescent="0.3">
      <c r="A2143">
        <v>569959</v>
      </c>
      <c r="B2143">
        <v>399559401</v>
      </c>
      <c r="C2143">
        <v>84456355</v>
      </c>
      <c r="D2143">
        <v>3</v>
      </c>
      <c r="E2143" t="s">
        <v>6</v>
      </c>
      <c r="F2143" t="s">
        <v>10</v>
      </c>
      <c r="G2143" t="s">
        <v>2</v>
      </c>
      <c r="H2143" s="1">
        <v>45231</v>
      </c>
    </row>
    <row r="2144" spans="1:8" x14ac:dyDescent="0.3">
      <c r="A2144">
        <v>7024084</v>
      </c>
      <c r="B2144">
        <v>4037817241</v>
      </c>
      <c r="C2144">
        <v>48716374</v>
      </c>
      <c r="D2144">
        <v>2</v>
      </c>
      <c r="E2144" t="s">
        <v>7</v>
      </c>
      <c r="F2144" t="s">
        <v>4</v>
      </c>
      <c r="G2144" t="s">
        <v>5</v>
      </c>
      <c r="H2144" s="1">
        <v>45279</v>
      </c>
    </row>
    <row r="2145" spans="1:8" x14ac:dyDescent="0.3">
      <c r="A2145">
        <v>9103306</v>
      </c>
      <c r="B2145">
        <v>582598096</v>
      </c>
      <c r="C2145">
        <v>75213636</v>
      </c>
      <c r="D2145">
        <v>5</v>
      </c>
      <c r="E2145" t="s">
        <v>31</v>
      </c>
      <c r="F2145" t="s">
        <v>8</v>
      </c>
      <c r="G2145" t="s">
        <v>11</v>
      </c>
      <c r="H2145" s="1">
        <v>45226</v>
      </c>
    </row>
    <row r="2146" spans="1:8" x14ac:dyDescent="0.3">
      <c r="A2146">
        <v>8996085</v>
      </c>
      <c r="B2146">
        <v>9218060399</v>
      </c>
      <c r="C2146">
        <v>80286283</v>
      </c>
      <c r="D2146">
        <v>3</v>
      </c>
      <c r="E2146" t="s">
        <v>0</v>
      </c>
      <c r="F2146" t="s">
        <v>10</v>
      </c>
      <c r="G2146" t="s">
        <v>2</v>
      </c>
      <c r="H2146" s="1">
        <v>45590</v>
      </c>
    </row>
    <row r="2147" spans="1:8" x14ac:dyDescent="0.3">
      <c r="A2147">
        <v>234571</v>
      </c>
      <c r="B2147">
        <v>6650174202</v>
      </c>
      <c r="C2147">
        <v>14255231</v>
      </c>
      <c r="D2147">
        <v>2</v>
      </c>
      <c r="E2147" t="s">
        <v>20</v>
      </c>
      <c r="F2147" t="s">
        <v>4</v>
      </c>
      <c r="G2147" t="s">
        <v>5</v>
      </c>
      <c r="H2147" s="1">
        <v>45117</v>
      </c>
    </row>
    <row r="2148" spans="1:8" x14ac:dyDescent="0.3">
      <c r="A2148">
        <v>7669334</v>
      </c>
      <c r="B2148">
        <v>2715902884</v>
      </c>
      <c r="C2148">
        <v>67711384</v>
      </c>
      <c r="D2148">
        <v>1</v>
      </c>
      <c r="E2148" t="s">
        <v>18</v>
      </c>
      <c r="F2148" t="s">
        <v>1</v>
      </c>
      <c r="G2148" t="s">
        <v>5</v>
      </c>
      <c r="H2148" s="1">
        <v>45531</v>
      </c>
    </row>
    <row r="2149" spans="1:8" x14ac:dyDescent="0.3">
      <c r="A2149">
        <v>2518165</v>
      </c>
      <c r="B2149">
        <v>7957986242</v>
      </c>
      <c r="C2149">
        <v>69761993</v>
      </c>
      <c r="D2149">
        <v>3</v>
      </c>
      <c r="E2149" t="s">
        <v>7</v>
      </c>
      <c r="F2149" t="s">
        <v>10</v>
      </c>
      <c r="G2149" t="s">
        <v>5</v>
      </c>
      <c r="H2149" s="1">
        <v>45270</v>
      </c>
    </row>
    <row r="2150" spans="1:8" x14ac:dyDescent="0.3">
      <c r="A2150">
        <v>340860</v>
      </c>
      <c r="B2150">
        <v>7148568995</v>
      </c>
      <c r="C2150">
        <v>30447453</v>
      </c>
      <c r="D2150">
        <v>3</v>
      </c>
      <c r="E2150" t="s">
        <v>15</v>
      </c>
      <c r="F2150" t="s">
        <v>1</v>
      </c>
      <c r="G2150" t="s">
        <v>2</v>
      </c>
      <c r="H2150" s="1">
        <v>45022</v>
      </c>
    </row>
    <row r="2151" spans="1:8" x14ac:dyDescent="0.3">
      <c r="A2151">
        <v>3125805</v>
      </c>
      <c r="B2151">
        <v>670358911</v>
      </c>
      <c r="C2151">
        <v>20834589</v>
      </c>
      <c r="D2151">
        <v>4</v>
      </c>
      <c r="E2151" t="s">
        <v>14</v>
      </c>
      <c r="F2151" t="s">
        <v>4</v>
      </c>
      <c r="G2151" t="s">
        <v>2</v>
      </c>
      <c r="H2151" s="1">
        <v>45281</v>
      </c>
    </row>
    <row r="2152" spans="1:8" x14ac:dyDescent="0.3">
      <c r="A2152">
        <v>7161886</v>
      </c>
      <c r="B2152">
        <v>6098277214</v>
      </c>
      <c r="C2152">
        <v>46876240</v>
      </c>
      <c r="D2152">
        <v>3</v>
      </c>
      <c r="E2152" t="s">
        <v>0</v>
      </c>
      <c r="F2152" t="s">
        <v>8</v>
      </c>
      <c r="G2152" t="s">
        <v>2</v>
      </c>
      <c r="H2152" s="1">
        <v>45007</v>
      </c>
    </row>
    <row r="2153" spans="1:8" x14ac:dyDescent="0.3">
      <c r="A2153">
        <v>1012515</v>
      </c>
      <c r="B2153">
        <v>4621664126</v>
      </c>
      <c r="C2153">
        <v>5386246</v>
      </c>
      <c r="D2153">
        <v>1</v>
      </c>
      <c r="E2153" t="s">
        <v>7</v>
      </c>
      <c r="F2153" t="s">
        <v>8</v>
      </c>
      <c r="G2153" t="s">
        <v>5</v>
      </c>
      <c r="H2153" s="1">
        <v>45490</v>
      </c>
    </row>
    <row r="2154" spans="1:8" x14ac:dyDescent="0.3">
      <c r="A2154">
        <v>5583324</v>
      </c>
      <c r="B2154">
        <v>6336460663</v>
      </c>
      <c r="C2154">
        <v>95018817</v>
      </c>
      <c r="D2154">
        <v>4</v>
      </c>
      <c r="E2154" t="s">
        <v>17</v>
      </c>
      <c r="F2154" t="s">
        <v>10</v>
      </c>
      <c r="G2154" t="s">
        <v>2</v>
      </c>
      <c r="H2154" s="1">
        <v>45166</v>
      </c>
    </row>
    <row r="2155" spans="1:8" x14ac:dyDescent="0.3">
      <c r="A2155">
        <v>3294648</v>
      </c>
      <c r="B2155">
        <v>909027635</v>
      </c>
      <c r="C2155">
        <v>77214094</v>
      </c>
      <c r="D2155">
        <v>4</v>
      </c>
      <c r="E2155" t="s">
        <v>6</v>
      </c>
      <c r="F2155" t="s">
        <v>1</v>
      </c>
      <c r="G2155" t="s">
        <v>2</v>
      </c>
      <c r="H2155" s="1">
        <v>45101</v>
      </c>
    </row>
    <row r="2156" spans="1:8" x14ac:dyDescent="0.3">
      <c r="A2156">
        <v>943208</v>
      </c>
      <c r="B2156">
        <v>2854202683</v>
      </c>
      <c r="C2156">
        <v>23081177</v>
      </c>
      <c r="D2156">
        <v>2</v>
      </c>
      <c r="E2156" t="s">
        <v>27</v>
      </c>
      <c r="F2156" t="s">
        <v>8</v>
      </c>
      <c r="G2156" t="s">
        <v>5</v>
      </c>
      <c r="H2156" s="1">
        <v>45217</v>
      </c>
    </row>
    <row r="2157" spans="1:8" x14ac:dyDescent="0.3">
      <c r="A2157">
        <v>9549702</v>
      </c>
      <c r="B2157">
        <v>7936387697</v>
      </c>
      <c r="C2157">
        <v>36998375</v>
      </c>
      <c r="D2157">
        <v>1</v>
      </c>
      <c r="E2157" t="s">
        <v>19</v>
      </c>
      <c r="F2157" t="s">
        <v>4</v>
      </c>
      <c r="G2157" t="s">
        <v>5</v>
      </c>
      <c r="H2157" s="1">
        <v>45014</v>
      </c>
    </row>
    <row r="2158" spans="1:8" x14ac:dyDescent="0.3">
      <c r="A2158">
        <v>2285851</v>
      </c>
      <c r="B2158">
        <v>8337736091</v>
      </c>
      <c r="C2158">
        <v>66768157</v>
      </c>
      <c r="D2158">
        <v>3</v>
      </c>
      <c r="E2158" t="s">
        <v>17</v>
      </c>
      <c r="F2158" t="s">
        <v>1</v>
      </c>
      <c r="G2158" t="s">
        <v>2</v>
      </c>
      <c r="H2158" s="1">
        <v>45386</v>
      </c>
    </row>
    <row r="2159" spans="1:8" x14ac:dyDescent="0.3">
      <c r="A2159">
        <v>4343192</v>
      </c>
      <c r="B2159">
        <v>4404350734</v>
      </c>
      <c r="C2159">
        <v>57892837</v>
      </c>
      <c r="D2159">
        <v>5</v>
      </c>
      <c r="E2159" t="s">
        <v>24</v>
      </c>
      <c r="F2159" t="s">
        <v>8</v>
      </c>
      <c r="G2159" t="s">
        <v>11</v>
      </c>
      <c r="H2159" s="1">
        <v>45307</v>
      </c>
    </row>
    <row r="2160" spans="1:8" x14ac:dyDescent="0.3">
      <c r="A2160">
        <v>8224533</v>
      </c>
      <c r="B2160">
        <v>6565246127</v>
      </c>
      <c r="C2160">
        <v>12455156</v>
      </c>
      <c r="D2160">
        <v>5</v>
      </c>
      <c r="E2160" t="s">
        <v>22</v>
      </c>
      <c r="F2160" t="s">
        <v>1</v>
      </c>
      <c r="G2160" t="s">
        <v>11</v>
      </c>
      <c r="H2160" s="1">
        <v>45430</v>
      </c>
    </row>
    <row r="2161" spans="1:8" x14ac:dyDescent="0.3">
      <c r="A2161">
        <v>6545946</v>
      </c>
      <c r="B2161">
        <v>3494650073</v>
      </c>
      <c r="C2161">
        <v>49806393</v>
      </c>
      <c r="D2161">
        <v>4</v>
      </c>
      <c r="E2161" t="s">
        <v>23</v>
      </c>
      <c r="F2161" t="s">
        <v>8</v>
      </c>
      <c r="G2161" t="s">
        <v>11</v>
      </c>
      <c r="H2161" s="1">
        <v>45354</v>
      </c>
    </row>
    <row r="2162" spans="1:8" x14ac:dyDescent="0.3">
      <c r="A2162">
        <v>4686285</v>
      </c>
      <c r="B2162">
        <v>1920923798</v>
      </c>
      <c r="C2162">
        <v>71189232</v>
      </c>
      <c r="D2162">
        <v>4</v>
      </c>
      <c r="E2162" t="s">
        <v>14</v>
      </c>
      <c r="F2162" t="s">
        <v>4</v>
      </c>
      <c r="G2162" t="s">
        <v>2</v>
      </c>
      <c r="H2162" s="1">
        <v>45413</v>
      </c>
    </row>
    <row r="2163" spans="1:8" x14ac:dyDescent="0.3">
      <c r="A2163">
        <v>1024022</v>
      </c>
      <c r="B2163">
        <v>5069524975</v>
      </c>
      <c r="C2163">
        <v>90246977</v>
      </c>
      <c r="D2163">
        <v>3</v>
      </c>
      <c r="E2163" t="s">
        <v>7</v>
      </c>
      <c r="F2163" t="s">
        <v>10</v>
      </c>
      <c r="G2163" t="s">
        <v>5</v>
      </c>
      <c r="H2163" s="1">
        <v>45497</v>
      </c>
    </row>
    <row r="2164" spans="1:8" x14ac:dyDescent="0.3">
      <c r="A2164">
        <v>1758877</v>
      </c>
      <c r="B2164">
        <v>3873368520</v>
      </c>
      <c r="C2164">
        <v>53392567</v>
      </c>
      <c r="D2164">
        <v>5</v>
      </c>
      <c r="E2164" t="s">
        <v>30</v>
      </c>
      <c r="F2164" t="s">
        <v>8</v>
      </c>
      <c r="G2164" t="s">
        <v>11</v>
      </c>
      <c r="H2164" s="1">
        <v>45203</v>
      </c>
    </row>
    <row r="2165" spans="1:8" x14ac:dyDescent="0.3">
      <c r="A2165">
        <v>9488724</v>
      </c>
      <c r="B2165">
        <v>3111414152</v>
      </c>
      <c r="C2165">
        <v>56195475</v>
      </c>
      <c r="D2165">
        <v>5</v>
      </c>
      <c r="E2165" t="s">
        <v>22</v>
      </c>
      <c r="F2165" t="s">
        <v>4</v>
      </c>
      <c r="G2165" t="s">
        <v>11</v>
      </c>
      <c r="H2165" s="1">
        <v>45505</v>
      </c>
    </row>
    <row r="2166" spans="1:8" x14ac:dyDescent="0.3">
      <c r="A2166">
        <v>4425750</v>
      </c>
      <c r="B2166">
        <v>7104489974</v>
      </c>
      <c r="C2166">
        <v>47618810</v>
      </c>
      <c r="D2166">
        <v>3</v>
      </c>
      <c r="E2166" t="s">
        <v>6</v>
      </c>
      <c r="F2166" t="s">
        <v>10</v>
      </c>
      <c r="G2166" t="s">
        <v>2</v>
      </c>
      <c r="H2166" s="1">
        <v>45105</v>
      </c>
    </row>
    <row r="2167" spans="1:8" x14ac:dyDescent="0.3">
      <c r="A2167">
        <v>6335439</v>
      </c>
      <c r="B2167">
        <v>3211566084</v>
      </c>
      <c r="C2167">
        <v>45383958</v>
      </c>
      <c r="D2167">
        <v>2</v>
      </c>
      <c r="E2167" t="s">
        <v>21</v>
      </c>
      <c r="F2167" t="s">
        <v>8</v>
      </c>
      <c r="G2167" t="s">
        <v>5</v>
      </c>
      <c r="H2167" s="1">
        <v>45346</v>
      </c>
    </row>
    <row r="2168" spans="1:8" x14ac:dyDescent="0.3">
      <c r="A2168">
        <v>8837678</v>
      </c>
      <c r="B2168">
        <v>2416717644</v>
      </c>
      <c r="C2168">
        <v>11493300</v>
      </c>
      <c r="D2168">
        <v>5</v>
      </c>
      <c r="E2168" t="s">
        <v>26</v>
      </c>
      <c r="F2168" t="s">
        <v>10</v>
      </c>
      <c r="G2168" t="s">
        <v>11</v>
      </c>
      <c r="H2168" s="1">
        <v>45181</v>
      </c>
    </row>
    <row r="2169" spans="1:8" x14ac:dyDescent="0.3">
      <c r="A2169">
        <v>7132626</v>
      </c>
      <c r="B2169">
        <v>4535670244</v>
      </c>
      <c r="C2169">
        <v>22210238</v>
      </c>
      <c r="D2169">
        <v>1</v>
      </c>
      <c r="E2169" t="s">
        <v>13</v>
      </c>
      <c r="F2169" t="s">
        <v>4</v>
      </c>
      <c r="G2169" t="s">
        <v>5</v>
      </c>
      <c r="H2169" s="1">
        <v>45429</v>
      </c>
    </row>
    <row r="2170" spans="1:8" x14ac:dyDescent="0.3">
      <c r="A2170">
        <v>2072967</v>
      </c>
      <c r="B2170">
        <v>7309958460</v>
      </c>
      <c r="C2170">
        <v>3282647</v>
      </c>
      <c r="D2170">
        <v>5</v>
      </c>
      <c r="E2170" t="s">
        <v>26</v>
      </c>
      <c r="F2170" t="s">
        <v>1</v>
      </c>
      <c r="G2170" t="s">
        <v>11</v>
      </c>
      <c r="H2170" s="1">
        <v>45311</v>
      </c>
    </row>
    <row r="2171" spans="1:8" x14ac:dyDescent="0.3">
      <c r="A2171">
        <v>1377902</v>
      </c>
      <c r="B2171">
        <v>9996182478</v>
      </c>
      <c r="C2171">
        <v>39976965</v>
      </c>
      <c r="D2171">
        <v>3</v>
      </c>
      <c r="E2171" t="s">
        <v>0</v>
      </c>
      <c r="F2171" t="s">
        <v>8</v>
      </c>
      <c r="G2171" t="s">
        <v>2</v>
      </c>
      <c r="H2171" s="1">
        <v>45034</v>
      </c>
    </row>
    <row r="2172" spans="1:8" x14ac:dyDescent="0.3">
      <c r="A2172">
        <v>5762971</v>
      </c>
      <c r="B2172">
        <v>2231942521</v>
      </c>
      <c r="C2172">
        <v>15931134</v>
      </c>
      <c r="D2172">
        <v>3</v>
      </c>
      <c r="E2172" t="s">
        <v>21</v>
      </c>
      <c r="F2172" t="s">
        <v>8</v>
      </c>
      <c r="G2172" t="s">
        <v>5</v>
      </c>
      <c r="H2172" s="1">
        <v>45284</v>
      </c>
    </row>
    <row r="2173" spans="1:8" x14ac:dyDescent="0.3">
      <c r="A2173">
        <v>9315043</v>
      </c>
      <c r="B2173">
        <v>554028972</v>
      </c>
      <c r="C2173">
        <v>3421258</v>
      </c>
      <c r="D2173">
        <v>3</v>
      </c>
      <c r="E2173" t="s">
        <v>17</v>
      </c>
      <c r="F2173" t="s">
        <v>10</v>
      </c>
      <c r="G2173" t="s">
        <v>2</v>
      </c>
      <c r="H2173" s="1">
        <v>45195</v>
      </c>
    </row>
    <row r="2174" spans="1:8" x14ac:dyDescent="0.3">
      <c r="A2174">
        <v>3968312</v>
      </c>
      <c r="B2174">
        <v>8756001290</v>
      </c>
      <c r="C2174">
        <v>85340038</v>
      </c>
      <c r="D2174">
        <v>4</v>
      </c>
      <c r="E2174" t="s">
        <v>24</v>
      </c>
      <c r="F2174" t="s">
        <v>10</v>
      </c>
      <c r="G2174" t="s">
        <v>11</v>
      </c>
      <c r="H2174" s="1">
        <v>45052</v>
      </c>
    </row>
    <row r="2175" spans="1:8" x14ac:dyDescent="0.3">
      <c r="A2175">
        <v>7776543</v>
      </c>
      <c r="B2175">
        <v>8047899303</v>
      </c>
      <c r="C2175">
        <v>11254582</v>
      </c>
      <c r="D2175">
        <v>2</v>
      </c>
      <c r="E2175" t="s">
        <v>18</v>
      </c>
      <c r="F2175" t="s">
        <v>10</v>
      </c>
      <c r="G2175" t="s">
        <v>5</v>
      </c>
      <c r="H2175" s="1">
        <v>45197</v>
      </c>
    </row>
    <row r="2176" spans="1:8" x14ac:dyDescent="0.3">
      <c r="A2176">
        <v>2560910</v>
      </c>
      <c r="B2176">
        <v>9720683332</v>
      </c>
      <c r="C2176">
        <v>87641623</v>
      </c>
      <c r="D2176">
        <v>5</v>
      </c>
      <c r="E2176" t="s">
        <v>23</v>
      </c>
      <c r="F2176" t="s">
        <v>10</v>
      </c>
      <c r="G2176" t="s">
        <v>11</v>
      </c>
      <c r="H2176" s="1">
        <v>45466</v>
      </c>
    </row>
    <row r="2177" spans="1:8" x14ac:dyDescent="0.3">
      <c r="A2177">
        <v>5176983</v>
      </c>
      <c r="B2177">
        <v>218670241</v>
      </c>
      <c r="C2177">
        <v>70220141</v>
      </c>
      <c r="D2177">
        <v>5</v>
      </c>
      <c r="E2177" t="s">
        <v>29</v>
      </c>
      <c r="F2177" t="s">
        <v>4</v>
      </c>
      <c r="G2177" t="s">
        <v>11</v>
      </c>
      <c r="H2177" s="1">
        <v>45084</v>
      </c>
    </row>
    <row r="2178" spans="1:8" x14ac:dyDescent="0.3">
      <c r="A2178">
        <v>206603</v>
      </c>
      <c r="B2178">
        <v>1382880255</v>
      </c>
      <c r="C2178">
        <v>94078407</v>
      </c>
      <c r="D2178">
        <v>2</v>
      </c>
      <c r="E2178" t="s">
        <v>3</v>
      </c>
      <c r="F2178" t="s">
        <v>10</v>
      </c>
      <c r="G2178" t="s">
        <v>5</v>
      </c>
      <c r="H2178" s="1">
        <v>45515</v>
      </c>
    </row>
    <row r="2179" spans="1:8" x14ac:dyDescent="0.3">
      <c r="A2179">
        <v>1305586</v>
      </c>
      <c r="B2179">
        <v>332975964</v>
      </c>
      <c r="C2179">
        <v>99824171</v>
      </c>
      <c r="D2179">
        <v>5</v>
      </c>
      <c r="E2179" t="s">
        <v>30</v>
      </c>
      <c r="F2179" t="s">
        <v>1</v>
      </c>
      <c r="G2179" t="s">
        <v>11</v>
      </c>
      <c r="H2179" s="1">
        <v>45190</v>
      </c>
    </row>
    <row r="2180" spans="1:8" x14ac:dyDescent="0.3">
      <c r="A2180">
        <v>157996</v>
      </c>
      <c r="B2180">
        <v>2638683222</v>
      </c>
      <c r="C2180">
        <v>2457734</v>
      </c>
      <c r="D2180">
        <v>2</v>
      </c>
      <c r="E2180" t="s">
        <v>27</v>
      </c>
      <c r="F2180" t="s">
        <v>10</v>
      </c>
      <c r="G2180" t="s">
        <v>5</v>
      </c>
      <c r="H2180" s="1">
        <v>45595</v>
      </c>
    </row>
    <row r="2181" spans="1:8" x14ac:dyDescent="0.3">
      <c r="A2181">
        <v>1076549</v>
      </c>
      <c r="B2181">
        <v>9150146711</v>
      </c>
      <c r="C2181">
        <v>54923640</v>
      </c>
      <c r="D2181">
        <v>5</v>
      </c>
      <c r="E2181" t="s">
        <v>24</v>
      </c>
      <c r="F2181" t="s">
        <v>10</v>
      </c>
      <c r="G2181" t="s">
        <v>11</v>
      </c>
      <c r="H2181" s="1">
        <v>45411</v>
      </c>
    </row>
    <row r="2182" spans="1:8" x14ac:dyDescent="0.3">
      <c r="A2182">
        <v>8817304</v>
      </c>
      <c r="B2182">
        <v>1553626879</v>
      </c>
      <c r="C2182">
        <v>6579892</v>
      </c>
      <c r="D2182">
        <v>3</v>
      </c>
      <c r="E2182" t="s">
        <v>19</v>
      </c>
      <c r="F2182" t="s">
        <v>10</v>
      </c>
      <c r="G2182" t="s">
        <v>5</v>
      </c>
      <c r="H2182" s="1">
        <v>45591</v>
      </c>
    </row>
    <row r="2183" spans="1:8" x14ac:dyDescent="0.3">
      <c r="A2183">
        <v>6201</v>
      </c>
      <c r="B2183">
        <v>9271384187</v>
      </c>
      <c r="C2183">
        <v>67749649</v>
      </c>
      <c r="D2183">
        <v>1</v>
      </c>
      <c r="E2183" t="s">
        <v>25</v>
      </c>
      <c r="F2183" t="s">
        <v>1</v>
      </c>
      <c r="G2183" t="s">
        <v>5</v>
      </c>
      <c r="H2183" s="1">
        <v>45258</v>
      </c>
    </row>
    <row r="2184" spans="1:8" x14ac:dyDescent="0.3">
      <c r="A2184">
        <v>8711449</v>
      </c>
      <c r="B2184">
        <v>1409544327</v>
      </c>
      <c r="C2184">
        <v>86444757</v>
      </c>
      <c r="D2184">
        <v>3</v>
      </c>
      <c r="E2184" t="s">
        <v>18</v>
      </c>
      <c r="F2184" t="s">
        <v>8</v>
      </c>
      <c r="G2184" t="s">
        <v>5</v>
      </c>
      <c r="H2184" s="1">
        <v>45486</v>
      </c>
    </row>
    <row r="2185" spans="1:8" x14ac:dyDescent="0.3">
      <c r="A2185">
        <v>203415</v>
      </c>
      <c r="B2185">
        <v>637100019</v>
      </c>
      <c r="C2185">
        <v>62868582</v>
      </c>
      <c r="D2185">
        <v>4</v>
      </c>
      <c r="E2185" t="s">
        <v>23</v>
      </c>
      <c r="F2185" t="s">
        <v>1</v>
      </c>
      <c r="G2185" t="s">
        <v>11</v>
      </c>
      <c r="H2185" s="1">
        <v>45222</v>
      </c>
    </row>
    <row r="2186" spans="1:8" x14ac:dyDescent="0.3">
      <c r="A2186">
        <v>5523244</v>
      </c>
      <c r="B2186">
        <v>186083059</v>
      </c>
      <c r="C2186">
        <v>67829645</v>
      </c>
      <c r="D2186">
        <v>5</v>
      </c>
      <c r="E2186" t="s">
        <v>31</v>
      </c>
      <c r="F2186" t="s">
        <v>1</v>
      </c>
      <c r="G2186" t="s">
        <v>11</v>
      </c>
      <c r="H2186" s="1">
        <v>45474</v>
      </c>
    </row>
    <row r="2187" spans="1:8" x14ac:dyDescent="0.3">
      <c r="A2187">
        <v>1356014</v>
      </c>
      <c r="B2187">
        <v>1804073530</v>
      </c>
      <c r="C2187">
        <v>10048910</v>
      </c>
      <c r="D2187">
        <v>4</v>
      </c>
      <c r="E2187" t="s">
        <v>9</v>
      </c>
      <c r="F2187" t="s">
        <v>10</v>
      </c>
      <c r="G2187" t="s">
        <v>11</v>
      </c>
      <c r="H2187" s="1">
        <v>45462</v>
      </c>
    </row>
    <row r="2188" spans="1:8" x14ac:dyDescent="0.3">
      <c r="A2188">
        <v>1211127</v>
      </c>
      <c r="B2188">
        <v>5291430311</v>
      </c>
      <c r="C2188">
        <v>75081265</v>
      </c>
      <c r="D2188">
        <v>4</v>
      </c>
      <c r="E2188" t="s">
        <v>6</v>
      </c>
      <c r="F2188" t="s">
        <v>4</v>
      </c>
      <c r="G2188" t="s">
        <v>2</v>
      </c>
      <c r="H2188" s="1">
        <v>45218</v>
      </c>
    </row>
    <row r="2189" spans="1:8" x14ac:dyDescent="0.3">
      <c r="A2189">
        <v>8726995</v>
      </c>
      <c r="B2189">
        <v>6947225582</v>
      </c>
      <c r="C2189">
        <v>89051578</v>
      </c>
      <c r="D2189">
        <v>4</v>
      </c>
      <c r="E2189" t="s">
        <v>31</v>
      </c>
      <c r="F2189" t="s">
        <v>8</v>
      </c>
      <c r="G2189" t="s">
        <v>11</v>
      </c>
      <c r="H2189" s="1">
        <v>45385</v>
      </c>
    </row>
    <row r="2190" spans="1:8" x14ac:dyDescent="0.3">
      <c r="A2190">
        <v>7470170</v>
      </c>
      <c r="B2190">
        <v>5710643134</v>
      </c>
      <c r="C2190">
        <v>38420886</v>
      </c>
      <c r="D2190">
        <v>2</v>
      </c>
      <c r="E2190" t="s">
        <v>21</v>
      </c>
      <c r="F2190" t="s">
        <v>4</v>
      </c>
      <c r="G2190" t="s">
        <v>5</v>
      </c>
      <c r="H2190" s="1">
        <v>45032</v>
      </c>
    </row>
    <row r="2191" spans="1:8" x14ac:dyDescent="0.3">
      <c r="A2191">
        <v>8144657</v>
      </c>
      <c r="B2191">
        <v>8329733630</v>
      </c>
      <c r="C2191">
        <v>46717997</v>
      </c>
      <c r="D2191">
        <v>2</v>
      </c>
      <c r="E2191" t="s">
        <v>7</v>
      </c>
      <c r="F2191" t="s">
        <v>1</v>
      </c>
      <c r="G2191" t="s">
        <v>5</v>
      </c>
      <c r="H2191" s="1">
        <v>45355</v>
      </c>
    </row>
    <row r="2192" spans="1:8" x14ac:dyDescent="0.3">
      <c r="A2192">
        <v>2138749</v>
      </c>
      <c r="B2192">
        <v>6772651293</v>
      </c>
      <c r="C2192">
        <v>27049432</v>
      </c>
      <c r="D2192">
        <v>4</v>
      </c>
      <c r="E2192" t="s">
        <v>29</v>
      </c>
      <c r="F2192" t="s">
        <v>4</v>
      </c>
      <c r="G2192" t="s">
        <v>11</v>
      </c>
      <c r="H2192" s="1">
        <v>45275</v>
      </c>
    </row>
    <row r="2193" spans="1:8" x14ac:dyDescent="0.3">
      <c r="A2193">
        <v>4326983</v>
      </c>
      <c r="B2193">
        <v>581212790</v>
      </c>
      <c r="C2193">
        <v>21461764</v>
      </c>
      <c r="D2193">
        <v>4</v>
      </c>
      <c r="E2193" t="s">
        <v>14</v>
      </c>
      <c r="F2193" t="s">
        <v>8</v>
      </c>
      <c r="G2193" t="s">
        <v>2</v>
      </c>
      <c r="H2193" s="1">
        <v>45472</v>
      </c>
    </row>
    <row r="2194" spans="1:8" x14ac:dyDescent="0.3">
      <c r="A2194">
        <v>618104</v>
      </c>
      <c r="B2194">
        <v>4766571706</v>
      </c>
      <c r="C2194">
        <v>71176678</v>
      </c>
      <c r="D2194">
        <v>1</v>
      </c>
      <c r="E2194" t="s">
        <v>13</v>
      </c>
      <c r="F2194" t="s">
        <v>1</v>
      </c>
      <c r="G2194" t="s">
        <v>5</v>
      </c>
      <c r="H2194" s="1">
        <v>45051</v>
      </c>
    </row>
    <row r="2195" spans="1:8" x14ac:dyDescent="0.3">
      <c r="A2195">
        <v>9588052</v>
      </c>
      <c r="B2195">
        <v>9961298199</v>
      </c>
      <c r="C2195">
        <v>37926207</v>
      </c>
      <c r="D2195">
        <v>5</v>
      </c>
      <c r="E2195" t="s">
        <v>31</v>
      </c>
      <c r="F2195" t="s">
        <v>10</v>
      </c>
      <c r="G2195" t="s">
        <v>11</v>
      </c>
      <c r="H2195" s="1">
        <v>45257</v>
      </c>
    </row>
    <row r="2196" spans="1:8" x14ac:dyDescent="0.3">
      <c r="A2196">
        <v>2547480</v>
      </c>
      <c r="B2196">
        <v>8102675591</v>
      </c>
      <c r="C2196">
        <v>51119088</v>
      </c>
      <c r="D2196">
        <v>5</v>
      </c>
      <c r="E2196" t="s">
        <v>9</v>
      </c>
      <c r="F2196" t="s">
        <v>8</v>
      </c>
      <c r="G2196" t="s">
        <v>11</v>
      </c>
      <c r="H2196" s="1">
        <v>45325</v>
      </c>
    </row>
    <row r="2197" spans="1:8" x14ac:dyDescent="0.3">
      <c r="A2197">
        <v>9295609</v>
      </c>
      <c r="B2197">
        <v>604050223</v>
      </c>
      <c r="C2197">
        <v>29689766</v>
      </c>
      <c r="D2197">
        <v>5</v>
      </c>
      <c r="E2197" t="s">
        <v>23</v>
      </c>
      <c r="F2197" t="s">
        <v>4</v>
      </c>
      <c r="G2197" t="s">
        <v>11</v>
      </c>
      <c r="H2197" s="1">
        <v>45400</v>
      </c>
    </row>
    <row r="2198" spans="1:8" x14ac:dyDescent="0.3">
      <c r="A2198">
        <v>9520673</v>
      </c>
      <c r="B2198">
        <v>782327552</v>
      </c>
      <c r="C2198">
        <v>45586151</v>
      </c>
      <c r="D2198">
        <v>4</v>
      </c>
      <c r="E2198" t="s">
        <v>24</v>
      </c>
      <c r="F2198" t="s">
        <v>1</v>
      </c>
      <c r="G2198" t="s">
        <v>11</v>
      </c>
      <c r="H2198" s="1">
        <v>45114</v>
      </c>
    </row>
    <row r="2199" spans="1:8" x14ac:dyDescent="0.3">
      <c r="A2199">
        <v>5701029</v>
      </c>
      <c r="B2199">
        <v>6156638188</v>
      </c>
      <c r="C2199">
        <v>70589930</v>
      </c>
      <c r="D2199">
        <v>2</v>
      </c>
      <c r="E2199" t="s">
        <v>25</v>
      </c>
      <c r="F2199" t="s">
        <v>8</v>
      </c>
      <c r="G2199" t="s">
        <v>5</v>
      </c>
      <c r="H2199" s="1">
        <v>45002</v>
      </c>
    </row>
    <row r="2200" spans="1:8" x14ac:dyDescent="0.3">
      <c r="A2200">
        <v>9015050</v>
      </c>
      <c r="B2200">
        <v>6475299855</v>
      </c>
      <c r="C2200">
        <v>5238055</v>
      </c>
      <c r="D2200">
        <v>5</v>
      </c>
      <c r="E2200" t="s">
        <v>26</v>
      </c>
      <c r="F2200" t="s">
        <v>4</v>
      </c>
      <c r="G2200" t="s">
        <v>11</v>
      </c>
      <c r="H2200" s="1">
        <v>45212</v>
      </c>
    </row>
    <row r="2201" spans="1:8" x14ac:dyDescent="0.3">
      <c r="A2201">
        <v>2438647</v>
      </c>
      <c r="B2201">
        <v>689110145</v>
      </c>
      <c r="C2201">
        <v>84161531</v>
      </c>
      <c r="D2201">
        <v>5</v>
      </c>
      <c r="E2201" t="s">
        <v>23</v>
      </c>
      <c r="F2201" t="s">
        <v>10</v>
      </c>
      <c r="G2201" t="s">
        <v>11</v>
      </c>
      <c r="H2201" s="1">
        <v>45049</v>
      </c>
    </row>
    <row r="2202" spans="1:8" x14ac:dyDescent="0.3">
      <c r="A2202">
        <v>3827516</v>
      </c>
      <c r="B2202">
        <v>2785467351</v>
      </c>
      <c r="C2202">
        <v>59009727</v>
      </c>
      <c r="D2202">
        <v>4</v>
      </c>
      <c r="E2202" t="s">
        <v>26</v>
      </c>
      <c r="F2202" t="s">
        <v>1</v>
      </c>
      <c r="G2202" t="s">
        <v>11</v>
      </c>
      <c r="H2202" s="1">
        <v>45424</v>
      </c>
    </row>
    <row r="2203" spans="1:8" x14ac:dyDescent="0.3">
      <c r="A2203">
        <v>9104541</v>
      </c>
      <c r="B2203">
        <v>7188270379</v>
      </c>
      <c r="C2203">
        <v>86487478</v>
      </c>
      <c r="D2203">
        <v>3</v>
      </c>
      <c r="E2203" t="s">
        <v>19</v>
      </c>
      <c r="F2203" t="s">
        <v>8</v>
      </c>
      <c r="G2203" t="s">
        <v>5</v>
      </c>
      <c r="H2203" s="1">
        <v>45397</v>
      </c>
    </row>
    <row r="2204" spans="1:8" x14ac:dyDescent="0.3">
      <c r="A2204">
        <v>6724114</v>
      </c>
      <c r="B2204">
        <v>9209192342</v>
      </c>
      <c r="C2204">
        <v>42227189</v>
      </c>
      <c r="D2204">
        <v>1</v>
      </c>
      <c r="E2204" t="s">
        <v>19</v>
      </c>
      <c r="F2204" t="s">
        <v>8</v>
      </c>
      <c r="G2204" t="s">
        <v>5</v>
      </c>
      <c r="H2204" s="1">
        <v>45356</v>
      </c>
    </row>
    <row r="2205" spans="1:8" x14ac:dyDescent="0.3">
      <c r="A2205">
        <v>9604625</v>
      </c>
      <c r="B2205">
        <v>3193016310</v>
      </c>
      <c r="C2205">
        <v>58115779</v>
      </c>
      <c r="D2205">
        <v>2</v>
      </c>
      <c r="E2205" t="s">
        <v>13</v>
      </c>
      <c r="F2205" t="s">
        <v>8</v>
      </c>
      <c r="G2205" t="s">
        <v>5</v>
      </c>
      <c r="H2205" s="1">
        <v>45262</v>
      </c>
    </row>
    <row r="2206" spans="1:8" x14ac:dyDescent="0.3">
      <c r="A2206">
        <v>8086499</v>
      </c>
      <c r="B2206">
        <v>9743228131</v>
      </c>
      <c r="C2206">
        <v>34839913</v>
      </c>
      <c r="D2206">
        <v>1</v>
      </c>
      <c r="E2206" t="s">
        <v>18</v>
      </c>
      <c r="F2206" t="s">
        <v>8</v>
      </c>
      <c r="G2206" t="s">
        <v>5</v>
      </c>
      <c r="H2206" s="1">
        <v>45482</v>
      </c>
    </row>
    <row r="2207" spans="1:8" x14ac:dyDescent="0.3">
      <c r="A2207">
        <v>265991</v>
      </c>
      <c r="B2207">
        <v>4417542973</v>
      </c>
      <c r="C2207">
        <v>84937877</v>
      </c>
      <c r="D2207">
        <v>5</v>
      </c>
      <c r="E2207" t="s">
        <v>26</v>
      </c>
      <c r="F2207" t="s">
        <v>10</v>
      </c>
      <c r="G2207" t="s">
        <v>11</v>
      </c>
      <c r="H2207" s="1">
        <v>45527</v>
      </c>
    </row>
    <row r="2208" spans="1:8" x14ac:dyDescent="0.3">
      <c r="A2208">
        <v>2824821</v>
      </c>
      <c r="B2208">
        <v>3065857200</v>
      </c>
      <c r="C2208">
        <v>82359623</v>
      </c>
      <c r="D2208">
        <v>3</v>
      </c>
      <c r="E2208" t="s">
        <v>0</v>
      </c>
      <c r="F2208" t="s">
        <v>8</v>
      </c>
      <c r="G2208" t="s">
        <v>2</v>
      </c>
      <c r="H2208" s="1">
        <v>45469</v>
      </c>
    </row>
    <row r="2209" spans="1:8" x14ac:dyDescent="0.3">
      <c r="A2209">
        <v>9247574</v>
      </c>
      <c r="B2209">
        <v>6994732191</v>
      </c>
      <c r="C2209">
        <v>35278126</v>
      </c>
      <c r="D2209">
        <v>3</v>
      </c>
      <c r="E2209" t="s">
        <v>15</v>
      </c>
      <c r="F2209" t="s">
        <v>10</v>
      </c>
      <c r="G2209" t="s">
        <v>2</v>
      </c>
      <c r="H2209" s="1">
        <v>45131</v>
      </c>
    </row>
    <row r="2210" spans="1:8" x14ac:dyDescent="0.3">
      <c r="A2210">
        <v>7299671</v>
      </c>
      <c r="B2210">
        <v>7663189769</v>
      </c>
      <c r="C2210">
        <v>85006599</v>
      </c>
      <c r="D2210">
        <v>4</v>
      </c>
      <c r="E2210" t="s">
        <v>15</v>
      </c>
      <c r="F2210" t="s">
        <v>4</v>
      </c>
      <c r="G2210" t="s">
        <v>2</v>
      </c>
      <c r="H2210" s="1">
        <v>45139</v>
      </c>
    </row>
    <row r="2211" spans="1:8" x14ac:dyDescent="0.3">
      <c r="A2211">
        <v>1050921</v>
      </c>
      <c r="B2211">
        <v>5012619147</v>
      </c>
      <c r="C2211">
        <v>66130660</v>
      </c>
      <c r="D2211">
        <v>3</v>
      </c>
      <c r="E2211" t="s">
        <v>6</v>
      </c>
      <c r="F2211" t="s">
        <v>1</v>
      </c>
      <c r="G2211" t="s">
        <v>2</v>
      </c>
      <c r="H2211" s="1">
        <v>45049</v>
      </c>
    </row>
    <row r="2212" spans="1:8" x14ac:dyDescent="0.3">
      <c r="A2212">
        <v>6701233</v>
      </c>
      <c r="B2212">
        <v>7456088789</v>
      </c>
      <c r="C2212">
        <v>36737539</v>
      </c>
      <c r="D2212">
        <v>4</v>
      </c>
      <c r="E2212" t="s">
        <v>29</v>
      </c>
      <c r="F2212" t="s">
        <v>1</v>
      </c>
      <c r="G2212" t="s">
        <v>11</v>
      </c>
      <c r="H2212" s="1">
        <v>45025</v>
      </c>
    </row>
    <row r="2213" spans="1:8" x14ac:dyDescent="0.3">
      <c r="A2213">
        <v>165649</v>
      </c>
      <c r="B2213">
        <v>3270559373</v>
      </c>
      <c r="C2213">
        <v>13604883</v>
      </c>
      <c r="D2213">
        <v>4</v>
      </c>
      <c r="E2213" t="s">
        <v>31</v>
      </c>
      <c r="F2213" t="s">
        <v>10</v>
      </c>
      <c r="G2213" t="s">
        <v>11</v>
      </c>
      <c r="H2213" s="1">
        <v>45004</v>
      </c>
    </row>
    <row r="2214" spans="1:8" x14ac:dyDescent="0.3">
      <c r="A2214">
        <v>7813343</v>
      </c>
      <c r="B2214">
        <v>4703798183</v>
      </c>
      <c r="C2214">
        <v>21597477</v>
      </c>
      <c r="D2214">
        <v>3</v>
      </c>
      <c r="E2214" t="s">
        <v>6</v>
      </c>
      <c r="F2214" t="s">
        <v>4</v>
      </c>
      <c r="G2214" t="s">
        <v>2</v>
      </c>
      <c r="H2214" s="1">
        <v>45283</v>
      </c>
    </row>
    <row r="2215" spans="1:8" x14ac:dyDescent="0.3">
      <c r="A2215">
        <v>8673081</v>
      </c>
      <c r="B2215">
        <v>3968840556</v>
      </c>
      <c r="C2215">
        <v>93723634</v>
      </c>
      <c r="D2215">
        <v>4</v>
      </c>
      <c r="E2215" t="s">
        <v>22</v>
      </c>
      <c r="F2215" t="s">
        <v>4</v>
      </c>
      <c r="G2215" t="s">
        <v>11</v>
      </c>
      <c r="H2215" s="1">
        <v>45544</v>
      </c>
    </row>
    <row r="2216" spans="1:8" x14ac:dyDescent="0.3">
      <c r="A2216">
        <v>9249938</v>
      </c>
      <c r="B2216">
        <v>2331647373</v>
      </c>
      <c r="C2216">
        <v>84848018</v>
      </c>
      <c r="D2216">
        <v>5</v>
      </c>
      <c r="E2216" t="s">
        <v>28</v>
      </c>
      <c r="F2216" t="s">
        <v>4</v>
      </c>
      <c r="G2216" t="s">
        <v>11</v>
      </c>
      <c r="H2216" s="1">
        <v>45149</v>
      </c>
    </row>
    <row r="2217" spans="1:8" x14ac:dyDescent="0.3">
      <c r="A2217">
        <v>3369095</v>
      </c>
      <c r="B2217">
        <v>6683347454</v>
      </c>
      <c r="C2217">
        <v>34697768</v>
      </c>
      <c r="D2217">
        <v>3</v>
      </c>
      <c r="E2217" t="s">
        <v>7</v>
      </c>
      <c r="F2217" t="s">
        <v>1</v>
      </c>
      <c r="G2217" t="s">
        <v>5</v>
      </c>
      <c r="H2217" s="1">
        <v>45071</v>
      </c>
    </row>
    <row r="2218" spans="1:8" x14ac:dyDescent="0.3">
      <c r="A2218">
        <v>534802</v>
      </c>
      <c r="B2218">
        <v>5710259220</v>
      </c>
      <c r="C2218">
        <v>17287733</v>
      </c>
      <c r="D2218">
        <v>2</v>
      </c>
      <c r="E2218" t="s">
        <v>3</v>
      </c>
      <c r="F2218" t="s">
        <v>8</v>
      </c>
      <c r="G2218" t="s">
        <v>5</v>
      </c>
      <c r="H2218" s="1">
        <v>45031</v>
      </c>
    </row>
    <row r="2219" spans="1:8" x14ac:dyDescent="0.3">
      <c r="A2219">
        <v>59148</v>
      </c>
      <c r="B2219">
        <v>9871546057</v>
      </c>
      <c r="C2219">
        <v>39418109</v>
      </c>
      <c r="D2219">
        <v>1</v>
      </c>
      <c r="E2219" t="s">
        <v>21</v>
      </c>
      <c r="F2219" t="s">
        <v>10</v>
      </c>
      <c r="G2219" t="s">
        <v>5</v>
      </c>
      <c r="H2219" s="1">
        <v>45424</v>
      </c>
    </row>
    <row r="2220" spans="1:8" x14ac:dyDescent="0.3">
      <c r="A2220">
        <v>9992189</v>
      </c>
      <c r="B2220">
        <v>5459704311</v>
      </c>
      <c r="C2220">
        <v>47295676</v>
      </c>
      <c r="D2220">
        <v>4</v>
      </c>
      <c r="E2220" t="s">
        <v>6</v>
      </c>
      <c r="F2220" t="s">
        <v>8</v>
      </c>
      <c r="G2220" t="s">
        <v>2</v>
      </c>
      <c r="H2220" s="1">
        <v>45261</v>
      </c>
    </row>
    <row r="2221" spans="1:8" x14ac:dyDescent="0.3">
      <c r="A2221">
        <v>1908816</v>
      </c>
      <c r="B2221">
        <v>3426702134</v>
      </c>
      <c r="C2221">
        <v>50229203</v>
      </c>
      <c r="D2221">
        <v>4</v>
      </c>
      <c r="E2221" t="s">
        <v>15</v>
      </c>
      <c r="F2221" t="s">
        <v>1</v>
      </c>
      <c r="G2221" t="s">
        <v>2</v>
      </c>
      <c r="H2221" s="1">
        <v>45527</v>
      </c>
    </row>
    <row r="2222" spans="1:8" x14ac:dyDescent="0.3">
      <c r="A2222">
        <v>5259898</v>
      </c>
      <c r="B2222">
        <v>7671357353</v>
      </c>
      <c r="C2222">
        <v>16420489</v>
      </c>
      <c r="D2222">
        <v>4</v>
      </c>
      <c r="E2222" t="s">
        <v>6</v>
      </c>
      <c r="F2222" t="s">
        <v>10</v>
      </c>
      <c r="G2222" t="s">
        <v>2</v>
      </c>
      <c r="H2222" s="1">
        <v>45340</v>
      </c>
    </row>
    <row r="2223" spans="1:8" x14ac:dyDescent="0.3">
      <c r="A2223">
        <v>8293964</v>
      </c>
      <c r="B2223">
        <v>9656230693</v>
      </c>
      <c r="C2223">
        <v>40305293</v>
      </c>
      <c r="D2223">
        <v>5</v>
      </c>
      <c r="E2223" t="s">
        <v>26</v>
      </c>
      <c r="F2223" t="s">
        <v>1</v>
      </c>
      <c r="G2223" t="s">
        <v>11</v>
      </c>
      <c r="H2223" s="1">
        <v>45032</v>
      </c>
    </row>
    <row r="2224" spans="1:8" x14ac:dyDescent="0.3">
      <c r="A2224">
        <v>6949693</v>
      </c>
      <c r="B2224">
        <v>3315369956</v>
      </c>
      <c r="C2224">
        <v>9105829</v>
      </c>
      <c r="D2224">
        <v>4</v>
      </c>
      <c r="E2224" t="s">
        <v>24</v>
      </c>
      <c r="F2224" t="s">
        <v>4</v>
      </c>
      <c r="G2224" t="s">
        <v>11</v>
      </c>
      <c r="H2224" s="1">
        <v>45037</v>
      </c>
    </row>
    <row r="2225" spans="1:8" x14ac:dyDescent="0.3">
      <c r="A2225">
        <v>1672142</v>
      </c>
      <c r="B2225">
        <v>1762287720</v>
      </c>
      <c r="C2225">
        <v>94404245</v>
      </c>
      <c r="D2225">
        <v>4</v>
      </c>
      <c r="E2225" t="s">
        <v>29</v>
      </c>
      <c r="F2225" t="s">
        <v>8</v>
      </c>
      <c r="G2225" t="s">
        <v>11</v>
      </c>
      <c r="H2225" s="1">
        <v>45534</v>
      </c>
    </row>
    <row r="2226" spans="1:8" x14ac:dyDescent="0.3">
      <c r="A2226">
        <v>8229594</v>
      </c>
      <c r="B2226">
        <v>4816206081</v>
      </c>
      <c r="C2226">
        <v>36142455</v>
      </c>
      <c r="D2226">
        <v>1</v>
      </c>
      <c r="E2226" t="s">
        <v>13</v>
      </c>
      <c r="F2226" t="s">
        <v>1</v>
      </c>
      <c r="G2226" t="s">
        <v>5</v>
      </c>
      <c r="H2226" s="1">
        <v>45058</v>
      </c>
    </row>
    <row r="2227" spans="1:8" x14ac:dyDescent="0.3">
      <c r="A2227">
        <v>502262</v>
      </c>
      <c r="B2227">
        <v>2808133351</v>
      </c>
      <c r="C2227">
        <v>11071601</v>
      </c>
      <c r="D2227">
        <v>4</v>
      </c>
      <c r="E2227" t="s">
        <v>17</v>
      </c>
      <c r="F2227" t="s">
        <v>10</v>
      </c>
      <c r="G2227" t="s">
        <v>2</v>
      </c>
      <c r="H2227" s="1">
        <v>45263</v>
      </c>
    </row>
    <row r="2228" spans="1:8" x14ac:dyDescent="0.3">
      <c r="A2228">
        <v>3579072</v>
      </c>
      <c r="B2228">
        <v>3444569396</v>
      </c>
      <c r="C2228">
        <v>57967753</v>
      </c>
      <c r="D2228">
        <v>5</v>
      </c>
      <c r="E2228" t="s">
        <v>28</v>
      </c>
      <c r="F2228" t="s">
        <v>8</v>
      </c>
      <c r="G2228" t="s">
        <v>11</v>
      </c>
      <c r="H2228" s="1">
        <v>45560</v>
      </c>
    </row>
    <row r="2229" spans="1:8" x14ac:dyDescent="0.3">
      <c r="A2229">
        <v>1154241</v>
      </c>
      <c r="B2229">
        <v>9704671447</v>
      </c>
      <c r="C2229">
        <v>25977417</v>
      </c>
      <c r="D2229">
        <v>3</v>
      </c>
      <c r="E2229" t="s">
        <v>13</v>
      </c>
      <c r="F2229" t="s">
        <v>10</v>
      </c>
      <c r="G2229" t="s">
        <v>5</v>
      </c>
      <c r="H2229" s="1">
        <v>45265</v>
      </c>
    </row>
    <row r="2230" spans="1:8" x14ac:dyDescent="0.3">
      <c r="A2230">
        <v>328822</v>
      </c>
      <c r="B2230">
        <v>6454001692</v>
      </c>
      <c r="C2230">
        <v>2136830</v>
      </c>
      <c r="D2230">
        <v>2</v>
      </c>
      <c r="E2230" t="s">
        <v>20</v>
      </c>
      <c r="F2230" t="s">
        <v>1</v>
      </c>
      <c r="G2230" t="s">
        <v>5</v>
      </c>
      <c r="H2230" s="1">
        <v>45178</v>
      </c>
    </row>
    <row r="2231" spans="1:8" x14ac:dyDescent="0.3">
      <c r="A2231">
        <v>4861693</v>
      </c>
      <c r="B2231">
        <v>2624508626</v>
      </c>
      <c r="C2231">
        <v>63262519</v>
      </c>
      <c r="D2231">
        <v>3</v>
      </c>
      <c r="E2231" t="s">
        <v>15</v>
      </c>
      <c r="F2231" t="s">
        <v>10</v>
      </c>
      <c r="G2231" t="s">
        <v>2</v>
      </c>
      <c r="H2231" s="1">
        <v>45350</v>
      </c>
    </row>
    <row r="2232" spans="1:8" x14ac:dyDescent="0.3">
      <c r="A2232">
        <v>8766510</v>
      </c>
      <c r="B2232">
        <v>932273820</v>
      </c>
      <c r="C2232">
        <v>17287733</v>
      </c>
      <c r="D2232">
        <v>3</v>
      </c>
      <c r="E2232" t="s">
        <v>6</v>
      </c>
      <c r="F2232" t="s">
        <v>4</v>
      </c>
      <c r="G2232" t="s">
        <v>2</v>
      </c>
      <c r="H2232" s="1">
        <v>45418</v>
      </c>
    </row>
    <row r="2233" spans="1:8" x14ac:dyDescent="0.3">
      <c r="A2233">
        <v>4472332</v>
      </c>
      <c r="B2233">
        <v>7908614088</v>
      </c>
      <c r="C2233">
        <v>12622901</v>
      </c>
      <c r="D2233">
        <v>3</v>
      </c>
      <c r="E2233" t="s">
        <v>15</v>
      </c>
      <c r="F2233" t="s">
        <v>1</v>
      </c>
      <c r="G2233" t="s">
        <v>2</v>
      </c>
      <c r="H2233" s="1">
        <v>45060</v>
      </c>
    </row>
    <row r="2234" spans="1:8" x14ac:dyDescent="0.3">
      <c r="A2234">
        <v>5486644</v>
      </c>
      <c r="B2234">
        <v>9730765358</v>
      </c>
      <c r="C2234">
        <v>82708090</v>
      </c>
      <c r="D2234">
        <v>2</v>
      </c>
      <c r="E2234" t="s">
        <v>13</v>
      </c>
      <c r="F2234" t="s">
        <v>10</v>
      </c>
      <c r="G2234" t="s">
        <v>5</v>
      </c>
      <c r="H2234" s="1">
        <v>45158</v>
      </c>
    </row>
    <row r="2235" spans="1:8" x14ac:dyDescent="0.3">
      <c r="A2235">
        <v>2558717</v>
      </c>
      <c r="B2235">
        <v>4748284156</v>
      </c>
      <c r="C2235">
        <v>38969732</v>
      </c>
      <c r="D2235">
        <v>3</v>
      </c>
      <c r="E2235" t="s">
        <v>20</v>
      </c>
      <c r="F2235" t="s">
        <v>1</v>
      </c>
      <c r="G2235" t="s">
        <v>5</v>
      </c>
      <c r="H2235" s="1">
        <v>45187</v>
      </c>
    </row>
    <row r="2236" spans="1:8" x14ac:dyDescent="0.3">
      <c r="A2236">
        <v>170752</v>
      </c>
      <c r="B2236">
        <v>1829286278</v>
      </c>
      <c r="C2236">
        <v>45052594</v>
      </c>
      <c r="D2236">
        <v>4</v>
      </c>
      <c r="E2236" t="s">
        <v>6</v>
      </c>
      <c r="F2236" t="s">
        <v>1</v>
      </c>
      <c r="G2236" t="s">
        <v>2</v>
      </c>
      <c r="H2236" s="1">
        <v>45196</v>
      </c>
    </row>
    <row r="2237" spans="1:8" x14ac:dyDescent="0.3">
      <c r="A2237">
        <v>5959972</v>
      </c>
      <c r="B2237">
        <v>3180415318</v>
      </c>
      <c r="C2237">
        <v>22076522</v>
      </c>
      <c r="D2237">
        <v>3</v>
      </c>
      <c r="E2237" t="s">
        <v>0</v>
      </c>
      <c r="F2237" t="s">
        <v>1</v>
      </c>
      <c r="G2237" t="s">
        <v>2</v>
      </c>
      <c r="H2237" s="1">
        <v>45480</v>
      </c>
    </row>
    <row r="2238" spans="1:8" x14ac:dyDescent="0.3">
      <c r="A2238">
        <v>4399563</v>
      </c>
      <c r="B2238">
        <v>1008158736</v>
      </c>
      <c r="C2238">
        <v>62971413</v>
      </c>
      <c r="D2238">
        <v>5</v>
      </c>
      <c r="E2238" t="s">
        <v>9</v>
      </c>
      <c r="F2238" t="s">
        <v>8</v>
      </c>
      <c r="G2238" t="s">
        <v>11</v>
      </c>
      <c r="H2238" s="1">
        <v>45453</v>
      </c>
    </row>
    <row r="2239" spans="1:8" x14ac:dyDescent="0.3">
      <c r="A2239">
        <v>4465018</v>
      </c>
      <c r="B2239">
        <v>5092816701</v>
      </c>
      <c r="C2239">
        <v>89531595</v>
      </c>
      <c r="D2239">
        <v>4</v>
      </c>
      <c r="E2239" t="s">
        <v>14</v>
      </c>
      <c r="F2239" t="s">
        <v>8</v>
      </c>
      <c r="G2239" t="s">
        <v>2</v>
      </c>
      <c r="H2239" s="1">
        <v>45446</v>
      </c>
    </row>
    <row r="2240" spans="1:8" x14ac:dyDescent="0.3">
      <c r="A2240">
        <v>2920138</v>
      </c>
      <c r="B2240">
        <v>4339850858</v>
      </c>
      <c r="C2240">
        <v>16230299</v>
      </c>
      <c r="D2240">
        <v>5</v>
      </c>
      <c r="E2240" t="s">
        <v>16</v>
      </c>
      <c r="F2240" t="s">
        <v>1</v>
      </c>
      <c r="G2240" t="s">
        <v>11</v>
      </c>
      <c r="H2240" s="1">
        <v>45224</v>
      </c>
    </row>
    <row r="2241" spans="1:8" x14ac:dyDescent="0.3">
      <c r="A2241">
        <v>2996435</v>
      </c>
      <c r="B2241">
        <v>1564040362</v>
      </c>
      <c r="C2241">
        <v>93924203</v>
      </c>
      <c r="D2241">
        <v>4</v>
      </c>
      <c r="E2241" t="s">
        <v>29</v>
      </c>
      <c r="F2241" t="s">
        <v>8</v>
      </c>
      <c r="G2241" t="s">
        <v>11</v>
      </c>
      <c r="H2241" s="1">
        <v>45139</v>
      </c>
    </row>
    <row r="2242" spans="1:8" x14ac:dyDescent="0.3">
      <c r="A2242">
        <v>8469697</v>
      </c>
      <c r="B2242">
        <v>4856827800</v>
      </c>
      <c r="C2242">
        <v>43784632</v>
      </c>
      <c r="D2242">
        <v>4</v>
      </c>
      <c r="E2242" t="s">
        <v>15</v>
      </c>
      <c r="F2242" t="s">
        <v>10</v>
      </c>
      <c r="G2242" t="s">
        <v>2</v>
      </c>
      <c r="H2242" s="1">
        <v>45524</v>
      </c>
    </row>
    <row r="2243" spans="1:8" x14ac:dyDescent="0.3">
      <c r="A2243">
        <v>4776111</v>
      </c>
      <c r="B2243">
        <v>2465711187</v>
      </c>
      <c r="C2243">
        <v>48511124</v>
      </c>
      <c r="D2243">
        <v>4</v>
      </c>
      <c r="E2243" t="s">
        <v>17</v>
      </c>
      <c r="F2243" t="s">
        <v>10</v>
      </c>
      <c r="G2243" t="s">
        <v>2</v>
      </c>
      <c r="H2243" s="1">
        <v>45015</v>
      </c>
    </row>
    <row r="2244" spans="1:8" x14ac:dyDescent="0.3">
      <c r="A2244">
        <v>8997243</v>
      </c>
      <c r="B2244">
        <v>7741314063</v>
      </c>
      <c r="C2244">
        <v>32054313</v>
      </c>
      <c r="D2244">
        <v>2</v>
      </c>
      <c r="E2244" t="s">
        <v>19</v>
      </c>
      <c r="F2244" t="s">
        <v>8</v>
      </c>
      <c r="G2244" t="s">
        <v>5</v>
      </c>
      <c r="H2244" s="1">
        <v>45548</v>
      </c>
    </row>
    <row r="2245" spans="1:8" x14ac:dyDescent="0.3">
      <c r="A2245">
        <v>5706530</v>
      </c>
      <c r="B2245">
        <v>6973696848</v>
      </c>
      <c r="C2245">
        <v>21779155</v>
      </c>
      <c r="D2245">
        <v>3</v>
      </c>
      <c r="E2245" t="s">
        <v>15</v>
      </c>
      <c r="F2245" t="s">
        <v>8</v>
      </c>
      <c r="G2245" t="s">
        <v>2</v>
      </c>
      <c r="H2245" s="1">
        <v>45039</v>
      </c>
    </row>
    <row r="2246" spans="1:8" x14ac:dyDescent="0.3">
      <c r="A2246">
        <v>5458271</v>
      </c>
      <c r="B2246">
        <v>443178123</v>
      </c>
      <c r="C2246">
        <v>56248757</v>
      </c>
      <c r="D2246">
        <v>3</v>
      </c>
      <c r="E2246" t="s">
        <v>21</v>
      </c>
      <c r="F2246" t="s">
        <v>8</v>
      </c>
      <c r="G2246" t="s">
        <v>5</v>
      </c>
      <c r="H2246" s="1">
        <v>45533</v>
      </c>
    </row>
    <row r="2247" spans="1:8" x14ac:dyDescent="0.3">
      <c r="A2247">
        <v>4526565</v>
      </c>
      <c r="B2247">
        <v>2155491764</v>
      </c>
      <c r="C2247">
        <v>77869660</v>
      </c>
      <c r="D2247">
        <v>1</v>
      </c>
      <c r="E2247" t="s">
        <v>19</v>
      </c>
      <c r="F2247" t="s">
        <v>10</v>
      </c>
      <c r="G2247" t="s">
        <v>5</v>
      </c>
      <c r="H2247" s="1">
        <v>45533</v>
      </c>
    </row>
    <row r="2248" spans="1:8" x14ac:dyDescent="0.3">
      <c r="A2248">
        <v>294116</v>
      </c>
      <c r="B2248">
        <v>282887897</v>
      </c>
      <c r="C2248">
        <v>97492493</v>
      </c>
      <c r="D2248">
        <v>2</v>
      </c>
      <c r="E2248" t="s">
        <v>12</v>
      </c>
      <c r="F2248" t="s">
        <v>4</v>
      </c>
      <c r="G2248" t="s">
        <v>5</v>
      </c>
      <c r="H2248" s="1">
        <v>45188</v>
      </c>
    </row>
    <row r="2249" spans="1:8" x14ac:dyDescent="0.3">
      <c r="A2249">
        <v>6665325</v>
      </c>
      <c r="B2249">
        <v>1014190951</v>
      </c>
      <c r="C2249">
        <v>70798876</v>
      </c>
      <c r="D2249">
        <v>2</v>
      </c>
      <c r="E2249" t="s">
        <v>20</v>
      </c>
      <c r="F2249" t="s">
        <v>10</v>
      </c>
      <c r="G2249" t="s">
        <v>5</v>
      </c>
      <c r="H2249" s="1">
        <v>45041</v>
      </c>
    </row>
    <row r="2250" spans="1:8" x14ac:dyDescent="0.3">
      <c r="A2250">
        <v>3277902</v>
      </c>
      <c r="B2250">
        <v>4632027192</v>
      </c>
      <c r="C2250">
        <v>64162093</v>
      </c>
      <c r="D2250">
        <v>4</v>
      </c>
      <c r="E2250" t="s">
        <v>6</v>
      </c>
      <c r="F2250" t="s">
        <v>8</v>
      </c>
      <c r="G2250" t="s">
        <v>2</v>
      </c>
      <c r="H2250" s="1">
        <v>45482</v>
      </c>
    </row>
    <row r="2251" spans="1:8" x14ac:dyDescent="0.3">
      <c r="A2251">
        <v>1239916</v>
      </c>
      <c r="B2251">
        <v>9196809062</v>
      </c>
      <c r="C2251">
        <v>58979427</v>
      </c>
      <c r="D2251">
        <v>3</v>
      </c>
      <c r="E2251" t="s">
        <v>0</v>
      </c>
      <c r="F2251" t="s">
        <v>10</v>
      </c>
      <c r="G2251" t="s">
        <v>2</v>
      </c>
      <c r="H2251" s="1">
        <v>45431</v>
      </c>
    </row>
    <row r="2252" spans="1:8" x14ac:dyDescent="0.3">
      <c r="A2252">
        <v>3999276</v>
      </c>
      <c r="B2252">
        <v>3802671506</v>
      </c>
      <c r="C2252">
        <v>55028958</v>
      </c>
      <c r="D2252">
        <v>3</v>
      </c>
      <c r="E2252" t="s">
        <v>14</v>
      </c>
      <c r="F2252" t="s">
        <v>10</v>
      </c>
      <c r="G2252" t="s">
        <v>2</v>
      </c>
      <c r="H2252" s="1">
        <v>45137</v>
      </c>
    </row>
    <row r="2253" spans="1:8" x14ac:dyDescent="0.3">
      <c r="A2253">
        <v>1136751</v>
      </c>
      <c r="B2253">
        <v>931138604</v>
      </c>
      <c r="C2253">
        <v>38133873</v>
      </c>
      <c r="D2253">
        <v>3</v>
      </c>
      <c r="E2253" t="s">
        <v>6</v>
      </c>
      <c r="F2253" t="s">
        <v>8</v>
      </c>
      <c r="G2253" t="s">
        <v>2</v>
      </c>
      <c r="H2253" s="1">
        <v>45162</v>
      </c>
    </row>
    <row r="2254" spans="1:8" x14ac:dyDescent="0.3">
      <c r="A2254">
        <v>9870408</v>
      </c>
      <c r="B2254">
        <v>6507222211</v>
      </c>
      <c r="C2254">
        <v>46623192</v>
      </c>
      <c r="D2254">
        <v>5</v>
      </c>
      <c r="E2254" t="s">
        <v>24</v>
      </c>
      <c r="F2254" t="s">
        <v>8</v>
      </c>
      <c r="G2254" t="s">
        <v>11</v>
      </c>
      <c r="H2254" s="1">
        <v>45306</v>
      </c>
    </row>
    <row r="2255" spans="1:8" x14ac:dyDescent="0.3">
      <c r="A2255">
        <v>7943730</v>
      </c>
      <c r="B2255">
        <v>9091185978</v>
      </c>
      <c r="C2255">
        <v>4606533</v>
      </c>
      <c r="D2255">
        <v>3</v>
      </c>
      <c r="E2255" t="s">
        <v>17</v>
      </c>
      <c r="F2255" t="s">
        <v>4</v>
      </c>
      <c r="G2255" t="s">
        <v>2</v>
      </c>
      <c r="H2255" s="1">
        <v>45129</v>
      </c>
    </row>
    <row r="2256" spans="1:8" x14ac:dyDescent="0.3">
      <c r="A2256">
        <v>8504990</v>
      </c>
      <c r="B2256">
        <v>6314310505</v>
      </c>
      <c r="C2256">
        <v>42272393</v>
      </c>
      <c r="D2256">
        <v>3</v>
      </c>
      <c r="E2256" t="s">
        <v>17</v>
      </c>
      <c r="F2256" t="s">
        <v>1</v>
      </c>
      <c r="G2256" t="s">
        <v>2</v>
      </c>
      <c r="H2256" s="1">
        <v>45338</v>
      </c>
    </row>
    <row r="2257" spans="1:8" x14ac:dyDescent="0.3">
      <c r="A2257">
        <v>129491</v>
      </c>
      <c r="B2257">
        <v>2711467206</v>
      </c>
      <c r="C2257">
        <v>21658322</v>
      </c>
      <c r="D2257">
        <v>2</v>
      </c>
      <c r="E2257" t="s">
        <v>7</v>
      </c>
      <c r="F2257" t="s">
        <v>8</v>
      </c>
      <c r="G2257" t="s">
        <v>5</v>
      </c>
      <c r="H2257" s="1">
        <v>45023</v>
      </c>
    </row>
    <row r="2258" spans="1:8" x14ac:dyDescent="0.3">
      <c r="A2258">
        <v>2534781</v>
      </c>
      <c r="B2258">
        <v>1359318731</v>
      </c>
      <c r="C2258">
        <v>72675976</v>
      </c>
      <c r="D2258">
        <v>3</v>
      </c>
      <c r="E2258" t="s">
        <v>14</v>
      </c>
      <c r="F2258" t="s">
        <v>4</v>
      </c>
      <c r="G2258" t="s">
        <v>2</v>
      </c>
      <c r="H2258" s="1">
        <v>45531</v>
      </c>
    </row>
    <row r="2259" spans="1:8" x14ac:dyDescent="0.3">
      <c r="A2259">
        <v>7984701</v>
      </c>
      <c r="B2259">
        <v>4521042050</v>
      </c>
      <c r="C2259">
        <v>99734256</v>
      </c>
      <c r="D2259">
        <v>5</v>
      </c>
      <c r="E2259" t="s">
        <v>29</v>
      </c>
      <c r="F2259" t="s">
        <v>4</v>
      </c>
      <c r="G2259" t="s">
        <v>11</v>
      </c>
      <c r="H2259" s="1">
        <v>45407</v>
      </c>
    </row>
    <row r="2260" spans="1:8" x14ac:dyDescent="0.3">
      <c r="A2260">
        <v>5425735</v>
      </c>
      <c r="B2260">
        <v>1317016672</v>
      </c>
      <c r="C2260">
        <v>87256913</v>
      </c>
      <c r="D2260">
        <v>1</v>
      </c>
      <c r="E2260" t="s">
        <v>20</v>
      </c>
      <c r="F2260" t="s">
        <v>4</v>
      </c>
      <c r="G2260" t="s">
        <v>5</v>
      </c>
      <c r="H2260" s="1">
        <v>45556</v>
      </c>
    </row>
    <row r="2261" spans="1:8" x14ac:dyDescent="0.3">
      <c r="A2261">
        <v>5815158</v>
      </c>
      <c r="B2261">
        <v>7624598493</v>
      </c>
      <c r="C2261">
        <v>69516494</v>
      </c>
      <c r="D2261">
        <v>2</v>
      </c>
      <c r="E2261" t="s">
        <v>12</v>
      </c>
      <c r="F2261" t="s">
        <v>8</v>
      </c>
      <c r="G2261" t="s">
        <v>5</v>
      </c>
      <c r="H2261" s="1">
        <v>45400</v>
      </c>
    </row>
    <row r="2262" spans="1:8" x14ac:dyDescent="0.3">
      <c r="A2262">
        <v>9192897</v>
      </c>
      <c r="B2262">
        <v>1753431230</v>
      </c>
      <c r="C2262">
        <v>9048817</v>
      </c>
      <c r="D2262">
        <v>5</v>
      </c>
      <c r="E2262" t="s">
        <v>31</v>
      </c>
      <c r="F2262" t="s">
        <v>8</v>
      </c>
      <c r="G2262" t="s">
        <v>11</v>
      </c>
      <c r="H2262" s="1">
        <v>45375</v>
      </c>
    </row>
    <row r="2263" spans="1:8" x14ac:dyDescent="0.3">
      <c r="A2263">
        <v>382533</v>
      </c>
      <c r="B2263">
        <v>8650539199</v>
      </c>
      <c r="C2263">
        <v>41640262</v>
      </c>
      <c r="D2263">
        <v>3</v>
      </c>
      <c r="E2263" t="s">
        <v>14</v>
      </c>
      <c r="F2263" t="s">
        <v>1</v>
      </c>
      <c r="G2263" t="s">
        <v>2</v>
      </c>
      <c r="H2263" s="1">
        <v>45264</v>
      </c>
    </row>
    <row r="2264" spans="1:8" x14ac:dyDescent="0.3">
      <c r="A2264">
        <v>4200126</v>
      </c>
      <c r="B2264">
        <v>3276478503</v>
      </c>
      <c r="C2264">
        <v>10048910</v>
      </c>
      <c r="D2264">
        <v>4</v>
      </c>
      <c r="E2264" t="s">
        <v>17</v>
      </c>
      <c r="F2264" t="s">
        <v>4</v>
      </c>
      <c r="G2264" t="s">
        <v>2</v>
      </c>
      <c r="H2264" s="1">
        <v>45385</v>
      </c>
    </row>
    <row r="2265" spans="1:8" x14ac:dyDescent="0.3">
      <c r="A2265">
        <v>102511</v>
      </c>
      <c r="B2265">
        <v>5080943123</v>
      </c>
      <c r="C2265">
        <v>2164524</v>
      </c>
      <c r="D2265">
        <v>3</v>
      </c>
      <c r="E2265" t="s">
        <v>17</v>
      </c>
      <c r="F2265" t="s">
        <v>1</v>
      </c>
      <c r="G2265" t="s">
        <v>2</v>
      </c>
      <c r="H2265" s="1">
        <v>45190</v>
      </c>
    </row>
    <row r="2266" spans="1:8" x14ac:dyDescent="0.3">
      <c r="A2266">
        <v>9546144</v>
      </c>
      <c r="B2266">
        <v>6158083683</v>
      </c>
      <c r="C2266">
        <v>78158536</v>
      </c>
      <c r="D2266">
        <v>5</v>
      </c>
      <c r="E2266" t="s">
        <v>16</v>
      </c>
      <c r="F2266" t="s">
        <v>8</v>
      </c>
      <c r="G2266" t="s">
        <v>11</v>
      </c>
      <c r="H2266" s="1">
        <v>45359</v>
      </c>
    </row>
    <row r="2267" spans="1:8" x14ac:dyDescent="0.3">
      <c r="A2267">
        <v>8183319</v>
      </c>
      <c r="B2267">
        <v>9228072842</v>
      </c>
      <c r="C2267">
        <v>93370787</v>
      </c>
      <c r="D2267">
        <v>4</v>
      </c>
      <c r="E2267" t="s">
        <v>15</v>
      </c>
      <c r="F2267" t="s">
        <v>10</v>
      </c>
      <c r="G2267" t="s">
        <v>2</v>
      </c>
      <c r="H2267" s="1">
        <v>45132</v>
      </c>
    </row>
    <row r="2268" spans="1:8" x14ac:dyDescent="0.3">
      <c r="A2268">
        <v>5359166</v>
      </c>
      <c r="B2268">
        <v>4028432722</v>
      </c>
      <c r="C2268">
        <v>77397957</v>
      </c>
      <c r="D2268">
        <v>4</v>
      </c>
      <c r="E2268" t="s">
        <v>17</v>
      </c>
      <c r="F2268" t="s">
        <v>8</v>
      </c>
      <c r="G2268" t="s">
        <v>2</v>
      </c>
      <c r="H2268" s="1">
        <v>45433</v>
      </c>
    </row>
    <row r="2269" spans="1:8" x14ac:dyDescent="0.3">
      <c r="A2269">
        <v>8218399</v>
      </c>
      <c r="B2269">
        <v>3679730192</v>
      </c>
      <c r="C2269">
        <v>83404008</v>
      </c>
      <c r="D2269">
        <v>5</v>
      </c>
      <c r="E2269" t="s">
        <v>28</v>
      </c>
      <c r="F2269" t="s">
        <v>1</v>
      </c>
      <c r="G2269" t="s">
        <v>11</v>
      </c>
      <c r="H2269" s="1">
        <v>45112</v>
      </c>
    </row>
    <row r="2270" spans="1:8" x14ac:dyDescent="0.3">
      <c r="A2270">
        <v>5570618</v>
      </c>
      <c r="B2270">
        <v>71793937</v>
      </c>
      <c r="C2270">
        <v>13189939</v>
      </c>
      <c r="D2270">
        <v>5</v>
      </c>
      <c r="E2270" t="s">
        <v>28</v>
      </c>
      <c r="F2270" t="s">
        <v>10</v>
      </c>
      <c r="G2270" t="s">
        <v>11</v>
      </c>
      <c r="H2270" s="1">
        <v>45403</v>
      </c>
    </row>
    <row r="2271" spans="1:8" x14ac:dyDescent="0.3">
      <c r="A2271">
        <v>460889</v>
      </c>
      <c r="B2271">
        <v>47467466</v>
      </c>
      <c r="C2271">
        <v>55693909</v>
      </c>
      <c r="D2271">
        <v>5</v>
      </c>
      <c r="E2271" t="s">
        <v>22</v>
      </c>
      <c r="F2271" t="s">
        <v>4</v>
      </c>
      <c r="G2271" t="s">
        <v>11</v>
      </c>
      <c r="H2271" s="1">
        <v>45174</v>
      </c>
    </row>
    <row r="2272" spans="1:8" x14ac:dyDescent="0.3">
      <c r="A2272">
        <v>8208589</v>
      </c>
      <c r="B2272">
        <v>4538136436</v>
      </c>
      <c r="C2272">
        <v>18170800</v>
      </c>
      <c r="D2272">
        <v>3</v>
      </c>
      <c r="E2272" t="s">
        <v>17</v>
      </c>
      <c r="F2272" t="s">
        <v>10</v>
      </c>
      <c r="G2272" t="s">
        <v>2</v>
      </c>
      <c r="H2272" s="1">
        <v>45069</v>
      </c>
    </row>
    <row r="2273" spans="1:8" x14ac:dyDescent="0.3">
      <c r="A2273">
        <v>8671275</v>
      </c>
      <c r="B2273">
        <v>8750169461</v>
      </c>
      <c r="C2273">
        <v>96989204</v>
      </c>
      <c r="D2273">
        <v>2</v>
      </c>
      <c r="E2273" t="s">
        <v>12</v>
      </c>
      <c r="F2273" t="s">
        <v>1</v>
      </c>
      <c r="G2273" t="s">
        <v>5</v>
      </c>
      <c r="H2273" s="1">
        <v>45542</v>
      </c>
    </row>
    <row r="2274" spans="1:8" x14ac:dyDescent="0.3">
      <c r="A2274">
        <v>4339875</v>
      </c>
      <c r="B2274">
        <v>9371021811</v>
      </c>
      <c r="C2274">
        <v>76850859</v>
      </c>
      <c r="D2274">
        <v>2</v>
      </c>
      <c r="E2274" t="s">
        <v>13</v>
      </c>
      <c r="F2274" t="s">
        <v>10</v>
      </c>
      <c r="G2274" t="s">
        <v>5</v>
      </c>
      <c r="H2274" s="1">
        <v>45589</v>
      </c>
    </row>
    <row r="2275" spans="1:8" x14ac:dyDescent="0.3">
      <c r="A2275">
        <v>2415813</v>
      </c>
      <c r="B2275">
        <v>679274212</v>
      </c>
      <c r="C2275">
        <v>91243571</v>
      </c>
      <c r="D2275">
        <v>3</v>
      </c>
      <c r="E2275" t="s">
        <v>0</v>
      </c>
      <c r="F2275" t="s">
        <v>1</v>
      </c>
      <c r="G2275" t="s">
        <v>2</v>
      </c>
      <c r="H2275" s="1">
        <v>45584</v>
      </c>
    </row>
    <row r="2276" spans="1:8" x14ac:dyDescent="0.3">
      <c r="A2276">
        <v>8858420</v>
      </c>
      <c r="B2276">
        <v>6601671674</v>
      </c>
      <c r="C2276">
        <v>49136375</v>
      </c>
      <c r="D2276">
        <v>3</v>
      </c>
      <c r="E2276" t="s">
        <v>14</v>
      </c>
      <c r="F2276" t="s">
        <v>1</v>
      </c>
      <c r="G2276" t="s">
        <v>2</v>
      </c>
      <c r="H2276" s="1">
        <v>45116</v>
      </c>
    </row>
    <row r="2277" spans="1:8" x14ac:dyDescent="0.3">
      <c r="A2277">
        <v>7754881</v>
      </c>
      <c r="B2277">
        <v>2708441500</v>
      </c>
      <c r="C2277">
        <v>23286884</v>
      </c>
      <c r="D2277">
        <v>3</v>
      </c>
      <c r="E2277" t="s">
        <v>17</v>
      </c>
      <c r="F2277" t="s">
        <v>4</v>
      </c>
      <c r="G2277" t="s">
        <v>2</v>
      </c>
      <c r="H2277" s="1">
        <v>45303</v>
      </c>
    </row>
    <row r="2278" spans="1:8" x14ac:dyDescent="0.3">
      <c r="A2278">
        <v>194572</v>
      </c>
      <c r="B2278">
        <v>9548480220</v>
      </c>
      <c r="C2278">
        <v>82594354</v>
      </c>
      <c r="D2278">
        <v>4</v>
      </c>
      <c r="E2278" t="s">
        <v>30</v>
      </c>
      <c r="F2278" t="s">
        <v>4</v>
      </c>
      <c r="G2278" t="s">
        <v>11</v>
      </c>
      <c r="H2278" s="1">
        <v>45177</v>
      </c>
    </row>
    <row r="2279" spans="1:8" x14ac:dyDescent="0.3">
      <c r="A2279">
        <v>5830086</v>
      </c>
      <c r="B2279">
        <v>5440864021</v>
      </c>
      <c r="C2279">
        <v>44409533</v>
      </c>
      <c r="D2279">
        <v>1</v>
      </c>
      <c r="E2279" t="s">
        <v>20</v>
      </c>
      <c r="F2279" t="s">
        <v>1</v>
      </c>
      <c r="G2279" t="s">
        <v>5</v>
      </c>
      <c r="H2279" s="1">
        <v>45184</v>
      </c>
    </row>
    <row r="2280" spans="1:8" x14ac:dyDescent="0.3">
      <c r="A2280">
        <v>7220230</v>
      </c>
      <c r="B2280">
        <v>5705224767</v>
      </c>
      <c r="C2280">
        <v>3897936</v>
      </c>
      <c r="D2280">
        <v>4</v>
      </c>
      <c r="E2280" t="s">
        <v>6</v>
      </c>
      <c r="F2280" t="s">
        <v>10</v>
      </c>
      <c r="G2280" t="s">
        <v>2</v>
      </c>
      <c r="H2280" s="1">
        <v>45079</v>
      </c>
    </row>
    <row r="2281" spans="1:8" x14ac:dyDescent="0.3">
      <c r="A2281">
        <v>2849428</v>
      </c>
      <c r="B2281">
        <v>9945458771</v>
      </c>
      <c r="C2281">
        <v>8733344</v>
      </c>
      <c r="D2281">
        <v>1</v>
      </c>
      <c r="E2281" t="s">
        <v>12</v>
      </c>
      <c r="F2281" t="s">
        <v>8</v>
      </c>
      <c r="G2281" t="s">
        <v>5</v>
      </c>
      <c r="H2281" s="1">
        <v>45531</v>
      </c>
    </row>
    <row r="2282" spans="1:8" x14ac:dyDescent="0.3">
      <c r="A2282">
        <v>4956264</v>
      </c>
      <c r="B2282">
        <v>336832815</v>
      </c>
      <c r="C2282">
        <v>10769994</v>
      </c>
      <c r="D2282">
        <v>5</v>
      </c>
      <c r="E2282" t="s">
        <v>31</v>
      </c>
      <c r="F2282" t="s">
        <v>8</v>
      </c>
      <c r="G2282" t="s">
        <v>11</v>
      </c>
      <c r="H2282" s="1">
        <v>45269</v>
      </c>
    </row>
    <row r="2283" spans="1:8" x14ac:dyDescent="0.3">
      <c r="A2283">
        <v>5522580</v>
      </c>
      <c r="B2283">
        <v>9543126726</v>
      </c>
      <c r="C2283">
        <v>24308515</v>
      </c>
      <c r="D2283">
        <v>4</v>
      </c>
      <c r="E2283" t="s">
        <v>15</v>
      </c>
      <c r="F2283" t="s">
        <v>1</v>
      </c>
      <c r="G2283" t="s">
        <v>2</v>
      </c>
      <c r="H2283" s="1">
        <v>45413</v>
      </c>
    </row>
    <row r="2284" spans="1:8" x14ac:dyDescent="0.3">
      <c r="A2284">
        <v>697306</v>
      </c>
      <c r="B2284">
        <v>5134666123</v>
      </c>
      <c r="C2284">
        <v>38613642</v>
      </c>
      <c r="D2284">
        <v>3</v>
      </c>
      <c r="E2284" t="s">
        <v>6</v>
      </c>
      <c r="F2284" t="s">
        <v>8</v>
      </c>
      <c r="G2284" t="s">
        <v>2</v>
      </c>
      <c r="H2284" s="1">
        <v>45414</v>
      </c>
    </row>
    <row r="2285" spans="1:8" x14ac:dyDescent="0.3">
      <c r="A2285">
        <v>7479682</v>
      </c>
      <c r="B2285">
        <v>5663657880</v>
      </c>
      <c r="C2285">
        <v>69632084</v>
      </c>
      <c r="D2285">
        <v>3</v>
      </c>
      <c r="E2285" t="s">
        <v>12</v>
      </c>
      <c r="F2285" t="s">
        <v>10</v>
      </c>
      <c r="G2285" t="s">
        <v>5</v>
      </c>
      <c r="H2285" s="1">
        <v>45418</v>
      </c>
    </row>
    <row r="2286" spans="1:8" x14ac:dyDescent="0.3">
      <c r="A2286">
        <v>5372251</v>
      </c>
      <c r="B2286">
        <v>5352647396</v>
      </c>
      <c r="C2286">
        <v>49756591</v>
      </c>
      <c r="D2286">
        <v>5</v>
      </c>
      <c r="E2286" t="s">
        <v>9</v>
      </c>
      <c r="F2286" t="s">
        <v>4</v>
      </c>
      <c r="G2286" t="s">
        <v>11</v>
      </c>
      <c r="H2286" s="1">
        <v>45210</v>
      </c>
    </row>
    <row r="2287" spans="1:8" x14ac:dyDescent="0.3">
      <c r="A2287">
        <v>354715</v>
      </c>
      <c r="B2287">
        <v>7995172779</v>
      </c>
      <c r="C2287">
        <v>40703374</v>
      </c>
      <c r="D2287">
        <v>5</v>
      </c>
      <c r="E2287" t="s">
        <v>26</v>
      </c>
      <c r="F2287" t="s">
        <v>1</v>
      </c>
      <c r="G2287" t="s">
        <v>11</v>
      </c>
      <c r="H2287" s="1">
        <v>45092</v>
      </c>
    </row>
    <row r="2288" spans="1:8" x14ac:dyDescent="0.3">
      <c r="A2288">
        <v>4404688</v>
      </c>
      <c r="B2288">
        <v>605779703</v>
      </c>
      <c r="C2288">
        <v>8881320</v>
      </c>
      <c r="D2288">
        <v>4</v>
      </c>
      <c r="E2288" t="s">
        <v>9</v>
      </c>
      <c r="F2288" t="s">
        <v>8</v>
      </c>
      <c r="G2288" t="s">
        <v>11</v>
      </c>
      <c r="H2288" s="1">
        <v>45358</v>
      </c>
    </row>
    <row r="2289" spans="1:8" x14ac:dyDescent="0.3">
      <c r="A2289">
        <v>6980950</v>
      </c>
      <c r="B2289">
        <v>685688121</v>
      </c>
      <c r="C2289">
        <v>60371334</v>
      </c>
      <c r="D2289">
        <v>3</v>
      </c>
      <c r="E2289" t="s">
        <v>15</v>
      </c>
      <c r="F2289" t="s">
        <v>4</v>
      </c>
      <c r="G2289" t="s">
        <v>2</v>
      </c>
      <c r="H2289" s="1">
        <v>45226</v>
      </c>
    </row>
    <row r="2290" spans="1:8" x14ac:dyDescent="0.3">
      <c r="A2290">
        <v>8887300</v>
      </c>
      <c r="B2290">
        <v>5966726971</v>
      </c>
      <c r="C2290">
        <v>57833505</v>
      </c>
      <c r="D2290">
        <v>4</v>
      </c>
      <c r="E2290" t="s">
        <v>17</v>
      </c>
      <c r="F2290" t="s">
        <v>10</v>
      </c>
      <c r="G2290" t="s">
        <v>2</v>
      </c>
      <c r="H2290" s="1">
        <v>45175</v>
      </c>
    </row>
    <row r="2291" spans="1:8" x14ac:dyDescent="0.3">
      <c r="A2291">
        <v>5445599</v>
      </c>
      <c r="B2291">
        <v>6763510083</v>
      </c>
      <c r="C2291">
        <v>4055790</v>
      </c>
      <c r="D2291">
        <v>2</v>
      </c>
      <c r="E2291" t="s">
        <v>25</v>
      </c>
      <c r="F2291" t="s">
        <v>10</v>
      </c>
      <c r="G2291" t="s">
        <v>5</v>
      </c>
      <c r="H2291" s="1">
        <v>45084</v>
      </c>
    </row>
    <row r="2292" spans="1:8" x14ac:dyDescent="0.3">
      <c r="A2292">
        <v>4587901</v>
      </c>
      <c r="B2292">
        <v>6735813139</v>
      </c>
      <c r="C2292">
        <v>90448312</v>
      </c>
      <c r="D2292">
        <v>2</v>
      </c>
      <c r="E2292" t="s">
        <v>25</v>
      </c>
      <c r="F2292" t="s">
        <v>8</v>
      </c>
      <c r="G2292" t="s">
        <v>5</v>
      </c>
      <c r="H2292" s="1">
        <v>45020</v>
      </c>
    </row>
    <row r="2293" spans="1:8" x14ac:dyDescent="0.3">
      <c r="A2293">
        <v>8057129</v>
      </c>
      <c r="B2293">
        <v>8361205778</v>
      </c>
      <c r="C2293">
        <v>47274329</v>
      </c>
      <c r="D2293">
        <v>1</v>
      </c>
      <c r="E2293" t="s">
        <v>18</v>
      </c>
      <c r="F2293" t="s">
        <v>4</v>
      </c>
      <c r="G2293" t="s">
        <v>5</v>
      </c>
      <c r="H2293" s="1">
        <v>45097</v>
      </c>
    </row>
    <row r="2294" spans="1:8" x14ac:dyDescent="0.3">
      <c r="A2294">
        <v>7787113</v>
      </c>
      <c r="B2294">
        <v>3640952655</v>
      </c>
      <c r="C2294">
        <v>50105174</v>
      </c>
      <c r="D2294">
        <v>5</v>
      </c>
      <c r="E2294" t="s">
        <v>9</v>
      </c>
      <c r="F2294" t="s">
        <v>1</v>
      </c>
      <c r="G2294" t="s">
        <v>11</v>
      </c>
      <c r="H2294" s="1">
        <v>45078</v>
      </c>
    </row>
    <row r="2295" spans="1:8" x14ac:dyDescent="0.3">
      <c r="A2295">
        <v>3902606</v>
      </c>
      <c r="B2295">
        <v>6395279829</v>
      </c>
      <c r="C2295">
        <v>34588087</v>
      </c>
      <c r="D2295">
        <v>4</v>
      </c>
      <c r="E2295" t="s">
        <v>14</v>
      </c>
      <c r="F2295" t="s">
        <v>1</v>
      </c>
      <c r="G2295" t="s">
        <v>2</v>
      </c>
      <c r="H2295" s="1">
        <v>45225</v>
      </c>
    </row>
    <row r="2296" spans="1:8" x14ac:dyDescent="0.3">
      <c r="A2296">
        <v>9342925</v>
      </c>
      <c r="B2296">
        <v>339410846</v>
      </c>
      <c r="C2296">
        <v>61618079</v>
      </c>
      <c r="D2296">
        <v>4</v>
      </c>
      <c r="E2296" t="s">
        <v>26</v>
      </c>
      <c r="F2296" t="s">
        <v>4</v>
      </c>
      <c r="G2296" t="s">
        <v>11</v>
      </c>
      <c r="H2296" s="1">
        <v>45052</v>
      </c>
    </row>
    <row r="2297" spans="1:8" x14ac:dyDescent="0.3">
      <c r="A2297">
        <v>5998210</v>
      </c>
      <c r="B2297">
        <v>8924056486</v>
      </c>
      <c r="C2297">
        <v>74172010</v>
      </c>
      <c r="D2297">
        <v>3</v>
      </c>
      <c r="E2297" t="s">
        <v>14</v>
      </c>
      <c r="F2297" t="s">
        <v>8</v>
      </c>
      <c r="G2297" t="s">
        <v>2</v>
      </c>
      <c r="H2297" s="1">
        <v>45390</v>
      </c>
    </row>
    <row r="2298" spans="1:8" x14ac:dyDescent="0.3">
      <c r="A2298">
        <v>4467516</v>
      </c>
      <c r="B2298">
        <v>6616322616</v>
      </c>
      <c r="C2298">
        <v>61763552</v>
      </c>
      <c r="D2298">
        <v>4</v>
      </c>
      <c r="E2298" t="s">
        <v>26</v>
      </c>
      <c r="F2298" t="s">
        <v>1</v>
      </c>
      <c r="G2298" t="s">
        <v>11</v>
      </c>
      <c r="H2298" s="1">
        <v>45263</v>
      </c>
    </row>
    <row r="2299" spans="1:8" x14ac:dyDescent="0.3">
      <c r="A2299">
        <v>9781975</v>
      </c>
      <c r="B2299">
        <v>4178578583</v>
      </c>
      <c r="C2299">
        <v>69340015</v>
      </c>
      <c r="D2299">
        <v>1</v>
      </c>
      <c r="E2299" t="s">
        <v>21</v>
      </c>
      <c r="F2299" t="s">
        <v>4</v>
      </c>
      <c r="G2299" t="s">
        <v>5</v>
      </c>
      <c r="H2299" s="1">
        <v>45564</v>
      </c>
    </row>
    <row r="2300" spans="1:8" x14ac:dyDescent="0.3">
      <c r="A2300">
        <v>515450</v>
      </c>
      <c r="B2300">
        <v>7558107764</v>
      </c>
      <c r="C2300">
        <v>50968312</v>
      </c>
      <c r="D2300">
        <v>4</v>
      </c>
      <c r="E2300" t="s">
        <v>22</v>
      </c>
      <c r="F2300" t="s">
        <v>8</v>
      </c>
      <c r="G2300" t="s">
        <v>11</v>
      </c>
      <c r="H2300" s="1">
        <v>45364</v>
      </c>
    </row>
    <row r="2301" spans="1:8" x14ac:dyDescent="0.3">
      <c r="A2301">
        <v>1187780</v>
      </c>
      <c r="B2301">
        <v>7894708851</v>
      </c>
      <c r="C2301">
        <v>78678612</v>
      </c>
      <c r="D2301">
        <v>3</v>
      </c>
      <c r="E2301" t="s">
        <v>6</v>
      </c>
      <c r="F2301" t="s">
        <v>10</v>
      </c>
      <c r="G2301" t="s">
        <v>2</v>
      </c>
      <c r="H2301" s="1">
        <v>45394</v>
      </c>
    </row>
    <row r="2302" spans="1:8" x14ac:dyDescent="0.3">
      <c r="A2302">
        <v>6200903</v>
      </c>
      <c r="B2302">
        <v>1916638346</v>
      </c>
      <c r="C2302">
        <v>20163931</v>
      </c>
      <c r="D2302">
        <v>1</v>
      </c>
      <c r="E2302" t="s">
        <v>12</v>
      </c>
      <c r="F2302" t="s">
        <v>4</v>
      </c>
      <c r="G2302" t="s">
        <v>5</v>
      </c>
      <c r="H2302" s="1">
        <v>45105</v>
      </c>
    </row>
    <row r="2303" spans="1:8" x14ac:dyDescent="0.3">
      <c r="A2303">
        <v>1891343</v>
      </c>
      <c r="B2303">
        <v>4973943462</v>
      </c>
      <c r="C2303">
        <v>68341636</v>
      </c>
      <c r="D2303">
        <v>3</v>
      </c>
      <c r="E2303" t="s">
        <v>0</v>
      </c>
      <c r="F2303" t="s">
        <v>1</v>
      </c>
      <c r="G2303" t="s">
        <v>2</v>
      </c>
      <c r="H2303" s="1">
        <v>45594</v>
      </c>
    </row>
    <row r="2304" spans="1:8" x14ac:dyDescent="0.3">
      <c r="A2304">
        <v>6863831</v>
      </c>
      <c r="B2304">
        <v>6567129123</v>
      </c>
      <c r="C2304">
        <v>66135710</v>
      </c>
      <c r="D2304">
        <v>3</v>
      </c>
      <c r="E2304" t="s">
        <v>27</v>
      </c>
      <c r="F2304" t="s">
        <v>10</v>
      </c>
      <c r="G2304" t="s">
        <v>5</v>
      </c>
      <c r="H2304" s="1">
        <v>45178</v>
      </c>
    </row>
    <row r="2305" spans="1:8" x14ac:dyDescent="0.3">
      <c r="A2305">
        <v>6995063</v>
      </c>
      <c r="B2305">
        <v>8702642032</v>
      </c>
      <c r="C2305">
        <v>23676689</v>
      </c>
      <c r="D2305">
        <v>4</v>
      </c>
      <c r="E2305" t="s">
        <v>15</v>
      </c>
      <c r="F2305" t="s">
        <v>10</v>
      </c>
      <c r="G2305" t="s">
        <v>2</v>
      </c>
      <c r="H2305" s="1">
        <v>45160</v>
      </c>
    </row>
    <row r="2306" spans="1:8" x14ac:dyDescent="0.3">
      <c r="A2306">
        <v>9548486</v>
      </c>
      <c r="B2306">
        <v>7857954356</v>
      </c>
      <c r="C2306">
        <v>76864442</v>
      </c>
      <c r="D2306">
        <v>4</v>
      </c>
      <c r="E2306" t="s">
        <v>6</v>
      </c>
      <c r="F2306" t="s">
        <v>1</v>
      </c>
      <c r="G2306" t="s">
        <v>2</v>
      </c>
      <c r="H2306" s="1">
        <v>45311</v>
      </c>
    </row>
    <row r="2307" spans="1:8" x14ac:dyDescent="0.3">
      <c r="A2307">
        <v>9487600</v>
      </c>
      <c r="B2307">
        <v>5376218500</v>
      </c>
      <c r="C2307">
        <v>24644542</v>
      </c>
      <c r="D2307">
        <v>4</v>
      </c>
      <c r="E2307" t="s">
        <v>14</v>
      </c>
      <c r="F2307" t="s">
        <v>8</v>
      </c>
      <c r="G2307" t="s">
        <v>2</v>
      </c>
      <c r="H2307" s="1">
        <v>45246</v>
      </c>
    </row>
    <row r="2308" spans="1:8" x14ac:dyDescent="0.3">
      <c r="A2308">
        <v>5327406</v>
      </c>
      <c r="B2308">
        <v>3452449295</v>
      </c>
      <c r="C2308">
        <v>71252391</v>
      </c>
      <c r="D2308">
        <v>2</v>
      </c>
      <c r="E2308" t="s">
        <v>21</v>
      </c>
      <c r="F2308" t="s">
        <v>10</v>
      </c>
      <c r="G2308" t="s">
        <v>5</v>
      </c>
      <c r="H2308" s="1">
        <v>45208</v>
      </c>
    </row>
    <row r="2309" spans="1:8" x14ac:dyDescent="0.3">
      <c r="A2309">
        <v>3664180</v>
      </c>
      <c r="B2309">
        <v>1694826296</v>
      </c>
      <c r="C2309">
        <v>12277039</v>
      </c>
      <c r="D2309">
        <v>5</v>
      </c>
      <c r="E2309" t="s">
        <v>30</v>
      </c>
      <c r="F2309" t="s">
        <v>8</v>
      </c>
      <c r="G2309" t="s">
        <v>11</v>
      </c>
      <c r="H2309" s="1">
        <v>45055</v>
      </c>
    </row>
    <row r="2310" spans="1:8" x14ac:dyDescent="0.3">
      <c r="A2310">
        <v>8711086</v>
      </c>
      <c r="B2310">
        <v>9449954611</v>
      </c>
      <c r="C2310">
        <v>97111119</v>
      </c>
      <c r="D2310">
        <v>4</v>
      </c>
      <c r="E2310" t="s">
        <v>22</v>
      </c>
      <c r="F2310" t="s">
        <v>10</v>
      </c>
      <c r="G2310" t="s">
        <v>11</v>
      </c>
      <c r="H2310" s="1">
        <v>45150</v>
      </c>
    </row>
    <row r="2311" spans="1:8" x14ac:dyDescent="0.3">
      <c r="A2311">
        <v>5841843</v>
      </c>
      <c r="B2311">
        <v>7722059222</v>
      </c>
      <c r="C2311">
        <v>63630649</v>
      </c>
      <c r="D2311">
        <v>3</v>
      </c>
      <c r="E2311" t="s">
        <v>12</v>
      </c>
      <c r="F2311" t="s">
        <v>10</v>
      </c>
      <c r="G2311" t="s">
        <v>5</v>
      </c>
      <c r="H2311" s="1">
        <v>45246</v>
      </c>
    </row>
    <row r="2312" spans="1:8" x14ac:dyDescent="0.3">
      <c r="A2312">
        <v>1934781</v>
      </c>
      <c r="B2312">
        <v>2871448124</v>
      </c>
      <c r="C2312">
        <v>81091233</v>
      </c>
      <c r="D2312">
        <v>3</v>
      </c>
      <c r="E2312" t="s">
        <v>19</v>
      </c>
      <c r="F2312" t="s">
        <v>10</v>
      </c>
      <c r="G2312" t="s">
        <v>5</v>
      </c>
      <c r="H2312" s="1">
        <v>45440</v>
      </c>
    </row>
    <row r="2313" spans="1:8" x14ac:dyDescent="0.3">
      <c r="A2313">
        <v>3884291</v>
      </c>
      <c r="B2313">
        <v>4158839033</v>
      </c>
      <c r="C2313">
        <v>38969732</v>
      </c>
      <c r="D2313">
        <v>3</v>
      </c>
      <c r="E2313" t="s">
        <v>13</v>
      </c>
      <c r="F2313" t="s">
        <v>4</v>
      </c>
      <c r="G2313" t="s">
        <v>5</v>
      </c>
      <c r="H2313" s="1">
        <v>45557</v>
      </c>
    </row>
    <row r="2314" spans="1:8" x14ac:dyDescent="0.3">
      <c r="A2314">
        <v>1841197</v>
      </c>
      <c r="B2314">
        <v>9936118648</v>
      </c>
      <c r="C2314">
        <v>54885705</v>
      </c>
      <c r="D2314">
        <v>2</v>
      </c>
      <c r="E2314" t="s">
        <v>12</v>
      </c>
      <c r="F2314" t="s">
        <v>4</v>
      </c>
      <c r="G2314" t="s">
        <v>5</v>
      </c>
      <c r="H2314" s="1">
        <v>45355</v>
      </c>
    </row>
    <row r="2315" spans="1:8" x14ac:dyDescent="0.3">
      <c r="A2315">
        <v>8292947</v>
      </c>
      <c r="B2315">
        <v>6804747901</v>
      </c>
      <c r="C2315">
        <v>89619421</v>
      </c>
      <c r="D2315">
        <v>3</v>
      </c>
      <c r="E2315" t="s">
        <v>0</v>
      </c>
      <c r="F2315" t="s">
        <v>4</v>
      </c>
      <c r="G2315" t="s">
        <v>2</v>
      </c>
      <c r="H2315" s="1">
        <v>45322</v>
      </c>
    </row>
    <row r="2316" spans="1:8" x14ac:dyDescent="0.3">
      <c r="A2316">
        <v>9587255</v>
      </c>
      <c r="B2316">
        <v>7579444448</v>
      </c>
      <c r="C2316">
        <v>53354003</v>
      </c>
      <c r="D2316">
        <v>1</v>
      </c>
      <c r="E2316" t="s">
        <v>19</v>
      </c>
      <c r="F2316" t="s">
        <v>10</v>
      </c>
      <c r="G2316" t="s">
        <v>5</v>
      </c>
      <c r="H2316" s="1">
        <v>45449</v>
      </c>
    </row>
    <row r="2317" spans="1:8" x14ac:dyDescent="0.3">
      <c r="A2317">
        <v>9067286</v>
      </c>
      <c r="B2317">
        <v>4379043082</v>
      </c>
      <c r="C2317">
        <v>88167544</v>
      </c>
      <c r="D2317">
        <v>4</v>
      </c>
      <c r="E2317" t="s">
        <v>14</v>
      </c>
      <c r="F2317" t="s">
        <v>10</v>
      </c>
      <c r="G2317" t="s">
        <v>2</v>
      </c>
      <c r="H2317" s="1">
        <v>45058</v>
      </c>
    </row>
    <row r="2318" spans="1:8" x14ac:dyDescent="0.3">
      <c r="A2318">
        <v>5390862</v>
      </c>
      <c r="B2318">
        <v>4212894712</v>
      </c>
      <c r="C2318">
        <v>20310720</v>
      </c>
      <c r="D2318">
        <v>3</v>
      </c>
      <c r="E2318" t="s">
        <v>15</v>
      </c>
      <c r="F2318" t="s">
        <v>10</v>
      </c>
      <c r="G2318" t="s">
        <v>2</v>
      </c>
      <c r="H2318" s="1">
        <v>45452</v>
      </c>
    </row>
    <row r="2319" spans="1:8" x14ac:dyDescent="0.3">
      <c r="A2319">
        <v>5556530</v>
      </c>
      <c r="B2319">
        <v>7962511808</v>
      </c>
      <c r="C2319">
        <v>60371334</v>
      </c>
      <c r="D2319">
        <v>5</v>
      </c>
      <c r="E2319" t="s">
        <v>9</v>
      </c>
      <c r="F2319" t="s">
        <v>4</v>
      </c>
      <c r="G2319" t="s">
        <v>11</v>
      </c>
      <c r="H2319" s="1">
        <v>45333</v>
      </c>
    </row>
    <row r="2320" spans="1:8" x14ac:dyDescent="0.3">
      <c r="A2320">
        <v>5762414</v>
      </c>
      <c r="B2320">
        <v>6478815087</v>
      </c>
      <c r="C2320">
        <v>22293666</v>
      </c>
      <c r="D2320">
        <v>2</v>
      </c>
      <c r="E2320" t="s">
        <v>3</v>
      </c>
      <c r="F2320" t="s">
        <v>10</v>
      </c>
      <c r="G2320" t="s">
        <v>5</v>
      </c>
      <c r="H2320" s="1">
        <v>45491</v>
      </c>
    </row>
    <row r="2321" spans="1:8" x14ac:dyDescent="0.3">
      <c r="A2321">
        <v>1024838</v>
      </c>
      <c r="B2321">
        <v>6239166986</v>
      </c>
      <c r="C2321">
        <v>6724509</v>
      </c>
      <c r="D2321">
        <v>4</v>
      </c>
      <c r="E2321" t="s">
        <v>16</v>
      </c>
      <c r="F2321" t="s">
        <v>8</v>
      </c>
      <c r="G2321" t="s">
        <v>11</v>
      </c>
      <c r="H2321" s="1">
        <v>45435</v>
      </c>
    </row>
    <row r="2322" spans="1:8" x14ac:dyDescent="0.3">
      <c r="A2322">
        <v>7060639</v>
      </c>
      <c r="B2322">
        <v>9894863460</v>
      </c>
      <c r="C2322">
        <v>35826539</v>
      </c>
      <c r="D2322">
        <v>3</v>
      </c>
      <c r="E2322" t="s">
        <v>13</v>
      </c>
      <c r="F2322" t="s">
        <v>1</v>
      </c>
      <c r="G2322" t="s">
        <v>5</v>
      </c>
      <c r="H2322" s="1">
        <v>45010</v>
      </c>
    </row>
    <row r="2323" spans="1:8" x14ac:dyDescent="0.3">
      <c r="A2323">
        <v>9938985</v>
      </c>
      <c r="B2323">
        <v>2982638677</v>
      </c>
      <c r="C2323">
        <v>48554440</v>
      </c>
      <c r="D2323">
        <v>3</v>
      </c>
      <c r="E2323" t="s">
        <v>20</v>
      </c>
      <c r="F2323" t="s">
        <v>4</v>
      </c>
      <c r="G2323" t="s">
        <v>5</v>
      </c>
      <c r="H2323" s="1">
        <v>45304</v>
      </c>
    </row>
    <row r="2324" spans="1:8" x14ac:dyDescent="0.3">
      <c r="A2324">
        <v>160530</v>
      </c>
      <c r="B2324">
        <v>3284797515</v>
      </c>
      <c r="C2324">
        <v>13164195</v>
      </c>
      <c r="D2324">
        <v>5</v>
      </c>
      <c r="E2324" t="s">
        <v>22</v>
      </c>
      <c r="F2324" t="s">
        <v>10</v>
      </c>
      <c r="G2324" t="s">
        <v>11</v>
      </c>
      <c r="H2324" s="1">
        <v>45545</v>
      </c>
    </row>
    <row r="2325" spans="1:8" x14ac:dyDescent="0.3">
      <c r="A2325">
        <v>7500804</v>
      </c>
      <c r="B2325">
        <v>8895501673</v>
      </c>
      <c r="C2325">
        <v>15066187</v>
      </c>
      <c r="D2325">
        <v>4</v>
      </c>
      <c r="E2325" t="s">
        <v>15</v>
      </c>
      <c r="F2325" t="s">
        <v>4</v>
      </c>
      <c r="G2325" t="s">
        <v>2</v>
      </c>
      <c r="H2325" s="1">
        <v>45118</v>
      </c>
    </row>
    <row r="2326" spans="1:8" x14ac:dyDescent="0.3">
      <c r="A2326">
        <v>9649572</v>
      </c>
      <c r="B2326">
        <v>914992221</v>
      </c>
      <c r="C2326">
        <v>90882023</v>
      </c>
      <c r="D2326">
        <v>4</v>
      </c>
      <c r="E2326" t="s">
        <v>14</v>
      </c>
      <c r="F2326" t="s">
        <v>1</v>
      </c>
      <c r="G2326" t="s">
        <v>2</v>
      </c>
      <c r="H2326" s="1">
        <v>45134</v>
      </c>
    </row>
    <row r="2327" spans="1:8" x14ac:dyDescent="0.3">
      <c r="A2327">
        <v>9424407</v>
      </c>
      <c r="B2327">
        <v>2067729457</v>
      </c>
      <c r="C2327">
        <v>79916464</v>
      </c>
      <c r="D2327">
        <v>4</v>
      </c>
      <c r="E2327" t="s">
        <v>0</v>
      </c>
      <c r="F2327" t="s">
        <v>1</v>
      </c>
      <c r="G2327" t="s">
        <v>2</v>
      </c>
      <c r="H2327" s="1">
        <v>45192</v>
      </c>
    </row>
    <row r="2328" spans="1:8" x14ac:dyDescent="0.3">
      <c r="A2328">
        <v>9463798</v>
      </c>
      <c r="B2328">
        <v>5389250154</v>
      </c>
      <c r="C2328">
        <v>94179692</v>
      </c>
      <c r="D2328">
        <v>4</v>
      </c>
      <c r="E2328" t="s">
        <v>14</v>
      </c>
      <c r="F2328" t="s">
        <v>4</v>
      </c>
      <c r="G2328" t="s">
        <v>2</v>
      </c>
      <c r="H2328" s="1">
        <v>45550</v>
      </c>
    </row>
    <row r="2329" spans="1:8" x14ac:dyDescent="0.3">
      <c r="A2329">
        <v>3942032</v>
      </c>
      <c r="B2329">
        <v>4352973016</v>
      </c>
      <c r="C2329">
        <v>35912599</v>
      </c>
      <c r="D2329">
        <v>4</v>
      </c>
      <c r="E2329" t="s">
        <v>6</v>
      </c>
      <c r="F2329" t="s">
        <v>4</v>
      </c>
      <c r="G2329" t="s">
        <v>2</v>
      </c>
      <c r="H2329" s="1">
        <v>45572</v>
      </c>
    </row>
    <row r="2330" spans="1:8" x14ac:dyDescent="0.3">
      <c r="A2330">
        <v>600642</v>
      </c>
      <c r="B2330">
        <v>7667555396</v>
      </c>
      <c r="C2330">
        <v>13796199</v>
      </c>
      <c r="D2330">
        <v>4</v>
      </c>
      <c r="E2330" t="s">
        <v>0</v>
      </c>
      <c r="F2330" t="s">
        <v>8</v>
      </c>
      <c r="G2330" t="s">
        <v>2</v>
      </c>
      <c r="H2330" s="1">
        <v>45325</v>
      </c>
    </row>
    <row r="2331" spans="1:8" x14ac:dyDescent="0.3">
      <c r="A2331">
        <v>2685179</v>
      </c>
      <c r="B2331">
        <v>168804744</v>
      </c>
      <c r="C2331">
        <v>25128143</v>
      </c>
      <c r="D2331">
        <v>4</v>
      </c>
      <c r="E2331" t="s">
        <v>23</v>
      </c>
      <c r="F2331" t="s">
        <v>1</v>
      </c>
      <c r="G2331" t="s">
        <v>11</v>
      </c>
      <c r="H2331" s="1">
        <v>45227</v>
      </c>
    </row>
    <row r="2332" spans="1:8" x14ac:dyDescent="0.3">
      <c r="A2332">
        <v>5719693</v>
      </c>
      <c r="B2332">
        <v>854218304</v>
      </c>
      <c r="C2332">
        <v>84377964</v>
      </c>
      <c r="D2332">
        <v>5</v>
      </c>
      <c r="E2332" t="s">
        <v>22</v>
      </c>
      <c r="F2332" t="s">
        <v>8</v>
      </c>
      <c r="G2332" t="s">
        <v>11</v>
      </c>
      <c r="H2332" s="1">
        <v>45234</v>
      </c>
    </row>
    <row r="2333" spans="1:8" x14ac:dyDescent="0.3">
      <c r="A2333">
        <v>5503916</v>
      </c>
      <c r="B2333">
        <v>2616618240</v>
      </c>
      <c r="C2333">
        <v>12402437</v>
      </c>
      <c r="D2333">
        <v>4</v>
      </c>
      <c r="E2333" t="s">
        <v>31</v>
      </c>
      <c r="F2333" t="s">
        <v>1</v>
      </c>
      <c r="G2333" t="s">
        <v>11</v>
      </c>
      <c r="H2333" s="1">
        <v>45365</v>
      </c>
    </row>
    <row r="2334" spans="1:8" x14ac:dyDescent="0.3">
      <c r="A2334">
        <v>349310</v>
      </c>
      <c r="B2334">
        <v>8891144024</v>
      </c>
      <c r="C2334">
        <v>47590944</v>
      </c>
      <c r="D2334">
        <v>3</v>
      </c>
      <c r="E2334" t="s">
        <v>6</v>
      </c>
      <c r="F2334" t="s">
        <v>4</v>
      </c>
      <c r="G2334" t="s">
        <v>2</v>
      </c>
      <c r="H2334" s="1">
        <v>45022</v>
      </c>
    </row>
    <row r="2335" spans="1:8" x14ac:dyDescent="0.3">
      <c r="A2335">
        <v>7076780</v>
      </c>
      <c r="B2335">
        <v>4606856320</v>
      </c>
      <c r="C2335">
        <v>57102800</v>
      </c>
      <c r="D2335">
        <v>4</v>
      </c>
      <c r="E2335" t="s">
        <v>6</v>
      </c>
      <c r="F2335" t="s">
        <v>1</v>
      </c>
      <c r="G2335" t="s">
        <v>2</v>
      </c>
      <c r="H2335" s="1">
        <v>45507</v>
      </c>
    </row>
    <row r="2336" spans="1:8" x14ac:dyDescent="0.3">
      <c r="A2336">
        <v>4278457</v>
      </c>
      <c r="B2336">
        <v>1876194333</v>
      </c>
      <c r="C2336">
        <v>51945420</v>
      </c>
      <c r="D2336">
        <v>2</v>
      </c>
      <c r="E2336" t="s">
        <v>18</v>
      </c>
      <c r="F2336" t="s">
        <v>1</v>
      </c>
      <c r="G2336" t="s">
        <v>5</v>
      </c>
      <c r="H2336" s="1">
        <v>45378</v>
      </c>
    </row>
    <row r="2337" spans="1:8" x14ac:dyDescent="0.3">
      <c r="A2337">
        <v>5037114</v>
      </c>
      <c r="B2337">
        <v>1471186096</v>
      </c>
      <c r="C2337">
        <v>51503088</v>
      </c>
      <c r="D2337">
        <v>4</v>
      </c>
      <c r="E2337" t="s">
        <v>15</v>
      </c>
      <c r="F2337" t="s">
        <v>4</v>
      </c>
      <c r="G2337" t="s">
        <v>2</v>
      </c>
      <c r="H2337" s="1">
        <v>45251</v>
      </c>
    </row>
    <row r="2338" spans="1:8" x14ac:dyDescent="0.3">
      <c r="A2338">
        <v>2334318</v>
      </c>
      <c r="B2338">
        <v>4763556417</v>
      </c>
      <c r="C2338">
        <v>91602727</v>
      </c>
      <c r="D2338">
        <v>2</v>
      </c>
      <c r="E2338" t="s">
        <v>3</v>
      </c>
      <c r="F2338" t="s">
        <v>10</v>
      </c>
      <c r="G2338" t="s">
        <v>5</v>
      </c>
      <c r="H2338" s="1">
        <v>45017</v>
      </c>
    </row>
    <row r="2339" spans="1:8" x14ac:dyDescent="0.3">
      <c r="A2339">
        <v>8874752</v>
      </c>
      <c r="B2339">
        <v>5961097387</v>
      </c>
      <c r="C2339">
        <v>75474920</v>
      </c>
      <c r="D2339">
        <v>4</v>
      </c>
      <c r="E2339" t="s">
        <v>16</v>
      </c>
      <c r="F2339" t="s">
        <v>10</v>
      </c>
      <c r="G2339" t="s">
        <v>11</v>
      </c>
      <c r="H2339" s="1">
        <v>45165</v>
      </c>
    </row>
    <row r="2340" spans="1:8" x14ac:dyDescent="0.3">
      <c r="A2340">
        <v>9178763</v>
      </c>
      <c r="B2340">
        <v>1509646137</v>
      </c>
      <c r="C2340">
        <v>31456752</v>
      </c>
      <c r="D2340">
        <v>4</v>
      </c>
      <c r="E2340" t="s">
        <v>17</v>
      </c>
      <c r="F2340" t="s">
        <v>4</v>
      </c>
      <c r="G2340" t="s">
        <v>2</v>
      </c>
      <c r="H2340" s="1">
        <v>45394</v>
      </c>
    </row>
    <row r="2341" spans="1:8" x14ac:dyDescent="0.3">
      <c r="A2341">
        <v>1204524</v>
      </c>
      <c r="B2341">
        <v>7533431274</v>
      </c>
      <c r="C2341">
        <v>23984022</v>
      </c>
      <c r="D2341">
        <v>3</v>
      </c>
      <c r="E2341" t="s">
        <v>15</v>
      </c>
      <c r="F2341" t="s">
        <v>10</v>
      </c>
      <c r="G2341" t="s">
        <v>2</v>
      </c>
      <c r="H2341" s="1">
        <v>45149</v>
      </c>
    </row>
    <row r="2342" spans="1:8" x14ac:dyDescent="0.3">
      <c r="A2342">
        <v>9351661</v>
      </c>
      <c r="B2342">
        <v>3598818329</v>
      </c>
      <c r="C2342">
        <v>22293666</v>
      </c>
      <c r="D2342">
        <v>1</v>
      </c>
      <c r="E2342" t="s">
        <v>21</v>
      </c>
      <c r="F2342" t="s">
        <v>8</v>
      </c>
      <c r="G2342" t="s">
        <v>5</v>
      </c>
      <c r="H2342" s="1">
        <v>45136</v>
      </c>
    </row>
    <row r="2343" spans="1:8" x14ac:dyDescent="0.3">
      <c r="A2343">
        <v>4607232</v>
      </c>
      <c r="B2343">
        <v>2561337790</v>
      </c>
      <c r="C2343">
        <v>30823988</v>
      </c>
      <c r="D2343">
        <v>2</v>
      </c>
      <c r="E2343" t="s">
        <v>12</v>
      </c>
      <c r="F2343" t="s">
        <v>1</v>
      </c>
      <c r="G2343" t="s">
        <v>5</v>
      </c>
      <c r="H2343" s="1">
        <v>45574</v>
      </c>
    </row>
    <row r="2344" spans="1:8" x14ac:dyDescent="0.3">
      <c r="A2344">
        <v>3397646</v>
      </c>
      <c r="B2344">
        <v>2359692348</v>
      </c>
      <c r="C2344">
        <v>5418547</v>
      </c>
      <c r="D2344">
        <v>4</v>
      </c>
      <c r="E2344" t="s">
        <v>30</v>
      </c>
      <c r="F2344" t="s">
        <v>4</v>
      </c>
      <c r="G2344" t="s">
        <v>11</v>
      </c>
      <c r="H2344" s="1">
        <v>45535</v>
      </c>
    </row>
    <row r="2345" spans="1:8" x14ac:dyDescent="0.3">
      <c r="A2345">
        <v>9465380</v>
      </c>
      <c r="B2345">
        <v>3146098826</v>
      </c>
      <c r="C2345">
        <v>12799092</v>
      </c>
      <c r="D2345">
        <v>4</v>
      </c>
      <c r="E2345" t="s">
        <v>9</v>
      </c>
      <c r="F2345" t="s">
        <v>4</v>
      </c>
      <c r="G2345" t="s">
        <v>11</v>
      </c>
      <c r="H2345" s="1">
        <v>45463</v>
      </c>
    </row>
    <row r="2346" spans="1:8" x14ac:dyDescent="0.3">
      <c r="A2346">
        <v>2355944</v>
      </c>
      <c r="B2346">
        <v>8638050442</v>
      </c>
      <c r="C2346">
        <v>52770036</v>
      </c>
      <c r="D2346">
        <v>4</v>
      </c>
      <c r="E2346" t="s">
        <v>14</v>
      </c>
      <c r="F2346" t="s">
        <v>1</v>
      </c>
      <c r="G2346" t="s">
        <v>2</v>
      </c>
      <c r="H2346" s="1">
        <v>45246</v>
      </c>
    </row>
    <row r="2347" spans="1:8" x14ac:dyDescent="0.3">
      <c r="A2347">
        <v>5703770</v>
      </c>
      <c r="B2347">
        <v>1833854180</v>
      </c>
      <c r="C2347">
        <v>60062501</v>
      </c>
      <c r="D2347">
        <v>3</v>
      </c>
      <c r="E2347" t="s">
        <v>19</v>
      </c>
      <c r="F2347" t="s">
        <v>1</v>
      </c>
      <c r="G2347" t="s">
        <v>5</v>
      </c>
      <c r="H2347" s="1">
        <v>45008</v>
      </c>
    </row>
    <row r="2348" spans="1:8" x14ac:dyDescent="0.3">
      <c r="A2348">
        <v>4106245</v>
      </c>
      <c r="B2348">
        <v>5687148136</v>
      </c>
      <c r="C2348">
        <v>32527479</v>
      </c>
      <c r="D2348">
        <v>4</v>
      </c>
      <c r="E2348" t="s">
        <v>31</v>
      </c>
      <c r="F2348" t="s">
        <v>4</v>
      </c>
      <c r="G2348" t="s">
        <v>11</v>
      </c>
      <c r="H2348" s="1">
        <v>45101</v>
      </c>
    </row>
    <row r="2349" spans="1:8" x14ac:dyDescent="0.3">
      <c r="A2349">
        <v>4878540</v>
      </c>
      <c r="B2349">
        <v>7133253616</v>
      </c>
      <c r="C2349">
        <v>14940427</v>
      </c>
      <c r="D2349">
        <v>5</v>
      </c>
      <c r="E2349" t="s">
        <v>16</v>
      </c>
      <c r="F2349" t="s">
        <v>4</v>
      </c>
      <c r="G2349" t="s">
        <v>11</v>
      </c>
      <c r="H2349" s="1">
        <v>45518</v>
      </c>
    </row>
    <row r="2350" spans="1:8" x14ac:dyDescent="0.3">
      <c r="A2350">
        <v>1366943</v>
      </c>
      <c r="B2350">
        <v>7899569162</v>
      </c>
      <c r="C2350">
        <v>90745023</v>
      </c>
      <c r="D2350">
        <v>1</v>
      </c>
      <c r="E2350" t="s">
        <v>25</v>
      </c>
      <c r="F2350" t="s">
        <v>10</v>
      </c>
      <c r="G2350" t="s">
        <v>5</v>
      </c>
      <c r="H2350" s="1">
        <v>45153</v>
      </c>
    </row>
    <row r="2351" spans="1:8" x14ac:dyDescent="0.3">
      <c r="A2351">
        <v>9674092</v>
      </c>
      <c r="B2351">
        <v>6119637917</v>
      </c>
      <c r="C2351">
        <v>77961205</v>
      </c>
      <c r="D2351">
        <v>3</v>
      </c>
      <c r="E2351" t="s">
        <v>17</v>
      </c>
      <c r="F2351" t="s">
        <v>8</v>
      </c>
      <c r="G2351" t="s">
        <v>2</v>
      </c>
      <c r="H2351" s="1">
        <v>45471</v>
      </c>
    </row>
    <row r="2352" spans="1:8" x14ac:dyDescent="0.3">
      <c r="A2352">
        <v>1665939</v>
      </c>
      <c r="B2352">
        <v>4924477011</v>
      </c>
      <c r="C2352">
        <v>7333934</v>
      </c>
      <c r="D2352">
        <v>4</v>
      </c>
      <c r="E2352" t="s">
        <v>15</v>
      </c>
      <c r="F2352" t="s">
        <v>4</v>
      </c>
      <c r="G2352" t="s">
        <v>2</v>
      </c>
      <c r="H2352" s="1">
        <v>45304</v>
      </c>
    </row>
    <row r="2353" spans="1:8" x14ac:dyDescent="0.3">
      <c r="A2353">
        <v>4749029</v>
      </c>
      <c r="B2353">
        <v>577458306</v>
      </c>
      <c r="C2353">
        <v>94165062</v>
      </c>
      <c r="D2353">
        <v>4</v>
      </c>
      <c r="E2353" t="s">
        <v>0</v>
      </c>
      <c r="F2353" t="s">
        <v>10</v>
      </c>
      <c r="G2353" t="s">
        <v>2</v>
      </c>
      <c r="H2353" s="1">
        <v>45202</v>
      </c>
    </row>
    <row r="2354" spans="1:8" x14ac:dyDescent="0.3">
      <c r="A2354">
        <v>6070927</v>
      </c>
      <c r="B2354">
        <v>1605287230</v>
      </c>
      <c r="C2354">
        <v>7076456</v>
      </c>
      <c r="D2354">
        <v>3</v>
      </c>
      <c r="E2354" t="s">
        <v>0</v>
      </c>
      <c r="F2354" t="s">
        <v>1</v>
      </c>
      <c r="G2354" t="s">
        <v>2</v>
      </c>
      <c r="H2354" s="1">
        <v>45146</v>
      </c>
    </row>
    <row r="2355" spans="1:8" x14ac:dyDescent="0.3">
      <c r="A2355">
        <v>1797913</v>
      </c>
      <c r="B2355">
        <v>5743074720</v>
      </c>
      <c r="C2355">
        <v>44828791</v>
      </c>
      <c r="D2355">
        <v>4</v>
      </c>
      <c r="E2355" t="s">
        <v>26</v>
      </c>
      <c r="F2355" t="s">
        <v>10</v>
      </c>
      <c r="G2355" t="s">
        <v>11</v>
      </c>
      <c r="H2355" s="1">
        <v>45330</v>
      </c>
    </row>
    <row r="2356" spans="1:8" x14ac:dyDescent="0.3">
      <c r="A2356">
        <v>3639693</v>
      </c>
      <c r="B2356">
        <v>1645477578</v>
      </c>
      <c r="C2356">
        <v>47625855</v>
      </c>
      <c r="D2356">
        <v>1</v>
      </c>
      <c r="E2356" t="s">
        <v>13</v>
      </c>
      <c r="F2356" t="s">
        <v>1</v>
      </c>
      <c r="G2356" t="s">
        <v>5</v>
      </c>
      <c r="H2356" s="1">
        <v>45127</v>
      </c>
    </row>
    <row r="2357" spans="1:8" x14ac:dyDescent="0.3">
      <c r="A2357">
        <v>4954836</v>
      </c>
      <c r="B2357">
        <v>6231311270</v>
      </c>
      <c r="C2357">
        <v>91144803</v>
      </c>
      <c r="D2357">
        <v>5</v>
      </c>
      <c r="E2357" t="s">
        <v>26</v>
      </c>
      <c r="F2357" t="s">
        <v>10</v>
      </c>
      <c r="G2357" t="s">
        <v>11</v>
      </c>
      <c r="H2357" s="1">
        <v>45267</v>
      </c>
    </row>
    <row r="2358" spans="1:8" x14ac:dyDescent="0.3">
      <c r="A2358">
        <v>5219677</v>
      </c>
      <c r="B2358">
        <v>4629648516</v>
      </c>
      <c r="C2358">
        <v>93507573</v>
      </c>
      <c r="D2358">
        <v>2</v>
      </c>
      <c r="E2358" t="s">
        <v>19</v>
      </c>
      <c r="F2358" t="s">
        <v>10</v>
      </c>
      <c r="G2358" t="s">
        <v>5</v>
      </c>
      <c r="H2358" s="1">
        <v>45159</v>
      </c>
    </row>
    <row r="2359" spans="1:8" x14ac:dyDescent="0.3">
      <c r="A2359">
        <v>4029981</v>
      </c>
      <c r="B2359">
        <v>2706229594</v>
      </c>
      <c r="C2359">
        <v>81337068</v>
      </c>
      <c r="D2359">
        <v>4</v>
      </c>
      <c r="E2359" t="s">
        <v>9</v>
      </c>
      <c r="F2359" t="s">
        <v>10</v>
      </c>
      <c r="G2359" t="s">
        <v>11</v>
      </c>
      <c r="H2359" s="1">
        <v>45569</v>
      </c>
    </row>
    <row r="2360" spans="1:8" x14ac:dyDescent="0.3">
      <c r="A2360">
        <v>802000</v>
      </c>
      <c r="B2360">
        <v>6814009039</v>
      </c>
      <c r="C2360">
        <v>10605484</v>
      </c>
      <c r="D2360">
        <v>3</v>
      </c>
      <c r="E2360" t="s">
        <v>17</v>
      </c>
      <c r="F2360" t="s">
        <v>1</v>
      </c>
      <c r="G2360" t="s">
        <v>2</v>
      </c>
      <c r="H2360" s="1">
        <v>45233</v>
      </c>
    </row>
    <row r="2361" spans="1:8" x14ac:dyDescent="0.3">
      <c r="A2361">
        <v>4668145</v>
      </c>
      <c r="B2361">
        <v>5604135912</v>
      </c>
      <c r="C2361">
        <v>11478478</v>
      </c>
      <c r="D2361">
        <v>2</v>
      </c>
      <c r="E2361" t="s">
        <v>7</v>
      </c>
      <c r="F2361" t="s">
        <v>8</v>
      </c>
      <c r="G2361" t="s">
        <v>5</v>
      </c>
      <c r="H2361" s="1">
        <v>45523</v>
      </c>
    </row>
    <row r="2362" spans="1:8" x14ac:dyDescent="0.3">
      <c r="A2362">
        <v>4744641</v>
      </c>
      <c r="B2362">
        <v>766789724</v>
      </c>
      <c r="C2362">
        <v>60446619</v>
      </c>
      <c r="D2362">
        <v>3</v>
      </c>
      <c r="E2362" t="s">
        <v>17</v>
      </c>
      <c r="F2362" t="s">
        <v>1</v>
      </c>
      <c r="G2362" t="s">
        <v>2</v>
      </c>
      <c r="H2362" s="1">
        <v>45524</v>
      </c>
    </row>
    <row r="2363" spans="1:8" x14ac:dyDescent="0.3">
      <c r="A2363">
        <v>3897394</v>
      </c>
      <c r="B2363">
        <v>2727595593</v>
      </c>
      <c r="C2363">
        <v>80875034</v>
      </c>
      <c r="D2363">
        <v>1</v>
      </c>
      <c r="E2363" t="s">
        <v>20</v>
      </c>
      <c r="F2363" t="s">
        <v>1</v>
      </c>
      <c r="G2363" t="s">
        <v>5</v>
      </c>
      <c r="H2363" s="1">
        <v>45247</v>
      </c>
    </row>
    <row r="2364" spans="1:8" x14ac:dyDescent="0.3">
      <c r="A2364">
        <v>1268072</v>
      </c>
      <c r="B2364">
        <v>9887978407</v>
      </c>
      <c r="C2364">
        <v>43256928</v>
      </c>
      <c r="D2364">
        <v>5</v>
      </c>
      <c r="E2364" t="s">
        <v>29</v>
      </c>
      <c r="F2364" t="s">
        <v>1</v>
      </c>
      <c r="G2364" t="s">
        <v>11</v>
      </c>
      <c r="H2364" s="1">
        <v>45123</v>
      </c>
    </row>
    <row r="2365" spans="1:8" x14ac:dyDescent="0.3">
      <c r="A2365">
        <v>9305973</v>
      </c>
      <c r="B2365">
        <v>6825742544</v>
      </c>
      <c r="C2365">
        <v>29689766</v>
      </c>
      <c r="D2365">
        <v>4</v>
      </c>
      <c r="E2365" t="s">
        <v>6</v>
      </c>
      <c r="F2365" t="s">
        <v>10</v>
      </c>
      <c r="G2365" t="s">
        <v>2</v>
      </c>
      <c r="H2365" s="1">
        <v>45326</v>
      </c>
    </row>
    <row r="2366" spans="1:8" x14ac:dyDescent="0.3">
      <c r="A2366">
        <v>9413424</v>
      </c>
      <c r="B2366">
        <v>7081192087</v>
      </c>
      <c r="C2366">
        <v>15529446</v>
      </c>
      <c r="D2366">
        <v>4</v>
      </c>
      <c r="E2366" t="s">
        <v>16</v>
      </c>
      <c r="F2366" t="s">
        <v>4</v>
      </c>
      <c r="G2366" t="s">
        <v>11</v>
      </c>
      <c r="H2366" s="1">
        <v>45136</v>
      </c>
    </row>
    <row r="2367" spans="1:8" x14ac:dyDescent="0.3">
      <c r="A2367">
        <v>3941200</v>
      </c>
      <c r="B2367">
        <v>3185620074</v>
      </c>
      <c r="C2367">
        <v>57526322</v>
      </c>
      <c r="D2367">
        <v>3</v>
      </c>
      <c r="E2367" t="s">
        <v>17</v>
      </c>
      <c r="F2367" t="s">
        <v>10</v>
      </c>
      <c r="G2367" t="s">
        <v>2</v>
      </c>
      <c r="H2367" s="1">
        <v>45152</v>
      </c>
    </row>
    <row r="2368" spans="1:8" x14ac:dyDescent="0.3">
      <c r="A2368">
        <v>3048823</v>
      </c>
      <c r="B2368">
        <v>7162086351</v>
      </c>
      <c r="C2368">
        <v>74231111</v>
      </c>
      <c r="D2368">
        <v>4</v>
      </c>
      <c r="E2368" t="s">
        <v>6</v>
      </c>
      <c r="F2368" t="s">
        <v>1</v>
      </c>
      <c r="G2368" t="s">
        <v>2</v>
      </c>
      <c r="H2368" s="1">
        <v>45245</v>
      </c>
    </row>
    <row r="2369" spans="1:8" x14ac:dyDescent="0.3">
      <c r="A2369">
        <v>5252017</v>
      </c>
      <c r="B2369">
        <v>5504768409</v>
      </c>
      <c r="C2369">
        <v>84850688</v>
      </c>
      <c r="D2369">
        <v>3</v>
      </c>
      <c r="E2369" t="s">
        <v>12</v>
      </c>
      <c r="F2369" t="s">
        <v>4</v>
      </c>
      <c r="G2369" t="s">
        <v>5</v>
      </c>
      <c r="H2369" s="1">
        <v>45145</v>
      </c>
    </row>
    <row r="2370" spans="1:8" x14ac:dyDescent="0.3">
      <c r="A2370">
        <v>9027609</v>
      </c>
      <c r="B2370">
        <v>6721093047</v>
      </c>
      <c r="C2370">
        <v>22054087</v>
      </c>
      <c r="D2370">
        <v>3</v>
      </c>
      <c r="E2370" t="s">
        <v>0</v>
      </c>
      <c r="F2370" t="s">
        <v>4</v>
      </c>
      <c r="G2370" t="s">
        <v>2</v>
      </c>
      <c r="H2370" s="1">
        <v>45361</v>
      </c>
    </row>
    <row r="2371" spans="1:8" x14ac:dyDescent="0.3">
      <c r="A2371">
        <v>9388876</v>
      </c>
      <c r="B2371">
        <v>1134990529</v>
      </c>
      <c r="C2371">
        <v>63971358</v>
      </c>
      <c r="D2371">
        <v>5</v>
      </c>
      <c r="E2371" t="s">
        <v>28</v>
      </c>
      <c r="F2371" t="s">
        <v>4</v>
      </c>
      <c r="G2371" t="s">
        <v>11</v>
      </c>
      <c r="H2371" s="1">
        <v>45497</v>
      </c>
    </row>
    <row r="2372" spans="1:8" x14ac:dyDescent="0.3">
      <c r="A2372">
        <v>1847636</v>
      </c>
      <c r="B2372">
        <v>4632975114</v>
      </c>
      <c r="C2372">
        <v>92409489</v>
      </c>
      <c r="D2372">
        <v>5</v>
      </c>
      <c r="E2372" t="s">
        <v>30</v>
      </c>
      <c r="F2372" t="s">
        <v>4</v>
      </c>
      <c r="G2372" t="s">
        <v>11</v>
      </c>
      <c r="H2372" s="1">
        <v>45061</v>
      </c>
    </row>
    <row r="2373" spans="1:8" x14ac:dyDescent="0.3">
      <c r="A2373">
        <v>5699115</v>
      </c>
      <c r="B2373">
        <v>1471897083</v>
      </c>
      <c r="C2373">
        <v>78439088</v>
      </c>
      <c r="D2373">
        <v>4</v>
      </c>
      <c r="E2373" t="s">
        <v>6</v>
      </c>
      <c r="F2373" t="s">
        <v>10</v>
      </c>
      <c r="G2373" t="s">
        <v>2</v>
      </c>
      <c r="H2373" s="1">
        <v>45266</v>
      </c>
    </row>
    <row r="2374" spans="1:8" x14ac:dyDescent="0.3">
      <c r="A2374">
        <v>1318827</v>
      </c>
      <c r="B2374">
        <v>6081974624</v>
      </c>
      <c r="C2374">
        <v>79764458</v>
      </c>
      <c r="D2374">
        <v>3</v>
      </c>
      <c r="E2374" t="s">
        <v>15</v>
      </c>
      <c r="F2374" t="s">
        <v>1</v>
      </c>
      <c r="G2374" t="s">
        <v>2</v>
      </c>
      <c r="H2374" s="1">
        <v>45370</v>
      </c>
    </row>
    <row r="2375" spans="1:8" x14ac:dyDescent="0.3">
      <c r="A2375">
        <v>4342611</v>
      </c>
      <c r="B2375">
        <v>806680874</v>
      </c>
      <c r="C2375">
        <v>14632090</v>
      </c>
      <c r="D2375">
        <v>3</v>
      </c>
      <c r="E2375" t="s">
        <v>14</v>
      </c>
      <c r="F2375" t="s">
        <v>1</v>
      </c>
      <c r="G2375" t="s">
        <v>2</v>
      </c>
      <c r="H2375" s="1">
        <v>45245</v>
      </c>
    </row>
    <row r="2376" spans="1:8" x14ac:dyDescent="0.3">
      <c r="A2376">
        <v>9176018</v>
      </c>
      <c r="B2376">
        <v>8213018419</v>
      </c>
      <c r="C2376">
        <v>16640907</v>
      </c>
      <c r="D2376">
        <v>3</v>
      </c>
      <c r="E2376" t="s">
        <v>14</v>
      </c>
      <c r="F2376" t="s">
        <v>4</v>
      </c>
      <c r="G2376" t="s">
        <v>2</v>
      </c>
      <c r="H2376" s="1">
        <v>45026</v>
      </c>
    </row>
    <row r="2377" spans="1:8" x14ac:dyDescent="0.3">
      <c r="A2377">
        <v>690010</v>
      </c>
      <c r="B2377">
        <v>4610876894</v>
      </c>
      <c r="C2377">
        <v>59485034</v>
      </c>
      <c r="D2377">
        <v>1</v>
      </c>
      <c r="E2377" t="s">
        <v>18</v>
      </c>
      <c r="F2377" t="s">
        <v>1</v>
      </c>
      <c r="G2377" t="s">
        <v>5</v>
      </c>
      <c r="H2377" s="1">
        <v>45152</v>
      </c>
    </row>
    <row r="2378" spans="1:8" x14ac:dyDescent="0.3">
      <c r="A2378">
        <v>1724246</v>
      </c>
      <c r="B2378">
        <v>9116180240</v>
      </c>
      <c r="C2378">
        <v>17696094</v>
      </c>
      <c r="D2378">
        <v>3</v>
      </c>
      <c r="E2378" t="s">
        <v>0</v>
      </c>
      <c r="F2378" t="s">
        <v>4</v>
      </c>
      <c r="G2378" t="s">
        <v>2</v>
      </c>
      <c r="H2378" s="1">
        <v>45069</v>
      </c>
    </row>
    <row r="2379" spans="1:8" x14ac:dyDescent="0.3">
      <c r="A2379">
        <v>775467</v>
      </c>
      <c r="B2379">
        <v>8916648395</v>
      </c>
      <c r="C2379">
        <v>8138417</v>
      </c>
      <c r="D2379">
        <v>4</v>
      </c>
      <c r="E2379" t="s">
        <v>6</v>
      </c>
      <c r="F2379" t="s">
        <v>1</v>
      </c>
      <c r="G2379" t="s">
        <v>2</v>
      </c>
      <c r="H2379" s="1">
        <v>45122</v>
      </c>
    </row>
    <row r="2380" spans="1:8" x14ac:dyDescent="0.3">
      <c r="A2380">
        <v>6271953</v>
      </c>
      <c r="B2380">
        <v>3626990751</v>
      </c>
      <c r="C2380">
        <v>81940369</v>
      </c>
      <c r="D2380">
        <v>5</v>
      </c>
      <c r="E2380" t="s">
        <v>28</v>
      </c>
      <c r="F2380" t="s">
        <v>1</v>
      </c>
      <c r="G2380" t="s">
        <v>11</v>
      </c>
      <c r="H2380" s="1">
        <v>45056</v>
      </c>
    </row>
    <row r="2381" spans="1:8" x14ac:dyDescent="0.3">
      <c r="A2381">
        <v>6629918</v>
      </c>
      <c r="B2381">
        <v>2544173358</v>
      </c>
      <c r="C2381">
        <v>43295656</v>
      </c>
      <c r="D2381">
        <v>4</v>
      </c>
      <c r="E2381" t="s">
        <v>6</v>
      </c>
      <c r="F2381" t="s">
        <v>8</v>
      </c>
      <c r="G2381" t="s">
        <v>2</v>
      </c>
      <c r="H2381" s="1">
        <v>45599</v>
      </c>
    </row>
    <row r="2382" spans="1:8" x14ac:dyDescent="0.3">
      <c r="A2382">
        <v>1011746</v>
      </c>
      <c r="B2382">
        <v>3654075570</v>
      </c>
      <c r="C2382">
        <v>81906973</v>
      </c>
      <c r="D2382">
        <v>1</v>
      </c>
      <c r="E2382" t="s">
        <v>13</v>
      </c>
      <c r="F2382" t="s">
        <v>4</v>
      </c>
      <c r="G2382" t="s">
        <v>5</v>
      </c>
      <c r="H2382" s="1">
        <v>45102</v>
      </c>
    </row>
    <row r="2383" spans="1:8" x14ac:dyDescent="0.3">
      <c r="A2383">
        <v>6978013</v>
      </c>
      <c r="B2383">
        <v>9846277624</v>
      </c>
      <c r="C2383">
        <v>78732957</v>
      </c>
      <c r="D2383">
        <v>5</v>
      </c>
      <c r="E2383" t="s">
        <v>22</v>
      </c>
      <c r="F2383" t="s">
        <v>10</v>
      </c>
      <c r="G2383" t="s">
        <v>11</v>
      </c>
      <c r="H2383" s="1">
        <v>45552</v>
      </c>
    </row>
    <row r="2384" spans="1:8" x14ac:dyDescent="0.3">
      <c r="A2384">
        <v>5197207</v>
      </c>
      <c r="B2384">
        <v>8600159148</v>
      </c>
      <c r="C2384">
        <v>64748953</v>
      </c>
      <c r="D2384">
        <v>1</v>
      </c>
      <c r="E2384" t="s">
        <v>18</v>
      </c>
      <c r="F2384" t="s">
        <v>8</v>
      </c>
      <c r="G2384" t="s">
        <v>5</v>
      </c>
      <c r="H2384" s="1">
        <v>45153</v>
      </c>
    </row>
    <row r="2385" spans="1:8" x14ac:dyDescent="0.3">
      <c r="A2385">
        <v>6815745</v>
      </c>
      <c r="B2385">
        <v>9184012674</v>
      </c>
      <c r="C2385">
        <v>54139038</v>
      </c>
      <c r="D2385">
        <v>3</v>
      </c>
      <c r="E2385" t="s">
        <v>17</v>
      </c>
      <c r="F2385" t="s">
        <v>1</v>
      </c>
      <c r="G2385" t="s">
        <v>2</v>
      </c>
      <c r="H2385" s="1">
        <v>45493</v>
      </c>
    </row>
    <row r="2386" spans="1:8" x14ac:dyDescent="0.3">
      <c r="A2386">
        <v>1442291</v>
      </c>
      <c r="B2386">
        <v>5842678913</v>
      </c>
      <c r="C2386">
        <v>6756256</v>
      </c>
      <c r="D2386">
        <v>5</v>
      </c>
      <c r="E2386" t="s">
        <v>22</v>
      </c>
      <c r="F2386" t="s">
        <v>10</v>
      </c>
      <c r="G2386" t="s">
        <v>11</v>
      </c>
      <c r="H2386" s="1">
        <v>45445</v>
      </c>
    </row>
    <row r="2387" spans="1:8" x14ac:dyDescent="0.3">
      <c r="A2387">
        <v>7622162</v>
      </c>
      <c r="B2387">
        <v>6284066457</v>
      </c>
      <c r="C2387">
        <v>68341636</v>
      </c>
      <c r="D2387">
        <v>4</v>
      </c>
      <c r="E2387" t="s">
        <v>29</v>
      </c>
      <c r="F2387" t="s">
        <v>8</v>
      </c>
      <c r="G2387" t="s">
        <v>11</v>
      </c>
      <c r="H2387" s="1">
        <v>45004</v>
      </c>
    </row>
    <row r="2388" spans="1:8" x14ac:dyDescent="0.3">
      <c r="A2388">
        <v>5734896</v>
      </c>
      <c r="B2388">
        <v>957188879</v>
      </c>
      <c r="C2388">
        <v>88067569</v>
      </c>
      <c r="D2388">
        <v>3</v>
      </c>
      <c r="E2388" t="s">
        <v>18</v>
      </c>
      <c r="F2388" t="s">
        <v>1</v>
      </c>
      <c r="G2388" t="s">
        <v>5</v>
      </c>
      <c r="H2388" s="1">
        <v>45303</v>
      </c>
    </row>
    <row r="2389" spans="1:8" x14ac:dyDescent="0.3">
      <c r="A2389">
        <v>5201172</v>
      </c>
      <c r="B2389">
        <v>2027766693</v>
      </c>
      <c r="C2389">
        <v>91024604</v>
      </c>
      <c r="D2389">
        <v>5</v>
      </c>
      <c r="E2389" t="s">
        <v>29</v>
      </c>
      <c r="F2389" t="s">
        <v>1</v>
      </c>
      <c r="G2389" t="s">
        <v>11</v>
      </c>
      <c r="H2389" s="1">
        <v>45124</v>
      </c>
    </row>
    <row r="2390" spans="1:8" x14ac:dyDescent="0.3">
      <c r="A2390">
        <v>6818847</v>
      </c>
      <c r="B2390">
        <v>5201172375</v>
      </c>
      <c r="C2390">
        <v>18199057</v>
      </c>
      <c r="D2390">
        <v>2</v>
      </c>
      <c r="E2390" t="s">
        <v>13</v>
      </c>
      <c r="F2390" t="s">
        <v>10</v>
      </c>
      <c r="G2390" t="s">
        <v>5</v>
      </c>
      <c r="H2390" s="1">
        <v>45298</v>
      </c>
    </row>
    <row r="2391" spans="1:8" x14ac:dyDescent="0.3">
      <c r="A2391">
        <v>4739077</v>
      </c>
      <c r="B2391">
        <v>5211206337</v>
      </c>
      <c r="C2391">
        <v>84824280</v>
      </c>
      <c r="D2391">
        <v>5</v>
      </c>
      <c r="E2391" t="s">
        <v>26</v>
      </c>
      <c r="F2391" t="s">
        <v>1</v>
      </c>
      <c r="G2391" t="s">
        <v>11</v>
      </c>
      <c r="H2391" s="1">
        <v>45355</v>
      </c>
    </row>
    <row r="2392" spans="1:8" x14ac:dyDescent="0.3">
      <c r="A2392">
        <v>6414925</v>
      </c>
      <c r="B2392">
        <v>519985157</v>
      </c>
      <c r="C2392">
        <v>35455991</v>
      </c>
      <c r="D2392">
        <v>2</v>
      </c>
      <c r="E2392" t="s">
        <v>20</v>
      </c>
      <c r="F2392" t="s">
        <v>8</v>
      </c>
      <c r="G2392" t="s">
        <v>5</v>
      </c>
      <c r="H2392" s="1">
        <v>45084</v>
      </c>
    </row>
    <row r="2393" spans="1:8" x14ac:dyDescent="0.3">
      <c r="A2393">
        <v>4820370</v>
      </c>
      <c r="B2393">
        <v>2599819074</v>
      </c>
      <c r="C2393">
        <v>66310963</v>
      </c>
      <c r="D2393">
        <v>3</v>
      </c>
      <c r="E2393" t="s">
        <v>0</v>
      </c>
      <c r="F2393" t="s">
        <v>1</v>
      </c>
      <c r="G2393" t="s">
        <v>2</v>
      </c>
      <c r="H2393" s="1">
        <v>45054</v>
      </c>
    </row>
    <row r="2394" spans="1:8" x14ac:dyDescent="0.3">
      <c r="A2394">
        <v>1224951</v>
      </c>
      <c r="B2394">
        <v>6564176767</v>
      </c>
      <c r="C2394">
        <v>28221067</v>
      </c>
      <c r="D2394">
        <v>3</v>
      </c>
      <c r="E2394" t="s">
        <v>17</v>
      </c>
      <c r="F2394" t="s">
        <v>10</v>
      </c>
      <c r="G2394" t="s">
        <v>2</v>
      </c>
      <c r="H2394" s="1">
        <v>45393</v>
      </c>
    </row>
    <row r="2395" spans="1:8" x14ac:dyDescent="0.3">
      <c r="A2395">
        <v>5919040</v>
      </c>
      <c r="B2395">
        <v>5969684091</v>
      </c>
      <c r="C2395">
        <v>13604883</v>
      </c>
      <c r="D2395">
        <v>1</v>
      </c>
      <c r="E2395" t="s">
        <v>12</v>
      </c>
      <c r="F2395" t="s">
        <v>8</v>
      </c>
      <c r="G2395" t="s">
        <v>5</v>
      </c>
      <c r="H2395" s="1">
        <v>45262</v>
      </c>
    </row>
    <row r="2396" spans="1:8" x14ac:dyDescent="0.3">
      <c r="A2396">
        <v>4982482</v>
      </c>
      <c r="B2396">
        <v>8152246475</v>
      </c>
      <c r="C2396">
        <v>46989310</v>
      </c>
      <c r="D2396">
        <v>1</v>
      </c>
      <c r="E2396" t="s">
        <v>13</v>
      </c>
      <c r="F2396" t="s">
        <v>8</v>
      </c>
      <c r="G2396" t="s">
        <v>5</v>
      </c>
      <c r="H2396" s="1">
        <v>45023</v>
      </c>
    </row>
    <row r="2397" spans="1:8" x14ac:dyDescent="0.3">
      <c r="A2397">
        <v>9531448</v>
      </c>
      <c r="B2397">
        <v>1954493018</v>
      </c>
      <c r="C2397">
        <v>41612464</v>
      </c>
      <c r="D2397">
        <v>4</v>
      </c>
      <c r="E2397" t="s">
        <v>17</v>
      </c>
      <c r="F2397" t="s">
        <v>4</v>
      </c>
      <c r="G2397" t="s">
        <v>2</v>
      </c>
      <c r="H2397" s="1">
        <v>45529</v>
      </c>
    </row>
    <row r="2398" spans="1:8" x14ac:dyDescent="0.3">
      <c r="A2398">
        <v>653696</v>
      </c>
      <c r="B2398">
        <v>3695589383</v>
      </c>
      <c r="C2398">
        <v>91868185</v>
      </c>
      <c r="D2398">
        <v>3</v>
      </c>
      <c r="E2398" t="s">
        <v>17</v>
      </c>
      <c r="F2398" t="s">
        <v>8</v>
      </c>
      <c r="G2398" t="s">
        <v>2</v>
      </c>
      <c r="H2398" s="1">
        <v>45304</v>
      </c>
    </row>
    <row r="2399" spans="1:8" x14ac:dyDescent="0.3">
      <c r="A2399">
        <v>9128606</v>
      </c>
      <c r="B2399">
        <v>6340807810</v>
      </c>
      <c r="C2399">
        <v>57537308</v>
      </c>
      <c r="D2399">
        <v>4</v>
      </c>
      <c r="E2399" t="s">
        <v>6</v>
      </c>
      <c r="F2399" t="s">
        <v>10</v>
      </c>
      <c r="G2399" t="s">
        <v>2</v>
      </c>
      <c r="H2399" s="1">
        <v>45485</v>
      </c>
    </row>
    <row r="2400" spans="1:8" x14ac:dyDescent="0.3">
      <c r="A2400">
        <v>7612300</v>
      </c>
      <c r="B2400">
        <v>8029845822</v>
      </c>
      <c r="C2400">
        <v>90621147</v>
      </c>
      <c r="D2400">
        <v>5</v>
      </c>
      <c r="E2400" t="s">
        <v>31</v>
      </c>
      <c r="F2400" t="s">
        <v>10</v>
      </c>
      <c r="G2400" t="s">
        <v>11</v>
      </c>
      <c r="H2400" s="1">
        <v>45113</v>
      </c>
    </row>
    <row r="2401" spans="1:8" x14ac:dyDescent="0.3">
      <c r="A2401">
        <v>8711940</v>
      </c>
      <c r="B2401">
        <v>8208755570</v>
      </c>
      <c r="C2401">
        <v>46564935</v>
      </c>
      <c r="D2401">
        <v>1</v>
      </c>
      <c r="E2401" t="s">
        <v>7</v>
      </c>
      <c r="F2401" t="s">
        <v>1</v>
      </c>
      <c r="G2401" t="s">
        <v>5</v>
      </c>
      <c r="H2401" s="1">
        <v>45272</v>
      </c>
    </row>
    <row r="2402" spans="1:8" x14ac:dyDescent="0.3">
      <c r="A2402">
        <v>6367818</v>
      </c>
      <c r="B2402">
        <v>9622488249</v>
      </c>
      <c r="C2402">
        <v>96629258</v>
      </c>
      <c r="D2402">
        <v>2</v>
      </c>
      <c r="E2402" t="s">
        <v>12</v>
      </c>
      <c r="F2402" t="s">
        <v>4</v>
      </c>
      <c r="G2402" t="s">
        <v>5</v>
      </c>
      <c r="H2402" s="1">
        <v>45469</v>
      </c>
    </row>
    <row r="2403" spans="1:8" x14ac:dyDescent="0.3">
      <c r="A2403">
        <v>1767978</v>
      </c>
      <c r="B2403">
        <v>5410788959</v>
      </c>
      <c r="C2403">
        <v>40055711</v>
      </c>
      <c r="D2403">
        <v>3</v>
      </c>
      <c r="E2403" t="s">
        <v>25</v>
      </c>
      <c r="F2403" t="s">
        <v>1</v>
      </c>
      <c r="G2403" t="s">
        <v>5</v>
      </c>
      <c r="H2403" s="1">
        <v>45455</v>
      </c>
    </row>
    <row r="2404" spans="1:8" x14ac:dyDescent="0.3">
      <c r="A2404">
        <v>1687361</v>
      </c>
      <c r="B2404">
        <v>7087374685</v>
      </c>
      <c r="C2404">
        <v>48268435</v>
      </c>
      <c r="D2404">
        <v>4</v>
      </c>
      <c r="E2404" t="s">
        <v>26</v>
      </c>
      <c r="F2404" t="s">
        <v>8</v>
      </c>
      <c r="G2404" t="s">
        <v>11</v>
      </c>
      <c r="H2404" s="1">
        <v>45556</v>
      </c>
    </row>
    <row r="2405" spans="1:8" x14ac:dyDescent="0.3">
      <c r="A2405">
        <v>7878255</v>
      </c>
      <c r="B2405">
        <v>1469556300</v>
      </c>
      <c r="C2405">
        <v>65514005</v>
      </c>
      <c r="D2405">
        <v>5</v>
      </c>
      <c r="E2405" t="s">
        <v>22</v>
      </c>
      <c r="F2405" t="s">
        <v>4</v>
      </c>
      <c r="G2405" t="s">
        <v>11</v>
      </c>
      <c r="H2405" s="1">
        <v>45195</v>
      </c>
    </row>
    <row r="2406" spans="1:8" x14ac:dyDescent="0.3">
      <c r="A2406">
        <v>6614535</v>
      </c>
      <c r="B2406">
        <v>864290652</v>
      </c>
      <c r="C2406">
        <v>57392064</v>
      </c>
      <c r="D2406">
        <v>3</v>
      </c>
      <c r="E2406" t="s">
        <v>0</v>
      </c>
      <c r="F2406" t="s">
        <v>8</v>
      </c>
      <c r="G2406" t="s">
        <v>2</v>
      </c>
      <c r="H2406" s="1">
        <v>45229</v>
      </c>
    </row>
    <row r="2407" spans="1:8" x14ac:dyDescent="0.3">
      <c r="A2407">
        <v>4382991</v>
      </c>
      <c r="B2407">
        <v>3052167498</v>
      </c>
      <c r="C2407">
        <v>92636025</v>
      </c>
      <c r="D2407">
        <v>5</v>
      </c>
      <c r="E2407" t="s">
        <v>24</v>
      </c>
      <c r="F2407" t="s">
        <v>10</v>
      </c>
      <c r="G2407" t="s">
        <v>11</v>
      </c>
      <c r="H2407" s="1">
        <v>45131</v>
      </c>
    </row>
    <row r="2408" spans="1:8" x14ac:dyDescent="0.3">
      <c r="A2408">
        <v>7479284</v>
      </c>
      <c r="B2408">
        <v>8370088792</v>
      </c>
      <c r="C2408">
        <v>9107360</v>
      </c>
      <c r="D2408">
        <v>2</v>
      </c>
      <c r="E2408" t="s">
        <v>21</v>
      </c>
      <c r="F2408" t="s">
        <v>1</v>
      </c>
      <c r="G2408" t="s">
        <v>5</v>
      </c>
      <c r="H2408" s="1">
        <v>45062</v>
      </c>
    </row>
    <row r="2409" spans="1:8" x14ac:dyDescent="0.3">
      <c r="A2409">
        <v>8015584</v>
      </c>
      <c r="B2409">
        <v>8955500595</v>
      </c>
      <c r="C2409">
        <v>58415368</v>
      </c>
      <c r="D2409">
        <v>1</v>
      </c>
      <c r="E2409" t="s">
        <v>7</v>
      </c>
      <c r="F2409" t="s">
        <v>10</v>
      </c>
      <c r="G2409" t="s">
        <v>5</v>
      </c>
      <c r="H2409" s="1">
        <v>45053</v>
      </c>
    </row>
    <row r="2410" spans="1:8" x14ac:dyDescent="0.3">
      <c r="A2410">
        <v>2442565</v>
      </c>
      <c r="B2410">
        <v>6946637946</v>
      </c>
      <c r="C2410">
        <v>70372270</v>
      </c>
      <c r="D2410">
        <v>4</v>
      </c>
      <c r="E2410" t="s">
        <v>15</v>
      </c>
      <c r="F2410" t="s">
        <v>8</v>
      </c>
      <c r="G2410" t="s">
        <v>2</v>
      </c>
      <c r="H2410" s="1">
        <v>45340</v>
      </c>
    </row>
    <row r="2411" spans="1:8" x14ac:dyDescent="0.3">
      <c r="A2411">
        <v>8446406</v>
      </c>
      <c r="B2411">
        <v>5461546808</v>
      </c>
      <c r="C2411">
        <v>21948041</v>
      </c>
      <c r="D2411">
        <v>5</v>
      </c>
      <c r="E2411" t="s">
        <v>26</v>
      </c>
      <c r="F2411" t="s">
        <v>4</v>
      </c>
      <c r="G2411" t="s">
        <v>11</v>
      </c>
      <c r="H2411" s="1">
        <v>45281</v>
      </c>
    </row>
    <row r="2412" spans="1:8" x14ac:dyDescent="0.3">
      <c r="A2412">
        <v>2067494</v>
      </c>
      <c r="B2412">
        <v>9921425481</v>
      </c>
      <c r="C2412">
        <v>29653387</v>
      </c>
      <c r="D2412">
        <v>4</v>
      </c>
      <c r="E2412" t="s">
        <v>16</v>
      </c>
      <c r="F2412" t="s">
        <v>1</v>
      </c>
      <c r="G2412" t="s">
        <v>11</v>
      </c>
      <c r="H2412" s="1">
        <v>45063</v>
      </c>
    </row>
    <row r="2413" spans="1:8" x14ac:dyDescent="0.3">
      <c r="A2413">
        <v>8208481</v>
      </c>
      <c r="B2413">
        <v>3583323379</v>
      </c>
      <c r="C2413">
        <v>10418604</v>
      </c>
      <c r="D2413">
        <v>1</v>
      </c>
      <c r="E2413" t="s">
        <v>13</v>
      </c>
      <c r="F2413" t="s">
        <v>8</v>
      </c>
      <c r="G2413" t="s">
        <v>5</v>
      </c>
      <c r="H2413" s="1">
        <v>45385</v>
      </c>
    </row>
    <row r="2414" spans="1:8" x14ac:dyDescent="0.3">
      <c r="A2414">
        <v>3164222</v>
      </c>
      <c r="B2414">
        <v>3427534518</v>
      </c>
      <c r="C2414">
        <v>73807097</v>
      </c>
      <c r="D2414">
        <v>4</v>
      </c>
      <c r="E2414" t="s">
        <v>0</v>
      </c>
      <c r="F2414" t="s">
        <v>10</v>
      </c>
      <c r="G2414" t="s">
        <v>2</v>
      </c>
      <c r="H2414" s="1">
        <v>45577</v>
      </c>
    </row>
    <row r="2415" spans="1:8" x14ac:dyDescent="0.3">
      <c r="A2415">
        <v>7671091</v>
      </c>
      <c r="B2415">
        <v>9997994965</v>
      </c>
      <c r="C2415">
        <v>13796199</v>
      </c>
      <c r="D2415">
        <v>5</v>
      </c>
      <c r="E2415" t="s">
        <v>29</v>
      </c>
      <c r="F2415" t="s">
        <v>8</v>
      </c>
      <c r="G2415" t="s">
        <v>11</v>
      </c>
      <c r="H2415" s="1">
        <v>45287</v>
      </c>
    </row>
    <row r="2416" spans="1:8" x14ac:dyDescent="0.3">
      <c r="A2416">
        <v>3857869</v>
      </c>
      <c r="B2416">
        <v>5015358514</v>
      </c>
      <c r="C2416">
        <v>4057678</v>
      </c>
      <c r="D2416">
        <v>3</v>
      </c>
      <c r="E2416" t="s">
        <v>17</v>
      </c>
      <c r="F2416" t="s">
        <v>8</v>
      </c>
      <c r="G2416" t="s">
        <v>2</v>
      </c>
      <c r="H2416" s="1">
        <v>45516</v>
      </c>
    </row>
    <row r="2417" spans="1:8" x14ac:dyDescent="0.3">
      <c r="A2417">
        <v>9514499</v>
      </c>
      <c r="B2417">
        <v>5769065545</v>
      </c>
      <c r="C2417">
        <v>1108176</v>
      </c>
      <c r="D2417">
        <v>5</v>
      </c>
      <c r="E2417" t="s">
        <v>24</v>
      </c>
      <c r="F2417" t="s">
        <v>4</v>
      </c>
      <c r="G2417" t="s">
        <v>11</v>
      </c>
      <c r="H2417" s="1">
        <v>45319</v>
      </c>
    </row>
    <row r="2418" spans="1:8" x14ac:dyDescent="0.3">
      <c r="A2418">
        <v>1074882</v>
      </c>
      <c r="B2418">
        <v>4062815570</v>
      </c>
      <c r="C2418">
        <v>98152679</v>
      </c>
      <c r="D2418">
        <v>3</v>
      </c>
      <c r="E2418" t="s">
        <v>15</v>
      </c>
      <c r="F2418" t="s">
        <v>1</v>
      </c>
      <c r="G2418" t="s">
        <v>2</v>
      </c>
      <c r="H2418" s="1">
        <v>45346</v>
      </c>
    </row>
    <row r="2419" spans="1:8" x14ac:dyDescent="0.3">
      <c r="A2419">
        <v>2977989</v>
      </c>
      <c r="B2419">
        <v>39405769</v>
      </c>
      <c r="C2419">
        <v>24621386</v>
      </c>
      <c r="D2419">
        <v>4</v>
      </c>
      <c r="E2419" t="s">
        <v>9</v>
      </c>
      <c r="F2419" t="s">
        <v>10</v>
      </c>
      <c r="G2419" t="s">
        <v>11</v>
      </c>
      <c r="H2419" s="1">
        <v>45023</v>
      </c>
    </row>
    <row r="2420" spans="1:8" x14ac:dyDescent="0.3">
      <c r="A2420">
        <v>9205838</v>
      </c>
      <c r="B2420">
        <v>9553518696</v>
      </c>
      <c r="C2420">
        <v>83304462</v>
      </c>
      <c r="D2420">
        <v>3</v>
      </c>
      <c r="E2420" t="s">
        <v>17</v>
      </c>
      <c r="F2420" t="s">
        <v>8</v>
      </c>
      <c r="G2420" t="s">
        <v>2</v>
      </c>
      <c r="H2420" s="1">
        <v>45118</v>
      </c>
    </row>
    <row r="2421" spans="1:8" x14ac:dyDescent="0.3">
      <c r="A2421">
        <v>3500001</v>
      </c>
      <c r="B2421">
        <v>8023712979</v>
      </c>
      <c r="C2421">
        <v>83701325</v>
      </c>
      <c r="D2421">
        <v>5</v>
      </c>
      <c r="E2421" t="s">
        <v>29</v>
      </c>
      <c r="F2421" t="s">
        <v>1</v>
      </c>
      <c r="G2421" t="s">
        <v>11</v>
      </c>
      <c r="H2421" s="1">
        <v>45058</v>
      </c>
    </row>
    <row r="2422" spans="1:8" x14ac:dyDescent="0.3">
      <c r="A2422">
        <v>6210024</v>
      </c>
      <c r="B2422">
        <v>1111747100</v>
      </c>
      <c r="C2422">
        <v>83236183</v>
      </c>
      <c r="D2422">
        <v>3</v>
      </c>
      <c r="E2422" t="s">
        <v>6</v>
      </c>
      <c r="F2422" t="s">
        <v>4</v>
      </c>
      <c r="G2422" t="s">
        <v>2</v>
      </c>
      <c r="H2422" s="1">
        <v>45126</v>
      </c>
    </row>
    <row r="2423" spans="1:8" x14ac:dyDescent="0.3">
      <c r="A2423">
        <v>8983814</v>
      </c>
      <c r="B2423">
        <v>3598180305</v>
      </c>
      <c r="C2423">
        <v>75836905</v>
      </c>
      <c r="D2423">
        <v>3</v>
      </c>
      <c r="E2423" t="s">
        <v>17</v>
      </c>
      <c r="F2423" t="s">
        <v>4</v>
      </c>
      <c r="G2423" t="s">
        <v>2</v>
      </c>
      <c r="H2423" s="1">
        <v>45169</v>
      </c>
    </row>
    <row r="2424" spans="1:8" x14ac:dyDescent="0.3">
      <c r="A2424">
        <v>8461435</v>
      </c>
      <c r="B2424">
        <v>8171660349</v>
      </c>
      <c r="C2424">
        <v>79628054</v>
      </c>
      <c r="D2424">
        <v>5</v>
      </c>
      <c r="E2424" t="s">
        <v>16</v>
      </c>
      <c r="F2424" t="s">
        <v>10</v>
      </c>
      <c r="G2424" t="s">
        <v>11</v>
      </c>
      <c r="H2424" s="1">
        <v>45421</v>
      </c>
    </row>
    <row r="2425" spans="1:8" x14ac:dyDescent="0.3">
      <c r="A2425">
        <v>9617089</v>
      </c>
      <c r="B2425">
        <v>3644704128</v>
      </c>
      <c r="C2425">
        <v>39717448</v>
      </c>
      <c r="D2425">
        <v>5</v>
      </c>
      <c r="E2425" t="s">
        <v>9</v>
      </c>
      <c r="F2425" t="s">
        <v>4</v>
      </c>
      <c r="G2425" t="s">
        <v>11</v>
      </c>
      <c r="H2425" s="1">
        <v>45444</v>
      </c>
    </row>
    <row r="2426" spans="1:8" x14ac:dyDescent="0.3">
      <c r="A2426">
        <v>6317946</v>
      </c>
      <c r="B2426">
        <v>1254907139</v>
      </c>
      <c r="C2426">
        <v>94854830</v>
      </c>
      <c r="D2426">
        <v>4</v>
      </c>
      <c r="E2426" t="s">
        <v>24</v>
      </c>
      <c r="F2426" t="s">
        <v>1</v>
      </c>
      <c r="G2426" t="s">
        <v>11</v>
      </c>
      <c r="H2426" s="1">
        <v>45120</v>
      </c>
    </row>
    <row r="2427" spans="1:8" x14ac:dyDescent="0.3">
      <c r="A2427">
        <v>8280400</v>
      </c>
      <c r="B2427">
        <v>9810593187</v>
      </c>
      <c r="C2427">
        <v>46313756</v>
      </c>
      <c r="D2427">
        <v>3</v>
      </c>
      <c r="E2427" t="s">
        <v>15</v>
      </c>
      <c r="F2427" t="s">
        <v>10</v>
      </c>
      <c r="G2427" t="s">
        <v>2</v>
      </c>
      <c r="H2427" s="1">
        <v>45065</v>
      </c>
    </row>
    <row r="2428" spans="1:8" x14ac:dyDescent="0.3">
      <c r="A2428">
        <v>6853621</v>
      </c>
      <c r="B2428">
        <v>3205629870</v>
      </c>
      <c r="C2428">
        <v>95001589</v>
      </c>
      <c r="D2428">
        <v>3</v>
      </c>
      <c r="E2428" t="s">
        <v>17</v>
      </c>
      <c r="F2428" t="s">
        <v>8</v>
      </c>
      <c r="G2428" t="s">
        <v>2</v>
      </c>
      <c r="H2428" s="1">
        <v>45439</v>
      </c>
    </row>
    <row r="2429" spans="1:8" x14ac:dyDescent="0.3">
      <c r="A2429">
        <v>3360056</v>
      </c>
      <c r="B2429">
        <v>8608459871</v>
      </c>
      <c r="C2429">
        <v>14472401</v>
      </c>
      <c r="D2429">
        <v>3</v>
      </c>
      <c r="E2429" t="s">
        <v>12</v>
      </c>
      <c r="F2429" t="s">
        <v>1</v>
      </c>
      <c r="G2429" t="s">
        <v>5</v>
      </c>
      <c r="H2429" s="1">
        <v>45190</v>
      </c>
    </row>
    <row r="2430" spans="1:8" x14ac:dyDescent="0.3">
      <c r="A2430">
        <v>3911487</v>
      </c>
      <c r="B2430">
        <v>2730458449</v>
      </c>
      <c r="C2430">
        <v>13383642</v>
      </c>
      <c r="D2430">
        <v>4</v>
      </c>
      <c r="E2430" t="s">
        <v>28</v>
      </c>
      <c r="F2430" t="s">
        <v>1</v>
      </c>
      <c r="G2430" t="s">
        <v>11</v>
      </c>
      <c r="H2430" s="1">
        <v>45332</v>
      </c>
    </row>
    <row r="2431" spans="1:8" x14ac:dyDescent="0.3">
      <c r="A2431">
        <v>5385673</v>
      </c>
      <c r="B2431">
        <v>2807397566</v>
      </c>
      <c r="C2431">
        <v>28663279</v>
      </c>
      <c r="D2431">
        <v>4</v>
      </c>
      <c r="E2431" t="s">
        <v>29</v>
      </c>
      <c r="F2431" t="s">
        <v>4</v>
      </c>
      <c r="G2431" t="s">
        <v>11</v>
      </c>
      <c r="H2431" s="1">
        <v>45431</v>
      </c>
    </row>
    <row r="2432" spans="1:8" x14ac:dyDescent="0.3">
      <c r="A2432">
        <v>4652530</v>
      </c>
      <c r="B2432">
        <v>7217535512</v>
      </c>
      <c r="C2432">
        <v>81541985</v>
      </c>
      <c r="D2432">
        <v>2</v>
      </c>
      <c r="E2432" t="s">
        <v>25</v>
      </c>
      <c r="F2432" t="s">
        <v>4</v>
      </c>
      <c r="G2432" t="s">
        <v>5</v>
      </c>
      <c r="H2432" s="1">
        <v>45241</v>
      </c>
    </row>
    <row r="2433" spans="1:8" x14ac:dyDescent="0.3">
      <c r="A2433">
        <v>4078939</v>
      </c>
      <c r="B2433">
        <v>3321951407</v>
      </c>
      <c r="C2433">
        <v>40305293</v>
      </c>
      <c r="D2433">
        <v>5</v>
      </c>
      <c r="E2433" t="s">
        <v>16</v>
      </c>
      <c r="F2433" t="s">
        <v>8</v>
      </c>
      <c r="G2433" t="s">
        <v>11</v>
      </c>
      <c r="H2433" s="1">
        <v>45182</v>
      </c>
    </row>
    <row r="2434" spans="1:8" x14ac:dyDescent="0.3">
      <c r="A2434">
        <v>5100133</v>
      </c>
      <c r="B2434">
        <v>7189146676</v>
      </c>
      <c r="C2434">
        <v>10789681</v>
      </c>
      <c r="D2434">
        <v>3</v>
      </c>
      <c r="E2434" t="s">
        <v>6</v>
      </c>
      <c r="F2434" t="s">
        <v>1</v>
      </c>
      <c r="G2434" t="s">
        <v>2</v>
      </c>
      <c r="H2434" s="1">
        <v>45432</v>
      </c>
    </row>
    <row r="2435" spans="1:8" x14ac:dyDescent="0.3">
      <c r="A2435">
        <v>3686405</v>
      </c>
      <c r="B2435">
        <v>5601251774</v>
      </c>
      <c r="C2435">
        <v>96629258</v>
      </c>
      <c r="D2435">
        <v>1</v>
      </c>
      <c r="E2435" t="s">
        <v>21</v>
      </c>
      <c r="F2435" t="s">
        <v>1</v>
      </c>
      <c r="G2435" t="s">
        <v>5</v>
      </c>
      <c r="H2435" s="1">
        <v>45575</v>
      </c>
    </row>
    <row r="2436" spans="1:8" x14ac:dyDescent="0.3">
      <c r="A2436">
        <v>1424986</v>
      </c>
      <c r="B2436">
        <v>8884350133</v>
      </c>
      <c r="C2436">
        <v>55425478</v>
      </c>
      <c r="D2436">
        <v>1</v>
      </c>
      <c r="E2436" t="s">
        <v>21</v>
      </c>
      <c r="F2436" t="s">
        <v>1</v>
      </c>
      <c r="G2436" t="s">
        <v>5</v>
      </c>
      <c r="H2436" s="1">
        <v>45557</v>
      </c>
    </row>
    <row r="2437" spans="1:8" x14ac:dyDescent="0.3">
      <c r="A2437">
        <v>1423259</v>
      </c>
      <c r="B2437">
        <v>8168306307</v>
      </c>
      <c r="C2437">
        <v>98152679</v>
      </c>
      <c r="D2437">
        <v>3</v>
      </c>
      <c r="E2437" t="s">
        <v>14</v>
      </c>
      <c r="F2437" t="s">
        <v>1</v>
      </c>
      <c r="G2437" t="s">
        <v>2</v>
      </c>
      <c r="H2437" s="1">
        <v>45277</v>
      </c>
    </row>
    <row r="2438" spans="1:8" x14ac:dyDescent="0.3">
      <c r="A2438">
        <v>4950490</v>
      </c>
      <c r="B2438">
        <v>7689275881</v>
      </c>
      <c r="C2438">
        <v>54580166</v>
      </c>
      <c r="D2438">
        <v>3</v>
      </c>
      <c r="E2438" t="s">
        <v>17</v>
      </c>
      <c r="F2438" t="s">
        <v>1</v>
      </c>
      <c r="G2438" t="s">
        <v>2</v>
      </c>
      <c r="H2438" s="1">
        <v>45325</v>
      </c>
    </row>
    <row r="2439" spans="1:8" x14ac:dyDescent="0.3">
      <c r="A2439">
        <v>6415109</v>
      </c>
      <c r="B2439">
        <v>6593510732</v>
      </c>
      <c r="C2439">
        <v>87266831</v>
      </c>
      <c r="D2439">
        <v>2</v>
      </c>
      <c r="E2439" t="s">
        <v>7</v>
      </c>
      <c r="F2439" t="s">
        <v>1</v>
      </c>
      <c r="G2439" t="s">
        <v>5</v>
      </c>
      <c r="H2439" s="1">
        <v>45179</v>
      </c>
    </row>
    <row r="2440" spans="1:8" x14ac:dyDescent="0.3">
      <c r="A2440">
        <v>3468323</v>
      </c>
      <c r="B2440">
        <v>3066405445</v>
      </c>
      <c r="C2440">
        <v>53354003</v>
      </c>
      <c r="D2440">
        <v>4</v>
      </c>
      <c r="E2440" t="s">
        <v>29</v>
      </c>
      <c r="F2440" t="s">
        <v>8</v>
      </c>
      <c r="G2440" t="s">
        <v>11</v>
      </c>
      <c r="H2440" s="1">
        <v>45091</v>
      </c>
    </row>
    <row r="2441" spans="1:8" x14ac:dyDescent="0.3">
      <c r="A2441">
        <v>6528921</v>
      </c>
      <c r="B2441">
        <v>5319633841</v>
      </c>
      <c r="C2441">
        <v>95364457</v>
      </c>
      <c r="D2441">
        <v>2</v>
      </c>
      <c r="E2441" t="s">
        <v>21</v>
      </c>
      <c r="F2441" t="s">
        <v>1</v>
      </c>
      <c r="G2441" t="s">
        <v>5</v>
      </c>
      <c r="H2441" s="1">
        <v>45417</v>
      </c>
    </row>
    <row r="2442" spans="1:8" x14ac:dyDescent="0.3">
      <c r="A2442">
        <v>5256809</v>
      </c>
      <c r="B2442">
        <v>1113665104</v>
      </c>
      <c r="C2442">
        <v>83034412</v>
      </c>
      <c r="D2442">
        <v>5</v>
      </c>
      <c r="E2442" t="s">
        <v>9</v>
      </c>
      <c r="F2442" t="s">
        <v>1</v>
      </c>
      <c r="G2442" t="s">
        <v>11</v>
      </c>
      <c r="H2442" s="1">
        <v>45454</v>
      </c>
    </row>
    <row r="2443" spans="1:8" x14ac:dyDescent="0.3">
      <c r="A2443">
        <v>905658</v>
      </c>
      <c r="B2443">
        <v>8436983782</v>
      </c>
      <c r="C2443">
        <v>98896871</v>
      </c>
      <c r="D2443">
        <v>4</v>
      </c>
      <c r="E2443" t="s">
        <v>30</v>
      </c>
      <c r="F2443" t="s">
        <v>1</v>
      </c>
      <c r="G2443" t="s">
        <v>11</v>
      </c>
      <c r="H2443" s="1">
        <v>45587</v>
      </c>
    </row>
    <row r="2444" spans="1:8" x14ac:dyDescent="0.3">
      <c r="A2444">
        <v>1642213</v>
      </c>
      <c r="B2444">
        <v>1958942711</v>
      </c>
      <c r="C2444">
        <v>30643619</v>
      </c>
      <c r="D2444">
        <v>5</v>
      </c>
      <c r="E2444" t="s">
        <v>26</v>
      </c>
      <c r="F2444" t="s">
        <v>1</v>
      </c>
      <c r="G2444" t="s">
        <v>11</v>
      </c>
      <c r="H2444" s="1">
        <v>45424</v>
      </c>
    </row>
    <row r="2445" spans="1:8" x14ac:dyDescent="0.3">
      <c r="A2445">
        <v>7065122</v>
      </c>
      <c r="B2445">
        <v>6485627928</v>
      </c>
      <c r="C2445">
        <v>59769142</v>
      </c>
      <c r="D2445">
        <v>3</v>
      </c>
      <c r="E2445" t="s">
        <v>0</v>
      </c>
      <c r="F2445" t="s">
        <v>1</v>
      </c>
      <c r="G2445" t="s">
        <v>2</v>
      </c>
      <c r="H2445" s="1">
        <v>45548</v>
      </c>
    </row>
    <row r="2446" spans="1:8" x14ac:dyDescent="0.3">
      <c r="A2446">
        <v>4245262</v>
      </c>
      <c r="B2446">
        <v>8147959428</v>
      </c>
      <c r="C2446">
        <v>31000129</v>
      </c>
      <c r="D2446">
        <v>5</v>
      </c>
      <c r="E2446" t="s">
        <v>26</v>
      </c>
      <c r="F2446" t="s">
        <v>4</v>
      </c>
      <c r="G2446" t="s">
        <v>11</v>
      </c>
      <c r="H2446" s="1">
        <v>45496</v>
      </c>
    </row>
    <row r="2447" spans="1:8" x14ac:dyDescent="0.3">
      <c r="A2447">
        <v>6549194</v>
      </c>
      <c r="B2447">
        <v>3697060283</v>
      </c>
      <c r="C2447">
        <v>57642258</v>
      </c>
      <c r="D2447">
        <v>3</v>
      </c>
      <c r="E2447" t="s">
        <v>0</v>
      </c>
      <c r="F2447" t="s">
        <v>1</v>
      </c>
      <c r="G2447" t="s">
        <v>2</v>
      </c>
      <c r="H2447" s="1">
        <v>45529</v>
      </c>
    </row>
    <row r="2448" spans="1:8" x14ac:dyDescent="0.3">
      <c r="A2448">
        <v>1301309</v>
      </c>
      <c r="B2448">
        <v>2039437258</v>
      </c>
      <c r="C2448">
        <v>20298398</v>
      </c>
      <c r="D2448">
        <v>4</v>
      </c>
      <c r="E2448" t="s">
        <v>26</v>
      </c>
      <c r="F2448" t="s">
        <v>8</v>
      </c>
      <c r="G2448" t="s">
        <v>11</v>
      </c>
      <c r="H2448" s="1">
        <v>45272</v>
      </c>
    </row>
    <row r="2449" spans="1:8" x14ac:dyDescent="0.3">
      <c r="A2449">
        <v>6878301</v>
      </c>
      <c r="B2449">
        <v>7655293952</v>
      </c>
      <c r="C2449">
        <v>23348269</v>
      </c>
      <c r="D2449">
        <v>4</v>
      </c>
      <c r="E2449" t="s">
        <v>15</v>
      </c>
      <c r="F2449" t="s">
        <v>1</v>
      </c>
      <c r="G2449" t="s">
        <v>2</v>
      </c>
      <c r="H2449" s="1">
        <v>45338</v>
      </c>
    </row>
    <row r="2450" spans="1:8" x14ac:dyDescent="0.3">
      <c r="A2450">
        <v>4996036</v>
      </c>
      <c r="B2450">
        <v>39791095</v>
      </c>
      <c r="C2450">
        <v>625395</v>
      </c>
      <c r="D2450">
        <v>4</v>
      </c>
      <c r="E2450" t="s">
        <v>0</v>
      </c>
      <c r="F2450" t="s">
        <v>1</v>
      </c>
      <c r="G2450" t="s">
        <v>2</v>
      </c>
      <c r="H2450" s="1">
        <v>45388</v>
      </c>
    </row>
    <row r="2451" spans="1:8" x14ac:dyDescent="0.3">
      <c r="A2451">
        <v>5161924</v>
      </c>
      <c r="B2451">
        <v>8071046067</v>
      </c>
      <c r="C2451">
        <v>33651554</v>
      </c>
      <c r="D2451">
        <v>2</v>
      </c>
      <c r="E2451" t="s">
        <v>25</v>
      </c>
      <c r="F2451" t="s">
        <v>10</v>
      </c>
      <c r="G2451" t="s">
        <v>5</v>
      </c>
      <c r="H2451" s="1">
        <v>45563</v>
      </c>
    </row>
    <row r="2452" spans="1:8" x14ac:dyDescent="0.3">
      <c r="A2452">
        <v>1473618</v>
      </c>
      <c r="B2452">
        <v>2656326203</v>
      </c>
      <c r="C2452">
        <v>92356639</v>
      </c>
      <c r="D2452">
        <v>4</v>
      </c>
      <c r="E2452" t="s">
        <v>22</v>
      </c>
      <c r="F2452" t="s">
        <v>4</v>
      </c>
      <c r="G2452" t="s">
        <v>11</v>
      </c>
      <c r="H2452" s="1">
        <v>45246</v>
      </c>
    </row>
    <row r="2453" spans="1:8" x14ac:dyDescent="0.3">
      <c r="A2453">
        <v>4927084</v>
      </c>
      <c r="B2453">
        <v>2366866840</v>
      </c>
      <c r="C2453">
        <v>99772709</v>
      </c>
      <c r="D2453">
        <v>4</v>
      </c>
      <c r="E2453" t="s">
        <v>30</v>
      </c>
      <c r="F2453" t="s">
        <v>4</v>
      </c>
      <c r="G2453" t="s">
        <v>11</v>
      </c>
      <c r="H2453" s="1">
        <v>45038</v>
      </c>
    </row>
    <row r="2454" spans="1:8" x14ac:dyDescent="0.3">
      <c r="A2454">
        <v>4052932</v>
      </c>
      <c r="B2454">
        <v>8227348656</v>
      </c>
      <c r="C2454">
        <v>25977417</v>
      </c>
      <c r="D2454">
        <v>3</v>
      </c>
      <c r="E2454" t="s">
        <v>14</v>
      </c>
      <c r="F2454" t="s">
        <v>10</v>
      </c>
      <c r="G2454" t="s">
        <v>2</v>
      </c>
      <c r="H2454" s="1">
        <v>45261</v>
      </c>
    </row>
    <row r="2455" spans="1:8" x14ac:dyDescent="0.3">
      <c r="A2455">
        <v>4738483</v>
      </c>
      <c r="B2455">
        <v>3917024194</v>
      </c>
      <c r="C2455">
        <v>53640286</v>
      </c>
      <c r="D2455">
        <v>5</v>
      </c>
      <c r="E2455" t="s">
        <v>26</v>
      </c>
      <c r="F2455" t="s">
        <v>10</v>
      </c>
      <c r="G2455" t="s">
        <v>11</v>
      </c>
      <c r="H2455" s="1">
        <v>45565</v>
      </c>
    </row>
    <row r="2456" spans="1:8" x14ac:dyDescent="0.3">
      <c r="A2456">
        <v>5317004</v>
      </c>
      <c r="B2456">
        <v>3101265</v>
      </c>
      <c r="C2456">
        <v>89617089</v>
      </c>
      <c r="D2456">
        <v>1</v>
      </c>
      <c r="E2456" t="s">
        <v>20</v>
      </c>
      <c r="F2456" t="s">
        <v>8</v>
      </c>
      <c r="G2456" t="s">
        <v>5</v>
      </c>
      <c r="H2456" s="1">
        <v>45435</v>
      </c>
    </row>
    <row r="2457" spans="1:8" x14ac:dyDescent="0.3">
      <c r="A2457">
        <v>1051131</v>
      </c>
      <c r="B2457">
        <v>9907835880</v>
      </c>
      <c r="C2457">
        <v>67340606</v>
      </c>
      <c r="D2457">
        <v>1</v>
      </c>
      <c r="E2457" t="s">
        <v>12</v>
      </c>
      <c r="F2457" t="s">
        <v>1</v>
      </c>
      <c r="G2457" t="s">
        <v>5</v>
      </c>
      <c r="H2457" s="1">
        <v>45580</v>
      </c>
    </row>
    <row r="2458" spans="1:8" x14ac:dyDescent="0.3">
      <c r="A2458">
        <v>1442543</v>
      </c>
      <c r="B2458">
        <v>3396210655</v>
      </c>
      <c r="C2458">
        <v>52075070</v>
      </c>
      <c r="D2458">
        <v>3</v>
      </c>
      <c r="E2458" t="s">
        <v>7</v>
      </c>
      <c r="F2458" t="s">
        <v>4</v>
      </c>
      <c r="G2458" t="s">
        <v>5</v>
      </c>
      <c r="H2458" s="1">
        <v>45223</v>
      </c>
    </row>
    <row r="2459" spans="1:8" x14ac:dyDescent="0.3">
      <c r="A2459">
        <v>2891765</v>
      </c>
      <c r="B2459">
        <v>3000018472</v>
      </c>
      <c r="C2459">
        <v>24104630</v>
      </c>
      <c r="D2459">
        <v>2</v>
      </c>
      <c r="E2459" t="s">
        <v>18</v>
      </c>
      <c r="F2459" t="s">
        <v>8</v>
      </c>
      <c r="G2459" t="s">
        <v>5</v>
      </c>
      <c r="H2459" s="1">
        <v>45522</v>
      </c>
    </row>
    <row r="2460" spans="1:8" x14ac:dyDescent="0.3">
      <c r="A2460">
        <v>3570162</v>
      </c>
      <c r="B2460">
        <v>7166339556</v>
      </c>
      <c r="C2460">
        <v>6319646</v>
      </c>
      <c r="D2460">
        <v>4</v>
      </c>
      <c r="E2460" t="s">
        <v>17</v>
      </c>
      <c r="F2460" t="s">
        <v>8</v>
      </c>
      <c r="G2460" t="s">
        <v>2</v>
      </c>
      <c r="H2460" s="1">
        <v>45465</v>
      </c>
    </row>
    <row r="2461" spans="1:8" x14ac:dyDescent="0.3">
      <c r="A2461">
        <v>2291508</v>
      </c>
      <c r="B2461">
        <v>2194351161</v>
      </c>
      <c r="C2461">
        <v>22800586</v>
      </c>
      <c r="D2461">
        <v>1</v>
      </c>
      <c r="E2461" t="s">
        <v>18</v>
      </c>
      <c r="F2461" t="s">
        <v>8</v>
      </c>
      <c r="G2461" t="s">
        <v>5</v>
      </c>
      <c r="H2461" s="1">
        <v>45055</v>
      </c>
    </row>
    <row r="2462" spans="1:8" x14ac:dyDescent="0.3">
      <c r="A2462">
        <v>9094122</v>
      </c>
      <c r="B2462">
        <v>3224986973</v>
      </c>
      <c r="C2462">
        <v>66761643</v>
      </c>
      <c r="D2462">
        <v>5</v>
      </c>
      <c r="E2462" t="s">
        <v>22</v>
      </c>
      <c r="F2462" t="s">
        <v>4</v>
      </c>
      <c r="G2462" t="s">
        <v>11</v>
      </c>
      <c r="H2462" s="1">
        <v>45338</v>
      </c>
    </row>
    <row r="2463" spans="1:8" x14ac:dyDescent="0.3">
      <c r="A2463">
        <v>823044</v>
      </c>
      <c r="B2463">
        <v>6882280967</v>
      </c>
      <c r="C2463">
        <v>14472401</v>
      </c>
      <c r="D2463">
        <v>3</v>
      </c>
      <c r="E2463" t="s">
        <v>14</v>
      </c>
      <c r="F2463" t="s">
        <v>10</v>
      </c>
      <c r="G2463" t="s">
        <v>2</v>
      </c>
      <c r="H2463" s="1">
        <v>45184</v>
      </c>
    </row>
    <row r="2464" spans="1:8" x14ac:dyDescent="0.3">
      <c r="A2464">
        <v>7199080</v>
      </c>
      <c r="B2464">
        <v>8556188247</v>
      </c>
      <c r="C2464">
        <v>46623192</v>
      </c>
      <c r="D2464">
        <v>4</v>
      </c>
      <c r="E2464" t="s">
        <v>15</v>
      </c>
      <c r="F2464" t="s">
        <v>4</v>
      </c>
      <c r="G2464" t="s">
        <v>2</v>
      </c>
      <c r="H2464" s="1">
        <v>45204</v>
      </c>
    </row>
    <row r="2465" spans="1:8" x14ac:dyDescent="0.3">
      <c r="A2465">
        <v>1105700</v>
      </c>
      <c r="B2465">
        <v>5236345617</v>
      </c>
      <c r="C2465">
        <v>61851054</v>
      </c>
      <c r="D2465">
        <v>5</v>
      </c>
      <c r="E2465" t="s">
        <v>24</v>
      </c>
      <c r="F2465" t="s">
        <v>4</v>
      </c>
      <c r="G2465" t="s">
        <v>11</v>
      </c>
      <c r="H2465" s="1">
        <v>45197</v>
      </c>
    </row>
    <row r="2466" spans="1:8" x14ac:dyDescent="0.3">
      <c r="A2466">
        <v>4852044</v>
      </c>
      <c r="B2466">
        <v>5153146875</v>
      </c>
      <c r="C2466">
        <v>31156674</v>
      </c>
      <c r="D2466">
        <v>4</v>
      </c>
      <c r="E2466" t="s">
        <v>17</v>
      </c>
      <c r="F2466" t="s">
        <v>4</v>
      </c>
      <c r="G2466" t="s">
        <v>2</v>
      </c>
      <c r="H2466" s="1">
        <v>45083</v>
      </c>
    </row>
    <row r="2467" spans="1:8" x14ac:dyDescent="0.3">
      <c r="A2467">
        <v>1556573</v>
      </c>
      <c r="B2467">
        <v>2011151353</v>
      </c>
      <c r="C2467">
        <v>67908555</v>
      </c>
      <c r="D2467">
        <v>1</v>
      </c>
      <c r="E2467" t="s">
        <v>13</v>
      </c>
      <c r="F2467" t="s">
        <v>8</v>
      </c>
      <c r="G2467" t="s">
        <v>5</v>
      </c>
      <c r="H2467" s="1">
        <v>45427</v>
      </c>
    </row>
    <row r="2468" spans="1:8" x14ac:dyDescent="0.3">
      <c r="A2468">
        <v>5942451</v>
      </c>
      <c r="B2468">
        <v>9880145668</v>
      </c>
      <c r="C2468">
        <v>39317905</v>
      </c>
      <c r="D2468">
        <v>1</v>
      </c>
      <c r="E2468" t="s">
        <v>20</v>
      </c>
      <c r="F2468" t="s">
        <v>10</v>
      </c>
      <c r="G2468" t="s">
        <v>5</v>
      </c>
      <c r="H2468" s="1">
        <v>45350</v>
      </c>
    </row>
    <row r="2469" spans="1:8" x14ac:dyDescent="0.3">
      <c r="A2469">
        <v>6457571</v>
      </c>
      <c r="B2469">
        <v>2724264210</v>
      </c>
      <c r="C2469">
        <v>98687927</v>
      </c>
      <c r="D2469">
        <v>3</v>
      </c>
      <c r="E2469" t="s">
        <v>13</v>
      </c>
      <c r="F2469" t="s">
        <v>4</v>
      </c>
      <c r="G2469" t="s">
        <v>5</v>
      </c>
      <c r="H2469" s="1">
        <v>45589</v>
      </c>
    </row>
    <row r="2470" spans="1:8" x14ac:dyDescent="0.3">
      <c r="A2470">
        <v>9674103</v>
      </c>
      <c r="B2470">
        <v>871734663</v>
      </c>
      <c r="C2470">
        <v>93321933</v>
      </c>
      <c r="D2470">
        <v>4</v>
      </c>
      <c r="E2470" t="s">
        <v>6</v>
      </c>
      <c r="F2470" t="s">
        <v>4</v>
      </c>
      <c r="G2470" t="s">
        <v>2</v>
      </c>
      <c r="H2470" s="1">
        <v>45446</v>
      </c>
    </row>
    <row r="2471" spans="1:8" x14ac:dyDescent="0.3">
      <c r="A2471">
        <v>5074782</v>
      </c>
      <c r="B2471">
        <v>3883638432</v>
      </c>
      <c r="C2471">
        <v>6245778</v>
      </c>
      <c r="D2471">
        <v>5</v>
      </c>
      <c r="E2471" t="s">
        <v>24</v>
      </c>
      <c r="F2471" t="s">
        <v>10</v>
      </c>
      <c r="G2471" t="s">
        <v>11</v>
      </c>
      <c r="H2471" s="1">
        <v>45133</v>
      </c>
    </row>
    <row r="2472" spans="1:8" x14ac:dyDescent="0.3">
      <c r="A2472">
        <v>5156321</v>
      </c>
      <c r="B2472">
        <v>1282422181</v>
      </c>
      <c r="C2472">
        <v>188838</v>
      </c>
      <c r="D2472">
        <v>3</v>
      </c>
      <c r="E2472" t="s">
        <v>27</v>
      </c>
      <c r="F2472" t="s">
        <v>4</v>
      </c>
      <c r="G2472" t="s">
        <v>5</v>
      </c>
      <c r="H2472" s="1">
        <v>45341</v>
      </c>
    </row>
    <row r="2473" spans="1:8" x14ac:dyDescent="0.3">
      <c r="A2473">
        <v>9670027</v>
      </c>
      <c r="B2473">
        <v>4500802008</v>
      </c>
      <c r="C2473">
        <v>41164215</v>
      </c>
      <c r="D2473">
        <v>4</v>
      </c>
      <c r="E2473" t="s">
        <v>9</v>
      </c>
      <c r="F2473" t="s">
        <v>1</v>
      </c>
      <c r="G2473" t="s">
        <v>11</v>
      </c>
      <c r="H2473" s="1">
        <v>45460</v>
      </c>
    </row>
    <row r="2474" spans="1:8" x14ac:dyDescent="0.3">
      <c r="A2474">
        <v>2726436</v>
      </c>
      <c r="B2474">
        <v>8209715885</v>
      </c>
      <c r="C2474">
        <v>17597449</v>
      </c>
      <c r="D2474">
        <v>3</v>
      </c>
      <c r="E2474" t="s">
        <v>21</v>
      </c>
      <c r="F2474" t="s">
        <v>1</v>
      </c>
      <c r="G2474" t="s">
        <v>5</v>
      </c>
      <c r="H2474" s="1">
        <v>45071</v>
      </c>
    </row>
    <row r="2475" spans="1:8" x14ac:dyDescent="0.3">
      <c r="A2475">
        <v>9919641</v>
      </c>
      <c r="B2475">
        <v>9391482926</v>
      </c>
      <c r="C2475">
        <v>56352626</v>
      </c>
      <c r="D2475">
        <v>3</v>
      </c>
      <c r="E2475" t="s">
        <v>18</v>
      </c>
      <c r="F2475" t="s">
        <v>4</v>
      </c>
      <c r="G2475" t="s">
        <v>5</v>
      </c>
      <c r="H2475" s="1">
        <v>45181</v>
      </c>
    </row>
    <row r="2476" spans="1:8" x14ac:dyDescent="0.3">
      <c r="A2476">
        <v>1970888</v>
      </c>
      <c r="B2476">
        <v>7217765772</v>
      </c>
      <c r="C2476">
        <v>5238055</v>
      </c>
      <c r="D2476">
        <v>4</v>
      </c>
      <c r="E2476" t="s">
        <v>15</v>
      </c>
      <c r="F2476" t="s">
        <v>10</v>
      </c>
      <c r="G2476" t="s">
        <v>2</v>
      </c>
      <c r="H2476" s="1">
        <v>45478</v>
      </c>
    </row>
    <row r="2477" spans="1:8" x14ac:dyDescent="0.3">
      <c r="A2477">
        <v>2664164</v>
      </c>
      <c r="B2477">
        <v>7848556658</v>
      </c>
      <c r="C2477">
        <v>97191387</v>
      </c>
      <c r="D2477">
        <v>2</v>
      </c>
      <c r="E2477" t="s">
        <v>3</v>
      </c>
      <c r="F2477" t="s">
        <v>8</v>
      </c>
      <c r="G2477" t="s">
        <v>5</v>
      </c>
      <c r="H2477" s="1">
        <v>45409</v>
      </c>
    </row>
    <row r="2478" spans="1:8" x14ac:dyDescent="0.3">
      <c r="A2478">
        <v>8577298</v>
      </c>
      <c r="B2478">
        <v>9000851345</v>
      </c>
      <c r="C2478">
        <v>81822494</v>
      </c>
      <c r="D2478">
        <v>4</v>
      </c>
      <c r="E2478" t="s">
        <v>16</v>
      </c>
      <c r="F2478" t="s">
        <v>10</v>
      </c>
      <c r="G2478" t="s">
        <v>11</v>
      </c>
      <c r="H2478" s="1">
        <v>45361</v>
      </c>
    </row>
    <row r="2479" spans="1:8" x14ac:dyDescent="0.3">
      <c r="A2479">
        <v>8921243</v>
      </c>
      <c r="B2479">
        <v>3019634875</v>
      </c>
      <c r="C2479">
        <v>58170168</v>
      </c>
      <c r="D2479">
        <v>5</v>
      </c>
      <c r="E2479" t="s">
        <v>23</v>
      </c>
      <c r="F2479" t="s">
        <v>10</v>
      </c>
      <c r="G2479" t="s">
        <v>11</v>
      </c>
      <c r="H2479" s="1">
        <v>45594</v>
      </c>
    </row>
    <row r="2480" spans="1:8" x14ac:dyDescent="0.3">
      <c r="A2480">
        <v>9603606</v>
      </c>
      <c r="B2480">
        <v>7013612817</v>
      </c>
      <c r="C2480">
        <v>22036818</v>
      </c>
      <c r="D2480">
        <v>4</v>
      </c>
      <c r="E2480" t="s">
        <v>30</v>
      </c>
      <c r="F2480" t="s">
        <v>8</v>
      </c>
      <c r="G2480" t="s">
        <v>11</v>
      </c>
      <c r="H2480" s="1">
        <v>45178</v>
      </c>
    </row>
    <row r="2481" spans="1:8" x14ac:dyDescent="0.3">
      <c r="A2481">
        <v>1806264</v>
      </c>
      <c r="B2481">
        <v>59461109</v>
      </c>
      <c r="C2481">
        <v>67708491</v>
      </c>
      <c r="D2481">
        <v>1</v>
      </c>
      <c r="E2481" t="s">
        <v>18</v>
      </c>
      <c r="F2481" t="s">
        <v>4</v>
      </c>
      <c r="G2481" t="s">
        <v>5</v>
      </c>
      <c r="H2481" s="1">
        <v>45052</v>
      </c>
    </row>
    <row r="2482" spans="1:8" x14ac:dyDescent="0.3">
      <c r="A2482">
        <v>7750286</v>
      </c>
      <c r="B2482">
        <v>740245864</v>
      </c>
      <c r="C2482">
        <v>45659330</v>
      </c>
      <c r="D2482">
        <v>4</v>
      </c>
      <c r="E2482" t="s">
        <v>26</v>
      </c>
      <c r="F2482" t="s">
        <v>1</v>
      </c>
      <c r="G2482" t="s">
        <v>11</v>
      </c>
      <c r="H2482" s="1">
        <v>45064</v>
      </c>
    </row>
    <row r="2483" spans="1:8" x14ac:dyDescent="0.3">
      <c r="A2483">
        <v>86769</v>
      </c>
      <c r="B2483">
        <v>8432648823</v>
      </c>
      <c r="C2483">
        <v>69364309</v>
      </c>
      <c r="D2483">
        <v>3</v>
      </c>
      <c r="E2483" t="s">
        <v>15</v>
      </c>
      <c r="F2483" t="s">
        <v>1</v>
      </c>
      <c r="G2483" t="s">
        <v>2</v>
      </c>
      <c r="H2483" s="1">
        <v>45065</v>
      </c>
    </row>
    <row r="2484" spans="1:8" x14ac:dyDescent="0.3">
      <c r="A2484">
        <v>4646533</v>
      </c>
      <c r="B2484">
        <v>5863164527</v>
      </c>
      <c r="C2484">
        <v>38671747</v>
      </c>
      <c r="D2484">
        <v>4</v>
      </c>
      <c r="E2484" t="s">
        <v>24</v>
      </c>
      <c r="F2484" t="s">
        <v>4</v>
      </c>
      <c r="G2484" t="s">
        <v>11</v>
      </c>
      <c r="H2484" s="1">
        <v>45243</v>
      </c>
    </row>
    <row r="2485" spans="1:8" x14ac:dyDescent="0.3">
      <c r="A2485">
        <v>3387790</v>
      </c>
      <c r="B2485">
        <v>8615999186</v>
      </c>
      <c r="C2485">
        <v>96001315</v>
      </c>
      <c r="D2485">
        <v>1</v>
      </c>
      <c r="E2485" t="s">
        <v>19</v>
      </c>
      <c r="F2485" t="s">
        <v>1</v>
      </c>
      <c r="G2485" t="s">
        <v>5</v>
      </c>
      <c r="H2485" s="1">
        <v>45543</v>
      </c>
    </row>
    <row r="2486" spans="1:8" x14ac:dyDescent="0.3">
      <c r="A2486">
        <v>4054276</v>
      </c>
      <c r="B2486">
        <v>1743268828</v>
      </c>
      <c r="C2486">
        <v>53332493</v>
      </c>
      <c r="D2486">
        <v>4</v>
      </c>
      <c r="E2486" t="s">
        <v>17</v>
      </c>
      <c r="F2486" t="s">
        <v>10</v>
      </c>
      <c r="G2486" t="s">
        <v>2</v>
      </c>
      <c r="H2486" s="1">
        <v>45414</v>
      </c>
    </row>
    <row r="2487" spans="1:8" x14ac:dyDescent="0.3">
      <c r="A2487">
        <v>1800432</v>
      </c>
      <c r="B2487">
        <v>5475369740</v>
      </c>
      <c r="C2487">
        <v>49433260</v>
      </c>
      <c r="D2487">
        <v>4</v>
      </c>
      <c r="E2487" t="s">
        <v>31</v>
      </c>
      <c r="F2487" t="s">
        <v>10</v>
      </c>
      <c r="G2487" t="s">
        <v>11</v>
      </c>
      <c r="H2487" s="1">
        <v>45424</v>
      </c>
    </row>
    <row r="2488" spans="1:8" x14ac:dyDescent="0.3">
      <c r="A2488">
        <v>6220722</v>
      </c>
      <c r="B2488">
        <v>6520584496</v>
      </c>
      <c r="C2488">
        <v>67215939</v>
      </c>
      <c r="D2488">
        <v>4</v>
      </c>
      <c r="E2488" t="s">
        <v>14</v>
      </c>
      <c r="F2488" t="s">
        <v>8</v>
      </c>
      <c r="G2488" t="s">
        <v>2</v>
      </c>
      <c r="H2488" s="1">
        <v>45223</v>
      </c>
    </row>
    <row r="2489" spans="1:8" x14ac:dyDescent="0.3">
      <c r="A2489">
        <v>7301568</v>
      </c>
      <c r="B2489">
        <v>3854394048</v>
      </c>
      <c r="C2489">
        <v>89531595</v>
      </c>
      <c r="D2489">
        <v>1</v>
      </c>
      <c r="E2489" t="s">
        <v>21</v>
      </c>
      <c r="F2489" t="s">
        <v>4</v>
      </c>
      <c r="G2489" t="s">
        <v>5</v>
      </c>
      <c r="H2489" s="1">
        <v>45214</v>
      </c>
    </row>
    <row r="2490" spans="1:8" x14ac:dyDescent="0.3">
      <c r="A2490">
        <v>9845439</v>
      </c>
      <c r="B2490">
        <v>4105779656</v>
      </c>
      <c r="C2490">
        <v>58644651</v>
      </c>
      <c r="D2490">
        <v>3</v>
      </c>
      <c r="E2490" t="s">
        <v>15</v>
      </c>
      <c r="F2490" t="s">
        <v>10</v>
      </c>
      <c r="G2490" t="s">
        <v>2</v>
      </c>
      <c r="H2490" s="1">
        <v>45384</v>
      </c>
    </row>
    <row r="2491" spans="1:8" x14ac:dyDescent="0.3">
      <c r="A2491">
        <v>5395642</v>
      </c>
      <c r="B2491">
        <v>5960266785</v>
      </c>
      <c r="C2491">
        <v>97419742</v>
      </c>
      <c r="D2491">
        <v>4</v>
      </c>
      <c r="E2491" t="s">
        <v>6</v>
      </c>
      <c r="F2491" t="s">
        <v>1</v>
      </c>
      <c r="G2491" t="s">
        <v>2</v>
      </c>
      <c r="H2491" s="1">
        <v>45251</v>
      </c>
    </row>
    <row r="2492" spans="1:8" x14ac:dyDescent="0.3">
      <c r="A2492">
        <v>9727139</v>
      </c>
      <c r="B2492">
        <v>7380998329</v>
      </c>
      <c r="C2492">
        <v>96989204</v>
      </c>
      <c r="D2492">
        <v>4</v>
      </c>
      <c r="E2492" t="s">
        <v>15</v>
      </c>
      <c r="F2492" t="s">
        <v>4</v>
      </c>
      <c r="G2492" t="s">
        <v>2</v>
      </c>
      <c r="H2492" s="1">
        <v>45136</v>
      </c>
    </row>
    <row r="2493" spans="1:8" x14ac:dyDescent="0.3">
      <c r="A2493">
        <v>9156751</v>
      </c>
      <c r="B2493">
        <v>460625201</v>
      </c>
      <c r="C2493">
        <v>26716400</v>
      </c>
      <c r="D2493">
        <v>3</v>
      </c>
      <c r="E2493" t="s">
        <v>15</v>
      </c>
      <c r="F2493" t="s">
        <v>10</v>
      </c>
      <c r="G2493" t="s">
        <v>2</v>
      </c>
      <c r="H2493" s="1">
        <v>45429</v>
      </c>
    </row>
    <row r="2494" spans="1:8" x14ac:dyDescent="0.3">
      <c r="A2494">
        <v>2876943</v>
      </c>
      <c r="B2494">
        <v>5442705208</v>
      </c>
      <c r="C2494">
        <v>38420886</v>
      </c>
      <c r="D2494">
        <v>5</v>
      </c>
      <c r="E2494" t="s">
        <v>30</v>
      </c>
      <c r="F2494" t="s">
        <v>4</v>
      </c>
      <c r="G2494" t="s">
        <v>11</v>
      </c>
      <c r="H2494" s="1">
        <v>45531</v>
      </c>
    </row>
    <row r="2495" spans="1:8" x14ac:dyDescent="0.3">
      <c r="A2495">
        <v>1697983</v>
      </c>
      <c r="B2495">
        <v>643302284</v>
      </c>
      <c r="C2495">
        <v>24153726</v>
      </c>
      <c r="D2495">
        <v>5</v>
      </c>
      <c r="E2495" t="s">
        <v>23</v>
      </c>
      <c r="F2495" t="s">
        <v>8</v>
      </c>
      <c r="G2495" t="s">
        <v>11</v>
      </c>
      <c r="H2495" s="1">
        <v>45442</v>
      </c>
    </row>
    <row r="2496" spans="1:8" x14ac:dyDescent="0.3">
      <c r="A2496">
        <v>992859</v>
      </c>
      <c r="B2496">
        <v>6141016209</v>
      </c>
      <c r="C2496">
        <v>20469626</v>
      </c>
      <c r="D2496">
        <v>3</v>
      </c>
      <c r="E2496" t="s">
        <v>6</v>
      </c>
      <c r="F2496" t="s">
        <v>8</v>
      </c>
      <c r="G2496" t="s">
        <v>2</v>
      </c>
      <c r="H2496" s="1">
        <v>45395</v>
      </c>
    </row>
    <row r="2497" spans="1:8" x14ac:dyDescent="0.3">
      <c r="A2497">
        <v>5140466</v>
      </c>
      <c r="B2497">
        <v>4058658914</v>
      </c>
      <c r="C2497">
        <v>96001315</v>
      </c>
      <c r="D2497">
        <v>4</v>
      </c>
      <c r="E2497" t="s">
        <v>0</v>
      </c>
      <c r="F2497" t="s">
        <v>10</v>
      </c>
      <c r="G2497" t="s">
        <v>2</v>
      </c>
      <c r="H2497" s="1">
        <v>45331</v>
      </c>
    </row>
    <row r="2498" spans="1:8" x14ac:dyDescent="0.3">
      <c r="A2498">
        <v>9754312</v>
      </c>
      <c r="B2498">
        <v>4731454539</v>
      </c>
      <c r="C2498">
        <v>62419778</v>
      </c>
      <c r="D2498">
        <v>5</v>
      </c>
      <c r="E2498" t="s">
        <v>26</v>
      </c>
      <c r="F2498" t="s">
        <v>1</v>
      </c>
      <c r="G2498" t="s">
        <v>11</v>
      </c>
      <c r="H2498" s="1">
        <v>45296</v>
      </c>
    </row>
    <row r="2499" spans="1:8" x14ac:dyDescent="0.3">
      <c r="A2499">
        <v>5118736</v>
      </c>
      <c r="B2499">
        <v>148408710</v>
      </c>
      <c r="C2499">
        <v>60565603</v>
      </c>
      <c r="D2499">
        <v>3</v>
      </c>
      <c r="E2499" t="s">
        <v>6</v>
      </c>
      <c r="F2499" t="s">
        <v>10</v>
      </c>
      <c r="G2499" t="s">
        <v>2</v>
      </c>
      <c r="H2499" s="1">
        <v>45292</v>
      </c>
    </row>
    <row r="2500" spans="1:8" x14ac:dyDescent="0.3">
      <c r="A2500">
        <v>5960061</v>
      </c>
      <c r="B2500">
        <v>3263142674</v>
      </c>
      <c r="C2500">
        <v>12455156</v>
      </c>
      <c r="D2500">
        <v>4</v>
      </c>
      <c r="E2500" t="s">
        <v>0</v>
      </c>
      <c r="F2500" t="s">
        <v>1</v>
      </c>
      <c r="G2500" t="s">
        <v>2</v>
      </c>
      <c r="H2500" s="1">
        <v>45321</v>
      </c>
    </row>
    <row r="2501" spans="1:8" x14ac:dyDescent="0.3">
      <c r="A2501">
        <v>8605594</v>
      </c>
      <c r="B2501">
        <v>9591201821</v>
      </c>
      <c r="C2501">
        <v>38478423</v>
      </c>
      <c r="D2501">
        <v>4</v>
      </c>
      <c r="E2501" t="s">
        <v>6</v>
      </c>
      <c r="F2501" t="s">
        <v>8</v>
      </c>
      <c r="G2501" t="s">
        <v>2</v>
      </c>
      <c r="H2501" s="1">
        <v>45242</v>
      </c>
    </row>
    <row r="2502" spans="1:8" x14ac:dyDescent="0.3">
      <c r="A2502">
        <v>9453874</v>
      </c>
      <c r="B2502">
        <v>2227944524</v>
      </c>
      <c r="C2502">
        <v>93938425</v>
      </c>
      <c r="D2502">
        <v>4</v>
      </c>
      <c r="E2502" t="s">
        <v>17</v>
      </c>
      <c r="F2502" t="s">
        <v>10</v>
      </c>
      <c r="G2502" t="s">
        <v>2</v>
      </c>
      <c r="H2502" s="1">
        <v>45084</v>
      </c>
    </row>
    <row r="2503" spans="1:8" x14ac:dyDescent="0.3">
      <c r="A2503">
        <v>6231474</v>
      </c>
      <c r="B2503">
        <v>2307375554</v>
      </c>
      <c r="C2503">
        <v>95768401</v>
      </c>
      <c r="D2503">
        <v>1</v>
      </c>
      <c r="E2503" t="s">
        <v>7</v>
      </c>
      <c r="F2503" t="s">
        <v>1</v>
      </c>
      <c r="G2503" t="s">
        <v>5</v>
      </c>
      <c r="H2503" s="1">
        <v>45322</v>
      </c>
    </row>
    <row r="2504" spans="1:8" x14ac:dyDescent="0.3">
      <c r="A2504">
        <v>3899333</v>
      </c>
      <c r="B2504">
        <v>8521887524</v>
      </c>
      <c r="C2504">
        <v>5961261</v>
      </c>
      <c r="D2504">
        <v>2</v>
      </c>
      <c r="E2504" t="s">
        <v>27</v>
      </c>
      <c r="F2504" t="s">
        <v>8</v>
      </c>
      <c r="G2504" t="s">
        <v>5</v>
      </c>
      <c r="H2504" s="1">
        <v>45395</v>
      </c>
    </row>
    <row r="2505" spans="1:8" x14ac:dyDescent="0.3">
      <c r="A2505">
        <v>6146219</v>
      </c>
      <c r="B2505">
        <v>3298709387</v>
      </c>
      <c r="C2505">
        <v>22321208</v>
      </c>
      <c r="D2505">
        <v>4</v>
      </c>
      <c r="E2505" t="s">
        <v>28</v>
      </c>
      <c r="F2505" t="s">
        <v>1</v>
      </c>
      <c r="G2505" t="s">
        <v>11</v>
      </c>
      <c r="H2505" s="1">
        <v>45108</v>
      </c>
    </row>
    <row r="2506" spans="1:8" x14ac:dyDescent="0.3">
      <c r="A2506">
        <v>975325</v>
      </c>
      <c r="B2506">
        <v>8608686211</v>
      </c>
      <c r="C2506">
        <v>29689766</v>
      </c>
      <c r="D2506">
        <v>5</v>
      </c>
      <c r="E2506" t="s">
        <v>23</v>
      </c>
      <c r="F2506" t="s">
        <v>10</v>
      </c>
      <c r="G2506" t="s">
        <v>11</v>
      </c>
      <c r="H2506" s="1">
        <v>45134</v>
      </c>
    </row>
    <row r="2507" spans="1:8" x14ac:dyDescent="0.3">
      <c r="A2507">
        <v>5686022</v>
      </c>
      <c r="B2507">
        <v>5125482761</v>
      </c>
      <c r="C2507">
        <v>89531595</v>
      </c>
      <c r="D2507">
        <v>3</v>
      </c>
      <c r="E2507" t="s">
        <v>15</v>
      </c>
      <c r="F2507" t="s">
        <v>1</v>
      </c>
      <c r="G2507" t="s">
        <v>2</v>
      </c>
      <c r="H2507" s="1">
        <v>45074</v>
      </c>
    </row>
    <row r="2508" spans="1:8" x14ac:dyDescent="0.3">
      <c r="A2508">
        <v>1388194</v>
      </c>
      <c r="B2508">
        <v>7388146343</v>
      </c>
      <c r="C2508">
        <v>78806824</v>
      </c>
      <c r="D2508">
        <v>3</v>
      </c>
      <c r="E2508" t="s">
        <v>17</v>
      </c>
      <c r="F2508" t="s">
        <v>4</v>
      </c>
      <c r="G2508" t="s">
        <v>2</v>
      </c>
      <c r="H2508" s="1">
        <v>45193</v>
      </c>
    </row>
    <row r="2509" spans="1:8" x14ac:dyDescent="0.3">
      <c r="A2509">
        <v>2357618</v>
      </c>
      <c r="B2509">
        <v>7064723322</v>
      </c>
      <c r="C2509">
        <v>19259955</v>
      </c>
      <c r="D2509">
        <v>4</v>
      </c>
      <c r="E2509" t="s">
        <v>24</v>
      </c>
      <c r="F2509" t="s">
        <v>8</v>
      </c>
      <c r="G2509" t="s">
        <v>11</v>
      </c>
      <c r="H2509" s="1">
        <v>45214</v>
      </c>
    </row>
    <row r="2510" spans="1:8" x14ac:dyDescent="0.3">
      <c r="A2510">
        <v>1424791</v>
      </c>
      <c r="B2510">
        <v>1766291529</v>
      </c>
      <c r="C2510">
        <v>74682740</v>
      </c>
      <c r="D2510">
        <v>4</v>
      </c>
      <c r="E2510" t="s">
        <v>16</v>
      </c>
      <c r="F2510" t="s">
        <v>4</v>
      </c>
      <c r="G2510" t="s">
        <v>11</v>
      </c>
      <c r="H2510" s="1">
        <v>45485</v>
      </c>
    </row>
    <row r="2511" spans="1:8" x14ac:dyDescent="0.3">
      <c r="A2511">
        <v>7402766</v>
      </c>
      <c r="B2511">
        <v>8183491568</v>
      </c>
      <c r="C2511">
        <v>85074810</v>
      </c>
      <c r="D2511">
        <v>1</v>
      </c>
      <c r="E2511" t="s">
        <v>7</v>
      </c>
      <c r="F2511" t="s">
        <v>4</v>
      </c>
      <c r="G2511" t="s">
        <v>5</v>
      </c>
      <c r="H2511" s="1">
        <v>45184</v>
      </c>
    </row>
    <row r="2512" spans="1:8" x14ac:dyDescent="0.3">
      <c r="A2512">
        <v>6352978</v>
      </c>
      <c r="B2512">
        <v>6419111681</v>
      </c>
      <c r="C2512">
        <v>19216141</v>
      </c>
      <c r="D2512">
        <v>5</v>
      </c>
      <c r="E2512" t="s">
        <v>28</v>
      </c>
      <c r="F2512" t="s">
        <v>4</v>
      </c>
      <c r="G2512" t="s">
        <v>11</v>
      </c>
      <c r="H2512" s="1">
        <v>45315</v>
      </c>
    </row>
    <row r="2513" spans="1:8" x14ac:dyDescent="0.3">
      <c r="A2513">
        <v>2192142</v>
      </c>
      <c r="B2513">
        <v>9193945481</v>
      </c>
      <c r="C2513">
        <v>28277304</v>
      </c>
      <c r="D2513">
        <v>5</v>
      </c>
      <c r="E2513" t="s">
        <v>23</v>
      </c>
      <c r="F2513" t="s">
        <v>1</v>
      </c>
      <c r="G2513" t="s">
        <v>11</v>
      </c>
      <c r="H2513" s="1">
        <v>45526</v>
      </c>
    </row>
    <row r="2514" spans="1:8" x14ac:dyDescent="0.3">
      <c r="A2514">
        <v>4088403</v>
      </c>
      <c r="B2514">
        <v>3937750618</v>
      </c>
      <c r="C2514">
        <v>46504355</v>
      </c>
      <c r="D2514">
        <v>1</v>
      </c>
      <c r="E2514" t="s">
        <v>27</v>
      </c>
      <c r="F2514" t="s">
        <v>8</v>
      </c>
      <c r="G2514" t="s">
        <v>5</v>
      </c>
      <c r="H2514" s="1">
        <v>45164</v>
      </c>
    </row>
    <row r="2515" spans="1:8" x14ac:dyDescent="0.3">
      <c r="A2515">
        <v>9713941</v>
      </c>
      <c r="B2515">
        <v>2056682923</v>
      </c>
      <c r="C2515">
        <v>18940384</v>
      </c>
      <c r="D2515">
        <v>3</v>
      </c>
      <c r="E2515" t="s">
        <v>7</v>
      </c>
      <c r="F2515" t="s">
        <v>1</v>
      </c>
      <c r="G2515" t="s">
        <v>5</v>
      </c>
      <c r="H2515" s="1">
        <v>45439</v>
      </c>
    </row>
    <row r="2516" spans="1:8" x14ac:dyDescent="0.3">
      <c r="A2516">
        <v>5434712</v>
      </c>
      <c r="B2516">
        <v>7229998672</v>
      </c>
      <c r="C2516">
        <v>41194825</v>
      </c>
      <c r="D2516">
        <v>5</v>
      </c>
      <c r="E2516" t="s">
        <v>22</v>
      </c>
      <c r="F2516" t="s">
        <v>1</v>
      </c>
      <c r="G2516" t="s">
        <v>11</v>
      </c>
      <c r="H2516" s="1">
        <v>45179</v>
      </c>
    </row>
    <row r="2517" spans="1:8" x14ac:dyDescent="0.3">
      <c r="A2517">
        <v>1990660</v>
      </c>
      <c r="B2517">
        <v>7028582657</v>
      </c>
      <c r="C2517">
        <v>36578947</v>
      </c>
      <c r="D2517">
        <v>1</v>
      </c>
      <c r="E2517" t="s">
        <v>13</v>
      </c>
      <c r="F2517" t="s">
        <v>10</v>
      </c>
      <c r="G2517" t="s">
        <v>5</v>
      </c>
      <c r="H2517" s="1">
        <v>45597</v>
      </c>
    </row>
    <row r="2518" spans="1:8" x14ac:dyDescent="0.3">
      <c r="A2518">
        <v>2215592</v>
      </c>
      <c r="B2518">
        <v>1732091066</v>
      </c>
      <c r="C2518">
        <v>93018527</v>
      </c>
      <c r="D2518">
        <v>3</v>
      </c>
      <c r="E2518" t="s">
        <v>0</v>
      </c>
      <c r="F2518" t="s">
        <v>4</v>
      </c>
      <c r="G2518" t="s">
        <v>2</v>
      </c>
      <c r="H2518" s="1">
        <v>45424</v>
      </c>
    </row>
    <row r="2519" spans="1:8" x14ac:dyDescent="0.3">
      <c r="A2519">
        <v>480048</v>
      </c>
      <c r="B2519">
        <v>9389363975</v>
      </c>
      <c r="C2519">
        <v>35302195</v>
      </c>
      <c r="D2519">
        <v>4</v>
      </c>
      <c r="E2519" t="s">
        <v>6</v>
      </c>
      <c r="F2519" t="s">
        <v>4</v>
      </c>
      <c r="G2519" t="s">
        <v>2</v>
      </c>
      <c r="H2519" s="1">
        <v>45299</v>
      </c>
    </row>
    <row r="2520" spans="1:8" x14ac:dyDescent="0.3">
      <c r="A2520">
        <v>9280509</v>
      </c>
      <c r="B2520">
        <v>9477050930</v>
      </c>
      <c r="C2520">
        <v>1449273</v>
      </c>
      <c r="D2520">
        <v>1</v>
      </c>
      <c r="E2520" t="s">
        <v>27</v>
      </c>
      <c r="F2520" t="s">
        <v>4</v>
      </c>
      <c r="G2520" t="s">
        <v>5</v>
      </c>
      <c r="H2520" s="1">
        <v>45170</v>
      </c>
    </row>
    <row r="2521" spans="1:8" x14ac:dyDescent="0.3">
      <c r="A2521">
        <v>2675938</v>
      </c>
      <c r="B2521">
        <v>6808771388</v>
      </c>
      <c r="C2521">
        <v>88739922</v>
      </c>
      <c r="D2521">
        <v>3</v>
      </c>
      <c r="E2521" t="s">
        <v>18</v>
      </c>
      <c r="F2521" t="s">
        <v>8</v>
      </c>
      <c r="G2521" t="s">
        <v>5</v>
      </c>
      <c r="H2521" s="1">
        <v>45411</v>
      </c>
    </row>
    <row r="2522" spans="1:8" x14ac:dyDescent="0.3">
      <c r="A2522">
        <v>8667318</v>
      </c>
      <c r="B2522">
        <v>7616458551</v>
      </c>
      <c r="C2522">
        <v>86294036</v>
      </c>
      <c r="D2522">
        <v>4</v>
      </c>
      <c r="E2522" t="s">
        <v>6</v>
      </c>
      <c r="F2522" t="s">
        <v>10</v>
      </c>
      <c r="G2522" t="s">
        <v>2</v>
      </c>
      <c r="H2522" s="1">
        <v>45051</v>
      </c>
    </row>
    <row r="2523" spans="1:8" x14ac:dyDescent="0.3">
      <c r="A2523">
        <v>394093</v>
      </c>
      <c r="B2523">
        <v>2784959025</v>
      </c>
      <c r="C2523">
        <v>59207798</v>
      </c>
      <c r="D2523">
        <v>3</v>
      </c>
      <c r="E2523" t="s">
        <v>7</v>
      </c>
      <c r="F2523" t="s">
        <v>10</v>
      </c>
      <c r="G2523" t="s">
        <v>5</v>
      </c>
      <c r="H2523" s="1">
        <v>45023</v>
      </c>
    </row>
    <row r="2524" spans="1:8" x14ac:dyDescent="0.3">
      <c r="A2524">
        <v>3288975</v>
      </c>
      <c r="B2524">
        <v>2716611235</v>
      </c>
      <c r="C2524">
        <v>85626346</v>
      </c>
      <c r="D2524">
        <v>2</v>
      </c>
      <c r="E2524" t="s">
        <v>21</v>
      </c>
      <c r="F2524" t="s">
        <v>1</v>
      </c>
      <c r="G2524" t="s">
        <v>5</v>
      </c>
      <c r="H2524" s="1">
        <v>45341</v>
      </c>
    </row>
    <row r="2525" spans="1:8" x14ac:dyDescent="0.3">
      <c r="A2525">
        <v>5988040</v>
      </c>
      <c r="B2525">
        <v>3797871396</v>
      </c>
      <c r="C2525">
        <v>5712468</v>
      </c>
      <c r="D2525">
        <v>1</v>
      </c>
      <c r="E2525" t="s">
        <v>12</v>
      </c>
      <c r="F2525" t="s">
        <v>1</v>
      </c>
      <c r="G2525" t="s">
        <v>5</v>
      </c>
      <c r="H2525" s="1">
        <v>45279</v>
      </c>
    </row>
    <row r="2526" spans="1:8" x14ac:dyDescent="0.3">
      <c r="A2526">
        <v>8020606</v>
      </c>
      <c r="B2526">
        <v>5895445193</v>
      </c>
      <c r="C2526">
        <v>39093069</v>
      </c>
      <c r="D2526">
        <v>5</v>
      </c>
      <c r="E2526" t="s">
        <v>30</v>
      </c>
      <c r="F2526" t="s">
        <v>8</v>
      </c>
      <c r="G2526" t="s">
        <v>11</v>
      </c>
      <c r="H2526" s="1">
        <v>45187</v>
      </c>
    </row>
    <row r="2527" spans="1:8" x14ac:dyDescent="0.3">
      <c r="A2527">
        <v>8669148</v>
      </c>
      <c r="B2527">
        <v>5281640953</v>
      </c>
      <c r="C2527">
        <v>65396354</v>
      </c>
      <c r="D2527">
        <v>4</v>
      </c>
      <c r="E2527" t="s">
        <v>30</v>
      </c>
      <c r="F2527" t="s">
        <v>1</v>
      </c>
      <c r="G2527" t="s">
        <v>11</v>
      </c>
      <c r="H2527" s="1">
        <v>45431</v>
      </c>
    </row>
    <row r="2528" spans="1:8" x14ac:dyDescent="0.3">
      <c r="A2528">
        <v>5618564</v>
      </c>
      <c r="B2528">
        <v>9006387145</v>
      </c>
      <c r="C2528">
        <v>61226563</v>
      </c>
      <c r="D2528">
        <v>3</v>
      </c>
      <c r="E2528" t="s">
        <v>0</v>
      </c>
      <c r="F2528" t="s">
        <v>10</v>
      </c>
      <c r="G2528" t="s">
        <v>2</v>
      </c>
      <c r="H2528" s="1">
        <v>45123</v>
      </c>
    </row>
    <row r="2529" spans="1:8" x14ac:dyDescent="0.3">
      <c r="A2529">
        <v>1884910</v>
      </c>
      <c r="B2529">
        <v>2015702046</v>
      </c>
      <c r="C2529">
        <v>46828932</v>
      </c>
      <c r="D2529">
        <v>4</v>
      </c>
      <c r="E2529" t="s">
        <v>0</v>
      </c>
      <c r="F2529" t="s">
        <v>8</v>
      </c>
      <c r="G2529" t="s">
        <v>2</v>
      </c>
      <c r="H2529" s="1">
        <v>45063</v>
      </c>
    </row>
    <row r="2530" spans="1:8" x14ac:dyDescent="0.3">
      <c r="A2530">
        <v>5079562</v>
      </c>
      <c r="B2530">
        <v>9260334793</v>
      </c>
      <c r="C2530">
        <v>15487049</v>
      </c>
      <c r="D2530">
        <v>1</v>
      </c>
      <c r="E2530" t="s">
        <v>12</v>
      </c>
      <c r="F2530" t="s">
        <v>10</v>
      </c>
      <c r="G2530" t="s">
        <v>5</v>
      </c>
      <c r="H2530" s="1">
        <v>45483</v>
      </c>
    </row>
    <row r="2531" spans="1:8" x14ac:dyDescent="0.3">
      <c r="A2531">
        <v>4717275</v>
      </c>
      <c r="B2531">
        <v>5912752928</v>
      </c>
      <c r="C2531">
        <v>29562254</v>
      </c>
      <c r="D2531">
        <v>1</v>
      </c>
      <c r="E2531" t="s">
        <v>18</v>
      </c>
      <c r="F2531" t="s">
        <v>4</v>
      </c>
      <c r="G2531" t="s">
        <v>5</v>
      </c>
      <c r="H2531" s="1">
        <v>45280</v>
      </c>
    </row>
    <row r="2532" spans="1:8" x14ac:dyDescent="0.3">
      <c r="A2532">
        <v>2365660</v>
      </c>
      <c r="B2532">
        <v>7691723645</v>
      </c>
      <c r="C2532">
        <v>93675757</v>
      </c>
      <c r="D2532">
        <v>3</v>
      </c>
      <c r="E2532" t="s">
        <v>3</v>
      </c>
      <c r="F2532" t="s">
        <v>8</v>
      </c>
      <c r="G2532" t="s">
        <v>5</v>
      </c>
      <c r="H2532" s="1">
        <v>45508</v>
      </c>
    </row>
    <row r="2533" spans="1:8" x14ac:dyDescent="0.3">
      <c r="A2533">
        <v>2283634</v>
      </c>
      <c r="B2533">
        <v>9166904790</v>
      </c>
      <c r="C2533">
        <v>57674875</v>
      </c>
      <c r="D2533">
        <v>1</v>
      </c>
      <c r="E2533" t="s">
        <v>7</v>
      </c>
      <c r="F2533" t="s">
        <v>8</v>
      </c>
      <c r="G2533" t="s">
        <v>5</v>
      </c>
      <c r="H2533" s="1">
        <v>45310</v>
      </c>
    </row>
    <row r="2534" spans="1:8" x14ac:dyDescent="0.3">
      <c r="A2534">
        <v>5961183</v>
      </c>
      <c r="B2534">
        <v>1668797251</v>
      </c>
      <c r="C2534">
        <v>27698051</v>
      </c>
      <c r="D2534">
        <v>1</v>
      </c>
      <c r="E2534" t="s">
        <v>20</v>
      </c>
      <c r="F2534" t="s">
        <v>1</v>
      </c>
      <c r="G2534" t="s">
        <v>5</v>
      </c>
      <c r="H2534" s="1">
        <v>45064</v>
      </c>
    </row>
    <row r="2535" spans="1:8" x14ac:dyDescent="0.3">
      <c r="A2535">
        <v>1817774</v>
      </c>
      <c r="B2535">
        <v>3350348511</v>
      </c>
      <c r="C2535">
        <v>2442235</v>
      </c>
      <c r="D2535">
        <v>2</v>
      </c>
      <c r="E2535" t="s">
        <v>25</v>
      </c>
      <c r="F2535" t="s">
        <v>10</v>
      </c>
      <c r="G2535" t="s">
        <v>5</v>
      </c>
      <c r="H2535" s="1">
        <v>45204</v>
      </c>
    </row>
    <row r="2536" spans="1:8" x14ac:dyDescent="0.3">
      <c r="A2536">
        <v>9781710</v>
      </c>
      <c r="B2536">
        <v>2475154947</v>
      </c>
      <c r="C2536">
        <v>13760839</v>
      </c>
      <c r="D2536">
        <v>3</v>
      </c>
      <c r="E2536" t="s">
        <v>6</v>
      </c>
      <c r="F2536" t="s">
        <v>10</v>
      </c>
      <c r="G2536" t="s">
        <v>2</v>
      </c>
      <c r="H2536" s="1">
        <v>45305</v>
      </c>
    </row>
    <row r="2537" spans="1:8" x14ac:dyDescent="0.3">
      <c r="A2537">
        <v>6386579</v>
      </c>
      <c r="B2537">
        <v>1348544692</v>
      </c>
      <c r="C2537">
        <v>72489544</v>
      </c>
      <c r="D2537">
        <v>5</v>
      </c>
      <c r="E2537" t="s">
        <v>30</v>
      </c>
      <c r="F2537" t="s">
        <v>4</v>
      </c>
      <c r="G2537" t="s">
        <v>11</v>
      </c>
      <c r="H2537" s="1">
        <v>45397</v>
      </c>
    </row>
    <row r="2538" spans="1:8" x14ac:dyDescent="0.3">
      <c r="A2538">
        <v>1013486</v>
      </c>
      <c r="B2538">
        <v>6770208707</v>
      </c>
      <c r="C2538">
        <v>8241122</v>
      </c>
      <c r="D2538">
        <v>3</v>
      </c>
      <c r="E2538" t="s">
        <v>21</v>
      </c>
      <c r="F2538" t="s">
        <v>4</v>
      </c>
      <c r="G2538" t="s">
        <v>5</v>
      </c>
      <c r="H2538" s="1">
        <v>45413</v>
      </c>
    </row>
    <row r="2539" spans="1:8" x14ac:dyDescent="0.3">
      <c r="A2539">
        <v>3947813</v>
      </c>
      <c r="B2539">
        <v>9500356395</v>
      </c>
      <c r="C2539">
        <v>99729547</v>
      </c>
      <c r="D2539">
        <v>3</v>
      </c>
      <c r="E2539" t="s">
        <v>18</v>
      </c>
      <c r="F2539" t="s">
        <v>4</v>
      </c>
      <c r="G2539" t="s">
        <v>5</v>
      </c>
      <c r="H2539" s="1">
        <v>45594</v>
      </c>
    </row>
    <row r="2540" spans="1:8" x14ac:dyDescent="0.3">
      <c r="A2540">
        <v>3620953</v>
      </c>
      <c r="B2540">
        <v>6280233997</v>
      </c>
      <c r="C2540">
        <v>1507408</v>
      </c>
      <c r="D2540">
        <v>3</v>
      </c>
      <c r="E2540" t="s">
        <v>25</v>
      </c>
      <c r="F2540" t="s">
        <v>8</v>
      </c>
      <c r="G2540" t="s">
        <v>5</v>
      </c>
      <c r="H2540" s="1">
        <v>45161</v>
      </c>
    </row>
    <row r="2541" spans="1:8" x14ac:dyDescent="0.3">
      <c r="A2541">
        <v>5348</v>
      </c>
      <c r="B2541">
        <v>935645101</v>
      </c>
      <c r="C2541">
        <v>63368244</v>
      </c>
      <c r="D2541">
        <v>3</v>
      </c>
      <c r="E2541" t="s">
        <v>18</v>
      </c>
      <c r="F2541" t="s">
        <v>10</v>
      </c>
      <c r="G2541" t="s">
        <v>5</v>
      </c>
      <c r="H2541" s="1">
        <v>45196</v>
      </c>
    </row>
    <row r="2542" spans="1:8" x14ac:dyDescent="0.3">
      <c r="A2542">
        <v>533771</v>
      </c>
      <c r="B2542">
        <v>3492077995</v>
      </c>
      <c r="C2542">
        <v>97466783</v>
      </c>
      <c r="D2542">
        <v>2</v>
      </c>
      <c r="E2542" t="s">
        <v>20</v>
      </c>
      <c r="F2542" t="s">
        <v>4</v>
      </c>
      <c r="G2542" t="s">
        <v>5</v>
      </c>
      <c r="H2542" s="1">
        <v>45101</v>
      </c>
    </row>
    <row r="2543" spans="1:8" x14ac:dyDescent="0.3">
      <c r="A2543">
        <v>1524390</v>
      </c>
      <c r="B2543">
        <v>6971044672</v>
      </c>
      <c r="C2543">
        <v>68985290</v>
      </c>
      <c r="D2543">
        <v>3</v>
      </c>
      <c r="E2543" t="s">
        <v>27</v>
      </c>
      <c r="F2543" t="s">
        <v>10</v>
      </c>
      <c r="G2543" t="s">
        <v>5</v>
      </c>
      <c r="H2543" s="1">
        <v>45372</v>
      </c>
    </row>
    <row r="2544" spans="1:8" x14ac:dyDescent="0.3">
      <c r="A2544">
        <v>9826488</v>
      </c>
      <c r="B2544">
        <v>9417710958</v>
      </c>
      <c r="C2544">
        <v>75892474</v>
      </c>
      <c r="D2544">
        <v>4</v>
      </c>
      <c r="E2544" t="s">
        <v>14</v>
      </c>
      <c r="F2544" t="s">
        <v>4</v>
      </c>
      <c r="G2544" t="s">
        <v>2</v>
      </c>
      <c r="H2544" s="1">
        <v>45189</v>
      </c>
    </row>
    <row r="2545" spans="1:8" x14ac:dyDescent="0.3">
      <c r="A2545">
        <v>5771681</v>
      </c>
      <c r="B2545">
        <v>114851727</v>
      </c>
      <c r="C2545">
        <v>46875863</v>
      </c>
      <c r="D2545">
        <v>3</v>
      </c>
      <c r="E2545" t="s">
        <v>13</v>
      </c>
      <c r="F2545" t="s">
        <v>1</v>
      </c>
      <c r="G2545" t="s">
        <v>5</v>
      </c>
      <c r="H2545" s="1">
        <v>45569</v>
      </c>
    </row>
    <row r="2546" spans="1:8" x14ac:dyDescent="0.3">
      <c r="A2546">
        <v>1561160</v>
      </c>
      <c r="B2546">
        <v>7521503340</v>
      </c>
      <c r="C2546">
        <v>65660660</v>
      </c>
      <c r="D2546">
        <v>1</v>
      </c>
      <c r="E2546" t="s">
        <v>20</v>
      </c>
      <c r="F2546" t="s">
        <v>10</v>
      </c>
      <c r="G2546" t="s">
        <v>5</v>
      </c>
      <c r="H2546" s="1">
        <v>45442</v>
      </c>
    </row>
    <row r="2547" spans="1:8" x14ac:dyDescent="0.3">
      <c r="A2547">
        <v>3528912</v>
      </c>
      <c r="B2547">
        <v>7709878408</v>
      </c>
      <c r="C2547">
        <v>90745023</v>
      </c>
      <c r="D2547">
        <v>5</v>
      </c>
      <c r="E2547" t="s">
        <v>16</v>
      </c>
      <c r="F2547" t="s">
        <v>10</v>
      </c>
      <c r="G2547" t="s">
        <v>11</v>
      </c>
      <c r="H2547" s="1">
        <v>45147</v>
      </c>
    </row>
    <row r="2548" spans="1:8" x14ac:dyDescent="0.3">
      <c r="A2548">
        <v>3762488</v>
      </c>
      <c r="B2548">
        <v>7941755463</v>
      </c>
      <c r="C2548">
        <v>19705695</v>
      </c>
      <c r="D2548">
        <v>3</v>
      </c>
      <c r="E2548" t="s">
        <v>20</v>
      </c>
      <c r="F2548" t="s">
        <v>8</v>
      </c>
      <c r="G2548" t="s">
        <v>5</v>
      </c>
      <c r="H2548" s="1">
        <v>45565</v>
      </c>
    </row>
    <row r="2549" spans="1:8" x14ac:dyDescent="0.3">
      <c r="A2549">
        <v>1347524</v>
      </c>
      <c r="B2549">
        <v>4540271027</v>
      </c>
      <c r="C2549">
        <v>23126356</v>
      </c>
      <c r="D2549">
        <v>4</v>
      </c>
      <c r="E2549" t="s">
        <v>15</v>
      </c>
      <c r="F2549" t="s">
        <v>1</v>
      </c>
      <c r="G2549" t="s">
        <v>2</v>
      </c>
      <c r="H2549" s="1">
        <v>45426</v>
      </c>
    </row>
    <row r="2550" spans="1:8" x14ac:dyDescent="0.3">
      <c r="A2550">
        <v>714006</v>
      </c>
      <c r="B2550">
        <v>8022168472</v>
      </c>
      <c r="C2550">
        <v>70230254</v>
      </c>
      <c r="D2550">
        <v>4</v>
      </c>
      <c r="E2550" t="s">
        <v>14</v>
      </c>
      <c r="F2550" t="s">
        <v>1</v>
      </c>
      <c r="G2550" t="s">
        <v>2</v>
      </c>
      <c r="H2550" s="1">
        <v>45342</v>
      </c>
    </row>
    <row r="2551" spans="1:8" x14ac:dyDescent="0.3">
      <c r="A2551">
        <v>4035590</v>
      </c>
      <c r="B2551">
        <v>3808358945</v>
      </c>
      <c r="C2551">
        <v>78014505</v>
      </c>
      <c r="D2551">
        <v>3</v>
      </c>
      <c r="E2551" t="s">
        <v>0</v>
      </c>
      <c r="F2551" t="s">
        <v>8</v>
      </c>
      <c r="G2551" t="s">
        <v>2</v>
      </c>
      <c r="H2551" s="1">
        <v>45164</v>
      </c>
    </row>
    <row r="2552" spans="1:8" x14ac:dyDescent="0.3">
      <c r="A2552">
        <v>8509121</v>
      </c>
      <c r="B2552">
        <v>5112444865</v>
      </c>
      <c r="C2552">
        <v>45868300</v>
      </c>
      <c r="D2552">
        <v>4</v>
      </c>
      <c r="E2552" t="s">
        <v>23</v>
      </c>
      <c r="F2552" t="s">
        <v>10</v>
      </c>
      <c r="G2552" t="s">
        <v>11</v>
      </c>
      <c r="H2552" s="1">
        <v>45449</v>
      </c>
    </row>
    <row r="2553" spans="1:8" x14ac:dyDescent="0.3">
      <c r="A2553">
        <v>2629195</v>
      </c>
      <c r="B2553">
        <v>9965551056</v>
      </c>
      <c r="C2553">
        <v>33658749</v>
      </c>
      <c r="D2553">
        <v>3</v>
      </c>
      <c r="E2553" t="s">
        <v>27</v>
      </c>
      <c r="F2553" t="s">
        <v>1</v>
      </c>
      <c r="G2553" t="s">
        <v>5</v>
      </c>
      <c r="H2553" s="1">
        <v>45101</v>
      </c>
    </row>
    <row r="2554" spans="1:8" x14ac:dyDescent="0.3">
      <c r="A2554">
        <v>4989853</v>
      </c>
      <c r="B2554">
        <v>7695708103</v>
      </c>
      <c r="C2554">
        <v>51119088</v>
      </c>
      <c r="D2554">
        <v>5</v>
      </c>
      <c r="E2554" t="s">
        <v>24</v>
      </c>
      <c r="F2554" t="s">
        <v>8</v>
      </c>
      <c r="G2554" t="s">
        <v>11</v>
      </c>
      <c r="H2554" s="1">
        <v>45428</v>
      </c>
    </row>
    <row r="2555" spans="1:8" x14ac:dyDescent="0.3">
      <c r="A2555">
        <v>8098875</v>
      </c>
      <c r="B2555">
        <v>7022728237</v>
      </c>
      <c r="C2555">
        <v>21677923</v>
      </c>
      <c r="D2555">
        <v>4</v>
      </c>
      <c r="E2555" t="s">
        <v>22</v>
      </c>
      <c r="F2555" t="s">
        <v>10</v>
      </c>
      <c r="G2555" t="s">
        <v>11</v>
      </c>
      <c r="H2555" s="1">
        <v>45080</v>
      </c>
    </row>
    <row r="2556" spans="1:8" x14ac:dyDescent="0.3">
      <c r="A2556">
        <v>8667711</v>
      </c>
      <c r="B2556">
        <v>2062715135</v>
      </c>
      <c r="C2556">
        <v>13197985</v>
      </c>
      <c r="D2556">
        <v>1</v>
      </c>
      <c r="E2556" t="s">
        <v>7</v>
      </c>
      <c r="F2556" t="s">
        <v>4</v>
      </c>
      <c r="G2556" t="s">
        <v>5</v>
      </c>
      <c r="H2556" s="1">
        <v>45524</v>
      </c>
    </row>
    <row r="2557" spans="1:8" x14ac:dyDescent="0.3">
      <c r="A2557">
        <v>3285644</v>
      </c>
      <c r="B2557">
        <v>3287815959</v>
      </c>
      <c r="C2557">
        <v>73061709</v>
      </c>
      <c r="D2557">
        <v>4</v>
      </c>
      <c r="E2557" t="s">
        <v>0</v>
      </c>
      <c r="F2557" t="s">
        <v>1</v>
      </c>
      <c r="G2557" t="s">
        <v>2</v>
      </c>
      <c r="H2557" s="1">
        <v>45513</v>
      </c>
    </row>
    <row r="2558" spans="1:8" x14ac:dyDescent="0.3">
      <c r="A2558">
        <v>5097936</v>
      </c>
      <c r="B2558">
        <v>9015471552</v>
      </c>
      <c r="C2558">
        <v>23081177</v>
      </c>
      <c r="D2558">
        <v>2</v>
      </c>
      <c r="E2558" t="s">
        <v>27</v>
      </c>
      <c r="F2558" t="s">
        <v>4</v>
      </c>
      <c r="G2558" t="s">
        <v>5</v>
      </c>
      <c r="H2558" s="1">
        <v>45395</v>
      </c>
    </row>
    <row r="2559" spans="1:8" x14ac:dyDescent="0.3">
      <c r="A2559">
        <v>2339018</v>
      </c>
      <c r="B2559">
        <v>1595123446</v>
      </c>
      <c r="C2559">
        <v>30188374</v>
      </c>
      <c r="D2559">
        <v>4</v>
      </c>
      <c r="E2559" t="s">
        <v>24</v>
      </c>
      <c r="F2559" t="s">
        <v>8</v>
      </c>
      <c r="G2559" t="s">
        <v>11</v>
      </c>
      <c r="H2559" s="1">
        <v>45349</v>
      </c>
    </row>
    <row r="2560" spans="1:8" x14ac:dyDescent="0.3">
      <c r="A2560">
        <v>6416336</v>
      </c>
      <c r="B2560">
        <v>4888577440</v>
      </c>
      <c r="C2560">
        <v>35237846</v>
      </c>
      <c r="D2560">
        <v>4</v>
      </c>
      <c r="E2560" t="s">
        <v>9</v>
      </c>
      <c r="F2560" t="s">
        <v>10</v>
      </c>
      <c r="G2560" t="s">
        <v>11</v>
      </c>
      <c r="H2560" s="1">
        <v>45431</v>
      </c>
    </row>
    <row r="2561" spans="1:8" x14ac:dyDescent="0.3">
      <c r="A2561">
        <v>3789341</v>
      </c>
      <c r="B2561">
        <v>9039053330</v>
      </c>
      <c r="C2561">
        <v>82425179</v>
      </c>
      <c r="D2561">
        <v>4</v>
      </c>
      <c r="E2561" t="s">
        <v>15</v>
      </c>
      <c r="F2561" t="s">
        <v>8</v>
      </c>
      <c r="G2561" t="s">
        <v>2</v>
      </c>
      <c r="H2561" s="1">
        <v>45154</v>
      </c>
    </row>
    <row r="2562" spans="1:8" x14ac:dyDescent="0.3">
      <c r="A2562">
        <v>8064104</v>
      </c>
      <c r="B2562">
        <v>3091360904</v>
      </c>
      <c r="C2562">
        <v>59252433</v>
      </c>
      <c r="D2562">
        <v>4</v>
      </c>
      <c r="E2562" t="s">
        <v>16</v>
      </c>
      <c r="F2562" t="s">
        <v>1</v>
      </c>
      <c r="G2562" t="s">
        <v>11</v>
      </c>
      <c r="H2562" s="1">
        <v>45459</v>
      </c>
    </row>
    <row r="2563" spans="1:8" x14ac:dyDescent="0.3">
      <c r="A2563">
        <v>1252726</v>
      </c>
      <c r="B2563">
        <v>6821938492</v>
      </c>
      <c r="C2563">
        <v>90346920</v>
      </c>
      <c r="D2563">
        <v>4</v>
      </c>
      <c r="E2563" t="s">
        <v>16</v>
      </c>
      <c r="F2563" t="s">
        <v>1</v>
      </c>
      <c r="G2563" t="s">
        <v>11</v>
      </c>
      <c r="H2563" s="1">
        <v>45175</v>
      </c>
    </row>
    <row r="2564" spans="1:8" x14ac:dyDescent="0.3">
      <c r="A2564">
        <v>7032053</v>
      </c>
      <c r="B2564">
        <v>4553785640</v>
      </c>
      <c r="C2564">
        <v>94486311</v>
      </c>
      <c r="D2564">
        <v>3</v>
      </c>
      <c r="E2564" t="s">
        <v>15</v>
      </c>
      <c r="F2564" t="s">
        <v>10</v>
      </c>
      <c r="G2564" t="s">
        <v>2</v>
      </c>
      <c r="H2564" s="1">
        <v>45517</v>
      </c>
    </row>
    <row r="2565" spans="1:8" x14ac:dyDescent="0.3">
      <c r="A2565">
        <v>4351782</v>
      </c>
      <c r="B2565">
        <v>4005611015</v>
      </c>
      <c r="C2565">
        <v>5763963</v>
      </c>
      <c r="D2565">
        <v>3</v>
      </c>
      <c r="E2565" t="s">
        <v>12</v>
      </c>
      <c r="F2565" t="s">
        <v>10</v>
      </c>
      <c r="G2565" t="s">
        <v>5</v>
      </c>
      <c r="H2565" s="1">
        <v>45381</v>
      </c>
    </row>
    <row r="2566" spans="1:8" x14ac:dyDescent="0.3">
      <c r="A2566">
        <v>2613579</v>
      </c>
      <c r="B2566">
        <v>8480910658</v>
      </c>
      <c r="C2566">
        <v>73799927</v>
      </c>
      <c r="D2566">
        <v>4</v>
      </c>
      <c r="E2566" t="s">
        <v>16</v>
      </c>
      <c r="F2566" t="s">
        <v>10</v>
      </c>
      <c r="G2566" t="s">
        <v>11</v>
      </c>
      <c r="H2566" s="1">
        <v>45166</v>
      </c>
    </row>
    <row r="2567" spans="1:8" x14ac:dyDescent="0.3">
      <c r="A2567">
        <v>1438649</v>
      </c>
      <c r="B2567">
        <v>1922667245</v>
      </c>
      <c r="C2567">
        <v>66252737</v>
      </c>
      <c r="D2567">
        <v>5</v>
      </c>
      <c r="E2567" t="s">
        <v>9</v>
      </c>
      <c r="F2567" t="s">
        <v>10</v>
      </c>
      <c r="G2567" t="s">
        <v>11</v>
      </c>
      <c r="H2567" s="1">
        <v>45193</v>
      </c>
    </row>
    <row r="2568" spans="1:8" x14ac:dyDescent="0.3">
      <c r="A2568">
        <v>7888565</v>
      </c>
      <c r="B2568">
        <v>379758677</v>
      </c>
      <c r="C2568">
        <v>54139038</v>
      </c>
      <c r="D2568">
        <v>3</v>
      </c>
      <c r="E2568" t="s">
        <v>19</v>
      </c>
      <c r="F2568" t="s">
        <v>10</v>
      </c>
      <c r="G2568" t="s">
        <v>5</v>
      </c>
      <c r="H2568" s="1">
        <v>45286</v>
      </c>
    </row>
    <row r="2569" spans="1:8" x14ac:dyDescent="0.3">
      <c r="A2569">
        <v>8993487</v>
      </c>
      <c r="B2569">
        <v>4903380842</v>
      </c>
      <c r="C2569">
        <v>71229024</v>
      </c>
      <c r="D2569">
        <v>1</v>
      </c>
      <c r="E2569" t="s">
        <v>25</v>
      </c>
      <c r="F2569" t="s">
        <v>1</v>
      </c>
      <c r="G2569" t="s">
        <v>5</v>
      </c>
      <c r="H2569" s="1">
        <v>45446</v>
      </c>
    </row>
    <row r="2570" spans="1:8" x14ac:dyDescent="0.3">
      <c r="A2570">
        <v>7394180</v>
      </c>
      <c r="B2570">
        <v>9244122658</v>
      </c>
      <c r="C2570">
        <v>1588560</v>
      </c>
      <c r="D2570">
        <v>5</v>
      </c>
      <c r="E2570" t="s">
        <v>16</v>
      </c>
      <c r="F2570" t="s">
        <v>4</v>
      </c>
      <c r="G2570" t="s">
        <v>11</v>
      </c>
      <c r="H2570" s="1">
        <v>45363</v>
      </c>
    </row>
    <row r="2571" spans="1:8" x14ac:dyDescent="0.3">
      <c r="A2571">
        <v>6412617</v>
      </c>
      <c r="B2571">
        <v>5054410467</v>
      </c>
      <c r="C2571">
        <v>49147776</v>
      </c>
      <c r="D2571">
        <v>4</v>
      </c>
      <c r="E2571" t="s">
        <v>6</v>
      </c>
      <c r="F2571" t="s">
        <v>10</v>
      </c>
      <c r="G2571" t="s">
        <v>2</v>
      </c>
      <c r="H2571" s="1">
        <v>45108</v>
      </c>
    </row>
    <row r="2572" spans="1:8" x14ac:dyDescent="0.3">
      <c r="A2572">
        <v>6198175</v>
      </c>
      <c r="B2572">
        <v>9877212995</v>
      </c>
      <c r="C2572">
        <v>30065862</v>
      </c>
      <c r="D2572">
        <v>1</v>
      </c>
      <c r="E2572" t="s">
        <v>20</v>
      </c>
      <c r="F2572" t="s">
        <v>1</v>
      </c>
      <c r="G2572" t="s">
        <v>5</v>
      </c>
      <c r="H2572" s="1">
        <v>45416</v>
      </c>
    </row>
    <row r="2573" spans="1:8" x14ac:dyDescent="0.3">
      <c r="A2573">
        <v>9766355</v>
      </c>
      <c r="B2573">
        <v>8375236356</v>
      </c>
      <c r="C2573">
        <v>22974816</v>
      </c>
      <c r="D2573">
        <v>3</v>
      </c>
      <c r="E2573" t="s">
        <v>3</v>
      </c>
      <c r="F2573" t="s">
        <v>1</v>
      </c>
      <c r="G2573" t="s">
        <v>5</v>
      </c>
      <c r="H2573" s="1">
        <v>45191</v>
      </c>
    </row>
    <row r="2574" spans="1:8" x14ac:dyDescent="0.3">
      <c r="A2574">
        <v>5492087</v>
      </c>
      <c r="B2574">
        <v>2652063230</v>
      </c>
      <c r="C2574">
        <v>24144240</v>
      </c>
      <c r="D2574">
        <v>4</v>
      </c>
      <c r="E2574" t="s">
        <v>17</v>
      </c>
      <c r="F2574" t="s">
        <v>8</v>
      </c>
      <c r="G2574" t="s">
        <v>2</v>
      </c>
      <c r="H2574" s="1">
        <v>45252</v>
      </c>
    </row>
    <row r="2575" spans="1:8" x14ac:dyDescent="0.3">
      <c r="A2575">
        <v>7607345</v>
      </c>
      <c r="B2575">
        <v>7258243894</v>
      </c>
      <c r="C2575">
        <v>72797175</v>
      </c>
      <c r="D2575">
        <v>5</v>
      </c>
      <c r="E2575" t="s">
        <v>31</v>
      </c>
      <c r="F2575" t="s">
        <v>1</v>
      </c>
      <c r="G2575" t="s">
        <v>11</v>
      </c>
      <c r="H2575" s="1">
        <v>45487</v>
      </c>
    </row>
    <row r="2576" spans="1:8" x14ac:dyDescent="0.3">
      <c r="A2576">
        <v>3115449</v>
      </c>
      <c r="B2576">
        <v>5980648426</v>
      </c>
      <c r="C2576">
        <v>23982977</v>
      </c>
      <c r="D2576">
        <v>2</v>
      </c>
      <c r="E2576" t="s">
        <v>3</v>
      </c>
      <c r="F2576" t="s">
        <v>8</v>
      </c>
      <c r="G2576" t="s">
        <v>5</v>
      </c>
      <c r="H2576" s="1">
        <v>45275</v>
      </c>
    </row>
    <row r="2577" spans="1:8" x14ac:dyDescent="0.3">
      <c r="A2577">
        <v>2811451</v>
      </c>
      <c r="B2577">
        <v>365104159</v>
      </c>
      <c r="C2577">
        <v>19581959</v>
      </c>
      <c r="D2577">
        <v>3</v>
      </c>
      <c r="E2577" t="s">
        <v>13</v>
      </c>
      <c r="F2577" t="s">
        <v>4</v>
      </c>
      <c r="G2577" t="s">
        <v>5</v>
      </c>
      <c r="H2577" s="1">
        <v>45257</v>
      </c>
    </row>
    <row r="2578" spans="1:8" x14ac:dyDescent="0.3">
      <c r="A2578">
        <v>8731726</v>
      </c>
      <c r="B2578">
        <v>7038005775</v>
      </c>
      <c r="C2578">
        <v>49617531</v>
      </c>
      <c r="D2578">
        <v>4</v>
      </c>
      <c r="E2578" t="s">
        <v>6</v>
      </c>
      <c r="F2578" t="s">
        <v>10</v>
      </c>
      <c r="G2578" t="s">
        <v>2</v>
      </c>
      <c r="H2578" s="1">
        <v>45109</v>
      </c>
    </row>
    <row r="2579" spans="1:8" x14ac:dyDescent="0.3">
      <c r="A2579">
        <v>5710913</v>
      </c>
      <c r="B2579">
        <v>1456792223</v>
      </c>
      <c r="C2579">
        <v>80875034</v>
      </c>
      <c r="D2579">
        <v>3</v>
      </c>
      <c r="E2579" t="s">
        <v>0</v>
      </c>
      <c r="F2579" t="s">
        <v>8</v>
      </c>
      <c r="G2579" t="s">
        <v>2</v>
      </c>
      <c r="H2579" s="1">
        <v>45517</v>
      </c>
    </row>
    <row r="2580" spans="1:8" x14ac:dyDescent="0.3">
      <c r="A2580">
        <v>3219052</v>
      </c>
      <c r="B2580">
        <v>6673964264</v>
      </c>
      <c r="C2580">
        <v>34526442</v>
      </c>
      <c r="D2580">
        <v>3</v>
      </c>
      <c r="E2580" t="s">
        <v>6</v>
      </c>
      <c r="F2580" t="s">
        <v>1</v>
      </c>
      <c r="G2580" t="s">
        <v>2</v>
      </c>
      <c r="H2580" s="1">
        <v>45583</v>
      </c>
    </row>
    <row r="2581" spans="1:8" x14ac:dyDescent="0.3">
      <c r="A2581">
        <v>974795</v>
      </c>
      <c r="B2581">
        <v>5780280518</v>
      </c>
      <c r="C2581">
        <v>74230420</v>
      </c>
      <c r="D2581">
        <v>2</v>
      </c>
      <c r="E2581" t="s">
        <v>18</v>
      </c>
      <c r="F2581" t="s">
        <v>8</v>
      </c>
      <c r="G2581" t="s">
        <v>5</v>
      </c>
      <c r="H2581" s="1">
        <v>45527</v>
      </c>
    </row>
    <row r="2582" spans="1:8" x14ac:dyDescent="0.3">
      <c r="A2582">
        <v>7565756</v>
      </c>
      <c r="B2582">
        <v>6220137166</v>
      </c>
      <c r="C2582">
        <v>16485871</v>
      </c>
      <c r="D2582">
        <v>3</v>
      </c>
      <c r="E2582" t="s">
        <v>15</v>
      </c>
      <c r="F2582" t="s">
        <v>8</v>
      </c>
      <c r="G2582" t="s">
        <v>2</v>
      </c>
      <c r="H2582" s="1">
        <v>45269</v>
      </c>
    </row>
    <row r="2583" spans="1:8" x14ac:dyDescent="0.3">
      <c r="A2583">
        <v>3219006</v>
      </c>
      <c r="B2583">
        <v>2615887425</v>
      </c>
      <c r="C2583">
        <v>18465047</v>
      </c>
      <c r="D2583">
        <v>5</v>
      </c>
      <c r="E2583" t="s">
        <v>26</v>
      </c>
      <c r="F2583" t="s">
        <v>8</v>
      </c>
      <c r="G2583" t="s">
        <v>11</v>
      </c>
      <c r="H2583" s="1">
        <v>45227</v>
      </c>
    </row>
    <row r="2584" spans="1:8" x14ac:dyDescent="0.3">
      <c r="A2584">
        <v>3005557</v>
      </c>
      <c r="B2584">
        <v>5610987488</v>
      </c>
      <c r="C2584">
        <v>85626346</v>
      </c>
      <c r="D2584">
        <v>5</v>
      </c>
      <c r="E2584" t="s">
        <v>16</v>
      </c>
      <c r="F2584" t="s">
        <v>10</v>
      </c>
      <c r="G2584" t="s">
        <v>11</v>
      </c>
      <c r="H2584" s="1">
        <v>45152</v>
      </c>
    </row>
    <row r="2585" spans="1:8" x14ac:dyDescent="0.3">
      <c r="A2585">
        <v>4150095</v>
      </c>
      <c r="B2585">
        <v>6038240765</v>
      </c>
      <c r="C2585">
        <v>48002829</v>
      </c>
      <c r="D2585">
        <v>4</v>
      </c>
      <c r="E2585" t="s">
        <v>14</v>
      </c>
      <c r="F2585" t="s">
        <v>1</v>
      </c>
      <c r="G2585" t="s">
        <v>2</v>
      </c>
      <c r="H2585" s="1">
        <v>45073</v>
      </c>
    </row>
    <row r="2586" spans="1:8" x14ac:dyDescent="0.3">
      <c r="A2586">
        <v>1503251</v>
      </c>
      <c r="B2586">
        <v>5004974422</v>
      </c>
      <c r="C2586">
        <v>83660688</v>
      </c>
      <c r="D2586">
        <v>5</v>
      </c>
      <c r="E2586" t="s">
        <v>22</v>
      </c>
      <c r="F2586" t="s">
        <v>8</v>
      </c>
      <c r="G2586" t="s">
        <v>11</v>
      </c>
      <c r="H2586" s="1">
        <v>45110</v>
      </c>
    </row>
    <row r="2587" spans="1:8" x14ac:dyDescent="0.3">
      <c r="A2587">
        <v>7376219</v>
      </c>
      <c r="B2587">
        <v>2349863203</v>
      </c>
      <c r="C2587">
        <v>20310720</v>
      </c>
      <c r="D2587">
        <v>4</v>
      </c>
      <c r="E2587" t="s">
        <v>29</v>
      </c>
      <c r="F2587" t="s">
        <v>1</v>
      </c>
      <c r="G2587" t="s">
        <v>11</v>
      </c>
      <c r="H2587" s="1">
        <v>45280</v>
      </c>
    </row>
    <row r="2588" spans="1:8" x14ac:dyDescent="0.3">
      <c r="A2588">
        <v>2313608</v>
      </c>
      <c r="B2588">
        <v>9487956261</v>
      </c>
      <c r="C2588">
        <v>62600289</v>
      </c>
      <c r="D2588">
        <v>5</v>
      </c>
      <c r="E2588" t="s">
        <v>23</v>
      </c>
      <c r="F2588" t="s">
        <v>10</v>
      </c>
      <c r="G2588" t="s">
        <v>11</v>
      </c>
      <c r="H2588" s="1">
        <v>45132</v>
      </c>
    </row>
    <row r="2589" spans="1:8" x14ac:dyDescent="0.3">
      <c r="A2589">
        <v>8268690</v>
      </c>
      <c r="B2589">
        <v>7169945062</v>
      </c>
      <c r="C2589">
        <v>32830199</v>
      </c>
      <c r="D2589">
        <v>3</v>
      </c>
      <c r="E2589" t="s">
        <v>15</v>
      </c>
      <c r="F2589" t="s">
        <v>1</v>
      </c>
      <c r="G2589" t="s">
        <v>2</v>
      </c>
      <c r="H2589" s="1">
        <v>45091</v>
      </c>
    </row>
    <row r="2590" spans="1:8" x14ac:dyDescent="0.3">
      <c r="A2590">
        <v>2128705</v>
      </c>
      <c r="B2590">
        <v>5393866026</v>
      </c>
      <c r="C2590">
        <v>13164195</v>
      </c>
      <c r="D2590">
        <v>3</v>
      </c>
      <c r="E2590" t="s">
        <v>15</v>
      </c>
      <c r="F2590" t="s">
        <v>1</v>
      </c>
      <c r="G2590" t="s">
        <v>2</v>
      </c>
      <c r="H2590" s="1">
        <v>45026</v>
      </c>
    </row>
    <row r="2591" spans="1:8" x14ac:dyDescent="0.3">
      <c r="A2591">
        <v>445517</v>
      </c>
      <c r="B2591">
        <v>7266772806</v>
      </c>
      <c r="C2591">
        <v>79942821</v>
      </c>
      <c r="D2591">
        <v>1</v>
      </c>
      <c r="E2591" t="s">
        <v>27</v>
      </c>
      <c r="F2591" t="s">
        <v>4</v>
      </c>
      <c r="G2591" t="s">
        <v>5</v>
      </c>
      <c r="H2591" s="1">
        <v>45541</v>
      </c>
    </row>
    <row r="2592" spans="1:8" x14ac:dyDescent="0.3">
      <c r="A2592">
        <v>4055107</v>
      </c>
      <c r="B2592">
        <v>2411227007</v>
      </c>
      <c r="C2592">
        <v>46875863</v>
      </c>
      <c r="D2592">
        <v>2</v>
      </c>
      <c r="E2592" t="s">
        <v>18</v>
      </c>
      <c r="F2592" t="s">
        <v>1</v>
      </c>
      <c r="G2592" t="s">
        <v>5</v>
      </c>
      <c r="H2592" s="1">
        <v>45452</v>
      </c>
    </row>
    <row r="2593" spans="1:8" x14ac:dyDescent="0.3">
      <c r="A2593">
        <v>6100772</v>
      </c>
      <c r="B2593">
        <v>960728650</v>
      </c>
      <c r="C2593">
        <v>34526570</v>
      </c>
      <c r="D2593">
        <v>2</v>
      </c>
      <c r="E2593" t="s">
        <v>21</v>
      </c>
      <c r="F2593" t="s">
        <v>4</v>
      </c>
      <c r="G2593" t="s">
        <v>5</v>
      </c>
      <c r="H2593" s="1">
        <v>45032</v>
      </c>
    </row>
    <row r="2594" spans="1:8" x14ac:dyDescent="0.3">
      <c r="A2594">
        <v>5510018</v>
      </c>
      <c r="B2594">
        <v>2326500581</v>
      </c>
      <c r="C2594">
        <v>24308515</v>
      </c>
      <c r="D2594">
        <v>2</v>
      </c>
      <c r="E2594" t="s">
        <v>20</v>
      </c>
      <c r="F2594" t="s">
        <v>4</v>
      </c>
      <c r="G2594" t="s">
        <v>5</v>
      </c>
      <c r="H2594" s="1">
        <v>45494</v>
      </c>
    </row>
    <row r="2595" spans="1:8" x14ac:dyDescent="0.3">
      <c r="A2595">
        <v>5001104</v>
      </c>
      <c r="B2595">
        <v>9489310879</v>
      </c>
      <c r="C2595">
        <v>42989999</v>
      </c>
      <c r="D2595">
        <v>5</v>
      </c>
      <c r="E2595" t="s">
        <v>30</v>
      </c>
      <c r="F2595" t="s">
        <v>8</v>
      </c>
      <c r="G2595" t="s">
        <v>11</v>
      </c>
      <c r="H2595" s="1">
        <v>45580</v>
      </c>
    </row>
    <row r="2596" spans="1:8" x14ac:dyDescent="0.3">
      <c r="A2596">
        <v>2940619</v>
      </c>
      <c r="B2596">
        <v>2341242955</v>
      </c>
      <c r="C2596">
        <v>8228843</v>
      </c>
      <c r="D2596">
        <v>2</v>
      </c>
      <c r="E2596" t="s">
        <v>18</v>
      </c>
      <c r="F2596" t="s">
        <v>8</v>
      </c>
      <c r="G2596" t="s">
        <v>5</v>
      </c>
      <c r="H2596" s="1">
        <v>45303</v>
      </c>
    </row>
    <row r="2597" spans="1:8" x14ac:dyDescent="0.3">
      <c r="A2597">
        <v>9559017</v>
      </c>
      <c r="B2597">
        <v>1023485121</v>
      </c>
      <c r="C2597">
        <v>63310076</v>
      </c>
      <c r="D2597">
        <v>3</v>
      </c>
      <c r="E2597" t="s">
        <v>6</v>
      </c>
      <c r="F2597" t="s">
        <v>1</v>
      </c>
      <c r="G2597" t="s">
        <v>2</v>
      </c>
      <c r="H2597" s="1">
        <v>45333</v>
      </c>
    </row>
    <row r="2598" spans="1:8" x14ac:dyDescent="0.3">
      <c r="A2598">
        <v>7129375</v>
      </c>
      <c r="B2598">
        <v>9742218709</v>
      </c>
      <c r="C2598">
        <v>83412446</v>
      </c>
      <c r="D2598">
        <v>3</v>
      </c>
      <c r="E2598" t="s">
        <v>6</v>
      </c>
      <c r="F2598" t="s">
        <v>10</v>
      </c>
      <c r="G2598" t="s">
        <v>2</v>
      </c>
      <c r="H2598" s="1">
        <v>45560</v>
      </c>
    </row>
    <row r="2599" spans="1:8" x14ac:dyDescent="0.3">
      <c r="A2599">
        <v>7580961</v>
      </c>
      <c r="B2599">
        <v>9039933820</v>
      </c>
      <c r="C2599">
        <v>69219122</v>
      </c>
      <c r="D2599">
        <v>5</v>
      </c>
      <c r="E2599" t="s">
        <v>16</v>
      </c>
      <c r="F2599" t="s">
        <v>1</v>
      </c>
      <c r="G2599" t="s">
        <v>11</v>
      </c>
      <c r="H2599" s="1">
        <v>45269</v>
      </c>
    </row>
    <row r="2600" spans="1:8" x14ac:dyDescent="0.3">
      <c r="A2600">
        <v>1278370</v>
      </c>
      <c r="B2600">
        <v>1391881327</v>
      </c>
      <c r="C2600">
        <v>50557979</v>
      </c>
      <c r="D2600">
        <v>1</v>
      </c>
      <c r="E2600" t="s">
        <v>20</v>
      </c>
      <c r="F2600" t="s">
        <v>8</v>
      </c>
      <c r="G2600" t="s">
        <v>5</v>
      </c>
      <c r="H2600" s="1">
        <v>45474</v>
      </c>
    </row>
    <row r="2601" spans="1:8" x14ac:dyDescent="0.3">
      <c r="A2601">
        <v>4795324</v>
      </c>
      <c r="B2601">
        <v>3360648053</v>
      </c>
      <c r="C2601">
        <v>2584499</v>
      </c>
      <c r="D2601">
        <v>3</v>
      </c>
      <c r="E2601" t="s">
        <v>3</v>
      </c>
      <c r="F2601" t="s">
        <v>1</v>
      </c>
      <c r="G2601" t="s">
        <v>5</v>
      </c>
      <c r="H2601" s="1">
        <v>45061</v>
      </c>
    </row>
    <row r="2602" spans="1:8" x14ac:dyDescent="0.3">
      <c r="A2602">
        <v>4483833</v>
      </c>
      <c r="B2602">
        <v>9758418980</v>
      </c>
      <c r="C2602">
        <v>69219122</v>
      </c>
      <c r="D2602">
        <v>3</v>
      </c>
      <c r="E2602" t="s">
        <v>6</v>
      </c>
      <c r="F2602" t="s">
        <v>8</v>
      </c>
      <c r="G2602" t="s">
        <v>2</v>
      </c>
      <c r="H2602" s="1">
        <v>45112</v>
      </c>
    </row>
    <row r="2603" spans="1:8" x14ac:dyDescent="0.3">
      <c r="A2603">
        <v>4057033</v>
      </c>
      <c r="B2603">
        <v>9859459525</v>
      </c>
      <c r="C2603">
        <v>67952740</v>
      </c>
      <c r="D2603">
        <v>4</v>
      </c>
      <c r="E2603" t="s">
        <v>6</v>
      </c>
      <c r="F2603" t="s">
        <v>1</v>
      </c>
      <c r="G2603" t="s">
        <v>2</v>
      </c>
      <c r="H2603" s="1">
        <v>45120</v>
      </c>
    </row>
    <row r="2604" spans="1:8" x14ac:dyDescent="0.3">
      <c r="A2604">
        <v>8698468</v>
      </c>
      <c r="B2604">
        <v>6924226309</v>
      </c>
      <c r="C2604">
        <v>62526567</v>
      </c>
      <c r="D2604">
        <v>4</v>
      </c>
      <c r="E2604" t="s">
        <v>14</v>
      </c>
      <c r="F2604" t="s">
        <v>10</v>
      </c>
      <c r="G2604" t="s">
        <v>2</v>
      </c>
      <c r="H2604" s="1">
        <v>45562</v>
      </c>
    </row>
    <row r="2605" spans="1:8" x14ac:dyDescent="0.3">
      <c r="A2605">
        <v>1143416</v>
      </c>
      <c r="B2605">
        <v>7672052920</v>
      </c>
      <c r="C2605">
        <v>20238921</v>
      </c>
      <c r="D2605">
        <v>1</v>
      </c>
      <c r="E2605" t="s">
        <v>19</v>
      </c>
      <c r="F2605" t="s">
        <v>4</v>
      </c>
      <c r="G2605" t="s">
        <v>5</v>
      </c>
      <c r="H2605" s="1">
        <v>45267</v>
      </c>
    </row>
    <row r="2606" spans="1:8" x14ac:dyDescent="0.3">
      <c r="A2606">
        <v>1026588</v>
      </c>
      <c r="B2606">
        <v>4597359399</v>
      </c>
      <c r="C2606">
        <v>57967753</v>
      </c>
      <c r="D2606">
        <v>5</v>
      </c>
      <c r="E2606" t="s">
        <v>29</v>
      </c>
      <c r="F2606" t="s">
        <v>4</v>
      </c>
      <c r="G2606" t="s">
        <v>11</v>
      </c>
      <c r="H2606" s="1">
        <v>45555</v>
      </c>
    </row>
    <row r="2607" spans="1:8" x14ac:dyDescent="0.3">
      <c r="A2607">
        <v>3490538</v>
      </c>
      <c r="B2607">
        <v>665402174</v>
      </c>
      <c r="C2607">
        <v>51557673</v>
      </c>
      <c r="D2607">
        <v>3</v>
      </c>
      <c r="E2607" t="s">
        <v>17</v>
      </c>
      <c r="F2607" t="s">
        <v>1</v>
      </c>
      <c r="G2607" t="s">
        <v>2</v>
      </c>
      <c r="H2607" s="1">
        <v>45398</v>
      </c>
    </row>
    <row r="2608" spans="1:8" x14ac:dyDescent="0.3">
      <c r="A2608">
        <v>8338891</v>
      </c>
      <c r="B2608">
        <v>3986082657</v>
      </c>
      <c r="C2608">
        <v>49152878</v>
      </c>
      <c r="D2608">
        <v>1</v>
      </c>
      <c r="E2608" t="s">
        <v>25</v>
      </c>
      <c r="F2608" t="s">
        <v>4</v>
      </c>
      <c r="G2608" t="s">
        <v>5</v>
      </c>
      <c r="H2608" s="1">
        <v>45339</v>
      </c>
    </row>
    <row r="2609" spans="1:8" x14ac:dyDescent="0.3">
      <c r="A2609">
        <v>3000338</v>
      </c>
      <c r="B2609">
        <v>4275746826</v>
      </c>
      <c r="C2609">
        <v>44410149</v>
      </c>
      <c r="D2609">
        <v>4</v>
      </c>
      <c r="E2609" t="s">
        <v>28</v>
      </c>
      <c r="F2609" t="s">
        <v>1</v>
      </c>
      <c r="G2609" t="s">
        <v>11</v>
      </c>
      <c r="H2609" s="1">
        <v>45356</v>
      </c>
    </row>
    <row r="2610" spans="1:8" x14ac:dyDescent="0.3">
      <c r="A2610">
        <v>5292502</v>
      </c>
      <c r="B2610">
        <v>525864604</v>
      </c>
      <c r="C2610">
        <v>33651554</v>
      </c>
      <c r="D2610">
        <v>4</v>
      </c>
      <c r="E2610" t="s">
        <v>17</v>
      </c>
      <c r="F2610" t="s">
        <v>1</v>
      </c>
      <c r="G2610" t="s">
        <v>2</v>
      </c>
      <c r="H2610" s="1">
        <v>45375</v>
      </c>
    </row>
    <row r="2611" spans="1:8" x14ac:dyDescent="0.3">
      <c r="A2611">
        <v>1665925</v>
      </c>
      <c r="B2611">
        <v>4473658819</v>
      </c>
      <c r="C2611">
        <v>376144</v>
      </c>
      <c r="D2611">
        <v>3</v>
      </c>
      <c r="E2611" t="s">
        <v>25</v>
      </c>
      <c r="F2611" t="s">
        <v>8</v>
      </c>
      <c r="G2611" t="s">
        <v>5</v>
      </c>
      <c r="H2611" s="1">
        <v>45265</v>
      </c>
    </row>
    <row r="2612" spans="1:8" x14ac:dyDescent="0.3">
      <c r="A2612">
        <v>1231699</v>
      </c>
      <c r="B2612">
        <v>8824559505</v>
      </c>
      <c r="C2612">
        <v>88553721</v>
      </c>
      <c r="D2612">
        <v>5</v>
      </c>
      <c r="E2612" t="s">
        <v>31</v>
      </c>
      <c r="F2612" t="s">
        <v>10</v>
      </c>
      <c r="G2612" t="s">
        <v>11</v>
      </c>
      <c r="H2612" s="1">
        <v>45518</v>
      </c>
    </row>
    <row r="2613" spans="1:8" x14ac:dyDescent="0.3">
      <c r="A2613">
        <v>6226960</v>
      </c>
      <c r="B2613">
        <v>1824646473</v>
      </c>
      <c r="C2613">
        <v>51670882</v>
      </c>
      <c r="D2613">
        <v>1</v>
      </c>
      <c r="E2613" t="s">
        <v>19</v>
      </c>
      <c r="F2613" t="s">
        <v>1</v>
      </c>
      <c r="G2613" t="s">
        <v>5</v>
      </c>
      <c r="H2613" s="1">
        <v>45018</v>
      </c>
    </row>
    <row r="2614" spans="1:8" x14ac:dyDescent="0.3">
      <c r="A2614">
        <v>231413</v>
      </c>
      <c r="B2614">
        <v>776389097</v>
      </c>
      <c r="C2614">
        <v>10797688</v>
      </c>
      <c r="D2614">
        <v>3</v>
      </c>
      <c r="E2614" t="s">
        <v>14</v>
      </c>
      <c r="F2614" t="s">
        <v>4</v>
      </c>
      <c r="G2614" t="s">
        <v>2</v>
      </c>
      <c r="H2614" s="1">
        <v>45332</v>
      </c>
    </row>
    <row r="2615" spans="1:8" x14ac:dyDescent="0.3">
      <c r="A2615">
        <v>4655561</v>
      </c>
      <c r="B2615">
        <v>4908634706</v>
      </c>
      <c r="C2615">
        <v>88223261</v>
      </c>
      <c r="D2615">
        <v>4</v>
      </c>
      <c r="E2615" t="s">
        <v>6</v>
      </c>
      <c r="F2615" t="s">
        <v>4</v>
      </c>
      <c r="G2615" t="s">
        <v>2</v>
      </c>
      <c r="H2615" s="1">
        <v>45214</v>
      </c>
    </row>
    <row r="2616" spans="1:8" x14ac:dyDescent="0.3">
      <c r="A2616">
        <v>1323031</v>
      </c>
      <c r="B2616">
        <v>3516204561</v>
      </c>
      <c r="C2616">
        <v>64562786</v>
      </c>
      <c r="D2616">
        <v>3</v>
      </c>
      <c r="E2616" t="s">
        <v>6</v>
      </c>
      <c r="F2616" t="s">
        <v>8</v>
      </c>
      <c r="G2616" t="s">
        <v>2</v>
      </c>
      <c r="H2616" s="1">
        <v>45178</v>
      </c>
    </row>
    <row r="2617" spans="1:8" x14ac:dyDescent="0.3">
      <c r="A2617">
        <v>191717</v>
      </c>
      <c r="B2617">
        <v>9510792757</v>
      </c>
      <c r="C2617">
        <v>625395</v>
      </c>
      <c r="D2617">
        <v>1</v>
      </c>
      <c r="E2617" t="s">
        <v>7</v>
      </c>
      <c r="F2617" t="s">
        <v>10</v>
      </c>
      <c r="G2617" t="s">
        <v>5</v>
      </c>
      <c r="H2617" s="1">
        <v>45234</v>
      </c>
    </row>
    <row r="2618" spans="1:8" x14ac:dyDescent="0.3">
      <c r="A2618">
        <v>2977955</v>
      </c>
      <c r="B2618">
        <v>3504903228</v>
      </c>
      <c r="C2618">
        <v>31776996</v>
      </c>
      <c r="D2618">
        <v>4</v>
      </c>
      <c r="E2618" t="s">
        <v>22</v>
      </c>
      <c r="F2618" t="s">
        <v>10</v>
      </c>
      <c r="G2618" t="s">
        <v>11</v>
      </c>
      <c r="H2618" s="1">
        <v>45107</v>
      </c>
    </row>
    <row r="2619" spans="1:8" x14ac:dyDescent="0.3">
      <c r="A2619">
        <v>4376640</v>
      </c>
      <c r="B2619">
        <v>3438202422</v>
      </c>
      <c r="C2619">
        <v>43860025</v>
      </c>
      <c r="D2619">
        <v>4</v>
      </c>
      <c r="E2619" t="s">
        <v>30</v>
      </c>
      <c r="F2619" t="s">
        <v>8</v>
      </c>
      <c r="G2619" t="s">
        <v>11</v>
      </c>
      <c r="H2619" s="1">
        <v>45207</v>
      </c>
    </row>
    <row r="2620" spans="1:8" x14ac:dyDescent="0.3">
      <c r="A2620">
        <v>6011954</v>
      </c>
      <c r="B2620">
        <v>3007616042</v>
      </c>
      <c r="C2620">
        <v>77869660</v>
      </c>
      <c r="D2620">
        <v>2</v>
      </c>
      <c r="E2620" t="s">
        <v>25</v>
      </c>
      <c r="F2620" t="s">
        <v>8</v>
      </c>
      <c r="G2620" t="s">
        <v>5</v>
      </c>
      <c r="H2620" s="1">
        <v>45487</v>
      </c>
    </row>
    <row r="2621" spans="1:8" x14ac:dyDescent="0.3">
      <c r="A2621">
        <v>633398</v>
      </c>
      <c r="B2621">
        <v>4656199468</v>
      </c>
      <c r="C2621">
        <v>13581527</v>
      </c>
      <c r="D2621">
        <v>1</v>
      </c>
      <c r="E2621" t="s">
        <v>13</v>
      </c>
      <c r="F2621" t="s">
        <v>1</v>
      </c>
      <c r="G2621" t="s">
        <v>5</v>
      </c>
      <c r="H2621" s="1">
        <v>45228</v>
      </c>
    </row>
    <row r="2622" spans="1:8" x14ac:dyDescent="0.3">
      <c r="A2622">
        <v>7594075</v>
      </c>
      <c r="B2622">
        <v>6994560237</v>
      </c>
      <c r="C2622">
        <v>96109948</v>
      </c>
      <c r="D2622">
        <v>5</v>
      </c>
      <c r="E2622" t="s">
        <v>29</v>
      </c>
      <c r="F2622" t="s">
        <v>8</v>
      </c>
      <c r="G2622" t="s">
        <v>11</v>
      </c>
      <c r="H2622" s="1">
        <v>45476</v>
      </c>
    </row>
    <row r="2623" spans="1:8" x14ac:dyDescent="0.3">
      <c r="A2623">
        <v>872521</v>
      </c>
      <c r="B2623">
        <v>8442552565</v>
      </c>
      <c r="C2623">
        <v>12851610</v>
      </c>
      <c r="D2623">
        <v>3</v>
      </c>
      <c r="E2623" t="s">
        <v>14</v>
      </c>
      <c r="F2623" t="s">
        <v>1</v>
      </c>
      <c r="G2623" t="s">
        <v>2</v>
      </c>
      <c r="H2623" s="1">
        <v>45235</v>
      </c>
    </row>
    <row r="2624" spans="1:8" x14ac:dyDescent="0.3">
      <c r="A2624">
        <v>3422410</v>
      </c>
      <c r="B2624">
        <v>414299117</v>
      </c>
      <c r="C2624">
        <v>41008070</v>
      </c>
      <c r="D2624">
        <v>4</v>
      </c>
      <c r="E2624" t="s">
        <v>0</v>
      </c>
      <c r="F2624" t="s">
        <v>4</v>
      </c>
      <c r="G2624" t="s">
        <v>2</v>
      </c>
      <c r="H2624" s="1">
        <v>45135</v>
      </c>
    </row>
    <row r="2625" spans="1:8" x14ac:dyDescent="0.3">
      <c r="A2625">
        <v>1241527</v>
      </c>
      <c r="B2625">
        <v>8146956033</v>
      </c>
      <c r="C2625">
        <v>44888581</v>
      </c>
      <c r="D2625">
        <v>3</v>
      </c>
      <c r="E2625" t="s">
        <v>27</v>
      </c>
      <c r="F2625" t="s">
        <v>8</v>
      </c>
      <c r="G2625" t="s">
        <v>5</v>
      </c>
      <c r="H2625" s="1">
        <v>45514</v>
      </c>
    </row>
    <row r="2626" spans="1:8" x14ac:dyDescent="0.3">
      <c r="A2626">
        <v>7857610</v>
      </c>
      <c r="B2626">
        <v>7919748594</v>
      </c>
      <c r="C2626">
        <v>75213636</v>
      </c>
      <c r="D2626">
        <v>4</v>
      </c>
      <c r="E2626" t="s">
        <v>30</v>
      </c>
      <c r="F2626" t="s">
        <v>4</v>
      </c>
      <c r="G2626" t="s">
        <v>11</v>
      </c>
      <c r="H2626" s="1">
        <v>45555</v>
      </c>
    </row>
    <row r="2627" spans="1:8" x14ac:dyDescent="0.3">
      <c r="A2627">
        <v>4005586</v>
      </c>
      <c r="B2627">
        <v>7834171020</v>
      </c>
      <c r="C2627">
        <v>52915166</v>
      </c>
      <c r="D2627">
        <v>1</v>
      </c>
      <c r="E2627" t="s">
        <v>19</v>
      </c>
      <c r="F2627" t="s">
        <v>10</v>
      </c>
      <c r="G2627" t="s">
        <v>5</v>
      </c>
      <c r="H2627" s="1">
        <v>45295</v>
      </c>
    </row>
    <row r="2628" spans="1:8" x14ac:dyDescent="0.3">
      <c r="A2628">
        <v>2793107</v>
      </c>
      <c r="B2628">
        <v>3735968672</v>
      </c>
      <c r="C2628">
        <v>211163</v>
      </c>
      <c r="D2628">
        <v>4</v>
      </c>
      <c r="E2628" t="s">
        <v>24</v>
      </c>
      <c r="F2628" t="s">
        <v>8</v>
      </c>
      <c r="G2628" t="s">
        <v>11</v>
      </c>
      <c r="H2628" s="1">
        <v>45282</v>
      </c>
    </row>
    <row r="2629" spans="1:8" x14ac:dyDescent="0.3">
      <c r="A2629">
        <v>8325609</v>
      </c>
      <c r="B2629">
        <v>3864051985</v>
      </c>
      <c r="C2629">
        <v>31776996</v>
      </c>
      <c r="D2629">
        <v>3</v>
      </c>
      <c r="E2629" t="s">
        <v>6</v>
      </c>
      <c r="F2629" t="s">
        <v>10</v>
      </c>
      <c r="G2629" t="s">
        <v>2</v>
      </c>
      <c r="H2629" s="1">
        <v>45388</v>
      </c>
    </row>
    <row r="2630" spans="1:8" x14ac:dyDescent="0.3">
      <c r="A2630">
        <v>4854840</v>
      </c>
      <c r="B2630">
        <v>8299074079</v>
      </c>
      <c r="C2630">
        <v>59930550</v>
      </c>
      <c r="D2630">
        <v>5</v>
      </c>
      <c r="E2630" t="s">
        <v>26</v>
      </c>
      <c r="F2630" t="s">
        <v>8</v>
      </c>
      <c r="G2630" t="s">
        <v>11</v>
      </c>
      <c r="H2630" s="1">
        <v>45451</v>
      </c>
    </row>
    <row r="2631" spans="1:8" x14ac:dyDescent="0.3">
      <c r="A2631">
        <v>9768670</v>
      </c>
      <c r="B2631">
        <v>891333736</v>
      </c>
      <c r="C2631">
        <v>96853930</v>
      </c>
      <c r="D2631">
        <v>5</v>
      </c>
      <c r="E2631" t="s">
        <v>24</v>
      </c>
      <c r="F2631" t="s">
        <v>4</v>
      </c>
      <c r="G2631" t="s">
        <v>11</v>
      </c>
      <c r="H2631" s="1">
        <v>45193</v>
      </c>
    </row>
    <row r="2632" spans="1:8" x14ac:dyDescent="0.3">
      <c r="A2632">
        <v>1808084</v>
      </c>
      <c r="B2632">
        <v>2874220576</v>
      </c>
      <c r="C2632">
        <v>99734256</v>
      </c>
      <c r="D2632">
        <v>2</v>
      </c>
      <c r="E2632" t="s">
        <v>3</v>
      </c>
      <c r="F2632" t="s">
        <v>1</v>
      </c>
      <c r="G2632" t="s">
        <v>5</v>
      </c>
      <c r="H2632" s="1">
        <v>45203</v>
      </c>
    </row>
    <row r="2633" spans="1:8" x14ac:dyDescent="0.3">
      <c r="A2633">
        <v>2521183</v>
      </c>
      <c r="B2633">
        <v>6375536946</v>
      </c>
      <c r="C2633">
        <v>94430842</v>
      </c>
      <c r="D2633">
        <v>3</v>
      </c>
      <c r="E2633" t="s">
        <v>6</v>
      </c>
      <c r="F2633" t="s">
        <v>4</v>
      </c>
      <c r="G2633" t="s">
        <v>2</v>
      </c>
      <c r="H2633" s="1">
        <v>45301</v>
      </c>
    </row>
    <row r="2634" spans="1:8" x14ac:dyDescent="0.3">
      <c r="A2634">
        <v>1796471</v>
      </c>
      <c r="B2634">
        <v>1966054573</v>
      </c>
      <c r="C2634">
        <v>31389750</v>
      </c>
      <c r="D2634">
        <v>5</v>
      </c>
      <c r="E2634" t="s">
        <v>16</v>
      </c>
      <c r="F2634" t="s">
        <v>4</v>
      </c>
      <c r="G2634" t="s">
        <v>11</v>
      </c>
      <c r="H2634" s="1">
        <v>45055</v>
      </c>
    </row>
    <row r="2635" spans="1:8" x14ac:dyDescent="0.3">
      <c r="A2635">
        <v>9877604</v>
      </c>
      <c r="B2635">
        <v>1565942558</v>
      </c>
      <c r="C2635">
        <v>40858753</v>
      </c>
      <c r="D2635">
        <v>2</v>
      </c>
      <c r="E2635" t="s">
        <v>25</v>
      </c>
      <c r="F2635" t="s">
        <v>4</v>
      </c>
      <c r="G2635" t="s">
        <v>5</v>
      </c>
      <c r="H2635" s="1">
        <v>45508</v>
      </c>
    </row>
    <row r="2636" spans="1:8" x14ac:dyDescent="0.3">
      <c r="A2636">
        <v>743982</v>
      </c>
      <c r="B2636">
        <v>4624281313</v>
      </c>
      <c r="C2636">
        <v>11493380</v>
      </c>
      <c r="D2636">
        <v>1</v>
      </c>
      <c r="E2636" t="s">
        <v>18</v>
      </c>
      <c r="F2636" t="s">
        <v>10</v>
      </c>
      <c r="G2636" t="s">
        <v>5</v>
      </c>
      <c r="H2636" s="1">
        <v>45587</v>
      </c>
    </row>
    <row r="2637" spans="1:8" x14ac:dyDescent="0.3">
      <c r="A2637">
        <v>4749424</v>
      </c>
      <c r="B2637">
        <v>6884010758</v>
      </c>
      <c r="C2637">
        <v>22210238</v>
      </c>
      <c r="D2637">
        <v>4</v>
      </c>
      <c r="E2637" t="s">
        <v>31</v>
      </c>
      <c r="F2637" t="s">
        <v>10</v>
      </c>
      <c r="G2637" t="s">
        <v>11</v>
      </c>
      <c r="H2637" s="1">
        <v>45409</v>
      </c>
    </row>
    <row r="2638" spans="1:8" x14ac:dyDescent="0.3">
      <c r="A2638">
        <v>2540547</v>
      </c>
      <c r="B2638">
        <v>4351744653</v>
      </c>
      <c r="C2638">
        <v>9423628</v>
      </c>
      <c r="D2638">
        <v>3</v>
      </c>
      <c r="E2638" t="s">
        <v>20</v>
      </c>
      <c r="F2638" t="s">
        <v>8</v>
      </c>
      <c r="G2638" t="s">
        <v>5</v>
      </c>
      <c r="H2638" s="1">
        <v>45019</v>
      </c>
    </row>
    <row r="2639" spans="1:8" x14ac:dyDescent="0.3">
      <c r="A2639">
        <v>6414140</v>
      </c>
      <c r="B2639">
        <v>8698000932</v>
      </c>
      <c r="C2639">
        <v>43519553</v>
      </c>
      <c r="D2639">
        <v>1</v>
      </c>
      <c r="E2639" t="s">
        <v>3</v>
      </c>
      <c r="F2639" t="s">
        <v>8</v>
      </c>
      <c r="G2639" t="s">
        <v>5</v>
      </c>
      <c r="H2639" s="1">
        <v>45440</v>
      </c>
    </row>
    <row r="2640" spans="1:8" x14ac:dyDescent="0.3">
      <c r="A2640">
        <v>2694037</v>
      </c>
      <c r="B2640">
        <v>3844380421</v>
      </c>
      <c r="C2640">
        <v>6344345</v>
      </c>
      <c r="D2640">
        <v>3</v>
      </c>
      <c r="E2640" t="s">
        <v>0</v>
      </c>
      <c r="F2640" t="s">
        <v>8</v>
      </c>
      <c r="G2640" t="s">
        <v>2</v>
      </c>
      <c r="H2640" s="1">
        <v>45218</v>
      </c>
    </row>
    <row r="2641" spans="1:8" x14ac:dyDescent="0.3">
      <c r="A2641">
        <v>7498989</v>
      </c>
      <c r="B2641">
        <v>7105842598</v>
      </c>
      <c r="C2641">
        <v>99707100</v>
      </c>
      <c r="D2641">
        <v>1</v>
      </c>
      <c r="E2641" t="s">
        <v>18</v>
      </c>
      <c r="F2641" t="s">
        <v>8</v>
      </c>
      <c r="G2641" t="s">
        <v>5</v>
      </c>
      <c r="H2641" s="1">
        <v>45162</v>
      </c>
    </row>
    <row r="2642" spans="1:8" x14ac:dyDescent="0.3">
      <c r="A2642">
        <v>8467925</v>
      </c>
      <c r="B2642">
        <v>8993722297</v>
      </c>
      <c r="C2642">
        <v>69088723</v>
      </c>
      <c r="D2642">
        <v>1</v>
      </c>
      <c r="E2642" t="s">
        <v>27</v>
      </c>
      <c r="F2642" t="s">
        <v>8</v>
      </c>
      <c r="G2642" t="s">
        <v>5</v>
      </c>
      <c r="H2642" s="1">
        <v>45111</v>
      </c>
    </row>
    <row r="2643" spans="1:8" x14ac:dyDescent="0.3">
      <c r="A2643">
        <v>4821323</v>
      </c>
      <c r="B2643">
        <v>2929439019</v>
      </c>
      <c r="C2643">
        <v>63858550</v>
      </c>
      <c r="D2643">
        <v>2</v>
      </c>
      <c r="E2643" t="s">
        <v>13</v>
      </c>
      <c r="F2643" t="s">
        <v>8</v>
      </c>
      <c r="G2643" t="s">
        <v>5</v>
      </c>
      <c r="H2643" s="1">
        <v>45227</v>
      </c>
    </row>
    <row r="2644" spans="1:8" x14ac:dyDescent="0.3">
      <c r="A2644">
        <v>6426351</v>
      </c>
      <c r="B2644">
        <v>1661854320</v>
      </c>
      <c r="C2644">
        <v>79169760</v>
      </c>
      <c r="D2644">
        <v>1</v>
      </c>
      <c r="E2644" t="s">
        <v>19</v>
      </c>
      <c r="F2644" t="s">
        <v>10</v>
      </c>
      <c r="G2644" t="s">
        <v>5</v>
      </c>
      <c r="H2644" s="1">
        <v>45563</v>
      </c>
    </row>
    <row r="2645" spans="1:8" x14ac:dyDescent="0.3">
      <c r="A2645">
        <v>9119649</v>
      </c>
      <c r="B2645">
        <v>3082165628</v>
      </c>
      <c r="C2645">
        <v>49617892</v>
      </c>
      <c r="D2645">
        <v>1</v>
      </c>
      <c r="E2645" t="s">
        <v>18</v>
      </c>
      <c r="F2645" t="s">
        <v>4</v>
      </c>
      <c r="G2645" t="s">
        <v>5</v>
      </c>
      <c r="H2645" s="1">
        <v>45048</v>
      </c>
    </row>
    <row r="2646" spans="1:8" x14ac:dyDescent="0.3">
      <c r="A2646">
        <v>3678115</v>
      </c>
      <c r="B2646">
        <v>1745045814</v>
      </c>
      <c r="C2646">
        <v>88532418</v>
      </c>
      <c r="D2646">
        <v>5</v>
      </c>
      <c r="E2646" t="s">
        <v>31</v>
      </c>
      <c r="F2646" t="s">
        <v>10</v>
      </c>
      <c r="G2646" t="s">
        <v>11</v>
      </c>
      <c r="H2646" s="1">
        <v>45260</v>
      </c>
    </row>
    <row r="2647" spans="1:8" x14ac:dyDescent="0.3">
      <c r="A2647">
        <v>3628101</v>
      </c>
      <c r="B2647">
        <v>813387880</v>
      </c>
      <c r="C2647">
        <v>92455970</v>
      </c>
      <c r="D2647">
        <v>4</v>
      </c>
      <c r="E2647" t="s">
        <v>14</v>
      </c>
      <c r="F2647" t="s">
        <v>8</v>
      </c>
      <c r="G2647" t="s">
        <v>2</v>
      </c>
      <c r="H2647" s="1">
        <v>45115</v>
      </c>
    </row>
    <row r="2648" spans="1:8" x14ac:dyDescent="0.3">
      <c r="A2648">
        <v>1478542</v>
      </c>
      <c r="B2648">
        <v>8189879400</v>
      </c>
      <c r="C2648">
        <v>66427343</v>
      </c>
      <c r="D2648">
        <v>5</v>
      </c>
      <c r="E2648" t="s">
        <v>28</v>
      </c>
      <c r="F2648" t="s">
        <v>8</v>
      </c>
      <c r="G2648" t="s">
        <v>11</v>
      </c>
      <c r="H2648" s="1">
        <v>45246</v>
      </c>
    </row>
    <row r="2649" spans="1:8" x14ac:dyDescent="0.3">
      <c r="A2649">
        <v>7724959</v>
      </c>
      <c r="B2649">
        <v>8465045467</v>
      </c>
      <c r="C2649">
        <v>13604883</v>
      </c>
      <c r="D2649">
        <v>5</v>
      </c>
      <c r="E2649" t="s">
        <v>22</v>
      </c>
      <c r="F2649" t="s">
        <v>8</v>
      </c>
      <c r="G2649" t="s">
        <v>11</v>
      </c>
      <c r="H2649" s="1">
        <v>45413</v>
      </c>
    </row>
    <row r="2650" spans="1:8" x14ac:dyDescent="0.3">
      <c r="A2650">
        <v>4273988</v>
      </c>
      <c r="B2650">
        <v>9232350528</v>
      </c>
      <c r="C2650">
        <v>4055790</v>
      </c>
      <c r="D2650">
        <v>4</v>
      </c>
      <c r="E2650" t="s">
        <v>23</v>
      </c>
      <c r="F2650" t="s">
        <v>4</v>
      </c>
      <c r="G2650" t="s">
        <v>11</v>
      </c>
      <c r="H2650" s="1">
        <v>45202</v>
      </c>
    </row>
    <row r="2651" spans="1:8" x14ac:dyDescent="0.3">
      <c r="A2651">
        <v>1138993</v>
      </c>
      <c r="B2651">
        <v>1728666371</v>
      </c>
      <c r="C2651">
        <v>23126356</v>
      </c>
      <c r="D2651">
        <v>4</v>
      </c>
      <c r="E2651" t="s">
        <v>6</v>
      </c>
      <c r="F2651" t="s">
        <v>4</v>
      </c>
      <c r="G2651" t="s">
        <v>2</v>
      </c>
      <c r="H2651" s="1">
        <v>45424</v>
      </c>
    </row>
    <row r="2652" spans="1:8" x14ac:dyDescent="0.3">
      <c r="A2652">
        <v>4577854</v>
      </c>
      <c r="B2652">
        <v>6131815766</v>
      </c>
      <c r="C2652">
        <v>65514005</v>
      </c>
      <c r="D2652">
        <v>4</v>
      </c>
      <c r="E2652" t="s">
        <v>14</v>
      </c>
      <c r="F2652" t="s">
        <v>10</v>
      </c>
      <c r="G2652" t="s">
        <v>2</v>
      </c>
      <c r="H2652" s="1">
        <v>45003</v>
      </c>
    </row>
    <row r="2653" spans="1:8" x14ac:dyDescent="0.3">
      <c r="A2653">
        <v>1563690</v>
      </c>
      <c r="B2653">
        <v>6438773635</v>
      </c>
      <c r="C2653">
        <v>67302239</v>
      </c>
      <c r="D2653">
        <v>5</v>
      </c>
      <c r="E2653" t="s">
        <v>28</v>
      </c>
      <c r="F2653" t="s">
        <v>1</v>
      </c>
      <c r="G2653" t="s">
        <v>11</v>
      </c>
      <c r="H2653" s="1">
        <v>45492</v>
      </c>
    </row>
    <row r="2654" spans="1:8" x14ac:dyDescent="0.3">
      <c r="A2654">
        <v>3085567</v>
      </c>
      <c r="B2654">
        <v>6912676966</v>
      </c>
      <c r="C2654">
        <v>29324437</v>
      </c>
      <c r="D2654">
        <v>4</v>
      </c>
      <c r="E2654" t="s">
        <v>17</v>
      </c>
      <c r="F2654" t="s">
        <v>10</v>
      </c>
      <c r="G2654" t="s">
        <v>2</v>
      </c>
      <c r="H2654" s="1">
        <v>45087</v>
      </c>
    </row>
    <row r="2655" spans="1:8" x14ac:dyDescent="0.3">
      <c r="A2655">
        <v>9790734</v>
      </c>
      <c r="B2655">
        <v>2840314717</v>
      </c>
      <c r="C2655">
        <v>26432512</v>
      </c>
      <c r="D2655">
        <v>5</v>
      </c>
      <c r="E2655" t="s">
        <v>23</v>
      </c>
      <c r="F2655" t="s">
        <v>8</v>
      </c>
      <c r="G2655" t="s">
        <v>11</v>
      </c>
      <c r="H2655" s="1">
        <v>45104</v>
      </c>
    </row>
    <row r="2656" spans="1:8" x14ac:dyDescent="0.3">
      <c r="A2656">
        <v>268937</v>
      </c>
      <c r="B2656">
        <v>9508359721</v>
      </c>
      <c r="C2656">
        <v>3002538</v>
      </c>
      <c r="D2656">
        <v>4</v>
      </c>
      <c r="E2656" t="s">
        <v>0</v>
      </c>
      <c r="F2656" t="s">
        <v>4</v>
      </c>
      <c r="G2656" t="s">
        <v>2</v>
      </c>
      <c r="H2656" s="1">
        <v>45528</v>
      </c>
    </row>
    <row r="2657" spans="1:8" x14ac:dyDescent="0.3">
      <c r="A2657">
        <v>4167530</v>
      </c>
      <c r="B2657">
        <v>2244679313</v>
      </c>
      <c r="C2657">
        <v>4458329</v>
      </c>
      <c r="D2657">
        <v>3</v>
      </c>
      <c r="E2657" t="s">
        <v>0</v>
      </c>
      <c r="F2657" t="s">
        <v>8</v>
      </c>
      <c r="G2657" t="s">
        <v>2</v>
      </c>
      <c r="H2657" s="1">
        <v>45509</v>
      </c>
    </row>
    <row r="2658" spans="1:8" x14ac:dyDescent="0.3">
      <c r="A2658">
        <v>3948338</v>
      </c>
      <c r="B2658">
        <v>9407544177</v>
      </c>
      <c r="C2658">
        <v>66310963</v>
      </c>
      <c r="D2658">
        <v>4</v>
      </c>
      <c r="E2658" t="s">
        <v>6</v>
      </c>
      <c r="F2658" t="s">
        <v>1</v>
      </c>
      <c r="G2658" t="s">
        <v>2</v>
      </c>
      <c r="H2658" s="1">
        <v>45599</v>
      </c>
    </row>
    <row r="2659" spans="1:8" x14ac:dyDescent="0.3">
      <c r="A2659">
        <v>540592</v>
      </c>
      <c r="B2659">
        <v>2528398796</v>
      </c>
      <c r="C2659">
        <v>87889031</v>
      </c>
      <c r="D2659">
        <v>3</v>
      </c>
      <c r="E2659" t="s">
        <v>18</v>
      </c>
      <c r="F2659" t="s">
        <v>10</v>
      </c>
      <c r="G2659" t="s">
        <v>5</v>
      </c>
      <c r="H2659" s="1">
        <v>45023</v>
      </c>
    </row>
    <row r="2660" spans="1:8" x14ac:dyDescent="0.3">
      <c r="A2660">
        <v>6686488</v>
      </c>
      <c r="B2660">
        <v>9464988762</v>
      </c>
      <c r="C2660">
        <v>13567338</v>
      </c>
      <c r="D2660">
        <v>3</v>
      </c>
      <c r="E2660" t="s">
        <v>15</v>
      </c>
      <c r="F2660" t="s">
        <v>10</v>
      </c>
      <c r="G2660" t="s">
        <v>2</v>
      </c>
      <c r="H2660" s="1">
        <v>45201</v>
      </c>
    </row>
    <row r="2661" spans="1:8" x14ac:dyDescent="0.3">
      <c r="A2661">
        <v>5820841</v>
      </c>
      <c r="B2661">
        <v>6373867899</v>
      </c>
      <c r="C2661">
        <v>66655397</v>
      </c>
      <c r="D2661">
        <v>5</v>
      </c>
      <c r="E2661" t="s">
        <v>22</v>
      </c>
      <c r="F2661" t="s">
        <v>1</v>
      </c>
      <c r="G2661" t="s">
        <v>11</v>
      </c>
      <c r="H2661" s="1">
        <v>45238</v>
      </c>
    </row>
    <row r="2662" spans="1:8" x14ac:dyDescent="0.3">
      <c r="A2662">
        <v>382913</v>
      </c>
      <c r="B2662">
        <v>4028185110</v>
      </c>
      <c r="C2662">
        <v>4789829</v>
      </c>
      <c r="D2662">
        <v>4</v>
      </c>
      <c r="E2662" t="s">
        <v>0</v>
      </c>
      <c r="F2662" t="s">
        <v>1</v>
      </c>
      <c r="G2662" t="s">
        <v>2</v>
      </c>
      <c r="H2662" s="1">
        <v>45041</v>
      </c>
    </row>
    <row r="2663" spans="1:8" x14ac:dyDescent="0.3">
      <c r="A2663">
        <v>6988923</v>
      </c>
      <c r="B2663">
        <v>9717018638</v>
      </c>
      <c r="C2663">
        <v>73679086</v>
      </c>
      <c r="D2663">
        <v>3</v>
      </c>
      <c r="E2663" t="s">
        <v>17</v>
      </c>
      <c r="F2663" t="s">
        <v>1</v>
      </c>
      <c r="G2663" t="s">
        <v>2</v>
      </c>
      <c r="H2663" s="1">
        <v>45486</v>
      </c>
    </row>
    <row r="2664" spans="1:8" x14ac:dyDescent="0.3">
      <c r="A2664">
        <v>2677176</v>
      </c>
      <c r="B2664">
        <v>4898477588</v>
      </c>
      <c r="C2664">
        <v>66766629</v>
      </c>
      <c r="D2664">
        <v>3</v>
      </c>
      <c r="E2664" t="s">
        <v>3</v>
      </c>
      <c r="F2664" t="s">
        <v>10</v>
      </c>
      <c r="G2664" t="s">
        <v>5</v>
      </c>
      <c r="H2664" s="1">
        <v>45337</v>
      </c>
    </row>
    <row r="2665" spans="1:8" x14ac:dyDescent="0.3">
      <c r="A2665">
        <v>8224785</v>
      </c>
      <c r="B2665">
        <v>4723165081</v>
      </c>
      <c r="C2665">
        <v>29562254</v>
      </c>
      <c r="D2665">
        <v>3</v>
      </c>
      <c r="E2665" t="s">
        <v>17</v>
      </c>
      <c r="F2665" t="s">
        <v>10</v>
      </c>
      <c r="G2665" t="s">
        <v>2</v>
      </c>
      <c r="H2665" s="1">
        <v>45324</v>
      </c>
    </row>
    <row r="2666" spans="1:8" x14ac:dyDescent="0.3">
      <c r="A2666">
        <v>663206</v>
      </c>
      <c r="B2666">
        <v>2845954128</v>
      </c>
      <c r="C2666">
        <v>31324823</v>
      </c>
      <c r="D2666">
        <v>4</v>
      </c>
      <c r="E2666" t="s">
        <v>17</v>
      </c>
      <c r="F2666" t="s">
        <v>10</v>
      </c>
      <c r="G2666" t="s">
        <v>2</v>
      </c>
      <c r="H2666" s="1">
        <v>45477</v>
      </c>
    </row>
    <row r="2667" spans="1:8" x14ac:dyDescent="0.3">
      <c r="A2667">
        <v>7508992</v>
      </c>
      <c r="B2667">
        <v>23158044</v>
      </c>
      <c r="C2667">
        <v>31681710</v>
      </c>
      <c r="D2667">
        <v>4</v>
      </c>
      <c r="E2667" t="s">
        <v>0</v>
      </c>
      <c r="F2667" t="s">
        <v>1</v>
      </c>
      <c r="G2667" t="s">
        <v>2</v>
      </c>
      <c r="H2667" s="1">
        <v>45065</v>
      </c>
    </row>
    <row r="2668" spans="1:8" x14ac:dyDescent="0.3">
      <c r="A2668">
        <v>7693398</v>
      </c>
      <c r="B2668">
        <v>1486548042</v>
      </c>
      <c r="C2668">
        <v>13465850</v>
      </c>
      <c r="D2668">
        <v>1</v>
      </c>
      <c r="E2668" t="s">
        <v>25</v>
      </c>
      <c r="F2668" t="s">
        <v>8</v>
      </c>
      <c r="G2668" t="s">
        <v>5</v>
      </c>
      <c r="H2668" s="1">
        <v>45211</v>
      </c>
    </row>
    <row r="2669" spans="1:8" x14ac:dyDescent="0.3">
      <c r="A2669">
        <v>833352</v>
      </c>
      <c r="B2669">
        <v>708351411</v>
      </c>
      <c r="C2669">
        <v>69762479</v>
      </c>
      <c r="D2669">
        <v>3</v>
      </c>
      <c r="E2669" t="s">
        <v>18</v>
      </c>
      <c r="F2669" t="s">
        <v>8</v>
      </c>
      <c r="G2669" t="s">
        <v>5</v>
      </c>
      <c r="H2669" s="1">
        <v>45215</v>
      </c>
    </row>
    <row r="2670" spans="1:8" x14ac:dyDescent="0.3">
      <c r="A2670">
        <v>5012056</v>
      </c>
      <c r="B2670">
        <v>5512110908</v>
      </c>
      <c r="C2670">
        <v>40192266</v>
      </c>
      <c r="D2670">
        <v>4</v>
      </c>
      <c r="E2670" t="s">
        <v>15</v>
      </c>
      <c r="F2670" t="s">
        <v>8</v>
      </c>
      <c r="G2670" t="s">
        <v>2</v>
      </c>
      <c r="H2670" s="1">
        <v>45252</v>
      </c>
    </row>
    <row r="2671" spans="1:8" x14ac:dyDescent="0.3">
      <c r="A2671">
        <v>199155</v>
      </c>
      <c r="B2671">
        <v>2295441899</v>
      </c>
      <c r="C2671">
        <v>58644651</v>
      </c>
      <c r="D2671">
        <v>4</v>
      </c>
      <c r="E2671" t="s">
        <v>31</v>
      </c>
      <c r="F2671" t="s">
        <v>1</v>
      </c>
      <c r="G2671" t="s">
        <v>11</v>
      </c>
      <c r="H2671" s="1">
        <v>45340</v>
      </c>
    </row>
    <row r="2672" spans="1:8" x14ac:dyDescent="0.3">
      <c r="A2672">
        <v>3855515</v>
      </c>
      <c r="B2672">
        <v>4867173151</v>
      </c>
      <c r="C2672">
        <v>35885052</v>
      </c>
      <c r="D2672">
        <v>3</v>
      </c>
      <c r="E2672" t="s">
        <v>15</v>
      </c>
      <c r="F2672" t="s">
        <v>8</v>
      </c>
      <c r="G2672" t="s">
        <v>2</v>
      </c>
      <c r="H2672" s="1">
        <v>45223</v>
      </c>
    </row>
    <row r="2673" spans="1:8" x14ac:dyDescent="0.3">
      <c r="A2673">
        <v>6280160</v>
      </c>
      <c r="B2673">
        <v>4635037652</v>
      </c>
      <c r="C2673">
        <v>69925688</v>
      </c>
      <c r="D2673">
        <v>4</v>
      </c>
      <c r="E2673" t="s">
        <v>15</v>
      </c>
      <c r="F2673" t="s">
        <v>8</v>
      </c>
      <c r="G2673" t="s">
        <v>2</v>
      </c>
      <c r="H2673" s="1">
        <v>45314</v>
      </c>
    </row>
    <row r="2674" spans="1:8" x14ac:dyDescent="0.3">
      <c r="A2674">
        <v>5005454</v>
      </c>
      <c r="B2674">
        <v>2209259378</v>
      </c>
      <c r="C2674">
        <v>86995126</v>
      </c>
      <c r="D2674">
        <v>4</v>
      </c>
      <c r="E2674" t="s">
        <v>0</v>
      </c>
      <c r="F2674" t="s">
        <v>8</v>
      </c>
      <c r="G2674" t="s">
        <v>2</v>
      </c>
      <c r="H2674" s="1">
        <v>45283</v>
      </c>
    </row>
    <row r="2675" spans="1:8" x14ac:dyDescent="0.3">
      <c r="A2675">
        <v>7777342</v>
      </c>
      <c r="B2675">
        <v>4079286483</v>
      </c>
      <c r="C2675">
        <v>22227829</v>
      </c>
      <c r="D2675">
        <v>4</v>
      </c>
      <c r="E2675" t="s">
        <v>22</v>
      </c>
      <c r="F2675" t="s">
        <v>4</v>
      </c>
      <c r="G2675" t="s">
        <v>11</v>
      </c>
      <c r="H2675" s="1">
        <v>45065</v>
      </c>
    </row>
    <row r="2676" spans="1:8" x14ac:dyDescent="0.3">
      <c r="A2676">
        <v>8958720</v>
      </c>
      <c r="B2676">
        <v>9506078962</v>
      </c>
      <c r="C2676">
        <v>27336589</v>
      </c>
      <c r="D2676">
        <v>4</v>
      </c>
      <c r="E2676" t="s">
        <v>15</v>
      </c>
      <c r="F2676" t="s">
        <v>8</v>
      </c>
      <c r="G2676" t="s">
        <v>2</v>
      </c>
      <c r="H2676" s="1">
        <v>45478</v>
      </c>
    </row>
    <row r="2677" spans="1:8" x14ac:dyDescent="0.3">
      <c r="A2677">
        <v>3276632</v>
      </c>
      <c r="B2677">
        <v>6894691072</v>
      </c>
      <c r="C2677">
        <v>83577942</v>
      </c>
      <c r="D2677">
        <v>1</v>
      </c>
      <c r="E2677" t="s">
        <v>25</v>
      </c>
      <c r="F2677" t="s">
        <v>8</v>
      </c>
      <c r="G2677" t="s">
        <v>5</v>
      </c>
      <c r="H2677" s="1">
        <v>45373</v>
      </c>
    </row>
    <row r="2678" spans="1:8" x14ac:dyDescent="0.3">
      <c r="A2678">
        <v>6397248</v>
      </c>
      <c r="B2678">
        <v>4481256065</v>
      </c>
      <c r="C2678">
        <v>66499992</v>
      </c>
      <c r="D2678">
        <v>3</v>
      </c>
      <c r="E2678" t="s">
        <v>12</v>
      </c>
      <c r="F2678" t="s">
        <v>4</v>
      </c>
      <c r="G2678" t="s">
        <v>5</v>
      </c>
      <c r="H2678" s="1">
        <v>45386</v>
      </c>
    </row>
    <row r="2679" spans="1:8" x14ac:dyDescent="0.3">
      <c r="A2679">
        <v>6397824</v>
      </c>
      <c r="B2679">
        <v>5050919809</v>
      </c>
      <c r="C2679">
        <v>46885873</v>
      </c>
      <c r="D2679">
        <v>3</v>
      </c>
      <c r="E2679" t="s">
        <v>15</v>
      </c>
      <c r="F2679" t="s">
        <v>10</v>
      </c>
      <c r="G2679" t="s">
        <v>2</v>
      </c>
      <c r="H2679" s="1">
        <v>45425</v>
      </c>
    </row>
    <row r="2680" spans="1:8" x14ac:dyDescent="0.3">
      <c r="A2680">
        <v>234514</v>
      </c>
      <c r="B2680">
        <v>1328085383</v>
      </c>
      <c r="C2680">
        <v>67538982</v>
      </c>
      <c r="D2680">
        <v>5</v>
      </c>
      <c r="E2680" t="s">
        <v>29</v>
      </c>
      <c r="F2680" t="s">
        <v>4</v>
      </c>
      <c r="G2680" t="s">
        <v>11</v>
      </c>
      <c r="H2680" s="1">
        <v>45057</v>
      </c>
    </row>
    <row r="2681" spans="1:8" x14ac:dyDescent="0.3">
      <c r="A2681">
        <v>5723311</v>
      </c>
      <c r="B2681">
        <v>5382246981</v>
      </c>
      <c r="C2681">
        <v>87266309</v>
      </c>
      <c r="D2681">
        <v>4</v>
      </c>
      <c r="E2681" t="s">
        <v>26</v>
      </c>
      <c r="F2681" t="s">
        <v>8</v>
      </c>
      <c r="G2681" t="s">
        <v>11</v>
      </c>
      <c r="H2681" s="1">
        <v>45168</v>
      </c>
    </row>
    <row r="2682" spans="1:8" x14ac:dyDescent="0.3">
      <c r="A2682">
        <v>1869090</v>
      </c>
      <c r="B2682">
        <v>5647827263</v>
      </c>
      <c r="C2682">
        <v>96171594</v>
      </c>
      <c r="D2682">
        <v>3</v>
      </c>
      <c r="E2682" t="s">
        <v>15</v>
      </c>
      <c r="F2682" t="s">
        <v>4</v>
      </c>
      <c r="G2682" t="s">
        <v>2</v>
      </c>
      <c r="H2682" s="1">
        <v>45419</v>
      </c>
    </row>
    <row r="2683" spans="1:8" x14ac:dyDescent="0.3">
      <c r="A2683">
        <v>9966788</v>
      </c>
      <c r="B2683">
        <v>9244268951</v>
      </c>
      <c r="C2683">
        <v>64316806</v>
      </c>
      <c r="D2683">
        <v>4</v>
      </c>
      <c r="E2683" t="s">
        <v>31</v>
      </c>
      <c r="F2683" t="s">
        <v>1</v>
      </c>
      <c r="G2683" t="s">
        <v>11</v>
      </c>
      <c r="H2683" s="1">
        <v>45229</v>
      </c>
    </row>
    <row r="2684" spans="1:8" x14ac:dyDescent="0.3">
      <c r="A2684">
        <v>8905833</v>
      </c>
      <c r="B2684">
        <v>6217777735</v>
      </c>
      <c r="C2684">
        <v>12059049</v>
      </c>
      <c r="D2684">
        <v>4</v>
      </c>
      <c r="E2684" t="s">
        <v>17</v>
      </c>
      <c r="F2684" t="s">
        <v>1</v>
      </c>
      <c r="G2684" t="s">
        <v>2</v>
      </c>
      <c r="H2684" s="1">
        <v>45495</v>
      </c>
    </row>
    <row r="2685" spans="1:8" x14ac:dyDescent="0.3">
      <c r="A2685">
        <v>1411292</v>
      </c>
      <c r="B2685">
        <v>3682639473</v>
      </c>
      <c r="C2685">
        <v>99301505</v>
      </c>
      <c r="D2685">
        <v>4</v>
      </c>
      <c r="E2685" t="s">
        <v>16</v>
      </c>
      <c r="F2685" t="s">
        <v>1</v>
      </c>
      <c r="G2685" t="s">
        <v>11</v>
      </c>
      <c r="H2685" s="1">
        <v>45251</v>
      </c>
    </row>
    <row r="2686" spans="1:8" x14ac:dyDescent="0.3">
      <c r="A2686">
        <v>2074108</v>
      </c>
      <c r="B2686">
        <v>3859331666</v>
      </c>
      <c r="C2686">
        <v>23676689</v>
      </c>
      <c r="D2686">
        <v>4</v>
      </c>
      <c r="E2686" t="s">
        <v>9</v>
      </c>
      <c r="F2686" t="s">
        <v>8</v>
      </c>
      <c r="G2686" t="s">
        <v>11</v>
      </c>
      <c r="H2686" s="1">
        <v>45109</v>
      </c>
    </row>
    <row r="2687" spans="1:8" x14ac:dyDescent="0.3">
      <c r="A2687">
        <v>6640879</v>
      </c>
      <c r="B2687">
        <v>7971689217</v>
      </c>
      <c r="C2687">
        <v>64932019</v>
      </c>
      <c r="D2687">
        <v>4</v>
      </c>
      <c r="E2687" t="s">
        <v>29</v>
      </c>
      <c r="F2687" t="s">
        <v>10</v>
      </c>
      <c r="G2687" t="s">
        <v>11</v>
      </c>
      <c r="H2687" s="1">
        <v>45217</v>
      </c>
    </row>
    <row r="2688" spans="1:8" x14ac:dyDescent="0.3">
      <c r="A2688">
        <v>2975338</v>
      </c>
      <c r="B2688">
        <v>6822492679</v>
      </c>
      <c r="C2688">
        <v>98540377</v>
      </c>
      <c r="D2688">
        <v>1</v>
      </c>
      <c r="E2688" t="s">
        <v>7</v>
      </c>
      <c r="F2688" t="s">
        <v>10</v>
      </c>
      <c r="G2688" t="s">
        <v>5</v>
      </c>
      <c r="H2688" s="1">
        <v>45135</v>
      </c>
    </row>
    <row r="2689" spans="1:8" x14ac:dyDescent="0.3">
      <c r="A2689">
        <v>3776189</v>
      </c>
      <c r="B2689">
        <v>7211194993</v>
      </c>
      <c r="C2689">
        <v>16561710</v>
      </c>
      <c r="D2689">
        <v>3</v>
      </c>
      <c r="E2689" t="s">
        <v>18</v>
      </c>
      <c r="F2689" t="s">
        <v>8</v>
      </c>
      <c r="G2689" t="s">
        <v>5</v>
      </c>
      <c r="H2689" s="1">
        <v>45173</v>
      </c>
    </row>
    <row r="2690" spans="1:8" x14ac:dyDescent="0.3">
      <c r="A2690">
        <v>2800790</v>
      </c>
      <c r="B2690">
        <v>461485679</v>
      </c>
      <c r="C2690">
        <v>4594944</v>
      </c>
      <c r="D2690">
        <v>3</v>
      </c>
      <c r="E2690" t="s">
        <v>3</v>
      </c>
      <c r="F2690" t="s">
        <v>8</v>
      </c>
      <c r="G2690" t="s">
        <v>5</v>
      </c>
      <c r="H2690" s="1">
        <v>45146</v>
      </c>
    </row>
    <row r="2691" spans="1:8" x14ac:dyDescent="0.3">
      <c r="A2691">
        <v>7514619</v>
      </c>
      <c r="B2691">
        <v>3209732414</v>
      </c>
      <c r="C2691">
        <v>87335844</v>
      </c>
      <c r="D2691">
        <v>3</v>
      </c>
      <c r="E2691" t="s">
        <v>6</v>
      </c>
      <c r="F2691" t="s">
        <v>8</v>
      </c>
      <c r="G2691" t="s">
        <v>2</v>
      </c>
      <c r="H2691" s="1">
        <v>45400</v>
      </c>
    </row>
    <row r="2692" spans="1:8" x14ac:dyDescent="0.3">
      <c r="A2692">
        <v>8647784</v>
      </c>
      <c r="B2692">
        <v>6537694730</v>
      </c>
      <c r="C2692">
        <v>75490147</v>
      </c>
      <c r="D2692">
        <v>5</v>
      </c>
      <c r="E2692" t="s">
        <v>28</v>
      </c>
      <c r="F2692" t="s">
        <v>8</v>
      </c>
      <c r="G2692" t="s">
        <v>11</v>
      </c>
      <c r="H2692" s="1">
        <v>45519</v>
      </c>
    </row>
    <row r="2693" spans="1:8" x14ac:dyDescent="0.3">
      <c r="A2693">
        <v>8682044</v>
      </c>
      <c r="B2693">
        <v>7653097776</v>
      </c>
      <c r="C2693">
        <v>63184222</v>
      </c>
      <c r="D2693">
        <v>5</v>
      </c>
      <c r="E2693" t="s">
        <v>24</v>
      </c>
      <c r="F2693" t="s">
        <v>1</v>
      </c>
      <c r="G2693" t="s">
        <v>11</v>
      </c>
      <c r="H2693" s="1">
        <v>45123</v>
      </c>
    </row>
    <row r="2694" spans="1:8" x14ac:dyDescent="0.3">
      <c r="A2694">
        <v>6006567</v>
      </c>
      <c r="B2694">
        <v>4928556641</v>
      </c>
      <c r="C2694">
        <v>97475543</v>
      </c>
      <c r="D2694">
        <v>4</v>
      </c>
      <c r="E2694" t="s">
        <v>30</v>
      </c>
      <c r="F2694" t="s">
        <v>1</v>
      </c>
      <c r="G2694" t="s">
        <v>11</v>
      </c>
      <c r="H2694" s="1">
        <v>45188</v>
      </c>
    </row>
    <row r="2695" spans="1:8" x14ac:dyDescent="0.3">
      <c r="A2695">
        <v>2218002</v>
      </c>
      <c r="B2695">
        <v>5905518100</v>
      </c>
      <c r="C2695">
        <v>86995126</v>
      </c>
      <c r="D2695">
        <v>2</v>
      </c>
      <c r="E2695" t="s">
        <v>21</v>
      </c>
      <c r="F2695" t="s">
        <v>4</v>
      </c>
      <c r="G2695" t="s">
        <v>5</v>
      </c>
      <c r="H2695" s="1">
        <v>45194</v>
      </c>
    </row>
    <row r="2696" spans="1:8" x14ac:dyDescent="0.3">
      <c r="A2696">
        <v>375376</v>
      </c>
      <c r="B2696">
        <v>8337948336</v>
      </c>
      <c r="C2696">
        <v>25706121</v>
      </c>
      <c r="D2696">
        <v>3</v>
      </c>
      <c r="E2696" t="s">
        <v>14</v>
      </c>
      <c r="F2696" t="s">
        <v>4</v>
      </c>
      <c r="G2696" t="s">
        <v>2</v>
      </c>
      <c r="H2696" s="1">
        <v>45111</v>
      </c>
    </row>
    <row r="2697" spans="1:8" x14ac:dyDescent="0.3">
      <c r="A2697">
        <v>5584189</v>
      </c>
      <c r="B2697">
        <v>8814435884</v>
      </c>
      <c r="C2697">
        <v>69908484</v>
      </c>
      <c r="D2697">
        <v>4</v>
      </c>
      <c r="E2697" t="s">
        <v>28</v>
      </c>
      <c r="F2697" t="s">
        <v>1</v>
      </c>
      <c r="G2697" t="s">
        <v>11</v>
      </c>
      <c r="H2697" s="1">
        <v>45515</v>
      </c>
    </row>
    <row r="2698" spans="1:8" x14ac:dyDescent="0.3">
      <c r="A2698">
        <v>4523234</v>
      </c>
      <c r="B2698">
        <v>6645415772</v>
      </c>
      <c r="C2698">
        <v>64906311</v>
      </c>
      <c r="D2698">
        <v>4</v>
      </c>
      <c r="E2698" t="s">
        <v>24</v>
      </c>
      <c r="F2698" t="s">
        <v>1</v>
      </c>
      <c r="G2698" t="s">
        <v>11</v>
      </c>
      <c r="H2698" s="1">
        <v>45475</v>
      </c>
    </row>
    <row r="2699" spans="1:8" x14ac:dyDescent="0.3">
      <c r="A2699">
        <v>20698</v>
      </c>
      <c r="B2699">
        <v>5274039950</v>
      </c>
      <c r="C2699">
        <v>87059497</v>
      </c>
      <c r="D2699">
        <v>4</v>
      </c>
      <c r="E2699" t="s">
        <v>15</v>
      </c>
      <c r="F2699" t="s">
        <v>4</v>
      </c>
      <c r="G2699" t="s">
        <v>2</v>
      </c>
      <c r="H2699" s="1">
        <v>45274</v>
      </c>
    </row>
    <row r="2700" spans="1:8" x14ac:dyDescent="0.3">
      <c r="A2700">
        <v>698204</v>
      </c>
      <c r="B2700">
        <v>7404052550</v>
      </c>
      <c r="C2700">
        <v>45166203</v>
      </c>
      <c r="D2700">
        <v>4</v>
      </c>
      <c r="E2700" t="s">
        <v>29</v>
      </c>
      <c r="F2700" t="s">
        <v>1</v>
      </c>
      <c r="G2700" t="s">
        <v>11</v>
      </c>
      <c r="H2700" s="1">
        <v>45182</v>
      </c>
    </row>
    <row r="2701" spans="1:8" x14ac:dyDescent="0.3">
      <c r="A2701">
        <v>2576444</v>
      </c>
      <c r="B2701">
        <v>8179058864</v>
      </c>
      <c r="C2701">
        <v>76970363</v>
      </c>
      <c r="D2701">
        <v>4</v>
      </c>
      <c r="E2701" t="s">
        <v>24</v>
      </c>
      <c r="F2701" t="s">
        <v>4</v>
      </c>
      <c r="G2701" t="s">
        <v>11</v>
      </c>
      <c r="H2701" s="1">
        <v>45064</v>
      </c>
    </row>
    <row r="2702" spans="1:8" x14ac:dyDescent="0.3">
      <c r="A2702">
        <v>7142181</v>
      </c>
      <c r="B2702">
        <v>5195997912</v>
      </c>
      <c r="C2702">
        <v>29562072</v>
      </c>
      <c r="D2702">
        <v>3</v>
      </c>
      <c r="E2702" t="s">
        <v>6</v>
      </c>
      <c r="F2702" t="s">
        <v>8</v>
      </c>
      <c r="G2702" t="s">
        <v>2</v>
      </c>
      <c r="H2702" s="1">
        <v>45493</v>
      </c>
    </row>
    <row r="2703" spans="1:8" x14ac:dyDescent="0.3">
      <c r="A2703">
        <v>5311710</v>
      </c>
      <c r="B2703">
        <v>3320194259</v>
      </c>
      <c r="C2703">
        <v>68219091</v>
      </c>
      <c r="D2703">
        <v>2</v>
      </c>
      <c r="E2703" t="s">
        <v>20</v>
      </c>
      <c r="F2703" t="s">
        <v>1</v>
      </c>
      <c r="G2703" t="s">
        <v>5</v>
      </c>
      <c r="H2703" s="1">
        <v>45267</v>
      </c>
    </row>
    <row r="2704" spans="1:8" x14ac:dyDescent="0.3">
      <c r="A2704">
        <v>2841360</v>
      </c>
      <c r="B2704">
        <v>8185684967</v>
      </c>
      <c r="C2704">
        <v>46686696</v>
      </c>
      <c r="D2704">
        <v>4</v>
      </c>
      <c r="E2704" t="s">
        <v>28</v>
      </c>
      <c r="F2704" t="s">
        <v>1</v>
      </c>
      <c r="G2704" t="s">
        <v>11</v>
      </c>
      <c r="H2704" s="1">
        <v>45051</v>
      </c>
    </row>
    <row r="2705" spans="1:8" x14ac:dyDescent="0.3">
      <c r="A2705">
        <v>831600</v>
      </c>
      <c r="B2705">
        <v>2324568019</v>
      </c>
      <c r="C2705">
        <v>59677346</v>
      </c>
      <c r="D2705">
        <v>5</v>
      </c>
      <c r="E2705" t="s">
        <v>16</v>
      </c>
      <c r="F2705" t="s">
        <v>8</v>
      </c>
      <c r="G2705" t="s">
        <v>11</v>
      </c>
      <c r="H2705" s="1">
        <v>45113</v>
      </c>
    </row>
    <row r="2706" spans="1:8" x14ac:dyDescent="0.3">
      <c r="A2706">
        <v>7346559</v>
      </c>
      <c r="B2706">
        <v>3522645150</v>
      </c>
      <c r="C2706">
        <v>22483684</v>
      </c>
      <c r="D2706">
        <v>4</v>
      </c>
      <c r="E2706" t="s">
        <v>23</v>
      </c>
      <c r="F2706" t="s">
        <v>10</v>
      </c>
      <c r="G2706" t="s">
        <v>11</v>
      </c>
      <c r="H2706" s="1">
        <v>45062</v>
      </c>
    </row>
    <row r="2707" spans="1:8" x14ac:dyDescent="0.3">
      <c r="A2707">
        <v>8973364</v>
      </c>
      <c r="B2707">
        <v>4510488834</v>
      </c>
      <c r="C2707">
        <v>90586443</v>
      </c>
      <c r="D2707">
        <v>5</v>
      </c>
      <c r="E2707" t="s">
        <v>31</v>
      </c>
      <c r="F2707" t="s">
        <v>10</v>
      </c>
      <c r="G2707" t="s">
        <v>11</v>
      </c>
      <c r="H2707" s="1">
        <v>45543</v>
      </c>
    </row>
    <row r="2708" spans="1:8" x14ac:dyDescent="0.3">
      <c r="A2708">
        <v>5334677</v>
      </c>
      <c r="B2708">
        <v>9433427403</v>
      </c>
      <c r="C2708">
        <v>46848302</v>
      </c>
      <c r="D2708">
        <v>3</v>
      </c>
      <c r="E2708" t="s">
        <v>27</v>
      </c>
      <c r="F2708" t="s">
        <v>4</v>
      </c>
      <c r="G2708" t="s">
        <v>5</v>
      </c>
      <c r="H2708" s="1">
        <v>45063</v>
      </c>
    </row>
    <row r="2709" spans="1:8" x14ac:dyDescent="0.3">
      <c r="A2709">
        <v>9285230</v>
      </c>
      <c r="B2709">
        <v>8065436106</v>
      </c>
      <c r="C2709">
        <v>5763963</v>
      </c>
      <c r="D2709">
        <v>4</v>
      </c>
      <c r="E2709" t="s">
        <v>14</v>
      </c>
      <c r="F2709" t="s">
        <v>10</v>
      </c>
      <c r="G2709" t="s">
        <v>2</v>
      </c>
      <c r="H2709" s="1">
        <v>45313</v>
      </c>
    </row>
    <row r="2710" spans="1:8" x14ac:dyDescent="0.3">
      <c r="A2710">
        <v>5063458</v>
      </c>
      <c r="B2710">
        <v>846586265</v>
      </c>
      <c r="C2710">
        <v>10418604</v>
      </c>
      <c r="D2710">
        <v>4</v>
      </c>
      <c r="E2710" t="s">
        <v>6</v>
      </c>
      <c r="F2710" t="s">
        <v>4</v>
      </c>
      <c r="G2710" t="s">
        <v>2</v>
      </c>
      <c r="H2710" s="1">
        <v>45109</v>
      </c>
    </row>
    <row r="2711" spans="1:8" x14ac:dyDescent="0.3">
      <c r="A2711">
        <v>1989482</v>
      </c>
      <c r="B2711">
        <v>4337013612</v>
      </c>
      <c r="C2711">
        <v>30823988</v>
      </c>
      <c r="D2711">
        <v>4</v>
      </c>
      <c r="E2711" t="s">
        <v>23</v>
      </c>
      <c r="F2711" t="s">
        <v>4</v>
      </c>
      <c r="G2711" t="s">
        <v>11</v>
      </c>
      <c r="H2711" s="1">
        <v>45061</v>
      </c>
    </row>
    <row r="2712" spans="1:8" x14ac:dyDescent="0.3">
      <c r="A2712">
        <v>5965876</v>
      </c>
      <c r="B2712">
        <v>8916023990</v>
      </c>
      <c r="C2712">
        <v>3588443</v>
      </c>
      <c r="D2712">
        <v>2</v>
      </c>
      <c r="E2712" t="s">
        <v>12</v>
      </c>
      <c r="F2712" t="s">
        <v>8</v>
      </c>
      <c r="G2712" t="s">
        <v>5</v>
      </c>
      <c r="H2712" s="1">
        <v>45430</v>
      </c>
    </row>
    <row r="2713" spans="1:8" x14ac:dyDescent="0.3">
      <c r="A2713">
        <v>3913389</v>
      </c>
      <c r="B2713">
        <v>6018805430</v>
      </c>
      <c r="C2713">
        <v>35358395</v>
      </c>
      <c r="D2713">
        <v>1</v>
      </c>
      <c r="E2713" t="s">
        <v>27</v>
      </c>
      <c r="F2713" t="s">
        <v>1</v>
      </c>
      <c r="G2713" t="s">
        <v>5</v>
      </c>
      <c r="H2713" s="1">
        <v>45173</v>
      </c>
    </row>
    <row r="2714" spans="1:8" x14ac:dyDescent="0.3">
      <c r="A2714">
        <v>6582203</v>
      </c>
      <c r="B2714">
        <v>2676353168</v>
      </c>
      <c r="C2714">
        <v>25595836</v>
      </c>
      <c r="D2714">
        <v>2</v>
      </c>
      <c r="E2714" t="s">
        <v>20</v>
      </c>
      <c r="F2714" t="s">
        <v>1</v>
      </c>
      <c r="G2714" t="s">
        <v>5</v>
      </c>
      <c r="H2714" s="1">
        <v>45545</v>
      </c>
    </row>
    <row r="2715" spans="1:8" x14ac:dyDescent="0.3">
      <c r="A2715">
        <v>7118563</v>
      </c>
      <c r="B2715">
        <v>1069724600</v>
      </c>
      <c r="C2715">
        <v>10945990</v>
      </c>
      <c r="D2715">
        <v>5</v>
      </c>
      <c r="E2715" t="s">
        <v>9</v>
      </c>
      <c r="F2715" t="s">
        <v>8</v>
      </c>
      <c r="G2715" t="s">
        <v>11</v>
      </c>
      <c r="H2715" s="1">
        <v>45133</v>
      </c>
    </row>
    <row r="2716" spans="1:8" x14ac:dyDescent="0.3">
      <c r="A2716">
        <v>1691834</v>
      </c>
      <c r="B2716">
        <v>5503476312</v>
      </c>
      <c r="C2716">
        <v>36774480</v>
      </c>
      <c r="D2716">
        <v>4</v>
      </c>
      <c r="E2716" t="s">
        <v>14</v>
      </c>
      <c r="F2716" t="s">
        <v>4</v>
      </c>
      <c r="G2716" t="s">
        <v>2</v>
      </c>
      <c r="H2716" s="1">
        <v>45459</v>
      </c>
    </row>
    <row r="2717" spans="1:8" x14ac:dyDescent="0.3">
      <c r="A2717">
        <v>6646276</v>
      </c>
      <c r="B2717">
        <v>4439677910</v>
      </c>
      <c r="C2717">
        <v>91791128</v>
      </c>
      <c r="D2717">
        <v>2</v>
      </c>
      <c r="E2717" t="s">
        <v>21</v>
      </c>
      <c r="F2717" t="s">
        <v>4</v>
      </c>
      <c r="G2717" t="s">
        <v>5</v>
      </c>
      <c r="H2717" s="1">
        <v>45348</v>
      </c>
    </row>
    <row r="2718" spans="1:8" x14ac:dyDescent="0.3">
      <c r="A2718">
        <v>7399435</v>
      </c>
      <c r="B2718">
        <v>8045361592</v>
      </c>
      <c r="C2718">
        <v>16543242</v>
      </c>
      <c r="D2718">
        <v>4</v>
      </c>
      <c r="E2718" t="s">
        <v>31</v>
      </c>
      <c r="F2718" t="s">
        <v>1</v>
      </c>
      <c r="G2718" t="s">
        <v>11</v>
      </c>
      <c r="H2718" s="1">
        <v>45576</v>
      </c>
    </row>
    <row r="2719" spans="1:8" x14ac:dyDescent="0.3">
      <c r="A2719">
        <v>2515393</v>
      </c>
      <c r="B2719">
        <v>1873731593</v>
      </c>
      <c r="C2719">
        <v>20209237</v>
      </c>
      <c r="D2719">
        <v>3</v>
      </c>
      <c r="E2719" t="s">
        <v>0</v>
      </c>
      <c r="F2719" t="s">
        <v>4</v>
      </c>
      <c r="G2719" t="s">
        <v>2</v>
      </c>
      <c r="H2719" s="1">
        <v>45254</v>
      </c>
    </row>
    <row r="2720" spans="1:8" x14ac:dyDescent="0.3">
      <c r="A2720">
        <v>1130375</v>
      </c>
      <c r="B2720">
        <v>1126011099</v>
      </c>
      <c r="C2720">
        <v>53557741</v>
      </c>
      <c r="D2720">
        <v>4</v>
      </c>
      <c r="E2720" t="s">
        <v>16</v>
      </c>
      <c r="F2720" t="s">
        <v>4</v>
      </c>
      <c r="G2720" t="s">
        <v>11</v>
      </c>
      <c r="H2720" s="1">
        <v>45343</v>
      </c>
    </row>
    <row r="2721" spans="1:8" x14ac:dyDescent="0.3">
      <c r="A2721">
        <v>7355876</v>
      </c>
      <c r="B2721">
        <v>4100626744</v>
      </c>
      <c r="C2721">
        <v>15484407</v>
      </c>
      <c r="D2721">
        <v>3</v>
      </c>
      <c r="E2721" t="s">
        <v>19</v>
      </c>
      <c r="F2721" t="s">
        <v>1</v>
      </c>
      <c r="G2721" t="s">
        <v>5</v>
      </c>
      <c r="H2721" s="1">
        <v>45586</v>
      </c>
    </row>
    <row r="2722" spans="1:8" x14ac:dyDescent="0.3">
      <c r="A2722">
        <v>6190656</v>
      </c>
      <c r="B2722">
        <v>8616880376</v>
      </c>
      <c r="C2722">
        <v>16256136</v>
      </c>
      <c r="D2722">
        <v>4</v>
      </c>
      <c r="E2722" t="s">
        <v>26</v>
      </c>
      <c r="F2722" t="s">
        <v>1</v>
      </c>
      <c r="G2722" t="s">
        <v>11</v>
      </c>
      <c r="H2722" s="1">
        <v>45369</v>
      </c>
    </row>
    <row r="2723" spans="1:8" x14ac:dyDescent="0.3">
      <c r="A2723">
        <v>4412931</v>
      </c>
      <c r="B2723">
        <v>1427911940</v>
      </c>
      <c r="C2723">
        <v>20634789</v>
      </c>
      <c r="D2723">
        <v>3</v>
      </c>
      <c r="E2723" t="s">
        <v>6</v>
      </c>
      <c r="F2723" t="s">
        <v>1</v>
      </c>
      <c r="G2723" t="s">
        <v>2</v>
      </c>
      <c r="H2723" s="1">
        <v>45346</v>
      </c>
    </row>
    <row r="2724" spans="1:8" x14ac:dyDescent="0.3">
      <c r="A2724">
        <v>6675115</v>
      </c>
      <c r="B2724">
        <v>4416398885</v>
      </c>
      <c r="C2724">
        <v>10945990</v>
      </c>
      <c r="D2724">
        <v>5</v>
      </c>
      <c r="E2724" t="s">
        <v>16</v>
      </c>
      <c r="F2724" t="s">
        <v>8</v>
      </c>
      <c r="G2724" t="s">
        <v>11</v>
      </c>
      <c r="H2724" s="1">
        <v>45587</v>
      </c>
    </row>
    <row r="2725" spans="1:8" x14ac:dyDescent="0.3">
      <c r="A2725">
        <v>2407418</v>
      </c>
      <c r="B2725">
        <v>2584579895</v>
      </c>
      <c r="C2725">
        <v>94713625</v>
      </c>
      <c r="D2725">
        <v>5</v>
      </c>
      <c r="E2725" t="s">
        <v>9</v>
      </c>
      <c r="F2725" t="s">
        <v>1</v>
      </c>
      <c r="G2725" t="s">
        <v>11</v>
      </c>
      <c r="H2725" s="1">
        <v>45303</v>
      </c>
    </row>
    <row r="2726" spans="1:8" x14ac:dyDescent="0.3">
      <c r="A2726">
        <v>7066125</v>
      </c>
      <c r="B2726">
        <v>7770651576</v>
      </c>
      <c r="C2726">
        <v>87266309</v>
      </c>
      <c r="D2726">
        <v>5</v>
      </c>
      <c r="E2726" t="s">
        <v>24</v>
      </c>
      <c r="F2726" t="s">
        <v>4</v>
      </c>
      <c r="G2726" t="s">
        <v>11</v>
      </c>
      <c r="H2726" s="1">
        <v>45173</v>
      </c>
    </row>
    <row r="2727" spans="1:8" x14ac:dyDescent="0.3">
      <c r="A2727">
        <v>2322170</v>
      </c>
      <c r="B2727">
        <v>3705985582</v>
      </c>
      <c r="C2727">
        <v>34897081</v>
      </c>
      <c r="D2727">
        <v>2</v>
      </c>
      <c r="E2727" t="s">
        <v>12</v>
      </c>
      <c r="F2727" t="s">
        <v>8</v>
      </c>
      <c r="G2727" t="s">
        <v>5</v>
      </c>
      <c r="H2727" s="1">
        <v>45157</v>
      </c>
    </row>
    <row r="2728" spans="1:8" x14ac:dyDescent="0.3">
      <c r="A2728">
        <v>7991991</v>
      </c>
      <c r="B2728">
        <v>5160295213</v>
      </c>
      <c r="C2728">
        <v>22133362</v>
      </c>
      <c r="D2728">
        <v>4</v>
      </c>
      <c r="E2728" t="s">
        <v>14</v>
      </c>
      <c r="F2728" t="s">
        <v>8</v>
      </c>
      <c r="G2728" t="s">
        <v>2</v>
      </c>
      <c r="H2728" s="1">
        <v>45316</v>
      </c>
    </row>
    <row r="2729" spans="1:8" x14ac:dyDescent="0.3">
      <c r="A2729">
        <v>9876858</v>
      </c>
      <c r="B2729">
        <v>4374285559</v>
      </c>
      <c r="C2729">
        <v>53399500</v>
      </c>
      <c r="D2729">
        <v>3</v>
      </c>
      <c r="E2729" t="s">
        <v>15</v>
      </c>
      <c r="F2729" t="s">
        <v>10</v>
      </c>
      <c r="G2729" t="s">
        <v>2</v>
      </c>
      <c r="H2729" s="1">
        <v>45537</v>
      </c>
    </row>
    <row r="2730" spans="1:8" x14ac:dyDescent="0.3">
      <c r="A2730">
        <v>6182235</v>
      </c>
      <c r="B2730">
        <v>9096638812</v>
      </c>
      <c r="C2730">
        <v>70243933</v>
      </c>
      <c r="D2730">
        <v>1</v>
      </c>
      <c r="E2730" t="s">
        <v>18</v>
      </c>
      <c r="F2730" t="s">
        <v>4</v>
      </c>
      <c r="G2730" t="s">
        <v>5</v>
      </c>
      <c r="H2730" s="1">
        <v>45265</v>
      </c>
    </row>
    <row r="2731" spans="1:8" x14ac:dyDescent="0.3">
      <c r="A2731">
        <v>2444490</v>
      </c>
      <c r="B2731">
        <v>2888179397</v>
      </c>
      <c r="C2731">
        <v>51341672</v>
      </c>
      <c r="D2731">
        <v>3</v>
      </c>
      <c r="E2731" t="s">
        <v>15</v>
      </c>
      <c r="F2731" t="s">
        <v>1</v>
      </c>
      <c r="G2731" t="s">
        <v>2</v>
      </c>
      <c r="H2731" s="1">
        <v>45164</v>
      </c>
    </row>
    <row r="2732" spans="1:8" x14ac:dyDescent="0.3">
      <c r="A2732">
        <v>5272684</v>
      </c>
      <c r="B2732">
        <v>3387165389</v>
      </c>
      <c r="C2732">
        <v>376144</v>
      </c>
      <c r="D2732">
        <v>1</v>
      </c>
      <c r="E2732" t="s">
        <v>3</v>
      </c>
      <c r="F2732" t="s">
        <v>4</v>
      </c>
      <c r="G2732" t="s">
        <v>5</v>
      </c>
      <c r="H2732" s="1">
        <v>45487</v>
      </c>
    </row>
    <row r="2733" spans="1:8" x14ac:dyDescent="0.3">
      <c r="A2733">
        <v>3470898</v>
      </c>
      <c r="B2733">
        <v>1925647539</v>
      </c>
      <c r="C2733">
        <v>13424885</v>
      </c>
      <c r="D2733">
        <v>4</v>
      </c>
      <c r="E2733" t="s">
        <v>31</v>
      </c>
      <c r="F2733" t="s">
        <v>10</v>
      </c>
      <c r="G2733" t="s">
        <v>11</v>
      </c>
      <c r="H2733" s="1">
        <v>45152</v>
      </c>
    </row>
    <row r="2734" spans="1:8" x14ac:dyDescent="0.3">
      <c r="A2734">
        <v>9948786</v>
      </c>
      <c r="B2734">
        <v>6160848562</v>
      </c>
      <c r="C2734">
        <v>59769142</v>
      </c>
      <c r="D2734">
        <v>4</v>
      </c>
      <c r="E2734" t="s">
        <v>24</v>
      </c>
      <c r="F2734" t="s">
        <v>1</v>
      </c>
      <c r="G2734" t="s">
        <v>11</v>
      </c>
      <c r="H2734" s="1">
        <v>45179</v>
      </c>
    </row>
    <row r="2735" spans="1:8" x14ac:dyDescent="0.3">
      <c r="A2735">
        <v>1675986</v>
      </c>
      <c r="B2735">
        <v>2343495895</v>
      </c>
      <c r="C2735">
        <v>2584499</v>
      </c>
      <c r="D2735">
        <v>3</v>
      </c>
      <c r="E2735" t="s">
        <v>6</v>
      </c>
      <c r="F2735" t="s">
        <v>1</v>
      </c>
      <c r="G2735" t="s">
        <v>2</v>
      </c>
      <c r="H2735" s="1">
        <v>45508</v>
      </c>
    </row>
    <row r="2736" spans="1:8" x14ac:dyDescent="0.3">
      <c r="A2736">
        <v>8195141</v>
      </c>
      <c r="B2736">
        <v>8812220964</v>
      </c>
      <c r="C2736">
        <v>66742602</v>
      </c>
      <c r="D2736">
        <v>3</v>
      </c>
      <c r="E2736" t="s">
        <v>7</v>
      </c>
      <c r="F2736" t="s">
        <v>10</v>
      </c>
      <c r="G2736" t="s">
        <v>5</v>
      </c>
      <c r="H2736" s="1">
        <v>45167</v>
      </c>
    </row>
    <row r="2737" spans="1:8" x14ac:dyDescent="0.3">
      <c r="A2737">
        <v>6557105</v>
      </c>
      <c r="B2737">
        <v>8640364495</v>
      </c>
      <c r="C2737">
        <v>51670882</v>
      </c>
      <c r="D2737">
        <v>1</v>
      </c>
      <c r="E2737" t="s">
        <v>3</v>
      </c>
      <c r="F2737" t="s">
        <v>4</v>
      </c>
      <c r="G2737" t="s">
        <v>5</v>
      </c>
      <c r="H2737" s="1">
        <v>45059</v>
      </c>
    </row>
    <row r="2738" spans="1:8" x14ac:dyDescent="0.3">
      <c r="A2738">
        <v>728842</v>
      </c>
      <c r="B2738">
        <v>4610687284</v>
      </c>
      <c r="C2738">
        <v>27698051</v>
      </c>
      <c r="D2738">
        <v>3</v>
      </c>
      <c r="E2738" t="s">
        <v>19</v>
      </c>
      <c r="F2738" t="s">
        <v>1</v>
      </c>
      <c r="G2738" t="s">
        <v>5</v>
      </c>
      <c r="H2738" s="1">
        <v>45195</v>
      </c>
    </row>
    <row r="2739" spans="1:8" x14ac:dyDescent="0.3">
      <c r="A2739">
        <v>205642</v>
      </c>
      <c r="B2739">
        <v>189431942</v>
      </c>
      <c r="C2739">
        <v>58115779</v>
      </c>
      <c r="D2739">
        <v>3</v>
      </c>
      <c r="E2739" t="s">
        <v>7</v>
      </c>
      <c r="F2739" t="s">
        <v>8</v>
      </c>
      <c r="G2739" t="s">
        <v>5</v>
      </c>
      <c r="H2739" s="1">
        <v>45314</v>
      </c>
    </row>
    <row r="2740" spans="1:8" x14ac:dyDescent="0.3">
      <c r="A2740">
        <v>8510700</v>
      </c>
      <c r="B2740">
        <v>1746826454</v>
      </c>
      <c r="C2740">
        <v>36462363</v>
      </c>
      <c r="D2740">
        <v>1</v>
      </c>
      <c r="E2740" t="s">
        <v>27</v>
      </c>
      <c r="F2740" t="s">
        <v>4</v>
      </c>
      <c r="G2740" t="s">
        <v>5</v>
      </c>
      <c r="H2740" s="1">
        <v>45296</v>
      </c>
    </row>
    <row r="2741" spans="1:8" x14ac:dyDescent="0.3">
      <c r="A2741">
        <v>8318822</v>
      </c>
      <c r="B2741">
        <v>948345459</v>
      </c>
      <c r="C2741">
        <v>66629497</v>
      </c>
      <c r="D2741">
        <v>5</v>
      </c>
      <c r="E2741" t="s">
        <v>22</v>
      </c>
      <c r="F2741" t="s">
        <v>10</v>
      </c>
      <c r="G2741" t="s">
        <v>11</v>
      </c>
      <c r="H2741" s="1">
        <v>45374</v>
      </c>
    </row>
    <row r="2742" spans="1:8" x14ac:dyDescent="0.3">
      <c r="A2742">
        <v>7787531</v>
      </c>
      <c r="B2742">
        <v>9959881029</v>
      </c>
      <c r="C2742">
        <v>35782051</v>
      </c>
      <c r="D2742">
        <v>4</v>
      </c>
      <c r="E2742" t="s">
        <v>15</v>
      </c>
      <c r="F2742" t="s">
        <v>1</v>
      </c>
      <c r="G2742" t="s">
        <v>2</v>
      </c>
      <c r="H2742" s="1">
        <v>45565</v>
      </c>
    </row>
    <row r="2743" spans="1:8" x14ac:dyDescent="0.3">
      <c r="A2743">
        <v>3208756</v>
      </c>
      <c r="B2743">
        <v>621213006</v>
      </c>
      <c r="C2743">
        <v>43377076</v>
      </c>
      <c r="D2743">
        <v>4</v>
      </c>
      <c r="E2743" t="s">
        <v>26</v>
      </c>
      <c r="F2743" t="s">
        <v>4</v>
      </c>
      <c r="G2743" t="s">
        <v>11</v>
      </c>
      <c r="H2743" s="1">
        <v>45495</v>
      </c>
    </row>
    <row r="2744" spans="1:8" x14ac:dyDescent="0.3">
      <c r="A2744">
        <v>8332542</v>
      </c>
      <c r="B2744">
        <v>1772464528</v>
      </c>
      <c r="C2744">
        <v>66655397</v>
      </c>
      <c r="D2744">
        <v>3</v>
      </c>
      <c r="E2744" t="s">
        <v>15</v>
      </c>
      <c r="F2744" t="s">
        <v>1</v>
      </c>
      <c r="G2744" t="s">
        <v>2</v>
      </c>
      <c r="H2744" s="1">
        <v>45176</v>
      </c>
    </row>
    <row r="2745" spans="1:8" x14ac:dyDescent="0.3">
      <c r="A2745">
        <v>213163</v>
      </c>
      <c r="B2745">
        <v>7732863862</v>
      </c>
      <c r="C2745">
        <v>89476734</v>
      </c>
      <c r="D2745">
        <v>3</v>
      </c>
      <c r="E2745" t="s">
        <v>12</v>
      </c>
      <c r="F2745" t="s">
        <v>10</v>
      </c>
      <c r="G2745" t="s">
        <v>5</v>
      </c>
      <c r="H2745" s="1">
        <v>45140</v>
      </c>
    </row>
    <row r="2746" spans="1:8" x14ac:dyDescent="0.3">
      <c r="A2746">
        <v>8800771</v>
      </c>
      <c r="B2746">
        <v>3064828239</v>
      </c>
      <c r="C2746">
        <v>6186471</v>
      </c>
      <c r="D2746">
        <v>4</v>
      </c>
      <c r="E2746" t="s">
        <v>24</v>
      </c>
      <c r="F2746" t="s">
        <v>1</v>
      </c>
      <c r="G2746" t="s">
        <v>11</v>
      </c>
      <c r="H2746" s="1">
        <v>45340</v>
      </c>
    </row>
    <row r="2747" spans="1:8" x14ac:dyDescent="0.3">
      <c r="A2747">
        <v>4984915</v>
      </c>
      <c r="B2747">
        <v>6363526452</v>
      </c>
      <c r="C2747">
        <v>53292177</v>
      </c>
      <c r="D2747">
        <v>3</v>
      </c>
      <c r="E2747" t="s">
        <v>15</v>
      </c>
      <c r="F2747" t="s">
        <v>10</v>
      </c>
      <c r="G2747" t="s">
        <v>2</v>
      </c>
      <c r="H2747" s="1">
        <v>45209</v>
      </c>
    </row>
    <row r="2748" spans="1:8" x14ac:dyDescent="0.3">
      <c r="A2748">
        <v>4442482</v>
      </c>
      <c r="B2748">
        <v>6988011282</v>
      </c>
      <c r="C2748">
        <v>74212242</v>
      </c>
      <c r="D2748">
        <v>4</v>
      </c>
      <c r="E2748" t="s">
        <v>16</v>
      </c>
      <c r="F2748" t="s">
        <v>10</v>
      </c>
      <c r="G2748" t="s">
        <v>11</v>
      </c>
      <c r="H2748" s="1">
        <v>45595</v>
      </c>
    </row>
    <row r="2749" spans="1:8" x14ac:dyDescent="0.3">
      <c r="A2749">
        <v>6634230</v>
      </c>
      <c r="B2749">
        <v>8523250818</v>
      </c>
      <c r="C2749">
        <v>77673290</v>
      </c>
      <c r="D2749">
        <v>4</v>
      </c>
      <c r="E2749" t="s">
        <v>16</v>
      </c>
      <c r="F2749" t="s">
        <v>4</v>
      </c>
      <c r="G2749" t="s">
        <v>11</v>
      </c>
      <c r="H2749" s="1">
        <v>45333</v>
      </c>
    </row>
    <row r="2750" spans="1:8" x14ac:dyDescent="0.3">
      <c r="A2750">
        <v>2070800</v>
      </c>
      <c r="B2750">
        <v>5595210484</v>
      </c>
      <c r="C2750">
        <v>93507573</v>
      </c>
      <c r="D2750">
        <v>4</v>
      </c>
      <c r="E2750" t="s">
        <v>16</v>
      </c>
      <c r="F2750" t="s">
        <v>1</v>
      </c>
      <c r="G2750" t="s">
        <v>11</v>
      </c>
      <c r="H2750" s="1">
        <v>45063</v>
      </c>
    </row>
    <row r="2751" spans="1:8" x14ac:dyDescent="0.3">
      <c r="A2751">
        <v>4753532</v>
      </c>
      <c r="B2751">
        <v>1461081366</v>
      </c>
      <c r="C2751">
        <v>13604883</v>
      </c>
      <c r="D2751">
        <v>3</v>
      </c>
      <c r="E2751" t="s">
        <v>15</v>
      </c>
      <c r="F2751" t="s">
        <v>4</v>
      </c>
      <c r="G2751" t="s">
        <v>2</v>
      </c>
      <c r="H2751" s="1">
        <v>45519</v>
      </c>
    </row>
    <row r="2752" spans="1:8" x14ac:dyDescent="0.3">
      <c r="A2752">
        <v>2916512</v>
      </c>
      <c r="B2752">
        <v>4922364507</v>
      </c>
      <c r="C2752">
        <v>79628054</v>
      </c>
      <c r="D2752">
        <v>4</v>
      </c>
      <c r="E2752" t="s">
        <v>22</v>
      </c>
      <c r="F2752" t="s">
        <v>1</v>
      </c>
      <c r="G2752" t="s">
        <v>11</v>
      </c>
      <c r="H2752" s="1">
        <v>45479</v>
      </c>
    </row>
    <row r="2753" spans="1:8" x14ac:dyDescent="0.3">
      <c r="A2753">
        <v>3966870</v>
      </c>
      <c r="B2753">
        <v>6597871211</v>
      </c>
      <c r="C2753">
        <v>59815512</v>
      </c>
      <c r="D2753">
        <v>4</v>
      </c>
      <c r="E2753" t="s">
        <v>0</v>
      </c>
      <c r="F2753" t="s">
        <v>10</v>
      </c>
      <c r="G2753" t="s">
        <v>2</v>
      </c>
      <c r="H2753" s="1">
        <v>45415</v>
      </c>
    </row>
    <row r="2754" spans="1:8" x14ac:dyDescent="0.3">
      <c r="A2754">
        <v>3793719</v>
      </c>
      <c r="B2754">
        <v>2719816862</v>
      </c>
      <c r="C2754">
        <v>85074810</v>
      </c>
      <c r="D2754">
        <v>2</v>
      </c>
      <c r="E2754" t="s">
        <v>18</v>
      </c>
      <c r="F2754" t="s">
        <v>10</v>
      </c>
      <c r="G2754" t="s">
        <v>5</v>
      </c>
      <c r="H2754" s="1">
        <v>45555</v>
      </c>
    </row>
    <row r="2755" spans="1:8" x14ac:dyDescent="0.3">
      <c r="A2755">
        <v>5195829</v>
      </c>
      <c r="B2755">
        <v>9830788650</v>
      </c>
      <c r="C2755">
        <v>87160527</v>
      </c>
      <c r="D2755">
        <v>5</v>
      </c>
      <c r="E2755" t="s">
        <v>23</v>
      </c>
      <c r="F2755" t="s">
        <v>8</v>
      </c>
      <c r="G2755" t="s">
        <v>11</v>
      </c>
      <c r="H2755" s="1">
        <v>45114</v>
      </c>
    </row>
    <row r="2756" spans="1:8" x14ac:dyDescent="0.3">
      <c r="A2756">
        <v>3410299</v>
      </c>
      <c r="B2756">
        <v>140980199</v>
      </c>
      <c r="C2756">
        <v>27504517</v>
      </c>
      <c r="D2756">
        <v>3</v>
      </c>
      <c r="E2756" t="s">
        <v>17</v>
      </c>
      <c r="F2756" t="s">
        <v>8</v>
      </c>
      <c r="G2756" t="s">
        <v>2</v>
      </c>
      <c r="H2756" s="1">
        <v>45356</v>
      </c>
    </row>
    <row r="2757" spans="1:8" x14ac:dyDescent="0.3">
      <c r="A2757">
        <v>8221229</v>
      </c>
      <c r="B2757">
        <v>7595842583</v>
      </c>
      <c r="C2757">
        <v>90150193</v>
      </c>
      <c r="D2757">
        <v>1</v>
      </c>
      <c r="E2757" t="s">
        <v>27</v>
      </c>
      <c r="F2757" t="s">
        <v>10</v>
      </c>
      <c r="G2757" t="s">
        <v>5</v>
      </c>
      <c r="H2757" s="1">
        <v>45346</v>
      </c>
    </row>
    <row r="2758" spans="1:8" x14ac:dyDescent="0.3">
      <c r="A2758">
        <v>4122440</v>
      </c>
      <c r="B2758">
        <v>2390228992</v>
      </c>
      <c r="C2758">
        <v>46699982</v>
      </c>
      <c r="D2758">
        <v>4</v>
      </c>
      <c r="E2758" t="s">
        <v>9</v>
      </c>
      <c r="F2758" t="s">
        <v>8</v>
      </c>
      <c r="G2758" t="s">
        <v>11</v>
      </c>
      <c r="H2758" s="1">
        <v>45138</v>
      </c>
    </row>
    <row r="2759" spans="1:8" x14ac:dyDescent="0.3">
      <c r="A2759">
        <v>9291890</v>
      </c>
      <c r="B2759">
        <v>8178738469</v>
      </c>
      <c r="C2759">
        <v>95873651</v>
      </c>
      <c r="D2759">
        <v>3</v>
      </c>
      <c r="E2759" t="s">
        <v>17</v>
      </c>
      <c r="F2759" t="s">
        <v>1</v>
      </c>
      <c r="G2759" t="s">
        <v>2</v>
      </c>
      <c r="H2759" s="1">
        <v>45089</v>
      </c>
    </row>
    <row r="2760" spans="1:8" x14ac:dyDescent="0.3">
      <c r="A2760">
        <v>6532844</v>
      </c>
      <c r="B2760">
        <v>9964671001</v>
      </c>
      <c r="C2760">
        <v>79591237</v>
      </c>
      <c r="D2760">
        <v>4</v>
      </c>
      <c r="E2760" t="s">
        <v>16</v>
      </c>
      <c r="F2760" t="s">
        <v>1</v>
      </c>
      <c r="G2760" t="s">
        <v>11</v>
      </c>
      <c r="H2760" s="1">
        <v>45365</v>
      </c>
    </row>
    <row r="2761" spans="1:8" x14ac:dyDescent="0.3">
      <c r="A2761">
        <v>9854565</v>
      </c>
      <c r="B2761">
        <v>1258689954</v>
      </c>
      <c r="C2761">
        <v>89886179</v>
      </c>
      <c r="D2761">
        <v>4</v>
      </c>
      <c r="E2761" t="s">
        <v>14</v>
      </c>
      <c r="F2761" t="s">
        <v>1</v>
      </c>
      <c r="G2761" t="s">
        <v>2</v>
      </c>
      <c r="H2761" s="1">
        <v>45382</v>
      </c>
    </row>
    <row r="2762" spans="1:8" x14ac:dyDescent="0.3">
      <c r="A2762">
        <v>1918099</v>
      </c>
      <c r="B2762">
        <v>4647158015</v>
      </c>
      <c r="C2762">
        <v>13461704</v>
      </c>
      <c r="D2762">
        <v>4</v>
      </c>
      <c r="E2762" t="s">
        <v>15</v>
      </c>
      <c r="F2762" t="s">
        <v>8</v>
      </c>
      <c r="G2762" t="s">
        <v>2</v>
      </c>
      <c r="H2762" s="1">
        <v>45248</v>
      </c>
    </row>
    <row r="2763" spans="1:8" x14ac:dyDescent="0.3">
      <c r="A2763">
        <v>3551265</v>
      </c>
      <c r="B2763">
        <v>2382974038</v>
      </c>
      <c r="C2763">
        <v>83610315</v>
      </c>
      <c r="D2763">
        <v>4</v>
      </c>
      <c r="E2763" t="s">
        <v>6</v>
      </c>
      <c r="F2763" t="s">
        <v>8</v>
      </c>
      <c r="G2763" t="s">
        <v>2</v>
      </c>
      <c r="H2763" s="1">
        <v>45428</v>
      </c>
    </row>
    <row r="2764" spans="1:8" x14ac:dyDescent="0.3">
      <c r="A2764">
        <v>1279690</v>
      </c>
      <c r="B2764">
        <v>3663827875</v>
      </c>
      <c r="C2764">
        <v>28499191</v>
      </c>
      <c r="D2764">
        <v>4</v>
      </c>
      <c r="E2764" t="s">
        <v>17</v>
      </c>
      <c r="F2764" t="s">
        <v>10</v>
      </c>
      <c r="G2764" t="s">
        <v>2</v>
      </c>
      <c r="H2764" s="1">
        <v>45232</v>
      </c>
    </row>
    <row r="2765" spans="1:8" x14ac:dyDescent="0.3">
      <c r="A2765">
        <v>9556216</v>
      </c>
      <c r="B2765">
        <v>6501113916</v>
      </c>
      <c r="C2765">
        <v>22210238</v>
      </c>
      <c r="D2765">
        <v>5</v>
      </c>
      <c r="E2765" t="s">
        <v>28</v>
      </c>
      <c r="F2765" t="s">
        <v>10</v>
      </c>
      <c r="G2765" t="s">
        <v>11</v>
      </c>
      <c r="H2765" s="1">
        <v>45298</v>
      </c>
    </row>
    <row r="2766" spans="1:8" x14ac:dyDescent="0.3">
      <c r="A2766">
        <v>5373570</v>
      </c>
      <c r="B2766">
        <v>3300719369</v>
      </c>
      <c r="C2766">
        <v>32830199</v>
      </c>
      <c r="D2766">
        <v>2</v>
      </c>
      <c r="E2766" t="s">
        <v>21</v>
      </c>
      <c r="F2766" t="s">
        <v>10</v>
      </c>
      <c r="G2766" t="s">
        <v>5</v>
      </c>
      <c r="H2766" s="1">
        <v>45437</v>
      </c>
    </row>
    <row r="2767" spans="1:8" x14ac:dyDescent="0.3">
      <c r="A2767">
        <v>2537624</v>
      </c>
      <c r="B2767">
        <v>3239722852</v>
      </c>
      <c r="C2767">
        <v>26935187</v>
      </c>
      <c r="D2767">
        <v>3</v>
      </c>
      <c r="E2767" t="s">
        <v>6</v>
      </c>
      <c r="F2767" t="s">
        <v>8</v>
      </c>
      <c r="G2767" t="s">
        <v>2</v>
      </c>
      <c r="H2767" s="1">
        <v>45109</v>
      </c>
    </row>
    <row r="2768" spans="1:8" x14ac:dyDescent="0.3">
      <c r="A2768">
        <v>9887729</v>
      </c>
      <c r="B2768">
        <v>6694899030</v>
      </c>
      <c r="C2768">
        <v>36142455</v>
      </c>
      <c r="D2768">
        <v>5</v>
      </c>
      <c r="E2768" t="s">
        <v>30</v>
      </c>
      <c r="F2768" t="s">
        <v>4</v>
      </c>
      <c r="G2768" t="s">
        <v>11</v>
      </c>
      <c r="H2768" s="1">
        <v>45556</v>
      </c>
    </row>
    <row r="2769" spans="1:8" x14ac:dyDescent="0.3">
      <c r="A2769">
        <v>8362169</v>
      </c>
      <c r="B2769">
        <v>992895707</v>
      </c>
      <c r="C2769">
        <v>18259715</v>
      </c>
      <c r="D2769">
        <v>4</v>
      </c>
      <c r="E2769" t="s">
        <v>24</v>
      </c>
      <c r="F2769" t="s">
        <v>8</v>
      </c>
      <c r="G2769" t="s">
        <v>11</v>
      </c>
      <c r="H2769" s="1">
        <v>45060</v>
      </c>
    </row>
    <row r="2770" spans="1:8" x14ac:dyDescent="0.3">
      <c r="A2770">
        <v>5411652</v>
      </c>
      <c r="B2770">
        <v>8432150432</v>
      </c>
      <c r="C2770">
        <v>9650263</v>
      </c>
      <c r="D2770">
        <v>3</v>
      </c>
      <c r="E2770" t="s">
        <v>0</v>
      </c>
      <c r="F2770" t="s">
        <v>8</v>
      </c>
      <c r="G2770" t="s">
        <v>2</v>
      </c>
      <c r="H2770" s="1">
        <v>45423</v>
      </c>
    </row>
    <row r="2771" spans="1:8" x14ac:dyDescent="0.3">
      <c r="A2771">
        <v>1186736</v>
      </c>
      <c r="B2771">
        <v>6220520171</v>
      </c>
      <c r="C2771">
        <v>42366724</v>
      </c>
      <c r="D2771">
        <v>3</v>
      </c>
      <c r="E2771" t="s">
        <v>27</v>
      </c>
      <c r="F2771" t="s">
        <v>1</v>
      </c>
      <c r="G2771" t="s">
        <v>5</v>
      </c>
      <c r="H2771" s="1">
        <v>45261</v>
      </c>
    </row>
    <row r="2772" spans="1:8" x14ac:dyDescent="0.3">
      <c r="A2772">
        <v>2490613</v>
      </c>
      <c r="B2772">
        <v>735608722</v>
      </c>
      <c r="C2772">
        <v>3292927</v>
      </c>
      <c r="D2772">
        <v>4</v>
      </c>
      <c r="E2772" t="s">
        <v>17</v>
      </c>
      <c r="F2772" t="s">
        <v>8</v>
      </c>
      <c r="G2772" t="s">
        <v>2</v>
      </c>
      <c r="H2772" s="1">
        <v>45451</v>
      </c>
    </row>
    <row r="2773" spans="1:8" x14ac:dyDescent="0.3">
      <c r="A2773">
        <v>5797232</v>
      </c>
      <c r="B2773">
        <v>7303161073</v>
      </c>
      <c r="C2773">
        <v>98444183</v>
      </c>
      <c r="D2773">
        <v>4</v>
      </c>
      <c r="E2773" t="s">
        <v>26</v>
      </c>
      <c r="F2773" t="s">
        <v>1</v>
      </c>
      <c r="G2773" t="s">
        <v>11</v>
      </c>
      <c r="H2773" s="1">
        <v>45366</v>
      </c>
    </row>
    <row r="2774" spans="1:8" x14ac:dyDescent="0.3">
      <c r="A2774">
        <v>7489765</v>
      </c>
      <c r="B2774">
        <v>9783380107</v>
      </c>
      <c r="C2774">
        <v>70976153</v>
      </c>
      <c r="D2774">
        <v>5</v>
      </c>
      <c r="E2774" t="s">
        <v>28</v>
      </c>
      <c r="F2774" t="s">
        <v>1</v>
      </c>
      <c r="G2774" t="s">
        <v>11</v>
      </c>
      <c r="H2774" s="1">
        <v>45452</v>
      </c>
    </row>
    <row r="2775" spans="1:8" x14ac:dyDescent="0.3">
      <c r="A2775">
        <v>205948</v>
      </c>
      <c r="B2775">
        <v>3835886077</v>
      </c>
      <c r="C2775">
        <v>8384106</v>
      </c>
      <c r="D2775">
        <v>4</v>
      </c>
      <c r="E2775" t="s">
        <v>15</v>
      </c>
      <c r="F2775" t="s">
        <v>8</v>
      </c>
      <c r="G2775" t="s">
        <v>2</v>
      </c>
      <c r="H2775" s="1">
        <v>45249</v>
      </c>
    </row>
    <row r="2776" spans="1:8" x14ac:dyDescent="0.3">
      <c r="A2776">
        <v>6177173</v>
      </c>
      <c r="B2776">
        <v>8140652447</v>
      </c>
      <c r="C2776">
        <v>11705793</v>
      </c>
      <c r="D2776">
        <v>1</v>
      </c>
      <c r="E2776" t="s">
        <v>13</v>
      </c>
      <c r="F2776" t="s">
        <v>1</v>
      </c>
      <c r="G2776" t="s">
        <v>5</v>
      </c>
      <c r="H2776" s="1">
        <v>45397</v>
      </c>
    </row>
    <row r="2777" spans="1:8" x14ac:dyDescent="0.3">
      <c r="A2777">
        <v>7037520</v>
      </c>
      <c r="B2777">
        <v>6412390967</v>
      </c>
      <c r="C2777">
        <v>66023110</v>
      </c>
      <c r="D2777">
        <v>3</v>
      </c>
      <c r="E2777" t="s">
        <v>15</v>
      </c>
      <c r="F2777" t="s">
        <v>4</v>
      </c>
      <c r="G2777" t="s">
        <v>2</v>
      </c>
      <c r="H2777" s="1">
        <v>45325</v>
      </c>
    </row>
    <row r="2778" spans="1:8" x14ac:dyDescent="0.3">
      <c r="A2778">
        <v>7693454</v>
      </c>
      <c r="B2778">
        <v>6688575911</v>
      </c>
      <c r="C2778">
        <v>48943848</v>
      </c>
      <c r="D2778">
        <v>3</v>
      </c>
      <c r="E2778" t="s">
        <v>6</v>
      </c>
      <c r="F2778" t="s">
        <v>1</v>
      </c>
      <c r="G2778" t="s">
        <v>2</v>
      </c>
      <c r="H2778" s="1">
        <v>45286</v>
      </c>
    </row>
    <row r="2779" spans="1:8" x14ac:dyDescent="0.3">
      <c r="A2779">
        <v>5826968</v>
      </c>
      <c r="B2779">
        <v>3890111511</v>
      </c>
      <c r="C2779">
        <v>68965787</v>
      </c>
      <c r="D2779">
        <v>3</v>
      </c>
      <c r="E2779" t="s">
        <v>14</v>
      </c>
      <c r="F2779" t="s">
        <v>10</v>
      </c>
      <c r="G2779" t="s">
        <v>2</v>
      </c>
      <c r="H2779" s="1">
        <v>45545</v>
      </c>
    </row>
    <row r="2780" spans="1:8" x14ac:dyDescent="0.3">
      <c r="A2780">
        <v>2538635</v>
      </c>
      <c r="B2780">
        <v>5145256852</v>
      </c>
      <c r="C2780">
        <v>57770044</v>
      </c>
      <c r="D2780">
        <v>3</v>
      </c>
      <c r="E2780" t="s">
        <v>14</v>
      </c>
      <c r="F2780" t="s">
        <v>8</v>
      </c>
      <c r="G2780" t="s">
        <v>2</v>
      </c>
      <c r="H2780" s="1">
        <v>45545</v>
      </c>
    </row>
    <row r="2781" spans="1:8" x14ac:dyDescent="0.3">
      <c r="A2781">
        <v>7143670</v>
      </c>
      <c r="B2781">
        <v>7375057413</v>
      </c>
      <c r="C2781">
        <v>12799092</v>
      </c>
      <c r="D2781">
        <v>2</v>
      </c>
      <c r="E2781" t="s">
        <v>19</v>
      </c>
      <c r="F2781" t="s">
        <v>1</v>
      </c>
      <c r="G2781" t="s">
        <v>5</v>
      </c>
      <c r="H2781" s="1">
        <v>45063</v>
      </c>
    </row>
    <row r="2782" spans="1:8" x14ac:dyDescent="0.3">
      <c r="A2782">
        <v>6712892</v>
      </c>
      <c r="B2782">
        <v>3047491006</v>
      </c>
      <c r="C2782">
        <v>61182897</v>
      </c>
      <c r="D2782">
        <v>1</v>
      </c>
      <c r="E2782" t="s">
        <v>13</v>
      </c>
      <c r="F2782" t="s">
        <v>10</v>
      </c>
      <c r="G2782" t="s">
        <v>5</v>
      </c>
      <c r="H2782" s="1">
        <v>45556</v>
      </c>
    </row>
    <row r="2783" spans="1:8" x14ac:dyDescent="0.3">
      <c r="A2783">
        <v>8344886</v>
      </c>
      <c r="B2783">
        <v>7715738110</v>
      </c>
      <c r="C2783">
        <v>81605722</v>
      </c>
      <c r="D2783">
        <v>3</v>
      </c>
      <c r="E2783" t="s">
        <v>0</v>
      </c>
      <c r="F2783" t="s">
        <v>4</v>
      </c>
      <c r="G2783" t="s">
        <v>2</v>
      </c>
      <c r="H2783" s="1">
        <v>45056</v>
      </c>
    </row>
    <row r="2784" spans="1:8" x14ac:dyDescent="0.3">
      <c r="A2784">
        <v>7839999</v>
      </c>
      <c r="B2784">
        <v>6191554160</v>
      </c>
      <c r="C2784">
        <v>77869660</v>
      </c>
      <c r="D2784">
        <v>1</v>
      </c>
      <c r="E2784" t="s">
        <v>21</v>
      </c>
      <c r="F2784" t="s">
        <v>1</v>
      </c>
      <c r="G2784" t="s">
        <v>5</v>
      </c>
      <c r="H2784" s="1">
        <v>45127</v>
      </c>
    </row>
    <row r="2785" spans="1:8" x14ac:dyDescent="0.3">
      <c r="A2785">
        <v>9792021</v>
      </c>
      <c r="B2785">
        <v>896919031</v>
      </c>
      <c r="C2785">
        <v>42366724</v>
      </c>
      <c r="D2785">
        <v>4</v>
      </c>
      <c r="E2785" t="s">
        <v>17</v>
      </c>
      <c r="F2785" t="s">
        <v>10</v>
      </c>
      <c r="G2785" t="s">
        <v>2</v>
      </c>
      <c r="H2785" s="1">
        <v>45573</v>
      </c>
    </row>
    <row r="2786" spans="1:8" x14ac:dyDescent="0.3">
      <c r="A2786">
        <v>4999738</v>
      </c>
      <c r="B2786">
        <v>1535818185</v>
      </c>
      <c r="C2786">
        <v>99772709</v>
      </c>
      <c r="D2786">
        <v>4</v>
      </c>
      <c r="E2786" t="s">
        <v>29</v>
      </c>
      <c r="F2786" t="s">
        <v>10</v>
      </c>
      <c r="G2786" t="s">
        <v>11</v>
      </c>
      <c r="H2786" s="1">
        <v>45415</v>
      </c>
    </row>
    <row r="2787" spans="1:8" x14ac:dyDescent="0.3">
      <c r="A2787">
        <v>8241950</v>
      </c>
      <c r="B2787">
        <v>4428830794</v>
      </c>
      <c r="C2787">
        <v>701493</v>
      </c>
      <c r="D2787">
        <v>4</v>
      </c>
      <c r="E2787" t="s">
        <v>0</v>
      </c>
      <c r="F2787" t="s">
        <v>1</v>
      </c>
      <c r="G2787" t="s">
        <v>2</v>
      </c>
      <c r="H2787" s="1">
        <v>45461</v>
      </c>
    </row>
    <row r="2788" spans="1:8" x14ac:dyDescent="0.3">
      <c r="A2788">
        <v>3341226</v>
      </c>
      <c r="B2788">
        <v>3610035622</v>
      </c>
      <c r="C2788">
        <v>20956158</v>
      </c>
      <c r="D2788">
        <v>1</v>
      </c>
      <c r="E2788" t="s">
        <v>25</v>
      </c>
      <c r="F2788" t="s">
        <v>4</v>
      </c>
      <c r="G2788" t="s">
        <v>5</v>
      </c>
      <c r="H2788" s="1">
        <v>45386</v>
      </c>
    </row>
    <row r="2789" spans="1:8" x14ac:dyDescent="0.3">
      <c r="A2789">
        <v>1649092</v>
      </c>
      <c r="B2789">
        <v>8674445072</v>
      </c>
      <c r="C2789">
        <v>50080663</v>
      </c>
      <c r="D2789">
        <v>1</v>
      </c>
      <c r="E2789" t="s">
        <v>25</v>
      </c>
      <c r="F2789" t="s">
        <v>10</v>
      </c>
      <c r="G2789" t="s">
        <v>5</v>
      </c>
      <c r="H2789" s="1">
        <v>45508</v>
      </c>
    </row>
    <row r="2790" spans="1:8" x14ac:dyDescent="0.3">
      <c r="A2790">
        <v>6661876</v>
      </c>
      <c r="B2790">
        <v>9623704312</v>
      </c>
      <c r="C2790">
        <v>38613295</v>
      </c>
      <c r="D2790">
        <v>3</v>
      </c>
      <c r="E2790" t="s">
        <v>15</v>
      </c>
      <c r="F2790" t="s">
        <v>10</v>
      </c>
      <c r="G2790" t="s">
        <v>2</v>
      </c>
      <c r="H2790" s="1">
        <v>45346</v>
      </c>
    </row>
    <row r="2791" spans="1:8" x14ac:dyDescent="0.3">
      <c r="A2791">
        <v>3478248</v>
      </c>
      <c r="B2791">
        <v>7786002894</v>
      </c>
      <c r="C2791">
        <v>30373140</v>
      </c>
      <c r="D2791">
        <v>2</v>
      </c>
      <c r="E2791" t="s">
        <v>18</v>
      </c>
      <c r="F2791" t="s">
        <v>10</v>
      </c>
      <c r="G2791" t="s">
        <v>5</v>
      </c>
      <c r="H2791" s="1">
        <v>45281</v>
      </c>
    </row>
    <row r="2792" spans="1:8" x14ac:dyDescent="0.3">
      <c r="A2792">
        <v>2807274</v>
      </c>
      <c r="B2792">
        <v>3264409553</v>
      </c>
      <c r="C2792">
        <v>70976153</v>
      </c>
      <c r="D2792">
        <v>3</v>
      </c>
      <c r="E2792" t="s">
        <v>25</v>
      </c>
      <c r="F2792" t="s">
        <v>4</v>
      </c>
      <c r="G2792" t="s">
        <v>5</v>
      </c>
      <c r="H2792" s="1">
        <v>45015</v>
      </c>
    </row>
    <row r="2793" spans="1:8" x14ac:dyDescent="0.3">
      <c r="A2793">
        <v>2009787</v>
      </c>
      <c r="B2793">
        <v>7736534043</v>
      </c>
      <c r="C2793">
        <v>22915611</v>
      </c>
      <c r="D2793">
        <v>3</v>
      </c>
      <c r="E2793" t="s">
        <v>13</v>
      </c>
      <c r="F2793" t="s">
        <v>8</v>
      </c>
      <c r="G2793" t="s">
        <v>5</v>
      </c>
      <c r="H2793" s="1">
        <v>45074</v>
      </c>
    </row>
    <row r="2794" spans="1:8" x14ac:dyDescent="0.3">
      <c r="A2794">
        <v>3375739</v>
      </c>
      <c r="B2794">
        <v>5936596117</v>
      </c>
      <c r="C2794">
        <v>67729191</v>
      </c>
      <c r="D2794">
        <v>5</v>
      </c>
      <c r="E2794" t="s">
        <v>29</v>
      </c>
      <c r="F2794" t="s">
        <v>8</v>
      </c>
      <c r="G2794" t="s">
        <v>11</v>
      </c>
      <c r="H2794" s="1">
        <v>45590</v>
      </c>
    </row>
    <row r="2795" spans="1:8" x14ac:dyDescent="0.3">
      <c r="A2795">
        <v>9271891</v>
      </c>
      <c r="B2795">
        <v>1980087245</v>
      </c>
      <c r="C2795">
        <v>38875754</v>
      </c>
      <c r="D2795">
        <v>3</v>
      </c>
      <c r="E2795" t="s">
        <v>15</v>
      </c>
      <c r="F2795" t="s">
        <v>1</v>
      </c>
      <c r="G2795" t="s">
        <v>2</v>
      </c>
      <c r="H2795" s="1">
        <v>45093</v>
      </c>
    </row>
    <row r="2796" spans="1:8" x14ac:dyDescent="0.3">
      <c r="A2796">
        <v>1601958</v>
      </c>
      <c r="B2796">
        <v>8861557989</v>
      </c>
      <c r="C2796">
        <v>52913011</v>
      </c>
      <c r="D2796">
        <v>3</v>
      </c>
      <c r="E2796" t="s">
        <v>14</v>
      </c>
      <c r="F2796" t="s">
        <v>4</v>
      </c>
      <c r="G2796" t="s">
        <v>2</v>
      </c>
      <c r="H2796" s="1">
        <v>45529</v>
      </c>
    </row>
    <row r="2797" spans="1:8" x14ac:dyDescent="0.3">
      <c r="A2797">
        <v>9515364</v>
      </c>
      <c r="B2797">
        <v>6702391437</v>
      </c>
      <c r="C2797">
        <v>13130974</v>
      </c>
      <c r="D2797">
        <v>5</v>
      </c>
      <c r="E2797" t="s">
        <v>16</v>
      </c>
      <c r="F2797" t="s">
        <v>1</v>
      </c>
      <c r="G2797" t="s">
        <v>11</v>
      </c>
      <c r="H2797" s="1">
        <v>45312</v>
      </c>
    </row>
    <row r="2798" spans="1:8" x14ac:dyDescent="0.3">
      <c r="A2798">
        <v>1873791</v>
      </c>
      <c r="B2798">
        <v>6385452188</v>
      </c>
      <c r="C2798">
        <v>38875754</v>
      </c>
      <c r="D2798">
        <v>3</v>
      </c>
      <c r="E2798" t="s">
        <v>15</v>
      </c>
      <c r="F2798" t="s">
        <v>4</v>
      </c>
      <c r="G2798" t="s">
        <v>2</v>
      </c>
      <c r="H2798" s="1">
        <v>45447</v>
      </c>
    </row>
    <row r="2799" spans="1:8" x14ac:dyDescent="0.3">
      <c r="A2799">
        <v>7323771</v>
      </c>
      <c r="B2799">
        <v>8813216380</v>
      </c>
      <c r="C2799">
        <v>85177880</v>
      </c>
      <c r="D2799">
        <v>1</v>
      </c>
      <c r="E2799" t="s">
        <v>27</v>
      </c>
      <c r="F2799" t="s">
        <v>4</v>
      </c>
      <c r="G2799" t="s">
        <v>5</v>
      </c>
      <c r="H2799" s="1">
        <v>45574</v>
      </c>
    </row>
    <row r="2800" spans="1:8" x14ac:dyDescent="0.3">
      <c r="A2800">
        <v>9221474</v>
      </c>
      <c r="B2800">
        <v>5563712992</v>
      </c>
      <c r="C2800">
        <v>4597433</v>
      </c>
      <c r="D2800">
        <v>5</v>
      </c>
      <c r="E2800" t="s">
        <v>16</v>
      </c>
      <c r="F2800" t="s">
        <v>1</v>
      </c>
      <c r="G2800" t="s">
        <v>11</v>
      </c>
      <c r="H2800" s="1">
        <v>45302</v>
      </c>
    </row>
    <row r="2801" spans="1:8" x14ac:dyDescent="0.3">
      <c r="A2801">
        <v>7806868</v>
      </c>
      <c r="B2801">
        <v>966468552</v>
      </c>
      <c r="C2801">
        <v>70459847</v>
      </c>
      <c r="D2801">
        <v>1</v>
      </c>
      <c r="E2801" t="s">
        <v>25</v>
      </c>
      <c r="F2801" t="s">
        <v>4</v>
      </c>
      <c r="G2801" t="s">
        <v>5</v>
      </c>
      <c r="H2801" s="1">
        <v>45101</v>
      </c>
    </row>
    <row r="2802" spans="1:8" x14ac:dyDescent="0.3">
      <c r="A2802">
        <v>5037523</v>
      </c>
      <c r="B2802">
        <v>4368529506</v>
      </c>
      <c r="C2802">
        <v>76327561</v>
      </c>
      <c r="D2802">
        <v>5</v>
      </c>
      <c r="E2802" t="s">
        <v>26</v>
      </c>
      <c r="F2802" t="s">
        <v>1</v>
      </c>
      <c r="G2802" t="s">
        <v>11</v>
      </c>
      <c r="H2802" s="1">
        <v>45473</v>
      </c>
    </row>
    <row r="2803" spans="1:8" x14ac:dyDescent="0.3">
      <c r="A2803">
        <v>7565757</v>
      </c>
      <c r="B2803">
        <v>3777009463</v>
      </c>
      <c r="C2803">
        <v>25829710</v>
      </c>
      <c r="D2803">
        <v>3</v>
      </c>
      <c r="E2803" t="s">
        <v>14</v>
      </c>
      <c r="F2803" t="s">
        <v>1</v>
      </c>
      <c r="G2803" t="s">
        <v>2</v>
      </c>
      <c r="H2803" s="1">
        <v>45536</v>
      </c>
    </row>
    <row r="2804" spans="1:8" x14ac:dyDescent="0.3">
      <c r="A2804">
        <v>6645152</v>
      </c>
      <c r="B2804">
        <v>3560912801</v>
      </c>
      <c r="C2804">
        <v>20163931</v>
      </c>
      <c r="D2804">
        <v>3</v>
      </c>
      <c r="E2804" t="s">
        <v>0</v>
      </c>
      <c r="F2804" t="s">
        <v>10</v>
      </c>
      <c r="G2804" t="s">
        <v>2</v>
      </c>
      <c r="H2804" s="1">
        <v>45544</v>
      </c>
    </row>
    <row r="2805" spans="1:8" x14ac:dyDescent="0.3">
      <c r="A2805">
        <v>9536517</v>
      </c>
      <c r="B2805">
        <v>1741224538</v>
      </c>
      <c r="C2805">
        <v>90621147</v>
      </c>
      <c r="D2805">
        <v>4</v>
      </c>
      <c r="E2805" t="s">
        <v>6</v>
      </c>
      <c r="F2805" t="s">
        <v>10</v>
      </c>
      <c r="G2805" t="s">
        <v>2</v>
      </c>
      <c r="H2805" s="1">
        <v>45014</v>
      </c>
    </row>
    <row r="2806" spans="1:8" x14ac:dyDescent="0.3">
      <c r="A2806">
        <v>2346852</v>
      </c>
      <c r="B2806">
        <v>4579251445</v>
      </c>
      <c r="C2806">
        <v>1507408</v>
      </c>
      <c r="D2806">
        <v>4</v>
      </c>
      <c r="E2806" t="s">
        <v>0</v>
      </c>
      <c r="F2806" t="s">
        <v>1</v>
      </c>
      <c r="G2806" t="s">
        <v>2</v>
      </c>
      <c r="H2806" s="1">
        <v>45166</v>
      </c>
    </row>
    <row r="2807" spans="1:8" x14ac:dyDescent="0.3">
      <c r="A2807">
        <v>6487583</v>
      </c>
      <c r="B2807">
        <v>3438127101</v>
      </c>
      <c r="C2807">
        <v>59141605</v>
      </c>
      <c r="D2807">
        <v>4</v>
      </c>
      <c r="E2807" t="s">
        <v>6</v>
      </c>
      <c r="F2807" t="s">
        <v>10</v>
      </c>
      <c r="G2807" t="s">
        <v>2</v>
      </c>
      <c r="H2807" s="1">
        <v>45257</v>
      </c>
    </row>
    <row r="2808" spans="1:8" x14ac:dyDescent="0.3">
      <c r="A2808">
        <v>4318185</v>
      </c>
      <c r="B2808">
        <v>9741958794</v>
      </c>
      <c r="C2808">
        <v>13164195</v>
      </c>
      <c r="D2808">
        <v>3</v>
      </c>
      <c r="E2808" t="s">
        <v>27</v>
      </c>
      <c r="F2808" t="s">
        <v>10</v>
      </c>
      <c r="G2808" t="s">
        <v>5</v>
      </c>
      <c r="H2808" s="1">
        <v>45524</v>
      </c>
    </row>
    <row r="2809" spans="1:8" x14ac:dyDescent="0.3">
      <c r="A2809">
        <v>6749864</v>
      </c>
      <c r="B2809">
        <v>882082341</v>
      </c>
      <c r="C2809">
        <v>75828735</v>
      </c>
      <c r="D2809">
        <v>3</v>
      </c>
      <c r="E2809" t="s">
        <v>13</v>
      </c>
      <c r="F2809" t="s">
        <v>4</v>
      </c>
      <c r="G2809" t="s">
        <v>5</v>
      </c>
      <c r="H2809" s="1">
        <v>45575</v>
      </c>
    </row>
    <row r="2810" spans="1:8" x14ac:dyDescent="0.3">
      <c r="A2810">
        <v>7977109</v>
      </c>
      <c r="B2810">
        <v>3629321763</v>
      </c>
      <c r="C2810">
        <v>79369660</v>
      </c>
      <c r="D2810">
        <v>4</v>
      </c>
      <c r="E2810" t="s">
        <v>14</v>
      </c>
      <c r="F2810" t="s">
        <v>4</v>
      </c>
      <c r="G2810" t="s">
        <v>2</v>
      </c>
      <c r="H2810" s="1">
        <v>45510</v>
      </c>
    </row>
    <row r="2811" spans="1:8" x14ac:dyDescent="0.3">
      <c r="A2811">
        <v>4035300</v>
      </c>
      <c r="B2811">
        <v>888938572</v>
      </c>
      <c r="C2811">
        <v>12695670</v>
      </c>
      <c r="D2811">
        <v>3</v>
      </c>
      <c r="E2811" t="s">
        <v>3</v>
      </c>
      <c r="F2811" t="s">
        <v>10</v>
      </c>
      <c r="G2811" t="s">
        <v>5</v>
      </c>
      <c r="H2811" s="1">
        <v>45018</v>
      </c>
    </row>
    <row r="2812" spans="1:8" x14ac:dyDescent="0.3">
      <c r="A2812">
        <v>3416664</v>
      </c>
      <c r="B2812">
        <v>5263181887</v>
      </c>
      <c r="C2812">
        <v>90150193</v>
      </c>
      <c r="D2812">
        <v>5</v>
      </c>
      <c r="E2812" t="s">
        <v>24</v>
      </c>
      <c r="F2812" t="s">
        <v>4</v>
      </c>
      <c r="G2812" t="s">
        <v>11</v>
      </c>
      <c r="H2812" s="1">
        <v>45563</v>
      </c>
    </row>
    <row r="2813" spans="1:8" x14ac:dyDescent="0.3">
      <c r="A2813">
        <v>4994356</v>
      </c>
      <c r="B2813">
        <v>7071557807</v>
      </c>
      <c r="C2813">
        <v>19375332</v>
      </c>
      <c r="D2813">
        <v>1</v>
      </c>
      <c r="E2813" t="s">
        <v>13</v>
      </c>
      <c r="F2813" t="s">
        <v>10</v>
      </c>
      <c r="G2813" t="s">
        <v>5</v>
      </c>
      <c r="H2813" s="1">
        <v>45411</v>
      </c>
    </row>
    <row r="2814" spans="1:8" x14ac:dyDescent="0.3">
      <c r="A2814">
        <v>7738248</v>
      </c>
      <c r="B2814">
        <v>6888804296</v>
      </c>
      <c r="C2814">
        <v>2442235</v>
      </c>
      <c r="D2814">
        <v>3</v>
      </c>
      <c r="E2814" t="s">
        <v>14</v>
      </c>
      <c r="F2814" t="s">
        <v>1</v>
      </c>
      <c r="G2814" t="s">
        <v>2</v>
      </c>
      <c r="H2814" s="1">
        <v>45589</v>
      </c>
    </row>
    <row r="2815" spans="1:8" x14ac:dyDescent="0.3">
      <c r="A2815">
        <v>8235897</v>
      </c>
      <c r="B2815">
        <v>814182718</v>
      </c>
      <c r="C2815">
        <v>65134271</v>
      </c>
      <c r="D2815">
        <v>3</v>
      </c>
      <c r="E2815" t="s">
        <v>15</v>
      </c>
      <c r="F2815" t="s">
        <v>8</v>
      </c>
      <c r="G2815" t="s">
        <v>2</v>
      </c>
      <c r="H2815" s="1">
        <v>45247</v>
      </c>
    </row>
    <row r="2816" spans="1:8" x14ac:dyDescent="0.3">
      <c r="A2816">
        <v>2665736</v>
      </c>
      <c r="B2816">
        <v>3513524740</v>
      </c>
      <c r="C2816">
        <v>1301661</v>
      </c>
      <c r="D2816">
        <v>1</v>
      </c>
      <c r="E2816" t="s">
        <v>27</v>
      </c>
      <c r="F2816" t="s">
        <v>8</v>
      </c>
      <c r="G2816" t="s">
        <v>5</v>
      </c>
      <c r="H2816" s="1">
        <v>45476</v>
      </c>
    </row>
    <row r="2817" spans="1:8" x14ac:dyDescent="0.3">
      <c r="A2817">
        <v>116275</v>
      </c>
      <c r="B2817">
        <v>1234169434</v>
      </c>
      <c r="C2817">
        <v>22112867</v>
      </c>
      <c r="D2817">
        <v>1</v>
      </c>
      <c r="E2817" t="s">
        <v>3</v>
      </c>
      <c r="F2817" t="s">
        <v>8</v>
      </c>
      <c r="G2817" t="s">
        <v>5</v>
      </c>
      <c r="H2817" s="1">
        <v>45216</v>
      </c>
    </row>
    <row r="2818" spans="1:8" x14ac:dyDescent="0.3">
      <c r="A2818">
        <v>828944</v>
      </c>
      <c r="B2818">
        <v>2577990012</v>
      </c>
      <c r="C2818">
        <v>71902700</v>
      </c>
      <c r="D2818">
        <v>3</v>
      </c>
      <c r="E2818" t="s">
        <v>18</v>
      </c>
      <c r="F2818" t="s">
        <v>1</v>
      </c>
      <c r="G2818" t="s">
        <v>5</v>
      </c>
      <c r="H2818" s="1">
        <v>45191</v>
      </c>
    </row>
    <row r="2819" spans="1:8" x14ac:dyDescent="0.3">
      <c r="A2819">
        <v>3719505</v>
      </c>
      <c r="B2819">
        <v>8446065263</v>
      </c>
      <c r="C2819">
        <v>79773912</v>
      </c>
      <c r="D2819">
        <v>5</v>
      </c>
      <c r="E2819" t="s">
        <v>26</v>
      </c>
      <c r="F2819" t="s">
        <v>1</v>
      </c>
      <c r="G2819" t="s">
        <v>11</v>
      </c>
      <c r="H2819" s="1">
        <v>45245</v>
      </c>
    </row>
    <row r="2820" spans="1:8" x14ac:dyDescent="0.3">
      <c r="A2820">
        <v>6904125</v>
      </c>
      <c r="B2820">
        <v>4220970302</v>
      </c>
      <c r="C2820">
        <v>90621147</v>
      </c>
      <c r="D2820">
        <v>2</v>
      </c>
      <c r="E2820" t="s">
        <v>7</v>
      </c>
      <c r="F2820" t="s">
        <v>4</v>
      </c>
      <c r="G2820" t="s">
        <v>5</v>
      </c>
      <c r="H2820" s="1">
        <v>45597</v>
      </c>
    </row>
    <row r="2821" spans="1:8" x14ac:dyDescent="0.3">
      <c r="A2821">
        <v>2563916</v>
      </c>
      <c r="B2821">
        <v>5712516128</v>
      </c>
      <c r="C2821">
        <v>11503405</v>
      </c>
      <c r="D2821">
        <v>1</v>
      </c>
      <c r="E2821" t="s">
        <v>12</v>
      </c>
      <c r="F2821" t="s">
        <v>10</v>
      </c>
      <c r="G2821" t="s">
        <v>5</v>
      </c>
      <c r="H2821" s="1">
        <v>45121</v>
      </c>
    </row>
    <row r="2822" spans="1:8" x14ac:dyDescent="0.3">
      <c r="A2822">
        <v>5850548</v>
      </c>
      <c r="B2822">
        <v>807167715</v>
      </c>
      <c r="C2822">
        <v>26521850</v>
      </c>
      <c r="D2822">
        <v>2</v>
      </c>
      <c r="E2822" t="s">
        <v>12</v>
      </c>
      <c r="F2822" t="s">
        <v>10</v>
      </c>
      <c r="G2822" t="s">
        <v>5</v>
      </c>
      <c r="H2822" s="1">
        <v>45532</v>
      </c>
    </row>
    <row r="2823" spans="1:8" x14ac:dyDescent="0.3">
      <c r="A2823">
        <v>5284164</v>
      </c>
      <c r="B2823">
        <v>213972345</v>
      </c>
      <c r="C2823">
        <v>71252391</v>
      </c>
      <c r="D2823">
        <v>4</v>
      </c>
      <c r="E2823" t="s">
        <v>15</v>
      </c>
      <c r="F2823" t="s">
        <v>10</v>
      </c>
      <c r="G2823" t="s">
        <v>2</v>
      </c>
      <c r="H2823" s="1">
        <v>45457</v>
      </c>
    </row>
    <row r="2824" spans="1:8" x14ac:dyDescent="0.3">
      <c r="A2824">
        <v>3590678</v>
      </c>
      <c r="B2824">
        <v>1013762407</v>
      </c>
      <c r="C2824">
        <v>51174875</v>
      </c>
      <c r="D2824">
        <v>3</v>
      </c>
      <c r="E2824" t="s">
        <v>15</v>
      </c>
      <c r="F2824" t="s">
        <v>4</v>
      </c>
      <c r="G2824" t="s">
        <v>2</v>
      </c>
      <c r="H2824" s="1">
        <v>45584</v>
      </c>
    </row>
    <row r="2825" spans="1:8" x14ac:dyDescent="0.3">
      <c r="A2825">
        <v>1431116</v>
      </c>
      <c r="B2825">
        <v>5234194751</v>
      </c>
      <c r="C2825">
        <v>14207332</v>
      </c>
      <c r="D2825">
        <v>4</v>
      </c>
      <c r="E2825" t="s">
        <v>29</v>
      </c>
      <c r="F2825" t="s">
        <v>4</v>
      </c>
      <c r="G2825" t="s">
        <v>11</v>
      </c>
      <c r="H2825" s="1">
        <v>45341</v>
      </c>
    </row>
    <row r="2826" spans="1:8" x14ac:dyDescent="0.3">
      <c r="A2826">
        <v>4272503</v>
      </c>
      <c r="B2826">
        <v>1389077693</v>
      </c>
      <c r="C2826">
        <v>37947202</v>
      </c>
      <c r="D2826">
        <v>3</v>
      </c>
      <c r="E2826" t="s">
        <v>19</v>
      </c>
      <c r="F2826" t="s">
        <v>8</v>
      </c>
      <c r="G2826" t="s">
        <v>5</v>
      </c>
      <c r="H2826" s="1">
        <v>45104</v>
      </c>
    </row>
    <row r="2827" spans="1:8" x14ac:dyDescent="0.3">
      <c r="A2827">
        <v>4186992</v>
      </c>
      <c r="B2827">
        <v>1895143216</v>
      </c>
      <c r="C2827">
        <v>43295656</v>
      </c>
      <c r="D2827">
        <v>3</v>
      </c>
      <c r="E2827" t="s">
        <v>14</v>
      </c>
      <c r="F2827" t="s">
        <v>8</v>
      </c>
      <c r="G2827" t="s">
        <v>2</v>
      </c>
      <c r="H2827" s="1">
        <v>45010</v>
      </c>
    </row>
    <row r="2828" spans="1:8" x14ac:dyDescent="0.3">
      <c r="A2828">
        <v>3386806</v>
      </c>
      <c r="B2828">
        <v>3667250123</v>
      </c>
      <c r="C2828">
        <v>7728406</v>
      </c>
      <c r="D2828">
        <v>2</v>
      </c>
      <c r="E2828" t="s">
        <v>27</v>
      </c>
      <c r="F2828" t="s">
        <v>10</v>
      </c>
      <c r="G2828" t="s">
        <v>5</v>
      </c>
      <c r="H2828" s="1">
        <v>45355</v>
      </c>
    </row>
    <row r="2829" spans="1:8" x14ac:dyDescent="0.3">
      <c r="A2829">
        <v>7971835</v>
      </c>
      <c r="B2829">
        <v>6430529802</v>
      </c>
      <c r="C2829">
        <v>6459100</v>
      </c>
      <c r="D2829">
        <v>2</v>
      </c>
      <c r="E2829" t="s">
        <v>19</v>
      </c>
      <c r="F2829" t="s">
        <v>8</v>
      </c>
      <c r="G2829" t="s">
        <v>5</v>
      </c>
      <c r="H2829" s="1">
        <v>45130</v>
      </c>
    </row>
    <row r="2830" spans="1:8" x14ac:dyDescent="0.3">
      <c r="A2830">
        <v>1968694</v>
      </c>
      <c r="B2830">
        <v>4856277700</v>
      </c>
      <c r="C2830">
        <v>67729191</v>
      </c>
      <c r="D2830">
        <v>3</v>
      </c>
      <c r="E2830" t="s">
        <v>6</v>
      </c>
      <c r="F2830" t="s">
        <v>1</v>
      </c>
      <c r="G2830" t="s">
        <v>2</v>
      </c>
      <c r="H2830" s="1">
        <v>45155</v>
      </c>
    </row>
    <row r="2831" spans="1:8" x14ac:dyDescent="0.3">
      <c r="A2831">
        <v>3561233</v>
      </c>
      <c r="B2831">
        <v>1492403962</v>
      </c>
      <c r="C2831">
        <v>11389698</v>
      </c>
      <c r="D2831">
        <v>4</v>
      </c>
      <c r="E2831" t="s">
        <v>9</v>
      </c>
      <c r="F2831" t="s">
        <v>1</v>
      </c>
      <c r="G2831" t="s">
        <v>11</v>
      </c>
      <c r="H2831" s="1">
        <v>45116</v>
      </c>
    </row>
    <row r="2832" spans="1:8" x14ac:dyDescent="0.3">
      <c r="A2832">
        <v>8534841</v>
      </c>
      <c r="B2832">
        <v>4348167632</v>
      </c>
      <c r="C2832">
        <v>93675757</v>
      </c>
      <c r="D2832">
        <v>4</v>
      </c>
      <c r="E2832" t="s">
        <v>17</v>
      </c>
      <c r="F2832" t="s">
        <v>4</v>
      </c>
      <c r="G2832" t="s">
        <v>2</v>
      </c>
      <c r="H2832" s="1">
        <v>45259</v>
      </c>
    </row>
    <row r="2833" spans="1:8" x14ac:dyDescent="0.3">
      <c r="A2833">
        <v>7460561</v>
      </c>
      <c r="B2833">
        <v>3682471195</v>
      </c>
      <c r="C2833">
        <v>90856813</v>
      </c>
      <c r="D2833">
        <v>2</v>
      </c>
      <c r="E2833" t="s">
        <v>13</v>
      </c>
      <c r="F2833" t="s">
        <v>1</v>
      </c>
      <c r="G2833" t="s">
        <v>5</v>
      </c>
      <c r="H2833" s="1">
        <v>45266</v>
      </c>
    </row>
    <row r="2834" spans="1:8" x14ac:dyDescent="0.3">
      <c r="A2834">
        <v>5385199</v>
      </c>
      <c r="B2834">
        <v>6888837939</v>
      </c>
      <c r="C2834">
        <v>67708491</v>
      </c>
      <c r="D2834">
        <v>4</v>
      </c>
      <c r="E2834" t="s">
        <v>0</v>
      </c>
      <c r="F2834" t="s">
        <v>8</v>
      </c>
      <c r="G2834" t="s">
        <v>2</v>
      </c>
      <c r="H2834" s="1">
        <v>45378</v>
      </c>
    </row>
    <row r="2835" spans="1:8" x14ac:dyDescent="0.3">
      <c r="A2835">
        <v>9718178</v>
      </c>
      <c r="B2835">
        <v>2278004109</v>
      </c>
      <c r="C2835">
        <v>99301505</v>
      </c>
      <c r="D2835">
        <v>4</v>
      </c>
      <c r="E2835" t="s">
        <v>14</v>
      </c>
      <c r="F2835" t="s">
        <v>4</v>
      </c>
      <c r="G2835" t="s">
        <v>2</v>
      </c>
      <c r="H2835" s="1">
        <v>45536</v>
      </c>
    </row>
    <row r="2836" spans="1:8" x14ac:dyDescent="0.3">
      <c r="A2836">
        <v>5010171</v>
      </c>
      <c r="B2836">
        <v>7471013149</v>
      </c>
      <c r="C2836">
        <v>46185579</v>
      </c>
      <c r="D2836">
        <v>1</v>
      </c>
      <c r="E2836" t="s">
        <v>21</v>
      </c>
      <c r="F2836" t="s">
        <v>4</v>
      </c>
      <c r="G2836" t="s">
        <v>5</v>
      </c>
      <c r="H2836" s="1">
        <v>45578</v>
      </c>
    </row>
    <row r="2837" spans="1:8" x14ac:dyDescent="0.3">
      <c r="A2837">
        <v>2999329</v>
      </c>
      <c r="B2837">
        <v>755745232</v>
      </c>
      <c r="C2837">
        <v>3844290</v>
      </c>
      <c r="D2837">
        <v>4</v>
      </c>
      <c r="E2837" t="s">
        <v>0</v>
      </c>
      <c r="F2837" t="s">
        <v>4</v>
      </c>
      <c r="G2837" t="s">
        <v>2</v>
      </c>
      <c r="H2837" s="1">
        <v>45567</v>
      </c>
    </row>
    <row r="2838" spans="1:8" x14ac:dyDescent="0.3">
      <c r="A2838">
        <v>6926602</v>
      </c>
      <c r="B2838">
        <v>2963187161</v>
      </c>
      <c r="C2838">
        <v>91448742</v>
      </c>
      <c r="D2838">
        <v>4</v>
      </c>
      <c r="E2838" t="s">
        <v>26</v>
      </c>
      <c r="F2838" t="s">
        <v>8</v>
      </c>
      <c r="G2838" t="s">
        <v>11</v>
      </c>
      <c r="H2838" s="1">
        <v>45461</v>
      </c>
    </row>
    <row r="2839" spans="1:8" x14ac:dyDescent="0.3">
      <c r="A2839">
        <v>2002167</v>
      </c>
      <c r="B2839">
        <v>3980591844</v>
      </c>
      <c r="C2839">
        <v>96903782</v>
      </c>
      <c r="D2839">
        <v>4</v>
      </c>
      <c r="E2839" t="s">
        <v>30</v>
      </c>
      <c r="F2839" t="s">
        <v>10</v>
      </c>
      <c r="G2839" t="s">
        <v>11</v>
      </c>
      <c r="H2839" s="1">
        <v>45097</v>
      </c>
    </row>
    <row r="2840" spans="1:8" x14ac:dyDescent="0.3">
      <c r="A2840">
        <v>711431</v>
      </c>
      <c r="B2840">
        <v>9960808976</v>
      </c>
      <c r="C2840">
        <v>78748184</v>
      </c>
      <c r="D2840">
        <v>4</v>
      </c>
      <c r="E2840" t="s">
        <v>16</v>
      </c>
      <c r="F2840" t="s">
        <v>4</v>
      </c>
      <c r="G2840" t="s">
        <v>11</v>
      </c>
      <c r="H2840" s="1">
        <v>45390</v>
      </c>
    </row>
    <row r="2841" spans="1:8" x14ac:dyDescent="0.3">
      <c r="A2841">
        <v>1393032</v>
      </c>
      <c r="B2841">
        <v>8740552000</v>
      </c>
      <c r="C2841">
        <v>34095555</v>
      </c>
      <c r="D2841">
        <v>5</v>
      </c>
      <c r="E2841" t="s">
        <v>23</v>
      </c>
      <c r="F2841" t="s">
        <v>1</v>
      </c>
      <c r="G2841" t="s">
        <v>11</v>
      </c>
      <c r="H2841" s="1">
        <v>45062</v>
      </c>
    </row>
    <row r="2842" spans="1:8" x14ac:dyDescent="0.3">
      <c r="A2842">
        <v>7435143</v>
      </c>
      <c r="B2842">
        <v>9230099449</v>
      </c>
      <c r="C2842">
        <v>60319216</v>
      </c>
      <c r="D2842">
        <v>4</v>
      </c>
      <c r="E2842" t="s">
        <v>6</v>
      </c>
      <c r="F2842" t="s">
        <v>8</v>
      </c>
      <c r="G2842" t="s">
        <v>2</v>
      </c>
      <c r="H2842" s="1">
        <v>45054</v>
      </c>
    </row>
    <row r="2843" spans="1:8" x14ac:dyDescent="0.3">
      <c r="A2843">
        <v>4136987</v>
      </c>
      <c r="B2843">
        <v>4277432248</v>
      </c>
      <c r="C2843">
        <v>91408854</v>
      </c>
      <c r="D2843">
        <v>1</v>
      </c>
      <c r="E2843" t="s">
        <v>21</v>
      </c>
      <c r="F2843" t="s">
        <v>10</v>
      </c>
      <c r="G2843" t="s">
        <v>5</v>
      </c>
      <c r="H2843" s="1">
        <v>45056</v>
      </c>
    </row>
    <row r="2844" spans="1:8" x14ac:dyDescent="0.3">
      <c r="A2844">
        <v>6664050</v>
      </c>
      <c r="B2844">
        <v>3624765984</v>
      </c>
      <c r="C2844">
        <v>36400756</v>
      </c>
      <c r="D2844">
        <v>2</v>
      </c>
      <c r="E2844" t="s">
        <v>21</v>
      </c>
      <c r="F2844" t="s">
        <v>4</v>
      </c>
      <c r="G2844" t="s">
        <v>5</v>
      </c>
      <c r="H2844" s="1">
        <v>45271</v>
      </c>
    </row>
    <row r="2845" spans="1:8" x14ac:dyDescent="0.3">
      <c r="A2845">
        <v>2953364</v>
      </c>
      <c r="B2845">
        <v>8533110341</v>
      </c>
      <c r="C2845">
        <v>10524732</v>
      </c>
      <c r="D2845">
        <v>3</v>
      </c>
      <c r="E2845" t="s">
        <v>6</v>
      </c>
      <c r="F2845" t="s">
        <v>1</v>
      </c>
      <c r="G2845" t="s">
        <v>2</v>
      </c>
      <c r="H2845" s="1">
        <v>45091</v>
      </c>
    </row>
    <row r="2846" spans="1:8" x14ac:dyDescent="0.3">
      <c r="A2846">
        <v>5687390</v>
      </c>
      <c r="B2846">
        <v>5036664068</v>
      </c>
      <c r="C2846">
        <v>2667357</v>
      </c>
      <c r="D2846">
        <v>3</v>
      </c>
      <c r="E2846" t="s">
        <v>0</v>
      </c>
      <c r="F2846" t="s">
        <v>10</v>
      </c>
      <c r="G2846" t="s">
        <v>2</v>
      </c>
      <c r="H2846" s="1">
        <v>45236</v>
      </c>
    </row>
    <row r="2847" spans="1:8" x14ac:dyDescent="0.3">
      <c r="A2847">
        <v>415485</v>
      </c>
      <c r="B2847">
        <v>9989636336</v>
      </c>
      <c r="C2847">
        <v>191616</v>
      </c>
      <c r="D2847">
        <v>3</v>
      </c>
      <c r="E2847" t="s">
        <v>21</v>
      </c>
      <c r="F2847" t="s">
        <v>10</v>
      </c>
      <c r="G2847" t="s">
        <v>5</v>
      </c>
      <c r="H2847" s="1">
        <v>45436</v>
      </c>
    </row>
    <row r="2848" spans="1:8" x14ac:dyDescent="0.3">
      <c r="A2848">
        <v>575957</v>
      </c>
      <c r="B2848">
        <v>2843642858</v>
      </c>
      <c r="C2848">
        <v>46208150</v>
      </c>
      <c r="D2848">
        <v>4</v>
      </c>
      <c r="E2848" t="s">
        <v>9</v>
      </c>
      <c r="F2848" t="s">
        <v>1</v>
      </c>
      <c r="G2848" t="s">
        <v>11</v>
      </c>
      <c r="H2848" s="1">
        <v>45365</v>
      </c>
    </row>
    <row r="2849" spans="1:8" x14ac:dyDescent="0.3">
      <c r="A2849">
        <v>51332</v>
      </c>
      <c r="B2849">
        <v>7510849424</v>
      </c>
      <c r="C2849">
        <v>82585664</v>
      </c>
      <c r="D2849">
        <v>4</v>
      </c>
      <c r="E2849" t="s">
        <v>14</v>
      </c>
      <c r="F2849" t="s">
        <v>8</v>
      </c>
      <c r="G2849" t="s">
        <v>2</v>
      </c>
      <c r="H2849" s="1">
        <v>45359</v>
      </c>
    </row>
    <row r="2850" spans="1:8" x14ac:dyDescent="0.3">
      <c r="A2850">
        <v>2844579</v>
      </c>
      <c r="B2850">
        <v>8744806310</v>
      </c>
      <c r="C2850">
        <v>8395343</v>
      </c>
      <c r="D2850">
        <v>2</v>
      </c>
      <c r="E2850" t="s">
        <v>18</v>
      </c>
      <c r="F2850" t="s">
        <v>1</v>
      </c>
      <c r="G2850" t="s">
        <v>5</v>
      </c>
      <c r="H2850" s="1">
        <v>45110</v>
      </c>
    </row>
    <row r="2851" spans="1:8" x14ac:dyDescent="0.3">
      <c r="A2851">
        <v>1882765</v>
      </c>
      <c r="B2851">
        <v>7605774154</v>
      </c>
      <c r="C2851">
        <v>6150721</v>
      </c>
      <c r="D2851">
        <v>5</v>
      </c>
      <c r="E2851" t="s">
        <v>23</v>
      </c>
      <c r="F2851" t="s">
        <v>8</v>
      </c>
      <c r="G2851" t="s">
        <v>11</v>
      </c>
      <c r="H2851" s="1">
        <v>45324</v>
      </c>
    </row>
    <row r="2852" spans="1:8" x14ac:dyDescent="0.3">
      <c r="A2852">
        <v>206837</v>
      </c>
      <c r="B2852">
        <v>6904233594</v>
      </c>
      <c r="C2852">
        <v>65514005</v>
      </c>
      <c r="D2852">
        <v>3</v>
      </c>
      <c r="E2852" t="s">
        <v>15</v>
      </c>
      <c r="F2852" t="s">
        <v>8</v>
      </c>
      <c r="G2852" t="s">
        <v>2</v>
      </c>
      <c r="H2852" s="1">
        <v>45513</v>
      </c>
    </row>
    <row r="2853" spans="1:8" x14ac:dyDescent="0.3">
      <c r="A2853">
        <v>6139293</v>
      </c>
      <c r="B2853">
        <v>6371336060</v>
      </c>
      <c r="C2853">
        <v>8241122</v>
      </c>
      <c r="D2853">
        <v>1</v>
      </c>
      <c r="E2853" t="s">
        <v>20</v>
      </c>
      <c r="F2853" t="s">
        <v>10</v>
      </c>
      <c r="G2853" t="s">
        <v>5</v>
      </c>
      <c r="H2853" s="1">
        <v>45494</v>
      </c>
    </row>
    <row r="2854" spans="1:8" x14ac:dyDescent="0.3">
      <c r="A2854">
        <v>8796279</v>
      </c>
      <c r="B2854">
        <v>8137624530</v>
      </c>
      <c r="C2854">
        <v>22210238</v>
      </c>
      <c r="D2854">
        <v>3</v>
      </c>
      <c r="E2854" t="s">
        <v>15</v>
      </c>
      <c r="F2854" t="s">
        <v>4</v>
      </c>
      <c r="G2854" t="s">
        <v>2</v>
      </c>
      <c r="H2854" s="1">
        <v>45224</v>
      </c>
    </row>
    <row r="2855" spans="1:8" x14ac:dyDescent="0.3">
      <c r="A2855">
        <v>5825320</v>
      </c>
      <c r="B2855">
        <v>9131474241</v>
      </c>
      <c r="C2855">
        <v>98246574</v>
      </c>
      <c r="D2855">
        <v>1</v>
      </c>
      <c r="E2855" t="s">
        <v>21</v>
      </c>
      <c r="F2855" t="s">
        <v>10</v>
      </c>
      <c r="G2855" t="s">
        <v>5</v>
      </c>
      <c r="H2855" s="1">
        <v>45583</v>
      </c>
    </row>
    <row r="2856" spans="1:8" x14ac:dyDescent="0.3">
      <c r="A2856">
        <v>271310</v>
      </c>
      <c r="B2856">
        <v>7413772322</v>
      </c>
      <c r="C2856">
        <v>98709982</v>
      </c>
      <c r="D2856">
        <v>4</v>
      </c>
      <c r="E2856" t="s">
        <v>15</v>
      </c>
      <c r="F2856" t="s">
        <v>8</v>
      </c>
      <c r="G2856" t="s">
        <v>2</v>
      </c>
      <c r="H2856" s="1">
        <v>45089</v>
      </c>
    </row>
    <row r="2857" spans="1:8" x14ac:dyDescent="0.3">
      <c r="A2857">
        <v>8078398</v>
      </c>
      <c r="B2857">
        <v>9400852015</v>
      </c>
      <c r="C2857">
        <v>44149982</v>
      </c>
      <c r="D2857">
        <v>4</v>
      </c>
      <c r="E2857" t="s">
        <v>6</v>
      </c>
      <c r="F2857" t="s">
        <v>10</v>
      </c>
      <c r="G2857" t="s">
        <v>2</v>
      </c>
      <c r="H2857" s="1">
        <v>45474</v>
      </c>
    </row>
    <row r="2858" spans="1:8" x14ac:dyDescent="0.3">
      <c r="A2858">
        <v>1650064</v>
      </c>
      <c r="B2858">
        <v>4867437863</v>
      </c>
      <c r="C2858">
        <v>13164195</v>
      </c>
      <c r="D2858">
        <v>5</v>
      </c>
      <c r="E2858" t="s">
        <v>22</v>
      </c>
      <c r="F2858" t="s">
        <v>1</v>
      </c>
      <c r="G2858" t="s">
        <v>11</v>
      </c>
      <c r="H2858" s="1">
        <v>45316</v>
      </c>
    </row>
    <row r="2859" spans="1:8" x14ac:dyDescent="0.3">
      <c r="A2859">
        <v>9279964</v>
      </c>
      <c r="B2859">
        <v>4219458877</v>
      </c>
      <c r="C2859">
        <v>87222820</v>
      </c>
      <c r="D2859">
        <v>5</v>
      </c>
      <c r="E2859" t="s">
        <v>29</v>
      </c>
      <c r="F2859" t="s">
        <v>10</v>
      </c>
      <c r="G2859" t="s">
        <v>11</v>
      </c>
      <c r="H2859" s="1">
        <v>45287</v>
      </c>
    </row>
    <row r="2860" spans="1:8" x14ac:dyDescent="0.3">
      <c r="A2860">
        <v>7270078</v>
      </c>
      <c r="B2860">
        <v>35135941</v>
      </c>
      <c r="C2860">
        <v>28205701</v>
      </c>
      <c r="D2860">
        <v>4</v>
      </c>
      <c r="E2860" t="s">
        <v>6</v>
      </c>
      <c r="F2860" t="s">
        <v>4</v>
      </c>
      <c r="G2860" t="s">
        <v>2</v>
      </c>
      <c r="H2860" s="1">
        <v>45502</v>
      </c>
    </row>
    <row r="2861" spans="1:8" x14ac:dyDescent="0.3">
      <c r="A2861">
        <v>5588336</v>
      </c>
      <c r="B2861">
        <v>4754258275</v>
      </c>
      <c r="C2861">
        <v>10019218</v>
      </c>
      <c r="D2861">
        <v>3</v>
      </c>
      <c r="E2861" t="s">
        <v>27</v>
      </c>
      <c r="F2861" t="s">
        <v>1</v>
      </c>
      <c r="G2861" t="s">
        <v>5</v>
      </c>
      <c r="H2861" s="1">
        <v>45185</v>
      </c>
    </row>
    <row r="2862" spans="1:8" x14ac:dyDescent="0.3">
      <c r="A2862">
        <v>557592</v>
      </c>
      <c r="B2862">
        <v>9195687538</v>
      </c>
      <c r="C2862">
        <v>74548003</v>
      </c>
      <c r="D2862">
        <v>3</v>
      </c>
      <c r="E2862" t="s">
        <v>25</v>
      </c>
      <c r="F2862" t="s">
        <v>1</v>
      </c>
      <c r="G2862" t="s">
        <v>5</v>
      </c>
      <c r="H2862" s="1">
        <v>45297</v>
      </c>
    </row>
    <row r="2863" spans="1:8" x14ac:dyDescent="0.3">
      <c r="A2863">
        <v>3031164</v>
      </c>
      <c r="B2863">
        <v>344554037</v>
      </c>
      <c r="C2863">
        <v>78847070</v>
      </c>
      <c r="D2863">
        <v>4</v>
      </c>
      <c r="E2863" t="s">
        <v>23</v>
      </c>
      <c r="F2863" t="s">
        <v>8</v>
      </c>
      <c r="G2863" t="s">
        <v>11</v>
      </c>
      <c r="H2863" s="1">
        <v>45240</v>
      </c>
    </row>
    <row r="2864" spans="1:8" x14ac:dyDescent="0.3">
      <c r="A2864">
        <v>3346471</v>
      </c>
      <c r="B2864">
        <v>7503255456</v>
      </c>
      <c r="C2864">
        <v>82948843</v>
      </c>
      <c r="D2864">
        <v>4</v>
      </c>
      <c r="E2864" t="s">
        <v>9</v>
      </c>
      <c r="F2864" t="s">
        <v>1</v>
      </c>
      <c r="G2864" t="s">
        <v>11</v>
      </c>
      <c r="H2864" s="1">
        <v>45141</v>
      </c>
    </row>
    <row r="2865" spans="1:8" x14ac:dyDescent="0.3">
      <c r="A2865">
        <v>1259964</v>
      </c>
      <c r="B2865">
        <v>5903638531</v>
      </c>
      <c r="C2865">
        <v>78209683</v>
      </c>
      <c r="D2865">
        <v>3</v>
      </c>
      <c r="E2865" t="s">
        <v>18</v>
      </c>
      <c r="F2865" t="s">
        <v>8</v>
      </c>
      <c r="G2865" t="s">
        <v>5</v>
      </c>
      <c r="H2865" s="1">
        <v>45048</v>
      </c>
    </row>
    <row r="2866" spans="1:8" x14ac:dyDescent="0.3">
      <c r="A2866">
        <v>3838759</v>
      </c>
      <c r="B2866">
        <v>1670694517</v>
      </c>
      <c r="C2866">
        <v>92356639</v>
      </c>
      <c r="D2866">
        <v>3</v>
      </c>
      <c r="E2866" t="s">
        <v>0</v>
      </c>
      <c r="F2866" t="s">
        <v>10</v>
      </c>
      <c r="G2866" t="s">
        <v>2</v>
      </c>
      <c r="H2866" s="1">
        <v>45513</v>
      </c>
    </row>
    <row r="2867" spans="1:8" x14ac:dyDescent="0.3">
      <c r="A2867">
        <v>8896134</v>
      </c>
      <c r="B2867">
        <v>2369121788</v>
      </c>
      <c r="C2867">
        <v>60062501</v>
      </c>
      <c r="D2867">
        <v>4</v>
      </c>
      <c r="E2867" t="s">
        <v>15</v>
      </c>
      <c r="F2867" t="s">
        <v>1</v>
      </c>
      <c r="G2867" t="s">
        <v>2</v>
      </c>
      <c r="H2867" s="1">
        <v>45440</v>
      </c>
    </row>
    <row r="2868" spans="1:8" x14ac:dyDescent="0.3">
      <c r="A2868">
        <v>5172688</v>
      </c>
      <c r="B2868">
        <v>6012082951</v>
      </c>
      <c r="C2868">
        <v>88866835</v>
      </c>
      <c r="D2868">
        <v>5</v>
      </c>
      <c r="E2868" t="s">
        <v>31</v>
      </c>
      <c r="F2868" t="s">
        <v>8</v>
      </c>
      <c r="G2868" t="s">
        <v>11</v>
      </c>
      <c r="H2868" s="1">
        <v>45063</v>
      </c>
    </row>
    <row r="2869" spans="1:8" x14ac:dyDescent="0.3">
      <c r="A2869">
        <v>7708785</v>
      </c>
      <c r="B2869">
        <v>3675914158</v>
      </c>
      <c r="C2869">
        <v>89361574</v>
      </c>
      <c r="D2869">
        <v>4</v>
      </c>
      <c r="E2869" t="s">
        <v>9</v>
      </c>
      <c r="F2869" t="s">
        <v>8</v>
      </c>
      <c r="G2869" t="s">
        <v>11</v>
      </c>
      <c r="H2869" s="1">
        <v>45359</v>
      </c>
    </row>
    <row r="2870" spans="1:8" x14ac:dyDescent="0.3">
      <c r="A2870">
        <v>3454505</v>
      </c>
      <c r="B2870">
        <v>1396605672</v>
      </c>
      <c r="C2870">
        <v>20956158</v>
      </c>
      <c r="D2870">
        <v>4</v>
      </c>
      <c r="E2870" t="s">
        <v>28</v>
      </c>
      <c r="F2870" t="s">
        <v>8</v>
      </c>
      <c r="G2870" t="s">
        <v>11</v>
      </c>
      <c r="H2870" s="1">
        <v>45298</v>
      </c>
    </row>
    <row r="2871" spans="1:8" x14ac:dyDescent="0.3">
      <c r="A2871">
        <v>9886489</v>
      </c>
      <c r="B2871">
        <v>4260996213</v>
      </c>
      <c r="C2871">
        <v>77035814</v>
      </c>
      <c r="D2871">
        <v>5</v>
      </c>
      <c r="E2871" t="s">
        <v>26</v>
      </c>
      <c r="F2871" t="s">
        <v>10</v>
      </c>
      <c r="G2871" t="s">
        <v>11</v>
      </c>
      <c r="H2871" s="1">
        <v>45028</v>
      </c>
    </row>
    <row r="2872" spans="1:8" x14ac:dyDescent="0.3">
      <c r="A2872">
        <v>7861041</v>
      </c>
      <c r="B2872">
        <v>4749534376</v>
      </c>
      <c r="C2872">
        <v>53100521</v>
      </c>
      <c r="D2872">
        <v>4</v>
      </c>
      <c r="E2872" t="s">
        <v>17</v>
      </c>
      <c r="F2872" t="s">
        <v>4</v>
      </c>
      <c r="G2872" t="s">
        <v>2</v>
      </c>
      <c r="H2872" s="1">
        <v>45431</v>
      </c>
    </row>
    <row r="2873" spans="1:8" x14ac:dyDescent="0.3">
      <c r="A2873">
        <v>4863033</v>
      </c>
      <c r="B2873">
        <v>6095091385</v>
      </c>
      <c r="C2873">
        <v>34839913</v>
      </c>
      <c r="D2873">
        <v>4</v>
      </c>
      <c r="E2873" t="s">
        <v>6</v>
      </c>
      <c r="F2873" t="s">
        <v>8</v>
      </c>
      <c r="G2873" t="s">
        <v>2</v>
      </c>
      <c r="H2873" s="1">
        <v>45484</v>
      </c>
    </row>
    <row r="2874" spans="1:8" x14ac:dyDescent="0.3">
      <c r="A2874">
        <v>5285441</v>
      </c>
      <c r="B2874">
        <v>1131338162</v>
      </c>
      <c r="C2874">
        <v>21201299</v>
      </c>
      <c r="D2874">
        <v>4</v>
      </c>
      <c r="E2874" t="s">
        <v>24</v>
      </c>
      <c r="F2874" t="s">
        <v>4</v>
      </c>
      <c r="G2874" t="s">
        <v>11</v>
      </c>
      <c r="H2874" s="1">
        <v>45325</v>
      </c>
    </row>
    <row r="2875" spans="1:8" x14ac:dyDescent="0.3">
      <c r="A2875">
        <v>5590922</v>
      </c>
      <c r="B2875">
        <v>6100236720</v>
      </c>
      <c r="C2875">
        <v>83660688</v>
      </c>
      <c r="D2875">
        <v>1</v>
      </c>
      <c r="E2875" t="s">
        <v>19</v>
      </c>
      <c r="F2875" t="s">
        <v>1</v>
      </c>
      <c r="G2875" t="s">
        <v>5</v>
      </c>
      <c r="H2875" s="1">
        <v>45162</v>
      </c>
    </row>
    <row r="2876" spans="1:8" x14ac:dyDescent="0.3">
      <c r="A2876">
        <v>3335234</v>
      </c>
      <c r="B2876">
        <v>3363683548</v>
      </c>
      <c r="C2876">
        <v>43367112</v>
      </c>
      <c r="D2876">
        <v>3</v>
      </c>
      <c r="E2876" t="s">
        <v>6</v>
      </c>
      <c r="F2876" t="s">
        <v>1</v>
      </c>
      <c r="G2876" t="s">
        <v>2</v>
      </c>
      <c r="H2876" s="1">
        <v>45331</v>
      </c>
    </row>
    <row r="2877" spans="1:8" x14ac:dyDescent="0.3">
      <c r="A2877">
        <v>8789199</v>
      </c>
      <c r="B2877">
        <v>8721540965</v>
      </c>
      <c r="C2877">
        <v>38902882</v>
      </c>
      <c r="D2877">
        <v>3</v>
      </c>
      <c r="E2877" t="s">
        <v>21</v>
      </c>
      <c r="F2877" t="s">
        <v>8</v>
      </c>
      <c r="G2877" t="s">
        <v>5</v>
      </c>
      <c r="H2877" s="1">
        <v>45478</v>
      </c>
    </row>
    <row r="2878" spans="1:8" x14ac:dyDescent="0.3">
      <c r="A2878">
        <v>5146498</v>
      </c>
      <c r="B2878">
        <v>1712456261</v>
      </c>
      <c r="C2878">
        <v>90448312</v>
      </c>
      <c r="D2878">
        <v>3</v>
      </c>
      <c r="E2878" t="s">
        <v>6</v>
      </c>
      <c r="F2878" t="s">
        <v>10</v>
      </c>
      <c r="G2878" t="s">
        <v>2</v>
      </c>
      <c r="H2878" s="1">
        <v>45214</v>
      </c>
    </row>
    <row r="2879" spans="1:8" x14ac:dyDescent="0.3">
      <c r="A2879">
        <v>2778397</v>
      </c>
      <c r="B2879">
        <v>760930025</v>
      </c>
      <c r="C2879">
        <v>49756591</v>
      </c>
      <c r="D2879">
        <v>1</v>
      </c>
      <c r="E2879" t="s">
        <v>3</v>
      </c>
      <c r="F2879" t="s">
        <v>4</v>
      </c>
      <c r="G2879" t="s">
        <v>5</v>
      </c>
      <c r="H2879" s="1">
        <v>45096</v>
      </c>
    </row>
    <row r="2880" spans="1:8" x14ac:dyDescent="0.3">
      <c r="A2880">
        <v>3066201</v>
      </c>
      <c r="B2880">
        <v>5652465358</v>
      </c>
      <c r="C2880">
        <v>57523973</v>
      </c>
      <c r="D2880">
        <v>4</v>
      </c>
      <c r="E2880" t="s">
        <v>9</v>
      </c>
      <c r="F2880" t="s">
        <v>4</v>
      </c>
      <c r="G2880" t="s">
        <v>11</v>
      </c>
      <c r="H2880" s="1">
        <v>45460</v>
      </c>
    </row>
    <row r="2881" spans="1:8" x14ac:dyDescent="0.3">
      <c r="A2881">
        <v>6078994</v>
      </c>
      <c r="B2881">
        <v>3580915899</v>
      </c>
      <c r="C2881">
        <v>87954926</v>
      </c>
      <c r="D2881">
        <v>2</v>
      </c>
      <c r="E2881" t="s">
        <v>7</v>
      </c>
      <c r="F2881" t="s">
        <v>10</v>
      </c>
      <c r="G2881" t="s">
        <v>5</v>
      </c>
      <c r="H2881" s="1">
        <v>45222</v>
      </c>
    </row>
    <row r="2882" spans="1:8" x14ac:dyDescent="0.3">
      <c r="A2882">
        <v>6732189</v>
      </c>
      <c r="B2882">
        <v>1174382816</v>
      </c>
      <c r="C2882">
        <v>773410</v>
      </c>
      <c r="D2882">
        <v>3</v>
      </c>
      <c r="E2882" t="s">
        <v>0</v>
      </c>
      <c r="F2882" t="s">
        <v>8</v>
      </c>
      <c r="G2882" t="s">
        <v>2</v>
      </c>
      <c r="H2882" s="1">
        <v>45518</v>
      </c>
    </row>
    <row r="2883" spans="1:8" x14ac:dyDescent="0.3">
      <c r="A2883">
        <v>9193816</v>
      </c>
      <c r="B2883">
        <v>3200474667</v>
      </c>
      <c r="C2883">
        <v>15631726</v>
      </c>
      <c r="D2883">
        <v>3</v>
      </c>
      <c r="E2883" t="s">
        <v>27</v>
      </c>
      <c r="F2883" t="s">
        <v>4</v>
      </c>
      <c r="G2883" t="s">
        <v>5</v>
      </c>
      <c r="H2883" s="1">
        <v>45552</v>
      </c>
    </row>
    <row r="2884" spans="1:8" x14ac:dyDescent="0.3">
      <c r="A2884">
        <v>3669283</v>
      </c>
      <c r="B2884">
        <v>7474651061</v>
      </c>
      <c r="C2884">
        <v>63238941</v>
      </c>
      <c r="D2884">
        <v>4</v>
      </c>
      <c r="E2884" t="s">
        <v>9</v>
      </c>
      <c r="F2884" t="s">
        <v>1</v>
      </c>
      <c r="G2884" t="s">
        <v>11</v>
      </c>
      <c r="H2884" s="1">
        <v>45086</v>
      </c>
    </row>
    <row r="2885" spans="1:8" x14ac:dyDescent="0.3">
      <c r="A2885">
        <v>9574407</v>
      </c>
      <c r="B2885">
        <v>1892282465</v>
      </c>
      <c r="C2885">
        <v>80517784</v>
      </c>
      <c r="D2885">
        <v>4</v>
      </c>
      <c r="E2885" t="s">
        <v>29</v>
      </c>
      <c r="F2885" t="s">
        <v>10</v>
      </c>
      <c r="G2885" t="s">
        <v>11</v>
      </c>
      <c r="H2885" s="1">
        <v>45161</v>
      </c>
    </row>
    <row r="2886" spans="1:8" x14ac:dyDescent="0.3">
      <c r="A2886">
        <v>9179536</v>
      </c>
      <c r="B2886">
        <v>3859828998</v>
      </c>
      <c r="C2886">
        <v>701493</v>
      </c>
      <c r="D2886">
        <v>5</v>
      </c>
      <c r="E2886" t="s">
        <v>23</v>
      </c>
      <c r="F2886" t="s">
        <v>4</v>
      </c>
      <c r="G2886" t="s">
        <v>11</v>
      </c>
      <c r="H2886" s="1">
        <v>45030</v>
      </c>
    </row>
    <row r="2887" spans="1:8" x14ac:dyDescent="0.3">
      <c r="A2887">
        <v>8328393</v>
      </c>
      <c r="B2887">
        <v>2554590672</v>
      </c>
      <c r="C2887">
        <v>19482392</v>
      </c>
      <c r="D2887">
        <v>3</v>
      </c>
      <c r="E2887" t="s">
        <v>18</v>
      </c>
      <c r="F2887" t="s">
        <v>1</v>
      </c>
      <c r="G2887" t="s">
        <v>5</v>
      </c>
      <c r="H2887" s="1">
        <v>45263</v>
      </c>
    </row>
    <row r="2888" spans="1:8" x14ac:dyDescent="0.3">
      <c r="A2888">
        <v>7508312</v>
      </c>
      <c r="B2888">
        <v>9667675052</v>
      </c>
      <c r="C2888">
        <v>40871915</v>
      </c>
      <c r="D2888">
        <v>5</v>
      </c>
      <c r="E2888" t="s">
        <v>22</v>
      </c>
      <c r="F2888" t="s">
        <v>4</v>
      </c>
      <c r="G2888" t="s">
        <v>11</v>
      </c>
      <c r="H2888" s="1">
        <v>45198</v>
      </c>
    </row>
    <row r="2889" spans="1:8" x14ac:dyDescent="0.3">
      <c r="A2889">
        <v>1510834</v>
      </c>
      <c r="B2889">
        <v>8382437838</v>
      </c>
      <c r="C2889">
        <v>46185579</v>
      </c>
      <c r="D2889">
        <v>2</v>
      </c>
      <c r="E2889" t="s">
        <v>18</v>
      </c>
      <c r="F2889" t="s">
        <v>8</v>
      </c>
      <c r="G2889" t="s">
        <v>5</v>
      </c>
      <c r="H2889" s="1">
        <v>45442</v>
      </c>
    </row>
    <row r="2890" spans="1:8" x14ac:dyDescent="0.3">
      <c r="A2890">
        <v>7129887</v>
      </c>
      <c r="B2890">
        <v>6247090607</v>
      </c>
      <c r="C2890">
        <v>90038364</v>
      </c>
      <c r="D2890">
        <v>3</v>
      </c>
      <c r="E2890" t="s">
        <v>0</v>
      </c>
      <c r="F2890" t="s">
        <v>10</v>
      </c>
      <c r="G2890" t="s">
        <v>2</v>
      </c>
      <c r="H2890" s="1">
        <v>45206</v>
      </c>
    </row>
    <row r="2891" spans="1:8" x14ac:dyDescent="0.3">
      <c r="A2891">
        <v>2872886</v>
      </c>
      <c r="B2891">
        <v>5004073261</v>
      </c>
      <c r="C2891">
        <v>27304827</v>
      </c>
      <c r="D2891">
        <v>4</v>
      </c>
      <c r="E2891" t="s">
        <v>16</v>
      </c>
      <c r="F2891" t="s">
        <v>8</v>
      </c>
      <c r="G2891" t="s">
        <v>11</v>
      </c>
      <c r="H2891" s="1">
        <v>45459</v>
      </c>
    </row>
    <row r="2892" spans="1:8" x14ac:dyDescent="0.3">
      <c r="A2892">
        <v>6765832</v>
      </c>
      <c r="B2892">
        <v>6595898122</v>
      </c>
      <c r="C2892">
        <v>67896836</v>
      </c>
      <c r="D2892">
        <v>3</v>
      </c>
      <c r="E2892" t="s">
        <v>14</v>
      </c>
      <c r="F2892" t="s">
        <v>8</v>
      </c>
      <c r="G2892" t="s">
        <v>2</v>
      </c>
      <c r="H2892" s="1">
        <v>45486</v>
      </c>
    </row>
    <row r="2893" spans="1:8" x14ac:dyDescent="0.3">
      <c r="A2893">
        <v>6716579</v>
      </c>
      <c r="B2893">
        <v>9844371682</v>
      </c>
      <c r="C2893">
        <v>31527100</v>
      </c>
      <c r="D2893">
        <v>1</v>
      </c>
      <c r="E2893" t="s">
        <v>12</v>
      </c>
      <c r="F2893" t="s">
        <v>10</v>
      </c>
      <c r="G2893" t="s">
        <v>5</v>
      </c>
      <c r="H2893" s="1">
        <v>45087</v>
      </c>
    </row>
    <row r="2894" spans="1:8" x14ac:dyDescent="0.3">
      <c r="A2894">
        <v>9050152</v>
      </c>
      <c r="B2894">
        <v>7198169379</v>
      </c>
      <c r="C2894">
        <v>26844216</v>
      </c>
      <c r="D2894">
        <v>4</v>
      </c>
      <c r="E2894" t="s">
        <v>29</v>
      </c>
      <c r="F2894" t="s">
        <v>4</v>
      </c>
      <c r="G2894" t="s">
        <v>11</v>
      </c>
      <c r="H2894" s="1">
        <v>45120</v>
      </c>
    </row>
    <row r="2895" spans="1:8" x14ac:dyDescent="0.3">
      <c r="A2895">
        <v>5211244</v>
      </c>
      <c r="B2895">
        <v>2815855636</v>
      </c>
      <c r="C2895">
        <v>38808614</v>
      </c>
      <c r="D2895">
        <v>3</v>
      </c>
      <c r="E2895" t="s">
        <v>20</v>
      </c>
      <c r="F2895" t="s">
        <v>4</v>
      </c>
      <c r="G2895" t="s">
        <v>5</v>
      </c>
      <c r="H2895" s="1">
        <v>45135</v>
      </c>
    </row>
    <row r="2896" spans="1:8" x14ac:dyDescent="0.3">
      <c r="A2896">
        <v>5220047</v>
      </c>
      <c r="B2896">
        <v>6033660622</v>
      </c>
      <c r="C2896">
        <v>65618148</v>
      </c>
      <c r="D2896">
        <v>2</v>
      </c>
      <c r="E2896" t="s">
        <v>7</v>
      </c>
      <c r="F2896" t="s">
        <v>10</v>
      </c>
      <c r="G2896" t="s">
        <v>5</v>
      </c>
      <c r="H2896" s="1">
        <v>45028</v>
      </c>
    </row>
    <row r="2897" spans="1:8" x14ac:dyDescent="0.3">
      <c r="A2897">
        <v>6100124</v>
      </c>
      <c r="B2897">
        <v>7944056454</v>
      </c>
      <c r="C2897">
        <v>10729474</v>
      </c>
      <c r="D2897">
        <v>4</v>
      </c>
      <c r="E2897" t="s">
        <v>14</v>
      </c>
      <c r="F2897" t="s">
        <v>10</v>
      </c>
      <c r="G2897" t="s">
        <v>2</v>
      </c>
      <c r="H2897" s="1">
        <v>45068</v>
      </c>
    </row>
    <row r="2898" spans="1:8" x14ac:dyDescent="0.3">
      <c r="A2898">
        <v>7205542</v>
      </c>
      <c r="B2898">
        <v>4354264440</v>
      </c>
      <c r="C2898">
        <v>25722990</v>
      </c>
      <c r="D2898">
        <v>5</v>
      </c>
      <c r="E2898" t="s">
        <v>24</v>
      </c>
      <c r="F2898" t="s">
        <v>8</v>
      </c>
      <c r="G2898" t="s">
        <v>11</v>
      </c>
      <c r="H2898" s="1">
        <v>45273</v>
      </c>
    </row>
    <row r="2899" spans="1:8" x14ac:dyDescent="0.3">
      <c r="A2899">
        <v>9043754</v>
      </c>
      <c r="B2899">
        <v>5623096090</v>
      </c>
      <c r="C2899">
        <v>68703613</v>
      </c>
      <c r="D2899">
        <v>1</v>
      </c>
      <c r="E2899" t="s">
        <v>7</v>
      </c>
      <c r="F2899" t="s">
        <v>8</v>
      </c>
      <c r="G2899" t="s">
        <v>5</v>
      </c>
      <c r="H2899" s="1">
        <v>45163</v>
      </c>
    </row>
    <row r="2900" spans="1:8" x14ac:dyDescent="0.3">
      <c r="A2900">
        <v>6289100</v>
      </c>
      <c r="B2900">
        <v>701856661</v>
      </c>
      <c r="C2900">
        <v>11143197</v>
      </c>
      <c r="D2900">
        <v>4</v>
      </c>
      <c r="E2900" t="s">
        <v>22</v>
      </c>
      <c r="F2900" t="s">
        <v>10</v>
      </c>
      <c r="G2900" t="s">
        <v>11</v>
      </c>
      <c r="H2900" s="1">
        <v>45453</v>
      </c>
    </row>
    <row r="2901" spans="1:8" x14ac:dyDescent="0.3">
      <c r="A2901">
        <v>3634267</v>
      </c>
      <c r="B2901">
        <v>1911276445</v>
      </c>
      <c r="C2901">
        <v>73799927</v>
      </c>
      <c r="D2901">
        <v>1</v>
      </c>
      <c r="E2901" t="s">
        <v>25</v>
      </c>
      <c r="F2901" t="s">
        <v>4</v>
      </c>
      <c r="G2901" t="s">
        <v>5</v>
      </c>
      <c r="H2901" s="1">
        <v>45585</v>
      </c>
    </row>
    <row r="2902" spans="1:8" x14ac:dyDescent="0.3">
      <c r="A2902">
        <v>7974792</v>
      </c>
      <c r="B2902">
        <v>9323909987</v>
      </c>
      <c r="C2902">
        <v>47990044</v>
      </c>
      <c r="D2902">
        <v>1</v>
      </c>
      <c r="E2902" t="s">
        <v>3</v>
      </c>
      <c r="F2902" t="s">
        <v>4</v>
      </c>
      <c r="G2902" t="s">
        <v>5</v>
      </c>
      <c r="H2902" s="1">
        <v>45421</v>
      </c>
    </row>
    <row r="2903" spans="1:8" x14ac:dyDescent="0.3">
      <c r="A2903">
        <v>9414859</v>
      </c>
      <c r="B2903">
        <v>1988898073</v>
      </c>
      <c r="C2903">
        <v>78157360</v>
      </c>
      <c r="D2903">
        <v>4</v>
      </c>
      <c r="E2903" t="s">
        <v>6</v>
      </c>
      <c r="F2903" t="s">
        <v>4</v>
      </c>
      <c r="G2903" t="s">
        <v>2</v>
      </c>
      <c r="H2903" s="1">
        <v>45343</v>
      </c>
    </row>
    <row r="2904" spans="1:8" x14ac:dyDescent="0.3">
      <c r="A2904">
        <v>76698</v>
      </c>
      <c r="B2904">
        <v>6457671753</v>
      </c>
      <c r="C2904">
        <v>51048402</v>
      </c>
      <c r="D2904">
        <v>2</v>
      </c>
      <c r="E2904" t="s">
        <v>13</v>
      </c>
      <c r="F2904" t="s">
        <v>8</v>
      </c>
      <c r="G2904" t="s">
        <v>5</v>
      </c>
      <c r="H2904" s="1">
        <v>45298</v>
      </c>
    </row>
    <row r="2905" spans="1:8" x14ac:dyDescent="0.3">
      <c r="A2905">
        <v>959459</v>
      </c>
      <c r="B2905">
        <v>3556497272</v>
      </c>
      <c r="C2905">
        <v>9347990</v>
      </c>
      <c r="D2905">
        <v>5</v>
      </c>
      <c r="E2905" t="s">
        <v>9</v>
      </c>
      <c r="F2905" t="s">
        <v>10</v>
      </c>
      <c r="G2905" t="s">
        <v>11</v>
      </c>
      <c r="H2905" s="1">
        <v>45583</v>
      </c>
    </row>
    <row r="2906" spans="1:8" x14ac:dyDescent="0.3">
      <c r="A2906">
        <v>8434097</v>
      </c>
      <c r="B2906">
        <v>2182762247</v>
      </c>
      <c r="C2906">
        <v>54347213</v>
      </c>
      <c r="D2906">
        <v>5</v>
      </c>
      <c r="E2906" t="s">
        <v>30</v>
      </c>
      <c r="F2906" t="s">
        <v>8</v>
      </c>
      <c r="G2906" t="s">
        <v>11</v>
      </c>
      <c r="H2906" s="1">
        <v>45175</v>
      </c>
    </row>
    <row r="2907" spans="1:8" x14ac:dyDescent="0.3">
      <c r="A2907">
        <v>5448415</v>
      </c>
      <c r="B2907">
        <v>6026842782</v>
      </c>
      <c r="C2907">
        <v>75928073</v>
      </c>
      <c r="D2907">
        <v>5</v>
      </c>
      <c r="E2907" t="s">
        <v>22</v>
      </c>
      <c r="F2907" t="s">
        <v>8</v>
      </c>
      <c r="G2907" t="s">
        <v>11</v>
      </c>
      <c r="H2907" s="1">
        <v>45531</v>
      </c>
    </row>
    <row r="2908" spans="1:8" x14ac:dyDescent="0.3">
      <c r="A2908">
        <v>4470528</v>
      </c>
      <c r="B2908">
        <v>1227108607</v>
      </c>
      <c r="C2908">
        <v>69242672</v>
      </c>
      <c r="D2908">
        <v>3</v>
      </c>
      <c r="E2908" t="s">
        <v>12</v>
      </c>
      <c r="F2908" t="s">
        <v>1</v>
      </c>
      <c r="G2908" t="s">
        <v>5</v>
      </c>
      <c r="H2908" s="1">
        <v>45553</v>
      </c>
    </row>
    <row r="2909" spans="1:8" x14ac:dyDescent="0.3">
      <c r="A2909">
        <v>2629752</v>
      </c>
      <c r="B2909">
        <v>9362226645</v>
      </c>
      <c r="C2909">
        <v>28428852</v>
      </c>
      <c r="D2909">
        <v>4</v>
      </c>
      <c r="E2909" t="s">
        <v>24</v>
      </c>
      <c r="F2909" t="s">
        <v>10</v>
      </c>
      <c r="G2909" t="s">
        <v>11</v>
      </c>
      <c r="H2909" s="1">
        <v>45424</v>
      </c>
    </row>
    <row r="2910" spans="1:8" x14ac:dyDescent="0.3">
      <c r="A2910">
        <v>958580</v>
      </c>
      <c r="B2910">
        <v>6313785973</v>
      </c>
      <c r="C2910">
        <v>28603182</v>
      </c>
      <c r="D2910">
        <v>4</v>
      </c>
      <c r="E2910" t="s">
        <v>6</v>
      </c>
      <c r="F2910" t="s">
        <v>10</v>
      </c>
      <c r="G2910" t="s">
        <v>2</v>
      </c>
      <c r="H2910" s="1">
        <v>45006</v>
      </c>
    </row>
    <row r="2911" spans="1:8" x14ac:dyDescent="0.3">
      <c r="A2911">
        <v>753793</v>
      </c>
      <c r="B2911">
        <v>1297253359</v>
      </c>
      <c r="C2911">
        <v>77811864</v>
      </c>
      <c r="D2911">
        <v>4</v>
      </c>
      <c r="E2911" t="s">
        <v>28</v>
      </c>
      <c r="F2911" t="s">
        <v>4</v>
      </c>
      <c r="G2911" t="s">
        <v>11</v>
      </c>
      <c r="H2911" s="1">
        <v>45406</v>
      </c>
    </row>
    <row r="2912" spans="1:8" x14ac:dyDescent="0.3">
      <c r="A2912">
        <v>9406171</v>
      </c>
      <c r="B2912">
        <v>6138091203</v>
      </c>
      <c r="C2912">
        <v>41261495</v>
      </c>
      <c r="D2912">
        <v>3</v>
      </c>
      <c r="E2912" t="s">
        <v>18</v>
      </c>
      <c r="F2912" t="s">
        <v>4</v>
      </c>
      <c r="G2912" t="s">
        <v>5</v>
      </c>
      <c r="H2912" s="1">
        <v>45178</v>
      </c>
    </row>
    <row r="2913" spans="1:8" x14ac:dyDescent="0.3">
      <c r="A2913">
        <v>5274905</v>
      </c>
      <c r="B2913">
        <v>4770739350</v>
      </c>
      <c r="C2913">
        <v>61753272</v>
      </c>
      <c r="D2913">
        <v>5</v>
      </c>
      <c r="E2913" t="s">
        <v>23</v>
      </c>
      <c r="F2913" t="s">
        <v>1</v>
      </c>
      <c r="G2913" t="s">
        <v>11</v>
      </c>
      <c r="H2913" s="1">
        <v>45485</v>
      </c>
    </row>
    <row r="2914" spans="1:8" x14ac:dyDescent="0.3">
      <c r="A2914">
        <v>4045999</v>
      </c>
      <c r="B2914">
        <v>6253838449</v>
      </c>
      <c r="C2914">
        <v>19393135</v>
      </c>
      <c r="D2914">
        <v>5</v>
      </c>
      <c r="E2914" t="s">
        <v>23</v>
      </c>
      <c r="F2914" t="s">
        <v>8</v>
      </c>
      <c r="G2914" t="s">
        <v>11</v>
      </c>
      <c r="H2914" s="1">
        <v>45454</v>
      </c>
    </row>
    <row r="2915" spans="1:8" x14ac:dyDescent="0.3">
      <c r="A2915">
        <v>8644842</v>
      </c>
      <c r="B2915">
        <v>1015708455</v>
      </c>
      <c r="C2915">
        <v>24153726</v>
      </c>
      <c r="D2915">
        <v>3</v>
      </c>
      <c r="E2915" t="s">
        <v>6</v>
      </c>
      <c r="F2915" t="s">
        <v>1</v>
      </c>
      <c r="G2915" t="s">
        <v>2</v>
      </c>
      <c r="H2915" s="1">
        <v>45173</v>
      </c>
    </row>
    <row r="2916" spans="1:8" x14ac:dyDescent="0.3">
      <c r="A2916">
        <v>5028805</v>
      </c>
      <c r="B2916">
        <v>2201201842</v>
      </c>
      <c r="C2916">
        <v>6398761</v>
      </c>
      <c r="D2916">
        <v>5</v>
      </c>
      <c r="E2916" t="s">
        <v>24</v>
      </c>
      <c r="F2916" t="s">
        <v>10</v>
      </c>
      <c r="G2916" t="s">
        <v>11</v>
      </c>
      <c r="H2916" s="1">
        <v>45201</v>
      </c>
    </row>
    <row r="2917" spans="1:8" x14ac:dyDescent="0.3">
      <c r="A2917">
        <v>6766887</v>
      </c>
      <c r="B2917">
        <v>200000051</v>
      </c>
      <c r="C2917">
        <v>8632679</v>
      </c>
      <c r="D2917">
        <v>4</v>
      </c>
      <c r="E2917" t="s">
        <v>29</v>
      </c>
      <c r="F2917" t="s">
        <v>8</v>
      </c>
      <c r="G2917" t="s">
        <v>11</v>
      </c>
      <c r="H2917" s="1">
        <v>45203</v>
      </c>
    </row>
    <row r="2918" spans="1:8" x14ac:dyDescent="0.3">
      <c r="A2918">
        <v>4711738</v>
      </c>
      <c r="B2918">
        <v>409570377</v>
      </c>
      <c r="C2918">
        <v>12574626</v>
      </c>
      <c r="D2918">
        <v>1</v>
      </c>
      <c r="E2918" t="s">
        <v>27</v>
      </c>
      <c r="F2918" t="s">
        <v>10</v>
      </c>
      <c r="G2918" t="s">
        <v>5</v>
      </c>
      <c r="H2918" s="1">
        <v>45378</v>
      </c>
    </row>
    <row r="2919" spans="1:8" x14ac:dyDescent="0.3">
      <c r="A2919">
        <v>835953</v>
      </c>
      <c r="B2919">
        <v>5944464513</v>
      </c>
      <c r="C2919">
        <v>34095555</v>
      </c>
      <c r="D2919">
        <v>3</v>
      </c>
      <c r="E2919" t="s">
        <v>27</v>
      </c>
      <c r="F2919" t="s">
        <v>1</v>
      </c>
      <c r="G2919" t="s">
        <v>5</v>
      </c>
      <c r="H2919" s="1">
        <v>45010</v>
      </c>
    </row>
    <row r="2920" spans="1:8" x14ac:dyDescent="0.3">
      <c r="A2920">
        <v>2320395</v>
      </c>
      <c r="B2920">
        <v>7064377287</v>
      </c>
      <c r="C2920">
        <v>26716400</v>
      </c>
      <c r="D2920">
        <v>4</v>
      </c>
      <c r="E2920" t="s">
        <v>30</v>
      </c>
      <c r="F2920" t="s">
        <v>10</v>
      </c>
      <c r="G2920" t="s">
        <v>11</v>
      </c>
      <c r="H2920" s="1">
        <v>45537</v>
      </c>
    </row>
    <row r="2921" spans="1:8" x14ac:dyDescent="0.3">
      <c r="A2921">
        <v>8525956</v>
      </c>
      <c r="B2921">
        <v>7763036477</v>
      </c>
      <c r="C2921">
        <v>26285589</v>
      </c>
      <c r="D2921">
        <v>3</v>
      </c>
      <c r="E2921" t="s">
        <v>6</v>
      </c>
      <c r="F2921" t="s">
        <v>10</v>
      </c>
      <c r="G2921" t="s">
        <v>2</v>
      </c>
      <c r="H2921" s="1">
        <v>45518</v>
      </c>
    </row>
    <row r="2922" spans="1:8" x14ac:dyDescent="0.3">
      <c r="A2922">
        <v>8087614</v>
      </c>
      <c r="B2922">
        <v>7494002152</v>
      </c>
      <c r="C2922">
        <v>91382237</v>
      </c>
      <c r="D2922">
        <v>2</v>
      </c>
      <c r="E2922" t="s">
        <v>25</v>
      </c>
      <c r="F2922" t="s">
        <v>8</v>
      </c>
      <c r="G2922" t="s">
        <v>5</v>
      </c>
      <c r="H2922" s="1">
        <v>45413</v>
      </c>
    </row>
    <row r="2923" spans="1:8" x14ac:dyDescent="0.3">
      <c r="A2923">
        <v>8218608</v>
      </c>
      <c r="B2923">
        <v>692127479</v>
      </c>
      <c r="C2923">
        <v>67538982</v>
      </c>
      <c r="D2923">
        <v>1</v>
      </c>
      <c r="E2923" t="s">
        <v>7</v>
      </c>
      <c r="F2923" t="s">
        <v>1</v>
      </c>
      <c r="G2923" t="s">
        <v>5</v>
      </c>
      <c r="H2923" s="1">
        <v>45482</v>
      </c>
    </row>
    <row r="2924" spans="1:8" x14ac:dyDescent="0.3">
      <c r="A2924">
        <v>3801127</v>
      </c>
      <c r="B2924">
        <v>7544245121</v>
      </c>
      <c r="C2924">
        <v>87160527</v>
      </c>
      <c r="D2924">
        <v>5</v>
      </c>
      <c r="E2924" t="s">
        <v>22</v>
      </c>
      <c r="F2924" t="s">
        <v>8</v>
      </c>
      <c r="G2924" t="s">
        <v>11</v>
      </c>
      <c r="H2924" s="1">
        <v>45561</v>
      </c>
    </row>
    <row r="2925" spans="1:8" x14ac:dyDescent="0.3">
      <c r="A2925">
        <v>4174680</v>
      </c>
      <c r="B2925">
        <v>4429641190</v>
      </c>
      <c r="C2925">
        <v>11562458</v>
      </c>
      <c r="D2925">
        <v>3</v>
      </c>
      <c r="E2925" t="s">
        <v>0</v>
      </c>
      <c r="F2925" t="s">
        <v>8</v>
      </c>
      <c r="G2925" t="s">
        <v>2</v>
      </c>
      <c r="H2925" s="1">
        <v>45095</v>
      </c>
    </row>
    <row r="2926" spans="1:8" x14ac:dyDescent="0.3">
      <c r="A2926">
        <v>8635005</v>
      </c>
      <c r="B2926">
        <v>8093366865</v>
      </c>
      <c r="C2926">
        <v>29451600</v>
      </c>
      <c r="D2926">
        <v>1</v>
      </c>
      <c r="E2926" t="s">
        <v>25</v>
      </c>
      <c r="F2926" t="s">
        <v>8</v>
      </c>
      <c r="G2926" t="s">
        <v>5</v>
      </c>
      <c r="H2926" s="1">
        <v>45581</v>
      </c>
    </row>
    <row r="2927" spans="1:8" x14ac:dyDescent="0.3">
      <c r="A2927">
        <v>7125255</v>
      </c>
      <c r="B2927">
        <v>6269075067</v>
      </c>
      <c r="C2927">
        <v>81382213</v>
      </c>
      <c r="D2927">
        <v>5</v>
      </c>
      <c r="E2927" t="s">
        <v>31</v>
      </c>
      <c r="F2927" t="s">
        <v>4</v>
      </c>
      <c r="G2927" t="s">
        <v>11</v>
      </c>
      <c r="H2927" s="1">
        <v>45246</v>
      </c>
    </row>
    <row r="2928" spans="1:8" x14ac:dyDescent="0.3">
      <c r="A2928">
        <v>7305285</v>
      </c>
      <c r="B2928">
        <v>4056304110</v>
      </c>
      <c r="C2928">
        <v>211163</v>
      </c>
      <c r="D2928">
        <v>3</v>
      </c>
      <c r="E2928" t="s">
        <v>27</v>
      </c>
      <c r="F2928" t="s">
        <v>10</v>
      </c>
      <c r="G2928" t="s">
        <v>5</v>
      </c>
      <c r="H2928" s="1">
        <v>45255</v>
      </c>
    </row>
    <row r="2929" spans="1:8" x14ac:dyDescent="0.3">
      <c r="A2929">
        <v>8488480</v>
      </c>
      <c r="B2929">
        <v>4447978623</v>
      </c>
      <c r="C2929">
        <v>31076002</v>
      </c>
      <c r="D2929">
        <v>5</v>
      </c>
      <c r="E2929" t="s">
        <v>16</v>
      </c>
      <c r="F2929" t="s">
        <v>1</v>
      </c>
      <c r="G2929" t="s">
        <v>11</v>
      </c>
      <c r="H2929" s="1">
        <v>45525</v>
      </c>
    </row>
    <row r="2930" spans="1:8" x14ac:dyDescent="0.3">
      <c r="A2930">
        <v>9847528</v>
      </c>
      <c r="B2930">
        <v>5875285677</v>
      </c>
      <c r="C2930">
        <v>62510499</v>
      </c>
      <c r="D2930">
        <v>3</v>
      </c>
      <c r="E2930" t="s">
        <v>19</v>
      </c>
      <c r="F2930" t="s">
        <v>1</v>
      </c>
      <c r="G2930" t="s">
        <v>5</v>
      </c>
      <c r="H2930" s="1">
        <v>45066</v>
      </c>
    </row>
    <row r="2931" spans="1:8" x14ac:dyDescent="0.3">
      <c r="A2931">
        <v>2733106</v>
      </c>
      <c r="B2931">
        <v>4177774653</v>
      </c>
      <c r="C2931">
        <v>23844919</v>
      </c>
      <c r="D2931">
        <v>1</v>
      </c>
      <c r="E2931" t="s">
        <v>27</v>
      </c>
      <c r="F2931" t="s">
        <v>4</v>
      </c>
      <c r="G2931" t="s">
        <v>5</v>
      </c>
      <c r="H2931" s="1">
        <v>45432</v>
      </c>
    </row>
    <row r="2932" spans="1:8" x14ac:dyDescent="0.3">
      <c r="A2932">
        <v>9730829</v>
      </c>
      <c r="B2932">
        <v>502632296</v>
      </c>
      <c r="C2932">
        <v>9450435</v>
      </c>
      <c r="D2932">
        <v>1</v>
      </c>
      <c r="E2932" t="s">
        <v>7</v>
      </c>
      <c r="F2932" t="s">
        <v>8</v>
      </c>
      <c r="G2932" t="s">
        <v>5</v>
      </c>
      <c r="H2932" s="1">
        <v>45427</v>
      </c>
    </row>
    <row r="2933" spans="1:8" x14ac:dyDescent="0.3">
      <c r="A2933">
        <v>9599937</v>
      </c>
      <c r="B2933">
        <v>5037688536</v>
      </c>
      <c r="C2933">
        <v>49756591</v>
      </c>
      <c r="D2933">
        <v>4</v>
      </c>
      <c r="E2933" t="s">
        <v>28</v>
      </c>
      <c r="F2933" t="s">
        <v>4</v>
      </c>
      <c r="G2933" t="s">
        <v>11</v>
      </c>
      <c r="H2933" s="1">
        <v>45346</v>
      </c>
    </row>
    <row r="2934" spans="1:8" x14ac:dyDescent="0.3">
      <c r="A2934">
        <v>8774877</v>
      </c>
      <c r="B2934">
        <v>6844277478</v>
      </c>
      <c r="C2934">
        <v>47577193</v>
      </c>
      <c r="D2934">
        <v>4</v>
      </c>
      <c r="E2934" t="s">
        <v>15</v>
      </c>
      <c r="F2934" t="s">
        <v>10</v>
      </c>
      <c r="G2934" t="s">
        <v>2</v>
      </c>
      <c r="H2934" s="1">
        <v>45532</v>
      </c>
    </row>
    <row r="2935" spans="1:8" x14ac:dyDescent="0.3">
      <c r="A2935">
        <v>8545346</v>
      </c>
      <c r="B2935">
        <v>3368317718</v>
      </c>
      <c r="C2935">
        <v>70867736</v>
      </c>
      <c r="D2935">
        <v>5</v>
      </c>
      <c r="E2935" t="s">
        <v>26</v>
      </c>
      <c r="F2935" t="s">
        <v>8</v>
      </c>
      <c r="G2935" t="s">
        <v>11</v>
      </c>
      <c r="H2935" s="1">
        <v>45444</v>
      </c>
    </row>
    <row r="2936" spans="1:8" x14ac:dyDescent="0.3">
      <c r="A2936">
        <v>9971179</v>
      </c>
      <c r="B2936">
        <v>913881994</v>
      </c>
      <c r="C2936">
        <v>13251137</v>
      </c>
      <c r="D2936">
        <v>4</v>
      </c>
      <c r="E2936" t="s">
        <v>15</v>
      </c>
      <c r="F2936" t="s">
        <v>4</v>
      </c>
      <c r="G2936" t="s">
        <v>2</v>
      </c>
      <c r="H2936" s="1">
        <v>45508</v>
      </c>
    </row>
    <row r="2937" spans="1:8" x14ac:dyDescent="0.3">
      <c r="A2937">
        <v>7701161</v>
      </c>
      <c r="B2937">
        <v>6445700839</v>
      </c>
      <c r="C2937">
        <v>4988545</v>
      </c>
      <c r="D2937">
        <v>3</v>
      </c>
      <c r="E2937" t="s">
        <v>27</v>
      </c>
      <c r="F2937" t="s">
        <v>8</v>
      </c>
      <c r="G2937" t="s">
        <v>5</v>
      </c>
      <c r="H2937" s="1">
        <v>45357</v>
      </c>
    </row>
    <row r="2938" spans="1:8" x14ac:dyDescent="0.3">
      <c r="A2938">
        <v>247967</v>
      </c>
      <c r="B2938">
        <v>101613683</v>
      </c>
      <c r="C2938">
        <v>43377076</v>
      </c>
      <c r="D2938">
        <v>4</v>
      </c>
      <c r="E2938" t="s">
        <v>17</v>
      </c>
      <c r="F2938" t="s">
        <v>4</v>
      </c>
      <c r="G2938" t="s">
        <v>2</v>
      </c>
      <c r="H2938" s="1">
        <v>45106</v>
      </c>
    </row>
    <row r="2939" spans="1:8" x14ac:dyDescent="0.3">
      <c r="A2939">
        <v>8538732</v>
      </c>
      <c r="B2939">
        <v>7094586913</v>
      </c>
      <c r="C2939">
        <v>82900175</v>
      </c>
      <c r="D2939">
        <v>3</v>
      </c>
      <c r="E2939" t="s">
        <v>21</v>
      </c>
      <c r="F2939" t="s">
        <v>10</v>
      </c>
      <c r="G2939" t="s">
        <v>5</v>
      </c>
      <c r="H2939" s="1">
        <v>45200</v>
      </c>
    </row>
    <row r="2940" spans="1:8" x14ac:dyDescent="0.3">
      <c r="A2940">
        <v>3637633</v>
      </c>
      <c r="B2940">
        <v>2478557609</v>
      </c>
      <c r="C2940">
        <v>58170168</v>
      </c>
      <c r="D2940">
        <v>5</v>
      </c>
      <c r="E2940" t="s">
        <v>28</v>
      </c>
      <c r="F2940" t="s">
        <v>1</v>
      </c>
      <c r="G2940" t="s">
        <v>11</v>
      </c>
      <c r="H2940" s="1">
        <v>45458</v>
      </c>
    </row>
    <row r="2941" spans="1:8" x14ac:dyDescent="0.3">
      <c r="A2941">
        <v>1418143</v>
      </c>
      <c r="B2941">
        <v>9516720368</v>
      </c>
      <c r="C2941">
        <v>97466783</v>
      </c>
      <c r="D2941">
        <v>5</v>
      </c>
      <c r="E2941" t="s">
        <v>22</v>
      </c>
      <c r="F2941" t="s">
        <v>4</v>
      </c>
      <c r="G2941" t="s">
        <v>11</v>
      </c>
      <c r="H2941" s="1">
        <v>45386</v>
      </c>
    </row>
    <row r="2942" spans="1:8" x14ac:dyDescent="0.3">
      <c r="A2942">
        <v>8315550</v>
      </c>
      <c r="B2942">
        <v>3808010352</v>
      </c>
      <c r="C2942">
        <v>23126356</v>
      </c>
      <c r="D2942">
        <v>5</v>
      </c>
      <c r="E2942" t="s">
        <v>22</v>
      </c>
      <c r="F2942" t="s">
        <v>8</v>
      </c>
      <c r="G2942" t="s">
        <v>11</v>
      </c>
      <c r="H2942" s="1">
        <v>45339</v>
      </c>
    </row>
    <row r="2943" spans="1:8" x14ac:dyDescent="0.3">
      <c r="A2943">
        <v>9905886</v>
      </c>
      <c r="B2943">
        <v>7921886899</v>
      </c>
      <c r="C2943">
        <v>11143197</v>
      </c>
      <c r="D2943">
        <v>3</v>
      </c>
      <c r="E2943" t="s">
        <v>25</v>
      </c>
      <c r="F2943" t="s">
        <v>8</v>
      </c>
      <c r="G2943" t="s">
        <v>5</v>
      </c>
      <c r="H2943" s="1">
        <v>45108</v>
      </c>
    </row>
    <row r="2944" spans="1:8" x14ac:dyDescent="0.3">
      <c r="A2944">
        <v>5505533</v>
      </c>
      <c r="B2944">
        <v>6818712547</v>
      </c>
      <c r="C2944">
        <v>66655397</v>
      </c>
      <c r="D2944">
        <v>4</v>
      </c>
      <c r="E2944" t="s">
        <v>22</v>
      </c>
      <c r="F2944" t="s">
        <v>8</v>
      </c>
      <c r="G2944" t="s">
        <v>11</v>
      </c>
      <c r="H2944" s="1">
        <v>45287</v>
      </c>
    </row>
    <row r="2945" spans="1:8" x14ac:dyDescent="0.3">
      <c r="A2945">
        <v>4170052</v>
      </c>
      <c r="B2945">
        <v>4538204462</v>
      </c>
      <c r="C2945">
        <v>35812567</v>
      </c>
      <c r="D2945">
        <v>1</v>
      </c>
      <c r="E2945" t="s">
        <v>12</v>
      </c>
      <c r="F2945" t="s">
        <v>4</v>
      </c>
      <c r="G2945" t="s">
        <v>5</v>
      </c>
      <c r="H2945" s="1">
        <v>45348</v>
      </c>
    </row>
    <row r="2946" spans="1:8" x14ac:dyDescent="0.3">
      <c r="A2946">
        <v>2618931</v>
      </c>
      <c r="B2946">
        <v>2008331630</v>
      </c>
      <c r="C2946">
        <v>36833857</v>
      </c>
      <c r="D2946">
        <v>4</v>
      </c>
      <c r="E2946" t="s">
        <v>6</v>
      </c>
      <c r="F2946" t="s">
        <v>4</v>
      </c>
      <c r="G2946" t="s">
        <v>2</v>
      </c>
      <c r="H2946" s="1">
        <v>45120</v>
      </c>
    </row>
    <row r="2947" spans="1:8" x14ac:dyDescent="0.3">
      <c r="A2947">
        <v>9925798</v>
      </c>
      <c r="B2947">
        <v>3901338038</v>
      </c>
      <c r="C2947">
        <v>63238941</v>
      </c>
      <c r="D2947">
        <v>5</v>
      </c>
      <c r="E2947" t="s">
        <v>24</v>
      </c>
      <c r="F2947" t="s">
        <v>4</v>
      </c>
      <c r="G2947" t="s">
        <v>11</v>
      </c>
      <c r="H2947" s="1">
        <v>45527</v>
      </c>
    </row>
    <row r="2948" spans="1:8" x14ac:dyDescent="0.3">
      <c r="A2948">
        <v>7331564</v>
      </c>
      <c r="B2948">
        <v>1483786406</v>
      </c>
      <c r="C2948">
        <v>63451391</v>
      </c>
      <c r="D2948">
        <v>4</v>
      </c>
      <c r="E2948" t="s">
        <v>26</v>
      </c>
      <c r="F2948" t="s">
        <v>1</v>
      </c>
      <c r="G2948" t="s">
        <v>11</v>
      </c>
      <c r="H2948" s="1">
        <v>45010</v>
      </c>
    </row>
    <row r="2949" spans="1:8" x14ac:dyDescent="0.3">
      <c r="A2949">
        <v>4308893</v>
      </c>
      <c r="B2949">
        <v>5022936426</v>
      </c>
      <c r="C2949">
        <v>73377004</v>
      </c>
      <c r="D2949">
        <v>5</v>
      </c>
      <c r="E2949" t="s">
        <v>30</v>
      </c>
      <c r="F2949" t="s">
        <v>1</v>
      </c>
      <c r="G2949" t="s">
        <v>11</v>
      </c>
      <c r="H2949" s="1">
        <v>45187</v>
      </c>
    </row>
    <row r="2950" spans="1:8" x14ac:dyDescent="0.3">
      <c r="A2950">
        <v>6916189</v>
      </c>
      <c r="B2950">
        <v>5470875365</v>
      </c>
      <c r="C2950">
        <v>55042740</v>
      </c>
      <c r="D2950">
        <v>3</v>
      </c>
      <c r="E2950" t="s">
        <v>14</v>
      </c>
      <c r="F2950" t="s">
        <v>4</v>
      </c>
      <c r="G2950" t="s">
        <v>2</v>
      </c>
      <c r="H2950" s="1">
        <v>45382</v>
      </c>
    </row>
    <row r="2951" spans="1:8" x14ac:dyDescent="0.3">
      <c r="A2951">
        <v>7799885</v>
      </c>
      <c r="B2951">
        <v>7144611408</v>
      </c>
      <c r="C2951">
        <v>33280073</v>
      </c>
      <c r="D2951">
        <v>2</v>
      </c>
      <c r="E2951" t="s">
        <v>3</v>
      </c>
      <c r="F2951" t="s">
        <v>8</v>
      </c>
      <c r="G2951" t="s">
        <v>5</v>
      </c>
      <c r="H2951" s="1">
        <v>45156</v>
      </c>
    </row>
    <row r="2952" spans="1:8" x14ac:dyDescent="0.3">
      <c r="A2952">
        <v>2509633</v>
      </c>
      <c r="B2952">
        <v>9411421675</v>
      </c>
      <c r="C2952">
        <v>61226563</v>
      </c>
      <c r="D2952">
        <v>4</v>
      </c>
      <c r="E2952" t="s">
        <v>17</v>
      </c>
      <c r="F2952" t="s">
        <v>1</v>
      </c>
      <c r="G2952" t="s">
        <v>2</v>
      </c>
      <c r="H2952" s="1">
        <v>45315</v>
      </c>
    </row>
    <row r="2953" spans="1:8" x14ac:dyDescent="0.3">
      <c r="A2953">
        <v>1577470</v>
      </c>
      <c r="B2953">
        <v>7315949343</v>
      </c>
      <c r="C2953">
        <v>14458150</v>
      </c>
      <c r="D2953">
        <v>4</v>
      </c>
      <c r="E2953" t="s">
        <v>17</v>
      </c>
      <c r="F2953" t="s">
        <v>1</v>
      </c>
      <c r="G2953" t="s">
        <v>2</v>
      </c>
      <c r="H2953" s="1">
        <v>45186</v>
      </c>
    </row>
    <row r="2954" spans="1:8" x14ac:dyDescent="0.3">
      <c r="A2954">
        <v>32434</v>
      </c>
      <c r="B2954">
        <v>9430475133</v>
      </c>
      <c r="C2954">
        <v>24621386</v>
      </c>
      <c r="D2954">
        <v>4</v>
      </c>
      <c r="E2954" t="s">
        <v>26</v>
      </c>
      <c r="F2954" t="s">
        <v>8</v>
      </c>
      <c r="G2954" t="s">
        <v>11</v>
      </c>
      <c r="H2954" s="1">
        <v>45010</v>
      </c>
    </row>
    <row r="2955" spans="1:8" x14ac:dyDescent="0.3">
      <c r="A2955">
        <v>459934</v>
      </c>
      <c r="B2955">
        <v>3062145702</v>
      </c>
      <c r="C2955">
        <v>24821281</v>
      </c>
      <c r="D2955">
        <v>1</v>
      </c>
      <c r="E2955" t="s">
        <v>27</v>
      </c>
      <c r="F2955" t="s">
        <v>4</v>
      </c>
      <c r="G2955" t="s">
        <v>5</v>
      </c>
      <c r="H2955" s="1">
        <v>45464</v>
      </c>
    </row>
    <row r="2956" spans="1:8" x14ac:dyDescent="0.3">
      <c r="A2956">
        <v>3360819</v>
      </c>
      <c r="B2956">
        <v>6500458984</v>
      </c>
      <c r="C2956">
        <v>35912599</v>
      </c>
      <c r="D2956">
        <v>3</v>
      </c>
      <c r="E2956" t="s">
        <v>17</v>
      </c>
      <c r="F2956" t="s">
        <v>8</v>
      </c>
      <c r="G2956" t="s">
        <v>2</v>
      </c>
      <c r="H2956" s="1">
        <v>45238</v>
      </c>
    </row>
    <row r="2957" spans="1:8" x14ac:dyDescent="0.3">
      <c r="A2957">
        <v>3097656</v>
      </c>
      <c r="B2957">
        <v>7429306851</v>
      </c>
      <c r="C2957">
        <v>62541176</v>
      </c>
      <c r="D2957">
        <v>4</v>
      </c>
      <c r="E2957" t="s">
        <v>15</v>
      </c>
      <c r="F2957" t="s">
        <v>8</v>
      </c>
      <c r="G2957" t="s">
        <v>2</v>
      </c>
      <c r="H2957" s="1">
        <v>45404</v>
      </c>
    </row>
    <row r="2958" spans="1:8" x14ac:dyDescent="0.3">
      <c r="A2958">
        <v>5356218</v>
      </c>
      <c r="B2958">
        <v>2687236003</v>
      </c>
      <c r="C2958">
        <v>83588803</v>
      </c>
      <c r="D2958">
        <v>3</v>
      </c>
      <c r="E2958" t="s">
        <v>3</v>
      </c>
      <c r="F2958" t="s">
        <v>8</v>
      </c>
      <c r="G2958" t="s">
        <v>5</v>
      </c>
      <c r="H2958" s="1">
        <v>45301</v>
      </c>
    </row>
    <row r="2959" spans="1:8" x14ac:dyDescent="0.3">
      <c r="A2959">
        <v>1795894</v>
      </c>
      <c r="B2959">
        <v>1885906938</v>
      </c>
      <c r="C2959">
        <v>13455530</v>
      </c>
      <c r="D2959">
        <v>4</v>
      </c>
      <c r="E2959" t="s">
        <v>6</v>
      </c>
      <c r="F2959" t="s">
        <v>1</v>
      </c>
      <c r="G2959" t="s">
        <v>2</v>
      </c>
      <c r="H2959" s="1">
        <v>45208</v>
      </c>
    </row>
    <row r="2960" spans="1:8" x14ac:dyDescent="0.3">
      <c r="A2960">
        <v>292488</v>
      </c>
      <c r="B2960">
        <v>9949334146</v>
      </c>
      <c r="C2960">
        <v>73363613</v>
      </c>
      <c r="D2960">
        <v>4</v>
      </c>
      <c r="E2960" t="s">
        <v>31</v>
      </c>
      <c r="F2960" t="s">
        <v>10</v>
      </c>
      <c r="G2960" t="s">
        <v>11</v>
      </c>
      <c r="H2960" s="1">
        <v>45509</v>
      </c>
    </row>
    <row r="2961" spans="1:8" x14ac:dyDescent="0.3">
      <c r="A2961">
        <v>9608612</v>
      </c>
      <c r="B2961">
        <v>2555454584</v>
      </c>
      <c r="C2961">
        <v>19182548</v>
      </c>
      <c r="D2961">
        <v>5</v>
      </c>
      <c r="E2961" t="s">
        <v>9</v>
      </c>
      <c r="F2961" t="s">
        <v>8</v>
      </c>
      <c r="G2961" t="s">
        <v>11</v>
      </c>
      <c r="H2961" s="1">
        <v>45150</v>
      </c>
    </row>
    <row r="2962" spans="1:8" x14ac:dyDescent="0.3">
      <c r="A2962">
        <v>6397203</v>
      </c>
      <c r="B2962">
        <v>2503209946</v>
      </c>
      <c r="C2962">
        <v>26844216</v>
      </c>
      <c r="D2962">
        <v>1</v>
      </c>
      <c r="E2962" t="s">
        <v>27</v>
      </c>
      <c r="F2962" t="s">
        <v>8</v>
      </c>
      <c r="G2962" t="s">
        <v>5</v>
      </c>
      <c r="H2962" s="1">
        <v>45410</v>
      </c>
    </row>
    <row r="2963" spans="1:8" x14ac:dyDescent="0.3">
      <c r="A2963">
        <v>2936594</v>
      </c>
      <c r="B2963">
        <v>2329563439</v>
      </c>
      <c r="C2963">
        <v>78157360</v>
      </c>
      <c r="D2963">
        <v>1</v>
      </c>
      <c r="E2963" t="s">
        <v>7</v>
      </c>
      <c r="F2963" t="s">
        <v>8</v>
      </c>
      <c r="G2963" t="s">
        <v>5</v>
      </c>
      <c r="H2963" s="1">
        <v>45233</v>
      </c>
    </row>
    <row r="2964" spans="1:8" x14ac:dyDescent="0.3">
      <c r="A2964">
        <v>8748002</v>
      </c>
      <c r="B2964">
        <v>1041536174</v>
      </c>
      <c r="C2964">
        <v>93018527</v>
      </c>
      <c r="D2964">
        <v>2</v>
      </c>
      <c r="E2964" t="s">
        <v>7</v>
      </c>
      <c r="F2964" t="s">
        <v>1</v>
      </c>
      <c r="G2964" t="s">
        <v>5</v>
      </c>
      <c r="H2964" s="1">
        <v>45092</v>
      </c>
    </row>
    <row r="2965" spans="1:8" x14ac:dyDescent="0.3">
      <c r="A2965">
        <v>4811909</v>
      </c>
      <c r="B2965">
        <v>6631188689</v>
      </c>
      <c r="C2965">
        <v>8361353</v>
      </c>
      <c r="D2965">
        <v>4</v>
      </c>
      <c r="E2965" t="s">
        <v>0</v>
      </c>
      <c r="F2965" t="s">
        <v>10</v>
      </c>
      <c r="G2965" t="s">
        <v>2</v>
      </c>
      <c r="H2965" s="1">
        <v>45379</v>
      </c>
    </row>
    <row r="2966" spans="1:8" x14ac:dyDescent="0.3">
      <c r="A2966">
        <v>8963236</v>
      </c>
      <c r="B2966">
        <v>9300178512</v>
      </c>
      <c r="C2966">
        <v>26936578</v>
      </c>
      <c r="D2966">
        <v>3</v>
      </c>
      <c r="E2966" t="s">
        <v>6</v>
      </c>
      <c r="F2966" t="s">
        <v>8</v>
      </c>
      <c r="G2966" t="s">
        <v>2</v>
      </c>
      <c r="H2966" s="1">
        <v>45132</v>
      </c>
    </row>
    <row r="2967" spans="1:8" x14ac:dyDescent="0.3">
      <c r="A2967">
        <v>7875906</v>
      </c>
      <c r="B2967">
        <v>1086881691</v>
      </c>
      <c r="C2967">
        <v>77035814</v>
      </c>
      <c r="D2967">
        <v>4</v>
      </c>
      <c r="E2967" t="s">
        <v>15</v>
      </c>
      <c r="F2967" t="s">
        <v>1</v>
      </c>
      <c r="G2967" t="s">
        <v>2</v>
      </c>
      <c r="H2967" s="1">
        <v>45392</v>
      </c>
    </row>
    <row r="2968" spans="1:8" x14ac:dyDescent="0.3">
      <c r="A2968">
        <v>694806</v>
      </c>
      <c r="B2968">
        <v>8008880980</v>
      </c>
      <c r="C2968">
        <v>57505804</v>
      </c>
      <c r="D2968">
        <v>5</v>
      </c>
      <c r="E2968" t="s">
        <v>22</v>
      </c>
      <c r="F2968" t="s">
        <v>8</v>
      </c>
      <c r="G2968" t="s">
        <v>11</v>
      </c>
      <c r="H2968" s="1">
        <v>45400</v>
      </c>
    </row>
    <row r="2969" spans="1:8" x14ac:dyDescent="0.3">
      <c r="A2969">
        <v>502958</v>
      </c>
      <c r="B2969">
        <v>2417680703</v>
      </c>
      <c r="C2969">
        <v>30823988</v>
      </c>
      <c r="D2969">
        <v>5</v>
      </c>
      <c r="E2969" t="s">
        <v>16</v>
      </c>
      <c r="F2969" t="s">
        <v>1</v>
      </c>
      <c r="G2969" t="s">
        <v>11</v>
      </c>
      <c r="H2969" s="1">
        <v>45333</v>
      </c>
    </row>
    <row r="2970" spans="1:8" x14ac:dyDescent="0.3">
      <c r="A2970">
        <v>1401262</v>
      </c>
      <c r="B2970">
        <v>1117730990</v>
      </c>
      <c r="C2970">
        <v>96640716</v>
      </c>
      <c r="D2970">
        <v>4</v>
      </c>
      <c r="E2970" t="s">
        <v>15</v>
      </c>
      <c r="F2970" t="s">
        <v>10</v>
      </c>
      <c r="G2970" t="s">
        <v>2</v>
      </c>
      <c r="H2970" s="1">
        <v>45527</v>
      </c>
    </row>
    <row r="2971" spans="1:8" x14ac:dyDescent="0.3">
      <c r="A2971">
        <v>9250547</v>
      </c>
      <c r="B2971">
        <v>1678557345</v>
      </c>
      <c r="C2971">
        <v>49136375</v>
      </c>
      <c r="D2971">
        <v>2</v>
      </c>
      <c r="E2971" t="s">
        <v>21</v>
      </c>
      <c r="F2971" t="s">
        <v>8</v>
      </c>
      <c r="G2971" t="s">
        <v>5</v>
      </c>
      <c r="H2971" s="1">
        <v>45424</v>
      </c>
    </row>
    <row r="2972" spans="1:8" x14ac:dyDescent="0.3">
      <c r="A2972">
        <v>6116789</v>
      </c>
      <c r="B2972">
        <v>4505129824</v>
      </c>
      <c r="C2972">
        <v>17341194</v>
      </c>
      <c r="D2972">
        <v>4</v>
      </c>
      <c r="E2972" t="s">
        <v>31</v>
      </c>
      <c r="F2972" t="s">
        <v>4</v>
      </c>
      <c r="G2972" t="s">
        <v>11</v>
      </c>
      <c r="H2972" s="1">
        <v>45244</v>
      </c>
    </row>
    <row r="2973" spans="1:8" x14ac:dyDescent="0.3">
      <c r="A2973">
        <v>9800229</v>
      </c>
      <c r="B2973">
        <v>8737295686</v>
      </c>
      <c r="C2973">
        <v>69749541</v>
      </c>
      <c r="D2973">
        <v>2</v>
      </c>
      <c r="E2973" t="s">
        <v>21</v>
      </c>
      <c r="F2973" t="s">
        <v>4</v>
      </c>
      <c r="G2973" t="s">
        <v>5</v>
      </c>
      <c r="H2973" s="1">
        <v>45271</v>
      </c>
    </row>
    <row r="2974" spans="1:8" x14ac:dyDescent="0.3">
      <c r="A2974">
        <v>7669412</v>
      </c>
      <c r="B2974">
        <v>7997347191</v>
      </c>
      <c r="C2974">
        <v>31813</v>
      </c>
      <c r="D2974">
        <v>3</v>
      </c>
      <c r="E2974" t="s">
        <v>7</v>
      </c>
      <c r="F2974" t="s">
        <v>4</v>
      </c>
      <c r="G2974" t="s">
        <v>5</v>
      </c>
      <c r="H2974" s="1">
        <v>45484</v>
      </c>
    </row>
    <row r="2975" spans="1:8" x14ac:dyDescent="0.3">
      <c r="A2975">
        <v>589797</v>
      </c>
      <c r="B2975">
        <v>1930645698</v>
      </c>
      <c r="C2975">
        <v>35554129</v>
      </c>
      <c r="D2975">
        <v>4</v>
      </c>
      <c r="E2975" t="s">
        <v>0</v>
      </c>
      <c r="F2975" t="s">
        <v>10</v>
      </c>
      <c r="G2975" t="s">
        <v>2</v>
      </c>
      <c r="H2975" s="1">
        <v>45511</v>
      </c>
    </row>
    <row r="2976" spans="1:8" x14ac:dyDescent="0.3">
      <c r="A2976">
        <v>8255813</v>
      </c>
      <c r="B2976">
        <v>5393373590</v>
      </c>
      <c r="C2976">
        <v>5712468</v>
      </c>
      <c r="D2976">
        <v>4</v>
      </c>
      <c r="E2976" t="s">
        <v>0</v>
      </c>
      <c r="F2976" t="s">
        <v>8</v>
      </c>
      <c r="G2976" t="s">
        <v>2</v>
      </c>
      <c r="H2976" s="1">
        <v>45562</v>
      </c>
    </row>
    <row r="2977" spans="1:8" x14ac:dyDescent="0.3">
      <c r="A2977">
        <v>4669308</v>
      </c>
      <c r="B2977">
        <v>5851854765</v>
      </c>
      <c r="C2977">
        <v>82032191</v>
      </c>
      <c r="D2977">
        <v>4</v>
      </c>
      <c r="E2977" t="s">
        <v>14</v>
      </c>
      <c r="F2977" t="s">
        <v>8</v>
      </c>
      <c r="G2977" t="s">
        <v>2</v>
      </c>
      <c r="H2977" s="1">
        <v>45254</v>
      </c>
    </row>
    <row r="2978" spans="1:8" x14ac:dyDescent="0.3">
      <c r="A2978">
        <v>9484726</v>
      </c>
      <c r="B2978">
        <v>3765179520</v>
      </c>
      <c r="C2978">
        <v>43784632</v>
      </c>
      <c r="D2978">
        <v>4</v>
      </c>
      <c r="E2978" t="s">
        <v>9</v>
      </c>
      <c r="F2978" t="s">
        <v>4</v>
      </c>
      <c r="G2978" t="s">
        <v>11</v>
      </c>
      <c r="H2978" s="1">
        <v>45466</v>
      </c>
    </row>
    <row r="2979" spans="1:8" x14ac:dyDescent="0.3">
      <c r="A2979">
        <v>8982404</v>
      </c>
      <c r="B2979">
        <v>683969424</v>
      </c>
      <c r="C2979">
        <v>98225598</v>
      </c>
      <c r="D2979">
        <v>4</v>
      </c>
      <c r="E2979" t="s">
        <v>31</v>
      </c>
      <c r="F2979" t="s">
        <v>10</v>
      </c>
      <c r="G2979" t="s">
        <v>11</v>
      </c>
      <c r="H2979" s="1">
        <v>45148</v>
      </c>
    </row>
    <row r="2980" spans="1:8" x14ac:dyDescent="0.3">
      <c r="A2980">
        <v>7575305</v>
      </c>
      <c r="B2980">
        <v>8459624382</v>
      </c>
      <c r="C2980">
        <v>64489709</v>
      </c>
      <c r="D2980">
        <v>4</v>
      </c>
      <c r="E2980" t="s">
        <v>14</v>
      </c>
      <c r="F2980" t="s">
        <v>4</v>
      </c>
      <c r="G2980" t="s">
        <v>2</v>
      </c>
      <c r="H2980" s="1">
        <v>45160</v>
      </c>
    </row>
    <row r="2981" spans="1:8" x14ac:dyDescent="0.3">
      <c r="A2981">
        <v>6219685</v>
      </c>
      <c r="B2981">
        <v>7110044004</v>
      </c>
      <c r="C2981">
        <v>62807542</v>
      </c>
      <c r="D2981">
        <v>3</v>
      </c>
      <c r="E2981" t="s">
        <v>14</v>
      </c>
      <c r="F2981" t="s">
        <v>4</v>
      </c>
      <c r="G2981" t="s">
        <v>2</v>
      </c>
      <c r="H2981" s="1">
        <v>45040</v>
      </c>
    </row>
    <row r="2982" spans="1:8" x14ac:dyDescent="0.3">
      <c r="A2982">
        <v>9833616</v>
      </c>
      <c r="B2982">
        <v>4302375314</v>
      </c>
      <c r="C2982">
        <v>96253172</v>
      </c>
      <c r="D2982">
        <v>1</v>
      </c>
      <c r="E2982" t="s">
        <v>27</v>
      </c>
      <c r="F2982" t="s">
        <v>8</v>
      </c>
      <c r="G2982" t="s">
        <v>5</v>
      </c>
      <c r="H2982" s="1">
        <v>45354</v>
      </c>
    </row>
    <row r="2983" spans="1:8" x14ac:dyDescent="0.3">
      <c r="A2983">
        <v>5572624</v>
      </c>
      <c r="B2983">
        <v>1245307588</v>
      </c>
      <c r="C2983">
        <v>13760839</v>
      </c>
      <c r="D2983">
        <v>3</v>
      </c>
      <c r="E2983" t="s">
        <v>20</v>
      </c>
      <c r="F2983" t="s">
        <v>8</v>
      </c>
      <c r="G2983" t="s">
        <v>5</v>
      </c>
      <c r="H2983" s="1">
        <v>45040</v>
      </c>
    </row>
    <row r="2984" spans="1:8" x14ac:dyDescent="0.3">
      <c r="A2984">
        <v>5112022</v>
      </c>
      <c r="B2984">
        <v>3876260101</v>
      </c>
      <c r="C2984">
        <v>70420271</v>
      </c>
      <c r="D2984">
        <v>2</v>
      </c>
      <c r="E2984" t="s">
        <v>18</v>
      </c>
      <c r="F2984" t="s">
        <v>4</v>
      </c>
      <c r="G2984" t="s">
        <v>5</v>
      </c>
      <c r="H2984" s="1">
        <v>45180</v>
      </c>
    </row>
    <row r="2985" spans="1:8" x14ac:dyDescent="0.3">
      <c r="A2985">
        <v>313310</v>
      </c>
      <c r="B2985">
        <v>3162263618</v>
      </c>
      <c r="C2985">
        <v>23676689</v>
      </c>
      <c r="D2985">
        <v>5</v>
      </c>
      <c r="E2985" t="s">
        <v>30</v>
      </c>
      <c r="F2985" t="s">
        <v>10</v>
      </c>
      <c r="G2985" t="s">
        <v>11</v>
      </c>
      <c r="H2985" s="1">
        <v>45073</v>
      </c>
    </row>
    <row r="2986" spans="1:8" x14ac:dyDescent="0.3">
      <c r="A2986">
        <v>7581449</v>
      </c>
      <c r="B2986">
        <v>655792395</v>
      </c>
      <c r="C2986">
        <v>11254582</v>
      </c>
      <c r="D2986">
        <v>4</v>
      </c>
      <c r="E2986" t="s">
        <v>26</v>
      </c>
      <c r="F2986" t="s">
        <v>8</v>
      </c>
      <c r="G2986" t="s">
        <v>11</v>
      </c>
      <c r="H2986" s="1">
        <v>45401</v>
      </c>
    </row>
    <row r="2987" spans="1:8" x14ac:dyDescent="0.3">
      <c r="A2987">
        <v>1266740</v>
      </c>
      <c r="B2987">
        <v>7624743284</v>
      </c>
      <c r="C2987">
        <v>40392019</v>
      </c>
      <c r="D2987">
        <v>4</v>
      </c>
      <c r="E2987" t="s">
        <v>28</v>
      </c>
      <c r="F2987" t="s">
        <v>8</v>
      </c>
      <c r="G2987" t="s">
        <v>11</v>
      </c>
      <c r="H2987" s="1">
        <v>45153</v>
      </c>
    </row>
    <row r="2988" spans="1:8" x14ac:dyDescent="0.3">
      <c r="A2988">
        <v>2393336</v>
      </c>
      <c r="B2988">
        <v>4783962671</v>
      </c>
      <c r="C2988">
        <v>57765367</v>
      </c>
      <c r="D2988">
        <v>3</v>
      </c>
      <c r="E2988" t="s">
        <v>0</v>
      </c>
      <c r="F2988" t="s">
        <v>4</v>
      </c>
      <c r="G2988" t="s">
        <v>2</v>
      </c>
      <c r="H2988" s="1">
        <v>45208</v>
      </c>
    </row>
    <row r="2989" spans="1:8" x14ac:dyDescent="0.3">
      <c r="A2989">
        <v>4433337</v>
      </c>
      <c r="B2989">
        <v>7166787473</v>
      </c>
      <c r="C2989">
        <v>97928541</v>
      </c>
      <c r="D2989">
        <v>3</v>
      </c>
      <c r="E2989" t="s">
        <v>27</v>
      </c>
      <c r="F2989" t="s">
        <v>10</v>
      </c>
      <c r="G2989" t="s">
        <v>5</v>
      </c>
      <c r="H2989" s="1">
        <v>45528</v>
      </c>
    </row>
    <row r="2990" spans="1:8" x14ac:dyDescent="0.3">
      <c r="A2990">
        <v>9113801</v>
      </c>
      <c r="B2990">
        <v>9395228070</v>
      </c>
      <c r="C2990">
        <v>40275138</v>
      </c>
      <c r="D2990">
        <v>4</v>
      </c>
      <c r="E2990" t="s">
        <v>26</v>
      </c>
      <c r="F2990" t="s">
        <v>10</v>
      </c>
      <c r="G2990" t="s">
        <v>11</v>
      </c>
      <c r="H2990" s="1">
        <v>45547</v>
      </c>
    </row>
    <row r="2991" spans="1:8" x14ac:dyDescent="0.3">
      <c r="A2991">
        <v>2858625</v>
      </c>
      <c r="B2991">
        <v>902157975</v>
      </c>
      <c r="C2991">
        <v>80371626</v>
      </c>
      <c r="D2991">
        <v>3</v>
      </c>
      <c r="E2991" t="s">
        <v>15</v>
      </c>
      <c r="F2991" t="s">
        <v>8</v>
      </c>
      <c r="G2991" t="s">
        <v>2</v>
      </c>
      <c r="H2991" s="1">
        <v>45028</v>
      </c>
    </row>
    <row r="2992" spans="1:8" x14ac:dyDescent="0.3">
      <c r="A2992">
        <v>910963</v>
      </c>
      <c r="B2992">
        <v>6947741744</v>
      </c>
      <c r="C2992">
        <v>49617531</v>
      </c>
      <c r="D2992">
        <v>4</v>
      </c>
      <c r="E2992" t="s">
        <v>16</v>
      </c>
      <c r="F2992" t="s">
        <v>10</v>
      </c>
      <c r="G2992" t="s">
        <v>11</v>
      </c>
      <c r="H2992" s="1">
        <v>45117</v>
      </c>
    </row>
    <row r="2993" spans="1:8" x14ac:dyDescent="0.3">
      <c r="A2993">
        <v>2488096</v>
      </c>
      <c r="B2993">
        <v>4788498083</v>
      </c>
      <c r="C2993">
        <v>16420489</v>
      </c>
      <c r="D2993">
        <v>2</v>
      </c>
      <c r="E2993" t="s">
        <v>21</v>
      </c>
      <c r="F2993" t="s">
        <v>8</v>
      </c>
      <c r="G2993" t="s">
        <v>5</v>
      </c>
      <c r="H2993" s="1">
        <v>45186</v>
      </c>
    </row>
    <row r="2994" spans="1:8" x14ac:dyDescent="0.3">
      <c r="A2994">
        <v>6159321</v>
      </c>
      <c r="B2994">
        <v>8070127087</v>
      </c>
      <c r="C2994">
        <v>27709218</v>
      </c>
      <c r="D2994">
        <v>2</v>
      </c>
      <c r="E2994" t="s">
        <v>20</v>
      </c>
      <c r="F2994" t="s">
        <v>10</v>
      </c>
      <c r="G2994" t="s">
        <v>5</v>
      </c>
      <c r="H2994" s="1">
        <v>45526</v>
      </c>
    </row>
    <row r="2995" spans="1:8" x14ac:dyDescent="0.3">
      <c r="A2995">
        <v>9620010</v>
      </c>
      <c r="B2995">
        <v>5191429552</v>
      </c>
      <c r="C2995">
        <v>14944819</v>
      </c>
      <c r="D2995">
        <v>4</v>
      </c>
      <c r="E2995" t="s">
        <v>15</v>
      </c>
      <c r="F2995" t="s">
        <v>4</v>
      </c>
      <c r="G2995" t="s">
        <v>2</v>
      </c>
      <c r="H2995" s="1">
        <v>45283</v>
      </c>
    </row>
    <row r="2996" spans="1:8" x14ac:dyDescent="0.3">
      <c r="A2996">
        <v>6821367</v>
      </c>
      <c r="B2996">
        <v>5220651138</v>
      </c>
      <c r="C2996">
        <v>91768226</v>
      </c>
      <c r="D2996">
        <v>2</v>
      </c>
      <c r="E2996" t="s">
        <v>7</v>
      </c>
      <c r="F2996" t="s">
        <v>8</v>
      </c>
      <c r="G2996" t="s">
        <v>5</v>
      </c>
      <c r="H2996" s="1">
        <v>45364</v>
      </c>
    </row>
    <row r="2997" spans="1:8" x14ac:dyDescent="0.3">
      <c r="A2997">
        <v>4387983</v>
      </c>
      <c r="B2997">
        <v>2758734705</v>
      </c>
      <c r="C2997">
        <v>54797119</v>
      </c>
      <c r="D2997">
        <v>3</v>
      </c>
      <c r="E2997" t="s">
        <v>18</v>
      </c>
      <c r="F2997" t="s">
        <v>4</v>
      </c>
      <c r="G2997" t="s">
        <v>5</v>
      </c>
      <c r="H2997" s="1">
        <v>45140</v>
      </c>
    </row>
    <row r="2998" spans="1:8" x14ac:dyDescent="0.3">
      <c r="A2998">
        <v>2119199</v>
      </c>
      <c r="B2998">
        <v>2907887532</v>
      </c>
      <c r="C2998">
        <v>85838438</v>
      </c>
      <c r="D2998">
        <v>2</v>
      </c>
      <c r="E2998" t="s">
        <v>25</v>
      </c>
      <c r="F2998" t="s">
        <v>8</v>
      </c>
      <c r="G2998" t="s">
        <v>5</v>
      </c>
      <c r="H2998" s="1">
        <v>45249</v>
      </c>
    </row>
    <row r="2999" spans="1:8" x14ac:dyDescent="0.3">
      <c r="A2999">
        <v>3673091</v>
      </c>
      <c r="B2999">
        <v>7388846009</v>
      </c>
      <c r="C2999">
        <v>59094034</v>
      </c>
      <c r="D2999">
        <v>3</v>
      </c>
      <c r="E2999" t="s">
        <v>14</v>
      </c>
      <c r="F2999" t="s">
        <v>8</v>
      </c>
      <c r="G2999" t="s">
        <v>2</v>
      </c>
      <c r="H2999" s="1">
        <v>45344</v>
      </c>
    </row>
    <row r="3000" spans="1:8" x14ac:dyDescent="0.3">
      <c r="A3000">
        <v>5457849</v>
      </c>
      <c r="B3000">
        <v>2606843929</v>
      </c>
      <c r="C3000">
        <v>29415527</v>
      </c>
      <c r="D3000">
        <v>4</v>
      </c>
      <c r="E3000" t="s">
        <v>16</v>
      </c>
      <c r="F3000" t="s">
        <v>1</v>
      </c>
      <c r="G3000" t="s">
        <v>11</v>
      </c>
      <c r="H3000" s="1">
        <v>45457</v>
      </c>
    </row>
    <row r="3001" spans="1:8" x14ac:dyDescent="0.3">
      <c r="A3001">
        <v>9538895</v>
      </c>
      <c r="B3001">
        <v>5637567433</v>
      </c>
      <c r="C3001">
        <v>91562028</v>
      </c>
      <c r="D3001">
        <v>4</v>
      </c>
      <c r="E3001" t="s">
        <v>14</v>
      </c>
      <c r="F3001" t="s">
        <v>8</v>
      </c>
      <c r="G3001" t="s">
        <v>2</v>
      </c>
      <c r="H3001" s="1">
        <v>45537</v>
      </c>
    </row>
    <row r="3002" spans="1:8" x14ac:dyDescent="0.3">
      <c r="A3002">
        <v>218118</v>
      </c>
      <c r="B3002">
        <v>8838095431</v>
      </c>
      <c r="C3002">
        <v>41194825</v>
      </c>
      <c r="D3002">
        <v>1</v>
      </c>
      <c r="E3002" t="s">
        <v>27</v>
      </c>
      <c r="F3002" t="s">
        <v>4</v>
      </c>
      <c r="G3002" t="s">
        <v>5</v>
      </c>
      <c r="H3002" s="1">
        <v>45052</v>
      </c>
    </row>
    <row r="3003" spans="1:8" x14ac:dyDescent="0.3">
      <c r="A3003">
        <v>7506730</v>
      </c>
      <c r="B3003">
        <v>1564649286</v>
      </c>
      <c r="C3003">
        <v>77869660</v>
      </c>
      <c r="D3003">
        <v>3</v>
      </c>
      <c r="E3003" t="s">
        <v>3</v>
      </c>
      <c r="F3003" t="s">
        <v>8</v>
      </c>
      <c r="G3003" t="s">
        <v>5</v>
      </c>
      <c r="H3003" s="1">
        <v>45266</v>
      </c>
    </row>
    <row r="3004" spans="1:8" x14ac:dyDescent="0.3">
      <c r="A3004">
        <v>2258334</v>
      </c>
      <c r="B3004">
        <v>4098166849</v>
      </c>
      <c r="C3004">
        <v>33741801</v>
      </c>
      <c r="D3004">
        <v>3</v>
      </c>
      <c r="E3004" t="s">
        <v>15</v>
      </c>
      <c r="F3004" t="s">
        <v>4</v>
      </c>
      <c r="G3004" t="s">
        <v>2</v>
      </c>
      <c r="H3004" s="1">
        <v>45211</v>
      </c>
    </row>
    <row r="3005" spans="1:8" x14ac:dyDescent="0.3">
      <c r="A3005">
        <v>9694829</v>
      </c>
      <c r="B3005">
        <v>8091143423</v>
      </c>
      <c r="C3005">
        <v>25128143</v>
      </c>
      <c r="D3005">
        <v>1</v>
      </c>
      <c r="E3005" t="s">
        <v>18</v>
      </c>
      <c r="F3005" t="s">
        <v>4</v>
      </c>
      <c r="G3005" t="s">
        <v>5</v>
      </c>
      <c r="H3005" s="1">
        <v>45253</v>
      </c>
    </row>
    <row r="3006" spans="1:8" x14ac:dyDescent="0.3">
      <c r="A3006">
        <v>9266040</v>
      </c>
      <c r="B3006">
        <v>3024045336</v>
      </c>
      <c r="C3006">
        <v>54877984</v>
      </c>
      <c r="D3006">
        <v>4</v>
      </c>
      <c r="E3006" t="s">
        <v>17</v>
      </c>
      <c r="F3006" t="s">
        <v>8</v>
      </c>
      <c r="G3006" t="s">
        <v>2</v>
      </c>
      <c r="H3006" s="1">
        <v>45397</v>
      </c>
    </row>
    <row r="3007" spans="1:8" x14ac:dyDescent="0.3">
      <c r="A3007">
        <v>4627941</v>
      </c>
      <c r="B3007">
        <v>6152984028</v>
      </c>
      <c r="C3007">
        <v>60732869</v>
      </c>
      <c r="D3007">
        <v>3</v>
      </c>
      <c r="E3007" t="s">
        <v>14</v>
      </c>
      <c r="F3007" t="s">
        <v>8</v>
      </c>
      <c r="G3007" t="s">
        <v>2</v>
      </c>
      <c r="H3007" s="1">
        <v>45167</v>
      </c>
    </row>
    <row r="3008" spans="1:8" x14ac:dyDescent="0.3">
      <c r="A3008">
        <v>3410468</v>
      </c>
      <c r="B3008">
        <v>3450790653</v>
      </c>
      <c r="C3008">
        <v>87266831</v>
      </c>
      <c r="D3008">
        <v>1</v>
      </c>
      <c r="E3008" t="s">
        <v>20</v>
      </c>
      <c r="F3008" t="s">
        <v>10</v>
      </c>
      <c r="G3008" t="s">
        <v>5</v>
      </c>
      <c r="H3008" s="1">
        <v>45165</v>
      </c>
    </row>
    <row r="3009" spans="1:8" x14ac:dyDescent="0.3">
      <c r="A3009">
        <v>7808003</v>
      </c>
      <c r="B3009">
        <v>8028917900</v>
      </c>
      <c r="C3009">
        <v>57340963</v>
      </c>
      <c r="D3009">
        <v>4</v>
      </c>
      <c r="E3009" t="s">
        <v>16</v>
      </c>
      <c r="F3009" t="s">
        <v>1</v>
      </c>
      <c r="G3009" t="s">
        <v>11</v>
      </c>
      <c r="H3009" s="1">
        <v>45125</v>
      </c>
    </row>
    <row r="3010" spans="1:8" x14ac:dyDescent="0.3">
      <c r="A3010">
        <v>5396591</v>
      </c>
      <c r="B3010">
        <v>7781884407</v>
      </c>
      <c r="C3010">
        <v>90666073</v>
      </c>
      <c r="D3010">
        <v>4</v>
      </c>
      <c r="E3010" t="s">
        <v>30</v>
      </c>
      <c r="F3010" t="s">
        <v>4</v>
      </c>
      <c r="G3010" t="s">
        <v>11</v>
      </c>
      <c r="H3010" s="1">
        <v>45515</v>
      </c>
    </row>
    <row r="3011" spans="1:8" x14ac:dyDescent="0.3">
      <c r="A3011">
        <v>8508135</v>
      </c>
      <c r="B3011">
        <v>3483689828</v>
      </c>
      <c r="C3011">
        <v>7687234</v>
      </c>
      <c r="D3011">
        <v>4</v>
      </c>
      <c r="E3011" t="s">
        <v>0</v>
      </c>
      <c r="F3011" t="s">
        <v>10</v>
      </c>
      <c r="G3011" t="s">
        <v>2</v>
      </c>
      <c r="H3011" s="1">
        <v>45135</v>
      </c>
    </row>
    <row r="3012" spans="1:8" x14ac:dyDescent="0.3">
      <c r="A3012">
        <v>8893880</v>
      </c>
      <c r="B3012">
        <v>8341286014</v>
      </c>
      <c r="C3012">
        <v>31076002</v>
      </c>
      <c r="D3012">
        <v>1</v>
      </c>
      <c r="E3012" t="s">
        <v>7</v>
      </c>
      <c r="F3012" t="s">
        <v>8</v>
      </c>
      <c r="G3012" t="s">
        <v>5</v>
      </c>
      <c r="H3012" s="1">
        <v>45533</v>
      </c>
    </row>
    <row r="3013" spans="1:8" x14ac:dyDescent="0.3">
      <c r="A3013">
        <v>9969996</v>
      </c>
      <c r="B3013">
        <v>7936106887</v>
      </c>
      <c r="C3013">
        <v>95309983</v>
      </c>
      <c r="D3013">
        <v>4</v>
      </c>
      <c r="E3013" t="s">
        <v>28</v>
      </c>
      <c r="F3013" t="s">
        <v>4</v>
      </c>
      <c r="G3013" t="s">
        <v>11</v>
      </c>
      <c r="H3013" s="1">
        <v>45419</v>
      </c>
    </row>
    <row r="3014" spans="1:8" x14ac:dyDescent="0.3">
      <c r="A3014">
        <v>7347232</v>
      </c>
      <c r="B3014">
        <v>2247354978</v>
      </c>
      <c r="C3014">
        <v>6668498</v>
      </c>
      <c r="D3014">
        <v>5</v>
      </c>
      <c r="E3014" t="s">
        <v>22</v>
      </c>
      <c r="F3014" t="s">
        <v>1</v>
      </c>
      <c r="G3014" t="s">
        <v>11</v>
      </c>
      <c r="H3014" s="1">
        <v>45561</v>
      </c>
    </row>
    <row r="3015" spans="1:8" x14ac:dyDescent="0.3">
      <c r="A3015">
        <v>1826471</v>
      </c>
      <c r="B3015">
        <v>5347701114</v>
      </c>
      <c r="C3015">
        <v>22036818</v>
      </c>
      <c r="D3015">
        <v>4</v>
      </c>
      <c r="E3015" t="s">
        <v>17</v>
      </c>
      <c r="F3015" t="s">
        <v>10</v>
      </c>
      <c r="G3015" t="s">
        <v>2</v>
      </c>
      <c r="H3015" s="1">
        <v>45215</v>
      </c>
    </row>
    <row r="3016" spans="1:8" x14ac:dyDescent="0.3">
      <c r="A3016">
        <v>1853157</v>
      </c>
      <c r="B3016">
        <v>7846068436</v>
      </c>
      <c r="C3016">
        <v>93507573</v>
      </c>
      <c r="D3016">
        <v>3</v>
      </c>
      <c r="E3016" t="s">
        <v>21</v>
      </c>
      <c r="F3016" t="s">
        <v>4</v>
      </c>
      <c r="G3016" t="s">
        <v>5</v>
      </c>
      <c r="H3016" s="1">
        <v>45259</v>
      </c>
    </row>
    <row r="3017" spans="1:8" x14ac:dyDescent="0.3">
      <c r="A3017">
        <v>2016981</v>
      </c>
      <c r="B3017">
        <v>9893439302</v>
      </c>
      <c r="C3017">
        <v>67277562</v>
      </c>
      <c r="D3017">
        <v>1</v>
      </c>
      <c r="E3017" t="s">
        <v>27</v>
      </c>
      <c r="F3017" t="s">
        <v>1</v>
      </c>
      <c r="G3017" t="s">
        <v>5</v>
      </c>
      <c r="H3017" s="1">
        <v>45174</v>
      </c>
    </row>
    <row r="3018" spans="1:8" x14ac:dyDescent="0.3">
      <c r="A3018">
        <v>1179030</v>
      </c>
      <c r="B3018">
        <v>4160816433</v>
      </c>
      <c r="C3018">
        <v>2219590</v>
      </c>
      <c r="D3018">
        <v>3</v>
      </c>
      <c r="E3018" t="s">
        <v>6</v>
      </c>
      <c r="F3018" t="s">
        <v>8</v>
      </c>
      <c r="G3018" t="s">
        <v>2</v>
      </c>
      <c r="H3018" s="1">
        <v>45269</v>
      </c>
    </row>
    <row r="3019" spans="1:8" x14ac:dyDescent="0.3">
      <c r="A3019">
        <v>904561</v>
      </c>
      <c r="B3019">
        <v>6000890622</v>
      </c>
      <c r="C3019">
        <v>62828341</v>
      </c>
      <c r="D3019">
        <v>2</v>
      </c>
      <c r="E3019" t="s">
        <v>13</v>
      </c>
      <c r="F3019" t="s">
        <v>8</v>
      </c>
      <c r="G3019" t="s">
        <v>5</v>
      </c>
      <c r="H3019" s="1">
        <v>45549</v>
      </c>
    </row>
    <row r="3020" spans="1:8" x14ac:dyDescent="0.3">
      <c r="A3020">
        <v>6006476</v>
      </c>
      <c r="B3020">
        <v>7317676958</v>
      </c>
      <c r="C3020">
        <v>92356639</v>
      </c>
      <c r="D3020">
        <v>2</v>
      </c>
      <c r="E3020" t="s">
        <v>21</v>
      </c>
      <c r="F3020" t="s">
        <v>4</v>
      </c>
      <c r="G3020" t="s">
        <v>5</v>
      </c>
      <c r="H3020" s="1">
        <v>45109</v>
      </c>
    </row>
    <row r="3021" spans="1:8" x14ac:dyDescent="0.3">
      <c r="A3021">
        <v>1580186</v>
      </c>
      <c r="B3021">
        <v>8620144614</v>
      </c>
      <c r="C3021">
        <v>20122449</v>
      </c>
      <c r="D3021">
        <v>3</v>
      </c>
      <c r="E3021" t="s">
        <v>3</v>
      </c>
      <c r="F3021" t="s">
        <v>10</v>
      </c>
      <c r="G3021" t="s">
        <v>5</v>
      </c>
      <c r="H3021" s="1">
        <v>45483</v>
      </c>
    </row>
    <row r="3022" spans="1:8" x14ac:dyDescent="0.3">
      <c r="A3022">
        <v>5214493</v>
      </c>
      <c r="B3022">
        <v>3940758882</v>
      </c>
      <c r="C3022">
        <v>40085705</v>
      </c>
      <c r="D3022">
        <v>4</v>
      </c>
      <c r="E3022" t="s">
        <v>9</v>
      </c>
      <c r="F3022" t="s">
        <v>1</v>
      </c>
      <c r="G3022" t="s">
        <v>11</v>
      </c>
      <c r="H3022" s="1">
        <v>45315</v>
      </c>
    </row>
    <row r="3023" spans="1:8" x14ac:dyDescent="0.3">
      <c r="A3023">
        <v>9089143</v>
      </c>
      <c r="B3023">
        <v>5216555041</v>
      </c>
      <c r="C3023">
        <v>30188374</v>
      </c>
      <c r="D3023">
        <v>1</v>
      </c>
      <c r="E3023" t="s">
        <v>12</v>
      </c>
      <c r="F3023" t="s">
        <v>1</v>
      </c>
      <c r="G3023" t="s">
        <v>5</v>
      </c>
      <c r="H3023" s="1">
        <v>45354</v>
      </c>
    </row>
    <row r="3024" spans="1:8" x14ac:dyDescent="0.3">
      <c r="A3024">
        <v>3864692</v>
      </c>
      <c r="B3024">
        <v>5144793312</v>
      </c>
      <c r="C3024">
        <v>59518795</v>
      </c>
      <c r="D3024">
        <v>3</v>
      </c>
      <c r="E3024" t="s">
        <v>17</v>
      </c>
      <c r="F3024" t="s">
        <v>4</v>
      </c>
      <c r="G3024" t="s">
        <v>2</v>
      </c>
      <c r="H3024" s="1">
        <v>45505</v>
      </c>
    </row>
    <row r="3025" spans="1:8" x14ac:dyDescent="0.3">
      <c r="A3025">
        <v>6382544</v>
      </c>
      <c r="B3025">
        <v>7241413847</v>
      </c>
      <c r="C3025">
        <v>10048910</v>
      </c>
      <c r="D3025">
        <v>5</v>
      </c>
      <c r="E3025" t="s">
        <v>29</v>
      </c>
      <c r="F3025" t="s">
        <v>10</v>
      </c>
      <c r="G3025" t="s">
        <v>11</v>
      </c>
      <c r="H3025" s="1">
        <v>45031</v>
      </c>
    </row>
    <row r="3026" spans="1:8" x14ac:dyDescent="0.3">
      <c r="A3026">
        <v>5135582</v>
      </c>
      <c r="B3026">
        <v>3567610983</v>
      </c>
      <c r="C3026">
        <v>1816969</v>
      </c>
      <c r="D3026">
        <v>5</v>
      </c>
      <c r="E3026" t="s">
        <v>30</v>
      </c>
      <c r="F3026" t="s">
        <v>8</v>
      </c>
      <c r="G3026" t="s">
        <v>11</v>
      </c>
      <c r="H3026" s="1">
        <v>45157</v>
      </c>
    </row>
    <row r="3027" spans="1:8" x14ac:dyDescent="0.3">
      <c r="A3027">
        <v>5475798</v>
      </c>
      <c r="B3027">
        <v>16878685</v>
      </c>
      <c r="C3027">
        <v>37556526</v>
      </c>
      <c r="D3027">
        <v>4</v>
      </c>
      <c r="E3027" t="s">
        <v>30</v>
      </c>
      <c r="F3027" t="s">
        <v>4</v>
      </c>
      <c r="G3027" t="s">
        <v>11</v>
      </c>
      <c r="H3027" s="1">
        <v>45391</v>
      </c>
    </row>
    <row r="3028" spans="1:8" x14ac:dyDescent="0.3">
      <c r="A3028">
        <v>7892860</v>
      </c>
      <c r="B3028">
        <v>951657166</v>
      </c>
      <c r="C3028">
        <v>63624332</v>
      </c>
      <c r="D3028">
        <v>1</v>
      </c>
      <c r="E3028" t="s">
        <v>18</v>
      </c>
      <c r="F3028" t="s">
        <v>1</v>
      </c>
      <c r="G3028" t="s">
        <v>5</v>
      </c>
      <c r="H3028" s="1">
        <v>45403</v>
      </c>
    </row>
    <row r="3029" spans="1:8" x14ac:dyDescent="0.3">
      <c r="A3029">
        <v>2079618</v>
      </c>
      <c r="B3029">
        <v>4189022307</v>
      </c>
      <c r="C3029">
        <v>21597477</v>
      </c>
      <c r="D3029">
        <v>3</v>
      </c>
      <c r="E3029" t="s">
        <v>21</v>
      </c>
      <c r="F3029" t="s">
        <v>1</v>
      </c>
      <c r="G3029" t="s">
        <v>5</v>
      </c>
      <c r="H3029" s="1">
        <v>45417</v>
      </c>
    </row>
    <row r="3030" spans="1:8" x14ac:dyDescent="0.3">
      <c r="A3030">
        <v>8823012</v>
      </c>
      <c r="B3030">
        <v>7378521428</v>
      </c>
      <c r="C3030">
        <v>10857389</v>
      </c>
      <c r="D3030">
        <v>2</v>
      </c>
      <c r="E3030" t="s">
        <v>13</v>
      </c>
      <c r="F3030" t="s">
        <v>4</v>
      </c>
      <c r="G3030" t="s">
        <v>5</v>
      </c>
      <c r="H3030" s="1">
        <v>45406</v>
      </c>
    </row>
    <row r="3031" spans="1:8" x14ac:dyDescent="0.3">
      <c r="A3031">
        <v>4208590</v>
      </c>
      <c r="B3031">
        <v>6266311709</v>
      </c>
      <c r="C3031">
        <v>67708491</v>
      </c>
      <c r="D3031">
        <v>4</v>
      </c>
      <c r="E3031" t="s">
        <v>15</v>
      </c>
      <c r="F3031" t="s">
        <v>1</v>
      </c>
      <c r="G3031" t="s">
        <v>2</v>
      </c>
      <c r="H3031" s="1">
        <v>45468</v>
      </c>
    </row>
    <row r="3032" spans="1:8" x14ac:dyDescent="0.3">
      <c r="A3032">
        <v>2535594</v>
      </c>
      <c r="B3032">
        <v>7985347262</v>
      </c>
      <c r="C3032">
        <v>22483684</v>
      </c>
      <c r="D3032">
        <v>4</v>
      </c>
      <c r="E3032" t="s">
        <v>16</v>
      </c>
      <c r="F3032" t="s">
        <v>8</v>
      </c>
      <c r="G3032" t="s">
        <v>11</v>
      </c>
      <c r="H3032" s="1">
        <v>45504</v>
      </c>
    </row>
    <row r="3033" spans="1:8" x14ac:dyDescent="0.3">
      <c r="A3033">
        <v>800814</v>
      </c>
      <c r="B3033">
        <v>992764262</v>
      </c>
      <c r="C3033">
        <v>69240186</v>
      </c>
      <c r="D3033">
        <v>5</v>
      </c>
      <c r="E3033" t="s">
        <v>9</v>
      </c>
      <c r="F3033" t="s">
        <v>8</v>
      </c>
      <c r="G3033" t="s">
        <v>11</v>
      </c>
      <c r="H3033" s="1">
        <v>45244</v>
      </c>
    </row>
    <row r="3034" spans="1:8" x14ac:dyDescent="0.3">
      <c r="A3034">
        <v>505293</v>
      </c>
      <c r="B3034">
        <v>3080291353</v>
      </c>
      <c r="C3034">
        <v>93937586</v>
      </c>
      <c r="D3034">
        <v>4</v>
      </c>
      <c r="E3034" t="s">
        <v>24</v>
      </c>
      <c r="F3034" t="s">
        <v>8</v>
      </c>
      <c r="G3034" t="s">
        <v>11</v>
      </c>
      <c r="H3034" s="1">
        <v>45520</v>
      </c>
    </row>
    <row r="3035" spans="1:8" x14ac:dyDescent="0.3">
      <c r="A3035">
        <v>4267974</v>
      </c>
      <c r="B3035">
        <v>5532188237</v>
      </c>
      <c r="C3035">
        <v>211163</v>
      </c>
      <c r="D3035">
        <v>4</v>
      </c>
      <c r="E3035" t="s">
        <v>24</v>
      </c>
      <c r="F3035" t="s">
        <v>10</v>
      </c>
      <c r="G3035" t="s">
        <v>11</v>
      </c>
      <c r="H3035" s="1">
        <v>45452</v>
      </c>
    </row>
    <row r="3036" spans="1:8" x14ac:dyDescent="0.3">
      <c r="A3036">
        <v>3189017</v>
      </c>
      <c r="B3036">
        <v>6814658453</v>
      </c>
      <c r="C3036">
        <v>55278329</v>
      </c>
      <c r="D3036">
        <v>3</v>
      </c>
      <c r="E3036" t="s">
        <v>3</v>
      </c>
      <c r="F3036" t="s">
        <v>8</v>
      </c>
      <c r="G3036" t="s">
        <v>5</v>
      </c>
      <c r="H3036" s="1">
        <v>45197</v>
      </c>
    </row>
    <row r="3037" spans="1:8" x14ac:dyDescent="0.3">
      <c r="A3037">
        <v>8661182</v>
      </c>
      <c r="B3037">
        <v>4861499558</v>
      </c>
      <c r="C3037">
        <v>2684440</v>
      </c>
      <c r="D3037">
        <v>5</v>
      </c>
      <c r="E3037" t="s">
        <v>16</v>
      </c>
      <c r="F3037" t="s">
        <v>8</v>
      </c>
      <c r="G3037" t="s">
        <v>11</v>
      </c>
      <c r="H3037" s="1">
        <v>45371</v>
      </c>
    </row>
    <row r="3038" spans="1:8" x14ac:dyDescent="0.3">
      <c r="A3038">
        <v>769039</v>
      </c>
      <c r="B3038">
        <v>2521042570</v>
      </c>
      <c r="C3038">
        <v>28394354</v>
      </c>
      <c r="D3038">
        <v>2</v>
      </c>
      <c r="E3038" t="s">
        <v>25</v>
      </c>
      <c r="F3038" t="s">
        <v>8</v>
      </c>
      <c r="G3038" t="s">
        <v>5</v>
      </c>
      <c r="H3038" s="1">
        <v>45429</v>
      </c>
    </row>
    <row r="3039" spans="1:8" x14ac:dyDescent="0.3">
      <c r="A3039">
        <v>3948471</v>
      </c>
      <c r="B3039">
        <v>5217781278</v>
      </c>
      <c r="C3039">
        <v>85658166</v>
      </c>
      <c r="D3039">
        <v>3</v>
      </c>
      <c r="E3039" t="s">
        <v>6</v>
      </c>
      <c r="F3039" t="s">
        <v>4</v>
      </c>
      <c r="G3039" t="s">
        <v>2</v>
      </c>
      <c r="H3039" s="1">
        <v>45104</v>
      </c>
    </row>
    <row r="3040" spans="1:8" x14ac:dyDescent="0.3">
      <c r="A3040">
        <v>9584921</v>
      </c>
      <c r="B3040">
        <v>8006034379</v>
      </c>
      <c r="C3040">
        <v>43784632</v>
      </c>
      <c r="D3040">
        <v>4</v>
      </c>
      <c r="E3040" t="s">
        <v>6</v>
      </c>
      <c r="F3040" t="s">
        <v>8</v>
      </c>
      <c r="G3040" t="s">
        <v>2</v>
      </c>
      <c r="H3040" s="1">
        <v>45415</v>
      </c>
    </row>
    <row r="3041" spans="1:8" x14ac:dyDescent="0.3">
      <c r="A3041">
        <v>6051768</v>
      </c>
      <c r="B3041">
        <v>7380913411</v>
      </c>
      <c r="C3041">
        <v>49869358</v>
      </c>
      <c r="D3041">
        <v>3</v>
      </c>
      <c r="E3041" t="s">
        <v>15</v>
      </c>
      <c r="F3041" t="s">
        <v>4</v>
      </c>
      <c r="G3041" t="s">
        <v>2</v>
      </c>
      <c r="H3041" s="1">
        <v>45450</v>
      </c>
    </row>
    <row r="3042" spans="1:8" x14ac:dyDescent="0.3">
      <c r="A3042">
        <v>2240470</v>
      </c>
      <c r="B3042">
        <v>7706841114</v>
      </c>
      <c r="C3042">
        <v>68016312</v>
      </c>
      <c r="D3042">
        <v>4</v>
      </c>
      <c r="E3042" t="s">
        <v>14</v>
      </c>
      <c r="F3042" t="s">
        <v>1</v>
      </c>
      <c r="G3042" t="s">
        <v>2</v>
      </c>
      <c r="H3042" s="1">
        <v>45349</v>
      </c>
    </row>
    <row r="3043" spans="1:8" x14ac:dyDescent="0.3">
      <c r="A3043">
        <v>434327</v>
      </c>
      <c r="B3043">
        <v>1561779937</v>
      </c>
      <c r="C3043">
        <v>76359458</v>
      </c>
      <c r="D3043">
        <v>1</v>
      </c>
      <c r="E3043" t="s">
        <v>21</v>
      </c>
      <c r="F3043" t="s">
        <v>1</v>
      </c>
      <c r="G3043" t="s">
        <v>5</v>
      </c>
      <c r="H3043" s="1">
        <v>45378</v>
      </c>
    </row>
    <row r="3044" spans="1:8" x14ac:dyDescent="0.3">
      <c r="A3044">
        <v>2667736</v>
      </c>
      <c r="B3044">
        <v>7196559586</v>
      </c>
      <c r="C3044">
        <v>85658166</v>
      </c>
      <c r="D3044">
        <v>4</v>
      </c>
      <c r="E3044" t="s">
        <v>6</v>
      </c>
      <c r="F3044" t="s">
        <v>4</v>
      </c>
      <c r="G3044" t="s">
        <v>2</v>
      </c>
      <c r="H3044" s="1">
        <v>45523</v>
      </c>
    </row>
    <row r="3045" spans="1:8" x14ac:dyDescent="0.3">
      <c r="A3045">
        <v>2722298</v>
      </c>
      <c r="B3045">
        <v>2359961993</v>
      </c>
      <c r="C3045">
        <v>28995786</v>
      </c>
      <c r="D3045">
        <v>3</v>
      </c>
      <c r="E3045" t="s">
        <v>15</v>
      </c>
      <c r="F3045" t="s">
        <v>8</v>
      </c>
      <c r="G3045" t="s">
        <v>2</v>
      </c>
      <c r="H3045" s="1">
        <v>45461</v>
      </c>
    </row>
    <row r="3046" spans="1:8" x14ac:dyDescent="0.3">
      <c r="A3046">
        <v>2971389</v>
      </c>
      <c r="B3046">
        <v>243819964</v>
      </c>
      <c r="C3046">
        <v>98225598</v>
      </c>
      <c r="D3046">
        <v>2</v>
      </c>
      <c r="E3046" t="s">
        <v>18</v>
      </c>
      <c r="F3046" t="s">
        <v>10</v>
      </c>
      <c r="G3046" t="s">
        <v>5</v>
      </c>
      <c r="H3046" s="1">
        <v>45263</v>
      </c>
    </row>
    <row r="3047" spans="1:8" x14ac:dyDescent="0.3">
      <c r="A3047">
        <v>3645904</v>
      </c>
      <c r="B3047">
        <v>4806735178</v>
      </c>
      <c r="C3047">
        <v>8651281</v>
      </c>
      <c r="D3047">
        <v>4</v>
      </c>
      <c r="E3047" t="s">
        <v>15</v>
      </c>
      <c r="F3047" t="s">
        <v>4</v>
      </c>
      <c r="G3047" t="s">
        <v>2</v>
      </c>
      <c r="H3047" s="1">
        <v>45455</v>
      </c>
    </row>
    <row r="3048" spans="1:8" x14ac:dyDescent="0.3">
      <c r="A3048">
        <v>9558043</v>
      </c>
      <c r="B3048">
        <v>9198762300</v>
      </c>
      <c r="C3048">
        <v>46185579</v>
      </c>
      <c r="D3048">
        <v>3</v>
      </c>
      <c r="E3048" t="s">
        <v>18</v>
      </c>
      <c r="F3048" t="s">
        <v>8</v>
      </c>
      <c r="G3048" t="s">
        <v>5</v>
      </c>
      <c r="H3048" s="1">
        <v>45262</v>
      </c>
    </row>
    <row r="3049" spans="1:8" x14ac:dyDescent="0.3">
      <c r="A3049">
        <v>796848</v>
      </c>
      <c r="B3049">
        <v>1105231941</v>
      </c>
      <c r="C3049">
        <v>29600229</v>
      </c>
      <c r="D3049">
        <v>3</v>
      </c>
      <c r="E3049" t="s">
        <v>6</v>
      </c>
      <c r="F3049" t="s">
        <v>4</v>
      </c>
      <c r="G3049" t="s">
        <v>2</v>
      </c>
      <c r="H3049" s="1">
        <v>45311</v>
      </c>
    </row>
    <row r="3050" spans="1:8" x14ac:dyDescent="0.3">
      <c r="A3050">
        <v>5396639</v>
      </c>
      <c r="B3050">
        <v>5533955218</v>
      </c>
      <c r="C3050">
        <v>38969732</v>
      </c>
      <c r="D3050">
        <v>3</v>
      </c>
      <c r="E3050" t="s">
        <v>0</v>
      </c>
      <c r="F3050" t="s">
        <v>4</v>
      </c>
      <c r="G3050" t="s">
        <v>2</v>
      </c>
      <c r="H3050" s="1">
        <v>45463</v>
      </c>
    </row>
    <row r="3051" spans="1:8" x14ac:dyDescent="0.3">
      <c r="A3051">
        <v>7567102</v>
      </c>
      <c r="B3051">
        <v>5130246751</v>
      </c>
      <c r="C3051">
        <v>87641623</v>
      </c>
      <c r="D3051">
        <v>4</v>
      </c>
      <c r="E3051" t="s">
        <v>0</v>
      </c>
      <c r="F3051" t="s">
        <v>8</v>
      </c>
      <c r="G3051" t="s">
        <v>2</v>
      </c>
      <c r="H3051" s="1">
        <v>45054</v>
      </c>
    </row>
    <row r="3052" spans="1:8" x14ac:dyDescent="0.3">
      <c r="A3052">
        <v>3048275</v>
      </c>
      <c r="B3052">
        <v>4528445001</v>
      </c>
      <c r="C3052">
        <v>20163931</v>
      </c>
      <c r="D3052">
        <v>4</v>
      </c>
      <c r="E3052" t="s">
        <v>0</v>
      </c>
      <c r="F3052" t="s">
        <v>4</v>
      </c>
      <c r="G3052" t="s">
        <v>2</v>
      </c>
      <c r="H3052" s="1">
        <v>45401</v>
      </c>
    </row>
    <row r="3053" spans="1:8" x14ac:dyDescent="0.3">
      <c r="A3053">
        <v>1307315</v>
      </c>
      <c r="B3053">
        <v>9503959018</v>
      </c>
      <c r="C3053">
        <v>31084686</v>
      </c>
      <c r="D3053">
        <v>4</v>
      </c>
      <c r="E3053" t="s">
        <v>26</v>
      </c>
      <c r="F3053" t="s">
        <v>8</v>
      </c>
      <c r="G3053" t="s">
        <v>11</v>
      </c>
      <c r="H3053" s="1">
        <v>45553</v>
      </c>
    </row>
    <row r="3054" spans="1:8" x14ac:dyDescent="0.3">
      <c r="A3054">
        <v>8288925</v>
      </c>
      <c r="B3054">
        <v>4107052604</v>
      </c>
      <c r="C3054">
        <v>34668988</v>
      </c>
      <c r="D3054">
        <v>4</v>
      </c>
      <c r="E3054" t="s">
        <v>0</v>
      </c>
      <c r="F3054" t="s">
        <v>10</v>
      </c>
      <c r="G3054" t="s">
        <v>2</v>
      </c>
      <c r="H3054" s="1">
        <v>45251</v>
      </c>
    </row>
    <row r="3055" spans="1:8" x14ac:dyDescent="0.3">
      <c r="A3055">
        <v>1028267</v>
      </c>
      <c r="B3055">
        <v>5578822558</v>
      </c>
      <c r="C3055">
        <v>8817168</v>
      </c>
      <c r="D3055">
        <v>3</v>
      </c>
      <c r="E3055" t="s">
        <v>15</v>
      </c>
      <c r="F3055" t="s">
        <v>1</v>
      </c>
      <c r="G3055" t="s">
        <v>2</v>
      </c>
      <c r="H3055" s="1">
        <v>45144</v>
      </c>
    </row>
    <row r="3056" spans="1:8" x14ac:dyDescent="0.3">
      <c r="A3056">
        <v>8867242</v>
      </c>
      <c r="B3056">
        <v>5506634472</v>
      </c>
      <c r="C3056">
        <v>6579892</v>
      </c>
      <c r="D3056">
        <v>4</v>
      </c>
      <c r="E3056" t="s">
        <v>16</v>
      </c>
      <c r="F3056" t="s">
        <v>4</v>
      </c>
      <c r="G3056" t="s">
        <v>11</v>
      </c>
      <c r="H3056" s="1">
        <v>45557</v>
      </c>
    </row>
    <row r="3057" spans="1:8" x14ac:dyDescent="0.3">
      <c r="A3057">
        <v>5862796</v>
      </c>
      <c r="B3057">
        <v>4112426763</v>
      </c>
      <c r="C3057">
        <v>97825663</v>
      </c>
      <c r="D3057">
        <v>2</v>
      </c>
      <c r="E3057" t="s">
        <v>27</v>
      </c>
      <c r="F3057" t="s">
        <v>10</v>
      </c>
      <c r="G3057" t="s">
        <v>5</v>
      </c>
      <c r="H3057" s="1">
        <v>45559</v>
      </c>
    </row>
    <row r="3058" spans="1:8" x14ac:dyDescent="0.3">
      <c r="A3058">
        <v>6536852</v>
      </c>
      <c r="B3058">
        <v>7157334145</v>
      </c>
      <c r="C3058">
        <v>90021871</v>
      </c>
      <c r="D3058">
        <v>4</v>
      </c>
      <c r="E3058" t="s">
        <v>31</v>
      </c>
      <c r="F3058" t="s">
        <v>8</v>
      </c>
      <c r="G3058" t="s">
        <v>11</v>
      </c>
      <c r="H3058" s="1">
        <v>45208</v>
      </c>
    </row>
    <row r="3059" spans="1:8" x14ac:dyDescent="0.3">
      <c r="A3059">
        <v>5226763</v>
      </c>
      <c r="B3059">
        <v>8423458672</v>
      </c>
      <c r="C3059">
        <v>60698094</v>
      </c>
      <c r="D3059">
        <v>4</v>
      </c>
      <c r="E3059" t="s">
        <v>17</v>
      </c>
      <c r="F3059" t="s">
        <v>4</v>
      </c>
      <c r="G3059" t="s">
        <v>2</v>
      </c>
      <c r="H3059" s="1">
        <v>45005</v>
      </c>
    </row>
    <row r="3060" spans="1:8" x14ac:dyDescent="0.3">
      <c r="A3060">
        <v>3646915</v>
      </c>
      <c r="B3060">
        <v>3011683470</v>
      </c>
      <c r="C3060">
        <v>65121696</v>
      </c>
      <c r="D3060">
        <v>4</v>
      </c>
      <c r="E3060" t="s">
        <v>28</v>
      </c>
      <c r="F3060" t="s">
        <v>8</v>
      </c>
      <c r="G3060" t="s">
        <v>11</v>
      </c>
      <c r="H3060" s="1">
        <v>45005</v>
      </c>
    </row>
    <row r="3061" spans="1:8" x14ac:dyDescent="0.3">
      <c r="A3061">
        <v>9483867</v>
      </c>
      <c r="B3061">
        <v>1884947290</v>
      </c>
      <c r="C3061">
        <v>75244116</v>
      </c>
      <c r="D3061">
        <v>4</v>
      </c>
      <c r="E3061" t="s">
        <v>16</v>
      </c>
      <c r="F3061" t="s">
        <v>4</v>
      </c>
      <c r="G3061" t="s">
        <v>11</v>
      </c>
      <c r="H3061" s="1">
        <v>45178</v>
      </c>
    </row>
    <row r="3062" spans="1:8" x14ac:dyDescent="0.3">
      <c r="A3062">
        <v>4838671</v>
      </c>
      <c r="B3062">
        <v>558163882</v>
      </c>
      <c r="C3062">
        <v>39317905</v>
      </c>
      <c r="D3062">
        <v>3</v>
      </c>
      <c r="E3062" t="s">
        <v>18</v>
      </c>
      <c r="F3062" t="s">
        <v>10</v>
      </c>
      <c r="G3062" t="s">
        <v>5</v>
      </c>
      <c r="H3062" s="1">
        <v>45484</v>
      </c>
    </row>
    <row r="3063" spans="1:8" x14ac:dyDescent="0.3">
      <c r="A3063">
        <v>2695814</v>
      </c>
      <c r="B3063">
        <v>824869105</v>
      </c>
      <c r="C3063">
        <v>66943324</v>
      </c>
      <c r="D3063">
        <v>5</v>
      </c>
      <c r="E3063" t="s">
        <v>9</v>
      </c>
      <c r="F3063" t="s">
        <v>1</v>
      </c>
      <c r="G3063" t="s">
        <v>11</v>
      </c>
      <c r="H3063" s="1">
        <v>45531</v>
      </c>
    </row>
    <row r="3064" spans="1:8" x14ac:dyDescent="0.3">
      <c r="A3064">
        <v>8075814</v>
      </c>
      <c r="B3064">
        <v>4193492511</v>
      </c>
      <c r="C3064">
        <v>10683250</v>
      </c>
      <c r="D3064">
        <v>5</v>
      </c>
      <c r="E3064" t="s">
        <v>16</v>
      </c>
      <c r="F3064" t="s">
        <v>1</v>
      </c>
      <c r="G3064" t="s">
        <v>11</v>
      </c>
      <c r="H3064" s="1">
        <v>45201</v>
      </c>
    </row>
    <row r="3065" spans="1:8" x14ac:dyDescent="0.3">
      <c r="A3065">
        <v>4503464</v>
      </c>
      <c r="B3065">
        <v>120996684</v>
      </c>
      <c r="C3065">
        <v>92455970</v>
      </c>
      <c r="D3065">
        <v>3</v>
      </c>
      <c r="E3065" t="s">
        <v>21</v>
      </c>
      <c r="F3065" t="s">
        <v>10</v>
      </c>
      <c r="G3065" t="s">
        <v>5</v>
      </c>
      <c r="H3065" s="1">
        <v>45201</v>
      </c>
    </row>
    <row r="3066" spans="1:8" x14ac:dyDescent="0.3">
      <c r="A3066">
        <v>5245175</v>
      </c>
      <c r="B3066">
        <v>2531932780</v>
      </c>
      <c r="C3066">
        <v>91500615</v>
      </c>
      <c r="D3066">
        <v>4</v>
      </c>
      <c r="E3066" t="s">
        <v>15</v>
      </c>
      <c r="F3066" t="s">
        <v>10</v>
      </c>
      <c r="G3066" t="s">
        <v>2</v>
      </c>
      <c r="H3066" s="1">
        <v>45123</v>
      </c>
    </row>
    <row r="3067" spans="1:8" x14ac:dyDescent="0.3">
      <c r="A3067">
        <v>6317302</v>
      </c>
      <c r="B3067">
        <v>8095547865</v>
      </c>
      <c r="C3067">
        <v>27620326</v>
      </c>
      <c r="D3067">
        <v>3</v>
      </c>
      <c r="E3067" t="s">
        <v>6</v>
      </c>
      <c r="F3067" t="s">
        <v>8</v>
      </c>
      <c r="G3067" t="s">
        <v>2</v>
      </c>
      <c r="H3067" s="1">
        <v>45004</v>
      </c>
    </row>
    <row r="3068" spans="1:8" x14ac:dyDescent="0.3">
      <c r="A3068">
        <v>3558916</v>
      </c>
      <c r="B3068">
        <v>6894204435</v>
      </c>
      <c r="C3068">
        <v>10700664</v>
      </c>
      <c r="D3068">
        <v>4</v>
      </c>
      <c r="E3068" t="s">
        <v>17</v>
      </c>
      <c r="F3068" t="s">
        <v>8</v>
      </c>
      <c r="G3068" t="s">
        <v>2</v>
      </c>
      <c r="H3068" s="1">
        <v>45094</v>
      </c>
    </row>
    <row r="3069" spans="1:8" x14ac:dyDescent="0.3">
      <c r="A3069">
        <v>9309562</v>
      </c>
      <c r="B3069">
        <v>9514917126</v>
      </c>
      <c r="C3069">
        <v>43599910</v>
      </c>
      <c r="D3069">
        <v>5</v>
      </c>
      <c r="E3069" t="s">
        <v>29</v>
      </c>
      <c r="F3069" t="s">
        <v>1</v>
      </c>
      <c r="G3069" t="s">
        <v>11</v>
      </c>
      <c r="H3069" s="1">
        <v>45502</v>
      </c>
    </row>
    <row r="3070" spans="1:8" x14ac:dyDescent="0.3">
      <c r="A3070">
        <v>3645749</v>
      </c>
      <c r="B3070">
        <v>9329665908</v>
      </c>
      <c r="C3070">
        <v>57102800</v>
      </c>
      <c r="D3070">
        <v>4</v>
      </c>
      <c r="E3070" t="s">
        <v>28</v>
      </c>
      <c r="F3070" t="s">
        <v>10</v>
      </c>
      <c r="G3070" t="s">
        <v>11</v>
      </c>
      <c r="H3070" s="1">
        <v>45122</v>
      </c>
    </row>
    <row r="3071" spans="1:8" x14ac:dyDescent="0.3">
      <c r="A3071">
        <v>8689857</v>
      </c>
      <c r="B3071">
        <v>1435406360</v>
      </c>
      <c r="C3071">
        <v>1174162</v>
      </c>
      <c r="D3071">
        <v>4</v>
      </c>
      <c r="E3071" t="s">
        <v>15</v>
      </c>
      <c r="F3071" t="s">
        <v>8</v>
      </c>
      <c r="G3071" t="s">
        <v>2</v>
      </c>
      <c r="H3071" s="1">
        <v>45271</v>
      </c>
    </row>
    <row r="3072" spans="1:8" x14ac:dyDescent="0.3">
      <c r="A3072">
        <v>6810284</v>
      </c>
      <c r="B3072">
        <v>3460843508</v>
      </c>
      <c r="C3072">
        <v>32797235</v>
      </c>
      <c r="D3072">
        <v>1</v>
      </c>
      <c r="E3072" t="s">
        <v>3</v>
      </c>
      <c r="F3072" t="s">
        <v>8</v>
      </c>
      <c r="G3072" t="s">
        <v>5</v>
      </c>
      <c r="H3072" s="1">
        <v>45220</v>
      </c>
    </row>
    <row r="3073" spans="1:8" x14ac:dyDescent="0.3">
      <c r="A3073">
        <v>4832505</v>
      </c>
      <c r="B3073">
        <v>4762084133</v>
      </c>
      <c r="C3073">
        <v>72564495</v>
      </c>
      <c r="D3073">
        <v>4</v>
      </c>
      <c r="E3073" t="s">
        <v>0</v>
      </c>
      <c r="F3073" t="s">
        <v>8</v>
      </c>
      <c r="G3073" t="s">
        <v>2</v>
      </c>
      <c r="H3073" s="1">
        <v>45564</v>
      </c>
    </row>
    <row r="3074" spans="1:8" x14ac:dyDescent="0.3">
      <c r="A3074">
        <v>8573577</v>
      </c>
      <c r="B3074">
        <v>3884862300</v>
      </c>
      <c r="C3074">
        <v>51544662</v>
      </c>
      <c r="D3074">
        <v>4</v>
      </c>
      <c r="E3074" t="s">
        <v>15</v>
      </c>
      <c r="F3074" t="s">
        <v>10</v>
      </c>
      <c r="G3074" t="s">
        <v>2</v>
      </c>
      <c r="H3074" s="1">
        <v>45343</v>
      </c>
    </row>
    <row r="3075" spans="1:8" x14ac:dyDescent="0.3">
      <c r="A3075">
        <v>9710394</v>
      </c>
      <c r="B3075">
        <v>1990946411</v>
      </c>
      <c r="C3075">
        <v>82286725</v>
      </c>
      <c r="D3075">
        <v>4</v>
      </c>
      <c r="E3075" t="s">
        <v>16</v>
      </c>
      <c r="F3075" t="s">
        <v>10</v>
      </c>
      <c r="G3075" t="s">
        <v>11</v>
      </c>
      <c r="H3075" s="1">
        <v>45428</v>
      </c>
    </row>
    <row r="3076" spans="1:8" x14ac:dyDescent="0.3">
      <c r="A3076">
        <v>9115271</v>
      </c>
      <c r="B3076">
        <v>5054937065</v>
      </c>
      <c r="C3076">
        <v>9274874</v>
      </c>
      <c r="D3076">
        <v>1</v>
      </c>
      <c r="E3076" t="s">
        <v>7</v>
      </c>
      <c r="F3076" t="s">
        <v>8</v>
      </c>
      <c r="G3076" t="s">
        <v>5</v>
      </c>
      <c r="H3076" s="1">
        <v>45528</v>
      </c>
    </row>
    <row r="3077" spans="1:8" x14ac:dyDescent="0.3">
      <c r="A3077">
        <v>7997014</v>
      </c>
      <c r="B3077">
        <v>9431652023</v>
      </c>
      <c r="C3077">
        <v>59890331</v>
      </c>
      <c r="D3077">
        <v>1</v>
      </c>
      <c r="E3077" t="s">
        <v>20</v>
      </c>
      <c r="F3077" t="s">
        <v>10</v>
      </c>
      <c r="G3077" t="s">
        <v>5</v>
      </c>
      <c r="H3077" s="1">
        <v>45541</v>
      </c>
    </row>
    <row r="3078" spans="1:8" x14ac:dyDescent="0.3">
      <c r="A3078">
        <v>9907044</v>
      </c>
      <c r="B3078">
        <v>2268736598</v>
      </c>
      <c r="C3078">
        <v>19259955</v>
      </c>
      <c r="D3078">
        <v>4</v>
      </c>
      <c r="E3078" t="s">
        <v>31</v>
      </c>
      <c r="F3078" t="s">
        <v>8</v>
      </c>
      <c r="G3078" t="s">
        <v>11</v>
      </c>
      <c r="H3078" s="1">
        <v>45114</v>
      </c>
    </row>
    <row r="3079" spans="1:8" x14ac:dyDescent="0.3">
      <c r="A3079">
        <v>8624509</v>
      </c>
      <c r="B3079">
        <v>2793638565</v>
      </c>
      <c r="C3079">
        <v>26844216</v>
      </c>
      <c r="D3079">
        <v>5</v>
      </c>
      <c r="E3079" t="s">
        <v>24</v>
      </c>
      <c r="F3079" t="s">
        <v>10</v>
      </c>
      <c r="G3079" t="s">
        <v>11</v>
      </c>
      <c r="H3079" s="1">
        <v>45333</v>
      </c>
    </row>
    <row r="3080" spans="1:8" x14ac:dyDescent="0.3">
      <c r="A3080">
        <v>277772</v>
      </c>
      <c r="B3080">
        <v>4168839407</v>
      </c>
      <c r="C3080">
        <v>12088552</v>
      </c>
      <c r="D3080">
        <v>4</v>
      </c>
      <c r="E3080" t="s">
        <v>26</v>
      </c>
      <c r="F3080" t="s">
        <v>10</v>
      </c>
      <c r="G3080" t="s">
        <v>11</v>
      </c>
      <c r="H3080" s="1">
        <v>45022</v>
      </c>
    </row>
    <row r="3081" spans="1:8" x14ac:dyDescent="0.3">
      <c r="A3081">
        <v>4433508</v>
      </c>
      <c r="B3081">
        <v>7406514357</v>
      </c>
      <c r="C3081">
        <v>20298398</v>
      </c>
      <c r="D3081">
        <v>4</v>
      </c>
      <c r="E3081" t="s">
        <v>15</v>
      </c>
      <c r="F3081" t="s">
        <v>1</v>
      </c>
      <c r="G3081" t="s">
        <v>2</v>
      </c>
      <c r="H3081" s="1">
        <v>45329</v>
      </c>
    </row>
    <row r="3082" spans="1:8" x14ac:dyDescent="0.3">
      <c r="A3082">
        <v>2200908</v>
      </c>
      <c r="B3082">
        <v>6087916798</v>
      </c>
      <c r="C3082">
        <v>89968482</v>
      </c>
      <c r="D3082">
        <v>3</v>
      </c>
      <c r="E3082" t="s">
        <v>7</v>
      </c>
      <c r="F3082" t="s">
        <v>10</v>
      </c>
      <c r="G3082" t="s">
        <v>5</v>
      </c>
      <c r="H3082" s="1">
        <v>45247</v>
      </c>
    </row>
    <row r="3083" spans="1:8" x14ac:dyDescent="0.3">
      <c r="A3083">
        <v>3299950</v>
      </c>
      <c r="B3083">
        <v>4319962076</v>
      </c>
      <c r="C3083">
        <v>36146306</v>
      </c>
      <c r="D3083">
        <v>4</v>
      </c>
      <c r="E3083" t="s">
        <v>30</v>
      </c>
      <c r="F3083" t="s">
        <v>10</v>
      </c>
      <c r="G3083" t="s">
        <v>11</v>
      </c>
      <c r="H3083" s="1">
        <v>45302</v>
      </c>
    </row>
    <row r="3084" spans="1:8" x14ac:dyDescent="0.3">
      <c r="A3084">
        <v>7344441</v>
      </c>
      <c r="B3084">
        <v>3904134741</v>
      </c>
      <c r="C3084">
        <v>58631874</v>
      </c>
      <c r="D3084">
        <v>4</v>
      </c>
      <c r="E3084" t="s">
        <v>14</v>
      </c>
      <c r="F3084" t="s">
        <v>1</v>
      </c>
      <c r="G3084" t="s">
        <v>2</v>
      </c>
      <c r="H3084" s="1">
        <v>45414</v>
      </c>
    </row>
    <row r="3085" spans="1:8" x14ac:dyDescent="0.3">
      <c r="A3085">
        <v>9999293</v>
      </c>
      <c r="B3085">
        <v>3770123374</v>
      </c>
      <c r="C3085">
        <v>29415527</v>
      </c>
      <c r="D3085">
        <v>4</v>
      </c>
      <c r="E3085" t="s">
        <v>14</v>
      </c>
      <c r="F3085" t="s">
        <v>10</v>
      </c>
      <c r="G3085" t="s">
        <v>2</v>
      </c>
      <c r="H3085" s="1">
        <v>45249</v>
      </c>
    </row>
    <row r="3086" spans="1:8" x14ac:dyDescent="0.3">
      <c r="A3086">
        <v>7772418</v>
      </c>
      <c r="B3086">
        <v>4494390731</v>
      </c>
      <c r="C3086">
        <v>34768050</v>
      </c>
      <c r="D3086">
        <v>5</v>
      </c>
      <c r="E3086" t="s">
        <v>22</v>
      </c>
      <c r="F3086" t="s">
        <v>10</v>
      </c>
      <c r="G3086" t="s">
        <v>11</v>
      </c>
      <c r="H3086" s="1">
        <v>45044</v>
      </c>
    </row>
    <row r="3087" spans="1:8" x14ac:dyDescent="0.3">
      <c r="A3087">
        <v>7069842</v>
      </c>
      <c r="B3087">
        <v>6109777696</v>
      </c>
      <c r="C3087">
        <v>89699655</v>
      </c>
      <c r="D3087">
        <v>3</v>
      </c>
      <c r="E3087" t="s">
        <v>17</v>
      </c>
      <c r="F3087" t="s">
        <v>4</v>
      </c>
      <c r="G3087" t="s">
        <v>2</v>
      </c>
      <c r="H3087" s="1">
        <v>45582</v>
      </c>
    </row>
    <row r="3088" spans="1:8" x14ac:dyDescent="0.3">
      <c r="A3088">
        <v>9554397</v>
      </c>
      <c r="B3088">
        <v>1401372388</v>
      </c>
      <c r="C3088">
        <v>71411879</v>
      </c>
      <c r="D3088">
        <v>3</v>
      </c>
      <c r="E3088" t="s">
        <v>12</v>
      </c>
      <c r="F3088" t="s">
        <v>10</v>
      </c>
      <c r="G3088" t="s">
        <v>5</v>
      </c>
      <c r="H3088" s="1">
        <v>45033</v>
      </c>
    </row>
    <row r="3089" spans="1:8" x14ac:dyDescent="0.3">
      <c r="A3089">
        <v>3841538</v>
      </c>
      <c r="B3089">
        <v>4283973398</v>
      </c>
      <c r="C3089">
        <v>18791381</v>
      </c>
      <c r="D3089">
        <v>5</v>
      </c>
      <c r="E3089" t="s">
        <v>23</v>
      </c>
      <c r="F3089" t="s">
        <v>8</v>
      </c>
      <c r="G3089" t="s">
        <v>11</v>
      </c>
      <c r="H3089" s="1">
        <v>45183</v>
      </c>
    </row>
    <row r="3090" spans="1:8" x14ac:dyDescent="0.3">
      <c r="A3090">
        <v>9559642</v>
      </c>
      <c r="B3090">
        <v>3261847147</v>
      </c>
      <c r="C3090">
        <v>67383024</v>
      </c>
      <c r="D3090">
        <v>4</v>
      </c>
      <c r="E3090" t="s">
        <v>28</v>
      </c>
      <c r="F3090" t="s">
        <v>4</v>
      </c>
      <c r="G3090" t="s">
        <v>11</v>
      </c>
      <c r="H3090" s="1">
        <v>45185</v>
      </c>
    </row>
    <row r="3091" spans="1:8" x14ac:dyDescent="0.3">
      <c r="A3091">
        <v>8001293</v>
      </c>
      <c r="B3091">
        <v>3153811191</v>
      </c>
      <c r="C3091">
        <v>87335844</v>
      </c>
      <c r="D3091">
        <v>4</v>
      </c>
      <c r="E3091" t="s">
        <v>24</v>
      </c>
      <c r="F3091" t="s">
        <v>8</v>
      </c>
      <c r="G3091" t="s">
        <v>11</v>
      </c>
      <c r="H3091" s="1">
        <v>45359</v>
      </c>
    </row>
    <row r="3092" spans="1:8" x14ac:dyDescent="0.3">
      <c r="A3092">
        <v>4135195</v>
      </c>
      <c r="B3092">
        <v>2639216409</v>
      </c>
      <c r="C3092">
        <v>37702698</v>
      </c>
      <c r="D3092">
        <v>4</v>
      </c>
      <c r="E3092" t="s">
        <v>22</v>
      </c>
      <c r="F3092" t="s">
        <v>8</v>
      </c>
      <c r="G3092" t="s">
        <v>11</v>
      </c>
      <c r="H3092" s="1">
        <v>45361</v>
      </c>
    </row>
    <row r="3093" spans="1:8" x14ac:dyDescent="0.3">
      <c r="A3093">
        <v>7143754</v>
      </c>
      <c r="B3093">
        <v>5948575331</v>
      </c>
      <c r="C3093">
        <v>92038780</v>
      </c>
      <c r="D3093">
        <v>4</v>
      </c>
      <c r="E3093" t="s">
        <v>29</v>
      </c>
      <c r="F3093" t="s">
        <v>10</v>
      </c>
      <c r="G3093" t="s">
        <v>11</v>
      </c>
      <c r="H3093" s="1">
        <v>45421</v>
      </c>
    </row>
    <row r="3094" spans="1:8" x14ac:dyDescent="0.3">
      <c r="A3094">
        <v>5339779</v>
      </c>
      <c r="B3094">
        <v>7792925364</v>
      </c>
      <c r="C3094">
        <v>59830126</v>
      </c>
      <c r="D3094">
        <v>4</v>
      </c>
      <c r="E3094" t="s">
        <v>31</v>
      </c>
      <c r="F3094" t="s">
        <v>10</v>
      </c>
      <c r="G3094" t="s">
        <v>11</v>
      </c>
      <c r="H3094" s="1">
        <v>45588</v>
      </c>
    </row>
    <row r="3095" spans="1:8" x14ac:dyDescent="0.3">
      <c r="A3095">
        <v>4459651</v>
      </c>
      <c r="B3095">
        <v>7286478750</v>
      </c>
      <c r="C3095">
        <v>91196901</v>
      </c>
      <c r="D3095">
        <v>3</v>
      </c>
      <c r="E3095" t="s">
        <v>14</v>
      </c>
      <c r="F3095" t="s">
        <v>8</v>
      </c>
      <c r="G3095" t="s">
        <v>2</v>
      </c>
      <c r="H3095" s="1">
        <v>45212</v>
      </c>
    </row>
    <row r="3096" spans="1:8" x14ac:dyDescent="0.3">
      <c r="A3096">
        <v>9857854</v>
      </c>
      <c r="B3096">
        <v>9776505630</v>
      </c>
      <c r="C3096">
        <v>15661674</v>
      </c>
      <c r="D3096">
        <v>2</v>
      </c>
      <c r="E3096" t="s">
        <v>12</v>
      </c>
      <c r="F3096" t="s">
        <v>1</v>
      </c>
      <c r="G3096" t="s">
        <v>5</v>
      </c>
      <c r="H3096" s="1">
        <v>45035</v>
      </c>
    </row>
    <row r="3097" spans="1:8" x14ac:dyDescent="0.3">
      <c r="A3097">
        <v>9095652</v>
      </c>
      <c r="B3097">
        <v>4527342708</v>
      </c>
      <c r="C3097">
        <v>81183415</v>
      </c>
      <c r="D3097">
        <v>4</v>
      </c>
      <c r="E3097" t="s">
        <v>29</v>
      </c>
      <c r="F3097" t="s">
        <v>4</v>
      </c>
      <c r="G3097" t="s">
        <v>11</v>
      </c>
      <c r="H3097" s="1">
        <v>45202</v>
      </c>
    </row>
    <row r="3098" spans="1:8" x14ac:dyDescent="0.3">
      <c r="A3098">
        <v>42984</v>
      </c>
      <c r="B3098">
        <v>1124359689</v>
      </c>
      <c r="C3098">
        <v>97825663</v>
      </c>
      <c r="D3098">
        <v>3</v>
      </c>
      <c r="E3098" t="s">
        <v>27</v>
      </c>
      <c r="F3098" t="s">
        <v>10</v>
      </c>
      <c r="G3098" t="s">
        <v>5</v>
      </c>
      <c r="H3098" s="1">
        <v>45548</v>
      </c>
    </row>
    <row r="3099" spans="1:8" x14ac:dyDescent="0.3">
      <c r="A3099">
        <v>3343062</v>
      </c>
      <c r="B3099">
        <v>3717458742</v>
      </c>
      <c r="C3099">
        <v>18113428</v>
      </c>
      <c r="D3099">
        <v>2</v>
      </c>
      <c r="E3099" t="s">
        <v>3</v>
      </c>
      <c r="F3099" t="s">
        <v>4</v>
      </c>
      <c r="G3099" t="s">
        <v>5</v>
      </c>
      <c r="H3099" s="1">
        <v>45166</v>
      </c>
    </row>
    <row r="3100" spans="1:8" x14ac:dyDescent="0.3">
      <c r="A3100">
        <v>1066171</v>
      </c>
      <c r="B3100">
        <v>283675535</v>
      </c>
      <c r="C3100">
        <v>20238921</v>
      </c>
      <c r="D3100">
        <v>4</v>
      </c>
      <c r="E3100" t="s">
        <v>24</v>
      </c>
      <c r="F3100" t="s">
        <v>10</v>
      </c>
      <c r="G3100" t="s">
        <v>11</v>
      </c>
      <c r="H3100" s="1">
        <v>45009</v>
      </c>
    </row>
    <row r="3101" spans="1:8" x14ac:dyDescent="0.3">
      <c r="A3101">
        <v>7794000</v>
      </c>
      <c r="B3101">
        <v>6039353394</v>
      </c>
      <c r="C3101">
        <v>86479284</v>
      </c>
      <c r="D3101">
        <v>5</v>
      </c>
      <c r="E3101" t="s">
        <v>23</v>
      </c>
      <c r="F3101" t="s">
        <v>4</v>
      </c>
      <c r="G3101" t="s">
        <v>11</v>
      </c>
      <c r="H3101" s="1">
        <v>45146</v>
      </c>
    </row>
    <row r="3102" spans="1:8" x14ac:dyDescent="0.3">
      <c r="A3102">
        <v>2600473</v>
      </c>
      <c r="B3102">
        <v>6735917931</v>
      </c>
      <c r="C3102">
        <v>47206881</v>
      </c>
      <c r="D3102">
        <v>3</v>
      </c>
      <c r="E3102" t="s">
        <v>17</v>
      </c>
      <c r="F3102" t="s">
        <v>8</v>
      </c>
      <c r="G3102" t="s">
        <v>2</v>
      </c>
      <c r="H3102" s="1">
        <v>45196</v>
      </c>
    </row>
    <row r="3103" spans="1:8" x14ac:dyDescent="0.3">
      <c r="A3103">
        <v>8779672</v>
      </c>
      <c r="B3103">
        <v>5155256671</v>
      </c>
      <c r="C3103">
        <v>19523856</v>
      </c>
      <c r="D3103">
        <v>4</v>
      </c>
      <c r="E3103" t="s">
        <v>26</v>
      </c>
      <c r="F3103" t="s">
        <v>4</v>
      </c>
      <c r="G3103" t="s">
        <v>11</v>
      </c>
      <c r="H3103" s="1">
        <v>45518</v>
      </c>
    </row>
    <row r="3104" spans="1:8" x14ac:dyDescent="0.3">
      <c r="A3104">
        <v>6190057</v>
      </c>
      <c r="B3104">
        <v>3984108726</v>
      </c>
      <c r="C3104">
        <v>31576845</v>
      </c>
      <c r="D3104">
        <v>2</v>
      </c>
      <c r="E3104" t="s">
        <v>12</v>
      </c>
      <c r="F3104" t="s">
        <v>4</v>
      </c>
      <c r="G3104" t="s">
        <v>5</v>
      </c>
      <c r="H3104" s="1">
        <v>45349</v>
      </c>
    </row>
    <row r="3105" spans="1:8" x14ac:dyDescent="0.3">
      <c r="A3105">
        <v>9083592</v>
      </c>
      <c r="B3105">
        <v>2491374111</v>
      </c>
      <c r="C3105">
        <v>2361575</v>
      </c>
      <c r="D3105">
        <v>4</v>
      </c>
      <c r="E3105" t="s">
        <v>15</v>
      </c>
      <c r="F3105" t="s">
        <v>1</v>
      </c>
      <c r="G3105" t="s">
        <v>2</v>
      </c>
      <c r="H3105" s="1">
        <v>45514</v>
      </c>
    </row>
    <row r="3106" spans="1:8" x14ac:dyDescent="0.3">
      <c r="A3106">
        <v>4151319</v>
      </c>
      <c r="B3106">
        <v>2043371805</v>
      </c>
      <c r="C3106">
        <v>45066676</v>
      </c>
      <c r="D3106">
        <v>3</v>
      </c>
      <c r="E3106" t="s">
        <v>7</v>
      </c>
      <c r="F3106" t="s">
        <v>10</v>
      </c>
      <c r="G3106" t="s">
        <v>5</v>
      </c>
      <c r="H3106" s="1">
        <v>45567</v>
      </c>
    </row>
    <row r="3107" spans="1:8" x14ac:dyDescent="0.3">
      <c r="A3107">
        <v>3949778</v>
      </c>
      <c r="B3107">
        <v>9657782153</v>
      </c>
      <c r="C3107">
        <v>87251489</v>
      </c>
      <c r="D3107">
        <v>3</v>
      </c>
      <c r="E3107" t="s">
        <v>21</v>
      </c>
      <c r="F3107" t="s">
        <v>8</v>
      </c>
      <c r="G3107" t="s">
        <v>5</v>
      </c>
      <c r="H3107" s="1">
        <v>45351</v>
      </c>
    </row>
    <row r="3108" spans="1:8" x14ac:dyDescent="0.3">
      <c r="A3108">
        <v>2414365</v>
      </c>
      <c r="B3108">
        <v>9237289778</v>
      </c>
      <c r="C3108">
        <v>70168151</v>
      </c>
      <c r="D3108">
        <v>2</v>
      </c>
      <c r="E3108" t="s">
        <v>3</v>
      </c>
      <c r="F3108" t="s">
        <v>4</v>
      </c>
      <c r="G3108" t="s">
        <v>5</v>
      </c>
      <c r="H3108" s="1">
        <v>45441</v>
      </c>
    </row>
    <row r="3109" spans="1:8" x14ac:dyDescent="0.3">
      <c r="A3109">
        <v>4023586</v>
      </c>
      <c r="B3109">
        <v>8917116859</v>
      </c>
      <c r="C3109">
        <v>91562028</v>
      </c>
      <c r="D3109">
        <v>4</v>
      </c>
      <c r="E3109" t="s">
        <v>14</v>
      </c>
      <c r="F3109" t="s">
        <v>4</v>
      </c>
      <c r="G3109" t="s">
        <v>2</v>
      </c>
      <c r="H3109" s="1">
        <v>45478</v>
      </c>
    </row>
    <row r="3110" spans="1:8" x14ac:dyDescent="0.3">
      <c r="A3110">
        <v>8948916</v>
      </c>
      <c r="B3110">
        <v>720578658</v>
      </c>
      <c r="C3110">
        <v>37551429</v>
      </c>
      <c r="D3110">
        <v>4</v>
      </c>
      <c r="E3110" t="s">
        <v>28</v>
      </c>
      <c r="F3110" t="s">
        <v>4</v>
      </c>
      <c r="G3110" t="s">
        <v>11</v>
      </c>
      <c r="H3110" s="1">
        <v>45445</v>
      </c>
    </row>
    <row r="3111" spans="1:8" x14ac:dyDescent="0.3">
      <c r="A3111">
        <v>5866547</v>
      </c>
      <c r="B3111">
        <v>9122210530</v>
      </c>
      <c r="C3111">
        <v>15066187</v>
      </c>
      <c r="D3111">
        <v>4</v>
      </c>
      <c r="E3111" t="s">
        <v>23</v>
      </c>
      <c r="F3111" t="s">
        <v>10</v>
      </c>
      <c r="G3111" t="s">
        <v>11</v>
      </c>
      <c r="H3111" s="1">
        <v>45309</v>
      </c>
    </row>
    <row r="3112" spans="1:8" x14ac:dyDescent="0.3">
      <c r="A3112">
        <v>9310606</v>
      </c>
      <c r="B3112">
        <v>3540524256</v>
      </c>
      <c r="C3112">
        <v>28205701</v>
      </c>
      <c r="D3112">
        <v>4</v>
      </c>
      <c r="E3112" t="s">
        <v>17</v>
      </c>
      <c r="F3112" t="s">
        <v>4</v>
      </c>
      <c r="G3112" t="s">
        <v>2</v>
      </c>
      <c r="H3112" s="1">
        <v>45221</v>
      </c>
    </row>
    <row r="3113" spans="1:8" x14ac:dyDescent="0.3">
      <c r="A3113">
        <v>6325764</v>
      </c>
      <c r="B3113">
        <v>1909520255</v>
      </c>
      <c r="C3113">
        <v>71276926</v>
      </c>
      <c r="D3113">
        <v>5</v>
      </c>
      <c r="E3113" t="s">
        <v>28</v>
      </c>
      <c r="F3113" t="s">
        <v>10</v>
      </c>
      <c r="G3113" t="s">
        <v>11</v>
      </c>
      <c r="H3113" s="1">
        <v>45069</v>
      </c>
    </row>
    <row r="3114" spans="1:8" x14ac:dyDescent="0.3">
      <c r="A3114">
        <v>780998</v>
      </c>
      <c r="B3114">
        <v>8022279737</v>
      </c>
      <c r="C3114">
        <v>83058329</v>
      </c>
      <c r="D3114">
        <v>3</v>
      </c>
      <c r="E3114" t="s">
        <v>18</v>
      </c>
      <c r="F3114" t="s">
        <v>4</v>
      </c>
      <c r="G3114" t="s">
        <v>5</v>
      </c>
      <c r="H3114" s="1">
        <v>45543</v>
      </c>
    </row>
    <row r="3115" spans="1:8" x14ac:dyDescent="0.3">
      <c r="A3115">
        <v>1374697</v>
      </c>
      <c r="B3115">
        <v>7381549355</v>
      </c>
      <c r="C3115">
        <v>75082508</v>
      </c>
      <c r="D3115">
        <v>5</v>
      </c>
      <c r="E3115" t="s">
        <v>22</v>
      </c>
      <c r="F3115" t="s">
        <v>8</v>
      </c>
      <c r="G3115" t="s">
        <v>11</v>
      </c>
      <c r="H3115" s="1">
        <v>45197</v>
      </c>
    </row>
    <row r="3116" spans="1:8" x14ac:dyDescent="0.3">
      <c r="A3116">
        <v>1671005</v>
      </c>
      <c r="B3116">
        <v>3998829973</v>
      </c>
      <c r="C3116">
        <v>44149982</v>
      </c>
      <c r="D3116">
        <v>2</v>
      </c>
      <c r="E3116" t="s">
        <v>21</v>
      </c>
      <c r="F3116" t="s">
        <v>8</v>
      </c>
      <c r="G3116" t="s">
        <v>5</v>
      </c>
      <c r="H3116" s="1">
        <v>45209</v>
      </c>
    </row>
    <row r="3117" spans="1:8" x14ac:dyDescent="0.3">
      <c r="A3117">
        <v>2897666</v>
      </c>
      <c r="B3117">
        <v>2895464675</v>
      </c>
      <c r="C3117">
        <v>94281220</v>
      </c>
      <c r="D3117">
        <v>4</v>
      </c>
      <c r="E3117" t="s">
        <v>6</v>
      </c>
      <c r="F3117" t="s">
        <v>10</v>
      </c>
      <c r="G3117" t="s">
        <v>2</v>
      </c>
      <c r="H3117" s="1">
        <v>45036</v>
      </c>
    </row>
    <row r="3118" spans="1:8" x14ac:dyDescent="0.3">
      <c r="A3118">
        <v>6384262</v>
      </c>
      <c r="B3118">
        <v>3971098657</v>
      </c>
      <c r="C3118">
        <v>90919603</v>
      </c>
      <c r="D3118">
        <v>4</v>
      </c>
      <c r="E3118" t="s">
        <v>26</v>
      </c>
      <c r="F3118" t="s">
        <v>8</v>
      </c>
      <c r="G3118" t="s">
        <v>11</v>
      </c>
      <c r="H3118" s="1">
        <v>45438</v>
      </c>
    </row>
    <row r="3119" spans="1:8" x14ac:dyDescent="0.3">
      <c r="A3119">
        <v>674920</v>
      </c>
      <c r="B3119">
        <v>5278249111</v>
      </c>
      <c r="C3119">
        <v>78267238</v>
      </c>
      <c r="D3119">
        <v>3</v>
      </c>
      <c r="E3119" t="s">
        <v>7</v>
      </c>
      <c r="F3119" t="s">
        <v>10</v>
      </c>
      <c r="G3119" t="s">
        <v>5</v>
      </c>
      <c r="H3119" s="1">
        <v>45352</v>
      </c>
    </row>
    <row r="3120" spans="1:8" x14ac:dyDescent="0.3">
      <c r="A3120">
        <v>4451870</v>
      </c>
      <c r="B3120">
        <v>9810576443</v>
      </c>
      <c r="C3120">
        <v>42723554</v>
      </c>
      <c r="D3120">
        <v>4</v>
      </c>
      <c r="E3120" t="s">
        <v>6</v>
      </c>
      <c r="F3120" t="s">
        <v>10</v>
      </c>
      <c r="G3120" t="s">
        <v>2</v>
      </c>
      <c r="H3120" s="1">
        <v>45231</v>
      </c>
    </row>
    <row r="3121" spans="1:8" x14ac:dyDescent="0.3">
      <c r="A3121">
        <v>1816876</v>
      </c>
      <c r="B3121">
        <v>4128844410</v>
      </c>
      <c r="C3121">
        <v>76438648</v>
      </c>
      <c r="D3121">
        <v>4</v>
      </c>
      <c r="E3121" t="s">
        <v>9</v>
      </c>
      <c r="F3121" t="s">
        <v>10</v>
      </c>
      <c r="G3121" t="s">
        <v>11</v>
      </c>
      <c r="H3121" s="1">
        <v>45127</v>
      </c>
    </row>
    <row r="3122" spans="1:8" x14ac:dyDescent="0.3">
      <c r="A3122">
        <v>3839889</v>
      </c>
      <c r="B3122">
        <v>6103869123</v>
      </c>
      <c r="C3122">
        <v>16376189</v>
      </c>
      <c r="D3122">
        <v>5</v>
      </c>
      <c r="E3122" t="s">
        <v>29</v>
      </c>
      <c r="F3122" t="s">
        <v>10</v>
      </c>
      <c r="G3122" t="s">
        <v>11</v>
      </c>
      <c r="H3122" s="1">
        <v>45083</v>
      </c>
    </row>
    <row r="3123" spans="1:8" x14ac:dyDescent="0.3">
      <c r="A3123">
        <v>2322560</v>
      </c>
      <c r="B3123">
        <v>6595041423</v>
      </c>
      <c r="C3123">
        <v>57291761</v>
      </c>
      <c r="D3123">
        <v>3</v>
      </c>
      <c r="E3123" t="s">
        <v>14</v>
      </c>
      <c r="F3123" t="s">
        <v>4</v>
      </c>
      <c r="G3123" t="s">
        <v>2</v>
      </c>
      <c r="H3123" s="1">
        <v>45496</v>
      </c>
    </row>
    <row r="3124" spans="1:8" x14ac:dyDescent="0.3">
      <c r="A3124">
        <v>7956230</v>
      </c>
      <c r="B3124">
        <v>3991011923</v>
      </c>
      <c r="C3124">
        <v>19182548</v>
      </c>
      <c r="D3124">
        <v>2</v>
      </c>
      <c r="E3124" t="s">
        <v>13</v>
      </c>
      <c r="F3124" t="s">
        <v>4</v>
      </c>
      <c r="G3124" t="s">
        <v>5</v>
      </c>
      <c r="H3124" s="1">
        <v>45329</v>
      </c>
    </row>
    <row r="3125" spans="1:8" x14ac:dyDescent="0.3">
      <c r="A3125">
        <v>6215097</v>
      </c>
      <c r="B3125">
        <v>5275440923</v>
      </c>
      <c r="C3125">
        <v>67046342</v>
      </c>
      <c r="D3125">
        <v>3</v>
      </c>
      <c r="E3125" t="s">
        <v>6</v>
      </c>
      <c r="F3125" t="s">
        <v>8</v>
      </c>
      <c r="G3125" t="s">
        <v>2</v>
      </c>
      <c r="H3125" s="1">
        <v>45006</v>
      </c>
    </row>
    <row r="3126" spans="1:8" x14ac:dyDescent="0.3">
      <c r="A3126">
        <v>3218067</v>
      </c>
      <c r="B3126">
        <v>6468633344</v>
      </c>
      <c r="C3126">
        <v>29324437</v>
      </c>
      <c r="D3126">
        <v>4</v>
      </c>
      <c r="E3126" t="s">
        <v>29</v>
      </c>
      <c r="F3126" t="s">
        <v>10</v>
      </c>
      <c r="G3126" t="s">
        <v>11</v>
      </c>
      <c r="H3126" s="1">
        <v>45345</v>
      </c>
    </row>
    <row r="3127" spans="1:8" x14ac:dyDescent="0.3">
      <c r="A3127">
        <v>2261684</v>
      </c>
      <c r="B3127">
        <v>9992859795</v>
      </c>
      <c r="C3127">
        <v>4356173</v>
      </c>
      <c r="D3127">
        <v>4</v>
      </c>
      <c r="E3127" t="s">
        <v>17</v>
      </c>
      <c r="F3127" t="s">
        <v>10</v>
      </c>
      <c r="G3127" t="s">
        <v>2</v>
      </c>
      <c r="H3127" s="1">
        <v>45242</v>
      </c>
    </row>
    <row r="3128" spans="1:8" x14ac:dyDescent="0.3">
      <c r="A3128">
        <v>2429889</v>
      </c>
      <c r="B3128">
        <v>7518488485</v>
      </c>
      <c r="C3128">
        <v>54222320</v>
      </c>
      <c r="D3128">
        <v>1</v>
      </c>
      <c r="E3128" t="s">
        <v>12</v>
      </c>
      <c r="F3128" t="s">
        <v>4</v>
      </c>
      <c r="G3128" t="s">
        <v>5</v>
      </c>
      <c r="H3128" s="1">
        <v>45042</v>
      </c>
    </row>
    <row r="3129" spans="1:8" x14ac:dyDescent="0.3">
      <c r="A3129">
        <v>6781156</v>
      </c>
      <c r="B3129">
        <v>9746950023</v>
      </c>
      <c r="C3129">
        <v>31776996</v>
      </c>
      <c r="D3129">
        <v>4</v>
      </c>
      <c r="E3129" t="s">
        <v>9</v>
      </c>
      <c r="F3129" t="s">
        <v>1</v>
      </c>
      <c r="G3129" t="s">
        <v>11</v>
      </c>
      <c r="H3129" s="1">
        <v>45232</v>
      </c>
    </row>
    <row r="3130" spans="1:8" x14ac:dyDescent="0.3">
      <c r="A3130">
        <v>2304492</v>
      </c>
      <c r="B3130">
        <v>2721433550</v>
      </c>
      <c r="C3130">
        <v>58873572</v>
      </c>
      <c r="D3130">
        <v>4</v>
      </c>
      <c r="E3130" t="s">
        <v>31</v>
      </c>
      <c r="F3130" t="s">
        <v>1</v>
      </c>
      <c r="G3130" t="s">
        <v>11</v>
      </c>
      <c r="H3130" s="1">
        <v>45084</v>
      </c>
    </row>
    <row r="3131" spans="1:8" x14ac:dyDescent="0.3">
      <c r="A3131">
        <v>89109</v>
      </c>
      <c r="B3131">
        <v>6131680348</v>
      </c>
      <c r="C3131">
        <v>83701325</v>
      </c>
      <c r="D3131">
        <v>2</v>
      </c>
      <c r="E3131" t="s">
        <v>27</v>
      </c>
      <c r="F3131" t="s">
        <v>1</v>
      </c>
      <c r="G3131" t="s">
        <v>5</v>
      </c>
      <c r="H3131" s="1">
        <v>45492</v>
      </c>
    </row>
    <row r="3132" spans="1:8" x14ac:dyDescent="0.3">
      <c r="A3132">
        <v>9670615</v>
      </c>
      <c r="B3132">
        <v>2281544500</v>
      </c>
      <c r="C3132">
        <v>40692378</v>
      </c>
      <c r="D3132">
        <v>5</v>
      </c>
      <c r="E3132" t="s">
        <v>16</v>
      </c>
      <c r="F3132" t="s">
        <v>8</v>
      </c>
      <c r="G3132" t="s">
        <v>11</v>
      </c>
      <c r="H3132" s="1">
        <v>45086</v>
      </c>
    </row>
    <row r="3133" spans="1:8" x14ac:dyDescent="0.3">
      <c r="A3133">
        <v>6210544</v>
      </c>
      <c r="B3133">
        <v>4283802879</v>
      </c>
      <c r="C3133">
        <v>61020</v>
      </c>
      <c r="D3133">
        <v>4</v>
      </c>
      <c r="E3133" t="s">
        <v>24</v>
      </c>
      <c r="F3133" t="s">
        <v>1</v>
      </c>
      <c r="G3133" t="s">
        <v>11</v>
      </c>
      <c r="H3133" s="1">
        <v>45056</v>
      </c>
    </row>
    <row r="3134" spans="1:8" x14ac:dyDescent="0.3">
      <c r="A3134">
        <v>9814043</v>
      </c>
      <c r="B3134">
        <v>8621732366</v>
      </c>
      <c r="C3134">
        <v>25722990</v>
      </c>
      <c r="D3134">
        <v>3</v>
      </c>
      <c r="E3134" t="s">
        <v>18</v>
      </c>
      <c r="F3134" t="s">
        <v>10</v>
      </c>
      <c r="G3134" t="s">
        <v>5</v>
      </c>
      <c r="H3134" s="1">
        <v>45174</v>
      </c>
    </row>
    <row r="3135" spans="1:8" x14ac:dyDescent="0.3">
      <c r="A3135">
        <v>9373392</v>
      </c>
      <c r="B3135">
        <v>3797679856</v>
      </c>
      <c r="C3135">
        <v>11562458</v>
      </c>
      <c r="D3135">
        <v>4</v>
      </c>
      <c r="E3135" t="s">
        <v>30</v>
      </c>
      <c r="F3135" t="s">
        <v>10</v>
      </c>
      <c r="G3135" t="s">
        <v>11</v>
      </c>
      <c r="H3135" s="1">
        <v>45270</v>
      </c>
    </row>
    <row r="3136" spans="1:8" x14ac:dyDescent="0.3">
      <c r="A3136">
        <v>6833836</v>
      </c>
      <c r="B3136">
        <v>8532100929</v>
      </c>
      <c r="C3136">
        <v>31831843</v>
      </c>
      <c r="D3136">
        <v>4</v>
      </c>
      <c r="E3136" t="s">
        <v>31</v>
      </c>
      <c r="F3136" t="s">
        <v>1</v>
      </c>
      <c r="G3136" t="s">
        <v>11</v>
      </c>
      <c r="H3136" s="1">
        <v>45236</v>
      </c>
    </row>
    <row r="3137" spans="1:8" x14ac:dyDescent="0.3">
      <c r="A3137">
        <v>1330308</v>
      </c>
      <c r="B3137">
        <v>2973976544</v>
      </c>
      <c r="C3137">
        <v>96795047</v>
      </c>
      <c r="D3137">
        <v>4</v>
      </c>
      <c r="E3137" t="s">
        <v>16</v>
      </c>
      <c r="F3137" t="s">
        <v>10</v>
      </c>
      <c r="G3137" t="s">
        <v>11</v>
      </c>
      <c r="H3137" s="1">
        <v>45554</v>
      </c>
    </row>
    <row r="3138" spans="1:8" x14ac:dyDescent="0.3">
      <c r="A3138">
        <v>7044768</v>
      </c>
      <c r="B3138">
        <v>814260962</v>
      </c>
      <c r="C3138">
        <v>14974554</v>
      </c>
      <c r="D3138">
        <v>1</v>
      </c>
      <c r="E3138" t="s">
        <v>25</v>
      </c>
      <c r="F3138" t="s">
        <v>10</v>
      </c>
      <c r="G3138" t="s">
        <v>5</v>
      </c>
      <c r="H3138" s="1">
        <v>45183</v>
      </c>
    </row>
    <row r="3139" spans="1:8" x14ac:dyDescent="0.3">
      <c r="A3139">
        <v>9220874</v>
      </c>
      <c r="B3139">
        <v>9411848231</v>
      </c>
      <c r="C3139">
        <v>59545278</v>
      </c>
      <c r="D3139">
        <v>2</v>
      </c>
      <c r="E3139" t="s">
        <v>21</v>
      </c>
      <c r="F3139" t="s">
        <v>1</v>
      </c>
      <c r="G3139" t="s">
        <v>5</v>
      </c>
      <c r="H3139" s="1">
        <v>45427</v>
      </c>
    </row>
    <row r="3140" spans="1:8" x14ac:dyDescent="0.3">
      <c r="A3140">
        <v>1355657</v>
      </c>
      <c r="B3140">
        <v>6637284724</v>
      </c>
      <c r="C3140">
        <v>36517334</v>
      </c>
      <c r="D3140">
        <v>2</v>
      </c>
      <c r="E3140" t="s">
        <v>7</v>
      </c>
      <c r="F3140" t="s">
        <v>1</v>
      </c>
      <c r="G3140" t="s">
        <v>5</v>
      </c>
      <c r="H3140" s="1">
        <v>45177</v>
      </c>
    </row>
    <row r="3141" spans="1:8" x14ac:dyDescent="0.3">
      <c r="A3141">
        <v>4464188</v>
      </c>
      <c r="B3141">
        <v>6497594124</v>
      </c>
      <c r="C3141">
        <v>39150258</v>
      </c>
      <c r="D3141">
        <v>2</v>
      </c>
      <c r="E3141" t="s">
        <v>20</v>
      </c>
      <c r="F3141" t="s">
        <v>4</v>
      </c>
      <c r="G3141" t="s">
        <v>5</v>
      </c>
      <c r="H3141" s="1">
        <v>45589</v>
      </c>
    </row>
    <row r="3142" spans="1:8" x14ac:dyDescent="0.3">
      <c r="A3142">
        <v>4413461</v>
      </c>
      <c r="B3142">
        <v>7213146086</v>
      </c>
      <c r="C3142">
        <v>4862761</v>
      </c>
      <c r="D3142">
        <v>3</v>
      </c>
      <c r="E3142" t="s">
        <v>13</v>
      </c>
      <c r="F3142" t="s">
        <v>1</v>
      </c>
      <c r="G3142" t="s">
        <v>5</v>
      </c>
      <c r="H3142" s="1">
        <v>45008</v>
      </c>
    </row>
    <row r="3143" spans="1:8" x14ac:dyDescent="0.3">
      <c r="A3143">
        <v>1153173</v>
      </c>
      <c r="B3143">
        <v>5110274761</v>
      </c>
      <c r="C3143">
        <v>24821281</v>
      </c>
      <c r="D3143">
        <v>3</v>
      </c>
      <c r="E3143" t="s">
        <v>6</v>
      </c>
      <c r="F3143" t="s">
        <v>1</v>
      </c>
      <c r="G3143" t="s">
        <v>2</v>
      </c>
      <c r="H3143" s="1">
        <v>45435</v>
      </c>
    </row>
    <row r="3144" spans="1:8" x14ac:dyDescent="0.3">
      <c r="A3144">
        <v>5807954</v>
      </c>
      <c r="B3144">
        <v>1112110363</v>
      </c>
      <c r="C3144">
        <v>98625898</v>
      </c>
      <c r="D3144">
        <v>5</v>
      </c>
      <c r="E3144" t="s">
        <v>28</v>
      </c>
      <c r="F3144" t="s">
        <v>1</v>
      </c>
      <c r="G3144" t="s">
        <v>11</v>
      </c>
      <c r="H3144" s="1">
        <v>45311</v>
      </c>
    </row>
    <row r="3145" spans="1:8" x14ac:dyDescent="0.3">
      <c r="A3145">
        <v>7068080</v>
      </c>
      <c r="B3145">
        <v>1209202931</v>
      </c>
      <c r="C3145">
        <v>29451600</v>
      </c>
      <c r="D3145">
        <v>5</v>
      </c>
      <c r="E3145" t="s">
        <v>29</v>
      </c>
      <c r="F3145" t="s">
        <v>10</v>
      </c>
      <c r="G3145" t="s">
        <v>11</v>
      </c>
      <c r="H3145" s="1">
        <v>45104</v>
      </c>
    </row>
    <row r="3146" spans="1:8" x14ac:dyDescent="0.3">
      <c r="A3146">
        <v>877092</v>
      </c>
      <c r="B3146">
        <v>6384745391</v>
      </c>
      <c r="C3146">
        <v>37095171</v>
      </c>
      <c r="D3146">
        <v>3</v>
      </c>
      <c r="E3146" t="s">
        <v>17</v>
      </c>
      <c r="F3146" t="s">
        <v>10</v>
      </c>
      <c r="G3146" t="s">
        <v>2</v>
      </c>
      <c r="H3146" s="1">
        <v>45521</v>
      </c>
    </row>
    <row r="3147" spans="1:8" x14ac:dyDescent="0.3">
      <c r="A3147">
        <v>6378461</v>
      </c>
      <c r="B3147">
        <v>3367452972</v>
      </c>
      <c r="C3147">
        <v>61020</v>
      </c>
      <c r="D3147">
        <v>3</v>
      </c>
      <c r="E3147" t="s">
        <v>0</v>
      </c>
      <c r="F3147" t="s">
        <v>4</v>
      </c>
      <c r="G3147" t="s">
        <v>2</v>
      </c>
      <c r="H3147" s="1">
        <v>45535</v>
      </c>
    </row>
    <row r="3148" spans="1:8" x14ac:dyDescent="0.3">
      <c r="A3148">
        <v>5360735</v>
      </c>
      <c r="B3148">
        <v>2317597587</v>
      </c>
      <c r="C3148">
        <v>68661619</v>
      </c>
      <c r="D3148">
        <v>3</v>
      </c>
      <c r="E3148" t="s">
        <v>0</v>
      </c>
      <c r="F3148" t="s">
        <v>1</v>
      </c>
      <c r="G3148" t="s">
        <v>2</v>
      </c>
      <c r="H3148" s="1">
        <v>45460</v>
      </c>
    </row>
    <row r="3149" spans="1:8" x14ac:dyDescent="0.3">
      <c r="A3149">
        <v>6499583</v>
      </c>
      <c r="B3149">
        <v>2254884198</v>
      </c>
      <c r="C3149">
        <v>54893418</v>
      </c>
      <c r="D3149">
        <v>2</v>
      </c>
      <c r="E3149" t="s">
        <v>18</v>
      </c>
      <c r="F3149" t="s">
        <v>1</v>
      </c>
      <c r="G3149" t="s">
        <v>5</v>
      </c>
      <c r="H3149" s="1">
        <v>45108</v>
      </c>
    </row>
    <row r="3150" spans="1:8" x14ac:dyDescent="0.3">
      <c r="A3150">
        <v>49225</v>
      </c>
      <c r="B3150">
        <v>679196318</v>
      </c>
      <c r="C3150">
        <v>18642306</v>
      </c>
      <c r="D3150">
        <v>4</v>
      </c>
      <c r="E3150" t="s">
        <v>31</v>
      </c>
      <c r="F3150" t="s">
        <v>1</v>
      </c>
      <c r="G3150" t="s">
        <v>11</v>
      </c>
      <c r="H3150" s="1">
        <v>45523</v>
      </c>
    </row>
    <row r="3151" spans="1:8" x14ac:dyDescent="0.3">
      <c r="A3151">
        <v>2020446</v>
      </c>
      <c r="B3151">
        <v>2185319815</v>
      </c>
      <c r="C3151">
        <v>19180962</v>
      </c>
      <c r="D3151">
        <v>3</v>
      </c>
      <c r="E3151" t="s">
        <v>19</v>
      </c>
      <c r="F3151" t="s">
        <v>1</v>
      </c>
      <c r="G3151" t="s">
        <v>5</v>
      </c>
      <c r="H3151" s="1">
        <v>45353</v>
      </c>
    </row>
    <row r="3152" spans="1:8" x14ac:dyDescent="0.3">
      <c r="A3152">
        <v>5592151</v>
      </c>
      <c r="B3152">
        <v>5965281449</v>
      </c>
      <c r="C3152">
        <v>17597449</v>
      </c>
      <c r="D3152">
        <v>4</v>
      </c>
      <c r="E3152" t="s">
        <v>22</v>
      </c>
      <c r="F3152" t="s">
        <v>1</v>
      </c>
      <c r="G3152" t="s">
        <v>11</v>
      </c>
      <c r="H3152" s="1">
        <v>45103</v>
      </c>
    </row>
    <row r="3153" spans="1:8" x14ac:dyDescent="0.3">
      <c r="A3153">
        <v>6385985</v>
      </c>
      <c r="B3153">
        <v>8616726869</v>
      </c>
      <c r="C3153">
        <v>37691544</v>
      </c>
      <c r="D3153">
        <v>3</v>
      </c>
      <c r="E3153" t="s">
        <v>18</v>
      </c>
      <c r="F3153" t="s">
        <v>8</v>
      </c>
      <c r="G3153" t="s">
        <v>5</v>
      </c>
      <c r="H3153" s="1">
        <v>45301</v>
      </c>
    </row>
    <row r="3154" spans="1:8" x14ac:dyDescent="0.3">
      <c r="A3154">
        <v>6303815</v>
      </c>
      <c r="B3154">
        <v>4786027510</v>
      </c>
      <c r="C3154">
        <v>5001749</v>
      </c>
      <c r="D3154">
        <v>4</v>
      </c>
      <c r="E3154" t="s">
        <v>0</v>
      </c>
      <c r="F3154" t="s">
        <v>1</v>
      </c>
      <c r="G3154" t="s">
        <v>2</v>
      </c>
      <c r="H3154" s="1">
        <v>45565</v>
      </c>
    </row>
    <row r="3155" spans="1:8" x14ac:dyDescent="0.3">
      <c r="A3155">
        <v>443450</v>
      </c>
      <c r="B3155">
        <v>4910445344</v>
      </c>
      <c r="C3155">
        <v>44030130</v>
      </c>
      <c r="D3155">
        <v>4</v>
      </c>
      <c r="E3155" t="s">
        <v>0</v>
      </c>
      <c r="F3155" t="s">
        <v>10</v>
      </c>
      <c r="G3155" t="s">
        <v>2</v>
      </c>
      <c r="H3155" s="1">
        <v>45430</v>
      </c>
    </row>
    <row r="3156" spans="1:8" x14ac:dyDescent="0.3">
      <c r="A3156">
        <v>6316729</v>
      </c>
      <c r="B3156">
        <v>7629577899</v>
      </c>
      <c r="C3156">
        <v>23348269</v>
      </c>
      <c r="D3156">
        <v>4</v>
      </c>
      <c r="E3156" t="s">
        <v>6</v>
      </c>
      <c r="F3156" t="s">
        <v>8</v>
      </c>
      <c r="G3156" t="s">
        <v>2</v>
      </c>
      <c r="H3156" s="1">
        <v>45274</v>
      </c>
    </row>
    <row r="3157" spans="1:8" x14ac:dyDescent="0.3">
      <c r="A3157">
        <v>3076332</v>
      </c>
      <c r="B3157">
        <v>4769055037</v>
      </c>
      <c r="C3157">
        <v>66742602</v>
      </c>
      <c r="D3157">
        <v>4</v>
      </c>
      <c r="E3157" t="s">
        <v>29</v>
      </c>
      <c r="F3157" t="s">
        <v>10</v>
      </c>
      <c r="G3157" t="s">
        <v>11</v>
      </c>
      <c r="H3157" s="1">
        <v>45148</v>
      </c>
    </row>
    <row r="3158" spans="1:8" x14ac:dyDescent="0.3">
      <c r="A3158">
        <v>2825859</v>
      </c>
      <c r="B3158">
        <v>8476029654</v>
      </c>
      <c r="C3158">
        <v>77085443</v>
      </c>
      <c r="D3158">
        <v>2</v>
      </c>
      <c r="E3158" t="s">
        <v>7</v>
      </c>
      <c r="F3158" t="s">
        <v>1</v>
      </c>
      <c r="G3158" t="s">
        <v>5</v>
      </c>
      <c r="H3158" s="1">
        <v>45247</v>
      </c>
    </row>
    <row r="3159" spans="1:8" x14ac:dyDescent="0.3">
      <c r="A3159">
        <v>3300971</v>
      </c>
      <c r="B3159">
        <v>7809866112</v>
      </c>
      <c r="C3159">
        <v>3999964</v>
      </c>
      <c r="D3159">
        <v>1</v>
      </c>
      <c r="E3159" t="s">
        <v>21</v>
      </c>
      <c r="F3159" t="s">
        <v>10</v>
      </c>
      <c r="G3159" t="s">
        <v>5</v>
      </c>
      <c r="H3159" s="1">
        <v>45484</v>
      </c>
    </row>
    <row r="3160" spans="1:8" x14ac:dyDescent="0.3">
      <c r="A3160">
        <v>2851803</v>
      </c>
      <c r="B3160">
        <v>5453896364</v>
      </c>
      <c r="C3160">
        <v>59840071</v>
      </c>
      <c r="D3160">
        <v>1</v>
      </c>
      <c r="E3160" t="s">
        <v>20</v>
      </c>
      <c r="F3160" t="s">
        <v>1</v>
      </c>
      <c r="G3160" t="s">
        <v>5</v>
      </c>
      <c r="H3160" s="1">
        <v>45101</v>
      </c>
    </row>
    <row r="3161" spans="1:8" x14ac:dyDescent="0.3">
      <c r="A3161">
        <v>5284957</v>
      </c>
      <c r="B3161">
        <v>9080432189</v>
      </c>
      <c r="C3161">
        <v>50080663</v>
      </c>
      <c r="D3161">
        <v>2</v>
      </c>
      <c r="E3161" t="s">
        <v>20</v>
      </c>
      <c r="F3161" t="s">
        <v>10</v>
      </c>
      <c r="G3161" t="s">
        <v>5</v>
      </c>
      <c r="H3161" s="1">
        <v>45531</v>
      </c>
    </row>
    <row r="3162" spans="1:8" x14ac:dyDescent="0.3">
      <c r="A3162">
        <v>8848282</v>
      </c>
      <c r="B3162">
        <v>3079758919</v>
      </c>
      <c r="C3162">
        <v>16410155</v>
      </c>
      <c r="D3162">
        <v>3</v>
      </c>
      <c r="E3162" t="s">
        <v>7</v>
      </c>
      <c r="F3162" t="s">
        <v>10</v>
      </c>
      <c r="G3162" t="s">
        <v>5</v>
      </c>
      <c r="H3162" s="1">
        <v>45526</v>
      </c>
    </row>
    <row r="3163" spans="1:8" x14ac:dyDescent="0.3">
      <c r="A3163">
        <v>1299237</v>
      </c>
      <c r="B3163">
        <v>4076039325</v>
      </c>
      <c r="C3163">
        <v>27604184</v>
      </c>
      <c r="D3163">
        <v>5</v>
      </c>
      <c r="E3163" t="s">
        <v>16</v>
      </c>
      <c r="F3163" t="s">
        <v>8</v>
      </c>
      <c r="G3163" t="s">
        <v>11</v>
      </c>
      <c r="H3163" s="1">
        <v>45516</v>
      </c>
    </row>
    <row r="3164" spans="1:8" x14ac:dyDescent="0.3">
      <c r="A3164">
        <v>2354752</v>
      </c>
      <c r="B3164">
        <v>9239241275</v>
      </c>
      <c r="C3164">
        <v>57291761</v>
      </c>
      <c r="D3164">
        <v>2</v>
      </c>
      <c r="E3164" t="s">
        <v>20</v>
      </c>
      <c r="F3164" t="s">
        <v>1</v>
      </c>
      <c r="G3164" t="s">
        <v>5</v>
      </c>
      <c r="H3164" s="1">
        <v>45329</v>
      </c>
    </row>
    <row r="3165" spans="1:8" x14ac:dyDescent="0.3">
      <c r="A3165">
        <v>1228688</v>
      </c>
      <c r="B3165">
        <v>4864829217</v>
      </c>
      <c r="C3165">
        <v>26521850</v>
      </c>
      <c r="D3165">
        <v>3</v>
      </c>
      <c r="E3165" t="s">
        <v>21</v>
      </c>
      <c r="F3165" t="s">
        <v>10</v>
      </c>
      <c r="G3165" t="s">
        <v>5</v>
      </c>
      <c r="H3165" s="1">
        <v>45188</v>
      </c>
    </row>
    <row r="3166" spans="1:8" x14ac:dyDescent="0.3">
      <c r="A3166">
        <v>7092340</v>
      </c>
      <c r="B3166">
        <v>5108704843</v>
      </c>
      <c r="C3166">
        <v>10951674</v>
      </c>
      <c r="D3166">
        <v>2</v>
      </c>
      <c r="E3166" t="s">
        <v>3</v>
      </c>
      <c r="F3166" t="s">
        <v>1</v>
      </c>
      <c r="G3166" t="s">
        <v>5</v>
      </c>
      <c r="H3166" s="1">
        <v>45386</v>
      </c>
    </row>
    <row r="3167" spans="1:8" x14ac:dyDescent="0.3">
      <c r="A3167">
        <v>1259060</v>
      </c>
      <c r="B3167">
        <v>8049805410</v>
      </c>
      <c r="C3167">
        <v>23098216</v>
      </c>
      <c r="D3167">
        <v>2</v>
      </c>
      <c r="E3167" t="s">
        <v>7</v>
      </c>
      <c r="F3167" t="s">
        <v>1</v>
      </c>
      <c r="G3167" t="s">
        <v>5</v>
      </c>
      <c r="H3167" s="1">
        <v>45562</v>
      </c>
    </row>
    <row r="3168" spans="1:8" x14ac:dyDescent="0.3">
      <c r="A3168">
        <v>385418</v>
      </c>
      <c r="B3168">
        <v>4711642504</v>
      </c>
      <c r="C3168">
        <v>76850859</v>
      </c>
      <c r="D3168">
        <v>1</v>
      </c>
      <c r="E3168" t="s">
        <v>19</v>
      </c>
      <c r="F3168" t="s">
        <v>1</v>
      </c>
      <c r="G3168" t="s">
        <v>5</v>
      </c>
      <c r="H3168" s="1">
        <v>45519</v>
      </c>
    </row>
    <row r="3169" spans="1:8" x14ac:dyDescent="0.3">
      <c r="A3169">
        <v>5504253</v>
      </c>
      <c r="B3169">
        <v>8952094523</v>
      </c>
      <c r="C3169">
        <v>85626346</v>
      </c>
      <c r="D3169">
        <v>4</v>
      </c>
      <c r="E3169" t="s">
        <v>9</v>
      </c>
      <c r="F3169" t="s">
        <v>8</v>
      </c>
      <c r="G3169" t="s">
        <v>11</v>
      </c>
      <c r="H3169" s="1">
        <v>45244</v>
      </c>
    </row>
    <row r="3170" spans="1:8" x14ac:dyDescent="0.3">
      <c r="A3170">
        <v>5228421</v>
      </c>
      <c r="B3170">
        <v>4285784267</v>
      </c>
      <c r="C3170">
        <v>82169898</v>
      </c>
      <c r="D3170">
        <v>5</v>
      </c>
      <c r="E3170" t="s">
        <v>9</v>
      </c>
      <c r="F3170" t="s">
        <v>4</v>
      </c>
      <c r="G3170" t="s">
        <v>11</v>
      </c>
      <c r="H3170" s="1">
        <v>45397</v>
      </c>
    </row>
    <row r="3171" spans="1:8" x14ac:dyDescent="0.3">
      <c r="A3171">
        <v>1298762</v>
      </c>
      <c r="B3171">
        <v>7494670835</v>
      </c>
      <c r="C3171">
        <v>38728779</v>
      </c>
      <c r="D3171">
        <v>3</v>
      </c>
      <c r="E3171" t="s">
        <v>17</v>
      </c>
      <c r="F3171" t="s">
        <v>1</v>
      </c>
      <c r="G3171" t="s">
        <v>2</v>
      </c>
      <c r="H3171" s="1">
        <v>45309</v>
      </c>
    </row>
    <row r="3172" spans="1:8" x14ac:dyDescent="0.3">
      <c r="A3172">
        <v>528276</v>
      </c>
      <c r="B3172">
        <v>7667090453</v>
      </c>
      <c r="C3172">
        <v>66135710</v>
      </c>
      <c r="D3172">
        <v>3</v>
      </c>
      <c r="E3172" t="s">
        <v>15</v>
      </c>
      <c r="F3172" t="s">
        <v>4</v>
      </c>
      <c r="G3172" t="s">
        <v>2</v>
      </c>
      <c r="H3172" s="1">
        <v>45100</v>
      </c>
    </row>
    <row r="3173" spans="1:8" x14ac:dyDescent="0.3">
      <c r="A3173">
        <v>7060904</v>
      </c>
      <c r="B3173">
        <v>2193572534</v>
      </c>
      <c r="C3173">
        <v>19682060</v>
      </c>
      <c r="D3173">
        <v>4</v>
      </c>
      <c r="E3173" t="s">
        <v>24</v>
      </c>
      <c r="F3173" t="s">
        <v>10</v>
      </c>
      <c r="G3173" t="s">
        <v>11</v>
      </c>
      <c r="H3173" s="1">
        <v>45011</v>
      </c>
    </row>
    <row r="3174" spans="1:8" x14ac:dyDescent="0.3">
      <c r="A3174">
        <v>4347700</v>
      </c>
      <c r="B3174">
        <v>5357089776</v>
      </c>
      <c r="C3174">
        <v>44223796</v>
      </c>
      <c r="D3174">
        <v>2</v>
      </c>
      <c r="E3174" t="s">
        <v>3</v>
      </c>
      <c r="F3174" t="s">
        <v>8</v>
      </c>
      <c r="G3174" t="s">
        <v>5</v>
      </c>
      <c r="H3174" s="1">
        <v>45565</v>
      </c>
    </row>
    <row r="3175" spans="1:8" x14ac:dyDescent="0.3">
      <c r="A3175">
        <v>9399814</v>
      </c>
      <c r="B3175">
        <v>1191016829</v>
      </c>
      <c r="C3175">
        <v>51661209</v>
      </c>
      <c r="D3175">
        <v>4</v>
      </c>
      <c r="E3175" t="s">
        <v>24</v>
      </c>
      <c r="F3175" t="s">
        <v>4</v>
      </c>
      <c r="G3175" t="s">
        <v>11</v>
      </c>
      <c r="H3175" s="1">
        <v>45104</v>
      </c>
    </row>
    <row r="3176" spans="1:8" x14ac:dyDescent="0.3">
      <c r="A3176">
        <v>4219729</v>
      </c>
      <c r="B3176">
        <v>549484032</v>
      </c>
      <c r="C3176">
        <v>79206969</v>
      </c>
      <c r="D3176">
        <v>5</v>
      </c>
      <c r="E3176" t="s">
        <v>24</v>
      </c>
      <c r="F3176" t="s">
        <v>1</v>
      </c>
      <c r="G3176" t="s">
        <v>11</v>
      </c>
      <c r="H3176" s="1">
        <v>45029</v>
      </c>
    </row>
    <row r="3177" spans="1:8" x14ac:dyDescent="0.3">
      <c r="A3177">
        <v>1112419</v>
      </c>
      <c r="B3177">
        <v>8164076900</v>
      </c>
      <c r="C3177">
        <v>91408854</v>
      </c>
      <c r="D3177">
        <v>2</v>
      </c>
      <c r="E3177" t="s">
        <v>27</v>
      </c>
      <c r="F3177" t="s">
        <v>1</v>
      </c>
      <c r="G3177" t="s">
        <v>5</v>
      </c>
      <c r="H3177" s="1">
        <v>45095</v>
      </c>
    </row>
    <row r="3178" spans="1:8" x14ac:dyDescent="0.3">
      <c r="A3178">
        <v>3988891</v>
      </c>
      <c r="B3178">
        <v>7136165651</v>
      </c>
      <c r="C3178">
        <v>59485034</v>
      </c>
      <c r="D3178">
        <v>3</v>
      </c>
      <c r="E3178" t="s">
        <v>7</v>
      </c>
      <c r="F3178" t="s">
        <v>4</v>
      </c>
      <c r="G3178" t="s">
        <v>5</v>
      </c>
      <c r="H3178" s="1">
        <v>45565</v>
      </c>
    </row>
    <row r="3179" spans="1:8" x14ac:dyDescent="0.3">
      <c r="A3179">
        <v>2028970</v>
      </c>
      <c r="B3179">
        <v>5368349643</v>
      </c>
      <c r="C3179">
        <v>46504355</v>
      </c>
      <c r="D3179">
        <v>5</v>
      </c>
      <c r="E3179" t="s">
        <v>22</v>
      </c>
      <c r="F3179" t="s">
        <v>1</v>
      </c>
      <c r="G3179" t="s">
        <v>11</v>
      </c>
      <c r="H3179" s="1">
        <v>45068</v>
      </c>
    </row>
    <row r="3180" spans="1:8" x14ac:dyDescent="0.3">
      <c r="A3180">
        <v>8691039</v>
      </c>
      <c r="B3180">
        <v>6965901435</v>
      </c>
      <c r="C3180">
        <v>33741801</v>
      </c>
      <c r="D3180">
        <v>1</v>
      </c>
      <c r="E3180" t="s">
        <v>12</v>
      </c>
      <c r="F3180" t="s">
        <v>1</v>
      </c>
      <c r="G3180" t="s">
        <v>5</v>
      </c>
      <c r="H3180" s="1">
        <v>45581</v>
      </c>
    </row>
    <row r="3181" spans="1:8" x14ac:dyDescent="0.3">
      <c r="A3181">
        <v>5491124</v>
      </c>
      <c r="B3181">
        <v>6687307827</v>
      </c>
      <c r="C3181">
        <v>88532418</v>
      </c>
      <c r="D3181">
        <v>5</v>
      </c>
      <c r="E3181" t="s">
        <v>28</v>
      </c>
      <c r="F3181" t="s">
        <v>1</v>
      </c>
      <c r="G3181" t="s">
        <v>11</v>
      </c>
      <c r="H3181" s="1">
        <v>45035</v>
      </c>
    </row>
    <row r="3182" spans="1:8" x14ac:dyDescent="0.3">
      <c r="A3182">
        <v>3644762</v>
      </c>
      <c r="B3182">
        <v>475294138</v>
      </c>
      <c r="C3182">
        <v>31084686</v>
      </c>
      <c r="D3182">
        <v>1</v>
      </c>
      <c r="E3182" t="s">
        <v>13</v>
      </c>
      <c r="F3182" t="s">
        <v>4</v>
      </c>
      <c r="G3182" t="s">
        <v>5</v>
      </c>
      <c r="H3182" s="1">
        <v>45289</v>
      </c>
    </row>
    <row r="3183" spans="1:8" x14ac:dyDescent="0.3">
      <c r="A3183">
        <v>3369900</v>
      </c>
      <c r="B3183">
        <v>9047534059</v>
      </c>
      <c r="C3183">
        <v>41647393</v>
      </c>
      <c r="D3183">
        <v>3</v>
      </c>
      <c r="E3183" t="s">
        <v>0</v>
      </c>
      <c r="F3183" t="s">
        <v>10</v>
      </c>
      <c r="G3183" t="s">
        <v>2</v>
      </c>
      <c r="H3183" s="1">
        <v>45268</v>
      </c>
    </row>
    <row r="3184" spans="1:8" x14ac:dyDescent="0.3">
      <c r="A3184">
        <v>7725341</v>
      </c>
      <c r="B3184">
        <v>2807487047</v>
      </c>
      <c r="C3184">
        <v>90448312</v>
      </c>
      <c r="D3184">
        <v>4</v>
      </c>
      <c r="E3184" t="s">
        <v>9</v>
      </c>
      <c r="F3184" t="s">
        <v>10</v>
      </c>
      <c r="G3184" t="s">
        <v>11</v>
      </c>
      <c r="H3184" s="1">
        <v>45599</v>
      </c>
    </row>
    <row r="3185" spans="1:8" x14ac:dyDescent="0.3">
      <c r="A3185">
        <v>1821177</v>
      </c>
      <c r="B3185">
        <v>5840148195</v>
      </c>
      <c r="C3185">
        <v>66269844</v>
      </c>
      <c r="D3185">
        <v>4</v>
      </c>
      <c r="E3185" t="s">
        <v>6</v>
      </c>
      <c r="F3185" t="s">
        <v>10</v>
      </c>
      <c r="G3185" t="s">
        <v>2</v>
      </c>
      <c r="H3185" s="1">
        <v>45313</v>
      </c>
    </row>
    <row r="3186" spans="1:8" x14ac:dyDescent="0.3">
      <c r="A3186">
        <v>7395665</v>
      </c>
      <c r="B3186">
        <v>3758135932</v>
      </c>
      <c r="C3186">
        <v>77007315</v>
      </c>
      <c r="D3186">
        <v>4</v>
      </c>
      <c r="E3186" t="s">
        <v>16</v>
      </c>
      <c r="F3186" t="s">
        <v>1</v>
      </c>
      <c r="G3186" t="s">
        <v>11</v>
      </c>
      <c r="H3186" s="1">
        <v>45163</v>
      </c>
    </row>
    <row r="3187" spans="1:8" x14ac:dyDescent="0.3">
      <c r="A3187">
        <v>8442312</v>
      </c>
      <c r="B3187">
        <v>1978476136</v>
      </c>
      <c r="C3187">
        <v>97315135</v>
      </c>
      <c r="D3187">
        <v>4</v>
      </c>
      <c r="E3187" t="s">
        <v>0</v>
      </c>
      <c r="F3187" t="s">
        <v>4</v>
      </c>
      <c r="G3187" t="s">
        <v>2</v>
      </c>
      <c r="H3187" s="1">
        <v>45465</v>
      </c>
    </row>
    <row r="3188" spans="1:8" x14ac:dyDescent="0.3">
      <c r="A3188">
        <v>3420098</v>
      </c>
      <c r="B3188">
        <v>423648434</v>
      </c>
      <c r="C3188">
        <v>82989313</v>
      </c>
      <c r="D3188">
        <v>3</v>
      </c>
      <c r="E3188" t="s">
        <v>0</v>
      </c>
      <c r="F3188" t="s">
        <v>1</v>
      </c>
      <c r="G3188" t="s">
        <v>2</v>
      </c>
      <c r="H3188" s="1">
        <v>45595</v>
      </c>
    </row>
    <row r="3189" spans="1:8" x14ac:dyDescent="0.3">
      <c r="A3189">
        <v>4268297</v>
      </c>
      <c r="B3189">
        <v>7201868330</v>
      </c>
      <c r="C3189">
        <v>89669139</v>
      </c>
      <c r="D3189">
        <v>2</v>
      </c>
      <c r="E3189" t="s">
        <v>3</v>
      </c>
      <c r="F3189" t="s">
        <v>10</v>
      </c>
      <c r="G3189" t="s">
        <v>5</v>
      </c>
      <c r="H3189" s="1">
        <v>45342</v>
      </c>
    </row>
    <row r="3190" spans="1:8" x14ac:dyDescent="0.3">
      <c r="A3190">
        <v>2062790</v>
      </c>
      <c r="B3190">
        <v>9710106935</v>
      </c>
      <c r="C3190">
        <v>14458150</v>
      </c>
      <c r="D3190">
        <v>4</v>
      </c>
      <c r="E3190" t="s">
        <v>6</v>
      </c>
      <c r="F3190" t="s">
        <v>1</v>
      </c>
      <c r="G3190" t="s">
        <v>2</v>
      </c>
      <c r="H3190" s="1">
        <v>45033</v>
      </c>
    </row>
    <row r="3191" spans="1:8" x14ac:dyDescent="0.3">
      <c r="A3191">
        <v>5063997</v>
      </c>
      <c r="B3191">
        <v>4432235479</v>
      </c>
      <c r="C3191">
        <v>9278983</v>
      </c>
      <c r="D3191">
        <v>2</v>
      </c>
      <c r="E3191" t="s">
        <v>7</v>
      </c>
      <c r="F3191" t="s">
        <v>1</v>
      </c>
      <c r="G3191" t="s">
        <v>5</v>
      </c>
      <c r="H3191" s="1">
        <v>45562</v>
      </c>
    </row>
    <row r="3192" spans="1:8" x14ac:dyDescent="0.3">
      <c r="A3192">
        <v>3440583</v>
      </c>
      <c r="B3192">
        <v>6951956244</v>
      </c>
      <c r="C3192">
        <v>60656482</v>
      </c>
      <c r="D3192">
        <v>5</v>
      </c>
      <c r="E3192" t="s">
        <v>24</v>
      </c>
      <c r="F3192" t="s">
        <v>1</v>
      </c>
      <c r="G3192" t="s">
        <v>11</v>
      </c>
      <c r="H3192" s="1">
        <v>45229</v>
      </c>
    </row>
    <row r="3193" spans="1:8" x14ac:dyDescent="0.3">
      <c r="A3193">
        <v>5898133</v>
      </c>
      <c r="B3193">
        <v>378485826</v>
      </c>
      <c r="C3193">
        <v>75739462</v>
      </c>
      <c r="D3193">
        <v>5</v>
      </c>
      <c r="E3193" t="s">
        <v>22</v>
      </c>
      <c r="F3193" t="s">
        <v>1</v>
      </c>
      <c r="G3193" t="s">
        <v>11</v>
      </c>
      <c r="H3193" s="1">
        <v>45378</v>
      </c>
    </row>
    <row r="3194" spans="1:8" x14ac:dyDescent="0.3">
      <c r="A3194">
        <v>249866</v>
      </c>
      <c r="B3194">
        <v>8982211913</v>
      </c>
      <c r="C3194">
        <v>23984022</v>
      </c>
      <c r="D3194">
        <v>5</v>
      </c>
      <c r="E3194" t="s">
        <v>30</v>
      </c>
      <c r="F3194" t="s">
        <v>4</v>
      </c>
      <c r="G3194" t="s">
        <v>11</v>
      </c>
      <c r="H3194" s="1">
        <v>45554</v>
      </c>
    </row>
    <row r="3195" spans="1:8" x14ac:dyDescent="0.3">
      <c r="A3195">
        <v>4223677</v>
      </c>
      <c r="B3195">
        <v>6487868576</v>
      </c>
      <c r="C3195">
        <v>49136375</v>
      </c>
      <c r="D3195">
        <v>4</v>
      </c>
      <c r="E3195" t="s">
        <v>9</v>
      </c>
      <c r="F3195" t="s">
        <v>4</v>
      </c>
      <c r="G3195" t="s">
        <v>11</v>
      </c>
      <c r="H3195" s="1">
        <v>45224</v>
      </c>
    </row>
    <row r="3196" spans="1:8" x14ac:dyDescent="0.3">
      <c r="A3196">
        <v>292869</v>
      </c>
      <c r="B3196">
        <v>2973502797</v>
      </c>
      <c r="C3196">
        <v>74694186</v>
      </c>
      <c r="D3196">
        <v>4</v>
      </c>
      <c r="E3196" t="s">
        <v>9</v>
      </c>
      <c r="F3196" t="s">
        <v>4</v>
      </c>
      <c r="G3196" t="s">
        <v>11</v>
      </c>
      <c r="H3196" s="1">
        <v>45445</v>
      </c>
    </row>
    <row r="3197" spans="1:8" x14ac:dyDescent="0.3">
      <c r="A3197">
        <v>862999</v>
      </c>
      <c r="B3197">
        <v>4105022903</v>
      </c>
      <c r="C3197">
        <v>21282544</v>
      </c>
      <c r="D3197">
        <v>4</v>
      </c>
      <c r="E3197" t="s">
        <v>9</v>
      </c>
      <c r="F3197" t="s">
        <v>8</v>
      </c>
      <c r="G3197" t="s">
        <v>11</v>
      </c>
      <c r="H3197" s="1">
        <v>45158</v>
      </c>
    </row>
    <row r="3198" spans="1:8" x14ac:dyDescent="0.3">
      <c r="A3198">
        <v>6773477</v>
      </c>
      <c r="B3198">
        <v>3668828731</v>
      </c>
      <c r="C3198">
        <v>72889295</v>
      </c>
      <c r="D3198">
        <v>2</v>
      </c>
      <c r="E3198" t="s">
        <v>27</v>
      </c>
      <c r="F3198" t="s">
        <v>4</v>
      </c>
      <c r="G3198" t="s">
        <v>5</v>
      </c>
      <c r="H3198" s="1">
        <v>45514</v>
      </c>
    </row>
    <row r="3199" spans="1:8" x14ac:dyDescent="0.3">
      <c r="A3199">
        <v>9387680</v>
      </c>
      <c r="B3199">
        <v>8644734267</v>
      </c>
      <c r="C3199">
        <v>23348269</v>
      </c>
      <c r="D3199">
        <v>2</v>
      </c>
      <c r="E3199" t="s">
        <v>12</v>
      </c>
      <c r="F3199" t="s">
        <v>1</v>
      </c>
      <c r="G3199" t="s">
        <v>5</v>
      </c>
      <c r="H3199" s="1">
        <v>45211</v>
      </c>
    </row>
    <row r="3200" spans="1:8" x14ac:dyDescent="0.3">
      <c r="A3200">
        <v>8380042</v>
      </c>
      <c r="B3200">
        <v>3757871565</v>
      </c>
      <c r="C3200">
        <v>9401406</v>
      </c>
      <c r="D3200">
        <v>3</v>
      </c>
      <c r="E3200" t="s">
        <v>21</v>
      </c>
      <c r="F3200" t="s">
        <v>10</v>
      </c>
      <c r="G3200" t="s">
        <v>5</v>
      </c>
      <c r="H3200" s="1">
        <v>45148</v>
      </c>
    </row>
    <row r="3201" spans="1:8" x14ac:dyDescent="0.3">
      <c r="A3201">
        <v>7472189</v>
      </c>
      <c r="B3201">
        <v>5770510806</v>
      </c>
      <c r="C3201">
        <v>47955004</v>
      </c>
      <c r="D3201">
        <v>3</v>
      </c>
      <c r="E3201" t="s">
        <v>0</v>
      </c>
      <c r="F3201" t="s">
        <v>8</v>
      </c>
      <c r="G3201" t="s">
        <v>2</v>
      </c>
      <c r="H3201" s="1">
        <v>45314</v>
      </c>
    </row>
    <row r="3202" spans="1:8" x14ac:dyDescent="0.3">
      <c r="A3202">
        <v>2610215</v>
      </c>
      <c r="B3202">
        <v>4514836077</v>
      </c>
      <c r="C3202">
        <v>60834500</v>
      </c>
      <c r="D3202">
        <v>4</v>
      </c>
      <c r="E3202" t="s">
        <v>30</v>
      </c>
      <c r="F3202" t="s">
        <v>8</v>
      </c>
      <c r="G3202" t="s">
        <v>11</v>
      </c>
      <c r="H3202" s="1">
        <v>45087</v>
      </c>
    </row>
    <row r="3203" spans="1:8" x14ac:dyDescent="0.3">
      <c r="A3203">
        <v>5711326</v>
      </c>
      <c r="B3203">
        <v>5927852227</v>
      </c>
      <c r="C3203">
        <v>37556526</v>
      </c>
      <c r="D3203">
        <v>3</v>
      </c>
      <c r="E3203" t="s">
        <v>14</v>
      </c>
      <c r="F3203" t="s">
        <v>10</v>
      </c>
      <c r="G3203" t="s">
        <v>2</v>
      </c>
      <c r="H3203" s="1">
        <v>45394</v>
      </c>
    </row>
    <row r="3204" spans="1:8" x14ac:dyDescent="0.3">
      <c r="A3204">
        <v>7132117</v>
      </c>
      <c r="B3204">
        <v>350719542</v>
      </c>
      <c r="C3204">
        <v>18642306</v>
      </c>
      <c r="D3204">
        <v>3</v>
      </c>
      <c r="E3204" t="s">
        <v>15</v>
      </c>
      <c r="F3204" t="s">
        <v>8</v>
      </c>
      <c r="G3204" t="s">
        <v>2</v>
      </c>
      <c r="H3204" s="1">
        <v>45571</v>
      </c>
    </row>
    <row r="3205" spans="1:8" x14ac:dyDescent="0.3">
      <c r="A3205">
        <v>5679464</v>
      </c>
      <c r="B3205">
        <v>868288823</v>
      </c>
      <c r="C3205">
        <v>65772743</v>
      </c>
      <c r="D3205">
        <v>4</v>
      </c>
      <c r="E3205" t="s">
        <v>31</v>
      </c>
      <c r="F3205" t="s">
        <v>4</v>
      </c>
      <c r="G3205" t="s">
        <v>11</v>
      </c>
      <c r="H3205" s="1">
        <v>45357</v>
      </c>
    </row>
    <row r="3206" spans="1:8" x14ac:dyDescent="0.3">
      <c r="A3206">
        <v>9442728</v>
      </c>
      <c r="B3206">
        <v>7199670826</v>
      </c>
      <c r="C3206">
        <v>22694456</v>
      </c>
      <c r="D3206">
        <v>4</v>
      </c>
      <c r="E3206" t="s">
        <v>15</v>
      </c>
      <c r="F3206" t="s">
        <v>10</v>
      </c>
      <c r="G3206" t="s">
        <v>2</v>
      </c>
      <c r="H3206" s="1">
        <v>45308</v>
      </c>
    </row>
    <row r="3207" spans="1:8" x14ac:dyDescent="0.3">
      <c r="A3207">
        <v>1136687</v>
      </c>
      <c r="B3207">
        <v>3091948113</v>
      </c>
      <c r="C3207">
        <v>77306672</v>
      </c>
      <c r="D3207">
        <v>4</v>
      </c>
      <c r="E3207" t="s">
        <v>16</v>
      </c>
      <c r="F3207" t="s">
        <v>4</v>
      </c>
      <c r="G3207" t="s">
        <v>11</v>
      </c>
      <c r="H3207" s="1">
        <v>45335</v>
      </c>
    </row>
    <row r="3208" spans="1:8" x14ac:dyDescent="0.3">
      <c r="A3208">
        <v>5869531</v>
      </c>
      <c r="B3208">
        <v>5793742966</v>
      </c>
      <c r="C3208">
        <v>83412446</v>
      </c>
      <c r="D3208">
        <v>5</v>
      </c>
      <c r="E3208" t="s">
        <v>28</v>
      </c>
      <c r="F3208" t="s">
        <v>10</v>
      </c>
      <c r="G3208" t="s">
        <v>11</v>
      </c>
      <c r="H3208" s="1">
        <v>45295</v>
      </c>
    </row>
    <row r="3209" spans="1:8" x14ac:dyDescent="0.3">
      <c r="A3209">
        <v>8860193</v>
      </c>
      <c r="B3209">
        <v>7347109009</v>
      </c>
      <c r="C3209">
        <v>75632045</v>
      </c>
      <c r="D3209">
        <v>4</v>
      </c>
      <c r="E3209" t="s">
        <v>6</v>
      </c>
      <c r="F3209" t="s">
        <v>4</v>
      </c>
      <c r="G3209" t="s">
        <v>2</v>
      </c>
      <c r="H3209" s="1">
        <v>45193</v>
      </c>
    </row>
    <row r="3210" spans="1:8" x14ac:dyDescent="0.3">
      <c r="A3210">
        <v>9459732</v>
      </c>
      <c r="B3210">
        <v>7078912146</v>
      </c>
      <c r="C3210">
        <v>36142455</v>
      </c>
      <c r="D3210">
        <v>5</v>
      </c>
      <c r="E3210" t="s">
        <v>26</v>
      </c>
      <c r="F3210" t="s">
        <v>1</v>
      </c>
      <c r="G3210" t="s">
        <v>11</v>
      </c>
      <c r="H3210" s="1">
        <v>45187</v>
      </c>
    </row>
    <row r="3211" spans="1:8" x14ac:dyDescent="0.3">
      <c r="A3211">
        <v>4489265</v>
      </c>
      <c r="B3211">
        <v>2480856222</v>
      </c>
      <c r="C3211">
        <v>30373140</v>
      </c>
      <c r="D3211">
        <v>5</v>
      </c>
      <c r="E3211" t="s">
        <v>9</v>
      </c>
      <c r="F3211" t="s">
        <v>10</v>
      </c>
      <c r="G3211" t="s">
        <v>11</v>
      </c>
      <c r="H3211" s="1">
        <v>45238</v>
      </c>
    </row>
    <row r="3212" spans="1:8" x14ac:dyDescent="0.3">
      <c r="A3212">
        <v>7891822</v>
      </c>
      <c r="B3212">
        <v>281421547</v>
      </c>
      <c r="C3212">
        <v>88520326</v>
      </c>
      <c r="D3212">
        <v>3</v>
      </c>
      <c r="E3212" t="s">
        <v>19</v>
      </c>
      <c r="F3212" t="s">
        <v>10</v>
      </c>
      <c r="G3212" t="s">
        <v>5</v>
      </c>
      <c r="H3212" s="1">
        <v>45066</v>
      </c>
    </row>
    <row r="3213" spans="1:8" x14ac:dyDescent="0.3">
      <c r="A3213">
        <v>9961760</v>
      </c>
      <c r="B3213">
        <v>5226963306</v>
      </c>
      <c r="C3213">
        <v>96628029</v>
      </c>
      <c r="D3213">
        <v>1</v>
      </c>
      <c r="E3213" t="s">
        <v>19</v>
      </c>
      <c r="F3213" t="s">
        <v>10</v>
      </c>
      <c r="G3213" t="s">
        <v>5</v>
      </c>
      <c r="H3213" s="1">
        <v>45466</v>
      </c>
    </row>
    <row r="3214" spans="1:8" x14ac:dyDescent="0.3">
      <c r="A3214">
        <v>2913936</v>
      </c>
      <c r="B3214">
        <v>7316642056</v>
      </c>
      <c r="C3214">
        <v>92404798</v>
      </c>
      <c r="D3214">
        <v>5</v>
      </c>
      <c r="E3214" t="s">
        <v>29</v>
      </c>
      <c r="F3214" t="s">
        <v>8</v>
      </c>
      <c r="G3214" t="s">
        <v>11</v>
      </c>
      <c r="H3214" s="1">
        <v>45332</v>
      </c>
    </row>
    <row r="3215" spans="1:8" x14ac:dyDescent="0.3">
      <c r="A3215">
        <v>8747347</v>
      </c>
      <c r="B3215">
        <v>8997415290</v>
      </c>
      <c r="C3215">
        <v>85490177</v>
      </c>
      <c r="D3215">
        <v>4</v>
      </c>
      <c r="E3215" t="s">
        <v>14</v>
      </c>
      <c r="F3215" t="s">
        <v>8</v>
      </c>
      <c r="G3215" t="s">
        <v>2</v>
      </c>
      <c r="H3215" s="1">
        <v>45518</v>
      </c>
    </row>
    <row r="3216" spans="1:8" x14ac:dyDescent="0.3">
      <c r="A3216">
        <v>6158304</v>
      </c>
      <c r="B3216">
        <v>6737025662</v>
      </c>
      <c r="C3216">
        <v>44928499</v>
      </c>
      <c r="D3216">
        <v>4</v>
      </c>
      <c r="E3216" t="s">
        <v>6</v>
      </c>
      <c r="F3216" t="s">
        <v>1</v>
      </c>
      <c r="G3216" t="s">
        <v>2</v>
      </c>
      <c r="H3216" s="1">
        <v>45013</v>
      </c>
    </row>
    <row r="3217" spans="1:8" x14ac:dyDescent="0.3">
      <c r="A3217">
        <v>3815674</v>
      </c>
      <c r="B3217">
        <v>8395290763</v>
      </c>
      <c r="C3217">
        <v>88312515</v>
      </c>
      <c r="D3217">
        <v>5</v>
      </c>
      <c r="E3217" t="s">
        <v>31</v>
      </c>
      <c r="F3217" t="s">
        <v>4</v>
      </c>
      <c r="G3217" t="s">
        <v>11</v>
      </c>
      <c r="H3217" s="1">
        <v>45443</v>
      </c>
    </row>
    <row r="3218" spans="1:8" x14ac:dyDescent="0.3">
      <c r="A3218">
        <v>603426</v>
      </c>
      <c r="B3218">
        <v>7261119579</v>
      </c>
      <c r="C3218">
        <v>65903057</v>
      </c>
      <c r="D3218">
        <v>4</v>
      </c>
      <c r="E3218" t="s">
        <v>0</v>
      </c>
      <c r="F3218" t="s">
        <v>4</v>
      </c>
      <c r="G3218" t="s">
        <v>2</v>
      </c>
      <c r="H3218" s="1">
        <v>45479</v>
      </c>
    </row>
    <row r="3219" spans="1:8" x14ac:dyDescent="0.3">
      <c r="A3219">
        <v>1682266</v>
      </c>
      <c r="B3219">
        <v>9938037878</v>
      </c>
      <c r="C3219">
        <v>9796585</v>
      </c>
      <c r="D3219">
        <v>4</v>
      </c>
      <c r="E3219" t="s">
        <v>0</v>
      </c>
      <c r="F3219" t="s">
        <v>8</v>
      </c>
      <c r="G3219" t="s">
        <v>2</v>
      </c>
      <c r="H3219" s="1">
        <v>45594</v>
      </c>
    </row>
    <row r="3220" spans="1:8" x14ac:dyDescent="0.3">
      <c r="A3220">
        <v>8453251</v>
      </c>
      <c r="B3220">
        <v>7154987905</v>
      </c>
      <c r="C3220">
        <v>63802820</v>
      </c>
      <c r="D3220">
        <v>5</v>
      </c>
      <c r="E3220" t="s">
        <v>9</v>
      </c>
      <c r="F3220" t="s">
        <v>10</v>
      </c>
      <c r="G3220" t="s">
        <v>11</v>
      </c>
      <c r="H3220" s="1">
        <v>45571</v>
      </c>
    </row>
    <row r="3221" spans="1:8" x14ac:dyDescent="0.3">
      <c r="A3221">
        <v>9323563</v>
      </c>
      <c r="B3221">
        <v>3605534244</v>
      </c>
      <c r="C3221">
        <v>57526322</v>
      </c>
      <c r="D3221">
        <v>3</v>
      </c>
      <c r="E3221" t="s">
        <v>3</v>
      </c>
      <c r="F3221" t="s">
        <v>8</v>
      </c>
      <c r="G3221" t="s">
        <v>5</v>
      </c>
      <c r="H3221" s="1">
        <v>45308</v>
      </c>
    </row>
    <row r="3222" spans="1:8" x14ac:dyDescent="0.3">
      <c r="A3222">
        <v>595801</v>
      </c>
      <c r="B3222">
        <v>5626601040</v>
      </c>
      <c r="C3222">
        <v>19091057</v>
      </c>
      <c r="D3222">
        <v>4</v>
      </c>
      <c r="E3222" t="s">
        <v>30</v>
      </c>
      <c r="F3222" t="s">
        <v>10</v>
      </c>
      <c r="G3222" t="s">
        <v>11</v>
      </c>
      <c r="H3222" s="1">
        <v>45348</v>
      </c>
    </row>
    <row r="3223" spans="1:8" x14ac:dyDescent="0.3">
      <c r="A3223">
        <v>772991</v>
      </c>
      <c r="B3223">
        <v>2577064886</v>
      </c>
      <c r="C3223">
        <v>63948546</v>
      </c>
      <c r="D3223">
        <v>3</v>
      </c>
      <c r="E3223" t="s">
        <v>14</v>
      </c>
      <c r="F3223" t="s">
        <v>10</v>
      </c>
      <c r="G3223" t="s">
        <v>2</v>
      </c>
      <c r="H3223" s="1">
        <v>45450</v>
      </c>
    </row>
    <row r="3224" spans="1:8" x14ac:dyDescent="0.3">
      <c r="A3224">
        <v>7574546</v>
      </c>
      <c r="B3224">
        <v>2561362173</v>
      </c>
      <c r="C3224">
        <v>33481252</v>
      </c>
      <c r="D3224">
        <v>4</v>
      </c>
      <c r="E3224" t="s">
        <v>0</v>
      </c>
      <c r="F3224" t="s">
        <v>4</v>
      </c>
      <c r="G3224" t="s">
        <v>2</v>
      </c>
      <c r="H3224" s="1">
        <v>45076</v>
      </c>
    </row>
    <row r="3225" spans="1:8" x14ac:dyDescent="0.3">
      <c r="A3225">
        <v>2577485</v>
      </c>
      <c r="B3225">
        <v>2793120553</v>
      </c>
      <c r="C3225">
        <v>6622751</v>
      </c>
      <c r="D3225">
        <v>1</v>
      </c>
      <c r="E3225" t="s">
        <v>3</v>
      </c>
      <c r="F3225" t="s">
        <v>4</v>
      </c>
      <c r="G3225" t="s">
        <v>5</v>
      </c>
      <c r="H3225" s="1">
        <v>45101</v>
      </c>
    </row>
    <row r="3226" spans="1:8" x14ac:dyDescent="0.3">
      <c r="A3226">
        <v>6378668</v>
      </c>
      <c r="B3226">
        <v>4476563699</v>
      </c>
      <c r="C3226">
        <v>59222551</v>
      </c>
      <c r="D3226">
        <v>4</v>
      </c>
      <c r="E3226" t="s">
        <v>14</v>
      </c>
      <c r="F3226" t="s">
        <v>1</v>
      </c>
      <c r="G3226" t="s">
        <v>2</v>
      </c>
      <c r="H3226" s="1">
        <v>45180</v>
      </c>
    </row>
    <row r="3227" spans="1:8" x14ac:dyDescent="0.3">
      <c r="A3227">
        <v>8643386</v>
      </c>
      <c r="B3227">
        <v>1580021952</v>
      </c>
      <c r="C3227">
        <v>30317733</v>
      </c>
      <c r="D3227">
        <v>5</v>
      </c>
      <c r="E3227" t="s">
        <v>28</v>
      </c>
      <c r="F3227" t="s">
        <v>4</v>
      </c>
      <c r="G3227" t="s">
        <v>11</v>
      </c>
      <c r="H3227" s="1">
        <v>45589</v>
      </c>
    </row>
    <row r="3228" spans="1:8" x14ac:dyDescent="0.3">
      <c r="A3228">
        <v>8602869</v>
      </c>
      <c r="B3228">
        <v>7263454149</v>
      </c>
      <c r="C3228">
        <v>13760839</v>
      </c>
      <c r="D3228">
        <v>3</v>
      </c>
      <c r="E3228" t="s">
        <v>20</v>
      </c>
      <c r="F3228" t="s">
        <v>8</v>
      </c>
      <c r="G3228" t="s">
        <v>5</v>
      </c>
      <c r="H3228" s="1">
        <v>45213</v>
      </c>
    </row>
    <row r="3229" spans="1:8" x14ac:dyDescent="0.3">
      <c r="A3229">
        <v>1188667</v>
      </c>
      <c r="B3229">
        <v>4371924002</v>
      </c>
      <c r="C3229">
        <v>75944533</v>
      </c>
      <c r="D3229">
        <v>2</v>
      </c>
      <c r="E3229" t="s">
        <v>12</v>
      </c>
      <c r="F3229" t="s">
        <v>4</v>
      </c>
      <c r="G3229" t="s">
        <v>5</v>
      </c>
      <c r="H3229" s="1">
        <v>45586</v>
      </c>
    </row>
    <row r="3230" spans="1:8" x14ac:dyDescent="0.3">
      <c r="A3230">
        <v>7036962</v>
      </c>
      <c r="B3230">
        <v>2955277471</v>
      </c>
      <c r="C3230">
        <v>79960955</v>
      </c>
      <c r="D3230">
        <v>1</v>
      </c>
      <c r="E3230" t="s">
        <v>21</v>
      </c>
      <c r="F3230" t="s">
        <v>10</v>
      </c>
      <c r="G3230" t="s">
        <v>5</v>
      </c>
      <c r="H3230" s="1">
        <v>45266</v>
      </c>
    </row>
    <row r="3231" spans="1:8" x14ac:dyDescent="0.3">
      <c r="A3231">
        <v>3322510</v>
      </c>
      <c r="B3231">
        <v>9445490338</v>
      </c>
      <c r="C3231">
        <v>6812439</v>
      </c>
      <c r="D3231">
        <v>3</v>
      </c>
      <c r="E3231" t="s">
        <v>0</v>
      </c>
      <c r="F3231" t="s">
        <v>8</v>
      </c>
      <c r="G3231" t="s">
        <v>2</v>
      </c>
      <c r="H3231" s="1">
        <v>45069</v>
      </c>
    </row>
    <row r="3232" spans="1:8" x14ac:dyDescent="0.3">
      <c r="A3232">
        <v>6245963</v>
      </c>
      <c r="B3232">
        <v>2668915104</v>
      </c>
      <c r="C3232">
        <v>19180962</v>
      </c>
      <c r="D3232">
        <v>4</v>
      </c>
      <c r="E3232" t="s">
        <v>24</v>
      </c>
      <c r="F3232" t="s">
        <v>8</v>
      </c>
      <c r="G3232" t="s">
        <v>11</v>
      </c>
      <c r="H3232" s="1">
        <v>45261</v>
      </c>
    </row>
    <row r="3233" spans="1:8" x14ac:dyDescent="0.3">
      <c r="A3233">
        <v>7907633</v>
      </c>
      <c r="B3233">
        <v>1045621584</v>
      </c>
      <c r="C3233">
        <v>85340038</v>
      </c>
      <c r="D3233">
        <v>3</v>
      </c>
      <c r="E3233" t="s">
        <v>17</v>
      </c>
      <c r="F3233" t="s">
        <v>4</v>
      </c>
      <c r="G3233" t="s">
        <v>2</v>
      </c>
      <c r="H3233" s="1">
        <v>45279</v>
      </c>
    </row>
    <row r="3234" spans="1:8" x14ac:dyDescent="0.3">
      <c r="A3234">
        <v>3651259</v>
      </c>
      <c r="B3234">
        <v>4550545705</v>
      </c>
      <c r="C3234">
        <v>17805991</v>
      </c>
      <c r="D3234">
        <v>4</v>
      </c>
      <c r="E3234" t="s">
        <v>23</v>
      </c>
      <c r="F3234" t="s">
        <v>1</v>
      </c>
      <c r="G3234" t="s">
        <v>11</v>
      </c>
      <c r="H3234" s="1">
        <v>45464</v>
      </c>
    </row>
    <row r="3235" spans="1:8" x14ac:dyDescent="0.3">
      <c r="A3235">
        <v>3929259</v>
      </c>
      <c r="B3235">
        <v>3373390154</v>
      </c>
      <c r="C3235">
        <v>68703613</v>
      </c>
      <c r="D3235">
        <v>1</v>
      </c>
      <c r="E3235" t="s">
        <v>12</v>
      </c>
      <c r="F3235" t="s">
        <v>10</v>
      </c>
      <c r="G3235" t="s">
        <v>5</v>
      </c>
      <c r="H3235" s="1">
        <v>45497</v>
      </c>
    </row>
    <row r="3236" spans="1:8" x14ac:dyDescent="0.3">
      <c r="A3236">
        <v>4594226</v>
      </c>
      <c r="B3236">
        <v>5142985961</v>
      </c>
      <c r="C3236">
        <v>2457734</v>
      </c>
      <c r="D3236">
        <v>3</v>
      </c>
      <c r="E3236" t="s">
        <v>20</v>
      </c>
      <c r="F3236" t="s">
        <v>1</v>
      </c>
      <c r="G3236" t="s">
        <v>5</v>
      </c>
      <c r="H3236" s="1">
        <v>45329</v>
      </c>
    </row>
    <row r="3237" spans="1:8" x14ac:dyDescent="0.3">
      <c r="A3237">
        <v>7429066</v>
      </c>
      <c r="B3237">
        <v>649220272</v>
      </c>
      <c r="C3237">
        <v>67696145</v>
      </c>
      <c r="D3237">
        <v>3</v>
      </c>
      <c r="E3237" t="s">
        <v>18</v>
      </c>
      <c r="F3237" t="s">
        <v>10</v>
      </c>
      <c r="G3237" t="s">
        <v>5</v>
      </c>
      <c r="H3237" s="1">
        <v>45192</v>
      </c>
    </row>
    <row r="3238" spans="1:8" x14ac:dyDescent="0.3">
      <c r="A3238">
        <v>9807295</v>
      </c>
      <c r="B3238">
        <v>5023958886</v>
      </c>
      <c r="C3238">
        <v>12832151</v>
      </c>
      <c r="D3238">
        <v>5</v>
      </c>
      <c r="E3238" t="s">
        <v>23</v>
      </c>
      <c r="F3238" t="s">
        <v>8</v>
      </c>
      <c r="G3238" t="s">
        <v>11</v>
      </c>
      <c r="H3238" s="1">
        <v>45559</v>
      </c>
    </row>
    <row r="3239" spans="1:8" x14ac:dyDescent="0.3">
      <c r="A3239">
        <v>725007</v>
      </c>
      <c r="B3239">
        <v>9993542681</v>
      </c>
      <c r="C3239">
        <v>42589311</v>
      </c>
      <c r="D3239">
        <v>4</v>
      </c>
      <c r="E3239" t="s">
        <v>15</v>
      </c>
      <c r="F3239" t="s">
        <v>4</v>
      </c>
      <c r="G3239" t="s">
        <v>2</v>
      </c>
      <c r="H3239" s="1">
        <v>45069</v>
      </c>
    </row>
    <row r="3240" spans="1:8" x14ac:dyDescent="0.3">
      <c r="A3240">
        <v>659804</v>
      </c>
      <c r="B3240">
        <v>4380367305</v>
      </c>
      <c r="C3240">
        <v>8955057</v>
      </c>
      <c r="D3240">
        <v>4</v>
      </c>
      <c r="E3240" t="s">
        <v>0</v>
      </c>
      <c r="F3240" t="s">
        <v>4</v>
      </c>
      <c r="G3240" t="s">
        <v>2</v>
      </c>
      <c r="H3240" s="1">
        <v>45390</v>
      </c>
    </row>
    <row r="3241" spans="1:8" x14ac:dyDescent="0.3">
      <c r="A3241">
        <v>2294333</v>
      </c>
      <c r="B3241">
        <v>3626113485</v>
      </c>
      <c r="C3241">
        <v>97286925</v>
      </c>
      <c r="D3241">
        <v>5</v>
      </c>
      <c r="E3241" t="s">
        <v>24</v>
      </c>
      <c r="F3241" t="s">
        <v>10</v>
      </c>
      <c r="G3241" t="s">
        <v>11</v>
      </c>
      <c r="H3241" s="1">
        <v>45377</v>
      </c>
    </row>
    <row r="3242" spans="1:8" x14ac:dyDescent="0.3">
      <c r="A3242">
        <v>999440</v>
      </c>
      <c r="B3242">
        <v>4399099668</v>
      </c>
      <c r="C3242">
        <v>44050697</v>
      </c>
      <c r="D3242">
        <v>3</v>
      </c>
      <c r="E3242" t="s">
        <v>17</v>
      </c>
      <c r="F3242" t="s">
        <v>1</v>
      </c>
      <c r="G3242" t="s">
        <v>2</v>
      </c>
      <c r="H3242" s="1">
        <v>45095</v>
      </c>
    </row>
    <row r="3243" spans="1:8" x14ac:dyDescent="0.3">
      <c r="A3243">
        <v>8226687</v>
      </c>
      <c r="B3243">
        <v>3760880745</v>
      </c>
      <c r="C3243">
        <v>8791577</v>
      </c>
      <c r="D3243">
        <v>4</v>
      </c>
      <c r="E3243" t="s">
        <v>0</v>
      </c>
      <c r="F3243" t="s">
        <v>10</v>
      </c>
      <c r="G3243" t="s">
        <v>2</v>
      </c>
      <c r="H3243" s="1">
        <v>45578</v>
      </c>
    </row>
    <row r="3244" spans="1:8" x14ac:dyDescent="0.3">
      <c r="A3244">
        <v>4724144</v>
      </c>
      <c r="B3244">
        <v>1803155516</v>
      </c>
      <c r="C3244">
        <v>98088303</v>
      </c>
      <c r="D3244">
        <v>1</v>
      </c>
      <c r="E3244" t="s">
        <v>20</v>
      </c>
      <c r="F3244" t="s">
        <v>10</v>
      </c>
      <c r="G3244" t="s">
        <v>5</v>
      </c>
      <c r="H3244" s="1">
        <v>45098</v>
      </c>
    </row>
    <row r="3245" spans="1:8" x14ac:dyDescent="0.3">
      <c r="A3245">
        <v>2946097</v>
      </c>
      <c r="B3245">
        <v>4413782983</v>
      </c>
      <c r="C3245">
        <v>47515046</v>
      </c>
      <c r="D3245">
        <v>3</v>
      </c>
      <c r="E3245" t="s">
        <v>0</v>
      </c>
      <c r="F3245" t="s">
        <v>4</v>
      </c>
      <c r="G3245" t="s">
        <v>2</v>
      </c>
      <c r="H3245" s="1">
        <v>45078</v>
      </c>
    </row>
    <row r="3246" spans="1:8" x14ac:dyDescent="0.3">
      <c r="A3246">
        <v>7220721</v>
      </c>
      <c r="B3246">
        <v>6766424456</v>
      </c>
      <c r="C3246">
        <v>21866852</v>
      </c>
      <c r="D3246">
        <v>4</v>
      </c>
      <c r="E3246" t="s">
        <v>14</v>
      </c>
      <c r="F3246" t="s">
        <v>4</v>
      </c>
      <c r="G3246" t="s">
        <v>2</v>
      </c>
      <c r="H3246" s="1">
        <v>45392</v>
      </c>
    </row>
    <row r="3247" spans="1:8" x14ac:dyDescent="0.3">
      <c r="A3247">
        <v>9664520</v>
      </c>
      <c r="B3247">
        <v>8701531535</v>
      </c>
      <c r="C3247">
        <v>52613657</v>
      </c>
      <c r="D3247">
        <v>1</v>
      </c>
      <c r="E3247" t="s">
        <v>21</v>
      </c>
      <c r="F3247" t="s">
        <v>1</v>
      </c>
      <c r="G3247" t="s">
        <v>5</v>
      </c>
      <c r="H3247" s="1">
        <v>45538</v>
      </c>
    </row>
    <row r="3248" spans="1:8" x14ac:dyDescent="0.3">
      <c r="A3248">
        <v>6802786</v>
      </c>
      <c r="B3248">
        <v>3961971562</v>
      </c>
      <c r="C3248">
        <v>89811984</v>
      </c>
      <c r="D3248">
        <v>4</v>
      </c>
      <c r="E3248" t="s">
        <v>14</v>
      </c>
      <c r="F3248" t="s">
        <v>10</v>
      </c>
      <c r="G3248" t="s">
        <v>2</v>
      </c>
      <c r="H3248" s="1">
        <v>45401</v>
      </c>
    </row>
    <row r="3249" spans="1:8" x14ac:dyDescent="0.3">
      <c r="A3249">
        <v>5581175</v>
      </c>
      <c r="B3249">
        <v>1337510774</v>
      </c>
      <c r="C3249">
        <v>80800079</v>
      </c>
      <c r="D3249">
        <v>4</v>
      </c>
      <c r="E3249" t="s">
        <v>6</v>
      </c>
      <c r="F3249" t="s">
        <v>4</v>
      </c>
      <c r="G3249" t="s">
        <v>2</v>
      </c>
      <c r="H3249" s="1">
        <v>45492</v>
      </c>
    </row>
    <row r="3250" spans="1:8" x14ac:dyDescent="0.3">
      <c r="A3250">
        <v>5180990</v>
      </c>
      <c r="B3250">
        <v>8859147707</v>
      </c>
      <c r="C3250">
        <v>78394303</v>
      </c>
      <c r="D3250">
        <v>4</v>
      </c>
      <c r="E3250" t="s">
        <v>15</v>
      </c>
      <c r="F3250" t="s">
        <v>8</v>
      </c>
      <c r="G3250" t="s">
        <v>2</v>
      </c>
      <c r="H3250" s="1">
        <v>45380</v>
      </c>
    </row>
    <row r="3251" spans="1:8" x14ac:dyDescent="0.3">
      <c r="A3251">
        <v>723543</v>
      </c>
      <c r="B3251">
        <v>5850669672</v>
      </c>
      <c r="C3251">
        <v>24137201</v>
      </c>
      <c r="D3251">
        <v>3</v>
      </c>
      <c r="E3251" t="s">
        <v>15</v>
      </c>
      <c r="F3251" t="s">
        <v>4</v>
      </c>
      <c r="G3251" t="s">
        <v>2</v>
      </c>
      <c r="H3251" s="1">
        <v>45087</v>
      </c>
    </row>
    <row r="3252" spans="1:8" x14ac:dyDescent="0.3">
      <c r="A3252">
        <v>9287401</v>
      </c>
      <c r="B3252">
        <v>1183906926</v>
      </c>
      <c r="C3252">
        <v>60385293</v>
      </c>
      <c r="D3252">
        <v>3</v>
      </c>
      <c r="E3252" t="s">
        <v>20</v>
      </c>
      <c r="F3252" t="s">
        <v>10</v>
      </c>
      <c r="G3252" t="s">
        <v>5</v>
      </c>
      <c r="H3252" s="1">
        <v>45289</v>
      </c>
    </row>
    <row r="3253" spans="1:8" x14ac:dyDescent="0.3">
      <c r="A3253">
        <v>7832319</v>
      </c>
      <c r="B3253">
        <v>6277509652</v>
      </c>
      <c r="C3253">
        <v>71956734</v>
      </c>
      <c r="D3253">
        <v>4</v>
      </c>
      <c r="E3253" t="s">
        <v>17</v>
      </c>
      <c r="F3253" t="s">
        <v>8</v>
      </c>
      <c r="G3253" t="s">
        <v>2</v>
      </c>
      <c r="H3253" s="1">
        <v>45596</v>
      </c>
    </row>
    <row r="3254" spans="1:8" x14ac:dyDescent="0.3">
      <c r="A3254">
        <v>68625</v>
      </c>
      <c r="B3254">
        <v>72748189</v>
      </c>
      <c r="C3254">
        <v>82286725</v>
      </c>
      <c r="D3254">
        <v>4</v>
      </c>
      <c r="E3254" t="s">
        <v>15</v>
      </c>
      <c r="F3254" t="s">
        <v>10</v>
      </c>
      <c r="G3254" t="s">
        <v>2</v>
      </c>
      <c r="H3254" s="1">
        <v>45095</v>
      </c>
    </row>
    <row r="3255" spans="1:8" x14ac:dyDescent="0.3">
      <c r="A3255">
        <v>9353375</v>
      </c>
      <c r="B3255">
        <v>3164922639</v>
      </c>
      <c r="C3255">
        <v>74230420</v>
      </c>
      <c r="D3255">
        <v>4</v>
      </c>
      <c r="E3255" t="s">
        <v>0</v>
      </c>
      <c r="F3255" t="s">
        <v>8</v>
      </c>
      <c r="G3255" t="s">
        <v>2</v>
      </c>
      <c r="H3255" s="1">
        <v>45417</v>
      </c>
    </row>
    <row r="3256" spans="1:8" x14ac:dyDescent="0.3">
      <c r="A3256">
        <v>8443186</v>
      </c>
      <c r="B3256">
        <v>1768504415</v>
      </c>
      <c r="C3256">
        <v>20209237</v>
      </c>
      <c r="D3256">
        <v>4</v>
      </c>
      <c r="E3256" t="s">
        <v>31</v>
      </c>
      <c r="F3256" t="s">
        <v>4</v>
      </c>
      <c r="G3256" t="s">
        <v>11</v>
      </c>
      <c r="H3256" s="1">
        <v>45184</v>
      </c>
    </row>
    <row r="3257" spans="1:8" x14ac:dyDescent="0.3">
      <c r="A3257">
        <v>9643753</v>
      </c>
      <c r="B3257">
        <v>8173155169</v>
      </c>
      <c r="C3257">
        <v>56441247</v>
      </c>
      <c r="D3257">
        <v>5</v>
      </c>
      <c r="E3257" t="s">
        <v>24</v>
      </c>
      <c r="F3257" t="s">
        <v>4</v>
      </c>
      <c r="G3257" t="s">
        <v>11</v>
      </c>
      <c r="H3257" s="1">
        <v>45297</v>
      </c>
    </row>
    <row r="3258" spans="1:8" x14ac:dyDescent="0.3">
      <c r="A3258">
        <v>1874247</v>
      </c>
      <c r="B3258">
        <v>6164820061</v>
      </c>
      <c r="C3258">
        <v>91789216</v>
      </c>
      <c r="D3258">
        <v>3</v>
      </c>
      <c r="E3258" t="s">
        <v>17</v>
      </c>
      <c r="F3258" t="s">
        <v>4</v>
      </c>
      <c r="G3258" t="s">
        <v>2</v>
      </c>
      <c r="H3258" s="1">
        <v>45072</v>
      </c>
    </row>
    <row r="3259" spans="1:8" x14ac:dyDescent="0.3">
      <c r="A3259">
        <v>2936081</v>
      </c>
      <c r="B3259">
        <v>768283559</v>
      </c>
      <c r="C3259">
        <v>24621386</v>
      </c>
      <c r="D3259">
        <v>5</v>
      </c>
      <c r="E3259" t="s">
        <v>9</v>
      </c>
      <c r="F3259" t="s">
        <v>4</v>
      </c>
      <c r="G3259" t="s">
        <v>11</v>
      </c>
      <c r="H3259" s="1">
        <v>45331</v>
      </c>
    </row>
    <row r="3260" spans="1:8" x14ac:dyDescent="0.3">
      <c r="A3260">
        <v>5441986</v>
      </c>
      <c r="B3260">
        <v>5091744424</v>
      </c>
      <c r="C3260">
        <v>53624677</v>
      </c>
      <c r="D3260">
        <v>4</v>
      </c>
      <c r="E3260" t="s">
        <v>14</v>
      </c>
      <c r="F3260" t="s">
        <v>8</v>
      </c>
      <c r="G3260" t="s">
        <v>2</v>
      </c>
      <c r="H3260" s="1">
        <v>45245</v>
      </c>
    </row>
    <row r="3261" spans="1:8" x14ac:dyDescent="0.3">
      <c r="A3261">
        <v>6670600</v>
      </c>
      <c r="B3261">
        <v>932482893</v>
      </c>
      <c r="C3261">
        <v>81088747</v>
      </c>
      <c r="D3261">
        <v>4</v>
      </c>
      <c r="E3261" t="s">
        <v>0</v>
      </c>
      <c r="F3261" t="s">
        <v>8</v>
      </c>
      <c r="G3261" t="s">
        <v>2</v>
      </c>
      <c r="H3261" s="1">
        <v>45497</v>
      </c>
    </row>
    <row r="3262" spans="1:8" x14ac:dyDescent="0.3">
      <c r="A3262">
        <v>6865531</v>
      </c>
      <c r="B3262">
        <v>4588148640</v>
      </c>
      <c r="C3262">
        <v>24137201</v>
      </c>
      <c r="D3262">
        <v>1</v>
      </c>
      <c r="E3262" t="s">
        <v>25</v>
      </c>
      <c r="F3262" t="s">
        <v>10</v>
      </c>
      <c r="G3262" t="s">
        <v>5</v>
      </c>
      <c r="H3262" s="1">
        <v>45004</v>
      </c>
    </row>
    <row r="3263" spans="1:8" x14ac:dyDescent="0.3">
      <c r="A3263">
        <v>5535770</v>
      </c>
      <c r="B3263">
        <v>8120457107</v>
      </c>
      <c r="C3263">
        <v>97664747</v>
      </c>
      <c r="D3263">
        <v>5</v>
      </c>
      <c r="E3263" t="s">
        <v>23</v>
      </c>
      <c r="F3263" t="s">
        <v>1</v>
      </c>
      <c r="G3263" t="s">
        <v>11</v>
      </c>
      <c r="H3263" s="1">
        <v>45318</v>
      </c>
    </row>
    <row r="3264" spans="1:8" x14ac:dyDescent="0.3">
      <c r="A3264">
        <v>3478785</v>
      </c>
      <c r="B3264">
        <v>6107471725</v>
      </c>
      <c r="C3264">
        <v>81940369</v>
      </c>
      <c r="D3264">
        <v>4</v>
      </c>
      <c r="E3264" t="s">
        <v>28</v>
      </c>
      <c r="F3264" t="s">
        <v>4</v>
      </c>
      <c r="G3264" t="s">
        <v>11</v>
      </c>
      <c r="H3264" s="1">
        <v>45164</v>
      </c>
    </row>
    <row r="3265" spans="1:8" x14ac:dyDescent="0.3">
      <c r="A3265">
        <v>1254042</v>
      </c>
      <c r="B3265">
        <v>7001417958</v>
      </c>
      <c r="C3265">
        <v>22358567</v>
      </c>
      <c r="D3265">
        <v>4</v>
      </c>
      <c r="E3265" t="s">
        <v>0</v>
      </c>
      <c r="F3265" t="s">
        <v>4</v>
      </c>
      <c r="G3265" t="s">
        <v>2</v>
      </c>
      <c r="H3265" s="1">
        <v>45379</v>
      </c>
    </row>
    <row r="3266" spans="1:8" x14ac:dyDescent="0.3">
      <c r="A3266">
        <v>8084167</v>
      </c>
      <c r="B3266">
        <v>7983443604</v>
      </c>
      <c r="C3266">
        <v>39717448</v>
      </c>
      <c r="D3266">
        <v>4</v>
      </c>
      <c r="E3266" t="s">
        <v>0</v>
      </c>
      <c r="F3266" t="s">
        <v>4</v>
      </c>
      <c r="G3266" t="s">
        <v>2</v>
      </c>
      <c r="H3266" s="1">
        <v>45309</v>
      </c>
    </row>
    <row r="3267" spans="1:8" x14ac:dyDescent="0.3">
      <c r="A3267">
        <v>8042237</v>
      </c>
      <c r="B3267">
        <v>3057907418</v>
      </c>
      <c r="C3267">
        <v>81757554</v>
      </c>
      <c r="D3267">
        <v>1</v>
      </c>
      <c r="E3267" t="s">
        <v>19</v>
      </c>
      <c r="F3267" t="s">
        <v>10</v>
      </c>
      <c r="G3267" t="s">
        <v>5</v>
      </c>
      <c r="H3267" s="1">
        <v>45386</v>
      </c>
    </row>
    <row r="3268" spans="1:8" x14ac:dyDescent="0.3">
      <c r="A3268">
        <v>4437518</v>
      </c>
      <c r="B3268">
        <v>3312147996</v>
      </c>
      <c r="C3268">
        <v>67711384</v>
      </c>
      <c r="D3268">
        <v>4</v>
      </c>
      <c r="E3268" t="s">
        <v>14</v>
      </c>
      <c r="F3268" t="s">
        <v>10</v>
      </c>
      <c r="G3268" t="s">
        <v>2</v>
      </c>
      <c r="H3268" s="1">
        <v>45449</v>
      </c>
    </row>
    <row r="3269" spans="1:8" x14ac:dyDescent="0.3">
      <c r="A3269">
        <v>7071386</v>
      </c>
      <c r="B3269">
        <v>6822269883</v>
      </c>
      <c r="C3269">
        <v>69276352</v>
      </c>
      <c r="D3269">
        <v>4</v>
      </c>
      <c r="E3269" t="s">
        <v>9</v>
      </c>
      <c r="F3269" t="s">
        <v>8</v>
      </c>
      <c r="G3269" t="s">
        <v>11</v>
      </c>
      <c r="H3269" s="1">
        <v>45306</v>
      </c>
    </row>
    <row r="3270" spans="1:8" x14ac:dyDescent="0.3">
      <c r="A3270">
        <v>1889158</v>
      </c>
      <c r="B3270">
        <v>5004539711</v>
      </c>
      <c r="C3270">
        <v>73933840</v>
      </c>
      <c r="D3270">
        <v>3</v>
      </c>
      <c r="E3270" t="s">
        <v>0</v>
      </c>
      <c r="F3270" t="s">
        <v>1</v>
      </c>
      <c r="G3270" t="s">
        <v>2</v>
      </c>
      <c r="H3270" s="1">
        <v>45135</v>
      </c>
    </row>
    <row r="3271" spans="1:8" x14ac:dyDescent="0.3">
      <c r="A3271">
        <v>8914932</v>
      </c>
      <c r="B3271">
        <v>2426015858</v>
      </c>
      <c r="C3271">
        <v>22081691</v>
      </c>
      <c r="D3271">
        <v>4</v>
      </c>
      <c r="E3271" t="s">
        <v>0</v>
      </c>
      <c r="F3271" t="s">
        <v>1</v>
      </c>
      <c r="G3271" t="s">
        <v>2</v>
      </c>
      <c r="H3271" s="1">
        <v>45446</v>
      </c>
    </row>
    <row r="3272" spans="1:8" x14ac:dyDescent="0.3">
      <c r="A3272">
        <v>4833861</v>
      </c>
      <c r="B3272">
        <v>4415332793</v>
      </c>
      <c r="C3272">
        <v>7333934</v>
      </c>
      <c r="D3272">
        <v>1</v>
      </c>
      <c r="E3272" t="s">
        <v>7</v>
      </c>
      <c r="F3272" t="s">
        <v>10</v>
      </c>
      <c r="G3272" t="s">
        <v>5</v>
      </c>
      <c r="H3272" s="1">
        <v>45407</v>
      </c>
    </row>
    <row r="3273" spans="1:8" x14ac:dyDescent="0.3">
      <c r="A3273">
        <v>2778322</v>
      </c>
      <c r="B3273">
        <v>1256813796</v>
      </c>
      <c r="C3273">
        <v>12832151</v>
      </c>
      <c r="D3273">
        <v>5</v>
      </c>
      <c r="E3273" t="s">
        <v>9</v>
      </c>
      <c r="F3273" t="s">
        <v>4</v>
      </c>
      <c r="G3273" t="s">
        <v>11</v>
      </c>
      <c r="H3273" s="1">
        <v>45421</v>
      </c>
    </row>
    <row r="3274" spans="1:8" x14ac:dyDescent="0.3">
      <c r="A3274">
        <v>8843597</v>
      </c>
      <c r="B3274">
        <v>633633688</v>
      </c>
      <c r="C3274">
        <v>71694275</v>
      </c>
      <c r="D3274">
        <v>3</v>
      </c>
      <c r="E3274" t="s">
        <v>17</v>
      </c>
      <c r="F3274" t="s">
        <v>8</v>
      </c>
      <c r="G3274" t="s">
        <v>2</v>
      </c>
      <c r="H3274" s="1">
        <v>45173</v>
      </c>
    </row>
    <row r="3275" spans="1:8" x14ac:dyDescent="0.3">
      <c r="A3275">
        <v>5413332</v>
      </c>
      <c r="B3275">
        <v>8311814996</v>
      </c>
      <c r="C3275">
        <v>50953418</v>
      </c>
      <c r="D3275">
        <v>4</v>
      </c>
      <c r="E3275" t="s">
        <v>14</v>
      </c>
      <c r="F3275" t="s">
        <v>10</v>
      </c>
      <c r="G3275" t="s">
        <v>2</v>
      </c>
      <c r="H3275" s="1">
        <v>45178</v>
      </c>
    </row>
    <row r="3276" spans="1:8" x14ac:dyDescent="0.3">
      <c r="A3276">
        <v>1870724</v>
      </c>
      <c r="B3276">
        <v>1441735184</v>
      </c>
      <c r="C3276">
        <v>41181125</v>
      </c>
      <c r="D3276">
        <v>3</v>
      </c>
      <c r="E3276" t="s">
        <v>0</v>
      </c>
      <c r="F3276" t="s">
        <v>8</v>
      </c>
      <c r="G3276" t="s">
        <v>2</v>
      </c>
      <c r="H3276" s="1">
        <v>45596</v>
      </c>
    </row>
    <row r="3277" spans="1:8" x14ac:dyDescent="0.3">
      <c r="A3277">
        <v>5206838</v>
      </c>
      <c r="B3277">
        <v>1525742840</v>
      </c>
      <c r="C3277">
        <v>39042103</v>
      </c>
      <c r="D3277">
        <v>1</v>
      </c>
      <c r="E3277" t="s">
        <v>20</v>
      </c>
      <c r="F3277" t="s">
        <v>4</v>
      </c>
      <c r="G3277" t="s">
        <v>5</v>
      </c>
      <c r="H3277" s="1">
        <v>45467</v>
      </c>
    </row>
    <row r="3278" spans="1:8" x14ac:dyDescent="0.3">
      <c r="A3278">
        <v>4629325</v>
      </c>
      <c r="B3278">
        <v>1947080315</v>
      </c>
      <c r="C3278">
        <v>54837637</v>
      </c>
      <c r="D3278">
        <v>1</v>
      </c>
      <c r="E3278" t="s">
        <v>20</v>
      </c>
      <c r="F3278" t="s">
        <v>10</v>
      </c>
      <c r="G3278" t="s">
        <v>5</v>
      </c>
      <c r="H3278" s="1">
        <v>45208</v>
      </c>
    </row>
    <row r="3279" spans="1:8" x14ac:dyDescent="0.3">
      <c r="A3279">
        <v>9289593</v>
      </c>
      <c r="B3279">
        <v>5682081545</v>
      </c>
      <c r="C3279">
        <v>57340963</v>
      </c>
      <c r="D3279">
        <v>5</v>
      </c>
      <c r="E3279" t="s">
        <v>30</v>
      </c>
      <c r="F3279" t="s">
        <v>1</v>
      </c>
      <c r="G3279" t="s">
        <v>11</v>
      </c>
      <c r="H3279" s="1">
        <v>45484</v>
      </c>
    </row>
    <row r="3280" spans="1:8" x14ac:dyDescent="0.3">
      <c r="A3280">
        <v>1340060</v>
      </c>
      <c r="B3280">
        <v>8100817128</v>
      </c>
      <c r="C3280">
        <v>41494517</v>
      </c>
      <c r="D3280">
        <v>4</v>
      </c>
      <c r="E3280" t="s">
        <v>16</v>
      </c>
      <c r="F3280" t="s">
        <v>4</v>
      </c>
      <c r="G3280" t="s">
        <v>11</v>
      </c>
      <c r="H3280" s="1">
        <v>45017</v>
      </c>
    </row>
    <row r="3281" spans="1:8" x14ac:dyDescent="0.3">
      <c r="A3281">
        <v>1447100</v>
      </c>
      <c r="B3281">
        <v>6051792089</v>
      </c>
      <c r="C3281">
        <v>68906393</v>
      </c>
      <c r="D3281">
        <v>3</v>
      </c>
      <c r="E3281" t="s">
        <v>12</v>
      </c>
      <c r="F3281" t="s">
        <v>8</v>
      </c>
      <c r="G3281" t="s">
        <v>5</v>
      </c>
      <c r="H3281" s="1">
        <v>45496</v>
      </c>
    </row>
    <row r="3282" spans="1:8" x14ac:dyDescent="0.3">
      <c r="A3282">
        <v>6228456</v>
      </c>
      <c r="B3282">
        <v>1158173915</v>
      </c>
      <c r="C3282">
        <v>27746432</v>
      </c>
      <c r="D3282">
        <v>3</v>
      </c>
      <c r="E3282" t="s">
        <v>12</v>
      </c>
      <c r="F3282" t="s">
        <v>1</v>
      </c>
      <c r="G3282" t="s">
        <v>5</v>
      </c>
      <c r="H3282" s="1">
        <v>45151</v>
      </c>
    </row>
    <row r="3283" spans="1:8" x14ac:dyDescent="0.3">
      <c r="A3283">
        <v>983879</v>
      </c>
      <c r="B3283">
        <v>266072469</v>
      </c>
      <c r="C3283">
        <v>49529811</v>
      </c>
      <c r="D3283">
        <v>4</v>
      </c>
      <c r="E3283" t="s">
        <v>16</v>
      </c>
      <c r="F3283" t="s">
        <v>4</v>
      </c>
      <c r="G3283" t="s">
        <v>11</v>
      </c>
      <c r="H3283" s="1">
        <v>45140</v>
      </c>
    </row>
    <row r="3284" spans="1:8" x14ac:dyDescent="0.3">
      <c r="A3284">
        <v>5482726</v>
      </c>
      <c r="B3284">
        <v>2529883737</v>
      </c>
      <c r="C3284">
        <v>94529626</v>
      </c>
      <c r="D3284">
        <v>1</v>
      </c>
      <c r="E3284" t="s">
        <v>18</v>
      </c>
      <c r="F3284" t="s">
        <v>8</v>
      </c>
      <c r="G3284" t="s">
        <v>5</v>
      </c>
      <c r="H3284" s="1">
        <v>45148</v>
      </c>
    </row>
    <row r="3285" spans="1:8" x14ac:dyDescent="0.3">
      <c r="A3285">
        <v>600446</v>
      </c>
      <c r="B3285">
        <v>9090089969</v>
      </c>
      <c r="C3285">
        <v>10951674</v>
      </c>
      <c r="D3285">
        <v>3</v>
      </c>
      <c r="E3285" t="s">
        <v>21</v>
      </c>
      <c r="F3285" t="s">
        <v>8</v>
      </c>
      <c r="G3285" t="s">
        <v>5</v>
      </c>
      <c r="H3285" s="1">
        <v>45140</v>
      </c>
    </row>
    <row r="3286" spans="1:8" x14ac:dyDescent="0.3">
      <c r="A3286">
        <v>1175026</v>
      </c>
      <c r="B3286">
        <v>7102272749</v>
      </c>
      <c r="C3286">
        <v>10508763</v>
      </c>
      <c r="D3286">
        <v>1</v>
      </c>
      <c r="E3286" t="s">
        <v>19</v>
      </c>
      <c r="F3286" t="s">
        <v>10</v>
      </c>
      <c r="G3286" t="s">
        <v>5</v>
      </c>
      <c r="H3286" s="1">
        <v>45391</v>
      </c>
    </row>
    <row r="3287" spans="1:8" x14ac:dyDescent="0.3">
      <c r="A3287">
        <v>6335870</v>
      </c>
      <c r="B3287">
        <v>4948925080</v>
      </c>
      <c r="C3287">
        <v>21201299</v>
      </c>
      <c r="D3287">
        <v>4</v>
      </c>
      <c r="E3287" t="s">
        <v>16</v>
      </c>
      <c r="F3287" t="s">
        <v>4</v>
      </c>
      <c r="G3287" t="s">
        <v>11</v>
      </c>
      <c r="H3287" s="1">
        <v>45043</v>
      </c>
    </row>
    <row r="3288" spans="1:8" x14ac:dyDescent="0.3">
      <c r="A3288">
        <v>7225314</v>
      </c>
      <c r="B3288">
        <v>9463013186</v>
      </c>
      <c r="C3288">
        <v>11928321</v>
      </c>
      <c r="D3288">
        <v>5</v>
      </c>
      <c r="E3288" t="s">
        <v>26</v>
      </c>
      <c r="F3288" t="s">
        <v>4</v>
      </c>
      <c r="G3288" t="s">
        <v>11</v>
      </c>
      <c r="H3288" s="1">
        <v>45106</v>
      </c>
    </row>
    <row r="3289" spans="1:8" x14ac:dyDescent="0.3">
      <c r="A3289">
        <v>8538209</v>
      </c>
      <c r="B3289">
        <v>5581013292</v>
      </c>
      <c r="C3289">
        <v>97557157</v>
      </c>
      <c r="D3289">
        <v>3</v>
      </c>
      <c r="E3289" t="s">
        <v>18</v>
      </c>
      <c r="F3289" t="s">
        <v>10</v>
      </c>
      <c r="G3289" t="s">
        <v>5</v>
      </c>
      <c r="H3289" s="1">
        <v>45552</v>
      </c>
    </row>
    <row r="3290" spans="1:8" x14ac:dyDescent="0.3">
      <c r="A3290">
        <v>9482081</v>
      </c>
      <c r="B3290">
        <v>7009619835</v>
      </c>
      <c r="C3290">
        <v>11063505</v>
      </c>
      <c r="D3290">
        <v>4</v>
      </c>
      <c r="E3290" t="s">
        <v>15</v>
      </c>
      <c r="F3290" t="s">
        <v>8</v>
      </c>
      <c r="G3290" t="s">
        <v>2</v>
      </c>
      <c r="H3290" s="1">
        <v>45593</v>
      </c>
    </row>
    <row r="3291" spans="1:8" x14ac:dyDescent="0.3">
      <c r="A3291">
        <v>5603065</v>
      </c>
      <c r="B3291">
        <v>9177283950</v>
      </c>
      <c r="C3291">
        <v>33472376</v>
      </c>
      <c r="D3291">
        <v>3</v>
      </c>
      <c r="E3291" t="s">
        <v>17</v>
      </c>
      <c r="F3291" t="s">
        <v>10</v>
      </c>
      <c r="G3291" t="s">
        <v>2</v>
      </c>
      <c r="H3291" s="1">
        <v>45163</v>
      </c>
    </row>
    <row r="3292" spans="1:8" x14ac:dyDescent="0.3">
      <c r="A3292">
        <v>4787628</v>
      </c>
      <c r="B3292">
        <v>9359187866</v>
      </c>
      <c r="C3292">
        <v>60732869</v>
      </c>
      <c r="D3292">
        <v>3</v>
      </c>
      <c r="E3292" t="s">
        <v>15</v>
      </c>
      <c r="F3292" t="s">
        <v>4</v>
      </c>
      <c r="G3292" t="s">
        <v>2</v>
      </c>
      <c r="H3292" s="1">
        <v>45278</v>
      </c>
    </row>
    <row r="3293" spans="1:8" x14ac:dyDescent="0.3">
      <c r="A3293">
        <v>6028739</v>
      </c>
      <c r="B3293">
        <v>1524480475</v>
      </c>
      <c r="C3293">
        <v>14161586</v>
      </c>
      <c r="D3293">
        <v>1</v>
      </c>
      <c r="E3293" t="s">
        <v>25</v>
      </c>
      <c r="F3293" t="s">
        <v>8</v>
      </c>
      <c r="G3293" t="s">
        <v>5</v>
      </c>
      <c r="H3293" s="1">
        <v>45466</v>
      </c>
    </row>
    <row r="3294" spans="1:8" x14ac:dyDescent="0.3">
      <c r="A3294">
        <v>3354327</v>
      </c>
      <c r="B3294">
        <v>3829990099</v>
      </c>
      <c r="C3294">
        <v>60379302</v>
      </c>
      <c r="D3294">
        <v>3</v>
      </c>
      <c r="E3294" t="s">
        <v>12</v>
      </c>
      <c r="F3294" t="s">
        <v>8</v>
      </c>
      <c r="G3294" t="s">
        <v>5</v>
      </c>
      <c r="H3294" s="1">
        <v>45327</v>
      </c>
    </row>
    <row r="3295" spans="1:8" x14ac:dyDescent="0.3">
      <c r="A3295">
        <v>6206880</v>
      </c>
      <c r="B3295">
        <v>1058609445</v>
      </c>
      <c r="C3295">
        <v>51341672</v>
      </c>
      <c r="D3295">
        <v>4</v>
      </c>
      <c r="E3295" t="s">
        <v>24</v>
      </c>
      <c r="F3295" t="s">
        <v>10</v>
      </c>
      <c r="G3295" t="s">
        <v>11</v>
      </c>
      <c r="H3295" s="1">
        <v>45482</v>
      </c>
    </row>
    <row r="3296" spans="1:8" x14ac:dyDescent="0.3">
      <c r="A3296">
        <v>3225831</v>
      </c>
      <c r="B3296">
        <v>1022764286</v>
      </c>
      <c r="C3296">
        <v>62243869</v>
      </c>
      <c r="D3296">
        <v>3</v>
      </c>
      <c r="E3296" t="s">
        <v>17</v>
      </c>
      <c r="F3296" t="s">
        <v>1</v>
      </c>
      <c r="G3296" t="s">
        <v>2</v>
      </c>
      <c r="H3296" s="1">
        <v>45403</v>
      </c>
    </row>
    <row r="3297" spans="1:8" x14ac:dyDescent="0.3">
      <c r="A3297">
        <v>8946007</v>
      </c>
      <c r="B3297">
        <v>1913299658</v>
      </c>
      <c r="C3297">
        <v>84377964</v>
      </c>
      <c r="D3297">
        <v>5</v>
      </c>
      <c r="E3297" t="s">
        <v>24</v>
      </c>
      <c r="F3297" t="s">
        <v>10</v>
      </c>
      <c r="G3297" t="s">
        <v>11</v>
      </c>
      <c r="H3297" s="1">
        <v>45285</v>
      </c>
    </row>
    <row r="3298" spans="1:8" x14ac:dyDescent="0.3">
      <c r="A3298">
        <v>3472006</v>
      </c>
      <c r="B3298">
        <v>5305443623</v>
      </c>
      <c r="C3298">
        <v>80476444</v>
      </c>
      <c r="D3298">
        <v>4</v>
      </c>
      <c r="E3298" t="s">
        <v>23</v>
      </c>
      <c r="F3298" t="s">
        <v>10</v>
      </c>
      <c r="G3298" t="s">
        <v>11</v>
      </c>
      <c r="H3298" s="1">
        <v>45304</v>
      </c>
    </row>
    <row r="3299" spans="1:8" x14ac:dyDescent="0.3">
      <c r="A3299">
        <v>5641400</v>
      </c>
      <c r="B3299">
        <v>4074369199</v>
      </c>
      <c r="C3299">
        <v>18259715</v>
      </c>
      <c r="D3299">
        <v>4</v>
      </c>
      <c r="E3299" t="s">
        <v>29</v>
      </c>
      <c r="F3299" t="s">
        <v>4</v>
      </c>
      <c r="G3299" t="s">
        <v>11</v>
      </c>
      <c r="H3299" s="1">
        <v>45462</v>
      </c>
    </row>
    <row r="3300" spans="1:8" x14ac:dyDescent="0.3">
      <c r="A3300">
        <v>4877749</v>
      </c>
      <c r="B3300">
        <v>9966404015</v>
      </c>
      <c r="C3300">
        <v>85072416</v>
      </c>
      <c r="D3300">
        <v>2</v>
      </c>
      <c r="E3300" t="s">
        <v>7</v>
      </c>
      <c r="F3300" t="s">
        <v>8</v>
      </c>
      <c r="G3300" t="s">
        <v>5</v>
      </c>
      <c r="H3300" s="1">
        <v>45148</v>
      </c>
    </row>
    <row r="3301" spans="1:8" x14ac:dyDescent="0.3">
      <c r="A3301">
        <v>7575431</v>
      </c>
      <c r="B3301">
        <v>3192917514</v>
      </c>
      <c r="C3301">
        <v>16617201</v>
      </c>
      <c r="D3301">
        <v>4</v>
      </c>
      <c r="E3301" t="s">
        <v>22</v>
      </c>
      <c r="F3301" t="s">
        <v>1</v>
      </c>
      <c r="G3301" t="s">
        <v>11</v>
      </c>
      <c r="H3301" s="1">
        <v>45422</v>
      </c>
    </row>
    <row r="3302" spans="1:8" x14ac:dyDescent="0.3">
      <c r="A3302">
        <v>5476639</v>
      </c>
      <c r="B3302">
        <v>1256718210</v>
      </c>
      <c r="C3302">
        <v>6812439</v>
      </c>
      <c r="D3302">
        <v>4</v>
      </c>
      <c r="E3302" t="s">
        <v>6</v>
      </c>
      <c r="F3302" t="s">
        <v>10</v>
      </c>
      <c r="G3302" t="s">
        <v>2</v>
      </c>
      <c r="H3302" s="1">
        <v>45070</v>
      </c>
    </row>
    <row r="3303" spans="1:8" x14ac:dyDescent="0.3">
      <c r="A3303">
        <v>759934</v>
      </c>
      <c r="B3303">
        <v>6067839426</v>
      </c>
      <c r="C3303">
        <v>30317733</v>
      </c>
      <c r="D3303">
        <v>5</v>
      </c>
      <c r="E3303" t="s">
        <v>30</v>
      </c>
      <c r="F3303" t="s">
        <v>1</v>
      </c>
      <c r="G3303" t="s">
        <v>11</v>
      </c>
      <c r="H3303" s="1">
        <v>45162</v>
      </c>
    </row>
    <row r="3304" spans="1:8" x14ac:dyDescent="0.3">
      <c r="A3304">
        <v>5539145</v>
      </c>
      <c r="B3304">
        <v>2254923956</v>
      </c>
      <c r="C3304">
        <v>80696046</v>
      </c>
      <c r="D3304">
        <v>4</v>
      </c>
      <c r="E3304" t="s">
        <v>14</v>
      </c>
      <c r="F3304" t="s">
        <v>10</v>
      </c>
      <c r="G3304" t="s">
        <v>2</v>
      </c>
      <c r="H3304" s="1">
        <v>45523</v>
      </c>
    </row>
    <row r="3305" spans="1:8" x14ac:dyDescent="0.3">
      <c r="A3305">
        <v>8357382</v>
      </c>
      <c r="B3305">
        <v>7367673526</v>
      </c>
      <c r="C3305">
        <v>97144544</v>
      </c>
      <c r="D3305">
        <v>5</v>
      </c>
      <c r="E3305" t="s">
        <v>26</v>
      </c>
      <c r="F3305" t="s">
        <v>8</v>
      </c>
      <c r="G3305" t="s">
        <v>11</v>
      </c>
      <c r="H3305" s="1">
        <v>45413</v>
      </c>
    </row>
    <row r="3306" spans="1:8" x14ac:dyDescent="0.3">
      <c r="A3306">
        <v>172813</v>
      </c>
      <c r="B3306">
        <v>9467422683</v>
      </c>
      <c r="C3306">
        <v>10562528</v>
      </c>
      <c r="D3306">
        <v>2</v>
      </c>
      <c r="E3306" t="s">
        <v>12</v>
      </c>
      <c r="F3306" t="s">
        <v>10</v>
      </c>
      <c r="G3306" t="s">
        <v>5</v>
      </c>
      <c r="H3306" s="1">
        <v>45190</v>
      </c>
    </row>
    <row r="3307" spans="1:8" x14ac:dyDescent="0.3">
      <c r="A3307">
        <v>5709964</v>
      </c>
      <c r="B3307">
        <v>819853692</v>
      </c>
      <c r="C3307">
        <v>32656885</v>
      </c>
      <c r="D3307">
        <v>3</v>
      </c>
      <c r="E3307" t="s">
        <v>6</v>
      </c>
      <c r="F3307" t="s">
        <v>4</v>
      </c>
      <c r="G3307" t="s">
        <v>2</v>
      </c>
      <c r="H3307" s="1">
        <v>45477</v>
      </c>
    </row>
    <row r="3308" spans="1:8" x14ac:dyDescent="0.3">
      <c r="A3308">
        <v>786461</v>
      </c>
      <c r="B3308">
        <v>3070834475</v>
      </c>
      <c r="C3308">
        <v>80269328</v>
      </c>
      <c r="D3308">
        <v>5</v>
      </c>
      <c r="E3308" t="s">
        <v>29</v>
      </c>
      <c r="F3308" t="s">
        <v>4</v>
      </c>
      <c r="G3308" t="s">
        <v>11</v>
      </c>
      <c r="H3308" s="1">
        <v>45568</v>
      </c>
    </row>
    <row r="3309" spans="1:8" x14ac:dyDescent="0.3">
      <c r="A3309">
        <v>277249</v>
      </c>
      <c r="B3309">
        <v>3620552357</v>
      </c>
      <c r="C3309">
        <v>82918668</v>
      </c>
      <c r="D3309">
        <v>5</v>
      </c>
      <c r="E3309" t="s">
        <v>28</v>
      </c>
      <c r="F3309" t="s">
        <v>8</v>
      </c>
      <c r="G3309" t="s">
        <v>11</v>
      </c>
      <c r="H3309" s="1">
        <v>45462</v>
      </c>
    </row>
    <row r="3310" spans="1:8" x14ac:dyDescent="0.3">
      <c r="A3310">
        <v>9517520</v>
      </c>
      <c r="B3310">
        <v>5938542755</v>
      </c>
      <c r="C3310">
        <v>3408982</v>
      </c>
      <c r="D3310">
        <v>1</v>
      </c>
      <c r="E3310" t="s">
        <v>21</v>
      </c>
      <c r="F3310" t="s">
        <v>4</v>
      </c>
      <c r="G3310" t="s">
        <v>5</v>
      </c>
      <c r="H3310" s="1">
        <v>45138</v>
      </c>
    </row>
    <row r="3311" spans="1:8" x14ac:dyDescent="0.3">
      <c r="A3311">
        <v>29565</v>
      </c>
      <c r="B3311">
        <v>9315535975</v>
      </c>
      <c r="C3311">
        <v>70220141</v>
      </c>
      <c r="D3311">
        <v>3</v>
      </c>
      <c r="E3311" t="s">
        <v>0</v>
      </c>
      <c r="F3311" t="s">
        <v>4</v>
      </c>
      <c r="G3311" t="s">
        <v>2</v>
      </c>
      <c r="H3311" s="1">
        <v>45246</v>
      </c>
    </row>
    <row r="3312" spans="1:8" x14ac:dyDescent="0.3">
      <c r="A3312">
        <v>7673567</v>
      </c>
      <c r="B3312">
        <v>3547873471</v>
      </c>
      <c r="C3312">
        <v>11478478</v>
      </c>
      <c r="D3312">
        <v>3</v>
      </c>
      <c r="E3312" t="s">
        <v>7</v>
      </c>
      <c r="F3312" t="s">
        <v>10</v>
      </c>
      <c r="G3312" t="s">
        <v>5</v>
      </c>
      <c r="H3312" s="1">
        <v>45573</v>
      </c>
    </row>
    <row r="3313" spans="1:8" x14ac:dyDescent="0.3">
      <c r="A3313">
        <v>2079367</v>
      </c>
      <c r="B3313">
        <v>6546999829</v>
      </c>
      <c r="C3313">
        <v>27381533</v>
      </c>
      <c r="D3313">
        <v>4</v>
      </c>
      <c r="E3313" t="s">
        <v>17</v>
      </c>
      <c r="F3313" t="s">
        <v>1</v>
      </c>
      <c r="G3313" t="s">
        <v>2</v>
      </c>
      <c r="H3313" s="1">
        <v>45205</v>
      </c>
    </row>
    <row r="3314" spans="1:8" x14ac:dyDescent="0.3">
      <c r="A3314">
        <v>9317864</v>
      </c>
      <c r="B3314">
        <v>9039495201</v>
      </c>
      <c r="C3314">
        <v>25770577</v>
      </c>
      <c r="D3314">
        <v>3</v>
      </c>
      <c r="E3314" t="s">
        <v>15</v>
      </c>
      <c r="F3314" t="s">
        <v>8</v>
      </c>
      <c r="G3314" t="s">
        <v>2</v>
      </c>
      <c r="H3314" s="1">
        <v>45378</v>
      </c>
    </row>
    <row r="3315" spans="1:8" x14ac:dyDescent="0.3">
      <c r="A3315">
        <v>4410592</v>
      </c>
      <c r="B3315">
        <v>99708985</v>
      </c>
      <c r="C3315">
        <v>91130614</v>
      </c>
      <c r="D3315">
        <v>2</v>
      </c>
      <c r="E3315" t="s">
        <v>18</v>
      </c>
      <c r="F3315" t="s">
        <v>4</v>
      </c>
      <c r="G3315" t="s">
        <v>5</v>
      </c>
      <c r="H3315" s="1">
        <v>45249</v>
      </c>
    </row>
    <row r="3316" spans="1:8" x14ac:dyDescent="0.3">
      <c r="A3316">
        <v>1873050</v>
      </c>
      <c r="B3316">
        <v>6312811061</v>
      </c>
      <c r="C3316">
        <v>51661209</v>
      </c>
      <c r="D3316">
        <v>1</v>
      </c>
      <c r="E3316" t="s">
        <v>7</v>
      </c>
      <c r="F3316" t="s">
        <v>1</v>
      </c>
      <c r="G3316" t="s">
        <v>5</v>
      </c>
      <c r="H3316" s="1">
        <v>45535</v>
      </c>
    </row>
    <row r="3317" spans="1:8" x14ac:dyDescent="0.3">
      <c r="A3317">
        <v>5459836</v>
      </c>
      <c r="B3317">
        <v>3915885220</v>
      </c>
      <c r="C3317">
        <v>54580166</v>
      </c>
      <c r="D3317">
        <v>4</v>
      </c>
      <c r="E3317" t="s">
        <v>23</v>
      </c>
      <c r="F3317" t="s">
        <v>4</v>
      </c>
      <c r="G3317" t="s">
        <v>11</v>
      </c>
      <c r="H3317" s="1">
        <v>45464</v>
      </c>
    </row>
    <row r="3318" spans="1:8" x14ac:dyDescent="0.3">
      <c r="A3318">
        <v>356447</v>
      </c>
      <c r="B3318">
        <v>6654736751</v>
      </c>
      <c r="C3318">
        <v>45804389</v>
      </c>
      <c r="D3318">
        <v>1</v>
      </c>
      <c r="E3318" t="s">
        <v>27</v>
      </c>
      <c r="F3318" t="s">
        <v>1</v>
      </c>
      <c r="G3318" t="s">
        <v>5</v>
      </c>
      <c r="H3318" s="1">
        <v>45041</v>
      </c>
    </row>
    <row r="3319" spans="1:8" x14ac:dyDescent="0.3">
      <c r="A3319">
        <v>5700319</v>
      </c>
      <c r="B3319">
        <v>841915361</v>
      </c>
      <c r="C3319">
        <v>93318833</v>
      </c>
      <c r="D3319">
        <v>4</v>
      </c>
      <c r="E3319" t="s">
        <v>0</v>
      </c>
      <c r="F3319" t="s">
        <v>8</v>
      </c>
      <c r="G3319" t="s">
        <v>2</v>
      </c>
      <c r="H3319" s="1">
        <v>45596</v>
      </c>
    </row>
    <row r="3320" spans="1:8" x14ac:dyDescent="0.3">
      <c r="A3320">
        <v>7013639</v>
      </c>
      <c r="B3320">
        <v>2543233800</v>
      </c>
      <c r="C3320">
        <v>46686696</v>
      </c>
      <c r="D3320">
        <v>3</v>
      </c>
      <c r="E3320" t="s">
        <v>17</v>
      </c>
      <c r="F3320" t="s">
        <v>8</v>
      </c>
      <c r="G3320" t="s">
        <v>2</v>
      </c>
      <c r="H3320" s="1">
        <v>45192</v>
      </c>
    </row>
    <row r="3321" spans="1:8" x14ac:dyDescent="0.3">
      <c r="A3321">
        <v>1464580</v>
      </c>
      <c r="B3321">
        <v>5271947935</v>
      </c>
      <c r="C3321">
        <v>1601161</v>
      </c>
      <c r="D3321">
        <v>3</v>
      </c>
      <c r="E3321" t="s">
        <v>0</v>
      </c>
      <c r="F3321" t="s">
        <v>8</v>
      </c>
      <c r="G3321" t="s">
        <v>2</v>
      </c>
      <c r="H3321" s="1">
        <v>45530</v>
      </c>
    </row>
    <row r="3322" spans="1:8" x14ac:dyDescent="0.3">
      <c r="A3322">
        <v>5512827</v>
      </c>
      <c r="B3322">
        <v>6339554317</v>
      </c>
      <c r="C3322">
        <v>17132416</v>
      </c>
      <c r="D3322">
        <v>4</v>
      </c>
      <c r="E3322" t="s">
        <v>28</v>
      </c>
      <c r="F3322" t="s">
        <v>1</v>
      </c>
      <c r="G3322" t="s">
        <v>11</v>
      </c>
      <c r="H3322" s="1">
        <v>45091</v>
      </c>
    </row>
    <row r="3323" spans="1:8" x14ac:dyDescent="0.3">
      <c r="A3323">
        <v>5489330</v>
      </c>
      <c r="B3323">
        <v>1840475676</v>
      </c>
      <c r="C3323">
        <v>27971619</v>
      </c>
      <c r="D3323">
        <v>5</v>
      </c>
      <c r="E3323" t="s">
        <v>23</v>
      </c>
      <c r="F3323" t="s">
        <v>8</v>
      </c>
      <c r="G3323" t="s">
        <v>11</v>
      </c>
      <c r="H3323" s="1">
        <v>45439</v>
      </c>
    </row>
    <row r="3324" spans="1:8" x14ac:dyDescent="0.3">
      <c r="A3324">
        <v>3730382</v>
      </c>
      <c r="B3324">
        <v>6812031667</v>
      </c>
      <c r="C3324">
        <v>66023110</v>
      </c>
      <c r="D3324">
        <v>3</v>
      </c>
      <c r="E3324" t="s">
        <v>27</v>
      </c>
      <c r="F3324" t="s">
        <v>8</v>
      </c>
      <c r="G3324" t="s">
        <v>5</v>
      </c>
      <c r="H3324" s="1">
        <v>45272</v>
      </c>
    </row>
    <row r="3325" spans="1:8" x14ac:dyDescent="0.3">
      <c r="A3325">
        <v>6718267</v>
      </c>
      <c r="B3325">
        <v>3031698482</v>
      </c>
      <c r="C3325">
        <v>75213636</v>
      </c>
      <c r="D3325">
        <v>2</v>
      </c>
      <c r="E3325" t="s">
        <v>7</v>
      </c>
      <c r="F3325" t="s">
        <v>4</v>
      </c>
      <c r="G3325" t="s">
        <v>5</v>
      </c>
      <c r="H3325" s="1">
        <v>45576</v>
      </c>
    </row>
    <row r="3326" spans="1:8" x14ac:dyDescent="0.3">
      <c r="A3326">
        <v>1020775</v>
      </c>
      <c r="B3326">
        <v>7902025520</v>
      </c>
      <c r="C3326">
        <v>78725001</v>
      </c>
      <c r="D3326">
        <v>2</v>
      </c>
      <c r="E3326" t="s">
        <v>27</v>
      </c>
      <c r="F3326" t="s">
        <v>10</v>
      </c>
      <c r="G3326" t="s">
        <v>5</v>
      </c>
      <c r="H3326" s="1">
        <v>45293</v>
      </c>
    </row>
    <row r="3327" spans="1:8" x14ac:dyDescent="0.3">
      <c r="A3327">
        <v>4114443</v>
      </c>
      <c r="B3327">
        <v>1969446314</v>
      </c>
      <c r="C3327">
        <v>29584848</v>
      </c>
      <c r="D3327">
        <v>1</v>
      </c>
      <c r="E3327" t="s">
        <v>19</v>
      </c>
      <c r="F3327" t="s">
        <v>1</v>
      </c>
      <c r="G3327" t="s">
        <v>5</v>
      </c>
      <c r="H3327" s="1">
        <v>45174</v>
      </c>
    </row>
    <row r="3328" spans="1:8" x14ac:dyDescent="0.3">
      <c r="A3328">
        <v>3841707</v>
      </c>
      <c r="B3328">
        <v>9949497098</v>
      </c>
      <c r="C3328">
        <v>8881320</v>
      </c>
      <c r="D3328">
        <v>5</v>
      </c>
      <c r="E3328" t="s">
        <v>22</v>
      </c>
      <c r="F3328" t="s">
        <v>1</v>
      </c>
      <c r="G3328" t="s">
        <v>11</v>
      </c>
      <c r="H3328" s="1">
        <v>45593</v>
      </c>
    </row>
    <row r="3329" spans="1:8" x14ac:dyDescent="0.3">
      <c r="A3329">
        <v>9304078</v>
      </c>
      <c r="B3329">
        <v>4572338018</v>
      </c>
      <c r="C3329">
        <v>59141605</v>
      </c>
      <c r="D3329">
        <v>4</v>
      </c>
      <c r="E3329" t="s">
        <v>0</v>
      </c>
      <c r="F3329" t="s">
        <v>8</v>
      </c>
      <c r="G3329" t="s">
        <v>2</v>
      </c>
      <c r="H3329" s="1">
        <v>45050</v>
      </c>
    </row>
    <row r="3330" spans="1:8" x14ac:dyDescent="0.3">
      <c r="A3330">
        <v>5831923</v>
      </c>
      <c r="B3330">
        <v>2964153358</v>
      </c>
      <c r="C3330">
        <v>78725001</v>
      </c>
      <c r="D3330">
        <v>4</v>
      </c>
      <c r="E3330" t="s">
        <v>29</v>
      </c>
      <c r="F3330" t="s">
        <v>1</v>
      </c>
      <c r="G3330" t="s">
        <v>11</v>
      </c>
      <c r="H3330" s="1">
        <v>45089</v>
      </c>
    </row>
    <row r="3331" spans="1:8" x14ac:dyDescent="0.3">
      <c r="A3331">
        <v>2621125</v>
      </c>
      <c r="B3331">
        <v>7642038633</v>
      </c>
      <c r="C3331">
        <v>27709218</v>
      </c>
      <c r="D3331">
        <v>3</v>
      </c>
      <c r="E3331" t="s">
        <v>3</v>
      </c>
      <c r="F3331" t="s">
        <v>1</v>
      </c>
      <c r="G3331" t="s">
        <v>5</v>
      </c>
      <c r="H3331" s="1">
        <v>45361</v>
      </c>
    </row>
    <row r="3332" spans="1:8" x14ac:dyDescent="0.3">
      <c r="A3332">
        <v>3638438</v>
      </c>
      <c r="B3332">
        <v>8208980848</v>
      </c>
      <c r="C3332">
        <v>17341194</v>
      </c>
      <c r="D3332">
        <v>5</v>
      </c>
      <c r="E3332" t="s">
        <v>29</v>
      </c>
      <c r="F3332" t="s">
        <v>4</v>
      </c>
      <c r="G3332" t="s">
        <v>11</v>
      </c>
      <c r="H3332" s="1">
        <v>45343</v>
      </c>
    </row>
    <row r="3333" spans="1:8" x14ac:dyDescent="0.3">
      <c r="A3333">
        <v>8715578</v>
      </c>
      <c r="B3333">
        <v>3343789681</v>
      </c>
      <c r="C3333">
        <v>20689141</v>
      </c>
      <c r="D3333">
        <v>5</v>
      </c>
      <c r="E3333" t="s">
        <v>23</v>
      </c>
      <c r="F3333" t="s">
        <v>1</v>
      </c>
      <c r="G3333" t="s">
        <v>11</v>
      </c>
      <c r="H3333" s="1">
        <v>45073</v>
      </c>
    </row>
    <row r="3334" spans="1:8" x14ac:dyDescent="0.3">
      <c r="A3334">
        <v>2424668</v>
      </c>
      <c r="B3334">
        <v>9478305481</v>
      </c>
      <c r="C3334">
        <v>92409489</v>
      </c>
      <c r="D3334">
        <v>3</v>
      </c>
      <c r="E3334" t="s">
        <v>6</v>
      </c>
      <c r="F3334" t="s">
        <v>8</v>
      </c>
      <c r="G3334" t="s">
        <v>2</v>
      </c>
      <c r="H3334" s="1">
        <v>45324</v>
      </c>
    </row>
    <row r="3335" spans="1:8" x14ac:dyDescent="0.3">
      <c r="A3335">
        <v>7705557</v>
      </c>
      <c r="B3335">
        <v>3475260976</v>
      </c>
      <c r="C3335">
        <v>57291761</v>
      </c>
      <c r="D3335">
        <v>1</v>
      </c>
      <c r="E3335" t="s">
        <v>3</v>
      </c>
      <c r="F3335" t="s">
        <v>8</v>
      </c>
      <c r="G3335" t="s">
        <v>5</v>
      </c>
      <c r="H3335" s="1">
        <v>45011</v>
      </c>
    </row>
    <row r="3336" spans="1:8" x14ac:dyDescent="0.3">
      <c r="A3336">
        <v>7510576</v>
      </c>
      <c r="B3336">
        <v>3665443705</v>
      </c>
      <c r="C3336">
        <v>14330483</v>
      </c>
      <c r="D3336">
        <v>2</v>
      </c>
      <c r="E3336" t="s">
        <v>20</v>
      </c>
      <c r="F3336" t="s">
        <v>10</v>
      </c>
      <c r="G3336" t="s">
        <v>5</v>
      </c>
      <c r="H3336" s="1">
        <v>45513</v>
      </c>
    </row>
    <row r="3337" spans="1:8" x14ac:dyDescent="0.3">
      <c r="A3337">
        <v>3435466</v>
      </c>
      <c r="B3337">
        <v>673592541</v>
      </c>
      <c r="C3337">
        <v>75213636</v>
      </c>
      <c r="D3337">
        <v>3</v>
      </c>
      <c r="E3337" t="s">
        <v>25</v>
      </c>
      <c r="F3337" t="s">
        <v>1</v>
      </c>
      <c r="G3337" t="s">
        <v>5</v>
      </c>
      <c r="H3337" s="1">
        <v>45387</v>
      </c>
    </row>
    <row r="3338" spans="1:8" x14ac:dyDescent="0.3">
      <c r="A3338">
        <v>7256577</v>
      </c>
      <c r="B3338">
        <v>8074949320</v>
      </c>
      <c r="C3338">
        <v>14472401</v>
      </c>
      <c r="D3338">
        <v>3</v>
      </c>
      <c r="E3338" t="s">
        <v>0</v>
      </c>
      <c r="F3338" t="s">
        <v>1</v>
      </c>
      <c r="G3338" t="s">
        <v>2</v>
      </c>
      <c r="H3338" s="1">
        <v>45155</v>
      </c>
    </row>
    <row r="3339" spans="1:8" x14ac:dyDescent="0.3">
      <c r="A3339">
        <v>7431655</v>
      </c>
      <c r="B3339">
        <v>8056021378</v>
      </c>
      <c r="C3339">
        <v>95558510</v>
      </c>
      <c r="D3339">
        <v>3</v>
      </c>
      <c r="E3339" t="s">
        <v>18</v>
      </c>
      <c r="F3339" t="s">
        <v>4</v>
      </c>
      <c r="G3339" t="s">
        <v>5</v>
      </c>
      <c r="H3339" s="1">
        <v>45234</v>
      </c>
    </row>
    <row r="3340" spans="1:8" x14ac:dyDescent="0.3">
      <c r="A3340">
        <v>9438059</v>
      </c>
      <c r="B3340">
        <v>2331582000</v>
      </c>
      <c r="C3340">
        <v>6637282</v>
      </c>
      <c r="D3340">
        <v>3</v>
      </c>
      <c r="E3340" t="s">
        <v>17</v>
      </c>
      <c r="F3340" t="s">
        <v>10</v>
      </c>
      <c r="G3340" t="s">
        <v>2</v>
      </c>
      <c r="H3340" s="1">
        <v>45367</v>
      </c>
    </row>
    <row r="3341" spans="1:8" x14ac:dyDescent="0.3">
      <c r="A3341">
        <v>7977590</v>
      </c>
      <c r="B3341">
        <v>5844776722</v>
      </c>
      <c r="C3341">
        <v>10038382</v>
      </c>
      <c r="D3341">
        <v>2</v>
      </c>
      <c r="E3341" t="s">
        <v>25</v>
      </c>
      <c r="F3341" t="s">
        <v>10</v>
      </c>
      <c r="G3341" t="s">
        <v>5</v>
      </c>
      <c r="H3341" s="1">
        <v>45301</v>
      </c>
    </row>
    <row r="3342" spans="1:8" x14ac:dyDescent="0.3">
      <c r="A3342">
        <v>3356696</v>
      </c>
      <c r="B3342">
        <v>8426465860</v>
      </c>
      <c r="C3342">
        <v>88045094</v>
      </c>
      <c r="D3342">
        <v>1</v>
      </c>
      <c r="E3342" t="s">
        <v>3</v>
      </c>
      <c r="F3342" t="s">
        <v>4</v>
      </c>
      <c r="G3342" t="s">
        <v>5</v>
      </c>
      <c r="H3342" s="1">
        <v>45351</v>
      </c>
    </row>
    <row r="3343" spans="1:8" x14ac:dyDescent="0.3">
      <c r="A3343">
        <v>6821444</v>
      </c>
      <c r="B3343">
        <v>9057555029</v>
      </c>
      <c r="C3343">
        <v>60446619</v>
      </c>
      <c r="D3343">
        <v>3</v>
      </c>
      <c r="E3343" t="s">
        <v>21</v>
      </c>
      <c r="F3343" t="s">
        <v>4</v>
      </c>
      <c r="G3343" t="s">
        <v>5</v>
      </c>
      <c r="H3343" s="1">
        <v>45324</v>
      </c>
    </row>
    <row r="3344" spans="1:8" x14ac:dyDescent="0.3">
      <c r="A3344">
        <v>8058385</v>
      </c>
      <c r="B3344">
        <v>2210486526</v>
      </c>
      <c r="C3344">
        <v>65406127</v>
      </c>
      <c r="D3344">
        <v>1</v>
      </c>
      <c r="E3344" t="s">
        <v>7</v>
      </c>
      <c r="F3344" t="s">
        <v>8</v>
      </c>
      <c r="G3344" t="s">
        <v>5</v>
      </c>
      <c r="H3344" s="1">
        <v>45273</v>
      </c>
    </row>
    <row r="3345" spans="1:8" x14ac:dyDescent="0.3">
      <c r="A3345">
        <v>8830299</v>
      </c>
      <c r="B3345">
        <v>6421432903</v>
      </c>
      <c r="C3345">
        <v>66766629</v>
      </c>
      <c r="D3345">
        <v>4</v>
      </c>
      <c r="E3345" t="s">
        <v>23</v>
      </c>
      <c r="F3345" t="s">
        <v>1</v>
      </c>
      <c r="G3345" t="s">
        <v>11</v>
      </c>
      <c r="H3345" s="1">
        <v>45321</v>
      </c>
    </row>
    <row r="3346" spans="1:8" x14ac:dyDescent="0.3">
      <c r="A3346">
        <v>4064423</v>
      </c>
      <c r="B3346">
        <v>3562901354</v>
      </c>
      <c r="C3346">
        <v>5039883</v>
      </c>
      <c r="D3346">
        <v>4</v>
      </c>
      <c r="E3346" t="s">
        <v>0</v>
      </c>
      <c r="F3346" t="s">
        <v>4</v>
      </c>
      <c r="G3346" t="s">
        <v>2</v>
      </c>
      <c r="H3346" s="1">
        <v>45418</v>
      </c>
    </row>
    <row r="3347" spans="1:8" x14ac:dyDescent="0.3">
      <c r="A3347">
        <v>7387709</v>
      </c>
      <c r="B3347">
        <v>8194268842</v>
      </c>
      <c r="C3347">
        <v>17929886</v>
      </c>
      <c r="D3347">
        <v>3</v>
      </c>
      <c r="E3347" t="s">
        <v>15</v>
      </c>
      <c r="F3347" t="s">
        <v>4</v>
      </c>
      <c r="G3347" t="s">
        <v>2</v>
      </c>
      <c r="H3347" s="1">
        <v>45519</v>
      </c>
    </row>
    <row r="3348" spans="1:8" x14ac:dyDescent="0.3">
      <c r="A3348">
        <v>8624078</v>
      </c>
      <c r="B3348">
        <v>7524467684</v>
      </c>
      <c r="C3348">
        <v>22321208</v>
      </c>
      <c r="D3348">
        <v>5</v>
      </c>
      <c r="E3348" t="s">
        <v>31</v>
      </c>
      <c r="F3348" t="s">
        <v>8</v>
      </c>
      <c r="G3348" t="s">
        <v>11</v>
      </c>
      <c r="H3348" s="1">
        <v>45041</v>
      </c>
    </row>
    <row r="3349" spans="1:8" x14ac:dyDescent="0.3">
      <c r="A3349">
        <v>9473991</v>
      </c>
      <c r="B3349">
        <v>1254195766</v>
      </c>
      <c r="C3349">
        <v>60399360</v>
      </c>
      <c r="D3349">
        <v>5</v>
      </c>
      <c r="E3349" t="s">
        <v>22</v>
      </c>
      <c r="F3349" t="s">
        <v>8</v>
      </c>
      <c r="G3349" t="s">
        <v>11</v>
      </c>
      <c r="H3349" s="1">
        <v>45281</v>
      </c>
    </row>
    <row r="3350" spans="1:8" x14ac:dyDescent="0.3">
      <c r="A3350">
        <v>1687375</v>
      </c>
      <c r="B3350">
        <v>6476646153</v>
      </c>
      <c r="C3350">
        <v>60967677</v>
      </c>
      <c r="D3350">
        <v>3</v>
      </c>
      <c r="E3350" t="s">
        <v>6</v>
      </c>
      <c r="F3350" t="s">
        <v>4</v>
      </c>
      <c r="G3350" t="s">
        <v>2</v>
      </c>
      <c r="H3350" s="1">
        <v>45571</v>
      </c>
    </row>
    <row r="3351" spans="1:8" x14ac:dyDescent="0.3">
      <c r="A3351">
        <v>4118129</v>
      </c>
      <c r="B3351">
        <v>8278568103</v>
      </c>
      <c r="C3351">
        <v>28876580</v>
      </c>
      <c r="D3351">
        <v>4</v>
      </c>
      <c r="E3351" t="s">
        <v>16</v>
      </c>
      <c r="F3351" t="s">
        <v>4</v>
      </c>
      <c r="G3351" t="s">
        <v>11</v>
      </c>
      <c r="H3351" s="1">
        <v>45510</v>
      </c>
    </row>
    <row r="3352" spans="1:8" x14ac:dyDescent="0.3">
      <c r="A3352">
        <v>9221056</v>
      </c>
      <c r="B3352">
        <v>8589621333</v>
      </c>
      <c r="C3352">
        <v>38420886</v>
      </c>
      <c r="D3352">
        <v>2</v>
      </c>
      <c r="E3352" t="s">
        <v>25</v>
      </c>
      <c r="F3352" t="s">
        <v>8</v>
      </c>
      <c r="G3352" t="s">
        <v>5</v>
      </c>
      <c r="H3352" s="1">
        <v>45200</v>
      </c>
    </row>
    <row r="3353" spans="1:8" x14ac:dyDescent="0.3">
      <c r="A3353">
        <v>5058986</v>
      </c>
      <c r="B3353">
        <v>8531683720</v>
      </c>
      <c r="C3353">
        <v>85747175</v>
      </c>
      <c r="D3353">
        <v>3</v>
      </c>
      <c r="E3353" t="s">
        <v>20</v>
      </c>
      <c r="F3353" t="s">
        <v>10</v>
      </c>
      <c r="G3353" t="s">
        <v>5</v>
      </c>
      <c r="H3353" s="1">
        <v>45590</v>
      </c>
    </row>
    <row r="3354" spans="1:8" x14ac:dyDescent="0.3">
      <c r="A3354">
        <v>6203968</v>
      </c>
      <c r="B3354">
        <v>327291657</v>
      </c>
      <c r="C3354">
        <v>67729191</v>
      </c>
      <c r="D3354">
        <v>5</v>
      </c>
      <c r="E3354" t="s">
        <v>9</v>
      </c>
      <c r="F3354" t="s">
        <v>1</v>
      </c>
      <c r="G3354" t="s">
        <v>11</v>
      </c>
      <c r="H3354" s="1">
        <v>45488</v>
      </c>
    </row>
    <row r="3355" spans="1:8" x14ac:dyDescent="0.3">
      <c r="A3355">
        <v>9598125</v>
      </c>
      <c r="B3355">
        <v>6159164139</v>
      </c>
      <c r="C3355">
        <v>35690581</v>
      </c>
      <c r="D3355">
        <v>1</v>
      </c>
      <c r="E3355" t="s">
        <v>25</v>
      </c>
      <c r="F3355" t="s">
        <v>1</v>
      </c>
      <c r="G3355" t="s">
        <v>5</v>
      </c>
      <c r="H3355" s="1">
        <v>45388</v>
      </c>
    </row>
    <row r="3356" spans="1:8" x14ac:dyDescent="0.3">
      <c r="A3356">
        <v>7822817</v>
      </c>
      <c r="B3356">
        <v>8029863164</v>
      </c>
      <c r="C3356">
        <v>50652909</v>
      </c>
      <c r="D3356">
        <v>1</v>
      </c>
      <c r="E3356" t="s">
        <v>19</v>
      </c>
      <c r="F3356" t="s">
        <v>10</v>
      </c>
      <c r="G3356" t="s">
        <v>5</v>
      </c>
      <c r="H3356" s="1">
        <v>45221</v>
      </c>
    </row>
    <row r="3357" spans="1:8" x14ac:dyDescent="0.3">
      <c r="A3357">
        <v>1345587</v>
      </c>
      <c r="B3357">
        <v>9387824629</v>
      </c>
      <c r="C3357">
        <v>96989204</v>
      </c>
      <c r="D3357">
        <v>3</v>
      </c>
      <c r="E3357" t="s">
        <v>27</v>
      </c>
      <c r="F3357" t="s">
        <v>1</v>
      </c>
      <c r="G3357" t="s">
        <v>5</v>
      </c>
      <c r="H3357" s="1">
        <v>45290</v>
      </c>
    </row>
    <row r="3358" spans="1:8" x14ac:dyDescent="0.3">
      <c r="A3358">
        <v>9585407</v>
      </c>
      <c r="B3358">
        <v>3289836195</v>
      </c>
      <c r="C3358">
        <v>18082040</v>
      </c>
      <c r="D3358">
        <v>5</v>
      </c>
      <c r="E3358" t="s">
        <v>9</v>
      </c>
      <c r="F3358" t="s">
        <v>8</v>
      </c>
      <c r="G3358" t="s">
        <v>11</v>
      </c>
      <c r="H3358" s="1">
        <v>45441</v>
      </c>
    </row>
    <row r="3359" spans="1:8" x14ac:dyDescent="0.3">
      <c r="A3359">
        <v>2004729</v>
      </c>
      <c r="B3359">
        <v>5001931575</v>
      </c>
      <c r="C3359">
        <v>23380116</v>
      </c>
      <c r="D3359">
        <v>5</v>
      </c>
      <c r="E3359" t="s">
        <v>24</v>
      </c>
      <c r="F3359" t="s">
        <v>4</v>
      </c>
      <c r="G3359" t="s">
        <v>11</v>
      </c>
      <c r="H3359" s="1">
        <v>45593</v>
      </c>
    </row>
    <row r="3360" spans="1:8" x14ac:dyDescent="0.3">
      <c r="A3360">
        <v>5997297</v>
      </c>
      <c r="B3360">
        <v>7258292820</v>
      </c>
      <c r="C3360">
        <v>20689141</v>
      </c>
      <c r="D3360">
        <v>3</v>
      </c>
      <c r="E3360" t="s">
        <v>15</v>
      </c>
      <c r="F3360" t="s">
        <v>10</v>
      </c>
      <c r="G3360" t="s">
        <v>2</v>
      </c>
      <c r="H3360" s="1">
        <v>45151</v>
      </c>
    </row>
    <row r="3361" spans="1:8" x14ac:dyDescent="0.3">
      <c r="A3361">
        <v>4634192</v>
      </c>
      <c r="B3361">
        <v>4924862857</v>
      </c>
      <c r="C3361">
        <v>65294340</v>
      </c>
      <c r="D3361">
        <v>1</v>
      </c>
      <c r="E3361" t="s">
        <v>3</v>
      </c>
      <c r="F3361" t="s">
        <v>1</v>
      </c>
      <c r="G3361" t="s">
        <v>5</v>
      </c>
      <c r="H3361" s="1">
        <v>45146</v>
      </c>
    </row>
    <row r="3362" spans="1:8" x14ac:dyDescent="0.3">
      <c r="A3362">
        <v>5584340</v>
      </c>
      <c r="B3362">
        <v>8666314034</v>
      </c>
      <c r="C3362">
        <v>21697638</v>
      </c>
      <c r="D3362">
        <v>3</v>
      </c>
      <c r="E3362" t="s">
        <v>20</v>
      </c>
      <c r="F3362" t="s">
        <v>10</v>
      </c>
      <c r="G3362" t="s">
        <v>5</v>
      </c>
      <c r="H3362" s="1">
        <v>45037</v>
      </c>
    </row>
    <row r="3363" spans="1:8" x14ac:dyDescent="0.3">
      <c r="A3363">
        <v>1839372</v>
      </c>
      <c r="B3363">
        <v>6775326324</v>
      </c>
      <c r="C3363">
        <v>16379942</v>
      </c>
      <c r="D3363">
        <v>3</v>
      </c>
      <c r="E3363" t="s">
        <v>15</v>
      </c>
      <c r="F3363" t="s">
        <v>4</v>
      </c>
      <c r="G3363" t="s">
        <v>2</v>
      </c>
      <c r="H3363" s="1">
        <v>45094</v>
      </c>
    </row>
    <row r="3364" spans="1:8" x14ac:dyDescent="0.3">
      <c r="A3364">
        <v>6305813</v>
      </c>
      <c r="B3364">
        <v>6092636899</v>
      </c>
      <c r="C3364">
        <v>53025962</v>
      </c>
      <c r="D3364">
        <v>5</v>
      </c>
      <c r="E3364" t="s">
        <v>29</v>
      </c>
      <c r="F3364" t="s">
        <v>10</v>
      </c>
      <c r="G3364" t="s">
        <v>11</v>
      </c>
      <c r="H3364" s="1">
        <v>45591</v>
      </c>
    </row>
    <row r="3365" spans="1:8" x14ac:dyDescent="0.3">
      <c r="A3365">
        <v>3025053</v>
      </c>
      <c r="B3365">
        <v>4115558056</v>
      </c>
      <c r="C3365">
        <v>98088303</v>
      </c>
      <c r="D3365">
        <v>4</v>
      </c>
      <c r="E3365" t="s">
        <v>6</v>
      </c>
      <c r="F3365" t="s">
        <v>4</v>
      </c>
      <c r="G3365" t="s">
        <v>2</v>
      </c>
      <c r="H3365" s="1">
        <v>45399</v>
      </c>
    </row>
    <row r="3366" spans="1:8" x14ac:dyDescent="0.3">
      <c r="A3366">
        <v>8970528</v>
      </c>
      <c r="B3366">
        <v>2352136184</v>
      </c>
      <c r="C3366">
        <v>75289676</v>
      </c>
      <c r="D3366">
        <v>3</v>
      </c>
      <c r="E3366" t="s">
        <v>17</v>
      </c>
      <c r="F3366" t="s">
        <v>4</v>
      </c>
      <c r="G3366" t="s">
        <v>2</v>
      </c>
      <c r="H3366" s="1">
        <v>45251</v>
      </c>
    </row>
    <row r="3367" spans="1:8" x14ac:dyDescent="0.3">
      <c r="A3367">
        <v>4748669</v>
      </c>
      <c r="B3367">
        <v>1706445141</v>
      </c>
      <c r="C3367">
        <v>93370787</v>
      </c>
      <c r="D3367">
        <v>3</v>
      </c>
      <c r="E3367" t="s">
        <v>13</v>
      </c>
      <c r="F3367" t="s">
        <v>4</v>
      </c>
      <c r="G3367" t="s">
        <v>5</v>
      </c>
      <c r="H3367" s="1">
        <v>45362</v>
      </c>
    </row>
    <row r="3368" spans="1:8" x14ac:dyDescent="0.3">
      <c r="A3368">
        <v>9304849</v>
      </c>
      <c r="B3368">
        <v>9000165912</v>
      </c>
      <c r="C3368">
        <v>65895091</v>
      </c>
      <c r="D3368">
        <v>3</v>
      </c>
      <c r="E3368" t="s">
        <v>6</v>
      </c>
      <c r="F3368" t="s">
        <v>10</v>
      </c>
      <c r="G3368" t="s">
        <v>2</v>
      </c>
      <c r="H3368" s="1">
        <v>45158</v>
      </c>
    </row>
    <row r="3369" spans="1:8" x14ac:dyDescent="0.3">
      <c r="A3369">
        <v>6525511</v>
      </c>
      <c r="B3369">
        <v>7457305850</v>
      </c>
      <c r="C3369">
        <v>76857266</v>
      </c>
      <c r="D3369">
        <v>5</v>
      </c>
      <c r="E3369" t="s">
        <v>24</v>
      </c>
      <c r="F3369" t="s">
        <v>1</v>
      </c>
      <c r="G3369" t="s">
        <v>11</v>
      </c>
      <c r="H3369" s="1">
        <v>45268</v>
      </c>
    </row>
    <row r="3370" spans="1:8" x14ac:dyDescent="0.3">
      <c r="A3370">
        <v>6348419</v>
      </c>
      <c r="B3370">
        <v>9685973820</v>
      </c>
      <c r="C3370">
        <v>34281470</v>
      </c>
      <c r="D3370">
        <v>4</v>
      </c>
      <c r="E3370" t="s">
        <v>14</v>
      </c>
      <c r="F3370" t="s">
        <v>10</v>
      </c>
      <c r="G3370" t="s">
        <v>2</v>
      </c>
      <c r="H3370" s="1">
        <v>45402</v>
      </c>
    </row>
    <row r="3371" spans="1:8" x14ac:dyDescent="0.3">
      <c r="A3371">
        <v>4523320</v>
      </c>
      <c r="B3371">
        <v>168067196</v>
      </c>
      <c r="C3371">
        <v>11071601</v>
      </c>
      <c r="D3371">
        <v>3</v>
      </c>
      <c r="E3371" t="s">
        <v>17</v>
      </c>
      <c r="F3371" t="s">
        <v>4</v>
      </c>
      <c r="G3371" t="s">
        <v>2</v>
      </c>
      <c r="H3371" s="1">
        <v>45489</v>
      </c>
    </row>
    <row r="3372" spans="1:8" x14ac:dyDescent="0.3">
      <c r="A3372">
        <v>8562940</v>
      </c>
      <c r="B3372">
        <v>6105240201</v>
      </c>
      <c r="C3372">
        <v>53299455</v>
      </c>
      <c r="D3372">
        <v>5</v>
      </c>
      <c r="E3372" t="s">
        <v>26</v>
      </c>
      <c r="F3372" t="s">
        <v>10</v>
      </c>
      <c r="G3372" t="s">
        <v>11</v>
      </c>
      <c r="H3372" s="1">
        <v>45434</v>
      </c>
    </row>
    <row r="3373" spans="1:8" x14ac:dyDescent="0.3">
      <c r="A3373">
        <v>3797948</v>
      </c>
      <c r="B3373">
        <v>1888247163</v>
      </c>
      <c r="C3373">
        <v>79630614</v>
      </c>
      <c r="D3373">
        <v>1</v>
      </c>
      <c r="E3373" t="s">
        <v>25</v>
      </c>
      <c r="F3373" t="s">
        <v>4</v>
      </c>
      <c r="G3373" t="s">
        <v>5</v>
      </c>
      <c r="H3373" s="1">
        <v>45331</v>
      </c>
    </row>
    <row r="3374" spans="1:8" x14ac:dyDescent="0.3">
      <c r="A3374">
        <v>2228327</v>
      </c>
      <c r="B3374">
        <v>7145162326</v>
      </c>
      <c r="C3374">
        <v>35459748</v>
      </c>
      <c r="D3374">
        <v>5</v>
      </c>
      <c r="E3374" t="s">
        <v>30</v>
      </c>
      <c r="F3374" t="s">
        <v>4</v>
      </c>
      <c r="G3374" t="s">
        <v>11</v>
      </c>
      <c r="H3374" s="1">
        <v>45100</v>
      </c>
    </row>
    <row r="3375" spans="1:8" x14ac:dyDescent="0.3">
      <c r="A3375">
        <v>3185741</v>
      </c>
      <c r="B3375">
        <v>7611231659</v>
      </c>
      <c r="C3375">
        <v>78841932</v>
      </c>
      <c r="D3375">
        <v>3</v>
      </c>
      <c r="E3375" t="s">
        <v>7</v>
      </c>
      <c r="F3375" t="s">
        <v>8</v>
      </c>
      <c r="G3375" t="s">
        <v>5</v>
      </c>
      <c r="H3375" s="1">
        <v>45191</v>
      </c>
    </row>
    <row r="3376" spans="1:8" x14ac:dyDescent="0.3">
      <c r="A3376">
        <v>6342987</v>
      </c>
      <c r="B3376">
        <v>4508784747</v>
      </c>
      <c r="C3376">
        <v>3483295</v>
      </c>
      <c r="D3376">
        <v>3</v>
      </c>
      <c r="E3376" t="s">
        <v>6</v>
      </c>
      <c r="F3376" t="s">
        <v>10</v>
      </c>
      <c r="G3376" t="s">
        <v>2</v>
      </c>
      <c r="H3376" s="1">
        <v>45362</v>
      </c>
    </row>
    <row r="3377" spans="1:8" x14ac:dyDescent="0.3">
      <c r="A3377">
        <v>3152074</v>
      </c>
      <c r="B3377">
        <v>2567590825</v>
      </c>
      <c r="C3377">
        <v>13604883</v>
      </c>
      <c r="D3377">
        <v>4</v>
      </c>
      <c r="E3377" t="s">
        <v>0</v>
      </c>
      <c r="F3377" t="s">
        <v>4</v>
      </c>
      <c r="G3377" t="s">
        <v>2</v>
      </c>
      <c r="H3377" s="1">
        <v>45209</v>
      </c>
    </row>
    <row r="3378" spans="1:8" x14ac:dyDescent="0.3">
      <c r="A3378">
        <v>9977924</v>
      </c>
      <c r="B3378">
        <v>9255982861</v>
      </c>
      <c r="C3378">
        <v>83867512</v>
      </c>
      <c r="D3378">
        <v>4</v>
      </c>
      <c r="E3378" t="s">
        <v>17</v>
      </c>
      <c r="F3378" t="s">
        <v>8</v>
      </c>
      <c r="G3378" t="s">
        <v>2</v>
      </c>
      <c r="H3378" s="1">
        <v>45582</v>
      </c>
    </row>
    <row r="3379" spans="1:8" x14ac:dyDescent="0.3">
      <c r="A3379">
        <v>384929</v>
      </c>
      <c r="B3379">
        <v>4102063254</v>
      </c>
      <c r="C3379">
        <v>86067293</v>
      </c>
      <c r="D3379">
        <v>2</v>
      </c>
      <c r="E3379" t="s">
        <v>7</v>
      </c>
      <c r="F3379" t="s">
        <v>4</v>
      </c>
      <c r="G3379" t="s">
        <v>5</v>
      </c>
      <c r="H3379" s="1">
        <v>45304</v>
      </c>
    </row>
    <row r="3380" spans="1:8" x14ac:dyDescent="0.3">
      <c r="A3380">
        <v>8067240</v>
      </c>
      <c r="B3380">
        <v>7373931740</v>
      </c>
      <c r="C3380">
        <v>49117070</v>
      </c>
      <c r="D3380">
        <v>4</v>
      </c>
      <c r="E3380" t="s">
        <v>15</v>
      </c>
      <c r="F3380" t="s">
        <v>10</v>
      </c>
      <c r="G3380" t="s">
        <v>2</v>
      </c>
      <c r="H3380" s="1">
        <v>45531</v>
      </c>
    </row>
    <row r="3381" spans="1:8" x14ac:dyDescent="0.3">
      <c r="A3381">
        <v>502705</v>
      </c>
      <c r="B3381">
        <v>5682816404</v>
      </c>
      <c r="C3381">
        <v>10830043</v>
      </c>
      <c r="D3381">
        <v>4</v>
      </c>
      <c r="E3381" t="s">
        <v>30</v>
      </c>
      <c r="F3381" t="s">
        <v>4</v>
      </c>
      <c r="G3381" t="s">
        <v>11</v>
      </c>
      <c r="H3381" s="1">
        <v>45117</v>
      </c>
    </row>
    <row r="3382" spans="1:8" x14ac:dyDescent="0.3">
      <c r="A3382">
        <v>5955616</v>
      </c>
      <c r="B3382">
        <v>544018743</v>
      </c>
      <c r="C3382">
        <v>67310893</v>
      </c>
      <c r="D3382">
        <v>4</v>
      </c>
      <c r="E3382" t="s">
        <v>9</v>
      </c>
      <c r="F3382" t="s">
        <v>4</v>
      </c>
      <c r="G3382" t="s">
        <v>11</v>
      </c>
      <c r="H3382" s="1">
        <v>45382</v>
      </c>
    </row>
    <row r="3383" spans="1:8" x14ac:dyDescent="0.3">
      <c r="A3383">
        <v>4707258</v>
      </c>
      <c r="B3383">
        <v>3292929952</v>
      </c>
      <c r="C3383">
        <v>29272253</v>
      </c>
      <c r="D3383">
        <v>2</v>
      </c>
      <c r="E3383" t="s">
        <v>7</v>
      </c>
      <c r="F3383" t="s">
        <v>1</v>
      </c>
      <c r="G3383" t="s">
        <v>5</v>
      </c>
      <c r="H3383" s="1">
        <v>45545</v>
      </c>
    </row>
    <row r="3384" spans="1:8" x14ac:dyDescent="0.3">
      <c r="A3384">
        <v>3275204</v>
      </c>
      <c r="B3384">
        <v>9144790321</v>
      </c>
      <c r="C3384">
        <v>15808945</v>
      </c>
      <c r="D3384">
        <v>3</v>
      </c>
      <c r="E3384" t="s">
        <v>7</v>
      </c>
      <c r="F3384" t="s">
        <v>1</v>
      </c>
      <c r="G3384" t="s">
        <v>5</v>
      </c>
      <c r="H3384" s="1">
        <v>45033</v>
      </c>
    </row>
    <row r="3385" spans="1:8" x14ac:dyDescent="0.3">
      <c r="A3385">
        <v>3930670</v>
      </c>
      <c r="B3385">
        <v>9075991438</v>
      </c>
      <c r="C3385">
        <v>3999964</v>
      </c>
      <c r="D3385">
        <v>4</v>
      </c>
      <c r="E3385" t="s">
        <v>6</v>
      </c>
      <c r="F3385" t="s">
        <v>4</v>
      </c>
      <c r="G3385" t="s">
        <v>2</v>
      </c>
      <c r="H3385" s="1">
        <v>45098</v>
      </c>
    </row>
    <row r="3386" spans="1:8" x14ac:dyDescent="0.3">
      <c r="A3386">
        <v>9081467</v>
      </c>
      <c r="B3386">
        <v>3634813810</v>
      </c>
      <c r="C3386">
        <v>32527479</v>
      </c>
      <c r="D3386">
        <v>3</v>
      </c>
      <c r="E3386" t="s">
        <v>6</v>
      </c>
      <c r="F3386" t="s">
        <v>10</v>
      </c>
      <c r="G3386" t="s">
        <v>2</v>
      </c>
      <c r="H3386" s="1">
        <v>45516</v>
      </c>
    </row>
    <row r="3387" spans="1:8" x14ac:dyDescent="0.3">
      <c r="A3387">
        <v>8349357</v>
      </c>
      <c r="B3387">
        <v>8250406975</v>
      </c>
      <c r="C3387">
        <v>9573071</v>
      </c>
      <c r="D3387">
        <v>3</v>
      </c>
      <c r="E3387" t="s">
        <v>6</v>
      </c>
      <c r="F3387" t="s">
        <v>4</v>
      </c>
      <c r="G3387" t="s">
        <v>2</v>
      </c>
      <c r="H3387" s="1">
        <v>45267</v>
      </c>
    </row>
    <row r="3388" spans="1:8" x14ac:dyDescent="0.3">
      <c r="A3388">
        <v>8085505</v>
      </c>
      <c r="B3388">
        <v>5877618756</v>
      </c>
      <c r="C3388">
        <v>80571942</v>
      </c>
      <c r="D3388">
        <v>3</v>
      </c>
      <c r="E3388" t="s">
        <v>6</v>
      </c>
      <c r="F3388" t="s">
        <v>4</v>
      </c>
      <c r="G3388" t="s">
        <v>2</v>
      </c>
      <c r="H3388" s="1">
        <v>45114</v>
      </c>
    </row>
    <row r="3389" spans="1:8" x14ac:dyDescent="0.3">
      <c r="A3389">
        <v>5010654</v>
      </c>
      <c r="B3389">
        <v>2419292139</v>
      </c>
      <c r="C3389">
        <v>79916464</v>
      </c>
      <c r="D3389">
        <v>2</v>
      </c>
      <c r="E3389" t="s">
        <v>20</v>
      </c>
      <c r="F3389" t="s">
        <v>4</v>
      </c>
      <c r="G3389" t="s">
        <v>5</v>
      </c>
      <c r="H3389" s="1">
        <v>45443</v>
      </c>
    </row>
    <row r="3390" spans="1:8" x14ac:dyDescent="0.3">
      <c r="A3390">
        <v>2696681</v>
      </c>
      <c r="B3390">
        <v>9547123332</v>
      </c>
      <c r="C3390">
        <v>66485571</v>
      </c>
      <c r="D3390">
        <v>5</v>
      </c>
      <c r="E3390" t="s">
        <v>9</v>
      </c>
      <c r="F3390" t="s">
        <v>10</v>
      </c>
      <c r="G3390" t="s">
        <v>11</v>
      </c>
      <c r="H3390" s="1">
        <v>45084</v>
      </c>
    </row>
    <row r="3391" spans="1:8" x14ac:dyDescent="0.3">
      <c r="A3391">
        <v>4096289</v>
      </c>
      <c r="B3391">
        <v>6968636396</v>
      </c>
      <c r="C3391">
        <v>38902193</v>
      </c>
      <c r="D3391">
        <v>3</v>
      </c>
      <c r="E3391" t="s">
        <v>19</v>
      </c>
      <c r="F3391" t="s">
        <v>8</v>
      </c>
      <c r="G3391" t="s">
        <v>5</v>
      </c>
      <c r="H3391" s="1">
        <v>45384</v>
      </c>
    </row>
    <row r="3392" spans="1:8" x14ac:dyDescent="0.3">
      <c r="A3392">
        <v>5929487</v>
      </c>
      <c r="B3392">
        <v>5247557644</v>
      </c>
      <c r="C3392">
        <v>44410149</v>
      </c>
      <c r="D3392">
        <v>4</v>
      </c>
      <c r="E3392" t="s">
        <v>14</v>
      </c>
      <c r="F3392" t="s">
        <v>1</v>
      </c>
      <c r="G3392" t="s">
        <v>2</v>
      </c>
      <c r="H3392" s="1">
        <v>45066</v>
      </c>
    </row>
    <row r="3393" spans="1:8" x14ac:dyDescent="0.3">
      <c r="A3393">
        <v>4930305</v>
      </c>
      <c r="B3393">
        <v>7731193394</v>
      </c>
      <c r="C3393">
        <v>88553721</v>
      </c>
      <c r="D3393">
        <v>4</v>
      </c>
      <c r="E3393" t="s">
        <v>22</v>
      </c>
      <c r="F3393" t="s">
        <v>8</v>
      </c>
      <c r="G3393" t="s">
        <v>11</v>
      </c>
      <c r="H3393" s="1">
        <v>45580</v>
      </c>
    </row>
    <row r="3394" spans="1:8" x14ac:dyDescent="0.3">
      <c r="A3394">
        <v>3153160</v>
      </c>
      <c r="B3394">
        <v>6048321120</v>
      </c>
      <c r="C3394">
        <v>24357425</v>
      </c>
      <c r="D3394">
        <v>4</v>
      </c>
      <c r="E3394" t="s">
        <v>23</v>
      </c>
      <c r="F3394" t="s">
        <v>4</v>
      </c>
      <c r="G3394" t="s">
        <v>11</v>
      </c>
      <c r="H3394" s="1">
        <v>45498</v>
      </c>
    </row>
    <row r="3395" spans="1:8" x14ac:dyDescent="0.3">
      <c r="A3395">
        <v>4889229</v>
      </c>
      <c r="B3395">
        <v>8494582006</v>
      </c>
      <c r="C3395">
        <v>60967677</v>
      </c>
      <c r="D3395">
        <v>3</v>
      </c>
      <c r="E3395" t="s">
        <v>6</v>
      </c>
      <c r="F3395" t="s">
        <v>10</v>
      </c>
      <c r="G3395" t="s">
        <v>2</v>
      </c>
      <c r="H3395" s="1">
        <v>45050</v>
      </c>
    </row>
    <row r="3396" spans="1:8" x14ac:dyDescent="0.3">
      <c r="A3396">
        <v>2002715</v>
      </c>
      <c r="B3396">
        <v>5600781757</v>
      </c>
      <c r="C3396">
        <v>67386193</v>
      </c>
      <c r="D3396">
        <v>3</v>
      </c>
      <c r="E3396" t="s">
        <v>13</v>
      </c>
      <c r="F3396" t="s">
        <v>4</v>
      </c>
      <c r="G3396" t="s">
        <v>5</v>
      </c>
      <c r="H3396" s="1">
        <v>45095</v>
      </c>
    </row>
    <row r="3397" spans="1:8" x14ac:dyDescent="0.3">
      <c r="A3397">
        <v>7379581</v>
      </c>
      <c r="B3397">
        <v>495091707</v>
      </c>
      <c r="C3397">
        <v>56457995</v>
      </c>
      <c r="D3397">
        <v>5</v>
      </c>
      <c r="E3397" t="s">
        <v>9</v>
      </c>
      <c r="F3397" t="s">
        <v>4</v>
      </c>
      <c r="G3397" t="s">
        <v>11</v>
      </c>
      <c r="H3397" s="1">
        <v>45551</v>
      </c>
    </row>
    <row r="3398" spans="1:8" x14ac:dyDescent="0.3">
      <c r="A3398">
        <v>4314327</v>
      </c>
      <c r="B3398">
        <v>3239613823</v>
      </c>
      <c r="C3398">
        <v>966247</v>
      </c>
      <c r="D3398">
        <v>2</v>
      </c>
      <c r="E3398" t="s">
        <v>25</v>
      </c>
      <c r="F3398" t="s">
        <v>8</v>
      </c>
      <c r="G3398" t="s">
        <v>5</v>
      </c>
      <c r="H3398" s="1">
        <v>45400</v>
      </c>
    </row>
    <row r="3399" spans="1:8" x14ac:dyDescent="0.3">
      <c r="A3399">
        <v>2369256</v>
      </c>
      <c r="B3399">
        <v>3643352219</v>
      </c>
      <c r="C3399">
        <v>97928781</v>
      </c>
      <c r="D3399">
        <v>1</v>
      </c>
      <c r="E3399" t="s">
        <v>20</v>
      </c>
      <c r="F3399" t="s">
        <v>4</v>
      </c>
      <c r="G3399" t="s">
        <v>5</v>
      </c>
      <c r="H3399" s="1">
        <v>45184</v>
      </c>
    </row>
    <row r="3400" spans="1:8" x14ac:dyDescent="0.3">
      <c r="A3400">
        <v>5188558</v>
      </c>
      <c r="B3400">
        <v>2051599638</v>
      </c>
      <c r="C3400">
        <v>44409533</v>
      </c>
      <c r="D3400">
        <v>1</v>
      </c>
      <c r="E3400" t="s">
        <v>12</v>
      </c>
      <c r="F3400" t="s">
        <v>10</v>
      </c>
      <c r="G3400" t="s">
        <v>5</v>
      </c>
      <c r="H3400" s="1">
        <v>45038</v>
      </c>
    </row>
    <row r="3401" spans="1:8" x14ac:dyDescent="0.3">
      <c r="A3401">
        <v>1271185</v>
      </c>
      <c r="B3401">
        <v>3514859549</v>
      </c>
      <c r="C3401">
        <v>16561710</v>
      </c>
      <c r="D3401">
        <v>4</v>
      </c>
      <c r="E3401" t="s">
        <v>15</v>
      </c>
      <c r="F3401" t="s">
        <v>8</v>
      </c>
      <c r="G3401" t="s">
        <v>2</v>
      </c>
      <c r="H3401" s="1">
        <v>45281</v>
      </c>
    </row>
    <row r="3402" spans="1:8" x14ac:dyDescent="0.3">
      <c r="A3402">
        <v>3914485</v>
      </c>
      <c r="B3402">
        <v>3907599008</v>
      </c>
      <c r="C3402">
        <v>31328762</v>
      </c>
      <c r="D3402">
        <v>4</v>
      </c>
      <c r="E3402" t="s">
        <v>6</v>
      </c>
      <c r="F3402" t="s">
        <v>8</v>
      </c>
      <c r="G3402" t="s">
        <v>2</v>
      </c>
      <c r="H3402" s="1">
        <v>45272</v>
      </c>
    </row>
    <row r="3403" spans="1:8" x14ac:dyDescent="0.3">
      <c r="A3403">
        <v>9471210</v>
      </c>
      <c r="B3403">
        <v>1534993603</v>
      </c>
      <c r="C3403">
        <v>97507853</v>
      </c>
      <c r="D3403">
        <v>4</v>
      </c>
      <c r="E3403" t="s">
        <v>15</v>
      </c>
      <c r="F3403" t="s">
        <v>8</v>
      </c>
      <c r="G3403" t="s">
        <v>2</v>
      </c>
      <c r="H3403" s="1">
        <v>45298</v>
      </c>
    </row>
    <row r="3404" spans="1:8" x14ac:dyDescent="0.3">
      <c r="A3404">
        <v>2743823</v>
      </c>
      <c r="B3404">
        <v>8980701254</v>
      </c>
      <c r="C3404">
        <v>1601161</v>
      </c>
      <c r="D3404">
        <v>4</v>
      </c>
      <c r="E3404" t="s">
        <v>28</v>
      </c>
      <c r="F3404" t="s">
        <v>8</v>
      </c>
      <c r="G3404" t="s">
        <v>11</v>
      </c>
      <c r="H3404" s="1">
        <v>45424</v>
      </c>
    </row>
    <row r="3405" spans="1:8" x14ac:dyDescent="0.3">
      <c r="A3405">
        <v>5003269</v>
      </c>
      <c r="B3405">
        <v>6695408903</v>
      </c>
      <c r="C3405">
        <v>38613642</v>
      </c>
      <c r="D3405">
        <v>4</v>
      </c>
      <c r="E3405" t="s">
        <v>6</v>
      </c>
      <c r="F3405" t="s">
        <v>8</v>
      </c>
      <c r="G3405" t="s">
        <v>2</v>
      </c>
      <c r="H3405" s="1">
        <v>45070</v>
      </c>
    </row>
    <row r="3406" spans="1:8" x14ac:dyDescent="0.3">
      <c r="A3406">
        <v>3274280</v>
      </c>
      <c r="B3406">
        <v>3268455899</v>
      </c>
      <c r="C3406">
        <v>4439806</v>
      </c>
      <c r="D3406">
        <v>1</v>
      </c>
      <c r="E3406" t="s">
        <v>7</v>
      </c>
      <c r="F3406" t="s">
        <v>1</v>
      </c>
      <c r="G3406" t="s">
        <v>5</v>
      </c>
      <c r="H3406" s="1">
        <v>45185</v>
      </c>
    </row>
    <row r="3407" spans="1:8" x14ac:dyDescent="0.3">
      <c r="A3407">
        <v>7736053</v>
      </c>
      <c r="B3407">
        <v>7809161755</v>
      </c>
      <c r="C3407">
        <v>12778027</v>
      </c>
      <c r="D3407">
        <v>4</v>
      </c>
      <c r="E3407" t="s">
        <v>29</v>
      </c>
      <c r="F3407" t="s">
        <v>10</v>
      </c>
      <c r="G3407" t="s">
        <v>11</v>
      </c>
      <c r="H3407" s="1">
        <v>45026</v>
      </c>
    </row>
    <row r="3408" spans="1:8" x14ac:dyDescent="0.3">
      <c r="A3408">
        <v>4647007</v>
      </c>
      <c r="B3408">
        <v>8873697539</v>
      </c>
      <c r="C3408">
        <v>91384030</v>
      </c>
      <c r="D3408">
        <v>4</v>
      </c>
      <c r="E3408" t="s">
        <v>26</v>
      </c>
      <c r="F3408" t="s">
        <v>1</v>
      </c>
      <c r="G3408" t="s">
        <v>11</v>
      </c>
      <c r="H3408" s="1">
        <v>45336</v>
      </c>
    </row>
    <row r="3409" spans="1:8" x14ac:dyDescent="0.3">
      <c r="A3409">
        <v>1722620</v>
      </c>
      <c r="B3409">
        <v>8603941640</v>
      </c>
      <c r="C3409">
        <v>82948843</v>
      </c>
      <c r="D3409">
        <v>2</v>
      </c>
      <c r="E3409" t="s">
        <v>13</v>
      </c>
      <c r="F3409" t="s">
        <v>8</v>
      </c>
      <c r="G3409" t="s">
        <v>5</v>
      </c>
      <c r="H3409" s="1">
        <v>45297</v>
      </c>
    </row>
    <row r="3410" spans="1:8" x14ac:dyDescent="0.3">
      <c r="A3410">
        <v>426019</v>
      </c>
      <c r="B3410">
        <v>8308184279</v>
      </c>
      <c r="C3410">
        <v>57658033</v>
      </c>
      <c r="D3410">
        <v>5</v>
      </c>
      <c r="E3410" t="s">
        <v>30</v>
      </c>
      <c r="F3410" t="s">
        <v>1</v>
      </c>
      <c r="G3410" t="s">
        <v>11</v>
      </c>
      <c r="H3410" s="1">
        <v>45096</v>
      </c>
    </row>
    <row r="3411" spans="1:8" x14ac:dyDescent="0.3">
      <c r="A3411">
        <v>8634012</v>
      </c>
      <c r="B3411">
        <v>7572826287</v>
      </c>
      <c r="C3411">
        <v>71252391</v>
      </c>
      <c r="D3411">
        <v>3</v>
      </c>
      <c r="E3411" t="s">
        <v>15</v>
      </c>
      <c r="F3411" t="s">
        <v>4</v>
      </c>
      <c r="G3411" t="s">
        <v>2</v>
      </c>
      <c r="H3411" s="1">
        <v>45039</v>
      </c>
    </row>
    <row r="3412" spans="1:8" x14ac:dyDescent="0.3">
      <c r="A3412">
        <v>6180564</v>
      </c>
      <c r="B3412">
        <v>7478396641</v>
      </c>
      <c r="C3412">
        <v>77007315</v>
      </c>
      <c r="D3412">
        <v>4</v>
      </c>
      <c r="E3412" t="s">
        <v>6</v>
      </c>
      <c r="F3412" t="s">
        <v>10</v>
      </c>
      <c r="G3412" t="s">
        <v>2</v>
      </c>
      <c r="H3412" s="1">
        <v>45265</v>
      </c>
    </row>
    <row r="3413" spans="1:8" x14ac:dyDescent="0.3">
      <c r="A3413">
        <v>656135</v>
      </c>
      <c r="B3413">
        <v>3569283921</v>
      </c>
      <c r="C3413">
        <v>53636086</v>
      </c>
      <c r="D3413">
        <v>5</v>
      </c>
      <c r="E3413" t="s">
        <v>30</v>
      </c>
      <c r="F3413" t="s">
        <v>10</v>
      </c>
      <c r="G3413" t="s">
        <v>11</v>
      </c>
      <c r="H3413" s="1">
        <v>45226</v>
      </c>
    </row>
    <row r="3414" spans="1:8" x14ac:dyDescent="0.3">
      <c r="A3414">
        <v>9873588</v>
      </c>
      <c r="B3414">
        <v>9947619677</v>
      </c>
      <c r="C3414">
        <v>6398761</v>
      </c>
      <c r="D3414">
        <v>3</v>
      </c>
      <c r="E3414" t="s">
        <v>21</v>
      </c>
      <c r="F3414" t="s">
        <v>10</v>
      </c>
      <c r="G3414" t="s">
        <v>5</v>
      </c>
      <c r="H3414" s="1">
        <v>45524</v>
      </c>
    </row>
    <row r="3415" spans="1:8" x14ac:dyDescent="0.3">
      <c r="A3415">
        <v>1962583</v>
      </c>
      <c r="B3415">
        <v>5396237918</v>
      </c>
      <c r="C3415">
        <v>8228843</v>
      </c>
      <c r="D3415">
        <v>4</v>
      </c>
      <c r="E3415" t="s">
        <v>17</v>
      </c>
      <c r="F3415" t="s">
        <v>1</v>
      </c>
      <c r="G3415" t="s">
        <v>2</v>
      </c>
      <c r="H3415" s="1">
        <v>45322</v>
      </c>
    </row>
    <row r="3416" spans="1:8" x14ac:dyDescent="0.3">
      <c r="A3416">
        <v>770300</v>
      </c>
      <c r="B3416">
        <v>455878765</v>
      </c>
      <c r="C3416">
        <v>55733729</v>
      </c>
      <c r="D3416">
        <v>2</v>
      </c>
      <c r="E3416" t="s">
        <v>21</v>
      </c>
      <c r="F3416" t="s">
        <v>8</v>
      </c>
      <c r="G3416" t="s">
        <v>5</v>
      </c>
      <c r="H3416" s="1">
        <v>45479</v>
      </c>
    </row>
    <row r="3417" spans="1:8" x14ac:dyDescent="0.3">
      <c r="A3417">
        <v>7360651</v>
      </c>
      <c r="B3417">
        <v>2079195080</v>
      </c>
      <c r="C3417">
        <v>85518832</v>
      </c>
      <c r="D3417">
        <v>4</v>
      </c>
      <c r="E3417" t="s">
        <v>30</v>
      </c>
      <c r="F3417" t="s">
        <v>4</v>
      </c>
      <c r="G3417" t="s">
        <v>11</v>
      </c>
      <c r="H3417" s="1">
        <v>45381</v>
      </c>
    </row>
    <row r="3418" spans="1:8" x14ac:dyDescent="0.3">
      <c r="A3418">
        <v>3458028</v>
      </c>
      <c r="B3418">
        <v>6104211214</v>
      </c>
      <c r="C3418">
        <v>62816600</v>
      </c>
      <c r="D3418">
        <v>2</v>
      </c>
      <c r="E3418" t="s">
        <v>27</v>
      </c>
      <c r="F3418" t="s">
        <v>8</v>
      </c>
      <c r="G3418" t="s">
        <v>5</v>
      </c>
      <c r="H3418" s="1">
        <v>45494</v>
      </c>
    </row>
    <row r="3419" spans="1:8" x14ac:dyDescent="0.3">
      <c r="A3419">
        <v>518878</v>
      </c>
      <c r="B3419">
        <v>9442939134</v>
      </c>
      <c r="C3419">
        <v>92245432</v>
      </c>
      <c r="D3419">
        <v>4</v>
      </c>
      <c r="E3419" t="s">
        <v>6</v>
      </c>
      <c r="F3419" t="s">
        <v>4</v>
      </c>
      <c r="G3419" t="s">
        <v>2</v>
      </c>
      <c r="H3419" s="1">
        <v>45528</v>
      </c>
    </row>
    <row r="3420" spans="1:8" x14ac:dyDescent="0.3">
      <c r="A3420">
        <v>7800038</v>
      </c>
      <c r="B3420">
        <v>3317293496</v>
      </c>
      <c r="C3420">
        <v>76917159</v>
      </c>
      <c r="D3420">
        <v>1</v>
      </c>
      <c r="E3420" t="s">
        <v>18</v>
      </c>
      <c r="F3420" t="s">
        <v>1</v>
      </c>
      <c r="G3420" t="s">
        <v>5</v>
      </c>
      <c r="H3420" s="1">
        <v>45335</v>
      </c>
    </row>
    <row r="3421" spans="1:8" x14ac:dyDescent="0.3">
      <c r="A3421">
        <v>8232663</v>
      </c>
      <c r="B3421">
        <v>8243326501</v>
      </c>
      <c r="C3421">
        <v>31681710</v>
      </c>
      <c r="D3421">
        <v>2</v>
      </c>
      <c r="E3421" t="s">
        <v>19</v>
      </c>
      <c r="F3421" t="s">
        <v>4</v>
      </c>
      <c r="G3421" t="s">
        <v>5</v>
      </c>
      <c r="H3421" s="1">
        <v>45312</v>
      </c>
    </row>
    <row r="3422" spans="1:8" x14ac:dyDescent="0.3">
      <c r="A3422">
        <v>3569673</v>
      </c>
      <c r="B3422">
        <v>4109483569</v>
      </c>
      <c r="C3422">
        <v>92416428</v>
      </c>
      <c r="D3422">
        <v>1</v>
      </c>
      <c r="E3422" t="s">
        <v>3</v>
      </c>
      <c r="F3422" t="s">
        <v>1</v>
      </c>
      <c r="G3422" t="s">
        <v>5</v>
      </c>
      <c r="H3422" s="1">
        <v>45361</v>
      </c>
    </row>
    <row r="3423" spans="1:8" x14ac:dyDescent="0.3">
      <c r="A3423">
        <v>3522911</v>
      </c>
      <c r="B3423">
        <v>5390352336</v>
      </c>
      <c r="C3423">
        <v>13462905</v>
      </c>
      <c r="D3423">
        <v>4</v>
      </c>
      <c r="E3423" t="s">
        <v>30</v>
      </c>
      <c r="F3423" t="s">
        <v>1</v>
      </c>
      <c r="G3423" t="s">
        <v>11</v>
      </c>
      <c r="H3423" s="1">
        <v>45488</v>
      </c>
    </row>
    <row r="3424" spans="1:8" x14ac:dyDescent="0.3">
      <c r="A3424">
        <v>4552421</v>
      </c>
      <c r="B3424">
        <v>2581584982</v>
      </c>
      <c r="C3424">
        <v>25770577</v>
      </c>
      <c r="D3424">
        <v>5</v>
      </c>
      <c r="E3424" t="s">
        <v>28</v>
      </c>
      <c r="F3424" t="s">
        <v>4</v>
      </c>
      <c r="G3424" t="s">
        <v>11</v>
      </c>
      <c r="H3424" s="1">
        <v>45219</v>
      </c>
    </row>
    <row r="3425" spans="1:8" x14ac:dyDescent="0.3">
      <c r="A3425">
        <v>3829031</v>
      </c>
      <c r="B3425">
        <v>1668737869</v>
      </c>
      <c r="C3425">
        <v>69908484</v>
      </c>
      <c r="D3425">
        <v>5</v>
      </c>
      <c r="E3425" t="s">
        <v>23</v>
      </c>
      <c r="F3425" t="s">
        <v>10</v>
      </c>
      <c r="G3425" t="s">
        <v>11</v>
      </c>
      <c r="H3425" s="1">
        <v>45008</v>
      </c>
    </row>
    <row r="3426" spans="1:8" x14ac:dyDescent="0.3">
      <c r="A3426">
        <v>4125665</v>
      </c>
      <c r="B3426">
        <v>5046906329</v>
      </c>
      <c r="C3426">
        <v>65543312</v>
      </c>
      <c r="D3426">
        <v>1</v>
      </c>
      <c r="E3426" t="s">
        <v>3</v>
      </c>
      <c r="F3426" t="s">
        <v>8</v>
      </c>
      <c r="G3426" t="s">
        <v>5</v>
      </c>
      <c r="H3426" s="1">
        <v>45145</v>
      </c>
    </row>
    <row r="3427" spans="1:8" x14ac:dyDescent="0.3">
      <c r="A3427">
        <v>5647020</v>
      </c>
      <c r="B3427">
        <v>2536833157</v>
      </c>
      <c r="C3427">
        <v>19067680</v>
      </c>
      <c r="D3427">
        <v>3</v>
      </c>
      <c r="E3427" t="s">
        <v>0</v>
      </c>
      <c r="F3427" t="s">
        <v>1</v>
      </c>
      <c r="G3427" t="s">
        <v>2</v>
      </c>
      <c r="H3427" s="1">
        <v>45054</v>
      </c>
    </row>
    <row r="3428" spans="1:8" x14ac:dyDescent="0.3">
      <c r="A3428">
        <v>3799517</v>
      </c>
      <c r="B3428">
        <v>9176170352</v>
      </c>
      <c r="C3428">
        <v>98444183</v>
      </c>
      <c r="D3428">
        <v>5</v>
      </c>
      <c r="E3428" t="s">
        <v>23</v>
      </c>
      <c r="F3428" t="s">
        <v>10</v>
      </c>
      <c r="G3428" t="s">
        <v>11</v>
      </c>
      <c r="H3428" s="1">
        <v>45233</v>
      </c>
    </row>
    <row r="3429" spans="1:8" x14ac:dyDescent="0.3">
      <c r="A3429">
        <v>5056957</v>
      </c>
      <c r="B3429">
        <v>833930925</v>
      </c>
      <c r="C3429">
        <v>9278983</v>
      </c>
      <c r="D3429">
        <v>1</v>
      </c>
      <c r="E3429" t="s">
        <v>27</v>
      </c>
      <c r="F3429" t="s">
        <v>10</v>
      </c>
      <c r="G3429" t="s">
        <v>5</v>
      </c>
      <c r="H3429" s="1">
        <v>45301</v>
      </c>
    </row>
    <row r="3430" spans="1:8" x14ac:dyDescent="0.3">
      <c r="A3430">
        <v>4241626</v>
      </c>
      <c r="B3430">
        <v>8515226099</v>
      </c>
      <c r="C3430">
        <v>15661901</v>
      </c>
      <c r="D3430">
        <v>2</v>
      </c>
      <c r="E3430" t="s">
        <v>25</v>
      </c>
      <c r="F3430" t="s">
        <v>8</v>
      </c>
      <c r="G3430" t="s">
        <v>5</v>
      </c>
      <c r="H3430" s="1">
        <v>45159</v>
      </c>
    </row>
    <row r="3431" spans="1:8" x14ac:dyDescent="0.3">
      <c r="A3431">
        <v>3796945</v>
      </c>
      <c r="B3431">
        <v>2023020278</v>
      </c>
      <c r="C3431">
        <v>44477365</v>
      </c>
      <c r="D3431">
        <v>1</v>
      </c>
      <c r="E3431" t="s">
        <v>7</v>
      </c>
      <c r="F3431" t="s">
        <v>10</v>
      </c>
      <c r="G3431" t="s">
        <v>5</v>
      </c>
      <c r="H3431" s="1">
        <v>45091</v>
      </c>
    </row>
    <row r="3432" spans="1:8" x14ac:dyDescent="0.3">
      <c r="A3432">
        <v>1420079</v>
      </c>
      <c r="B3432">
        <v>2840526544</v>
      </c>
      <c r="C3432">
        <v>63360864</v>
      </c>
      <c r="D3432">
        <v>4</v>
      </c>
      <c r="E3432" t="s">
        <v>15</v>
      </c>
      <c r="F3432" t="s">
        <v>4</v>
      </c>
      <c r="G3432" t="s">
        <v>2</v>
      </c>
      <c r="H3432" s="1">
        <v>45013</v>
      </c>
    </row>
    <row r="3433" spans="1:8" x14ac:dyDescent="0.3">
      <c r="A3433">
        <v>516028</v>
      </c>
      <c r="B3433">
        <v>7267422945</v>
      </c>
      <c r="C3433">
        <v>49260858</v>
      </c>
      <c r="D3433">
        <v>4</v>
      </c>
      <c r="E3433" t="s">
        <v>15</v>
      </c>
      <c r="F3433" t="s">
        <v>10</v>
      </c>
      <c r="G3433" t="s">
        <v>2</v>
      </c>
      <c r="H3433" s="1">
        <v>45049</v>
      </c>
    </row>
    <row r="3434" spans="1:8" x14ac:dyDescent="0.3">
      <c r="A3434">
        <v>2172693</v>
      </c>
      <c r="B3434">
        <v>9400777426</v>
      </c>
      <c r="C3434">
        <v>86487478</v>
      </c>
      <c r="D3434">
        <v>2</v>
      </c>
      <c r="E3434" t="s">
        <v>19</v>
      </c>
      <c r="F3434" t="s">
        <v>4</v>
      </c>
      <c r="G3434" t="s">
        <v>5</v>
      </c>
      <c r="H3434" s="1">
        <v>45247</v>
      </c>
    </row>
    <row r="3435" spans="1:8" x14ac:dyDescent="0.3">
      <c r="A3435">
        <v>9087201</v>
      </c>
      <c r="B3435">
        <v>3298603544</v>
      </c>
      <c r="C3435">
        <v>74515162</v>
      </c>
      <c r="D3435">
        <v>2</v>
      </c>
      <c r="E3435" t="s">
        <v>27</v>
      </c>
      <c r="F3435" t="s">
        <v>4</v>
      </c>
      <c r="G3435" t="s">
        <v>5</v>
      </c>
      <c r="H3435" s="1">
        <v>45093</v>
      </c>
    </row>
    <row r="3436" spans="1:8" x14ac:dyDescent="0.3">
      <c r="A3436">
        <v>1610547</v>
      </c>
      <c r="B3436">
        <v>4479973293</v>
      </c>
      <c r="C3436">
        <v>68965787</v>
      </c>
      <c r="D3436">
        <v>3</v>
      </c>
      <c r="E3436" t="s">
        <v>14</v>
      </c>
      <c r="F3436" t="s">
        <v>4</v>
      </c>
      <c r="G3436" t="s">
        <v>2</v>
      </c>
      <c r="H3436" s="1">
        <v>45546</v>
      </c>
    </row>
    <row r="3437" spans="1:8" x14ac:dyDescent="0.3">
      <c r="A3437">
        <v>4548300</v>
      </c>
      <c r="B3437">
        <v>356236208</v>
      </c>
      <c r="C3437">
        <v>62068277</v>
      </c>
      <c r="D3437">
        <v>4</v>
      </c>
      <c r="E3437" t="s">
        <v>0</v>
      </c>
      <c r="F3437" t="s">
        <v>4</v>
      </c>
      <c r="G3437" t="s">
        <v>2</v>
      </c>
      <c r="H3437" s="1">
        <v>45146</v>
      </c>
    </row>
    <row r="3438" spans="1:8" x14ac:dyDescent="0.3">
      <c r="A3438">
        <v>8233641</v>
      </c>
      <c r="B3438">
        <v>6699845542</v>
      </c>
      <c r="C3438">
        <v>22851478</v>
      </c>
      <c r="D3438">
        <v>3</v>
      </c>
      <c r="E3438" t="s">
        <v>17</v>
      </c>
      <c r="F3438" t="s">
        <v>1</v>
      </c>
      <c r="G3438" t="s">
        <v>2</v>
      </c>
      <c r="H3438" s="1">
        <v>45266</v>
      </c>
    </row>
    <row r="3439" spans="1:8" x14ac:dyDescent="0.3">
      <c r="A3439">
        <v>2716119</v>
      </c>
      <c r="B3439">
        <v>3106057977</v>
      </c>
      <c r="C3439">
        <v>30455484</v>
      </c>
      <c r="D3439">
        <v>4</v>
      </c>
      <c r="E3439" t="s">
        <v>26</v>
      </c>
      <c r="F3439" t="s">
        <v>4</v>
      </c>
      <c r="G3439" t="s">
        <v>11</v>
      </c>
      <c r="H3439" s="1">
        <v>45450</v>
      </c>
    </row>
    <row r="3440" spans="1:8" x14ac:dyDescent="0.3">
      <c r="A3440">
        <v>3144849</v>
      </c>
      <c r="B3440">
        <v>1905367587</v>
      </c>
      <c r="C3440">
        <v>93321933</v>
      </c>
      <c r="D3440">
        <v>4</v>
      </c>
      <c r="E3440" t="s">
        <v>17</v>
      </c>
      <c r="F3440" t="s">
        <v>4</v>
      </c>
      <c r="G3440" t="s">
        <v>2</v>
      </c>
      <c r="H3440" s="1">
        <v>45235</v>
      </c>
    </row>
    <row r="3441" spans="1:8" x14ac:dyDescent="0.3">
      <c r="A3441">
        <v>9462518</v>
      </c>
      <c r="B3441">
        <v>169590729</v>
      </c>
      <c r="C3441">
        <v>10019218</v>
      </c>
      <c r="D3441">
        <v>4</v>
      </c>
      <c r="E3441" t="s">
        <v>16</v>
      </c>
      <c r="F3441" t="s">
        <v>10</v>
      </c>
      <c r="G3441" t="s">
        <v>11</v>
      </c>
      <c r="H3441" s="1">
        <v>45435</v>
      </c>
    </row>
    <row r="3442" spans="1:8" x14ac:dyDescent="0.3">
      <c r="A3442">
        <v>7868447</v>
      </c>
      <c r="B3442">
        <v>9820743709</v>
      </c>
      <c r="C3442">
        <v>81822494</v>
      </c>
      <c r="D3442">
        <v>4</v>
      </c>
      <c r="E3442" t="s">
        <v>15</v>
      </c>
      <c r="F3442" t="s">
        <v>10</v>
      </c>
      <c r="G3442" t="s">
        <v>2</v>
      </c>
      <c r="H3442" s="1">
        <v>45263</v>
      </c>
    </row>
    <row r="3443" spans="1:8" x14ac:dyDescent="0.3">
      <c r="A3443">
        <v>3141053</v>
      </c>
      <c r="B3443">
        <v>6605882211</v>
      </c>
      <c r="C3443">
        <v>33544355</v>
      </c>
      <c r="D3443">
        <v>2</v>
      </c>
      <c r="E3443" t="s">
        <v>13</v>
      </c>
      <c r="F3443" t="s">
        <v>8</v>
      </c>
      <c r="G3443" t="s">
        <v>5</v>
      </c>
      <c r="H3443" s="1">
        <v>45263</v>
      </c>
    </row>
    <row r="3444" spans="1:8" x14ac:dyDescent="0.3">
      <c r="A3444">
        <v>619265</v>
      </c>
      <c r="B3444">
        <v>9517765444</v>
      </c>
      <c r="C3444">
        <v>12832151</v>
      </c>
      <c r="D3444">
        <v>3</v>
      </c>
      <c r="E3444" t="s">
        <v>6</v>
      </c>
      <c r="F3444" t="s">
        <v>10</v>
      </c>
      <c r="G3444" t="s">
        <v>2</v>
      </c>
      <c r="H3444" s="1">
        <v>45197</v>
      </c>
    </row>
    <row r="3445" spans="1:8" x14ac:dyDescent="0.3">
      <c r="A3445">
        <v>4863296</v>
      </c>
      <c r="B3445">
        <v>7766311749</v>
      </c>
      <c r="C3445">
        <v>74313592</v>
      </c>
      <c r="D3445">
        <v>4</v>
      </c>
      <c r="E3445" t="s">
        <v>28</v>
      </c>
      <c r="F3445" t="s">
        <v>8</v>
      </c>
      <c r="G3445" t="s">
        <v>11</v>
      </c>
      <c r="H3445" s="1">
        <v>45258</v>
      </c>
    </row>
    <row r="3446" spans="1:8" x14ac:dyDescent="0.3">
      <c r="A3446">
        <v>4582675</v>
      </c>
      <c r="B3446">
        <v>742238239</v>
      </c>
      <c r="C3446">
        <v>10605484</v>
      </c>
      <c r="D3446">
        <v>1</v>
      </c>
      <c r="E3446" t="s">
        <v>19</v>
      </c>
      <c r="F3446" t="s">
        <v>4</v>
      </c>
      <c r="G3446" t="s">
        <v>5</v>
      </c>
      <c r="H3446" s="1">
        <v>45281</v>
      </c>
    </row>
    <row r="3447" spans="1:8" x14ac:dyDescent="0.3">
      <c r="A3447">
        <v>252254</v>
      </c>
      <c r="B3447">
        <v>3146141485</v>
      </c>
      <c r="C3447">
        <v>47625855</v>
      </c>
      <c r="D3447">
        <v>5</v>
      </c>
      <c r="E3447" t="s">
        <v>30</v>
      </c>
      <c r="F3447" t="s">
        <v>4</v>
      </c>
      <c r="G3447" t="s">
        <v>11</v>
      </c>
      <c r="H3447" s="1">
        <v>45287</v>
      </c>
    </row>
    <row r="3448" spans="1:8" x14ac:dyDescent="0.3">
      <c r="A3448">
        <v>9314635</v>
      </c>
      <c r="B3448">
        <v>6633702824</v>
      </c>
      <c r="C3448">
        <v>20148223</v>
      </c>
      <c r="D3448">
        <v>3</v>
      </c>
      <c r="E3448" t="s">
        <v>20</v>
      </c>
      <c r="F3448" t="s">
        <v>8</v>
      </c>
      <c r="G3448" t="s">
        <v>5</v>
      </c>
      <c r="H3448" s="1">
        <v>45462</v>
      </c>
    </row>
    <row r="3449" spans="1:8" x14ac:dyDescent="0.3">
      <c r="A3449">
        <v>7807519</v>
      </c>
      <c r="B3449">
        <v>5033749011</v>
      </c>
      <c r="C3449">
        <v>41164215</v>
      </c>
      <c r="D3449">
        <v>4</v>
      </c>
      <c r="E3449" t="s">
        <v>0</v>
      </c>
      <c r="F3449" t="s">
        <v>10</v>
      </c>
      <c r="G3449" t="s">
        <v>2</v>
      </c>
      <c r="H3449" s="1">
        <v>45221</v>
      </c>
    </row>
    <row r="3450" spans="1:8" x14ac:dyDescent="0.3">
      <c r="A3450">
        <v>3731630</v>
      </c>
      <c r="B3450">
        <v>4009496217</v>
      </c>
      <c r="C3450">
        <v>62416456</v>
      </c>
      <c r="D3450">
        <v>4</v>
      </c>
      <c r="E3450" t="s">
        <v>17</v>
      </c>
      <c r="F3450" t="s">
        <v>8</v>
      </c>
      <c r="G3450" t="s">
        <v>2</v>
      </c>
      <c r="H3450" s="1">
        <v>45129</v>
      </c>
    </row>
    <row r="3451" spans="1:8" x14ac:dyDescent="0.3">
      <c r="A3451">
        <v>2184545</v>
      </c>
      <c r="B3451">
        <v>4284473821</v>
      </c>
      <c r="C3451">
        <v>87251489</v>
      </c>
      <c r="D3451">
        <v>3</v>
      </c>
      <c r="E3451" t="s">
        <v>6</v>
      </c>
      <c r="F3451" t="s">
        <v>10</v>
      </c>
      <c r="G3451" t="s">
        <v>2</v>
      </c>
      <c r="H3451" s="1">
        <v>45376</v>
      </c>
    </row>
    <row r="3452" spans="1:8" x14ac:dyDescent="0.3">
      <c r="A3452">
        <v>4813092</v>
      </c>
      <c r="B3452">
        <v>8860588793</v>
      </c>
      <c r="C3452">
        <v>50781611</v>
      </c>
      <c r="D3452">
        <v>1</v>
      </c>
      <c r="E3452" t="s">
        <v>21</v>
      </c>
      <c r="F3452" t="s">
        <v>4</v>
      </c>
      <c r="G3452" t="s">
        <v>5</v>
      </c>
      <c r="H3452" s="1">
        <v>45141</v>
      </c>
    </row>
    <row r="3453" spans="1:8" x14ac:dyDescent="0.3">
      <c r="A3453">
        <v>2595784</v>
      </c>
      <c r="B3453">
        <v>5305428485</v>
      </c>
      <c r="C3453">
        <v>9796585</v>
      </c>
      <c r="D3453">
        <v>1</v>
      </c>
      <c r="E3453" t="s">
        <v>20</v>
      </c>
      <c r="F3453" t="s">
        <v>8</v>
      </c>
      <c r="G3453" t="s">
        <v>5</v>
      </c>
      <c r="H3453" s="1">
        <v>45053</v>
      </c>
    </row>
    <row r="3454" spans="1:8" x14ac:dyDescent="0.3">
      <c r="A3454">
        <v>2785226</v>
      </c>
      <c r="B3454">
        <v>676278878</v>
      </c>
      <c r="C3454">
        <v>99784559</v>
      </c>
      <c r="D3454">
        <v>1</v>
      </c>
      <c r="E3454" t="s">
        <v>18</v>
      </c>
      <c r="F3454" t="s">
        <v>1</v>
      </c>
      <c r="G3454" t="s">
        <v>5</v>
      </c>
      <c r="H3454" s="1">
        <v>45024</v>
      </c>
    </row>
    <row r="3455" spans="1:8" x14ac:dyDescent="0.3">
      <c r="A3455">
        <v>6952073</v>
      </c>
      <c r="B3455">
        <v>9459854097</v>
      </c>
      <c r="C3455">
        <v>40703374</v>
      </c>
      <c r="D3455">
        <v>1</v>
      </c>
      <c r="E3455" t="s">
        <v>20</v>
      </c>
      <c r="F3455" t="s">
        <v>10</v>
      </c>
      <c r="G3455" t="s">
        <v>5</v>
      </c>
      <c r="H3455" s="1">
        <v>45227</v>
      </c>
    </row>
    <row r="3456" spans="1:8" x14ac:dyDescent="0.3">
      <c r="A3456">
        <v>9351987</v>
      </c>
      <c r="B3456">
        <v>3895596621</v>
      </c>
      <c r="C3456">
        <v>91243571</v>
      </c>
      <c r="D3456">
        <v>1</v>
      </c>
      <c r="E3456" t="s">
        <v>19</v>
      </c>
      <c r="F3456" t="s">
        <v>4</v>
      </c>
      <c r="G3456" t="s">
        <v>5</v>
      </c>
      <c r="H3456" s="1">
        <v>45228</v>
      </c>
    </row>
    <row r="3457" spans="1:8" x14ac:dyDescent="0.3">
      <c r="A3457">
        <v>4471732</v>
      </c>
      <c r="B3457">
        <v>7750915110</v>
      </c>
      <c r="C3457">
        <v>49050014</v>
      </c>
      <c r="D3457">
        <v>3</v>
      </c>
      <c r="E3457" t="s">
        <v>6</v>
      </c>
      <c r="F3457" t="s">
        <v>10</v>
      </c>
      <c r="G3457" t="s">
        <v>2</v>
      </c>
      <c r="H3457" s="1">
        <v>45187</v>
      </c>
    </row>
    <row r="3458" spans="1:8" x14ac:dyDescent="0.3">
      <c r="A3458">
        <v>171231</v>
      </c>
      <c r="B3458">
        <v>5173951989</v>
      </c>
      <c r="C3458">
        <v>43990799</v>
      </c>
      <c r="D3458">
        <v>4</v>
      </c>
      <c r="E3458" t="s">
        <v>15</v>
      </c>
      <c r="F3458" t="s">
        <v>10</v>
      </c>
      <c r="G3458" t="s">
        <v>2</v>
      </c>
      <c r="H3458" s="1">
        <v>45241</v>
      </c>
    </row>
    <row r="3459" spans="1:8" x14ac:dyDescent="0.3">
      <c r="A3459">
        <v>5478195</v>
      </c>
      <c r="B3459">
        <v>6388954643</v>
      </c>
      <c r="C3459">
        <v>80286283</v>
      </c>
      <c r="D3459">
        <v>4</v>
      </c>
      <c r="E3459" t="s">
        <v>24</v>
      </c>
      <c r="F3459" t="s">
        <v>8</v>
      </c>
      <c r="G3459" t="s">
        <v>11</v>
      </c>
      <c r="H3459" s="1">
        <v>45345</v>
      </c>
    </row>
    <row r="3460" spans="1:8" x14ac:dyDescent="0.3">
      <c r="A3460">
        <v>4758791</v>
      </c>
      <c r="B3460">
        <v>5819387689</v>
      </c>
      <c r="C3460">
        <v>49152878</v>
      </c>
      <c r="D3460">
        <v>1</v>
      </c>
      <c r="E3460" t="s">
        <v>12</v>
      </c>
      <c r="F3460" t="s">
        <v>4</v>
      </c>
      <c r="G3460" t="s">
        <v>5</v>
      </c>
      <c r="H3460" s="1">
        <v>45177</v>
      </c>
    </row>
    <row r="3461" spans="1:8" x14ac:dyDescent="0.3">
      <c r="A3461">
        <v>1250410</v>
      </c>
      <c r="B3461">
        <v>4184037584</v>
      </c>
      <c r="C3461">
        <v>68419593</v>
      </c>
      <c r="D3461">
        <v>3</v>
      </c>
      <c r="E3461" t="s">
        <v>19</v>
      </c>
      <c r="F3461" t="s">
        <v>8</v>
      </c>
      <c r="G3461" t="s">
        <v>5</v>
      </c>
      <c r="H3461" s="1">
        <v>45214</v>
      </c>
    </row>
    <row r="3462" spans="1:8" x14ac:dyDescent="0.3">
      <c r="A3462">
        <v>6039931</v>
      </c>
      <c r="B3462">
        <v>9525140554</v>
      </c>
      <c r="C3462">
        <v>91500615</v>
      </c>
      <c r="D3462">
        <v>4</v>
      </c>
      <c r="E3462" t="s">
        <v>15</v>
      </c>
      <c r="F3462" t="s">
        <v>4</v>
      </c>
      <c r="G3462" t="s">
        <v>2</v>
      </c>
      <c r="H3462" s="1">
        <v>45580</v>
      </c>
    </row>
    <row r="3463" spans="1:8" x14ac:dyDescent="0.3">
      <c r="A3463">
        <v>747049</v>
      </c>
      <c r="B3463">
        <v>1617927874</v>
      </c>
      <c r="C3463">
        <v>84993732</v>
      </c>
      <c r="D3463">
        <v>3</v>
      </c>
      <c r="E3463" t="s">
        <v>0</v>
      </c>
      <c r="F3463" t="s">
        <v>8</v>
      </c>
      <c r="G3463" t="s">
        <v>2</v>
      </c>
      <c r="H3463" s="1">
        <v>45549</v>
      </c>
    </row>
    <row r="3464" spans="1:8" x14ac:dyDescent="0.3">
      <c r="A3464">
        <v>5541809</v>
      </c>
      <c r="B3464">
        <v>1543944105</v>
      </c>
      <c r="C3464">
        <v>82804543</v>
      </c>
      <c r="D3464">
        <v>3</v>
      </c>
      <c r="E3464" t="s">
        <v>13</v>
      </c>
      <c r="F3464" t="s">
        <v>1</v>
      </c>
      <c r="G3464" t="s">
        <v>5</v>
      </c>
      <c r="H3464" s="1">
        <v>45586</v>
      </c>
    </row>
    <row r="3465" spans="1:8" x14ac:dyDescent="0.3">
      <c r="A3465">
        <v>9527175</v>
      </c>
      <c r="B3465">
        <v>341580530</v>
      </c>
      <c r="C3465">
        <v>45804389</v>
      </c>
      <c r="D3465">
        <v>3</v>
      </c>
      <c r="E3465" t="s">
        <v>6</v>
      </c>
      <c r="F3465" t="s">
        <v>4</v>
      </c>
      <c r="G3465" t="s">
        <v>2</v>
      </c>
      <c r="H3465" s="1">
        <v>45483</v>
      </c>
    </row>
    <row r="3466" spans="1:8" x14ac:dyDescent="0.3">
      <c r="A3466">
        <v>875533</v>
      </c>
      <c r="B3466">
        <v>5133661902</v>
      </c>
      <c r="C3466">
        <v>79695653</v>
      </c>
      <c r="D3466">
        <v>4</v>
      </c>
      <c r="E3466" t="s">
        <v>22</v>
      </c>
      <c r="F3466" t="s">
        <v>8</v>
      </c>
      <c r="G3466" t="s">
        <v>11</v>
      </c>
      <c r="H3466" s="1">
        <v>45243</v>
      </c>
    </row>
    <row r="3467" spans="1:8" x14ac:dyDescent="0.3">
      <c r="A3467">
        <v>2218595</v>
      </c>
      <c r="B3467">
        <v>4557328309</v>
      </c>
      <c r="C3467">
        <v>82854537</v>
      </c>
      <c r="D3467">
        <v>3</v>
      </c>
      <c r="E3467" t="s">
        <v>15</v>
      </c>
      <c r="F3467" t="s">
        <v>1</v>
      </c>
      <c r="G3467" t="s">
        <v>2</v>
      </c>
      <c r="H3467" s="1">
        <v>45456</v>
      </c>
    </row>
    <row r="3468" spans="1:8" x14ac:dyDescent="0.3">
      <c r="A3468">
        <v>85893</v>
      </c>
      <c r="B3468">
        <v>4479421205</v>
      </c>
      <c r="C3468">
        <v>3893903</v>
      </c>
      <c r="D3468">
        <v>4</v>
      </c>
      <c r="E3468" t="s">
        <v>30</v>
      </c>
      <c r="F3468" t="s">
        <v>8</v>
      </c>
      <c r="G3468" t="s">
        <v>11</v>
      </c>
      <c r="H3468" s="1">
        <v>45475</v>
      </c>
    </row>
    <row r="3469" spans="1:8" x14ac:dyDescent="0.3">
      <c r="A3469">
        <v>1605327</v>
      </c>
      <c r="B3469">
        <v>5740294639</v>
      </c>
      <c r="C3469">
        <v>67908555</v>
      </c>
      <c r="D3469">
        <v>4</v>
      </c>
      <c r="E3469" t="s">
        <v>15</v>
      </c>
      <c r="F3469" t="s">
        <v>10</v>
      </c>
      <c r="G3469" t="s">
        <v>2</v>
      </c>
      <c r="H3469" s="1">
        <v>45138</v>
      </c>
    </row>
    <row r="3470" spans="1:8" x14ac:dyDescent="0.3">
      <c r="A3470">
        <v>9601373</v>
      </c>
      <c r="B3470">
        <v>8114060961</v>
      </c>
      <c r="C3470">
        <v>28394354</v>
      </c>
      <c r="D3470">
        <v>1</v>
      </c>
      <c r="E3470" t="s">
        <v>12</v>
      </c>
      <c r="F3470" t="s">
        <v>1</v>
      </c>
      <c r="G3470" t="s">
        <v>5</v>
      </c>
      <c r="H3470" s="1">
        <v>45211</v>
      </c>
    </row>
    <row r="3471" spans="1:8" x14ac:dyDescent="0.3">
      <c r="A3471">
        <v>1724433</v>
      </c>
      <c r="B3471">
        <v>5744553133</v>
      </c>
      <c r="C3471">
        <v>60495351</v>
      </c>
      <c r="D3471">
        <v>4</v>
      </c>
      <c r="E3471" t="s">
        <v>6</v>
      </c>
      <c r="F3471" t="s">
        <v>8</v>
      </c>
      <c r="G3471" t="s">
        <v>2</v>
      </c>
      <c r="H3471" s="1">
        <v>45401</v>
      </c>
    </row>
    <row r="3472" spans="1:8" x14ac:dyDescent="0.3">
      <c r="A3472">
        <v>812703</v>
      </c>
      <c r="B3472">
        <v>5029893308</v>
      </c>
      <c r="C3472">
        <v>73799927</v>
      </c>
      <c r="D3472">
        <v>4</v>
      </c>
      <c r="E3472" t="s">
        <v>14</v>
      </c>
      <c r="F3472" t="s">
        <v>10</v>
      </c>
      <c r="G3472" t="s">
        <v>2</v>
      </c>
      <c r="H3472" s="1">
        <v>45317</v>
      </c>
    </row>
    <row r="3473" spans="1:8" x14ac:dyDescent="0.3">
      <c r="A3473">
        <v>5640225</v>
      </c>
      <c r="B3473">
        <v>9663384689</v>
      </c>
      <c r="C3473">
        <v>89523804</v>
      </c>
      <c r="D3473">
        <v>5</v>
      </c>
      <c r="E3473" t="s">
        <v>23</v>
      </c>
      <c r="F3473" t="s">
        <v>1</v>
      </c>
      <c r="G3473" t="s">
        <v>11</v>
      </c>
      <c r="H3473" s="1">
        <v>45009</v>
      </c>
    </row>
    <row r="3474" spans="1:8" x14ac:dyDescent="0.3">
      <c r="A3474">
        <v>7431157</v>
      </c>
      <c r="B3474">
        <v>7919240958</v>
      </c>
      <c r="C3474">
        <v>91614690</v>
      </c>
      <c r="D3474">
        <v>3</v>
      </c>
      <c r="E3474" t="s">
        <v>7</v>
      </c>
      <c r="F3474" t="s">
        <v>10</v>
      </c>
      <c r="G3474" t="s">
        <v>5</v>
      </c>
      <c r="H3474" s="1">
        <v>45065</v>
      </c>
    </row>
    <row r="3475" spans="1:8" x14ac:dyDescent="0.3">
      <c r="A3475">
        <v>9816353</v>
      </c>
      <c r="B3475">
        <v>5211751826</v>
      </c>
      <c r="C3475">
        <v>77768189</v>
      </c>
      <c r="D3475">
        <v>1</v>
      </c>
      <c r="E3475" t="s">
        <v>18</v>
      </c>
      <c r="F3475" t="s">
        <v>8</v>
      </c>
      <c r="G3475" t="s">
        <v>5</v>
      </c>
      <c r="H3475" s="1">
        <v>45169</v>
      </c>
    </row>
    <row r="3476" spans="1:8" x14ac:dyDescent="0.3">
      <c r="A3476">
        <v>9879755</v>
      </c>
      <c r="B3476">
        <v>8713129069</v>
      </c>
      <c r="C3476">
        <v>13189939</v>
      </c>
      <c r="D3476">
        <v>4</v>
      </c>
      <c r="E3476" t="s">
        <v>0</v>
      </c>
      <c r="F3476" t="s">
        <v>10</v>
      </c>
      <c r="G3476" t="s">
        <v>2</v>
      </c>
      <c r="H3476" s="1">
        <v>45581</v>
      </c>
    </row>
    <row r="3477" spans="1:8" x14ac:dyDescent="0.3">
      <c r="A3477">
        <v>8038970</v>
      </c>
      <c r="B3477">
        <v>1407304162</v>
      </c>
      <c r="C3477">
        <v>76970363</v>
      </c>
      <c r="D3477">
        <v>5</v>
      </c>
      <c r="E3477" t="s">
        <v>9</v>
      </c>
      <c r="F3477" t="s">
        <v>10</v>
      </c>
      <c r="G3477" t="s">
        <v>11</v>
      </c>
      <c r="H3477" s="1">
        <v>45016</v>
      </c>
    </row>
    <row r="3478" spans="1:8" x14ac:dyDescent="0.3">
      <c r="A3478">
        <v>8436677</v>
      </c>
      <c r="B3478">
        <v>3793875046</v>
      </c>
      <c r="C3478">
        <v>17675915</v>
      </c>
      <c r="D3478">
        <v>5</v>
      </c>
      <c r="E3478" t="s">
        <v>26</v>
      </c>
      <c r="F3478" t="s">
        <v>10</v>
      </c>
      <c r="G3478" t="s">
        <v>11</v>
      </c>
      <c r="H3478" s="1">
        <v>45321</v>
      </c>
    </row>
    <row r="3479" spans="1:8" x14ac:dyDescent="0.3">
      <c r="A3479">
        <v>9132203</v>
      </c>
      <c r="B3479">
        <v>4903700958</v>
      </c>
      <c r="C3479">
        <v>66866026</v>
      </c>
      <c r="D3479">
        <v>4</v>
      </c>
      <c r="E3479" t="s">
        <v>0</v>
      </c>
      <c r="F3479" t="s">
        <v>1</v>
      </c>
      <c r="G3479" t="s">
        <v>2</v>
      </c>
      <c r="H3479" s="1">
        <v>45442</v>
      </c>
    </row>
    <row r="3480" spans="1:8" x14ac:dyDescent="0.3">
      <c r="A3480">
        <v>4442028</v>
      </c>
      <c r="B3480">
        <v>1989547877</v>
      </c>
      <c r="C3480">
        <v>60700850</v>
      </c>
      <c r="D3480">
        <v>1</v>
      </c>
      <c r="E3480" t="s">
        <v>18</v>
      </c>
      <c r="F3480" t="s">
        <v>8</v>
      </c>
      <c r="G3480" t="s">
        <v>5</v>
      </c>
      <c r="H3480" s="1">
        <v>45274</v>
      </c>
    </row>
    <row r="3481" spans="1:8" x14ac:dyDescent="0.3">
      <c r="A3481">
        <v>5883139</v>
      </c>
      <c r="B3481">
        <v>9584857115</v>
      </c>
      <c r="C3481">
        <v>25829710</v>
      </c>
      <c r="D3481">
        <v>3</v>
      </c>
      <c r="E3481" t="s">
        <v>15</v>
      </c>
      <c r="F3481" t="s">
        <v>10</v>
      </c>
      <c r="G3481" t="s">
        <v>2</v>
      </c>
      <c r="H3481" s="1">
        <v>45288</v>
      </c>
    </row>
    <row r="3482" spans="1:8" x14ac:dyDescent="0.3">
      <c r="A3482">
        <v>4018208</v>
      </c>
      <c r="B3482">
        <v>7236760938</v>
      </c>
      <c r="C3482">
        <v>67918495</v>
      </c>
      <c r="D3482">
        <v>4</v>
      </c>
      <c r="E3482" t="s">
        <v>29</v>
      </c>
      <c r="F3482" t="s">
        <v>1</v>
      </c>
      <c r="G3482" t="s">
        <v>11</v>
      </c>
      <c r="H3482" s="1">
        <v>45472</v>
      </c>
    </row>
    <row r="3483" spans="1:8" x14ac:dyDescent="0.3">
      <c r="A3483">
        <v>5662443</v>
      </c>
      <c r="B3483">
        <v>4346903287</v>
      </c>
      <c r="C3483">
        <v>87463923</v>
      </c>
      <c r="D3483">
        <v>5</v>
      </c>
      <c r="E3483" t="s">
        <v>28</v>
      </c>
      <c r="F3483" t="s">
        <v>10</v>
      </c>
      <c r="G3483" t="s">
        <v>11</v>
      </c>
      <c r="H3483" s="1">
        <v>45594</v>
      </c>
    </row>
    <row r="3484" spans="1:8" x14ac:dyDescent="0.3">
      <c r="A3484">
        <v>4265813</v>
      </c>
      <c r="B3484">
        <v>6353755071</v>
      </c>
      <c r="C3484">
        <v>41972994</v>
      </c>
      <c r="D3484">
        <v>3</v>
      </c>
      <c r="E3484" t="s">
        <v>19</v>
      </c>
      <c r="F3484" t="s">
        <v>1</v>
      </c>
      <c r="G3484" t="s">
        <v>5</v>
      </c>
      <c r="H3484" s="1">
        <v>45334</v>
      </c>
    </row>
    <row r="3485" spans="1:8" x14ac:dyDescent="0.3">
      <c r="A3485">
        <v>350130</v>
      </c>
      <c r="B3485">
        <v>89194627</v>
      </c>
      <c r="C3485">
        <v>37947202</v>
      </c>
      <c r="D3485">
        <v>2</v>
      </c>
      <c r="E3485" t="s">
        <v>20</v>
      </c>
      <c r="F3485" t="s">
        <v>10</v>
      </c>
      <c r="G3485" t="s">
        <v>5</v>
      </c>
      <c r="H3485" s="1">
        <v>45357</v>
      </c>
    </row>
    <row r="3486" spans="1:8" x14ac:dyDescent="0.3">
      <c r="A3486">
        <v>2085986</v>
      </c>
      <c r="B3486">
        <v>544919267</v>
      </c>
      <c r="C3486">
        <v>54923640</v>
      </c>
      <c r="D3486">
        <v>5</v>
      </c>
      <c r="E3486" t="s">
        <v>9</v>
      </c>
      <c r="F3486" t="s">
        <v>10</v>
      </c>
      <c r="G3486" t="s">
        <v>11</v>
      </c>
      <c r="H3486" s="1">
        <v>45560</v>
      </c>
    </row>
    <row r="3487" spans="1:8" x14ac:dyDescent="0.3">
      <c r="A3487">
        <v>1780287</v>
      </c>
      <c r="B3487">
        <v>6665075012</v>
      </c>
      <c r="C3487">
        <v>19067680</v>
      </c>
      <c r="D3487">
        <v>3</v>
      </c>
      <c r="E3487" t="s">
        <v>0</v>
      </c>
      <c r="F3487" t="s">
        <v>1</v>
      </c>
      <c r="G3487" t="s">
        <v>2</v>
      </c>
      <c r="H3487" s="1">
        <v>45305</v>
      </c>
    </row>
    <row r="3488" spans="1:8" x14ac:dyDescent="0.3">
      <c r="A3488">
        <v>5074144</v>
      </c>
      <c r="B3488">
        <v>4461389660</v>
      </c>
      <c r="C3488">
        <v>27513158</v>
      </c>
      <c r="D3488">
        <v>1</v>
      </c>
      <c r="E3488" t="s">
        <v>12</v>
      </c>
      <c r="F3488" t="s">
        <v>1</v>
      </c>
      <c r="G3488" t="s">
        <v>5</v>
      </c>
      <c r="H3488" s="1">
        <v>45137</v>
      </c>
    </row>
    <row r="3489" spans="1:8" x14ac:dyDescent="0.3">
      <c r="A3489">
        <v>2954467</v>
      </c>
      <c r="B3489">
        <v>8789328634</v>
      </c>
      <c r="C3489">
        <v>53332493</v>
      </c>
      <c r="D3489">
        <v>4</v>
      </c>
      <c r="E3489" t="s">
        <v>23</v>
      </c>
      <c r="F3489" t="s">
        <v>10</v>
      </c>
      <c r="G3489" t="s">
        <v>11</v>
      </c>
      <c r="H3489" s="1">
        <v>45444</v>
      </c>
    </row>
    <row r="3490" spans="1:8" x14ac:dyDescent="0.3">
      <c r="A3490">
        <v>2432399</v>
      </c>
      <c r="B3490">
        <v>147066568</v>
      </c>
      <c r="C3490">
        <v>44149982</v>
      </c>
      <c r="D3490">
        <v>3</v>
      </c>
      <c r="E3490" t="s">
        <v>6</v>
      </c>
      <c r="F3490" t="s">
        <v>8</v>
      </c>
      <c r="G3490" t="s">
        <v>2</v>
      </c>
      <c r="H3490" s="1">
        <v>45485</v>
      </c>
    </row>
    <row r="3491" spans="1:8" x14ac:dyDescent="0.3">
      <c r="A3491">
        <v>1500148</v>
      </c>
      <c r="B3491">
        <v>6712947216</v>
      </c>
      <c r="C3491">
        <v>1697604</v>
      </c>
      <c r="D3491">
        <v>3</v>
      </c>
      <c r="E3491" t="s">
        <v>14</v>
      </c>
      <c r="F3491" t="s">
        <v>1</v>
      </c>
      <c r="G3491" t="s">
        <v>2</v>
      </c>
      <c r="H3491" s="1">
        <v>45027</v>
      </c>
    </row>
    <row r="3492" spans="1:8" x14ac:dyDescent="0.3">
      <c r="A3492">
        <v>6796204</v>
      </c>
      <c r="B3492">
        <v>4731158560</v>
      </c>
      <c r="C3492">
        <v>29361038</v>
      </c>
      <c r="D3492">
        <v>3</v>
      </c>
      <c r="E3492" t="s">
        <v>15</v>
      </c>
      <c r="F3492" t="s">
        <v>4</v>
      </c>
      <c r="G3492" t="s">
        <v>2</v>
      </c>
      <c r="H3492" s="1">
        <v>45365</v>
      </c>
    </row>
    <row r="3493" spans="1:8" x14ac:dyDescent="0.3">
      <c r="A3493">
        <v>4518949</v>
      </c>
      <c r="B3493">
        <v>6228958238</v>
      </c>
      <c r="C3493">
        <v>50650215</v>
      </c>
      <c r="D3493">
        <v>4</v>
      </c>
      <c r="E3493" t="s">
        <v>17</v>
      </c>
      <c r="F3493" t="s">
        <v>10</v>
      </c>
      <c r="G3493" t="s">
        <v>2</v>
      </c>
      <c r="H3493" s="1">
        <v>45169</v>
      </c>
    </row>
    <row r="3494" spans="1:8" x14ac:dyDescent="0.3">
      <c r="A3494">
        <v>9494172</v>
      </c>
      <c r="B3494">
        <v>8006440384</v>
      </c>
      <c r="C3494">
        <v>20625627</v>
      </c>
      <c r="D3494">
        <v>4</v>
      </c>
      <c r="E3494" t="s">
        <v>9</v>
      </c>
      <c r="F3494" t="s">
        <v>8</v>
      </c>
      <c r="G3494" t="s">
        <v>11</v>
      </c>
      <c r="H3494" s="1">
        <v>45086</v>
      </c>
    </row>
    <row r="3495" spans="1:8" x14ac:dyDescent="0.3">
      <c r="A3495">
        <v>5855840</v>
      </c>
      <c r="B3495">
        <v>7330672658</v>
      </c>
      <c r="C3495">
        <v>57474553</v>
      </c>
      <c r="D3495">
        <v>2</v>
      </c>
      <c r="E3495" t="s">
        <v>3</v>
      </c>
      <c r="F3495" t="s">
        <v>10</v>
      </c>
      <c r="G3495" t="s">
        <v>5</v>
      </c>
      <c r="H3495" s="1">
        <v>45590</v>
      </c>
    </row>
    <row r="3496" spans="1:8" x14ac:dyDescent="0.3">
      <c r="A3496">
        <v>2100276</v>
      </c>
      <c r="B3496">
        <v>1766200974</v>
      </c>
      <c r="C3496">
        <v>60591625</v>
      </c>
      <c r="D3496">
        <v>3</v>
      </c>
      <c r="E3496" t="s">
        <v>14</v>
      </c>
      <c r="F3496" t="s">
        <v>10</v>
      </c>
      <c r="G3496" t="s">
        <v>2</v>
      </c>
      <c r="H3496" s="1">
        <v>45578</v>
      </c>
    </row>
    <row r="3497" spans="1:8" x14ac:dyDescent="0.3">
      <c r="A3497">
        <v>2264744</v>
      </c>
      <c r="B3497">
        <v>2878422829</v>
      </c>
      <c r="C3497">
        <v>84641682</v>
      </c>
      <c r="D3497">
        <v>5</v>
      </c>
      <c r="E3497" t="s">
        <v>29</v>
      </c>
      <c r="F3497" t="s">
        <v>1</v>
      </c>
      <c r="G3497" t="s">
        <v>11</v>
      </c>
      <c r="H3497" s="1">
        <v>45489</v>
      </c>
    </row>
    <row r="3498" spans="1:8" x14ac:dyDescent="0.3">
      <c r="A3498">
        <v>626555</v>
      </c>
      <c r="B3498">
        <v>5862535621</v>
      </c>
      <c r="C3498">
        <v>76850859</v>
      </c>
      <c r="D3498">
        <v>4</v>
      </c>
      <c r="E3498" t="s">
        <v>28</v>
      </c>
      <c r="F3498" t="s">
        <v>8</v>
      </c>
      <c r="G3498" t="s">
        <v>11</v>
      </c>
      <c r="H3498" s="1">
        <v>45294</v>
      </c>
    </row>
    <row r="3499" spans="1:8" x14ac:dyDescent="0.3">
      <c r="A3499">
        <v>1298854</v>
      </c>
      <c r="B3499">
        <v>3781134163</v>
      </c>
      <c r="C3499">
        <v>61320989</v>
      </c>
      <c r="D3499">
        <v>3</v>
      </c>
      <c r="E3499" t="s">
        <v>0</v>
      </c>
      <c r="F3499" t="s">
        <v>4</v>
      </c>
      <c r="G3499" t="s">
        <v>2</v>
      </c>
      <c r="H3499" s="1">
        <v>45325</v>
      </c>
    </row>
    <row r="3500" spans="1:8" x14ac:dyDescent="0.3">
      <c r="A3500">
        <v>6374645</v>
      </c>
      <c r="B3500">
        <v>7835720444</v>
      </c>
      <c r="C3500">
        <v>45700473</v>
      </c>
      <c r="D3500">
        <v>2</v>
      </c>
      <c r="E3500" t="s">
        <v>19</v>
      </c>
      <c r="F3500" t="s">
        <v>1</v>
      </c>
      <c r="G3500" t="s">
        <v>5</v>
      </c>
      <c r="H3500" s="1">
        <v>45301</v>
      </c>
    </row>
    <row r="3501" spans="1:8" x14ac:dyDescent="0.3">
      <c r="A3501">
        <v>7138661</v>
      </c>
      <c r="B3501">
        <v>1952343673</v>
      </c>
      <c r="C3501">
        <v>68965787</v>
      </c>
      <c r="D3501">
        <v>3</v>
      </c>
      <c r="E3501" t="s">
        <v>27</v>
      </c>
      <c r="F3501" t="s">
        <v>8</v>
      </c>
      <c r="G3501" t="s">
        <v>5</v>
      </c>
      <c r="H3501" s="1">
        <v>45346</v>
      </c>
    </row>
    <row r="3502" spans="1:8" x14ac:dyDescent="0.3">
      <c r="A3502">
        <v>5165145</v>
      </c>
      <c r="B3502">
        <v>9406096007</v>
      </c>
      <c r="C3502">
        <v>67092149</v>
      </c>
      <c r="D3502">
        <v>4</v>
      </c>
      <c r="E3502" t="s">
        <v>14</v>
      </c>
      <c r="F3502" t="s">
        <v>8</v>
      </c>
      <c r="G3502" t="s">
        <v>2</v>
      </c>
      <c r="H3502" s="1">
        <v>45254</v>
      </c>
    </row>
    <row r="3503" spans="1:8" x14ac:dyDescent="0.3">
      <c r="A3503">
        <v>9659750</v>
      </c>
      <c r="B3503">
        <v>1136528533</v>
      </c>
      <c r="C3503">
        <v>20956158</v>
      </c>
      <c r="D3503">
        <v>5</v>
      </c>
      <c r="E3503" t="s">
        <v>23</v>
      </c>
      <c r="F3503" t="s">
        <v>8</v>
      </c>
      <c r="G3503" t="s">
        <v>11</v>
      </c>
      <c r="H3503" s="1">
        <v>45160</v>
      </c>
    </row>
    <row r="3504" spans="1:8" x14ac:dyDescent="0.3">
      <c r="A3504">
        <v>7151341</v>
      </c>
      <c r="B3504">
        <v>9137126466</v>
      </c>
      <c r="C3504">
        <v>75752515</v>
      </c>
      <c r="D3504">
        <v>2</v>
      </c>
      <c r="E3504" t="s">
        <v>12</v>
      </c>
      <c r="F3504" t="s">
        <v>10</v>
      </c>
      <c r="G3504" t="s">
        <v>5</v>
      </c>
      <c r="H3504" s="1">
        <v>45143</v>
      </c>
    </row>
    <row r="3505" spans="1:8" x14ac:dyDescent="0.3">
      <c r="A3505">
        <v>57096</v>
      </c>
      <c r="B3505">
        <v>1495517558</v>
      </c>
      <c r="C3505">
        <v>96373206</v>
      </c>
      <c r="D3505">
        <v>5</v>
      </c>
      <c r="E3505" t="s">
        <v>31</v>
      </c>
      <c r="F3505" t="s">
        <v>8</v>
      </c>
      <c r="G3505" t="s">
        <v>11</v>
      </c>
      <c r="H3505" s="1">
        <v>45521</v>
      </c>
    </row>
    <row r="3506" spans="1:8" x14ac:dyDescent="0.3">
      <c r="A3506">
        <v>8681426</v>
      </c>
      <c r="B3506">
        <v>1643011737</v>
      </c>
      <c r="C3506">
        <v>32585389</v>
      </c>
      <c r="D3506">
        <v>5</v>
      </c>
      <c r="E3506" t="s">
        <v>31</v>
      </c>
      <c r="F3506" t="s">
        <v>10</v>
      </c>
      <c r="G3506" t="s">
        <v>11</v>
      </c>
      <c r="H3506" s="1">
        <v>45487</v>
      </c>
    </row>
    <row r="3507" spans="1:8" x14ac:dyDescent="0.3">
      <c r="A3507">
        <v>3046907</v>
      </c>
      <c r="B3507">
        <v>4067366774</v>
      </c>
      <c r="C3507">
        <v>19482392</v>
      </c>
      <c r="D3507">
        <v>4</v>
      </c>
      <c r="E3507" t="s">
        <v>22</v>
      </c>
      <c r="F3507" t="s">
        <v>4</v>
      </c>
      <c r="G3507" t="s">
        <v>11</v>
      </c>
      <c r="H3507" s="1">
        <v>45345</v>
      </c>
    </row>
    <row r="3508" spans="1:8" x14ac:dyDescent="0.3">
      <c r="A3508">
        <v>871527</v>
      </c>
      <c r="B3508">
        <v>1683118802</v>
      </c>
      <c r="C3508">
        <v>92306841</v>
      </c>
      <c r="D3508">
        <v>4</v>
      </c>
      <c r="E3508" t="s">
        <v>0</v>
      </c>
      <c r="F3508" t="s">
        <v>4</v>
      </c>
      <c r="G3508" t="s">
        <v>2</v>
      </c>
      <c r="H3508" s="1">
        <v>45277</v>
      </c>
    </row>
    <row r="3509" spans="1:8" x14ac:dyDescent="0.3">
      <c r="A3509">
        <v>8346681</v>
      </c>
      <c r="B3509">
        <v>5770514189</v>
      </c>
      <c r="C3509">
        <v>57340963</v>
      </c>
      <c r="D3509">
        <v>4</v>
      </c>
      <c r="E3509" t="s">
        <v>29</v>
      </c>
      <c r="F3509" t="s">
        <v>1</v>
      </c>
      <c r="G3509" t="s">
        <v>11</v>
      </c>
      <c r="H3509" s="1">
        <v>45268</v>
      </c>
    </row>
    <row r="3510" spans="1:8" x14ac:dyDescent="0.3">
      <c r="A3510">
        <v>153218</v>
      </c>
      <c r="B3510">
        <v>9612669334</v>
      </c>
      <c r="C3510">
        <v>49985597</v>
      </c>
      <c r="D3510">
        <v>4</v>
      </c>
      <c r="E3510" t="s">
        <v>24</v>
      </c>
      <c r="F3510" t="s">
        <v>4</v>
      </c>
      <c r="G3510" t="s">
        <v>11</v>
      </c>
      <c r="H3510" s="1">
        <v>45101</v>
      </c>
    </row>
    <row r="3511" spans="1:8" x14ac:dyDescent="0.3">
      <c r="A3511">
        <v>1727402</v>
      </c>
      <c r="B3511">
        <v>3262295808</v>
      </c>
      <c r="C3511">
        <v>15487049</v>
      </c>
      <c r="D3511">
        <v>2</v>
      </c>
      <c r="E3511" t="s">
        <v>13</v>
      </c>
      <c r="F3511" t="s">
        <v>10</v>
      </c>
      <c r="G3511" t="s">
        <v>5</v>
      </c>
      <c r="H3511" s="1">
        <v>45401</v>
      </c>
    </row>
    <row r="3512" spans="1:8" x14ac:dyDescent="0.3">
      <c r="A3512">
        <v>6790063</v>
      </c>
      <c r="B3512">
        <v>1593291198</v>
      </c>
      <c r="C3512">
        <v>93122847</v>
      </c>
      <c r="D3512">
        <v>1</v>
      </c>
      <c r="E3512" t="s">
        <v>27</v>
      </c>
      <c r="F3512" t="s">
        <v>10</v>
      </c>
      <c r="G3512" t="s">
        <v>5</v>
      </c>
      <c r="H3512" s="1">
        <v>45565</v>
      </c>
    </row>
    <row r="3513" spans="1:8" x14ac:dyDescent="0.3">
      <c r="A3513">
        <v>8412265</v>
      </c>
      <c r="B3513">
        <v>5327721432</v>
      </c>
      <c r="C3513">
        <v>13585482</v>
      </c>
      <c r="D3513">
        <v>4</v>
      </c>
      <c r="E3513" t="s">
        <v>17</v>
      </c>
      <c r="F3513" t="s">
        <v>8</v>
      </c>
      <c r="G3513" t="s">
        <v>2</v>
      </c>
      <c r="H3513" s="1">
        <v>45563</v>
      </c>
    </row>
    <row r="3514" spans="1:8" x14ac:dyDescent="0.3">
      <c r="A3514">
        <v>7134266</v>
      </c>
      <c r="B3514">
        <v>4879497185</v>
      </c>
      <c r="C3514">
        <v>51014003</v>
      </c>
      <c r="D3514">
        <v>4</v>
      </c>
      <c r="E3514" t="s">
        <v>28</v>
      </c>
      <c r="F3514" t="s">
        <v>4</v>
      </c>
      <c r="G3514" t="s">
        <v>11</v>
      </c>
      <c r="H3514" s="1">
        <v>45216</v>
      </c>
    </row>
    <row r="3515" spans="1:8" x14ac:dyDescent="0.3">
      <c r="A3515">
        <v>2060823</v>
      </c>
      <c r="B3515">
        <v>6883107728</v>
      </c>
      <c r="C3515">
        <v>97492493</v>
      </c>
      <c r="D3515">
        <v>3</v>
      </c>
      <c r="E3515" t="s">
        <v>0</v>
      </c>
      <c r="F3515" t="s">
        <v>10</v>
      </c>
      <c r="G3515" t="s">
        <v>2</v>
      </c>
      <c r="H3515" s="1">
        <v>45333</v>
      </c>
    </row>
    <row r="3516" spans="1:8" x14ac:dyDescent="0.3">
      <c r="A3516">
        <v>6353852</v>
      </c>
      <c r="B3516">
        <v>1643246998</v>
      </c>
      <c r="C3516">
        <v>90649019</v>
      </c>
      <c r="D3516">
        <v>4</v>
      </c>
      <c r="E3516" t="s">
        <v>15</v>
      </c>
      <c r="F3516" t="s">
        <v>4</v>
      </c>
      <c r="G3516" t="s">
        <v>2</v>
      </c>
      <c r="H3516" s="1">
        <v>45228</v>
      </c>
    </row>
    <row r="3517" spans="1:8" x14ac:dyDescent="0.3">
      <c r="A3517">
        <v>2664759</v>
      </c>
      <c r="B3517">
        <v>913309291</v>
      </c>
      <c r="C3517">
        <v>89968482</v>
      </c>
      <c r="D3517">
        <v>2</v>
      </c>
      <c r="E3517" t="s">
        <v>21</v>
      </c>
      <c r="F3517" t="s">
        <v>1</v>
      </c>
      <c r="G3517" t="s">
        <v>5</v>
      </c>
      <c r="H3517" s="1">
        <v>45459</v>
      </c>
    </row>
    <row r="3518" spans="1:8" x14ac:dyDescent="0.3">
      <c r="A3518">
        <v>7946531</v>
      </c>
      <c r="B3518">
        <v>8298829689</v>
      </c>
      <c r="C3518">
        <v>64535602</v>
      </c>
      <c r="D3518">
        <v>4</v>
      </c>
      <c r="E3518" t="s">
        <v>26</v>
      </c>
      <c r="F3518" t="s">
        <v>8</v>
      </c>
      <c r="G3518" t="s">
        <v>11</v>
      </c>
      <c r="H3518" s="1">
        <v>45259</v>
      </c>
    </row>
    <row r="3519" spans="1:8" x14ac:dyDescent="0.3">
      <c r="A3519">
        <v>1570551</v>
      </c>
      <c r="B3519">
        <v>7155488252</v>
      </c>
      <c r="C3519">
        <v>12090436</v>
      </c>
      <c r="D3519">
        <v>2</v>
      </c>
      <c r="E3519" t="s">
        <v>3</v>
      </c>
      <c r="F3519" t="s">
        <v>8</v>
      </c>
      <c r="G3519" t="s">
        <v>5</v>
      </c>
      <c r="H3519" s="1">
        <v>45563</v>
      </c>
    </row>
    <row r="3520" spans="1:8" x14ac:dyDescent="0.3">
      <c r="A3520">
        <v>1250175</v>
      </c>
      <c r="B3520">
        <v>8316192789</v>
      </c>
      <c r="C3520">
        <v>25706121</v>
      </c>
      <c r="D3520">
        <v>4</v>
      </c>
      <c r="E3520" t="s">
        <v>17</v>
      </c>
      <c r="F3520" t="s">
        <v>10</v>
      </c>
      <c r="G3520" t="s">
        <v>2</v>
      </c>
      <c r="H3520" s="1">
        <v>45114</v>
      </c>
    </row>
    <row r="3521" spans="1:8" x14ac:dyDescent="0.3">
      <c r="A3521">
        <v>5761409</v>
      </c>
      <c r="B3521">
        <v>3589756658</v>
      </c>
      <c r="C3521">
        <v>17749347</v>
      </c>
      <c r="D3521">
        <v>2</v>
      </c>
      <c r="E3521" t="s">
        <v>27</v>
      </c>
      <c r="F3521" t="s">
        <v>4</v>
      </c>
      <c r="G3521" t="s">
        <v>5</v>
      </c>
      <c r="H3521" s="1">
        <v>45278</v>
      </c>
    </row>
    <row r="3522" spans="1:8" x14ac:dyDescent="0.3">
      <c r="A3522">
        <v>819181</v>
      </c>
      <c r="B3522">
        <v>8371900149</v>
      </c>
      <c r="C3522">
        <v>99893898</v>
      </c>
      <c r="D3522">
        <v>4</v>
      </c>
      <c r="E3522" t="s">
        <v>24</v>
      </c>
      <c r="F3522" t="s">
        <v>4</v>
      </c>
      <c r="G3522" t="s">
        <v>11</v>
      </c>
      <c r="H3522" s="1">
        <v>45535</v>
      </c>
    </row>
    <row r="3523" spans="1:8" x14ac:dyDescent="0.3">
      <c r="A3523">
        <v>2904387</v>
      </c>
      <c r="B3523">
        <v>6659686612</v>
      </c>
      <c r="C3523">
        <v>90919603</v>
      </c>
      <c r="D3523">
        <v>3</v>
      </c>
      <c r="E3523" t="s">
        <v>15</v>
      </c>
      <c r="F3523" t="s">
        <v>8</v>
      </c>
      <c r="G3523" t="s">
        <v>2</v>
      </c>
      <c r="H3523" s="1">
        <v>45402</v>
      </c>
    </row>
    <row r="3524" spans="1:8" x14ac:dyDescent="0.3">
      <c r="A3524">
        <v>3066125</v>
      </c>
      <c r="B3524">
        <v>2937676500</v>
      </c>
      <c r="C3524">
        <v>11202130</v>
      </c>
      <c r="D3524">
        <v>3</v>
      </c>
      <c r="E3524" t="s">
        <v>25</v>
      </c>
      <c r="F3524" t="s">
        <v>1</v>
      </c>
      <c r="G3524" t="s">
        <v>5</v>
      </c>
      <c r="H3524" s="1">
        <v>45437</v>
      </c>
    </row>
    <row r="3525" spans="1:8" x14ac:dyDescent="0.3">
      <c r="A3525">
        <v>3249148</v>
      </c>
      <c r="B3525">
        <v>9908301442</v>
      </c>
      <c r="C3525">
        <v>57967753</v>
      </c>
      <c r="D3525">
        <v>3</v>
      </c>
      <c r="E3525" t="s">
        <v>6</v>
      </c>
      <c r="F3525" t="s">
        <v>1</v>
      </c>
      <c r="G3525" t="s">
        <v>2</v>
      </c>
      <c r="H3525" s="1">
        <v>45087</v>
      </c>
    </row>
    <row r="3526" spans="1:8" x14ac:dyDescent="0.3">
      <c r="A3526">
        <v>9880946</v>
      </c>
      <c r="B3526">
        <v>3325049330</v>
      </c>
      <c r="C3526">
        <v>80761521</v>
      </c>
      <c r="D3526">
        <v>4</v>
      </c>
      <c r="E3526" t="s">
        <v>15</v>
      </c>
      <c r="F3526" t="s">
        <v>1</v>
      </c>
      <c r="G3526" t="s">
        <v>2</v>
      </c>
      <c r="H3526" s="1">
        <v>45016</v>
      </c>
    </row>
    <row r="3527" spans="1:8" x14ac:dyDescent="0.3">
      <c r="A3527">
        <v>8741505</v>
      </c>
      <c r="B3527">
        <v>2330986566</v>
      </c>
      <c r="C3527">
        <v>29941225</v>
      </c>
      <c r="D3527">
        <v>5</v>
      </c>
      <c r="E3527" t="s">
        <v>26</v>
      </c>
      <c r="F3527" t="s">
        <v>8</v>
      </c>
      <c r="G3527" t="s">
        <v>11</v>
      </c>
      <c r="H3527" s="1">
        <v>45011</v>
      </c>
    </row>
    <row r="3528" spans="1:8" x14ac:dyDescent="0.3">
      <c r="A3528">
        <v>7160079</v>
      </c>
      <c r="B3528">
        <v>1495975802</v>
      </c>
      <c r="C3528">
        <v>17390673</v>
      </c>
      <c r="D3528">
        <v>3</v>
      </c>
      <c r="E3528" t="s">
        <v>13</v>
      </c>
      <c r="F3528" t="s">
        <v>1</v>
      </c>
      <c r="G3528" t="s">
        <v>5</v>
      </c>
      <c r="H3528" s="1">
        <v>45318</v>
      </c>
    </row>
    <row r="3529" spans="1:8" x14ac:dyDescent="0.3">
      <c r="A3529">
        <v>9278024</v>
      </c>
      <c r="B3529">
        <v>4207249029</v>
      </c>
      <c r="C3529">
        <v>70529459</v>
      </c>
      <c r="D3529">
        <v>1</v>
      </c>
      <c r="E3529" t="s">
        <v>13</v>
      </c>
      <c r="F3529" t="s">
        <v>8</v>
      </c>
      <c r="G3529" t="s">
        <v>5</v>
      </c>
      <c r="H3529" s="1">
        <v>45214</v>
      </c>
    </row>
    <row r="3530" spans="1:8" x14ac:dyDescent="0.3">
      <c r="A3530">
        <v>4535966</v>
      </c>
      <c r="B3530">
        <v>1150143976</v>
      </c>
      <c r="C3530">
        <v>1588560</v>
      </c>
      <c r="D3530">
        <v>3</v>
      </c>
      <c r="E3530" t="s">
        <v>15</v>
      </c>
      <c r="F3530" t="s">
        <v>4</v>
      </c>
      <c r="G3530" t="s">
        <v>2</v>
      </c>
      <c r="H3530" s="1">
        <v>45150</v>
      </c>
    </row>
    <row r="3531" spans="1:8" x14ac:dyDescent="0.3">
      <c r="A3531">
        <v>7033702</v>
      </c>
      <c r="B3531">
        <v>8443390148</v>
      </c>
      <c r="C3531">
        <v>21577948</v>
      </c>
      <c r="D3531">
        <v>3</v>
      </c>
      <c r="E3531" t="s">
        <v>12</v>
      </c>
      <c r="F3531" t="s">
        <v>1</v>
      </c>
      <c r="G3531" t="s">
        <v>5</v>
      </c>
      <c r="H3531" s="1">
        <v>45089</v>
      </c>
    </row>
    <row r="3532" spans="1:8" x14ac:dyDescent="0.3">
      <c r="A3532">
        <v>7564096</v>
      </c>
      <c r="B3532">
        <v>8358703267</v>
      </c>
      <c r="C3532">
        <v>20496835</v>
      </c>
      <c r="D3532">
        <v>2</v>
      </c>
      <c r="E3532" t="s">
        <v>25</v>
      </c>
      <c r="F3532" t="s">
        <v>4</v>
      </c>
      <c r="G3532" t="s">
        <v>5</v>
      </c>
      <c r="H3532" s="1">
        <v>45158</v>
      </c>
    </row>
    <row r="3533" spans="1:8" x14ac:dyDescent="0.3">
      <c r="A3533">
        <v>9496693</v>
      </c>
      <c r="B3533">
        <v>1608084881</v>
      </c>
      <c r="C3533">
        <v>85907588</v>
      </c>
      <c r="D3533">
        <v>4</v>
      </c>
      <c r="E3533" t="s">
        <v>17</v>
      </c>
      <c r="F3533" t="s">
        <v>4</v>
      </c>
      <c r="G3533" t="s">
        <v>2</v>
      </c>
      <c r="H3533" s="1">
        <v>45372</v>
      </c>
    </row>
    <row r="3534" spans="1:8" x14ac:dyDescent="0.3">
      <c r="A3534">
        <v>6843196</v>
      </c>
      <c r="B3534">
        <v>2744486953</v>
      </c>
      <c r="C3534">
        <v>73891999</v>
      </c>
      <c r="D3534">
        <v>5</v>
      </c>
      <c r="E3534" t="s">
        <v>9</v>
      </c>
      <c r="F3534" t="s">
        <v>8</v>
      </c>
      <c r="G3534" t="s">
        <v>11</v>
      </c>
      <c r="H3534" s="1">
        <v>45564</v>
      </c>
    </row>
    <row r="3535" spans="1:8" x14ac:dyDescent="0.3">
      <c r="A3535">
        <v>5854126</v>
      </c>
      <c r="B3535">
        <v>3036885153</v>
      </c>
      <c r="C3535">
        <v>4789829</v>
      </c>
      <c r="D3535">
        <v>2</v>
      </c>
      <c r="E3535" t="s">
        <v>19</v>
      </c>
      <c r="F3535" t="s">
        <v>4</v>
      </c>
      <c r="G3535" t="s">
        <v>5</v>
      </c>
      <c r="H3535" s="1">
        <v>45351</v>
      </c>
    </row>
    <row r="3536" spans="1:8" x14ac:dyDescent="0.3">
      <c r="A3536">
        <v>1022517</v>
      </c>
      <c r="B3536">
        <v>7335148205</v>
      </c>
      <c r="C3536">
        <v>85435560</v>
      </c>
      <c r="D3536">
        <v>4</v>
      </c>
      <c r="E3536" t="s">
        <v>14</v>
      </c>
      <c r="F3536" t="s">
        <v>1</v>
      </c>
      <c r="G3536" t="s">
        <v>2</v>
      </c>
      <c r="H3536" s="1">
        <v>45107</v>
      </c>
    </row>
    <row r="3537" spans="1:8" x14ac:dyDescent="0.3">
      <c r="A3537">
        <v>4843887</v>
      </c>
      <c r="B3537">
        <v>2356580295</v>
      </c>
      <c r="C3537">
        <v>4597433</v>
      </c>
      <c r="D3537">
        <v>4</v>
      </c>
      <c r="E3537" t="s">
        <v>6</v>
      </c>
      <c r="F3537" t="s">
        <v>8</v>
      </c>
      <c r="G3537" t="s">
        <v>2</v>
      </c>
      <c r="H3537" s="1">
        <v>45159</v>
      </c>
    </row>
    <row r="3538" spans="1:8" x14ac:dyDescent="0.3">
      <c r="A3538">
        <v>2742328</v>
      </c>
      <c r="B3538">
        <v>8999547266</v>
      </c>
      <c r="C3538">
        <v>21697638</v>
      </c>
      <c r="D3538">
        <v>4</v>
      </c>
      <c r="E3538" t="s">
        <v>14</v>
      </c>
      <c r="F3538" t="s">
        <v>8</v>
      </c>
      <c r="G3538" t="s">
        <v>2</v>
      </c>
      <c r="H3538" s="1">
        <v>45269</v>
      </c>
    </row>
    <row r="3539" spans="1:8" x14ac:dyDescent="0.3">
      <c r="A3539">
        <v>6796349</v>
      </c>
      <c r="B3539">
        <v>3094439783</v>
      </c>
      <c r="C3539">
        <v>95873651</v>
      </c>
      <c r="D3539">
        <v>4</v>
      </c>
      <c r="E3539" t="s">
        <v>6</v>
      </c>
      <c r="F3539" t="s">
        <v>8</v>
      </c>
      <c r="G3539" t="s">
        <v>2</v>
      </c>
      <c r="H3539" s="1">
        <v>45260</v>
      </c>
    </row>
    <row r="3540" spans="1:8" x14ac:dyDescent="0.3">
      <c r="A3540">
        <v>8863782</v>
      </c>
      <c r="B3540">
        <v>2753579193</v>
      </c>
      <c r="C3540">
        <v>2558646</v>
      </c>
      <c r="D3540">
        <v>4</v>
      </c>
      <c r="E3540" t="s">
        <v>15</v>
      </c>
      <c r="F3540" t="s">
        <v>4</v>
      </c>
      <c r="G3540" t="s">
        <v>2</v>
      </c>
      <c r="H3540" s="1">
        <v>45014</v>
      </c>
    </row>
    <row r="3541" spans="1:8" x14ac:dyDescent="0.3">
      <c r="A3541">
        <v>6204691</v>
      </c>
      <c r="B3541">
        <v>7683077217</v>
      </c>
      <c r="C3541">
        <v>22047134</v>
      </c>
      <c r="D3541">
        <v>1</v>
      </c>
      <c r="E3541" t="s">
        <v>27</v>
      </c>
      <c r="F3541" t="s">
        <v>4</v>
      </c>
      <c r="G3541" t="s">
        <v>5</v>
      </c>
      <c r="H3541" s="1">
        <v>45399</v>
      </c>
    </row>
    <row r="3542" spans="1:8" x14ac:dyDescent="0.3">
      <c r="A3542">
        <v>7664095</v>
      </c>
      <c r="B3542">
        <v>2366099898</v>
      </c>
      <c r="C3542">
        <v>63339001</v>
      </c>
      <c r="D3542">
        <v>3</v>
      </c>
      <c r="E3542" t="s">
        <v>12</v>
      </c>
      <c r="F3542" t="s">
        <v>8</v>
      </c>
      <c r="G3542" t="s">
        <v>5</v>
      </c>
      <c r="H3542" s="1">
        <v>45056</v>
      </c>
    </row>
    <row r="3543" spans="1:8" x14ac:dyDescent="0.3">
      <c r="A3543">
        <v>7469474</v>
      </c>
      <c r="B3543">
        <v>1252810532</v>
      </c>
      <c r="C3543">
        <v>42102289</v>
      </c>
      <c r="D3543">
        <v>5</v>
      </c>
      <c r="E3543" t="s">
        <v>16</v>
      </c>
      <c r="F3543" t="s">
        <v>4</v>
      </c>
      <c r="G3543" t="s">
        <v>11</v>
      </c>
      <c r="H3543" s="1">
        <v>45476</v>
      </c>
    </row>
    <row r="3544" spans="1:8" x14ac:dyDescent="0.3">
      <c r="A3544">
        <v>9699379</v>
      </c>
      <c r="B3544">
        <v>6493039553</v>
      </c>
      <c r="C3544">
        <v>90150193</v>
      </c>
      <c r="D3544">
        <v>3</v>
      </c>
      <c r="E3544" t="s">
        <v>6</v>
      </c>
      <c r="F3544" t="s">
        <v>8</v>
      </c>
      <c r="G3544" t="s">
        <v>2</v>
      </c>
      <c r="H3544" s="1">
        <v>45510</v>
      </c>
    </row>
    <row r="3545" spans="1:8" x14ac:dyDescent="0.3">
      <c r="A3545">
        <v>9317307</v>
      </c>
      <c r="B3545">
        <v>9274842886</v>
      </c>
      <c r="C3545">
        <v>69761993</v>
      </c>
      <c r="D3545">
        <v>3</v>
      </c>
      <c r="E3545" t="s">
        <v>0</v>
      </c>
      <c r="F3545" t="s">
        <v>1</v>
      </c>
      <c r="G3545" t="s">
        <v>2</v>
      </c>
      <c r="H3545" s="1">
        <v>45245</v>
      </c>
    </row>
    <row r="3546" spans="1:8" x14ac:dyDescent="0.3">
      <c r="A3546">
        <v>8176358</v>
      </c>
      <c r="B3546">
        <v>8255275254</v>
      </c>
      <c r="C3546">
        <v>46615831</v>
      </c>
      <c r="D3546">
        <v>3</v>
      </c>
      <c r="E3546" t="s">
        <v>6</v>
      </c>
      <c r="F3546" t="s">
        <v>10</v>
      </c>
      <c r="G3546" t="s">
        <v>2</v>
      </c>
      <c r="H3546" s="1">
        <v>45263</v>
      </c>
    </row>
    <row r="3547" spans="1:8" x14ac:dyDescent="0.3">
      <c r="A3547">
        <v>192970</v>
      </c>
      <c r="B3547">
        <v>2136873695</v>
      </c>
      <c r="C3547">
        <v>2391900</v>
      </c>
      <c r="D3547">
        <v>4</v>
      </c>
      <c r="E3547" t="s">
        <v>16</v>
      </c>
      <c r="F3547" t="s">
        <v>1</v>
      </c>
      <c r="G3547" t="s">
        <v>11</v>
      </c>
      <c r="H3547" s="1">
        <v>45116</v>
      </c>
    </row>
    <row r="3548" spans="1:8" x14ac:dyDescent="0.3">
      <c r="A3548">
        <v>3629147</v>
      </c>
      <c r="B3548">
        <v>3253225736</v>
      </c>
      <c r="C3548">
        <v>61753272</v>
      </c>
      <c r="D3548">
        <v>1</v>
      </c>
      <c r="E3548" t="s">
        <v>27</v>
      </c>
      <c r="F3548" t="s">
        <v>10</v>
      </c>
      <c r="G3548" t="s">
        <v>5</v>
      </c>
      <c r="H3548" s="1">
        <v>45492</v>
      </c>
    </row>
    <row r="3549" spans="1:8" x14ac:dyDescent="0.3">
      <c r="A3549">
        <v>3518154</v>
      </c>
      <c r="B3549">
        <v>7712604853</v>
      </c>
      <c r="C3549">
        <v>10608845</v>
      </c>
      <c r="D3549">
        <v>4</v>
      </c>
      <c r="E3549" t="s">
        <v>15</v>
      </c>
      <c r="F3549" t="s">
        <v>8</v>
      </c>
      <c r="G3549" t="s">
        <v>2</v>
      </c>
      <c r="H3549" s="1">
        <v>45195</v>
      </c>
    </row>
    <row r="3550" spans="1:8" x14ac:dyDescent="0.3">
      <c r="A3550">
        <v>950262</v>
      </c>
      <c r="B3550">
        <v>5698803942</v>
      </c>
      <c r="C3550">
        <v>31813</v>
      </c>
      <c r="D3550">
        <v>1</v>
      </c>
      <c r="E3550" t="s">
        <v>20</v>
      </c>
      <c r="F3550" t="s">
        <v>1</v>
      </c>
      <c r="G3550" t="s">
        <v>5</v>
      </c>
      <c r="H3550" s="1">
        <v>45575</v>
      </c>
    </row>
    <row r="3551" spans="1:8" x14ac:dyDescent="0.3">
      <c r="A3551">
        <v>4206313</v>
      </c>
      <c r="B3551">
        <v>4393804577</v>
      </c>
      <c r="C3551">
        <v>69242672</v>
      </c>
      <c r="D3551">
        <v>1</v>
      </c>
      <c r="E3551" t="s">
        <v>27</v>
      </c>
      <c r="F3551" t="s">
        <v>1</v>
      </c>
      <c r="G3551" t="s">
        <v>5</v>
      </c>
      <c r="H3551" s="1">
        <v>45168</v>
      </c>
    </row>
    <row r="3552" spans="1:8" x14ac:dyDescent="0.3">
      <c r="A3552">
        <v>6262953</v>
      </c>
      <c r="B3552">
        <v>9307961643</v>
      </c>
      <c r="C3552">
        <v>82322028</v>
      </c>
      <c r="D3552">
        <v>3</v>
      </c>
      <c r="E3552" t="s">
        <v>3</v>
      </c>
      <c r="F3552" t="s">
        <v>1</v>
      </c>
      <c r="G3552" t="s">
        <v>5</v>
      </c>
      <c r="H3552" s="1">
        <v>45406</v>
      </c>
    </row>
    <row r="3553" spans="1:8" x14ac:dyDescent="0.3">
      <c r="A3553">
        <v>4699115</v>
      </c>
      <c r="B3553">
        <v>14103943</v>
      </c>
      <c r="C3553">
        <v>9105829</v>
      </c>
      <c r="D3553">
        <v>3</v>
      </c>
      <c r="E3553" t="s">
        <v>14</v>
      </c>
      <c r="F3553" t="s">
        <v>10</v>
      </c>
      <c r="G3553" t="s">
        <v>2</v>
      </c>
      <c r="H3553" s="1">
        <v>45254</v>
      </c>
    </row>
    <row r="3554" spans="1:8" x14ac:dyDescent="0.3">
      <c r="A3554">
        <v>9832624</v>
      </c>
      <c r="B3554">
        <v>4183595096</v>
      </c>
      <c r="C3554">
        <v>64141971</v>
      </c>
      <c r="D3554">
        <v>1</v>
      </c>
      <c r="E3554" t="s">
        <v>27</v>
      </c>
      <c r="F3554" t="s">
        <v>4</v>
      </c>
      <c r="G3554" t="s">
        <v>5</v>
      </c>
      <c r="H3554" s="1">
        <v>45300</v>
      </c>
    </row>
    <row r="3555" spans="1:8" x14ac:dyDescent="0.3">
      <c r="A3555">
        <v>2369905</v>
      </c>
      <c r="B3555">
        <v>9915365099</v>
      </c>
      <c r="C3555">
        <v>14367270</v>
      </c>
      <c r="D3555">
        <v>2</v>
      </c>
      <c r="E3555" t="s">
        <v>3</v>
      </c>
      <c r="F3555" t="s">
        <v>10</v>
      </c>
      <c r="G3555" t="s">
        <v>5</v>
      </c>
      <c r="H3555" s="1">
        <v>45065</v>
      </c>
    </row>
    <row r="3556" spans="1:8" x14ac:dyDescent="0.3">
      <c r="A3556">
        <v>2014466</v>
      </c>
      <c r="B3556">
        <v>7979108696</v>
      </c>
      <c r="C3556">
        <v>63368244</v>
      </c>
      <c r="D3556">
        <v>2</v>
      </c>
      <c r="E3556" t="s">
        <v>19</v>
      </c>
      <c r="F3556" t="s">
        <v>1</v>
      </c>
      <c r="G3556" t="s">
        <v>5</v>
      </c>
      <c r="H3556" s="1">
        <v>45432</v>
      </c>
    </row>
    <row r="3557" spans="1:8" x14ac:dyDescent="0.3">
      <c r="A3557">
        <v>5796198</v>
      </c>
      <c r="B3557">
        <v>8756485728</v>
      </c>
      <c r="C3557">
        <v>97466783</v>
      </c>
      <c r="D3557">
        <v>3</v>
      </c>
      <c r="E3557" t="s">
        <v>0</v>
      </c>
      <c r="F3557" t="s">
        <v>10</v>
      </c>
      <c r="G3557" t="s">
        <v>2</v>
      </c>
      <c r="H3557" s="1">
        <v>45332</v>
      </c>
    </row>
    <row r="3558" spans="1:8" x14ac:dyDescent="0.3">
      <c r="A3558">
        <v>9657059</v>
      </c>
      <c r="B3558">
        <v>4859441294</v>
      </c>
      <c r="C3558">
        <v>3468355</v>
      </c>
      <c r="D3558">
        <v>2</v>
      </c>
      <c r="E3558" t="s">
        <v>21</v>
      </c>
      <c r="F3558" t="s">
        <v>4</v>
      </c>
      <c r="G3558" t="s">
        <v>5</v>
      </c>
      <c r="H3558" s="1">
        <v>45442</v>
      </c>
    </row>
    <row r="3559" spans="1:8" x14ac:dyDescent="0.3">
      <c r="A3559">
        <v>1220602</v>
      </c>
      <c r="B3559">
        <v>8100291984</v>
      </c>
      <c r="C3559">
        <v>54885705</v>
      </c>
      <c r="D3559">
        <v>3</v>
      </c>
      <c r="E3559" t="s">
        <v>19</v>
      </c>
      <c r="F3559" t="s">
        <v>4</v>
      </c>
      <c r="G3559" t="s">
        <v>5</v>
      </c>
      <c r="H3559" s="1">
        <v>45159</v>
      </c>
    </row>
    <row r="3560" spans="1:8" x14ac:dyDescent="0.3">
      <c r="A3560">
        <v>6561881</v>
      </c>
      <c r="B3560">
        <v>7825714018</v>
      </c>
      <c r="C3560">
        <v>56548063</v>
      </c>
      <c r="D3560">
        <v>3</v>
      </c>
      <c r="E3560" t="s">
        <v>13</v>
      </c>
      <c r="F3560" t="s">
        <v>1</v>
      </c>
      <c r="G3560" t="s">
        <v>5</v>
      </c>
      <c r="H3560" s="1">
        <v>45531</v>
      </c>
    </row>
    <row r="3561" spans="1:8" x14ac:dyDescent="0.3">
      <c r="A3561">
        <v>4595410</v>
      </c>
      <c r="B3561">
        <v>1785144322</v>
      </c>
      <c r="C3561">
        <v>8025622</v>
      </c>
      <c r="D3561">
        <v>2</v>
      </c>
      <c r="E3561" t="s">
        <v>27</v>
      </c>
      <c r="F3561" t="s">
        <v>4</v>
      </c>
      <c r="G3561" t="s">
        <v>5</v>
      </c>
      <c r="H3561" s="1">
        <v>45495</v>
      </c>
    </row>
    <row r="3562" spans="1:8" x14ac:dyDescent="0.3">
      <c r="A3562">
        <v>6793198</v>
      </c>
      <c r="B3562">
        <v>242240959</v>
      </c>
      <c r="C3562">
        <v>64562786</v>
      </c>
      <c r="D3562">
        <v>5</v>
      </c>
      <c r="E3562" t="s">
        <v>31</v>
      </c>
      <c r="F3562" t="s">
        <v>8</v>
      </c>
      <c r="G3562" t="s">
        <v>11</v>
      </c>
      <c r="H3562" s="1">
        <v>45317</v>
      </c>
    </row>
    <row r="3563" spans="1:8" x14ac:dyDescent="0.3">
      <c r="A3563">
        <v>7313609</v>
      </c>
      <c r="B3563">
        <v>3527621284</v>
      </c>
      <c r="C3563">
        <v>86636273</v>
      </c>
      <c r="D3563">
        <v>4</v>
      </c>
      <c r="E3563" t="s">
        <v>15</v>
      </c>
      <c r="F3563" t="s">
        <v>4</v>
      </c>
      <c r="G3563" t="s">
        <v>2</v>
      </c>
      <c r="H3563" s="1">
        <v>45494</v>
      </c>
    </row>
    <row r="3564" spans="1:8" x14ac:dyDescent="0.3">
      <c r="A3564">
        <v>6598501</v>
      </c>
      <c r="B3564">
        <v>2254856113</v>
      </c>
      <c r="C3564">
        <v>29973346</v>
      </c>
      <c r="D3564">
        <v>2</v>
      </c>
      <c r="E3564" t="s">
        <v>19</v>
      </c>
      <c r="F3564" t="s">
        <v>1</v>
      </c>
      <c r="G3564" t="s">
        <v>5</v>
      </c>
      <c r="H3564" s="1">
        <v>45032</v>
      </c>
    </row>
    <row r="3565" spans="1:8" x14ac:dyDescent="0.3">
      <c r="A3565">
        <v>5980855</v>
      </c>
      <c r="B3565">
        <v>4295420935</v>
      </c>
      <c r="C3565">
        <v>97185284</v>
      </c>
      <c r="D3565">
        <v>3</v>
      </c>
      <c r="E3565" t="s">
        <v>6</v>
      </c>
      <c r="F3565" t="s">
        <v>10</v>
      </c>
      <c r="G3565" t="s">
        <v>2</v>
      </c>
      <c r="H3565" s="1">
        <v>45539</v>
      </c>
    </row>
    <row r="3566" spans="1:8" x14ac:dyDescent="0.3">
      <c r="A3566">
        <v>6440888</v>
      </c>
      <c r="B3566">
        <v>8739415992</v>
      </c>
      <c r="C3566">
        <v>55042740</v>
      </c>
      <c r="D3566">
        <v>4</v>
      </c>
      <c r="E3566" t="s">
        <v>0</v>
      </c>
      <c r="F3566" t="s">
        <v>10</v>
      </c>
      <c r="G3566" t="s">
        <v>2</v>
      </c>
      <c r="H3566" s="1">
        <v>45079</v>
      </c>
    </row>
    <row r="3567" spans="1:8" x14ac:dyDescent="0.3">
      <c r="A3567">
        <v>923839</v>
      </c>
      <c r="B3567">
        <v>2123879653</v>
      </c>
      <c r="C3567">
        <v>43599910</v>
      </c>
      <c r="D3567">
        <v>4</v>
      </c>
      <c r="E3567" t="s">
        <v>24</v>
      </c>
      <c r="F3567" t="s">
        <v>8</v>
      </c>
      <c r="G3567" t="s">
        <v>11</v>
      </c>
      <c r="H3567" s="1">
        <v>45596</v>
      </c>
    </row>
    <row r="3568" spans="1:8" x14ac:dyDescent="0.3">
      <c r="A3568">
        <v>7114804</v>
      </c>
      <c r="B3568">
        <v>1054974834</v>
      </c>
      <c r="C3568">
        <v>12272282</v>
      </c>
      <c r="D3568">
        <v>3</v>
      </c>
      <c r="E3568" t="s">
        <v>15</v>
      </c>
      <c r="F3568" t="s">
        <v>10</v>
      </c>
      <c r="G3568" t="s">
        <v>2</v>
      </c>
      <c r="H3568" s="1">
        <v>45060</v>
      </c>
    </row>
    <row r="3569" spans="1:8" x14ac:dyDescent="0.3">
      <c r="A3569">
        <v>1755904</v>
      </c>
      <c r="B3569">
        <v>6660596550</v>
      </c>
      <c r="C3569">
        <v>48554440</v>
      </c>
      <c r="D3569">
        <v>2</v>
      </c>
      <c r="E3569" t="s">
        <v>7</v>
      </c>
      <c r="F3569" t="s">
        <v>1</v>
      </c>
      <c r="G3569" t="s">
        <v>5</v>
      </c>
      <c r="H3569" s="1">
        <v>45464</v>
      </c>
    </row>
    <row r="3570" spans="1:8" x14ac:dyDescent="0.3">
      <c r="A3570">
        <v>8739388</v>
      </c>
      <c r="B3570">
        <v>1633238374</v>
      </c>
      <c r="C3570">
        <v>26303194</v>
      </c>
      <c r="D3570">
        <v>3</v>
      </c>
      <c r="E3570" t="s">
        <v>27</v>
      </c>
      <c r="F3570" t="s">
        <v>8</v>
      </c>
      <c r="G3570" t="s">
        <v>5</v>
      </c>
      <c r="H3570" s="1">
        <v>45150</v>
      </c>
    </row>
    <row r="3571" spans="1:8" x14ac:dyDescent="0.3">
      <c r="A3571">
        <v>619817</v>
      </c>
      <c r="B3571">
        <v>8133246330</v>
      </c>
      <c r="C3571">
        <v>34526570</v>
      </c>
      <c r="D3571">
        <v>3</v>
      </c>
      <c r="E3571" t="s">
        <v>17</v>
      </c>
      <c r="F3571" t="s">
        <v>1</v>
      </c>
      <c r="G3571" t="s">
        <v>2</v>
      </c>
      <c r="H3571" s="1">
        <v>45207</v>
      </c>
    </row>
    <row r="3572" spans="1:8" x14ac:dyDescent="0.3">
      <c r="A3572">
        <v>1518503</v>
      </c>
      <c r="B3572">
        <v>4696656818</v>
      </c>
      <c r="C3572">
        <v>28458746</v>
      </c>
      <c r="D3572">
        <v>2</v>
      </c>
      <c r="E3572" t="s">
        <v>3</v>
      </c>
      <c r="F3572" t="s">
        <v>10</v>
      </c>
      <c r="G3572" t="s">
        <v>5</v>
      </c>
      <c r="H3572" s="1">
        <v>45027</v>
      </c>
    </row>
    <row r="3573" spans="1:8" x14ac:dyDescent="0.3">
      <c r="A3573">
        <v>7711020</v>
      </c>
      <c r="B3573">
        <v>7590214417</v>
      </c>
      <c r="C3573">
        <v>69240186</v>
      </c>
      <c r="D3573">
        <v>3</v>
      </c>
      <c r="E3573" t="s">
        <v>0</v>
      </c>
      <c r="F3573" t="s">
        <v>4</v>
      </c>
      <c r="G3573" t="s">
        <v>2</v>
      </c>
      <c r="H3573" s="1">
        <v>45421</v>
      </c>
    </row>
    <row r="3574" spans="1:8" x14ac:dyDescent="0.3">
      <c r="A3574">
        <v>7883212</v>
      </c>
      <c r="B3574">
        <v>1736212920</v>
      </c>
      <c r="C3574">
        <v>9401406</v>
      </c>
      <c r="D3574">
        <v>2</v>
      </c>
      <c r="E3574" t="s">
        <v>19</v>
      </c>
      <c r="F3574" t="s">
        <v>10</v>
      </c>
      <c r="G3574" t="s">
        <v>5</v>
      </c>
      <c r="H3574" s="1">
        <v>45545</v>
      </c>
    </row>
    <row r="3575" spans="1:8" x14ac:dyDescent="0.3">
      <c r="A3575">
        <v>1253497</v>
      </c>
      <c r="B3575">
        <v>4507702369</v>
      </c>
      <c r="C3575">
        <v>27955158</v>
      </c>
      <c r="D3575">
        <v>5</v>
      </c>
      <c r="E3575" t="s">
        <v>26</v>
      </c>
      <c r="F3575" t="s">
        <v>4</v>
      </c>
      <c r="G3575" t="s">
        <v>11</v>
      </c>
      <c r="H3575" s="1">
        <v>45040</v>
      </c>
    </row>
    <row r="3576" spans="1:8" x14ac:dyDescent="0.3">
      <c r="A3576">
        <v>4532968</v>
      </c>
      <c r="B3576">
        <v>6458765046</v>
      </c>
      <c r="C3576">
        <v>83348353</v>
      </c>
      <c r="D3576">
        <v>1</v>
      </c>
      <c r="E3576" t="s">
        <v>20</v>
      </c>
      <c r="F3576" t="s">
        <v>10</v>
      </c>
      <c r="G3576" t="s">
        <v>5</v>
      </c>
      <c r="H3576" s="1">
        <v>45106</v>
      </c>
    </row>
    <row r="3577" spans="1:8" x14ac:dyDescent="0.3">
      <c r="A3577">
        <v>9238973</v>
      </c>
      <c r="B3577">
        <v>47953423</v>
      </c>
      <c r="C3577">
        <v>96806748</v>
      </c>
      <c r="D3577">
        <v>4</v>
      </c>
      <c r="E3577" t="s">
        <v>6</v>
      </c>
      <c r="F3577" t="s">
        <v>10</v>
      </c>
      <c r="G3577" t="s">
        <v>2</v>
      </c>
      <c r="H3577" s="1">
        <v>45349</v>
      </c>
    </row>
    <row r="3578" spans="1:8" x14ac:dyDescent="0.3">
      <c r="A3578">
        <v>7360900</v>
      </c>
      <c r="B3578">
        <v>1263714922</v>
      </c>
      <c r="C3578">
        <v>77086539</v>
      </c>
      <c r="D3578">
        <v>5</v>
      </c>
      <c r="E3578" t="s">
        <v>29</v>
      </c>
      <c r="F3578" t="s">
        <v>1</v>
      </c>
      <c r="G3578" t="s">
        <v>11</v>
      </c>
      <c r="H3578" s="1">
        <v>45205</v>
      </c>
    </row>
    <row r="3579" spans="1:8" x14ac:dyDescent="0.3">
      <c r="A3579">
        <v>5824844</v>
      </c>
      <c r="B3579">
        <v>2061768860</v>
      </c>
      <c r="C3579">
        <v>12469338</v>
      </c>
      <c r="D3579">
        <v>5</v>
      </c>
      <c r="E3579" t="s">
        <v>28</v>
      </c>
      <c r="F3579" t="s">
        <v>1</v>
      </c>
      <c r="G3579" t="s">
        <v>11</v>
      </c>
      <c r="H3579" s="1">
        <v>45188</v>
      </c>
    </row>
    <row r="3580" spans="1:8" x14ac:dyDescent="0.3">
      <c r="A3580">
        <v>6538134</v>
      </c>
      <c r="B3580">
        <v>4264335652</v>
      </c>
      <c r="C3580">
        <v>71321741</v>
      </c>
      <c r="D3580">
        <v>4</v>
      </c>
      <c r="E3580" t="s">
        <v>22</v>
      </c>
      <c r="F3580" t="s">
        <v>8</v>
      </c>
      <c r="G3580" t="s">
        <v>11</v>
      </c>
      <c r="H3580" s="1">
        <v>45177</v>
      </c>
    </row>
    <row r="3581" spans="1:8" x14ac:dyDescent="0.3">
      <c r="A3581">
        <v>8332997</v>
      </c>
      <c r="B3581">
        <v>3087181728</v>
      </c>
      <c r="C3581">
        <v>58513300</v>
      </c>
      <c r="D3581">
        <v>3</v>
      </c>
      <c r="E3581" t="s">
        <v>6</v>
      </c>
      <c r="F3581" t="s">
        <v>10</v>
      </c>
      <c r="G3581" t="s">
        <v>2</v>
      </c>
      <c r="H3581" s="1">
        <v>45112</v>
      </c>
    </row>
    <row r="3582" spans="1:8" x14ac:dyDescent="0.3">
      <c r="A3582">
        <v>5267320</v>
      </c>
      <c r="B3582">
        <v>599772156</v>
      </c>
      <c r="C3582">
        <v>35358395</v>
      </c>
      <c r="D3582">
        <v>2</v>
      </c>
      <c r="E3582" t="s">
        <v>21</v>
      </c>
      <c r="F3582" t="s">
        <v>1</v>
      </c>
      <c r="G3582" t="s">
        <v>5</v>
      </c>
      <c r="H3582" s="1">
        <v>45009</v>
      </c>
    </row>
    <row r="3583" spans="1:8" x14ac:dyDescent="0.3">
      <c r="A3583">
        <v>4909828</v>
      </c>
      <c r="B3583">
        <v>6074313668</v>
      </c>
      <c r="C3583">
        <v>77614510</v>
      </c>
      <c r="D3583">
        <v>4</v>
      </c>
      <c r="E3583" t="s">
        <v>9</v>
      </c>
      <c r="F3583" t="s">
        <v>8</v>
      </c>
      <c r="G3583" t="s">
        <v>11</v>
      </c>
      <c r="H3583" s="1">
        <v>45562</v>
      </c>
    </row>
    <row r="3584" spans="1:8" x14ac:dyDescent="0.3">
      <c r="A3584">
        <v>8945284</v>
      </c>
      <c r="B3584">
        <v>5497551107</v>
      </c>
      <c r="C3584">
        <v>41647393</v>
      </c>
      <c r="D3584">
        <v>2</v>
      </c>
      <c r="E3584" t="s">
        <v>13</v>
      </c>
      <c r="F3584" t="s">
        <v>10</v>
      </c>
      <c r="G3584" t="s">
        <v>5</v>
      </c>
      <c r="H3584" s="1">
        <v>45522</v>
      </c>
    </row>
    <row r="3585" spans="1:8" x14ac:dyDescent="0.3">
      <c r="A3585">
        <v>5169641</v>
      </c>
      <c r="B3585">
        <v>9102202025</v>
      </c>
      <c r="C3585">
        <v>98896871</v>
      </c>
      <c r="D3585">
        <v>4</v>
      </c>
      <c r="E3585" t="s">
        <v>31</v>
      </c>
      <c r="F3585" t="s">
        <v>10</v>
      </c>
      <c r="G3585" t="s">
        <v>11</v>
      </c>
      <c r="H3585" s="1">
        <v>45392</v>
      </c>
    </row>
    <row r="3586" spans="1:8" x14ac:dyDescent="0.3">
      <c r="A3586">
        <v>8345962</v>
      </c>
      <c r="B3586">
        <v>8794436743</v>
      </c>
      <c r="C3586">
        <v>40727086</v>
      </c>
      <c r="D3586">
        <v>3</v>
      </c>
      <c r="E3586" t="s">
        <v>17</v>
      </c>
      <c r="F3586" t="s">
        <v>10</v>
      </c>
      <c r="G3586" t="s">
        <v>2</v>
      </c>
      <c r="H3586" s="1">
        <v>45124</v>
      </c>
    </row>
    <row r="3587" spans="1:8" x14ac:dyDescent="0.3">
      <c r="A3587">
        <v>9306000</v>
      </c>
      <c r="B3587">
        <v>3299603042</v>
      </c>
      <c r="C3587">
        <v>77614510</v>
      </c>
      <c r="D3587">
        <v>4</v>
      </c>
      <c r="E3587" t="s">
        <v>6</v>
      </c>
      <c r="F3587" t="s">
        <v>8</v>
      </c>
      <c r="G3587" t="s">
        <v>2</v>
      </c>
      <c r="H3587" s="1">
        <v>45460</v>
      </c>
    </row>
    <row r="3588" spans="1:8" x14ac:dyDescent="0.3">
      <c r="A3588">
        <v>3857057</v>
      </c>
      <c r="B3588">
        <v>243077069</v>
      </c>
      <c r="C3588">
        <v>46623192</v>
      </c>
      <c r="D3588">
        <v>3</v>
      </c>
      <c r="E3588" t="s">
        <v>25</v>
      </c>
      <c r="F3588" t="s">
        <v>1</v>
      </c>
      <c r="G3588" t="s">
        <v>5</v>
      </c>
      <c r="H3588" s="1">
        <v>45407</v>
      </c>
    </row>
    <row r="3589" spans="1:8" x14ac:dyDescent="0.3">
      <c r="A3589">
        <v>5996296</v>
      </c>
      <c r="B3589">
        <v>6749594412</v>
      </c>
      <c r="C3589">
        <v>16436359</v>
      </c>
      <c r="D3589">
        <v>4</v>
      </c>
      <c r="E3589" t="s">
        <v>14</v>
      </c>
      <c r="F3589" t="s">
        <v>10</v>
      </c>
      <c r="G3589" t="s">
        <v>2</v>
      </c>
      <c r="H3589" s="1">
        <v>45260</v>
      </c>
    </row>
    <row r="3590" spans="1:8" x14ac:dyDescent="0.3">
      <c r="A3590">
        <v>6109075</v>
      </c>
      <c r="B3590">
        <v>5378344982</v>
      </c>
      <c r="C3590">
        <v>33658749</v>
      </c>
      <c r="D3590">
        <v>4</v>
      </c>
      <c r="E3590" t="s">
        <v>28</v>
      </c>
      <c r="F3590" t="s">
        <v>4</v>
      </c>
      <c r="G3590" t="s">
        <v>11</v>
      </c>
      <c r="H3590" s="1">
        <v>45339</v>
      </c>
    </row>
    <row r="3591" spans="1:8" x14ac:dyDescent="0.3">
      <c r="A3591">
        <v>7601821</v>
      </c>
      <c r="B3591">
        <v>9103834515</v>
      </c>
      <c r="C3591">
        <v>61851054</v>
      </c>
      <c r="D3591">
        <v>1</v>
      </c>
      <c r="E3591" t="s">
        <v>25</v>
      </c>
      <c r="F3591" t="s">
        <v>10</v>
      </c>
      <c r="G3591" t="s">
        <v>5</v>
      </c>
      <c r="H3591" s="1">
        <v>45294</v>
      </c>
    </row>
    <row r="3592" spans="1:8" x14ac:dyDescent="0.3">
      <c r="A3592">
        <v>8521886</v>
      </c>
      <c r="B3592">
        <v>6237437720</v>
      </c>
      <c r="C3592">
        <v>15568831</v>
      </c>
      <c r="D3592">
        <v>3</v>
      </c>
      <c r="E3592" t="s">
        <v>3</v>
      </c>
      <c r="F3592" t="s">
        <v>10</v>
      </c>
      <c r="G3592" t="s">
        <v>5</v>
      </c>
      <c r="H3592" s="1">
        <v>45164</v>
      </c>
    </row>
    <row r="3593" spans="1:8" x14ac:dyDescent="0.3">
      <c r="A3593">
        <v>6112415</v>
      </c>
      <c r="B3593">
        <v>2719670578</v>
      </c>
      <c r="C3593">
        <v>95382317</v>
      </c>
      <c r="D3593">
        <v>5</v>
      </c>
      <c r="E3593" t="s">
        <v>26</v>
      </c>
      <c r="F3593" t="s">
        <v>1</v>
      </c>
      <c r="G3593" t="s">
        <v>11</v>
      </c>
      <c r="H3593" s="1">
        <v>45539</v>
      </c>
    </row>
    <row r="3594" spans="1:8" x14ac:dyDescent="0.3">
      <c r="A3594">
        <v>6707767</v>
      </c>
      <c r="B3594">
        <v>2748681349</v>
      </c>
      <c r="C3594">
        <v>84862161</v>
      </c>
      <c r="D3594">
        <v>4</v>
      </c>
      <c r="E3594" t="s">
        <v>14</v>
      </c>
      <c r="F3594" t="s">
        <v>4</v>
      </c>
      <c r="G3594" t="s">
        <v>2</v>
      </c>
      <c r="H3594" s="1">
        <v>45427</v>
      </c>
    </row>
    <row r="3595" spans="1:8" x14ac:dyDescent="0.3">
      <c r="A3595">
        <v>428466</v>
      </c>
      <c r="B3595">
        <v>9851618724</v>
      </c>
      <c r="C3595">
        <v>96149069</v>
      </c>
      <c r="D3595">
        <v>5</v>
      </c>
      <c r="E3595" t="s">
        <v>26</v>
      </c>
      <c r="F3595" t="s">
        <v>8</v>
      </c>
      <c r="G3595" t="s">
        <v>11</v>
      </c>
      <c r="H3595" s="1">
        <v>45202</v>
      </c>
    </row>
    <row r="3596" spans="1:8" x14ac:dyDescent="0.3">
      <c r="A3596">
        <v>8737828</v>
      </c>
      <c r="B3596">
        <v>7013533376</v>
      </c>
      <c r="C3596">
        <v>81500385</v>
      </c>
      <c r="D3596">
        <v>4</v>
      </c>
      <c r="E3596" t="s">
        <v>31</v>
      </c>
      <c r="F3596" t="s">
        <v>8</v>
      </c>
      <c r="G3596" t="s">
        <v>11</v>
      </c>
      <c r="H3596" s="1">
        <v>45268</v>
      </c>
    </row>
    <row r="3597" spans="1:8" x14ac:dyDescent="0.3">
      <c r="A3597">
        <v>2800546</v>
      </c>
      <c r="B3597">
        <v>9727047029</v>
      </c>
      <c r="C3597">
        <v>94730288</v>
      </c>
      <c r="D3597">
        <v>5</v>
      </c>
      <c r="E3597" t="s">
        <v>26</v>
      </c>
      <c r="F3597" t="s">
        <v>8</v>
      </c>
      <c r="G3597" t="s">
        <v>11</v>
      </c>
      <c r="H3597" s="1">
        <v>45295</v>
      </c>
    </row>
    <row r="3598" spans="1:8" x14ac:dyDescent="0.3">
      <c r="A3598">
        <v>7999928</v>
      </c>
      <c r="B3598">
        <v>1191540022</v>
      </c>
      <c r="C3598">
        <v>69863493</v>
      </c>
      <c r="D3598">
        <v>4</v>
      </c>
      <c r="E3598" t="s">
        <v>17</v>
      </c>
      <c r="F3598" t="s">
        <v>1</v>
      </c>
      <c r="G3598" t="s">
        <v>2</v>
      </c>
      <c r="H3598" s="1">
        <v>45550</v>
      </c>
    </row>
    <row r="3599" spans="1:8" x14ac:dyDescent="0.3">
      <c r="A3599">
        <v>3717587</v>
      </c>
      <c r="B3599">
        <v>5733572517</v>
      </c>
      <c r="C3599">
        <v>5039883</v>
      </c>
      <c r="D3599">
        <v>5</v>
      </c>
      <c r="E3599" t="s">
        <v>22</v>
      </c>
      <c r="F3599" t="s">
        <v>4</v>
      </c>
      <c r="G3599" t="s">
        <v>11</v>
      </c>
      <c r="H3599" s="1">
        <v>45509</v>
      </c>
    </row>
    <row r="3600" spans="1:8" x14ac:dyDescent="0.3">
      <c r="A3600">
        <v>9982658</v>
      </c>
      <c r="B3600">
        <v>9647928644</v>
      </c>
      <c r="C3600">
        <v>99406165</v>
      </c>
      <c r="D3600">
        <v>2</v>
      </c>
      <c r="E3600" t="s">
        <v>7</v>
      </c>
      <c r="F3600" t="s">
        <v>8</v>
      </c>
      <c r="G3600" t="s">
        <v>5</v>
      </c>
      <c r="H3600" s="1">
        <v>45065</v>
      </c>
    </row>
    <row r="3601" spans="1:8" x14ac:dyDescent="0.3">
      <c r="A3601">
        <v>2103248</v>
      </c>
      <c r="B3601">
        <v>9696598689</v>
      </c>
      <c r="C3601">
        <v>7288562</v>
      </c>
      <c r="D3601">
        <v>1</v>
      </c>
      <c r="E3601" t="s">
        <v>27</v>
      </c>
      <c r="F3601" t="s">
        <v>10</v>
      </c>
      <c r="G3601" t="s">
        <v>5</v>
      </c>
      <c r="H3601" s="1">
        <v>45162</v>
      </c>
    </row>
    <row r="3602" spans="1:8" x14ac:dyDescent="0.3">
      <c r="A3602">
        <v>476012</v>
      </c>
      <c r="B3602">
        <v>1091207520</v>
      </c>
      <c r="C3602">
        <v>65559853</v>
      </c>
      <c r="D3602">
        <v>4</v>
      </c>
      <c r="E3602" t="s">
        <v>30</v>
      </c>
      <c r="F3602" t="s">
        <v>8</v>
      </c>
      <c r="G3602" t="s">
        <v>11</v>
      </c>
      <c r="H3602" s="1">
        <v>45570</v>
      </c>
    </row>
    <row r="3603" spans="1:8" x14ac:dyDescent="0.3">
      <c r="A3603">
        <v>7503579</v>
      </c>
      <c r="B3603">
        <v>7995971909</v>
      </c>
      <c r="C3603">
        <v>1342184</v>
      </c>
      <c r="D3603">
        <v>3</v>
      </c>
      <c r="E3603" t="s">
        <v>6</v>
      </c>
      <c r="F3603" t="s">
        <v>10</v>
      </c>
      <c r="G3603" t="s">
        <v>2</v>
      </c>
      <c r="H3603" s="1">
        <v>45054</v>
      </c>
    </row>
    <row r="3604" spans="1:8" x14ac:dyDescent="0.3">
      <c r="A3604">
        <v>1380738</v>
      </c>
      <c r="B3604">
        <v>6077755741</v>
      </c>
      <c r="C3604">
        <v>40055711</v>
      </c>
      <c r="D3604">
        <v>4</v>
      </c>
      <c r="E3604" t="s">
        <v>28</v>
      </c>
      <c r="F3604" t="s">
        <v>8</v>
      </c>
      <c r="G3604" t="s">
        <v>11</v>
      </c>
      <c r="H3604" s="1">
        <v>45127</v>
      </c>
    </row>
    <row r="3605" spans="1:8" x14ac:dyDescent="0.3">
      <c r="A3605">
        <v>9046135</v>
      </c>
      <c r="B3605">
        <v>1240745644</v>
      </c>
      <c r="C3605">
        <v>22915611</v>
      </c>
      <c r="D3605">
        <v>5</v>
      </c>
      <c r="E3605" t="s">
        <v>9</v>
      </c>
      <c r="F3605" t="s">
        <v>1</v>
      </c>
      <c r="G3605" t="s">
        <v>11</v>
      </c>
      <c r="H3605" s="1">
        <v>45066</v>
      </c>
    </row>
    <row r="3606" spans="1:8" x14ac:dyDescent="0.3">
      <c r="A3606">
        <v>5518085</v>
      </c>
      <c r="B3606">
        <v>1397810713</v>
      </c>
      <c r="C3606">
        <v>9314637</v>
      </c>
      <c r="D3606">
        <v>5</v>
      </c>
      <c r="E3606" t="s">
        <v>9</v>
      </c>
      <c r="F3606" t="s">
        <v>1</v>
      </c>
      <c r="G3606" t="s">
        <v>11</v>
      </c>
      <c r="H3606" s="1">
        <v>45269</v>
      </c>
    </row>
    <row r="3607" spans="1:8" x14ac:dyDescent="0.3">
      <c r="A3607">
        <v>5209425</v>
      </c>
      <c r="B3607">
        <v>5149614189</v>
      </c>
      <c r="C3607">
        <v>90150193</v>
      </c>
      <c r="D3607">
        <v>2</v>
      </c>
      <c r="E3607" t="s">
        <v>27</v>
      </c>
      <c r="F3607" t="s">
        <v>8</v>
      </c>
      <c r="G3607" t="s">
        <v>5</v>
      </c>
      <c r="H3607" s="1">
        <v>45131</v>
      </c>
    </row>
    <row r="3608" spans="1:8" x14ac:dyDescent="0.3">
      <c r="A3608">
        <v>2115064</v>
      </c>
      <c r="B3608">
        <v>7453349798</v>
      </c>
      <c r="C3608">
        <v>65488134</v>
      </c>
      <c r="D3608">
        <v>4</v>
      </c>
      <c r="E3608" t="s">
        <v>6</v>
      </c>
      <c r="F3608" t="s">
        <v>10</v>
      </c>
      <c r="G3608" t="s">
        <v>2</v>
      </c>
      <c r="H3608" s="1">
        <v>45148</v>
      </c>
    </row>
    <row r="3609" spans="1:8" x14ac:dyDescent="0.3">
      <c r="A3609">
        <v>366387</v>
      </c>
      <c r="B3609">
        <v>7570986632</v>
      </c>
      <c r="C3609">
        <v>45166203</v>
      </c>
      <c r="D3609">
        <v>4</v>
      </c>
      <c r="E3609" t="s">
        <v>26</v>
      </c>
      <c r="F3609" t="s">
        <v>1</v>
      </c>
      <c r="G3609" t="s">
        <v>11</v>
      </c>
      <c r="H3609" s="1">
        <v>45063</v>
      </c>
    </row>
    <row r="3610" spans="1:8" x14ac:dyDescent="0.3">
      <c r="A3610">
        <v>8010062</v>
      </c>
      <c r="B3610">
        <v>5292931220</v>
      </c>
      <c r="C3610">
        <v>38327793</v>
      </c>
      <c r="D3610">
        <v>4</v>
      </c>
      <c r="E3610" t="s">
        <v>17</v>
      </c>
      <c r="F3610" t="s">
        <v>10</v>
      </c>
      <c r="G3610" t="s">
        <v>2</v>
      </c>
      <c r="H3610" s="1">
        <v>45255</v>
      </c>
    </row>
    <row r="3611" spans="1:8" x14ac:dyDescent="0.3">
      <c r="A3611">
        <v>1769526</v>
      </c>
      <c r="B3611">
        <v>2654499230</v>
      </c>
      <c r="C3611">
        <v>79478655</v>
      </c>
      <c r="D3611">
        <v>4</v>
      </c>
      <c r="E3611" t="s">
        <v>15</v>
      </c>
      <c r="F3611" t="s">
        <v>1</v>
      </c>
      <c r="G3611" t="s">
        <v>2</v>
      </c>
      <c r="H3611" s="1">
        <v>45087</v>
      </c>
    </row>
    <row r="3612" spans="1:8" x14ac:dyDescent="0.3">
      <c r="A3612">
        <v>3744829</v>
      </c>
      <c r="B3612">
        <v>2327587597</v>
      </c>
      <c r="C3612">
        <v>24621386</v>
      </c>
      <c r="D3612">
        <v>5</v>
      </c>
      <c r="E3612" t="s">
        <v>9</v>
      </c>
      <c r="F3612" t="s">
        <v>1</v>
      </c>
      <c r="G3612" t="s">
        <v>11</v>
      </c>
      <c r="H3612" s="1">
        <v>45472</v>
      </c>
    </row>
    <row r="3613" spans="1:8" x14ac:dyDescent="0.3">
      <c r="A3613">
        <v>9545935</v>
      </c>
      <c r="B3613">
        <v>5852189277</v>
      </c>
      <c r="C3613">
        <v>29653387</v>
      </c>
      <c r="D3613">
        <v>4</v>
      </c>
      <c r="E3613" t="s">
        <v>6</v>
      </c>
      <c r="F3613" t="s">
        <v>4</v>
      </c>
      <c r="G3613" t="s">
        <v>2</v>
      </c>
      <c r="H3613" s="1">
        <v>45578</v>
      </c>
    </row>
    <row r="3614" spans="1:8" x14ac:dyDescent="0.3">
      <c r="A3614">
        <v>4887476</v>
      </c>
      <c r="B3614">
        <v>8943211530</v>
      </c>
      <c r="C3614">
        <v>14632090</v>
      </c>
      <c r="D3614">
        <v>2</v>
      </c>
      <c r="E3614" t="s">
        <v>21</v>
      </c>
      <c r="F3614" t="s">
        <v>10</v>
      </c>
      <c r="G3614" t="s">
        <v>5</v>
      </c>
      <c r="H3614" s="1">
        <v>45192</v>
      </c>
    </row>
    <row r="3615" spans="1:8" x14ac:dyDescent="0.3">
      <c r="A3615">
        <v>5693648</v>
      </c>
      <c r="B3615">
        <v>3305649506</v>
      </c>
      <c r="C3615">
        <v>90649019</v>
      </c>
      <c r="D3615">
        <v>2</v>
      </c>
      <c r="E3615" t="s">
        <v>3</v>
      </c>
      <c r="F3615" t="s">
        <v>10</v>
      </c>
      <c r="G3615" t="s">
        <v>5</v>
      </c>
      <c r="H3615" s="1">
        <v>45245</v>
      </c>
    </row>
    <row r="3616" spans="1:8" x14ac:dyDescent="0.3">
      <c r="A3616">
        <v>7645269</v>
      </c>
      <c r="B3616">
        <v>538997323</v>
      </c>
      <c r="C3616">
        <v>13492411</v>
      </c>
      <c r="D3616">
        <v>4</v>
      </c>
      <c r="E3616" t="s">
        <v>6</v>
      </c>
      <c r="F3616" t="s">
        <v>4</v>
      </c>
      <c r="G3616" t="s">
        <v>2</v>
      </c>
      <c r="H3616" s="1">
        <v>45033</v>
      </c>
    </row>
    <row r="3617" spans="1:8" x14ac:dyDescent="0.3">
      <c r="A3617">
        <v>1513487</v>
      </c>
      <c r="B3617">
        <v>2966187610</v>
      </c>
      <c r="C3617">
        <v>67310893</v>
      </c>
      <c r="D3617">
        <v>3</v>
      </c>
      <c r="E3617" t="s">
        <v>3</v>
      </c>
      <c r="F3617" t="s">
        <v>4</v>
      </c>
      <c r="G3617" t="s">
        <v>5</v>
      </c>
      <c r="H3617" s="1">
        <v>45029</v>
      </c>
    </row>
    <row r="3618" spans="1:8" x14ac:dyDescent="0.3">
      <c r="A3618">
        <v>4979031</v>
      </c>
      <c r="B3618">
        <v>866693541</v>
      </c>
      <c r="C3618">
        <v>14472401</v>
      </c>
      <c r="D3618">
        <v>4</v>
      </c>
      <c r="E3618" t="s">
        <v>15</v>
      </c>
      <c r="F3618" t="s">
        <v>1</v>
      </c>
      <c r="G3618" t="s">
        <v>2</v>
      </c>
      <c r="H3618" s="1">
        <v>45467</v>
      </c>
    </row>
    <row r="3619" spans="1:8" x14ac:dyDescent="0.3">
      <c r="A3619">
        <v>140755</v>
      </c>
      <c r="B3619">
        <v>440721658</v>
      </c>
      <c r="C3619">
        <v>9450435</v>
      </c>
      <c r="D3619">
        <v>1</v>
      </c>
      <c r="E3619" t="s">
        <v>27</v>
      </c>
      <c r="F3619" t="s">
        <v>4</v>
      </c>
      <c r="G3619" t="s">
        <v>5</v>
      </c>
      <c r="H3619" s="1">
        <v>45051</v>
      </c>
    </row>
    <row r="3620" spans="1:8" x14ac:dyDescent="0.3">
      <c r="A3620">
        <v>3901454</v>
      </c>
      <c r="B3620">
        <v>2084323012</v>
      </c>
      <c r="C3620">
        <v>11202130</v>
      </c>
      <c r="D3620">
        <v>3</v>
      </c>
      <c r="E3620" t="s">
        <v>0</v>
      </c>
      <c r="F3620" t="s">
        <v>8</v>
      </c>
      <c r="G3620" t="s">
        <v>2</v>
      </c>
      <c r="H3620" s="1">
        <v>45446</v>
      </c>
    </row>
    <row r="3621" spans="1:8" x14ac:dyDescent="0.3">
      <c r="A3621">
        <v>7956876</v>
      </c>
      <c r="B3621">
        <v>4876314410</v>
      </c>
      <c r="C3621">
        <v>37227953</v>
      </c>
      <c r="D3621">
        <v>1</v>
      </c>
      <c r="E3621" t="s">
        <v>12</v>
      </c>
      <c r="F3621" t="s">
        <v>8</v>
      </c>
      <c r="G3621" t="s">
        <v>5</v>
      </c>
      <c r="H3621" s="1">
        <v>45597</v>
      </c>
    </row>
    <row r="3622" spans="1:8" x14ac:dyDescent="0.3">
      <c r="A3622">
        <v>7333093</v>
      </c>
      <c r="B3622">
        <v>2401282648</v>
      </c>
      <c r="C3622">
        <v>21425168</v>
      </c>
      <c r="D3622">
        <v>3</v>
      </c>
      <c r="E3622" t="s">
        <v>17</v>
      </c>
      <c r="F3622" t="s">
        <v>10</v>
      </c>
      <c r="G3622" t="s">
        <v>2</v>
      </c>
      <c r="H3622" s="1">
        <v>45148</v>
      </c>
    </row>
    <row r="3623" spans="1:8" x14ac:dyDescent="0.3">
      <c r="A3623">
        <v>8591673</v>
      </c>
      <c r="B3623">
        <v>2117291471</v>
      </c>
      <c r="C3623">
        <v>33481252</v>
      </c>
      <c r="D3623">
        <v>1</v>
      </c>
      <c r="E3623" t="s">
        <v>3</v>
      </c>
      <c r="F3623" t="s">
        <v>1</v>
      </c>
      <c r="G3623" t="s">
        <v>5</v>
      </c>
      <c r="H3623" s="1">
        <v>45098</v>
      </c>
    </row>
    <row r="3624" spans="1:8" x14ac:dyDescent="0.3">
      <c r="A3624">
        <v>609791</v>
      </c>
      <c r="B3624">
        <v>5455295163</v>
      </c>
      <c r="C3624">
        <v>46989310</v>
      </c>
      <c r="D3624">
        <v>2</v>
      </c>
      <c r="E3624" t="s">
        <v>13</v>
      </c>
      <c r="F3624" t="s">
        <v>10</v>
      </c>
      <c r="G3624" t="s">
        <v>5</v>
      </c>
      <c r="H3624" s="1">
        <v>45529</v>
      </c>
    </row>
    <row r="3625" spans="1:8" x14ac:dyDescent="0.3">
      <c r="A3625">
        <v>5617790</v>
      </c>
      <c r="B3625">
        <v>3219761206</v>
      </c>
      <c r="C3625">
        <v>44589829</v>
      </c>
      <c r="D3625">
        <v>2</v>
      </c>
      <c r="E3625" t="s">
        <v>7</v>
      </c>
      <c r="F3625" t="s">
        <v>10</v>
      </c>
      <c r="G3625" t="s">
        <v>5</v>
      </c>
      <c r="H3625" s="1">
        <v>45487</v>
      </c>
    </row>
    <row r="3626" spans="1:8" x14ac:dyDescent="0.3">
      <c r="A3626">
        <v>1277801</v>
      </c>
      <c r="B3626">
        <v>7423918026</v>
      </c>
      <c r="C3626">
        <v>84448310</v>
      </c>
      <c r="D3626">
        <v>4</v>
      </c>
      <c r="E3626" t="s">
        <v>15</v>
      </c>
      <c r="F3626" t="s">
        <v>1</v>
      </c>
      <c r="G3626" t="s">
        <v>2</v>
      </c>
      <c r="H3626" s="1">
        <v>45409</v>
      </c>
    </row>
    <row r="3627" spans="1:8" x14ac:dyDescent="0.3">
      <c r="A3627">
        <v>763327</v>
      </c>
      <c r="B3627">
        <v>1793817443</v>
      </c>
      <c r="C3627">
        <v>68661619</v>
      </c>
      <c r="D3627">
        <v>4</v>
      </c>
      <c r="E3627" t="s">
        <v>6</v>
      </c>
      <c r="F3627" t="s">
        <v>1</v>
      </c>
      <c r="G3627" t="s">
        <v>2</v>
      </c>
      <c r="H3627" s="1">
        <v>45245</v>
      </c>
    </row>
    <row r="3628" spans="1:8" x14ac:dyDescent="0.3">
      <c r="A3628">
        <v>1183305</v>
      </c>
      <c r="B3628">
        <v>2644609220</v>
      </c>
      <c r="C3628">
        <v>97825663</v>
      </c>
      <c r="D3628">
        <v>2</v>
      </c>
      <c r="E3628" t="s">
        <v>21</v>
      </c>
      <c r="F3628" t="s">
        <v>10</v>
      </c>
      <c r="G3628" t="s">
        <v>5</v>
      </c>
      <c r="H3628" s="1">
        <v>45434</v>
      </c>
    </row>
    <row r="3629" spans="1:8" x14ac:dyDescent="0.3">
      <c r="A3629">
        <v>1723129</v>
      </c>
      <c r="B3629">
        <v>1353492780</v>
      </c>
      <c r="C3629">
        <v>57765367</v>
      </c>
      <c r="D3629">
        <v>3</v>
      </c>
      <c r="E3629" t="s">
        <v>6</v>
      </c>
      <c r="F3629" t="s">
        <v>8</v>
      </c>
      <c r="G3629" t="s">
        <v>2</v>
      </c>
      <c r="H3629" s="1">
        <v>45357</v>
      </c>
    </row>
    <row r="3630" spans="1:8" x14ac:dyDescent="0.3">
      <c r="A3630">
        <v>1525480</v>
      </c>
      <c r="B3630">
        <v>1230061693</v>
      </c>
      <c r="C3630">
        <v>11616535</v>
      </c>
      <c r="D3630">
        <v>4</v>
      </c>
      <c r="E3630" t="s">
        <v>0</v>
      </c>
      <c r="F3630" t="s">
        <v>1</v>
      </c>
      <c r="G3630" t="s">
        <v>2</v>
      </c>
      <c r="H3630" s="1">
        <v>45092</v>
      </c>
    </row>
    <row r="3631" spans="1:8" x14ac:dyDescent="0.3">
      <c r="A3631">
        <v>3393191</v>
      </c>
      <c r="B3631">
        <v>6299572675</v>
      </c>
      <c r="C3631">
        <v>81046421</v>
      </c>
      <c r="D3631">
        <v>3</v>
      </c>
      <c r="E3631" t="s">
        <v>20</v>
      </c>
      <c r="F3631" t="s">
        <v>4</v>
      </c>
      <c r="G3631" t="s">
        <v>5</v>
      </c>
      <c r="H3631" s="1">
        <v>45155</v>
      </c>
    </row>
    <row r="3632" spans="1:8" x14ac:dyDescent="0.3">
      <c r="A3632">
        <v>1398922</v>
      </c>
      <c r="B3632">
        <v>5956863364</v>
      </c>
      <c r="C3632">
        <v>24821281</v>
      </c>
      <c r="D3632">
        <v>3</v>
      </c>
      <c r="E3632" t="s">
        <v>18</v>
      </c>
      <c r="F3632" t="s">
        <v>8</v>
      </c>
      <c r="G3632" t="s">
        <v>5</v>
      </c>
      <c r="H3632" s="1">
        <v>45342</v>
      </c>
    </row>
    <row r="3633" spans="1:8" x14ac:dyDescent="0.3">
      <c r="A3633">
        <v>5247882</v>
      </c>
      <c r="B3633">
        <v>6788884093</v>
      </c>
      <c r="C3633">
        <v>2566268</v>
      </c>
      <c r="D3633">
        <v>4</v>
      </c>
      <c r="E3633" t="s">
        <v>24</v>
      </c>
      <c r="F3633" t="s">
        <v>4</v>
      </c>
      <c r="G3633" t="s">
        <v>11</v>
      </c>
      <c r="H3633" s="1">
        <v>45571</v>
      </c>
    </row>
    <row r="3634" spans="1:8" x14ac:dyDescent="0.3">
      <c r="A3634">
        <v>8344245</v>
      </c>
      <c r="B3634">
        <v>6120799223</v>
      </c>
      <c r="C3634">
        <v>84377964</v>
      </c>
      <c r="D3634">
        <v>2</v>
      </c>
      <c r="E3634" t="s">
        <v>18</v>
      </c>
      <c r="F3634" t="s">
        <v>1</v>
      </c>
      <c r="G3634" t="s">
        <v>5</v>
      </c>
      <c r="H3634" s="1">
        <v>45305</v>
      </c>
    </row>
    <row r="3635" spans="1:8" x14ac:dyDescent="0.3">
      <c r="A3635">
        <v>4442999</v>
      </c>
      <c r="B3635">
        <v>3892854030</v>
      </c>
      <c r="C3635">
        <v>74179536</v>
      </c>
      <c r="D3635">
        <v>1</v>
      </c>
      <c r="E3635" t="s">
        <v>3</v>
      </c>
      <c r="F3635" t="s">
        <v>4</v>
      </c>
      <c r="G3635" t="s">
        <v>5</v>
      </c>
      <c r="H3635" s="1">
        <v>45330</v>
      </c>
    </row>
    <row r="3636" spans="1:8" x14ac:dyDescent="0.3">
      <c r="A3636">
        <v>384802</v>
      </c>
      <c r="B3636">
        <v>1883324334</v>
      </c>
      <c r="C3636">
        <v>76327561</v>
      </c>
      <c r="D3636">
        <v>5</v>
      </c>
      <c r="E3636" t="s">
        <v>22</v>
      </c>
      <c r="F3636" t="s">
        <v>1</v>
      </c>
      <c r="G3636" t="s">
        <v>11</v>
      </c>
      <c r="H3636" s="1">
        <v>45500</v>
      </c>
    </row>
    <row r="3637" spans="1:8" x14ac:dyDescent="0.3">
      <c r="A3637">
        <v>7222962</v>
      </c>
      <c r="B3637">
        <v>4541530278</v>
      </c>
      <c r="C3637">
        <v>59517074</v>
      </c>
      <c r="D3637">
        <v>4</v>
      </c>
      <c r="E3637" t="s">
        <v>24</v>
      </c>
      <c r="F3637" t="s">
        <v>1</v>
      </c>
      <c r="G3637" t="s">
        <v>11</v>
      </c>
      <c r="H3637" s="1">
        <v>45387</v>
      </c>
    </row>
    <row r="3638" spans="1:8" x14ac:dyDescent="0.3">
      <c r="A3638">
        <v>3984520</v>
      </c>
      <c r="B3638">
        <v>8807380767</v>
      </c>
      <c r="C3638">
        <v>37947202</v>
      </c>
      <c r="D3638">
        <v>3</v>
      </c>
      <c r="E3638" t="s">
        <v>3</v>
      </c>
      <c r="F3638" t="s">
        <v>4</v>
      </c>
      <c r="G3638" t="s">
        <v>5</v>
      </c>
      <c r="H3638" s="1">
        <v>45038</v>
      </c>
    </row>
    <row r="3639" spans="1:8" x14ac:dyDescent="0.3">
      <c r="A3639">
        <v>8073507</v>
      </c>
      <c r="B3639">
        <v>5865396281</v>
      </c>
      <c r="C3639">
        <v>84119685</v>
      </c>
      <c r="D3639">
        <v>2</v>
      </c>
      <c r="E3639" t="s">
        <v>18</v>
      </c>
      <c r="F3639" t="s">
        <v>4</v>
      </c>
      <c r="G3639" t="s">
        <v>5</v>
      </c>
      <c r="H3639" s="1">
        <v>45328</v>
      </c>
    </row>
    <row r="3640" spans="1:8" x14ac:dyDescent="0.3">
      <c r="A3640">
        <v>1003704</v>
      </c>
      <c r="B3640">
        <v>340451825</v>
      </c>
      <c r="C3640">
        <v>87691707</v>
      </c>
      <c r="D3640">
        <v>4</v>
      </c>
      <c r="E3640" t="s">
        <v>9</v>
      </c>
      <c r="F3640" t="s">
        <v>8</v>
      </c>
      <c r="G3640" t="s">
        <v>11</v>
      </c>
      <c r="H3640" s="1">
        <v>45560</v>
      </c>
    </row>
    <row r="3641" spans="1:8" x14ac:dyDescent="0.3">
      <c r="A3641">
        <v>1606730</v>
      </c>
      <c r="B3641">
        <v>3327784606</v>
      </c>
      <c r="C3641">
        <v>61982521</v>
      </c>
      <c r="D3641">
        <v>4</v>
      </c>
      <c r="E3641" t="s">
        <v>31</v>
      </c>
      <c r="F3641" t="s">
        <v>8</v>
      </c>
      <c r="G3641" t="s">
        <v>11</v>
      </c>
      <c r="H3641" s="1">
        <v>45302</v>
      </c>
    </row>
    <row r="3642" spans="1:8" x14ac:dyDescent="0.3">
      <c r="A3642">
        <v>5298431</v>
      </c>
      <c r="B3642">
        <v>5990129875</v>
      </c>
      <c r="C3642">
        <v>87160527</v>
      </c>
      <c r="D3642">
        <v>5</v>
      </c>
      <c r="E3642" t="s">
        <v>22</v>
      </c>
      <c r="F3642" t="s">
        <v>8</v>
      </c>
      <c r="G3642" t="s">
        <v>11</v>
      </c>
      <c r="H3642" s="1">
        <v>45486</v>
      </c>
    </row>
    <row r="3643" spans="1:8" x14ac:dyDescent="0.3">
      <c r="A3643">
        <v>6194869</v>
      </c>
      <c r="B3643">
        <v>8808930721</v>
      </c>
      <c r="C3643">
        <v>59329145</v>
      </c>
      <c r="D3643">
        <v>3</v>
      </c>
      <c r="E3643" t="s">
        <v>6</v>
      </c>
      <c r="F3643" t="s">
        <v>4</v>
      </c>
      <c r="G3643" t="s">
        <v>2</v>
      </c>
      <c r="H3643" s="1">
        <v>45220</v>
      </c>
    </row>
    <row r="3644" spans="1:8" x14ac:dyDescent="0.3">
      <c r="A3644">
        <v>5072753</v>
      </c>
      <c r="B3644">
        <v>8116880443</v>
      </c>
      <c r="C3644">
        <v>26752630</v>
      </c>
      <c r="D3644">
        <v>3</v>
      </c>
      <c r="E3644" t="s">
        <v>17</v>
      </c>
      <c r="F3644" t="s">
        <v>4</v>
      </c>
      <c r="G3644" t="s">
        <v>2</v>
      </c>
      <c r="H3644" s="1">
        <v>45130</v>
      </c>
    </row>
    <row r="3645" spans="1:8" x14ac:dyDescent="0.3">
      <c r="A3645">
        <v>4962524</v>
      </c>
      <c r="B3645">
        <v>9933926720</v>
      </c>
      <c r="C3645">
        <v>96640716</v>
      </c>
      <c r="D3645">
        <v>3</v>
      </c>
      <c r="E3645" t="s">
        <v>20</v>
      </c>
      <c r="F3645" t="s">
        <v>4</v>
      </c>
      <c r="G3645" t="s">
        <v>5</v>
      </c>
      <c r="H3645" s="1">
        <v>45155</v>
      </c>
    </row>
    <row r="3646" spans="1:8" x14ac:dyDescent="0.3">
      <c r="A3646">
        <v>7614027</v>
      </c>
      <c r="B3646">
        <v>776562418</v>
      </c>
      <c r="C3646">
        <v>54923640</v>
      </c>
      <c r="D3646">
        <v>1</v>
      </c>
      <c r="E3646" t="s">
        <v>25</v>
      </c>
      <c r="F3646" t="s">
        <v>10</v>
      </c>
      <c r="G3646" t="s">
        <v>5</v>
      </c>
      <c r="H3646" s="1">
        <v>45543</v>
      </c>
    </row>
    <row r="3647" spans="1:8" x14ac:dyDescent="0.3">
      <c r="A3647">
        <v>937617</v>
      </c>
      <c r="B3647">
        <v>6105793582</v>
      </c>
      <c r="C3647">
        <v>67538982</v>
      </c>
      <c r="D3647">
        <v>4</v>
      </c>
      <c r="E3647" t="s">
        <v>29</v>
      </c>
      <c r="F3647" t="s">
        <v>1</v>
      </c>
      <c r="G3647" t="s">
        <v>11</v>
      </c>
      <c r="H3647" s="1">
        <v>45029</v>
      </c>
    </row>
    <row r="3648" spans="1:8" x14ac:dyDescent="0.3">
      <c r="A3648">
        <v>702403</v>
      </c>
      <c r="B3648">
        <v>9247779866</v>
      </c>
      <c r="C3648">
        <v>19523014</v>
      </c>
      <c r="D3648">
        <v>5</v>
      </c>
      <c r="E3648" t="s">
        <v>28</v>
      </c>
      <c r="F3648" t="s">
        <v>1</v>
      </c>
      <c r="G3648" t="s">
        <v>11</v>
      </c>
      <c r="H3648" s="1">
        <v>45589</v>
      </c>
    </row>
    <row r="3649" spans="1:8" x14ac:dyDescent="0.3">
      <c r="A3649">
        <v>4482998</v>
      </c>
      <c r="B3649">
        <v>5456672526</v>
      </c>
      <c r="C3649">
        <v>52757321</v>
      </c>
      <c r="D3649">
        <v>4</v>
      </c>
      <c r="E3649" t="s">
        <v>0</v>
      </c>
      <c r="F3649" t="s">
        <v>8</v>
      </c>
      <c r="G3649" t="s">
        <v>2</v>
      </c>
      <c r="H3649" s="1">
        <v>45558</v>
      </c>
    </row>
    <row r="3650" spans="1:8" x14ac:dyDescent="0.3">
      <c r="A3650">
        <v>6033235</v>
      </c>
      <c r="B3650">
        <v>6676994910</v>
      </c>
      <c r="C3650">
        <v>50557979</v>
      </c>
      <c r="D3650">
        <v>4</v>
      </c>
      <c r="E3650" t="s">
        <v>6</v>
      </c>
      <c r="F3650" t="s">
        <v>1</v>
      </c>
      <c r="G3650" t="s">
        <v>2</v>
      </c>
      <c r="H3650" s="1">
        <v>45258</v>
      </c>
    </row>
    <row r="3651" spans="1:8" x14ac:dyDescent="0.3">
      <c r="A3651">
        <v>1298592</v>
      </c>
      <c r="B3651">
        <v>9353512235</v>
      </c>
      <c r="C3651">
        <v>97277696</v>
      </c>
      <c r="D3651">
        <v>3</v>
      </c>
      <c r="E3651" t="s">
        <v>3</v>
      </c>
      <c r="F3651" t="s">
        <v>8</v>
      </c>
      <c r="G3651" t="s">
        <v>5</v>
      </c>
      <c r="H3651" s="1">
        <v>45259</v>
      </c>
    </row>
    <row r="3652" spans="1:8" x14ac:dyDescent="0.3">
      <c r="A3652">
        <v>125387</v>
      </c>
      <c r="B3652">
        <v>6539196955</v>
      </c>
      <c r="C3652">
        <v>58974323</v>
      </c>
      <c r="D3652">
        <v>2</v>
      </c>
      <c r="E3652" t="s">
        <v>27</v>
      </c>
      <c r="F3652" t="s">
        <v>4</v>
      </c>
      <c r="G3652" t="s">
        <v>5</v>
      </c>
      <c r="H3652" s="1">
        <v>45439</v>
      </c>
    </row>
    <row r="3653" spans="1:8" x14ac:dyDescent="0.3">
      <c r="A3653">
        <v>4834185</v>
      </c>
      <c r="B3653">
        <v>7886908865</v>
      </c>
      <c r="C3653">
        <v>1529180</v>
      </c>
      <c r="D3653">
        <v>5</v>
      </c>
      <c r="E3653" t="s">
        <v>16</v>
      </c>
      <c r="F3653" t="s">
        <v>1</v>
      </c>
      <c r="G3653" t="s">
        <v>11</v>
      </c>
      <c r="H3653" s="1">
        <v>45023</v>
      </c>
    </row>
    <row r="3654" spans="1:8" x14ac:dyDescent="0.3">
      <c r="A3654">
        <v>2331161</v>
      </c>
      <c r="B3654">
        <v>7548844176</v>
      </c>
      <c r="C3654">
        <v>12088552</v>
      </c>
      <c r="D3654">
        <v>5</v>
      </c>
      <c r="E3654" t="s">
        <v>24</v>
      </c>
      <c r="F3654" t="s">
        <v>4</v>
      </c>
      <c r="G3654" t="s">
        <v>11</v>
      </c>
      <c r="H3654" s="1">
        <v>45058</v>
      </c>
    </row>
    <row r="3655" spans="1:8" x14ac:dyDescent="0.3">
      <c r="A3655">
        <v>5178227</v>
      </c>
      <c r="B3655">
        <v>3375735380</v>
      </c>
      <c r="C3655">
        <v>93735495</v>
      </c>
      <c r="D3655">
        <v>5</v>
      </c>
      <c r="E3655" t="s">
        <v>24</v>
      </c>
      <c r="F3655" t="s">
        <v>8</v>
      </c>
      <c r="G3655" t="s">
        <v>11</v>
      </c>
      <c r="H3655" s="1">
        <v>45458</v>
      </c>
    </row>
    <row r="3656" spans="1:8" x14ac:dyDescent="0.3">
      <c r="A3656">
        <v>3565149</v>
      </c>
      <c r="B3656">
        <v>32604190</v>
      </c>
      <c r="C3656">
        <v>51503088</v>
      </c>
      <c r="D3656">
        <v>2</v>
      </c>
      <c r="E3656" t="s">
        <v>18</v>
      </c>
      <c r="F3656" t="s">
        <v>1</v>
      </c>
      <c r="G3656" t="s">
        <v>5</v>
      </c>
      <c r="H3656" s="1">
        <v>45268</v>
      </c>
    </row>
    <row r="3657" spans="1:8" x14ac:dyDescent="0.3">
      <c r="A3657">
        <v>7985041</v>
      </c>
      <c r="B3657">
        <v>5731985133</v>
      </c>
      <c r="C3657">
        <v>80696046</v>
      </c>
      <c r="D3657">
        <v>4</v>
      </c>
      <c r="E3657" t="s">
        <v>22</v>
      </c>
      <c r="F3657" t="s">
        <v>4</v>
      </c>
      <c r="G3657" t="s">
        <v>11</v>
      </c>
      <c r="H3657" s="1">
        <v>45464</v>
      </c>
    </row>
    <row r="3658" spans="1:8" x14ac:dyDescent="0.3">
      <c r="A3658">
        <v>7362834</v>
      </c>
      <c r="B3658">
        <v>7586577278</v>
      </c>
      <c r="C3658">
        <v>63360864</v>
      </c>
      <c r="D3658">
        <v>5</v>
      </c>
      <c r="E3658" t="s">
        <v>23</v>
      </c>
      <c r="F3658" t="s">
        <v>1</v>
      </c>
      <c r="G3658" t="s">
        <v>11</v>
      </c>
      <c r="H3658" s="1">
        <v>45254</v>
      </c>
    </row>
    <row r="3659" spans="1:8" x14ac:dyDescent="0.3">
      <c r="A3659">
        <v>3757671</v>
      </c>
      <c r="B3659">
        <v>7765930124</v>
      </c>
      <c r="C3659">
        <v>82179338</v>
      </c>
      <c r="D3659">
        <v>4</v>
      </c>
      <c r="E3659" t="s">
        <v>15</v>
      </c>
      <c r="F3659" t="s">
        <v>4</v>
      </c>
      <c r="G3659" t="s">
        <v>2</v>
      </c>
      <c r="H3659" s="1">
        <v>45579</v>
      </c>
    </row>
    <row r="3660" spans="1:8" x14ac:dyDescent="0.3">
      <c r="A3660">
        <v>9331423</v>
      </c>
      <c r="B3660">
        <v>299059193</v>
      </c>
      <c r="C3660">
        <v>26805477</v>
      </c>
      <c r="D3660">
        <v>2</v>
      </c>
      <c r="E3660" t="s">
        <v>18</v>
      </c>
      <c r="F3660" t="s">
        <v>10</v>
      </c>
      <c r="G3660" t="s">
        <v>5</v>
      </c>
      <c r="H3660" s="1">
        <v>45416</v>
      </c>
    </row>
    <row r="3661" spans="1:8" x14ac:dyDescent="0.3">
      <c r="A3661">
        <v>4816322</v>
      </c>
      <c r="B3661">
        <v>135053432</v>
      </c>
      <c r="C3661">
        <v>10796846</v>
      </c>
      <c r="D3661">
        <v>4</v>
      </c>
      <c r="E3661" t="s">
        <v>31</v>
      </c>
      <c r="F3661" t="s">
        <v>8</v>
      </c>
      <c r="G3661" t="s">
        <v>11</v>
      </c>
      <c r="H3661" s="1">
        <v>45040</v>
      </c>
    </row>
    <row r="3662" spans="1:8" x14ac:dyDescent="0.3">
      <c r="A3662">
        <v>9804949</v>
      </c>
      <c r="B3662">
        <v>9618593702</v>
      </c>
      <c r="C3662">
        <v>29451600</v>
      </c>
      <c r="D3662">
        <v>3</v>
      </c>
      <c r="E3662" t="s">
        <v>15</v>
      </c>
      <c r="F3662" t="s">
        <v>1</v>
      </c>
      <c r="G3662" t="s">
        <v>2</v>
      </c>
      <c r="H3662" s="1">
        <v>45382</v>
      </c>
    </row>
    <row r="3663" spans="1:8" x14ac:dyDescent="0.3">
      <c r="A3663">
        <v>4261875</v>
      </c>
      <c r="B3663">
        <v>2802699236</v>
      </c>
      <c r="C3663">
        <v>83262890</v>
      </c>
      <c r="D3663">
        <v>3</v>
      </c>
      <c r="E3663" t="s">
        <v>19</v>
      </c>
      <c r="F3663" t="s">
        <v>8</v>
      </c>
      <c r="G3663" t="s">
        <v>5</v>
      </c>
      <c r="H3663" s="1">
        <v>45420</v>
      </c>
    </row>
    <row r="3664" spans="1:8" x14ac:dyDescent="0.3">
      <c r="A3664">
        <v>2480174</v>
      </c>
      <c r="B3664">
        <v>2044567188</v>
      </c>
      <c r="C3664">
        <v>4988545</v>
      </c>
      <c r="D3664">
        <v>3</v>
      </c>
      <c r="E3664" t="s">
        <v>15</v>
      </c>
      <c r="F3664" t="s">
        <v>4</v>
      </c>
      <c r="G3664" t="s">
        <v>2</v>
      </c>
      <c r="H3664" s="1">
        <v>45065</v>
      </c>
    </row>
    <row r="3665" spans="1:8" x14ac:dyDescent="0.3">
      <c r="A3665">
        <v>8905499</v>
      </c>
      <c r="B3665">
        <v>913489768</v>
      </c>
      <c r="C3665">
        <v>57833505</v>
      </c>
      <c r="D3665">
        <v>3</v>
      </c>
      <c r="E3665" t="s">
        <v>27</v>
      </c>
      <c r="F3665" t="s">
        <v>10</v>
      </c>
      <c r="G3665" t="s">
        <v>5</v>
      </c>
      <c r="H3665" s="1">
        <v>45104</v>
      </c>
    </row>
    <row r="3666" spans="1:8" x14ac:dyDescent="0.3">
      <c r="A3666">
        <v>2310479</v>
      </c>
      <c r="B3666">
        <v>6856986497</v>
      </c>
      <c r="C3666">
        <v>3421258</v>
      </c>
      <c r="D3666">
        <v>4</v>
      </c>
      <c r="E3666" t="s">
        <v>15</v>
      </c>
      <c r="F3666" t="s">
        <v>8</v>
      </c>
      <c r="G3666" t="s">
        <v>2</v>
      </c>
      <c r="H3666" s="1">
        <v>45341</v>
      </c>
    </row>
    <row r="3667" spans="1:8" x14ac:dyDescent="0.3">
      <c r="A3667">
        <v>8156234</v>
      </c>
      <c r="B3667">
        <v>7292898570</v>
      </c>
      <c r="C3667">
        <v>26285589</v>
      </c>
      <c r="D3667">
        <v>5</v>
      </c>
      <c r="E3667" t="s">
        <v>28</v>
      </c>
      <c r="F3667" t="s">
        <v>8</v>
      </c>
      <c r="G3667" t="s">
        <v>11</v>
      </c>
      <c r="H3667" s="1">
        <v>45540</v>
      </c>
    </row>
    <row r="3668" spans="1:8" x14ac:dyDescent="0.3">
      <c r="A3668">
        <v>7460499</v>
      </c>
      <c r="B3668">
        <v>6223087303</v>
      </c>
      <c r="C3668">
        <v>65570302</v>
      </c>
      <c r="D3668">
        <v>5</v>
      </c>
      <c r="E3668" t="s">
        <v>28</v>
      </c>
      <c r="F3668" t="s">
        <v>8</v>
      </c>
      <c r="G3668" t="s">
        <v>11</v>
      </c>
      <c r="H3668" s="1">
        <v>45509</v>
      </c>
    </row>
    <row r="3669" spans="1:8" x14ac:dyDescent="0.3">
      <c r="A3669">
        <v>299250</v>
      </c>
      <c r="B3669">
        <v>403352765</v>
      </c>
      <c r="C3669">
        <v>4057678</v>
      </c>
      <c r="D3669">
        <v>5</v>
      </c>
      <c r="E3669" t="s">
        <v>29</v>
      </c>
      <c r="F3669" t="s">
        <v>1</v>
      </c>
      <c r="G3669" t="s">
        <v>11</v>
      </c>
      <c r="H3669" s="1">
        <v>45565</v>
      </c>
    </row>
    <row r="3670" spans="1:8" x14ac:dyDescent="0.3">
      <c r="A3670">
        <v>9020278</v>
      </c>
      <c r="B3670">
        <v>7004560997</v>
      </c>
      <c r="C3670">
        <v>81994445</v>
      </c>
      <c r="D3670">
        <v>5</v>
      </c>
      <c r="E3670" t="s">
        <v>28</v>
      </c>
      <c r="F3670" t="s">
        <v>1</v>
      </c>
      <c r="G3670" t="s">
        <v>11</v>
      </c>
      <c r="H3670" s="1">
        <v>45555</v>
      </c>
    </row>
    <row r="3671" spans="1:8" x14ac:dyDescent="0.3">
      <c r="A3671">
        <v>4192455</v>
      </c>
      <c r="B3671">
        <v>8159868515</v>
      </c>
      <c r="C3671">
        <v>2558646</v>
      </c>
      <c r="D3671">
        <v>3</v>
      </c>
      <c r="E3671" t="s">
        <v>19</v>
      </c>
      <c r="F3671" t="s">
        <v>4</v>
      </c>
      <c r="G3671" t="s">
        <v>5</v>
      </c>
      <c r="H3671" s="1">
        <v>45394</v>
      </c>
    </row>
    <row r="3672" spans="1:8" x14ac:dyDescent="0.3">
      <c r="A3672">
        <v>9463819</v>
      </c>
      <c r="B3672">
        <v>8854320668</v>
      </c>
      <c r="C3672">
        <v>67918495</v>
      </c>
      <c r="D3672">
        <v>3</v>
      </c>
      <c r="E3672" t="s">
        <v>14</v>
      </c>
      <c r="F3672" t="s">
        <v>8</v>
      </c>
      <c r="G3672" t="s">
        <v>2</v>
      </c>
      <c r="H3672" s="1">
        <v>45247</v>
      </c>
    </row>
    <row r="3673" spans="1:8" x14ac:dyDescent="0.3">
      <c r="A3673">
        <v>4473522</v>
      </c>
      <c r="B3673">
        <v>2285302205</v>
      </c>
      <c r="C3673">
        <v>13251137</v>
      </c>
      <c r="D3673">
        <v>4</v>
      </c>
      <c r="E3673" t="s">
        <v>14</v>
      </c>
      <c r="F3673" t="s">
        <v>10</v>
      </c>
      <c r="G3673" t="s">
        <v>2</v>
      </c>
      <c r="H3673" s="1">
        <v>45529</v>
      </c>
    </row>
    <row r="3674" spans="1:8" x14ac:dyDescent="0.3">
      <c r="A3674">
        <v>5009295</v>
      </c>
      <c r="B3674">
        <v>5160584867</v>
      </c>
      <c r="C3674">
        <v>34897081</v>
      </c>
      <c r="D3674">
        <v>1</v>
      </c>
      <c r="E3674" t="s">
        <v>21</v>
      </c>
      <c r="F3674" t="s">
        <v>10</v>
      </c>
      <c r="G3674" t="s">
        <v>5</v>
      </c>
      <c r="H3674" s="1">
        <v>45445</v>
      </c>
    </row>
    <row r="3675" spans="1:8" x14ac:dyDescent="0.3">
      <c r="A3675">
        <v>930170</v>
      </c>
      <c r="B3675">
        <v>4314105605</v>
      </c>
      <c r="C3675">
        <v>34787383</v>
      </c>
      <c r="D3675">
        <v>5</v>
      </c>
      <c r="E3675" t="s">
        <v>22</v>
      </c>
      <c r="F3675" t="s">
        <v>1</v>
      </c>
      <c r="G3675" t="s">
        <v>11</v>
      </c>
      <c r="H3675" s="1">
        <v>45485</v>
      </c>
    </row>
    <row r="3676" spans="1:8" x14ac:dyDescent="0.3">
      <c r="A3676">
        <v>9354829</v>
      </c>
      <c r="B3676">
        <v>9895756835</v>
      </c>
      <c r="C3676">
        <v>10694081</v>
      </c>
      <c r="D3676">
        <v>4</v>
      </c>
      <c r="E3676" t="s">
        <v>16</v>
      </c>
      <c r="F3676" t="s">
        <v>10</v>
      </c>
      <c r="G3676" t="s">
        <v>11</v>
      </c>
      <c r="H3676" s="1">
        <v>45574</v>
      </c>
    </row>
    <row r="3677" spans="1:8" x14ac:dyDescent="0.3">
      <c r="A3677">
        <v>7620281</v>
      </c>
      <c r="B3677">
        <v>1975300826</v>
      </c>
      <c r="C3677">
        <v>35885052</v>
      </c>
      <c r="D3677">
        <v>4</v>
      </c>
      <c r="E3677" t="s">
        <v>9</v>
      </c>
      <c r="F3677" t="s">
        <v>8</v>
      </c>
      <c r="G3677" t="s">
        <v>11</v>
      </c>
      <c r="H3677" s="1">
        <v>45560</v>
      </c>
    </row>
    <row r="3678" spans="1:8" x14ac:dyDescent="0.3">
      <c r="A3678">
        <v>3680667</v>
      </c>
      <c r="B3678">
        <v>2214666083</v>
      </c>
      <c r="C3678">
        <v>66427343</v>
      </c>
      <c r="D3678">
        <v>4</v>
      </c>
      <c r="E3678" t="s">
        <v>15</v>
      </c>
      <c r="F3678" t="s">
        <v>4</v>
      </c>
      <c r="G3678" t="s">
        <v>2</v>
      </c>
      <c r="H3678" s="1">
        <v>45517</v>
      </c>
    </row>
    <row r="3679" spans="1:8" x14ac:dyDescent="0.3">
      <c r="A3679">
        <v>7083366</v>
      </c>
      <c r="B3679">
        <v>4735339432</v>
      </c>
      <c r="C3679">
        <v>29653387</v>
      </c>
      <c r="D3679">
        <v>3</v>
      </c>
      <c r="E3679" t="s">
        <v>13</v>
      </c>
      <c r="F3679" t="s">
        <v>4</v>
      </c>
      <c r="G3679" t="s">
        <v>5</v>
      </c>
      <c r="H3679" s="1">
        <v>45355</v>
      </c>
    </row>
    <row r="3680" spans="1:8" x14ac:dyDescent="0.3">
      <c r="A3680">
        <v>8705494</v>
      </c>
      <c r="B3680">
        <v>9863540120</v>
      </c>
      <c r="C3680">
        <v>33675108</v>
      </c>
      <c r="D3680">
        <v>1</v>
      </c>
      <c r="E3680" t="s">
        <v>7</v>
      </c>
      <c r="F3680" t="s">
        <v>1</v>
      </c>
      <c r="G3680" t="s">
        <v>5</v>
      </c>
      <c r="H3680" s="1">
        <v>45121</v>
      </c>
    </row>
    <row r="3681" spans="1:8" x14ac:dyDescent="0.3">
      <c r="A3681">
        <v>1273787</v>
      </c>
      <c r="B3681">
        <v>8789376461</v>
      </c>
      <c r="C3681">
        <v>28394354</v>
      </c>
      <c r="D3681">
        <v>3</v>
      </c>
      <c r="E3681" t="s">
        <v>14</v>
      </c>
      <c r="F3681" t="s">
        <v>8</v>
      </c>
      <c r="G3681" t="s">
        <v>2</v>
      </c>
      <c r="H3681" s="1">
        <v>45186</v>
      </c>
    </row>
    <row r="3682" spans="1:8" x14ac:dyDescent="0.3">
      <c r="A3682">
        <v>5558087</v>
      </c>
      <c r="B3682">
        <v>4784591220</v>
      </c>
      <c r="C3682">
        <v>88923048</v>
      </c>
      <c r="D3682">
        <v>3</v>
      </c>
      <c r="E3682" t="s">
        <v>6</v>
      </c>
      <c r="F3682" t="s">
        <v>1</v>
      </c>
      <c r="G3682" t="s">
        <v>2</v>
      </c>
      <c r="H3682" s="1">
        <v>45594</v>
      </c>
    </row>
    <row r="3683" spans="1:8" x14ac:dyDescent="0.3">
      <c r="A3683">
        <v>9052858</v>
      </c>
      <c r="B3683">
        <v>6759658833</v>
      </c>
      <c r="C3683">
        <v>84377964</v>
      </c>
      <c r="D3683">
        <v>5</v>
      </c>
      <c r="E3683" t="s">
        <v>24</v>
      </c>
      <c r="F3683" t="s">
        <v>10</v>
      </c>
      <c r="G3683" t="s">
        <v>11</v>
      </c>
      <c r="H3683" s="1">
        <v>45198</v>
      </c>
    </row>
    <row r="3684" spans="1:8" x14ac:dyDescent="0.3">
      <c r="A3684">
        <v>5788491</v>
      </c>
      <c r="B3684">
        <v>1241631129</v>
      </c>
      <c r="C3684">
        <v>3897936</v>
      </c>
      <c r="D3684">
        <v>4</v>
      </c>
      <c r="E3684" t="s">
        <v>26</v>
      </c>
      <c r="F3684" t="s">
        <v>8</v>
      </c>
      <c r="G3684" t="s">
        <v>11</v>
      </c>
      <c r="H3684" s="1">
        <v>45408</v>
      </c>
    </row>
    <row r="3685" spans="1:8" x14ac:dyDescent="0.3">
      <c r="A3685">
        <v>5258032</v>
      </c>
      <c r="B3685">
        <v>8803314647</v>
      </c>
      <c r="C3685">
        <v>93938425</v>
      </c>
      <c r="D3685">
        <v>3</v>
      </c>
      <c r="E3685" t="s">
        <v>17</v>
      </c>
      <c r="F3685" t="s">
        <v>10</v>
      </c>
      <c r="G3685" t="s">
        <v>2</v>
      </c>
      <c r="H3685" s="1">
        <v>45521</v>
      </c>
    </row>
    <row r="3686" spans="1:8" x14ac:dyDescent="0.3">
      <c r="A3686">
        <v>247644</v>
      </c>
      <c r="B3686">
        <v>1016410657</v>
      </c>
      <c r="C3686">
        <v>32830199</v>
      </c>
      <c r="D3686">
        <v>3</v>
      </c>
      <c r="E3686" t="s">
        <v>0</v>
      </c>
      <c r="F3686" t="s">
        <v>1</v>
      </c>
      <c r="G3686" t="s">
        <v>2</v>
      </c>
      <c r="H3686" s="1">
        <v>45231</v>
      </c>
    </row>
    <row r="3687" spans="1:8" x14ac:dyDescent="0.3">
      <c r="A3687">
        <v>5872235</v>
      </c>
      <c r="B3687">
        <v>8284240513</v>
      </c>
      <c r="C3687">
        <v>949062</v>
      </c>
      <c r="D3687">
        <v>1</v>
      </c>
      <c r="E3687" t="s">
        <v>3</v>
      </c>
      <c r="F3687" t="s">
        <v>1</v>
      </c>
      <c r="G3687" t="s">
        <v>5</v>
      </c>
      <c r="H3687" s="1">
        <v>45021</v>
      </c>
    </row>
    <row r="3688" spans="1:8" x14ac:dyDescent="0.3">
      <c r="A3688">
        <v>5641062</v>
      </c>
      <c r="B3688">
        <v>343239069</v>
      </c>
      <c r="C3688">
        <v>41439103</v>
      </c>
      <c r="D3688">
        <v>1</v>
      </c>
      <c r="E3688" t="s">
        <v>27</v>
      </c>
      <c r="F3688" t="s">
        <v>1</v>
      </c>
      <c r="G3688" t="s">
        <v>5</v>
      </c>
      <c r="H3688" s="1">
        <v>45334</v>
      </c>
    </row>
    <row r="3689" spans="1:8" x14ac:dyDescent="0.3">
      <c r="A3689">
        <v>82928</v>
      </c>
      <c r="B3689">
        <v>3941137932</v>
      </c>
      <c r="C3689">
        <v>84929351</v>
      </c>
      <c r="D3689">
        <v>3</v>
      </c>
      <c r="E3689" t="s">
        <v>21</v>
      </c>
      <c r="F3689" t="s">
        <v>8</v>
      </c>
      <c r="G3689" t="s">
        <v>5</v>
      </c>
      <c r="H3689" s="1">
        <v>45350</v>
      </c>
    </row>
    <row r="3690" spans="1:8" x14ac:dyDescent="0.3">
      <c r="A3690">
        <v>8082919</v>
      </c>
      <c r="B3690">
        <v>8955573840</v>
      </c>
      <c r="C3690">
        <v>21461764</v>
      </c>
      <c r="D3690">
        <v>3</v>
      </c>
      <c r="E3690" t="s">
        <v>12</v>
      </c>
      <c r="F3690" t="s">
        <v>8</v>
      </c>
      <c r="G3690" t="s">
        <v>5</v>
      </c>
      <c r="H3690" s="1">
        <v>45135</v>
      </c>
    </row>
    <row r="3691" spans="1:8" x14ac:dyDescent="0.3">
      <c r="A3691">
        <v>173796</v>
      </c>
      <c r="B3691">
        <v>6832435511</v>
      </c>
      <c r="C3691">
        <v>62971413</v>
      </c>
      <c r="D3691">
        <v>5</v>
      </c>
      <c r="E3691" t="s">
        <v>26</v>
      </c>
      <c r="F3691" t="s">
        <v>1</v>
      </c>
      <c r="G3691" t="s">
        <v>11</v>
      </c>
      <c r="H3691" s="1">
        <v>45034</v>
      </c>
    </row>
    <row r="3692" spans="1:8" x14ac:dyDescent="0.3">
      <c r="A3692">
        <v>1383207</v>
      </c>
      <c r="B3692">
        <v>3014319697</v>
      </c>
      <c r="C3692">
        <v>28428852</v>
      </c>
      <c r="D3692">
        <v>3</v>
      </c>
      <c r="E3692" t="s">
        <v>17</v>
      </c>
      <c r="F3692" t="s">
        <v>4</v>
      </c>
      <c r="G3692" t="s">
        <v>2</v>
      </c>
      <c r="H3692" s="1">
        <v>45165</v>
      </c>
    </row>
    <row r="3693" spans="1:8" x14ac:dyDescent="0.3">
      <c r="A3693">
        <v>5585970</v>
      </c>
      <c r="B3693">
        <v>7367717333</v>
      </c>
      <c r="C3693">
        <v>11047835</v>
      </c>
      <c r="D3693">
        <v>4</v>
      </c>
      <c r="E3693" t="s">
        <v>9</v>
      </c>
      <c r="F3693" t="s">
        <v>8</v>
      </c>
      <c r="G3693" t="s">
        <v>11</v>
      </c>
      <c r="H3693" s="1">
        <v>45137</v>
      </c>
    </row>
    <row r="3694" spans="1:8" x14ac:dyDescent="0.3">
      <c r="A3694">
        <v>9231018</v>
      </c>
      <c r="B3694">
        <v>9389677233</v>
      </c>
      <c r="C3694">
        <v>99714944</v>
      </c>
      <c r="D3694">
        <v>5</v>
      </c>
      <c r="E3694" t="s">
        <v>28</v>
      </c>
      <c r="F3694" t="s">
        <v>1</v>
      </c>
      <c r="G3694" t="s">
        <v>11</v>
      </c>
      <c r="H3694" s="1">
        <v>45514</v>
      </c>
    </row>
    <row r="3695" spans="1:8" x14ac:dyDescent="0.3">
      <c r="A3695">
        <v>2792178</v>
      </c>
      <c r="B3695">
        <v>2929883167</v>
      </c>
      <c r="C3695">
        <v>41146001</v>
      </c>
      <c r="D3695">
        <v>4</v>
      </c>
      <c r="E3695" t="s">
        <v>23</v>
      </c>
      <c r="F3695" t="s">
        <v>10</v>
      </c>
      <c r="G3695" t="s">
        <v>11</v>
      </c>
      <c r="H3695" s="1">
        <v>45265</v>
      </c>
    </row>
    <row r="3696" spans="1:8" x14ac:dyDescent="0.3">
      <c r="A3696">
        <v>6800809</v>
      </c>
      <c r="B3696">
        <v>9045592834</v>
      </c>
      <c r="C3696">
        <v>84119685</v>
      </c>
      <c r="D3696">
        <v>1</v>
      </c>
      <c r="E3696" t="s">
        <v>19</v>
      </c>
      <c r="F3696" t="s">
        <v>4</v>
      </c>
      <c r="G3696" t="s">
        <v>5</v>
      </c>
      <c r="H3696" s="1">
        <v>45595</v>
      </c>
    </row>
    <row r="3697" spans="1:8" x14ac:dyDescent="0.3">
      <c r="A3697">
        <v>6834592</v>
      </c>
      <c r="B3697">
        <v>7128308885</v>
      </c>
      <c r="C3697">
        <v>76604145</v>
      </c>
      <c r="D3697">
        <v>4</v>
      </c>
      <c r="E3697" t="s">
        <v>24</v>
      </c>
      <c r="F3697" t="s">
        <v>4</v>
      </c>
      <c r="G3697" t="s">
        <v>11</v>
      </c>
      <c r="H3697" s="1">
        <v>45274</v>
      </c>
    </row>
    <row r="3698" spans="1:8" x14ac:dyDescent="0.3">
      <c r="A3698">
        <v>7464459</v>
      </c>
      <c r="B3698">
        <v>2060028411</v>
      </c>
      <c r="C3698">
        <v>27694927</v>
      </c>
      <c r="D3698">
        <v>3</v>
      </c>
      <c r="E3698" t="s">
        <v>13</v>
      </c>
      <c r="F3698" t="s">
        <v>10</v>
      </c>
      <c r="G3698" t="s">
        <v>5</v>
      </c>
      <c r="H3698" s="1">
        <v>45245</v>
      </c>
    </row>
    <row r="3699" spans="1:8" x14ac:dyDescent="0.3">
      <c r="A3699">
        <v>5131050</v>
      </c>
      <c r="B3699">
        <v>3856301920</v>
      </c>
      <c r="C3699">
        <v>63339001</v>
      </c>
      <c r="D3699">
        <v>5</v>
      </c>
      <c r="E3699" t="s">
        <v>23</v>
      </c>
      <c r="F3699" t="s">
        <v>1</v>
      </c>
      <c r="G3699" t="s">
        <v>11</v>
      </c>
      <c r="H3699" s="1">
        <v>45478</v>
      </c>
    </row>
    <row r="3700" spans="1:8" x14ac:dyDescent="0.3">
      <c r="A3700">
        <v>6115336</v>
      </c>
      <c r="B3700">
        <v>7248479077</v>
      </c>
      <c r="C3700">
        <v>31940833</v>
      </c>
      <c r="D3700">
        <v>4</v>
      </c>
      <c r="E3700" t="s">
        <v>29</v>
      </c>
      <c r="F3700" t="s">
        <v>10</v>
      </c>
      <c r="G3700" t="s">
        <v>11</v>
      </c>
      <c r="H3700" s="1">
        <v>45192</v>
      </c>
    </row>
    <row r="3701" spans="1:8" x14ac:dyDescent="0.3">
      <c r="A3701">
        <v>6233073</v>
      </c>
      <c r="B3701">
        <v>2738466605</v>
      </c>
      <c r="C3701">
        <v>49147776</v>
      </c>
      <c r="D3701">
        <v>3</v>
      </c>
      <c r="E3701" t="s">
        <v>21</v>
      </c>
      <c r="F3701" t="s">
        <v>1</v>
      </c>
      <c r="G3701" t="s">
        <v>5</v>
      </c>
      <c r="H3701" s="1">
        <v>45527</v>
      </c>
    </row>
    <row r="3702" spans="1:8" x14ac:dyDescent="0.3">
      <c r="A3702">
        <v>5872114</v>
      </c>
      <c r="B3702">
        <v>9801353230</v>
      </c>
      <c r="C3702">
        <v>96853930</v>
      </c>
      <c r="D3702">
        <v>3</v>
      </c>
      <c r="E3702" t="s">
        <v>27</v>
      </c>
      <c r="F3702" t="s">
        <v>1</v>
      </c>
      <c r="G3702" t="s">
        <v>5</v>
      </c>
      <c r="H3702" s="1">
        <v>45064</v>
      </c>
    </row>
    <row r="3703" spans="1:8" x14ac:dyDescent="0.3">
      <c r="A3703">
        <v>3366563</v>
      </c>
      <c r="B3703">
        <v>2103613260</v>
      </c>
      <c r="C3703">
        <v>67528368</v>
      </c>
      <c r="D3703">
        <v>1</v>
      </c>
      <c r="E3703" t="s">
        <v>21</v>
      </c>
      <c r="F3703" t="s">
        <v>4</v>
      </c>
      <c r="G3703" t="s">
        <v>5</v>
      </c>
      <c r="H3703" s="1">
        <v>45474</v>
      </c>
    </row>
    <row r="3704" spans="1:8" x14ac:dyDescent="0.3">
      <c r="A3704">
        <v>7289755</v>
      </c>
      <c r="B3704">
        <v>7624166218</v>
      </c>
      <c r="C3704">
        <v>29525287</v>
      </c>
      <c r="D3704">
        <v>4</v>
      </c>
      <c r="E3704" t="s">
        <v>17</v>
      </c>
      <c r="F3704" t="s">
        <v>1</v>
      </c>
      <c r="G3704" t="s">
        <v>2</v>
      </c>
      <c r="H3704" s="1">
        <v>45295</v>
      </c>
    </row>
    <row r="3705" spans="1:8" x14ac:dyDescent="0.3">
      <c r="A3705">
        <v>2209082</v>
      </c>
      <c r="B3705">
        <v>4692680597</v>
      </c>
      <c r="C3705">
        <v>97185284</v>
      </c>
      <c r="D3705">
        <v>5</v>
      </c>
      <c r="E3705" t="s">
        <v>16</v>
      </c>
      <c r="F3705" t="s">
        <v>10</v>
      </c>
      <c r="G3705" t="s">
        <v>11</v>
      </c>
      <c r="H3705" s="1">
        <v>45097</v>
      </c>
    </row>
    <row r="3706" spans="1:8" x14ac:dyDescent="0.3">
      <c r="A3706">
        <v>5689645</v>
      </c>
      <c r="B3706">
        <v>2028074931</v>
      </c>
      <c r="C3706">
        <v>33998721</v>
      </c>
      <c r="D3706">
        <v>4</v>
      </c>
      <c r="E3706" t="s">
        <v>16</v>
      </c>
      <c r="F3706" t="s">
        <v>4</v>
      </c>
      <c r="G3706" t="s">
        <v>11</v>
      </c>
      <c r="H3706" s="1">
        <v>45466</v>
      </c>
    </row>
    <row r="3707" spans="1:8" x14ac:dyDescent="0.3">
      <c r="A3707">
        <v>6974458</v>
      </c>
      <c r="B3707">
        <v>6247819401</v>
      </c>
      <c r="C3707">
        <v>57526322</v>
      </c>
      <c r="D3707">
        <v>4</v>
      </c>
      <c r="E3707" t="s">
        <v>29</v>
      </c>
      <c r="F3707" t="s">
        <v>1</v>
      </c>
      <c r="G3707" t="s">
        <v>11</v>
      </c>
      <c r="H3707" s="1">
        <v>45015</v>
      </c>
    </row>
    <row r="3708" spans="1:8" x14ac:dyDescent="0.3">
      <c r="A3708">
        <v>9588384</v>
      </c>
      <c r="B3708">
        <v>6299879620</v>
      </c>
      <c r="C3708">
        <v>48160359</v>
      </c>
      <c r="D3708">
        <v>2</v>
      </c>
      <c r="E3708" t="s">
        <v>12</v>
      </c>
      <c r="F3708" t="s">
        <v>10</v>
      </c>
      <c r="G3708" t="s">
        <v>5</v>
      </c>
      <c r="H3708" s="1">
        <v>45240</v>
      </c>
    </row>
    <row r="3709" spans="1:8" x14ac:dyDescent="0.3">
      <c r="A3709">
        <v>8075474</v>
      </c>
      <c r="B3709">
        <v>3398014747</v>
      </c>
      <c r="C3709">
        <v>87823209</v>
      </c>
      <c r="D3709">
        <v>5</v>
      </c>
      <c r="E3709" t="s">
        <v>30</v>
      </c>
      <c r="F3709" t="s">
        <v>8</v>
      </c>
      <c r="G3709" t="s">
        <v>11</v>
      </c>
      <c r="H3709" s="1">
        <v>45092</v>
      </c>
    </row>
    <row r="3710" spans="1:8" x14ac:dyDescent="0.3">
      <c r="A3710">
        <v>3984709</v>
      </c>
      <c r="B3710">
        <v>4526087670</v>
      </c>
      <c r="C3710">
        <v>54923640</v>
      </c>
      <c r="D3710">
        <v>4</v>
      </c>
      <c r="E3710" t="s">
        <v>16</v>
      </c>
      <c r="F3710" t="s">
        <v>4</v>
      </c>
      <c r="G3710" t="s">
        <v>11</v>
      </c>
      <c r="H3710" s="1">
        <v>45233</v>
      </c>
    </row>
    <row r="3711" spans="1:8" x14ac:dyDescent="0.3">
      <c r="A3711">
        <v>7316281</v>
      </c>
      <c r="B3711">
        <v>4473653758</v>
      </c>
      <c r="C3711">
        <v>4597433</v>
      </c>
      <c r="D3711">
        <v>3</v>
      </c>
      <c r="E3711" t="s">
        <v>6</v>
      </c>
      <c r="F3711" t="s">
        <v>10</v>
      </c>
      <c r="G3711" t="s">
        <v>2</v>
      </c>
      <c r="H3711" s="1">
        <v>45530</v>
      </c>
    </row>
    <row r="3712" spans="1:8" x14ac:dyDescent="0.3">
      <c r="A3712">
        <v>4928116</v>
      </c>
      <c r="B3712">
        <v>1286821727</v>
      </c>
      <c r="C3712">
        <v>32003512</v>
      </c>
      <c r="D3712">
        <v>3</v>
      </c>
      <c r="E3712" t="s">
        <v>14</v>
      </c>
      <c r="F3712" t="s">
        <v>10</v>
      </c>
      <c r="G3712" t="s">
        <v>2</v>
      </c>
      <c r="H3712" s="1">
        <v>45508</v>
      </c>
    </row>
    <row r="3713" spans="1:8" x14ac:dyDescent="0.3">
      <c r="A3713">
        <v>3754335</v>
      </c>
      <c r="B3713">
        <v>5566617391</v>
      </c>
      <c r="C3713">
        <v>81822935</v>
      </c>
      <c r="D3713">
        <v>4</v>
      </c>
      <c r="E3713" t="s">
        <v>28</v>
      </c>
      <c r="F3713" t="s">
        <v>1</v>
      </c>
      <c r="G3713" t="s">
        <v>11</v>
      </c>
      <c r="H3713" s="1">
        <v>45525</v>
      </c>
    </row>
    <row r="3714" spans="1:8" x14ac:dyDescent="0.3">
      <c r="A3714">
        <v>8366455</v>
      </c>
      <c r="B3714">
        <v>6630935939</v>
      </c>
      <c r="C3714">
        <v>67708491</v>
      </c>
      <c r="D3714">
        <v>4</v>
      </c>
      <c r="E3714" t="s">
        <v>30</v>
      </c>
      <c r="F3714" t="s">
        <v>4</v>
      </c>
      <c r="G3714" t="s">
        <v>11</v>
      </c>
      <c r="H3714" s="1">
        <v>45596</v>
      </c>
    </row>
    <row r="3715" spans="1:8" x14ac:dyDescent="0.3">
      <c r="A3715">
        <v>2012244</v>
      </c>
      <c r="B3715">
        <v>8676443273</v>
      </c>
      <c r="C3715">
        <v>47215976</v>
      </c>
      <c r="D3715">
        <v>2</v>
      </c>
      <c r="E3715" t="s">
        <v>19</v>
      </c>
      <c r="F3715" t="s">
        <v>4</v>
      </c>
      <c r="G3715" t="s">
        <v>5</v>
      </c>
      <c r="H3715" s="1">
        <v>45436</v>
      </c>
    </row>
    <row r="3716" spans="1:8" x14ac:dyDescent="0.3">
      <c r="A3716">
        <v>5969571</v>
      </c>
      <c r="B3716">
        <v>439562091</v>
      </c>
      <c r="C3716">
        <v>36400756</v>
      </c>
      <c r="D3716">
        <v>3</v>
      </c>
      <c r="E3716" t="s">
        <v>15</v>
      </c>
      <c r="F3716" t="s">
        <v>1</v>
      </c>
      <c r="G3716" t="s">
        <v>2</v>
      </c>
      <c r="H3716" s="1">
        <v>45408</v>
      </c>
    </row>
    <row r="3717" spans="1:8" x14ac:dyDescent="0.3">
      <c r="A3717">
        <v>8138462</v>
      </c>
      <c r="B3717">
        <v>7361440096</v>
      </c>
      <c r="C3717">
        <v>82529927</v>
      </c>
      <c r="D3717">
        <v>3</v>
      </c>
      <c r="E3717" t="s">
        <v>14</v>
      </c>
      <c r="F3717" t="s">
        <v>1</v>
      </c>
      <c r="G3717" t="s">
        <v>2</v>
      </c>
      <c r="H3717" s="1">
        <v>45334</v>
      </c>
    </row>
    <row r="3718" spans="1:8" x14ac:dyDescent="0.3">
      <c r="A3718">
        <v>293761</v>
      </c>
      <c r="B3718">
        <v>2480611325</v>
      </c>
      <c r="C3718">
        <v>30823988</v>
      </c>
      <c r="D3718">
        <v>3</v>
      </c>
      <c r="E3718" t="s">
        <v>0</v>
      </c>
      <c r="F3718" t="s">
        <v>10</v>
      </c>
      <c r="G3718" t="s">
        <v>2</v>
      </c>
      <c r="H3718" s="1">
        <v>45347</v>
      </c>
    </row>
    <row r="3719" spans="1:8" x14ac:dyDescent="0.3">
      <c r="A3719">
        <v>9583761</v>
      </c>
      <c r="B3719">
        <v>5091640382</v>
      </c>
      <c r="C3719">
        <v>64141971</v>
      </c>
      <c r="D3719">
        <v>5</v>
      </c>
      <c r="E3719" t="s">
        <v>29</v>
      </c>
      <c r="F3719" t="s">
        <v>10</v>
      </c>
      <c r="G3719" t="s">
        <v>11</v>
      </c>
      <c r="H3719" s="1">
        <v>45322</v>
      </c>
    </row>
    <row r="3720" spans="1:8" x14ac:dyDescent="0.3">
      <c r="A3720">
        <v>517627</v>
      </c>
      <c r="B3720">
        <v>1443292147</v>
      </c>
      <c r="C3720">
        <v>8395610</v>
      </c>
      <c r="D3720">
        <v>4</v>
      </c>
      <c r="E3720" t="s">
        <v>24</v>
      </c>
      <c r="F3720" t="s">
        <v>4</v>
      </c>
      <c r="G3720" t="s">
        <v>11</v>
      </c>
      <c r="H3720" s="1">
        <v>45398</v>
      </c>
    </row>
    <row r="3721" spans="1:8" x14ac:dyDescent="0.3">
      <c r="A3721">
        <v>9092014</v>
      </c>
      <c r="B3721">
        <v>3342653518</v>
      </c>
      <c r="C3721">
        <v>6319646</v>
      </c>
      <c r="D3721">
        <v>4</v>
      </c>
      <c r="E3721" t="s">
        <v>22</v>
      </c>
      <c r="F3721" t="s">
        <v>4</v>
      </c>
      <c r="G3721" t="s">
        <v>11</v>
      </c>
      <c r="H3721" s="1">
        <v>45129</v>
      </c>
    </row>
    <row r="3722" spans="1:8" x14ac:dyDescent="0.3">
      <c r="A3722">
        <v>1326262</v>
      </c>
      <c r="B3722">
        <v>3836073957</v>
      </c>
      <c r="C3722">
        <v>54952806</v>
      </c>
      <c r="D3722">
        <v>3</v>
      </c>
      <c r="E3722" t="s">
        <v>14</v>
      </c>
      <c r="F3722" t="s">
        <v>10</v>
      </c>
      <c r="G3722" t="s">
        <v>2</v>
      </c>
      <c r="H3722" s="1">
        <v>45123</v>
      </c>
    </row>
    <row r="3723" spans="1:8" x14ac:dyDescent="0.3">
      <c r="A3723">
        <v>2505564</v>
      </c>
      <c r="B3723">
        <v>4192669219</v>
      </c>
      <c r="C3723">
        <v>44589829</v>
      </c>
      <c r="D3723">
        <v>3</v>
      </c>
      <c r="E3723" t="s">
        <v>15</v>
      </c>
      <c r="F3723" t="s">
        <v>1</v>
      </c>
      <c r="G3723" t="s">
        <v>2</v>
      </c>
      <c r="H3723" s="1">
        <v>45404</v>
      </c>
    </row>
    <row r="3724" spans="1:8" x14ac:dyDescent="0.3">
      <c r="A3724">
        <v>8059849</v>
      </c>
      <c r="B3724">
        <v>6922121165</v>
      </c>
      <c r="C3724">
        <v>97928781</v>
      </c>
      <c r="D3724">
        <v>3</v>
      </c>
      <c r="E3724" t="s">
        <v>0</v>
      </c>
      <c r="F3724" t="s">
        <v>4</v>
      </c>
      <c r="G3724" t="s">
        <v>2</v>
      </c>
      <c r="H3724" s="1">
        <v>45295</v>
      </c>
    </row>
    <row r="3725" spans="1:8" x14ac:dyDescent="0.3">
      <c r="A3725">
        <v>5722347</v>
      </c>
      <c r="B3725">
        <v>4850653474</v>
      </c>
      <c r="C3725">
        <v>66932104</v>
      </c>
      <c r="D3725">
        <v>3</v>
      </c>
      <c r="E3725" t="s">
        <v>17</v>
      </c>
      <c r="F3725" t="s">
        <v>8</v>
      </c>
      <c r="G3725" t="s">
        <v>2</v>
      </c>
      <c r="H3725" s="1">
        <v>45356</v>
      </c>
    </row>
    <row r="3726" spans="1:8" x14ac:dyDescent="0.3">
      <c r="A3726">
        <v>7352469</v>
      </c>
      <c r="B3726">
        <v>1229660813</v>
      </c>
      <c r="C3726">
        <v>54748429</v>
      </c>
      <c r="D3726">
        <v>3</v>
      </c>
      <c r="E3726" t="s">
        <v>6</v>
      </c>
      <c r="F3726" t="s">
        <v>10</v>
      </c>
      <c r="G3726" t="s">
        <v>2</v>
      </c>
      <c r="H3726" s="1">
        <v>45232</v>
      </c>
    </row>
    <row r="3727" spans="1:8" x14ac:dyDescent="0.3">
      <c r="A3727">
        <v>8833965</v>
      </c>
      <c r="B3727">
        <v>5194396051</v>
      </c>
      <c r="C3727">
        <v>12338529</v>
      </c>
      <c r="D3727">
        <v>5</v>
      </c>
      <c r="E3727" t="s">
        <v>22</v>
      </c>
      <c r="F3727" t="s">
        <v>4</v>
      </c>
      <c r="G3727" t="s">
        <v>11</v>
      </c>
      <c r="H3727" s="1">
        <v>45591</v>
      </c>
    </row>
    <row r="3728" spans="1:8" x14ac:dyDescent="0.3">
      <c r="A3728">
        <v>7192391</v>
      </c>
      <c r="B3728">
        <v>8971899775</v>
      </c>
      <c r="C3728">
        <v>92118758</v>
      </c>
      <c r="D3728">
        <v>3</v>
      </c>
      <c r="E3728" t="s">
        <v>14</v>
      </c>
      <c r="F3728" t="s">
        <v>10</v>
      </c>
      <c r="G3728" t="s">
        <v>2</v>
      </c>
      <c r="H3728" s="1">
        <v>45355</v>
      </c>
    </row>
    <row r="3729" spans="1:8" x14ac:dyDescent="0.3">
      <c r="A3729">
        <v>2398116</v>
      </c>
      <c r="B3729">
        <v>5619049608</v>
      </c>
      <c r="C3729">
        <v>56572297</v>
      </c>
      <c r="D3729">
        <v>1</v>
      </c>
      <c r="E3729" t="s">
        <v>3</v>
      </c>
      <c r="F3729" t="s">
        <v>1</v>
      </c>
      <c r="G3729" t="s">
        <v>5</v>
      </c>
      <c r="H3729" s="1">
        <v>45418</v>
      </c>
    </row>
    <row r="3730" spans="1:8" x14ac:dyDescent="0.3">
      <c r="A3730">
        <v>7456523</v>
      </c>
      <c r="B3730">
        <v>9943996342</v>
      </c>
      <c r="C3730">
        <v>3282647</v>
      </c>
      <c r="D3730">
        <v>4</v>
      </c>
      <c r="E3730" t="s">
        <v>9</v>
      </c>
      <c r="F3730" t="s">
        <v>10</v>
      </c>
      <c r="G3730" t="s">
        <v>11</v>
      </c>
      <c r="H3730" s="1">
        <v>45181</v>
      </c>
    </row>
    <row r="3731" spans="1:8" x14ac:dyDescent="0.3">
      <c r="A3731">
        <v>4988262</v>
      </c>
      <c r="B3731">
        <v>4548721519</v>
      </c>
      <c r="C3731">
        <v>93018527</v>
      </c>
      <c r="D3731">
        <v>2</v>
      </c>
      <c r="E3731" t="s">
        <v>25</v>
      </c>
      <c r="F3731" t="s">
        <v>8</v>
      </c>
      <c r="G3731" t="s">
        <v>5</v>
      </c>
      <c r="H3731" s="1">
        <v>45524</v>
      </c>
    </row>
    <row r="3732" spans="1:8" x14ac:dyDescent="0.3">
      <c r="A3732">
        <v>1326483</v>
      </c>
      <c r="B3732">
        <v>6211537502</v>
      </c>
      <c r="C3732">
        <v>2164524</v>
      </c>
      <c r="D3732">
        <v>5</v>
      </c>
      <c r="E3732" t="s">
        <v>31</v>
      </c>
      <c r="F3732" t="s">
        <v>4</v>
      </c>
      <c r="G3732" t="s">
        <v>11</v>
      </c>
      <c r="H3732" s="1">
        <v>45175</v>
      </c>
    </row>
    <row r="3733" spans="1:8" x14ac:dyDescent="0.3">
      <c r="A3733">
        <v>7151122</v>
      </c>
      <c r="B3733">
        <v>347093563</v>
      </c>
      <c r="C3733">
        <v>31026200</v>
      </c>
      <c r="D3733">
        <v>1</v>
      </c>
      <c r="E3733" t="s">
        <v>27</v>
      </c>
      <c r="F3733" t="s">
        <v>8</v>
      </c>
      <c r="G3733" t="s">
        <v>5</v>
      </c>
      <c r="H3733" s="1">
        <v>45558</v>
      </c>
    </row>
    <row r="3734" spans="1:8" x14ac:dyDescent="0.3">
      <c r="A3734">
        <v>4813244</v>
      </c>
      <c r="B3734">
        <v>1855924568</v>
      </c>
      <c r="C3734">
        <v>33472376</v>
      </c>
      <c r="D3734">
        <v>5</v>
      </c>
      <c r="E3734" t="s">
        <v>22</v>
      </c>
      <c r="F3734" t="s">
        <v>4</v>
      </c>
      <c r="G3734" t="s">
        <v>11</v>
      </c>
      <c r="H3734" s="1">
        <v>45524</v>
      </c>
    </row>
    <row r="3735" spans="1:8" x14ac:dyDescent="0.3">
      <c r="A3735">
        <v>4889801</v>
      </c>
      <c r="B3735">
        <v>5914484553</v>
      </c>
      <c r="C3735">
        <v>4378755</v>
      </c>
      <c r="D3735">
        <v>3</v>
      </c>
      <c r="E3735" t="s">
        <v>18</v>
      </c>
      <c r="F3735" t="s">
        <v>8</v>
      </c>
      <c r="G3735" t="s">
        <v>5</v>
      </c>
      <c r="H3735" s="1">
        <v>45247</v>
      </c>
    </row>
    <row r="3736" spans="1:8" x14ac:dyDescent="0.3">
      <c r="A3736">
        <v>3266475</v>
      </c>
      <c r="B3736">
        <v>8068903161</v>
      </c>
      <c r="C3736">
        <v>11705793</v>
      </c>
      <c r="D3736">
        <v>4</v>
      </c>
      <c r="E3736" t="s">
        <v>6</v>
      </c>
      <c r="F3736" t="s">
        <v>8</v>
      </c>
      <c r="G3736" t="s">
        <v>2</v>
      </c>
      <c r="H3736" s="1">
        <v>45336</v>
      </c>
    </row>
    <row r="3737" spans="1:8" x14ac:dyDescent="0.3">
      <c r="A3737">
        <v>480882</v>
      </c>
      <c r="B3737">
        <v>2147159735</v>
      </c>
      <c r="C3737">
        <v>50527764</v>
      </c>
      <c r="D3737">
        <v>4</v>
      </c>
      <c r="E3737" t="s">
        <v>22</v>
      </c>
      <c r="F3737" t="s">
        <v>10</v>
      </c>
      <c r="G3737" t="s">
        <v>11</v>
      </c>
      <c r="H3737" s="1">
        <v>45059</v>
      </c>
    </row>
    <row r="3738" spans="1:8" x14ac:dyDescent="0.3">
      <c r="A3738">
        <v>5847587</v>
      </c>
      <c r="B3738">
        <v>9006983686</v>
      </c>
      <c r="C3738">
        <v>68063317</v>
      </c>
      <c r="D3738">
        <v>3</v>
      </c>
      <c r="E3738" t="s">
        <v>17</v>
      </c>
      <c r="F3738" t="s">
        <v>1</v>
      </c>
      <c r="G3738" t="s">
        <v>2</v>
      </c>
      <c r="H3738" s="1">
        <v>45209</v>
      </c>
    </row>
    <row r="3739" spans="1:8" x14ac:dyDescent="0.3">
      <c r="A3739">
        <v>651690</v>
      </c>
      <c r="B3739">
        <v>7606134274</v>
      </c>
      <c r="C3739">
        <v>69034027</v>
      </c>
      <c r="D3739">
        <v>3</v>
      </c>
      <c r="E3739" t="s">
        <v>6</v>
      </c>
      <c r="F3739" t="s">
        <v>4</v>
      </c>
      <c r="G3739" t="s">
        <v>2</v>
      </c>
      <c r="H3739" s="1">
        <v>45440</v>
      </c>
    </row>
    <row r="3740" spans="1:8" x14ac:dyDescent="0.3">
      <c r="A3740">
        <v>4163524</v>
      </c>
      <c r="B3740">
        <v>4034750827</v>
      </c>
      <c r="C3740">
        <v>10019218</v>
      </c>
      <c r="D3740">
        <v>5</v>
      </c>
      <c r="E3740" t="s">
        <v>23</v>
      </c>
      <c r="F3740" t="s">
        <v>1</v>
      </c>
      <c r="G3740" t="s">
        <v>11</v>
      </c>
      <c r="H3740" s="1">
        <v>45101</v>
      </c>
    </row>
    <row r="3741" spans="1:8" x14ac:dyDescent="0.3">
      <c r="A3741">
        <v>5287988</v>
      </c>
      <c r="B3741">
        <v>851062565</v>
      </c>
      <c r="C3741">
        <v>49457685</v>
      </c>
      <c r="D3741">
        <v>4</v>
      </c>
      <c r="E3741" t="s">
        <v>22</v>
      </c>
      <c r="F3741" t="s">
        <v>4</v>
      </c>
      <c r="G3741" t="s">
        <v>11</v>
      </c>
      <c r="H3741" s="1">
        <v>45366</v>
      </c>
    </row>
    <row r="3742" spans="1:8" x14ac:dyDescent="0.3">
      <c r="A3742">
        <v>4556349</v>
      </c>
      <c r="B3742">
        <v>4283323746</v>
      </c>
      <c r="C3742">
        <v>93321933</v>
      </c>
      <c r="D3742">
        <v>3</v>
      </c>
      <c r="E3742" t="s">
        <v>20</v>
      </c>
      <c r="F3742" t="s">
        <v>10</v>
      </c>
      <c r="G3742" t="s">
        <v>5</v>
      </c>
      <c r="H3742" s="1">
        <v>45231</v>
      </c>
    </row>
    <row r="3743" spans="1:8" x14ac:dyDescent="0.3">
      <c r="A3743">
        <v>4729316</v>
      </c>
      <c r="B3743">
        <v>7842390585</v>
      </c>
      <c r="C3743">
        <v>6637282</v>
      </c>
      <c r="D3743">
        <v>1</v>
      </c>
      <c r="E3743" t="s">
        <v>3</v>
      </c>
      <c r="F3743" t="s">
        <v>8</v>
      </c>
      <c r="G3743" t="s">
        <v>5</v>
      </c>
      <c r="H3743" s="1">
        <v>45210</v>
      </c>
    </row>
    <row r="3744" spans="1:8" x14ac:dyDescent="0.3">
      <c r="A3744">
        <v>7610317</v>
      </c>
      <c r="B3744">
        <v>2449548943</v>
      </c>
      <c r="C3744">
        <v>68486301</v>
      </c>
      <c r="D3744">
        <v>3</v>
      </c>
      <c r="E3744" t="s">
        <v>13</v>
      </c>
      <c r="F3744" t="s">
        <v>10</v>
      </c>
      <c r="G3744" t="s">
        <v>5</v>
      </c>
      <c r="H3744" s="1">
        <v>45192</v>
      </c>
    </row>
    <row r="3745" spans="1:8" x14ac:dyDescent="0.3">
      <c r="A3745">
        <v>2783359</v>
      </c>
      <c r="B3745">
        <v>7067924535</v>
      </c>
      <c r="C3745">
        <v>95371787</v>
      </c>
      <c r="D3745">
        <v>3</v>
      </c>
      <c r="E3745" t="s">
        <v>14</v>
      </c>
      <c r="F3745" t="s">
        <v>1</v>
      </c>
      <c r="G3745" t="s">
        <v>2</v>
      </c>
      <c r="H3745" s="1">
        <v>45258</v>
      </c>
    </row>
    <row r="3746" spans="1:8" x14ac:dyDescent="0.3">
      <c r="A3746">
        <v>4771442</v>
      </c>
      <c r="B3746">
        <v>1602291242</v>
      </c>
      <c r="C3746">
        <v>19581959</v>
      </c>
      <c r="D3746">
        <v>3</v>
      </c>
      <c r="E3746" t="s">
        <v>12</v>
      </c>
      <c r="F3746" t="s">
        <v>8</v>
      </c>
      <c r="G3746" t="s">
        <v>5</v>
      </c>
      <c r="H3746" s="1">
        <v>45014</v>
      </c>
    </row>
    <row r="3747" spans="1:8" x14ac:dyDescent="0.3">
      <c r="A3747">
        <v>2899399</v>
      </c>
      <c r="B3747">
        <v>7067630786</v>
      </c>
      <c r="C3747">
        <v>75082508</v>
      </c>
      <c r="D3747">
        <v>3</v>
      </c>
      <c r="E3747" t="s">
        <v>6</v>
      </c>
      <c r="F3747" t="s">
        <v>1</v>
      </c>
      <c r="G3747" t="s">
        <v>2</v>
      </c>
      <c r="H3747" s="1">
        <v>45197</v>
      </c>
    </row>
    <row r="3748" spans="1:8" x14ac:dyDescent="0.3">
      <c r="A3748">
        <v>5988461</v>
      </c>
      <c r="B3748">
        <v>9726762425</v>
      </c>
      <c r="C3748">
        <v>75674671</v>
      </c>
      <c r="D3748">
        <v>5</v>
      </c>
      <c r="E3748" t="s">
        <v>23</v>
      </c>
      <c r="F3748" t="s">
        <v>1</v>
      </c>
      <c r="G3748" t="s">
        <v>11</v>
      </c>
      <c r="H3748" s="1">
        <v>45151</v>
      </c>
    </row>
    <row r="3749" spans="1:8" x14ac:dyDescent="0.3">
      <c r="A3749">
        <v>9491648</v>
      </c>
      <c r="B3749">
        <v>1129887168</v>
      </c>
      <c r="C3749">
        <v>21201299</v>
      </c>
      <c r="D3749">
        <v>4</v>
      </c>
      <c r="E3749" t="s">
        <v>0</v>
      </c>
      <c r="F3749" t="s">
        <v>1</v>
      </c>
      <c r="G3749" t="s">
        <v>2</v>
      </c>
      <c r="H3749" s="1">
        <v>45338</v>
      </c>
    </row>
    <row r="3750" spans="1:8" x14ac:dyDescent="0.3">
      <c r="A3750">
        <v>8476521</v>
      </c>
      <c r="B3750">
        <v>3371892236</v>
      </c>
      <c r="C3750">
        <v>81763298</v>
      </c>
      <c r="D3750">
        <v>4</v>
      </c>
      <c r="E3750" t="s">
        <v>16</v>
      </c>
      <c r="F3750" t="s">
        <v>1</v>
      </c>
      <c r="G3750" t="s">
        <v>11</v>
      </c>
      <c r="H3750" s="1">
        <v>45418</v>
      </c>
    </row>
    <row r="3751" spans="1:8" x14ac:dyDescent="0.3">
      <c r="A3751">
        <v>7868009</v>
      </c>
      <c r="B3751">
        <v>6532953824</v>
      </c>
      <c r="C3751">
        <v>93924203</v>
      </c>
      <c r="D3751">
        <v>4</v>
      </c>
      <c r="E3751" t="s">
        <v>14</v>
      </c>
      <c r="F3751" t="s">
        <v>10</v>
      </c>
      <c r="G3751" t="s">
        <v>2</v>
      </c>
      <c r="H3751" s="1">
        <v>45598</v>
      </c>
    </row>
    <row r="3752" spans="1:8" x14ac:dyDescent="0.3">
      <c r="A3752">
        <v>1054815</v>
      </c>
      <c r="B3752">
        <v>252964377</v>
      </c>
      <c r="C3752">
        <v>89531595</v>
      </c>
      <c r="D3752">
        <v>4</v>
      </c>
      <c r="E3752" t="s">
        <v>26</v>
      </c>
      <c r="F3752" t="s">
        <v>8</v>
      </c>
      <c r="G3752" t="s">
        <v>11</v>
      </c>
      <c r="H3752" s="1">
        <v>45443</v>
      </c>
    </row>
    <row r="3753" spans="1:8" x14ac:dyDescent="0.3">
      <c r="A3753">
        <v>2754287</v>
      </c>
      <c r="B3753">
        <v>6270495384</v>
      </c>
      <c r="C3753">
        <v>12272282</v>
      </c>
      <c r="D3753">
        <v>4</v>
      </c>
      <c r="E3753" t="s">
        <v>6</v>
      </c>
      <c r="F3753" t="s">
        <v>8</v>
      </c>
      <c r="G3753" t="s">
        <v>2</v>
      </c>
      <c r="H3753" s="1">
        <v>45180</v>
      </c>
    </row>
    <row r="3754" spans="1:8" x14ac:dyDescent="0.3">
      <c r="A3754">
        <v>8017624</v>
      </c>
      <c r="B3754">
        <v>2450770184</v>
      </c>
      <c r="C3754">
        <v>45323391</v>
      </c>
      <c r="D3754">
        <v>3</v>
      </c>
      <c r="E3754" t="s">
        <v>17</v>
      </c>
      <c r="F3754" t="s">
        <v>4</v>
      </c>
      <c r="G3754" t="s">
        <v>2</v>
      </c>
      <c r="H3754" s="1">
        <v>45149</v>
      </c>
    </row>
    <row r="3755" spans="1:8" x14ac:dyDescent="0.3">
      <c r="A3755">
        <v>8465155</v>
      </c>
      <c r="B3755">
        <v>7543192113</v>
      </c>
      <c r="C3755">
        <v>82898985</v>
      </c>
      <c r="D3755">
        <v>3</v>
      </c>
      <c r="E3755" t="s">
        <v>20</v>
      </c>
      <c r="F3755" t="s">
        <v>10</v>
      </c>
      <c r="G3755" t="s">
        <v>5</v>
      </c>
      <c r="H3755" s="1">
        <v>45288</v>
      </c>
    </row>
    <row r="3756" spans="1:8" x14ac:dyDescent="0.3">
      <c r="A3756">
        <v>2702769</v>
      </c>
      <c r="B3756">
        <v>9890817032</v>
      </c>
      <c r="C3756">
        <v>12967305</v>
      </c>
      <c r="D3756">
        <v>5</v>
      </c>
      <c r="E3756" t="s">
        <v>28</v>
      </c>
      <c r="F3756" t="s">
        <v>4</v>
      </c>
      <c r="G3756" t="s">
        <v>11</v>
      </c>
      <c r="H3756" s="1">
        <v>45040</v>
      </c>
    </row>
    <row r="3757" spans="1:8" x14ac:dyDescent="0.3">
      <c r="A3757">
        <v>6086225</v>
      </c>
      <c r="B3757">
        <v>183165359</v>
      </c>
      <c r="C3757">
        <v>73098723</v>
      </c>
      <c r="D3757">
        <v>4</v>
      </c>
      <c r="E3757" t="s">
        <v>29</v>
      </c>
      <c r="F3757" t="s">
        <v>1</v>
      </c>
      <c r="G3757" t="s">
        <v>11</v>
      </c>
      <c r="H3757" s="1">
        <v>45070</v>
      </c>
    </row>
    <row r="3758" spans="1:8" x14ac:dyDescent="0.3">
      <c r="A3758">
        <v>9203337</v>
      </c>
      <c r="B3758">
        <v>2136907826</v>
      </c>
      <c r="C3758">
        <v>7591711</v>
      </c>
      <c r="D3758">
        <v>3</v>
      </c>
      <c r="E3758" t="s">
        <v>6</v>
      </c>
      <c r="F3758" t="s">
        <v>4</v>
      </c>
      <c r="G3758" t="s">
        <v>2</v>
      </c>
      <c r="H3758" s="1">
        <v>45281</v>
      </c>
    </row>
    <row r="3759" spans="1:8" x14ac:dyDescent="0.3">
      <c r="A3759">
        <v>8795229</v>
      </c>
      <c r="B3759">
        <v>2801605687</v>
      </c>
      <c r="C3759">
        <v>16561710</v>
      </c>
      <c r="D3759">
        <v>3</v>
      </c>
      <c r="E3759" t="s">
        <v>27</v>
      </c>
      <c r="F3759" t="s">
        <v>8</v>
      </c>
      <c r="G3759" t="s">
        <v>5</v>
      </c>
      <c r="H3759" s="1">
        <v>45355</v>
      </c>
    </row>
    <row r="3760" spans="1:8" x14ac:dyDescent="0.3">
      <c r="A3760">
        <v>3355628</v>
      </c>
      <c r="B3760">
        <v>8869292457</v>
      </c>
      <c r="C3760">
        <v>12851610</v>
      </c>
      <c r="D3760">
        <v>5</v>
      </c>
      <c r="E3760" t="s">
        <v>31</v>
      </c>
      <c r="F3760" t="s">
        <v>10</v>
      </c>
      <c r="G3760" t="s">
        <v>11</v>
      </c>
      <c r="H3760" s="1">
        <v>45560</v>
      </c>
    </row>
    <row r="3761" spans="1:8" x14ac:dyDescent="0.3">
      <c r="A3761">
        <v>7826361</v>
      </c>
      <c r="B3761">
        <v>5414471648</v>
      </c>
      <c r="C3761">
        <v>46741896</v>
      </c>
      <c r="D3761">
        <v>3</v>
      </c>
      <c r="E3761" t="s">
        <v>7</v>
      </c>
      <c r="F3761" t="s">
        <v>1</v>
      </c>
      <c r="G3761" t="s">
        <v>5</v>
      </c>
      <c r="H3761" s="1">
        <v>45066</v>
      </c>
    </row>
    <row r="3762" spans="1:8" x14ac:dyDescent="0.3">
      <c r="A3762">
        <v>8443908</v>
      </c>
      <c r="B3762">
        <v>7827370415</v>
      </c>
      <c r="C3762">
        <v>97770901</v>
      </c>
      <c r="D3762">
        <v>5</v>
      </c>
      <c r="E3762" t="s">
        <v>16</v>
      </c>
      <c r="F3762" t="s">
        <v>8</v>
      </c>
      <c r="G3762" t="s">
        <v>11</v>
      </c>
      <c r="H3762" s="1">
        <v>45100</v>
      </c>
    </row>
    <row r="3763" spans="1:8" x14ac:dyDescent="0.3">
      <c r="A3763">
        <v>1628493</v>
      </c>
      <c r="B3763">
        <v>7216662926</v>
      </c>
      <c r="C3763">
        <v>76327561</v>
      </c>
      <c r="D3763">
        <v>5</v>
      </c>
      <c r="E3763" t="s">
        <v>29</v>
      </c>
      <c r="F3763" t="s">
        <v>4</v>
      </c>
      <c r="G3763" t="s">
        <v>11</v>
      </c>
      <c r="H3763" s="1">
        <v>45484</v>
      </c>
    </row>
    <row r="3764" spans="1:8" x14ac:dyDescent="0.3">
      <c r="A3764">
        <v>2749027</v>
      </c>
      <c r="B3764">
        <v>349410429</v>
      </c>
      <c r="C3764">
        <v>42514124</v>
      </c>
      <c r="D3764">
        <v>3</v>
      </c>
      <c r="E3764" t="s">
        <v>25</v>
      </c>
      <c r="F3764" t="s">
        <v>8</v>
      </c>
      <c r="G3764" t="s">
        <v>5</v>
      </c>
      <c r="H3764" s="1">
        <v>45320</v>
      </c>
    </row>
    <row r="3765" spans="1:8" x14ac:dyDescent="0.3">
      <c r="A3765">
        <v>6687658</v>
      </c>
      <c r="B3765">
        <v>8512030806</v>
      </c>
      <c r="C3765">
        <v>77768189</v>
      </c>
      <c r="D3765">
        <v>4</v>
      </c>
      <c r="E3765" t="s">
        <v>16</v>
      </c>
      <c r="F3765" t="s">
        <v>1</v>
      </c>
      <c r="G3765" t="s">
        <v>11</v>
      </c>
      <c r="H3765" s="1">
        <v>45591</v>
      </c>
    </row>
    <row r="3766" spans="1:8" x14ac:dyDescent="0.3">
      <c r="A3766">
        <v>3551968</v>
      </c>
      <c r="B3766">
        <v>8003807551</v>
      </c>
      <c r="C3766">
        <v>76917159</v>
      </c>
      <c r="D3766">
        <v>3</v>
      </c>
      <c r="E3766" t="s">
        <v>19</v>
      </c>
      <c r="F3766" t="s">
        <v>10</v>
      </c>
      <c r="G3766" t="s">
        <v>5</v>
      </c>
      <c r="H3766" s="1">
        <v>45529</v>
      </c>
    </row>
    <row r="3767" spans="1:8" x14ac:dyDescent="0.3">
      <c r="A3767">
        <v>8883212</v>
      </c>
      <c r="B3767">
        <v>274320517</v>
      </c>
      <c r="C3767">
        <v>18567760</v>
      </c>
      <c r="D3767">
        <v>4</v>
      </c>
      <c r="E3767" t="s">
        <v>26</v>
      </c>
      <c r="F3767" t="s">
        <v>4</v>
      </c>
      <c r="G3767" t="s">
        <v>11</v>
      </c>
      <c r="H3767" s="1">
        <v>45527</v>
      </c>
    </row>
    <row r="3768" spans="1:8" x14ac:dyDescent="0.3">
      <c r="A3768">
        <v>8914299</v>
      </c>
      <c r="B3768">
        <v>2150447285</v>
      </c>
      <c r="C3768">
        <v>93370787</v>
      </c>
      <c r="D3768">
        <v>4</v>
      </c>
      <c r="E3768" t="s">
        <v>0</v>
      </c>
      <c r="F3768" t="s">
        <v>1</v>
      </c>
      <c r="G3768" t="s">
        <v>2</v>
      </c>
      <c r="H3768" s="1">
        <v>45456</v>
      </c>
    </row>
    <row r="3769" spans="1:8" x14ac:dyDescent="0.3">
      <c r="A3769">
        <v>3467668</v>
      </c>
      <c r="B3769">
        <v>5089385450</v>
      </c>
      <c r="C3769">
        <v>33608451</v>
      </c>
      <c r="D3769">
        <v>3</v>
      </c>
      <c r="E3769" t="s">
        <v>0</v>
      </c>
      <c r="F3769" t="s">
        <v>1</v>
      </c>
      <c r="G3769" t="s">
        <v>2</v>
      </c>
      <c r="H3769" s="1">
        <v>45093</v>
      </c>
    </row>
    <row r="3770" spans="1:8" x14ac:dyDescent="0.3">
      <c r="A3770">
        <v>3201520</v>
      </c>
      <c r="B3770">
        <v>8622799862</v>
      </c>
      <c r="C3770">
        <v>5386246</v>
      </c>
      <c r="D3770">
        <v>3</v>
      </c>
      <c r="E3770" t="s">
        <v>0</v>
      </c>
      <c r="F3770" t="s">
        <v>1</v>
      </c>
      <c r="G3770" t="s">
        <v>2</v>
      </c>
      <c r="H3770" s="1">
        <v>45332</v>
      </c>
    </row>
    <row r="3771" spans="1:8" x14ac:dyDescent="0.3">
      <c r="A3771">
        <v>3143899</v>
      </c>
      <c r="B3771">
        <v>2773034272</v>
      </c>
      <c r="C3771">
        <v>36400756</v>
      </c>
      <c r="D3771">
        <v>4</v>
      </c>
      <c r="E3771" t="s">
        <v>31</v>
      </c>
      <c r="F3771" t="s">
        <v>1</v>
      </c>
      <c r="G3771" t="s">
        <v>11</v>
      </c>
      <c r="H3771" s="1">
        <v>45470</v>
      </c>
    </row>
    <row r="3772" spans="1:8" x14ac:dyDescent="0.3">
      <c r="A3772">
        <v>7019941</v>
      </c>
      <c r="B3772">
        <v>4028266143</v>
      </c>
      <c r="C3772">
        <v>19216141</v>
      </c>
      <c r="D3772">
        <v>1</v>
      </c>
      <c r="E3772" t="s">
        <v>7</v>
      </c>
      <c r="F3772" t="s">
        <v>1</v>
      </c>
      <c r="G3772" t="s">
        <v>5</v>
      </c>
      <c r="H3772" s="1">
        <v>45001</v>
      </c>
    </row>
    <row r="3773" spans="1:8" x14ac:dyDescent="0.3">
      <c r="A3773">
        <v>3673686</v>
      </c>
      <c r="B3773">
        <v>9691888826</v>
      </c>
      <c r="C3773">
        <v>54680459</v>
      </c>
      <c r="D3773">
        <v>1</v>
      </c>
      <c r="E3773" t="s">
        <v>12</v>
      </c>
      <c r="F3773" t="s">
        <v>4</v>
      </c>
      <c r="G3773" t="s">
        <v>5</v>
      </c>
      <c r="H3773" s="1">
        <v>45230</v>
      </c>
    </row>
    <row r="3774" spans="1:8" x14ac:dyDescent="0.3">
      <c r="A3774">
        <v>1706687</v>
      </c>
      <c r="B3774">
        <v>8891340263</v>
      </c>
      <c r="C3774">
        <v>87718744</v>
      </c>
      <c r="D3774">
        <v>3</v>
      </c>
      <c r="E3774" t="s">
        <v>7</v>
      </c>
      <c r="F3774" t="s">
        <v>8</v>
      </c>
      <c r="G3774" t="s">
        <v>5</v>
      </c>
      <c r="H3774" s="1">
        <v>45537</v>
      </c>
    </row>
    <row r="3775" spans="1:8" x14ac:dyDescent="0.3">
      <c r="A3775">
        <v>5389697</v>
      </c>
      <c r="B3775">
        <v>1149293318</v>
      </c>
      <c r="C3775">
        <v>43459807</v>
      </c>
      <c r="D3775">
        <v>3</v>
      </c>
      <c r="E3775" t="s">
        <v>18</v>
      </c>
      <c r="F3775" t="s">
        <v>1</v>
      </c>
      <c r="G3775" t="s">
        <v>5</v>
      </c>
      <c r="H3775" s="1">
        <v>45255</v>
      </c>
    </row>
    <row r="3776" spans="1:8" x14ac:dyDescent="0.3">
      <c r="A3776">
        <v>3563092</v>
      </c>
      <c r="B3776">
        <v>1288695184</v>
      </c>
      <c r="C3776">
        <v>46885873</v>
      </c>
      <c r="D3776">
        <v>4</v>
      </c>
      <c r="E3776" t="s">
        <v>22</v>
      </c>
      <c r="F3776" t="s">
        <v>1</v>
      </c>
      <c r="G3776" t="s">
        <v>11</v>
      </c>
      <c r="H3776" s="1">
        <v>45202</v>
      </c>
    </row>
    <row r="3777" spans="1:8" x14ac:dyDescent="0.3">
      <c r="A3777">
        <v>2514848</v>
      </c>
      <c r="B3777">
        <v>5229336544</v>
      </c>
      <c r="C3777">
        <v>72857290</v>
      </c>
      <c r="D3777">
        <v>1</v>
      </c>
      <c r="E3777" t="s">
        <v>27</v>
      </c>
      <c r="F3777" t="s">
        <v>10</v>
      </c>
      <c r="G3777" t="s">
        <v>5</v>
      </c>
      <c r="H3777" s="1">
        <v>45191</v>
      </c>
    </row>
    <row r="3778" spans="1:8" x14ac:dyDescent="0.3">
      <c r="A3778">
        <v>4386699</v>
      </c>
      <c r="B3778">
        <v>196885435</v>
      </c>
      <c r="C3778">
        <v>88045094</v>
      </c>
      <c r="D3778">
        <v>1</v>
      </c>
      <c r="E3778" t="s">
        <v>25</v>
      </c>
      <c r="F3778" t="s">
        <v>4</v>
      </c>
      <c r="G3778" t="s">
        <v>5</v>
      </c>
      <c r="H3778" s="1">
        <v>45102</v>
      </c>
    </row>
    <row r="3779" spans="1:8" x14ac:dyDescent="0.3">
      <c r="A3779">
        <v>7711849</v>
      </c>
      <c r="B3779">
        <v>6961457996</v>
      </c>
      <c r="C3779">
        <v>89704218</v>
      </c>
      <c r="D3779">
        <v>5</v>
      </c>
      <c r="E3779" t="s">
        <v>24</v>
      </c>
      <c r="F3779" t="s">
        <v>8</v>
      </c>
      <c r="G3779" t="s">
        <v>11</v>
      </c>
      <c r="H3779" s="1">
        <v>45591</v>
      </c>
    </row>
    <row r="3780" spans="1:8" x14ac:dyDescent="0.3">
      <c r="A3780">
        <v>8588485</v>
      </c>
      <c r="B3780">
        <v>5059907679</v>
      </c>
      <c r="C3780">
        <v>65963876</v>
      </c>
      <c r="D3780">
        <v>5</v>
      </c>
      <c r="E3780" t="s">
        <v>23</v>
      </c>
      <c r="F3780" t="s">
        <v>10</v>
      </c>
      <c r="G3780" t="s">
        <v>11</v>
      </c>
      <c r="H3780" s="1">
        <v>45400</v>
      </c>
    </row>
    <row r="3781" spans="1:8" x14ac:dyDescent="0.3">
      <c r="A3781">
        <v>3944704</v>
      </c>
      <c r="B3781">
        <v>9046226901</v>
      </c>
      <c r="C3781">
        <v>38728779</v>
      </c>
      <c r="D3781">
        <v>5</v>
      </c>
      <c r="E3781" t="s">
        <v>31</v>
      </c>
      <c r="F3781" t="s">
        <v>4</v>
      </c>
      <c r="G3781" t="s">
        <v>11</v>
      </c>
      <c r="H3781" s="1">
        <v>45350</v>
      </c>
    </row>
    <row r="3782" spans="1:8" x14ac:dyDescent="0.3">
      <c r="A3782">
        <v>5282173</v>
      </c>
      <c r="B3782">
        <v>515408216</v>
      </c>
      <c r="C3782">
        <v>3408982</v>
      </c>
      <c r="D3782">
        <v>4</v>
      </c>
      <c r="E3782" t="s">
        <v>26</v>
      </c>
      <c r="F3782" t="s">
        <v>10</v>
      </c>
      <c r="G3782" t="s">
        <v>11</v>
      </c>
      <c r="H3782" s="1">
        <v>45285</v>
      </c>
    </row>
    <row r="3783" spans="1:8" x14ac:dyDescent="0.3">
      <c r="A3783">
        <v>9297025</v>
      </c>
      <c r="B3783">
        <v>9048597167</v>
      </c>
      <c r="C3783">
        <v>75510747</v>
      </c>
      <c r="D3783">
        <v>3</v>
      </c>
      <c r="E3783" t="s">
        <v>25</v>
      </c>
      <c r="F3783" t="s">
        <v>4</v>
      </c>
      <c r="G3783" t="s">
        <v>5</v>
      </c>
      <c r="H3783" s="1">
        <v>45460</v>
      </c>
    </row>
    <row r="3784" spans="1:8" x14ac:dyDescent="0.3">
      <c r="A3784">
        <v>2533889</v>
      </c>
      <c r="B3784">
        <v>4308216668</v>
      </c>
      <c r="C3784">
        <v>6335221</v>
      </c>
      <c r="D3784">
        <v>5</v>
      </c>
      <c r="E3784" t="s">
        <v>26</v>
      </c>
      <c r="F3784" t="s">
        <v>4</v>
      </c>
      <c r="G3784" t="s">
        <v>11</v>
      </c>
      <c r="H3784" s="1">
        <v>45484</v>
      </c>
    </row>
    <row r="3785" spans="1:8" x14ac:dyDescent="0.3">
      <c r="A3785">
        <v>1359445</v>
      </c>
      <c r="B3785">
        <v>8671875127</v>
      </c>
      <c r="C3785">
        <v>13383642</v>
      </c>
      <c r="D3785">
        <v>4</v>
      </c>
      <c r="E3785" t="s">
        <v>26</v>
      </c>
      <c r="F3785" t="s">
        <v>4</v>
      </c>
      <c r="G3785" t="s">
        <v>11</v>
      </c>
      <c r="H3785" s="1">
        <v>45082</v>
      </c>
    </row>
    <row r="3786" spans="1:8" x14ac:dyDescent="0.3">
      <c r="A3786">
        <v>2441398</v>
      </c>
      <c r="B3786">
        <v>9622968817</v>
      </c>
      <c r="C3786">
        <v>96042320</v>
      </c>
      <c r="D3786">
        <v>4</v>
      </c>
      <c r="E3786" t="s">
        <v>14</v>
      </c>
      <c r="F3786" t="s">
        <v>1</v>
      </c>
      <c r="G3786" t="s">
        <v>2</v>
      </c>
      <c r="H3786" s="1">
        <v>45089</v>
      </c>
    </row>
    <row r="3787" spans="1:8" x14ac:dyDescent="0.3">
      <c r="A3787">
        <v>6060236</v>
      </c>
      <c r="B3787">
        <v>7832599414</v>
      </c>
      <c r="C3787">
        <v>18889370</v>
      </c>
      <c r="D3787">
        <v>3</v>
      </c>
      <c r="E3787" t="s">
        <v>17</v>
      </c>
      <c r="F3787" t="s">
        <v>4</v>
      </c>
      <c r="G3787" t="s">
        <v>2</v>
      </c>
      <c r="H3787" s="1">
        <v>45145</v>
      </c>
    </row>
    <row r="3788" spans="1:8" x14ac:dyDescent="0.3">
      <c r="A3788">
        <v>5299479</v>
      </c>
      <c r="B3788">
        <v>5533307028</v>
      </c>
      <c r="C3788">
        <v>21577948</v>
      </c>
      <c r="D3788">
        <v>3</v>
      </c>
      <c r="E3788" t="s">
        <v>6</v>
      </c>
      <c r="F3788" t="s">
        <v>8</v>
      </c>
      <c r="G3788" t="s">
        <v>2</v>
      </c>
      <c r="H3788" s="1">
        <v>45073</v>
      </c>
    </row>
    <row r="3789" spans="1:8" x14ac:dyDescent="0.3">
      <c r="A3789">
        <v>911310</v>
      </c>
      <c r="B3789">
        <v>752185231</v>
      </c>
      <c r="C3789">
        <v>24633671</v>
      </c>
      <c r="D3789">
        <v>5</v>
      </c>
      <c r="E3789" t="s">
        <v>23</v>
      </c>
      <c r="F3789" t="s">
        <v>10</v>
      </c>
      <c r="G3789" t="s">
        <v>11</v>
      </c>
      <c r="H3789" s="1">
        <v>45353</v>
      </c>
    </row>
    <row r="3790" spans="1:8" x14ac:dyDescent="0.3">
      <c r="A3790">
        <v>1216662</v>
      </c>
      <c r="B3790">
        <v>5859787209</v>
      </c>
      <c r="C3790">
        <v>8628482</v>
      </c>
      <c r="D3790">
        <v>3</v>
      </c>
      <c r="E3790" t="s">
        <v>14</v>
      </c>
      <c r="F3790" t="s">
        <v>1</v>
      </c>
      <c r="G3790" t="s">
        <v>2</v>
      </c>
      <c r="H3790" s="1">
        <v>45565</v>
      </c>
    </row>
    <row r="3791" spans="1:8" x14ac:dyDescent="0.3">
      <c r="A3791">
        <v>2999062</v>
      </c>
      <c r="B3791">
        <v>1736713150</v>
      </c>
      <c r="C3791">
        <v>46741896</v>
      </c>
      <c r="D3791">
        <v>2</v>
      </c>
      <c r="E3791" t="s">
        <v>25</v>
      </c>
      <c r="F3791" t="s">
        <v>4</v>
      </c>
      <c r="G3791" t="s">
        <v>5</v>
      </c>
      <c r="H3791" s="1">
        <v>45298</v>
      </c>
    </row>
    <row r="3792" spans="1:8" x14ac:dyDescent="0.3">
      <c r="A3792">
        <v>5734305</v>
      </c>
      <c r="B3792">
        <v>3620570172</v>
      </c>
      <c r="C3792">
        <v>25829710</v>
      </c>
      <c r="D3792">
        <v>4</v>
      </c>
      <c r="E3792" t="s">
        <v>6</v>
      </c>
      <c r="F3792" t="s">
        <v>8</v>
      </c>
      <c r="G3792" t="s">
        <v>2</v>
      </c>
      <c r="H3792" s="1">
        <v>45398</v>
      </c>
    </row>
    <row r="3793" spans="1:8" x14ac:dyDescent="0.3">
      <c r="A3793">
        <v>4389565</v>
      </c>
      <c r="B3793">
        <v>5758119413</v>
      </c>
      <c r="C3793">
        <v>22694456</v>
      </c>
      <c r="D3793">
        <v>5</v>
      </c>
      <c r="E3793" t="s">
        <v>29</v>
      </c>
      <c r="F3793" t="s">
        <v>4</v>
      </c>
      <c r="G3793" t="s">
        <v>11</v>
      </c>
      <c r="H3793" s="1">
        <v>45575</v>
      </c>
    </row>
    <row r="3794" spans="1:8" x14ac:dyDescent="0.3">
      <c r="A3794">
        <v>7352466</v>
      </c>
      <c r="B3794">
        <v>2204489775</v>
      </c>
      <c r="C3794">
        <v>79257353</v>
      </c>
      <c r="D3794">
        <v>5</v>
      </c>
      <c r="E3794" t="s">
        <v>28</v>
      </c>
      <c r="F3794" t="s">
        <v>8</v>
      </c>
      <c r="G3794" t="s">
        <v>11</v>
      </c>
      <c r="H3794" s="1">
        <v>45415</v>
      </c>
    </row>
    <row r="3795" spans="1:8" x14ac:dyDescent="0.3">
      <c r="A3795">
        <v>7748391</v>
      </c>
      <c r="B3795">
        <v>5881059783</v>
      </c>
      <c r="C3795">
        <v>2219590</v>
      </c>
      <c r="D3795">
        <v>4</v>
      </c>
      <c r="E3795" t="s">
        <v>30</v>
      </c>
      <c r="F3795" t="s">
        <v>4</v>
      </c>
      <c r="G3795" t="s">
        <v>11</v>
      </c>
      <c r="H3795" s="1">
        <v>45139</v>
      </c>
    </row>
    <row r="3796" spans="1:8" x14ac:dyDescent="0.3">
      <c r="A3796">
        <v>2800449</v>
      </c>
      <c r="B3796">
        <v>9475167773</v>
      </c>
      <c r="C3796">
        <v>48418662</v>
      </c>
      <c r="D3796">
        <v>2</v>
      </c>
      <c r="E3796" t="s">
        <v>21</v>
      </c>
      <c r="F3796" t="s">
        <v>4</v>
      </c>
      <c r="G3796" t="s">
        <v>5</v>
      </c>
      <c r="H3796" s="1">
        <v>45131</v>
      </c>
    </row>
    <row r="3797" spans="1:8" x14ac:dyDescent="0.3">
      <c r="A3797">
        <v>8221210</v>
      </c>
      <c r="B3797">
        <v>4635228647</v>
      </c>
      <c r="C3797">
        <v>6459100</v>
      </c>
      <c r="D3797">
        <v>4</v>
      </c>
      <c r="E3797" t="s">
        <v>29</v>
      </c>
      <c r="F3797" t="s">
        <v>1</v>
      </c>
      <c r="G3797" t="s">
        <v>11</v>
      </c>
      <c r="H3797" s="1">
        <v>45165</v>
      </c>
    </row>
    <row r="3798" spans="1:8" x14ac:dyDescent="0.3">
      <c r="A3798">
        <v>5469967</v>
      </c>
      <c r="B3798">
        <v>8394536341</v>
      </c>
      <c r="C3798">
        <v>6459100</v>
      </c>
      <c r="D3798">
        <v>2</v>
      </c>
      <c r="E3798" t="s">
        <v>21</v>
      </c>
      <c r="F3798" t="s">
        <v>10</v>
      </c>
      <c r="G3798" t="s">
        <v>5</v>
      </c>
      <c r="H3798" s="1">
        <v>45521</v>
      </c>
    </row>
    <row r="3799" spans="1:8" x14ac:dyDescent="0.3">
      <c r="A3799">
        <v>1489198</v>
      </c>
      <c r="B3799">
        <v>4726427550</v>
      </c>
      <c r="C3799">
        <v>93699264</v>
      </c>
      <c r="D3799">
        <v>4</v>
      </c>
      <c r="E3799" t="s">
        <v>17</v>
      </c>
      <c r="F3799" t="s">
        <v>8</v>
      </c>
      <c r="G3799" t="s">
        <v>2</v>
      </c>
      <c r="H3799" s="1">
        <v>45326</v>
      </c>
    </row>
    <row r="3800" spans="1:8" x14ac:dyDescent="0.3">
      <c r="A3800">
        <v>7923296</v>
      </c>
      <c r="B3800">
        <v>5387935727</v>
      </c>
      <c r="C3800">
        <v>22694456</v>
      </c>
      <c r="D3800">
        <v>3</v>
      </c>
      <c r="E3800" t="s">
        <v>15</v>
      </c>
      <c r="F3800" t="s">
        <v>8</v>
      </c>
      <c r="G3800" t="s">
        <v>2</v>
      </c>
      <c r="H3800" s="1">
        <v>45201</v>
      </c>
    </row>
    <row r="3801" spans="1:8" x14ac:dyDescent="0.3">
      <c r="A3801">
        <v>2956991</v>
      </c>
      <c r="B3801">
        <v>1886705751</v>
      </c>
      <c r="C3801">
        <v>73393269</v>
      </c>
      <c r="D3801">
        <v>4</v>
      </c>
      <c r="E3801" t="s">
        <v>29</v>
      </c>
      <c r="F3801" t="s">
        <v>8</v>
      </c>
      <c r="G3801" t="s">
        <v>11</v>
      </c>
      <c r="H3801" s="1">
        <v>45035</v>
      </c>
    </row>
    <row r="3802" spans="1:8" x14ac:dyDescent="0.3">
      <c r="A3802">
        <v>3303921</v>
      </c>
      <c r="B3802">
        <v>4224014067</v>
      </c>
      <c r="C3802">
        <v>85218071</v>
      </c>
      <c r="D3802">
        <v>2</v>
      </c>
      <c r="E3802" t="s">
        <v>21</v>
      </c>
      <c r="F3802" t="s">
        <v>10</v>
      </c>
      <c r="G3802" t="s">
        <v>5</v>
      </c>
      <c r="H3802" s="1">
        <v>45061</v>
      </c>
    </row>
    <row r="3803" spans="1:8" x14ac:dyDescent="0.3">
      <c r="A3803">
        <v>7755068</v>
      </c>
      <c r="B3803">
        <v>8726515908</v>
      </c>
      <c r="C3803">
        <v>82900175</v>
      </c>
      <c r="D3803">
        <v>1</v>
      </c>
      <c r="E3803" t="s">
        <v>7</v>
      </c>
      <c r="F3803" t="s">
        <v>10</v>
      </c>
      <c r="G3803" t="s">
        <v>5</v>
      </c>
      <c r="H3803" s="1">
        <v>45566</v>
      </c>
    </row>
    <row r="3804" spans="1:8" x14ac:dyDescent="0.3">
      <c r="A3804">
        <v>7747355</v>
      </c>
      <c r="B3804">
        <v>7388091459</v>
      </c>
      <c r="C3804">
        <v>10562528</v>
      </c>
      <c r="D3804">
        <v>4</v>
      </c>
      <c r="E3804" t="s">
        <v>24</v>
      </c>
      <c r="F3804" t="s">
        <v>10</v>
      </c>
      <c r="G3804" t="s">
        <v>11</v>
      </c>
      <c r="H3804" s="1">
        <v>45581</v>
      </c>
    </row>
    <row r="3805" spans="1:8" x14ac:dyDescent="0.3">
      <c r="A3805">
        <v>6506510</v>
      </c>
      <c r="B3805">
        <v>9320256091</v>
      </c>
      <c r="C3805">
        <v>32595806</v>
      </c>
      <c r="D3805">
        <v>4</v>
      </c>
      <c r="E3805" t="s">
        <v>24</v>
      </c>
      <c r="F3805" t="s">
        <v>8</v>
      </c>
      <c r="G3805" t="s">
        <v>11</v>
      </c>
      <c r="H3805" s="1">
        <v>45302</v>
      </c>
    </row>
    <row r="3806" spans="1:8" x14ac:dyDescent="0.3">
      <c r="A3806">
        <v>2610256</v>
      </c>
      <c r="B3806">
        <v>3872093894</v>
      </c>
      <c r="C3806">
        <v>67729191</v>
      </c>
      <c r="D3806">
        <v>2</v>
      </c>
      <c r="E3806" t="s">
        <v>13</v>
      </c>
      <c r="F3806" t="s">
        <v>8</v>
      </c>
      <c r="G3806" t="s">
        <v>5</v>
      </c>
      <c r="H3806" s="1">
        <v>45231</v>
      </c>
    </row>
    <row r="3807" spans="1:8" x14ac:dyDescent="0.3">
      <c r="A3807">
        <v>6376996</v>
      </c>
      <c r="B3807">
        <v>992848455</v>
      </c>
      <c r="C3807">
        <v>44269569</v>
      </c>
      <c r="D3807">
        <v>4</v>
      </c>
      <c r="E3807" t="s">
        <v>14</v>
      </c>
      <c r="F3807" t="s">
        <v>10</v>
      </c>
      <c r="G3807" t="s">
        <v>2</v>
      </c>
      <c r="H3807" s="1">
        <v>45553</v>
      </c>
    </row>
    <row r="3808" spans="1:8" x14ac:dyDescent="0.3">
      <c r="A3808">
        <v>253961</v>
      </c>
      <c r="B3808">
        <v>4458723519</v>
      </c>
      <c r="C3808">
        <v>38902882</v>
      </c>
      <c r="D3808">
        <v>5</v>
      </c>
      <c r="E3808" t="s">
        <v>30</v>
      </c>
      <c r="F3808" t="s">
        <v>8</v>
      </c>
      <c r="G3808" t="s">
        <v>11</v>
      </c>
      <c r="H3808" s="1">
        <v>45536</v>
      </c>
    </row>
    <row r="3809" spans="1:8" x14ac:dyDescent="0.3">
      <c r="A3809">
        <v>77045</v>
      </c>
      <c r="B3809">
        <v>7755662096</v>
      </c>
      <c r="C3809">
        <v>10700664</v>
      </c>
      <c r="D3809">
        <v>5</v>
      </c>
      <c r="E3809" t="s">
        <v>30</v>
      </c>
      <c r="F3809" t="s">
        <v>10</v>
      </c>
      <c r="G3809" t="s">
        <v>11</v>
      </c>
      <c r="H3809" s="1">
        <v>45321</v>
      </c>
    </row>
    <row r="3810" spans="1:8" x14ac:dyDescent="0.3">
      <c r="A3810">
        <v>6968162</v>
      </c>
      <c r="B3810">
        <v>5779793224</v>
      </c>
      <c r="C3810">
        <v>95971469</v>
      </c>
      <c r="D3810">
        <v>5</v>
      </c>
      <c r="E3810" t="s">
        <v>16</v>
      </c>
      <c r="F3810" t="s">
        <v>10</v>
      </c>
      <c r="G3810" t="s">
        <v>11</v>
      </c>
      <c r="H3810" s="1">
        <v>45425</v>
      </c>
    </row>
    <row r="3811" spans="1:8" x14ac:dyDescent="0.3">
      <c r="A3811">
        <v>4970357</v>
      </c>
      <c r="B3811">
        <v>8253576531</v>
      </c>
      <c r="C3811">
        <v>57063557</v>
      </c>
      <c r="D3811">
        <v>5</v>
      </c>
      <c r="E3811" t="s">
        <v>29</v>
      </c>
      <c r="F3811" t="s">
        <v>8</v>
      </c>
      <c r="G3811" t="s">
        <v>11</v>
      </c>
      <c r="H3811" s="1">
        <v>45160</v>
      </c>
    </row>
    <row r="3812" spans="1:8" x14ac:dyDescent="0.3">
      <c r="A3812">
        <v>6887307</v>
      </c>
      <c r="B3812">
        <v>4993169316</v>
      </c>
      <c r="C3812">
        <v>90649019</v>
      </c>
      <c r="D3812">
        <v>5</v>
      </c>
      <c r="E3812" t="s">
        <v>26</v>
      </c>
      <c r="F3812" t="s">
        <v>10</v>
      </c>
      <c r="G3812" t="s">
        <v>11</v>
      </c>
      <c r="H3812" s="1">
        <v>45483</v>
      </c>
    </row>
    <row r="3813" spans="1:8" x14ac:dyDescent="0.3">
      <c r="A3813">
        <v>3193693</v>
      </c>
      <c r="B3813">
        <v>828017545</v>
      </c>
      <c r="C3813">
        <v>12622901</v>
      </c>
      <c r="D3813">
        <v>4</v>
      </c>
      <c r="E3813" t="s">
        <v>24</v>
      </c>
      <c r="F3813" t="s">
        <v>4</v>
      </c>
      <c r="G3813" t="s">
        <v>11</v>
      </c>
      <c r="H3813" s="1">
        <v>45363</v>
      </c>
    </row>
    <row r="3814" spans="1:8" x14ac:dyDescent="0.3">
      <c r="A3814">
        <v>4970110</v>
      </c>
      <c r="B3814">
        <v>2012368621</v>
      </c>
      <c r="C3814">
        <v>71252391</v>
      </c>
      <c r="D3814">
        <v>3</v>
      </c>
      <c r="E3814" t="s">
        <v>14</v>
      </c>
      <c r="F3814" t="s">
        <v>8</v>
      </c>
      <c r="G3814" t="s">
        <v>2</v>
      </c>
      <c r="H3814" s="1">
        <v>45494</v>
      </c>
    </row>
    <row r="3815" spans="1:8" x14ac:dyDescent="0.3">
      <c r="A3815">
        <v>6671478</v>
      </c>
      <c r="B3815">
        <v>6603205997</v>
      </c>
      <c r="C3815">
        <v>37702698</v>
      </c>
      <c r="D3815">
        <v>1</v>
      </c>
      <c r="E3815" t="s">
        <v>12</v>
      </c>
      <c r="F3815" t="s">
        <v>8</v>
      </c>
      <c r="G3815" t="s">
        <v>5</v>
      </c>
      <c r="H3815" s="1">
        <v>45429</v>
      </c>
    </row>
    <row r="3816" spans="1:8" x14ac:dyDescent="0.3">
      <c r="A3816">
        <v>4405098</v>
      </c>
      <c r="B3816">
        <v>833581472</v>
      </c>
      <c r="C3816">
        <v>31026200</v>
      </c>
      <c r="D3816">
        <v>3</v>
      </c>
      <c r="E3816" t="s">
        <v>18</v>
      </c>
      <c r="F3816" t="s">
        <v>4</v>
      </c>
      <c r="G3816" t="s">
        <v>5</v>
      </c>
      <c r="H3816" s="1">
        <v>45157</v>
      </c>
    </row>
    <row r="3817" spans="1:8" x14ac:dyDescent="0.3">
      <c r="A3817">
        <v>9140847</v>
      </c>
      <c r="B3817">
        <v>8755782101</v>
      </c>
      <c r="C3817">
        <v>50557979</v>
      </c>
      <c r="D3817">
        <v>2</v>
      </c>
      <c r="E3817" t="s">
        <v>7</v>
      </c>
      <c r="F3817" t="s">
        <v>8</v>
      </c>
      <c r="G3817" t="s">
        <v>5</v>
      </c>
      <c r="H3817" s="1">
        <v>45290</v>
      </c>
    </row>
    <row r="3818" spans="1:8" x14ac:dyDescent="0.3">
      <c r="A3818">
        <v>8345455</v>
      </c>
      <c r="B3818">
        <v>1049830215</v>
      </c>
      <c r="C3818">
        <v>44828791</v>
      </c>
      <c r="D3818">
        <v>3</v>
      </c>
      <c r="E3818" t="s">
        <v>19</v>
      </c>
      <c r="F3818" t="s">
        <v>8</v>
      </c>
      <c r="G3818" t="s">
        <v>5</v>
      </c>
      <c r="H3818" s="1">
        <v>45510</v>
      </c>
    </row>
    <row r="3819" spans="1:8" x14ac:dyDescent="0.3">
      <c r="A3819">
        <v>9450095</v>
      </c>
      <c r="B3819">
        <v>2399383238</v>
      </c>
      <c r="C3819">
        <v>79789048</v>
      </c>
      <c r="D3819">
        <v>5</v>
      </c>
      <c r="E3819" t="s">
        <v>30</v>
      </c>
      <c r="F3819" t="s">
        <v>10</v>
      </c>
      <c r="G3819" t="s">
        <v>11</v>
      </c>
      <c r="H3819" s="1">
        <v>45239</v>
      </c>
    </row>
    <row r="3820" spans="1:8" x14ac:dyDescent="0.3">
      <c r="A3820">
        <v>3268804</v>
      </c>
      <c r="B3820">
        <v>143399998</v>
      </c>
      <c r="C3820">
        <v>46686696</v>
      </c>
      <c r="D3820">
        <v>5</v>
      </c>
      <c r="E3820" t="s">
        <v>16</v>
      </c>
      <c r="F3820" t="s">
        <v>8</v>
      </c>
      <c r="G3820" t="s">
        <v>11</v>
      </c>
      <c r="H3820" s="1">
        <v>45582</v>
      </c>
    </row>
    <row r="3821" spans="1:8" x14ac:dyDescent="0.3">
      <c r="A3821">
        <v>1000172</v>
      </c>
      <c r="B3821">
        <v>2444273306</v>
      </c>
      <c r="C3821">
        <v>32003512</v>
      </c>
      <c r="D3821">
        <v>2</v>
      </c>
      <c r="E3821" t="s">
        <v>19</v>
      </c>
      <c r="F3821" t="s">
        <v>1</v>
      </c>
      <c r="G3821" t="s">
        <v>5</v>
      </c>
      <c r="H3821" s="1">
        <v>45470</v>
      </c>
    </row>
    <row r="3822" spans="1:8" x14ac:dyDescent="0.3">
      <c r="A3822">
        <v>1814406</v>
      </c>
      <c r="B3822">
        <v>1309618968</v>
      </c>
      <c r="C3822">
        <v>91228580</v>
      </c>
      <c r="D3822">
        <v>5</v>
      </c>
      <c r="E3822" t="s">
        <v>9</v>
      </c>
      <c r="F3822" t="s">
        <v>8</v>
      </c>
      <c r="G3822" t="s">
        <v>11</v>
      </c>
      <c r="H3822" s="1">
        <v>45020</v>
      </c>
    </row>
    <row r="3823" spans="1:8" x14ac:dyDescent="0.3">
      <c r="A3823">
        <v>4751485</v>
      </c>
      <c r="B3823">
        <v>3972788794</v>
      </c>
      <c r="C3823">
        <v>67708491</v>
      </c>
      <c r="D3823">
        <v>5</v>
      </c>
      <c r="E3823" t="s">
        <v>31</v>
      </c>
      <c r="F3823" t="s">
        <v>4</v>
      </c>
      <c r="G3823" t="s">
        <v>11</v>
      </c>
      <c r="H3823" s="1">
        <v>45377</v>
      </c>
    </row>
    <row r="3824" spans="1:8" x14ac:dyDescent="0.3">
      <c r="A3824">
        <v>1457627</v>
      </c>
      <c r="B3824">
        <v>2356073413</v>
      </c>
      <c r="C3824">
        <v>29902416</v>
      </c>
      <c r="D3824">
        <v>3</v>
      </c>
      <c r="E3824" t="s">
        <v>0</v>
      </c>
      <c r="F3824" t="s">
        <v>10</v>
      </c>
      <c r="G3824" t="s">
        <v>2</v>
      </c>
      <c r="H3824" s="1">
        <v>45367</v>
      </c>
    </row>
    <row r="3825" spans="1:8" x14ac:dyDescent="0.3">
      <c r="A3825">
        <v>6994032</v>
      </c>
      <c r="B3825">
        <v>3775683944</v>
      </c>
      <c r="C3825">
        <v>57217288</v>
      </c>
      <c r="D3825">
        <v>3</v>
      </c>
      <c r="E3825" t="s">
        <v>15</v>
      </c>
      <c r="F3825" t="s">
        <v>10</v>
      </c>
      <c r="G3825" t="s">
        <v>2</v>
      </c>
      <c r="H3825" s="1">
        <v>45504</v>
      </c>
    </row>
    <row r="3826" spans="1:8" x14ac:dyDescent="0.3">
      <c r="A3826">
        <v>1903008</v>
      </c>
      <c r="B3826">
        <v>8994776653</v>
      </c>
      <c r="C3826">
        <v>3002538</v>
      </c>
      <c r="D3826">
        <v>2</v>
      </c>
      <c r="E3826" t="s">
        <v>27</v>
      </c>
      <c r="F3826" t="s">
        <v>8</v>
      </c>
      <c r="G3826" t="s">
        <v>5</v>
      </c>
      <c r="H3826" s="1">
        <v>45282</v>
      </c>
    </row>
    <row r="3827" spans="1:8" x14ac:dyDescent="0.3">
      <c r="A3827">
        <v>5438484</v>
      </c>
      <c r="B3827">
        <v>8124075720</v>
      </c>
      <c r="C3827">
        <v>46741896</v>
      </c>
      <c r="D3827">
        <v>4</v>
      </c>
      <c r="E3827" t="s">
        <v>9</v>
      </c>
      <c r="F3827" t="s">
        <v>1</v>
      </c>
      <c r="G3827" t="s">
        <v>11</v>
      </c>
      <c r="H3827" s="1">
        <v>45576</v>
      </c>
    </row>
    <row r="3828" spans="1:8" x14ac:dyDescent="0.3">
      <c r="A3828">
        <v>9336436</v>
      </c>
      <c r="B3828">
        <v>5534171862</v>
      </c>
      <c r="C3828">
        <v>97664747</v>
      </c>
      <c r="D3828">
        <v>5</v>
      </c>
      <c r="E3828" t="s">
        <v>28</v>
      </c>
      <c r="F3828" t="s">
        <v>4</v>
      </c>
      <c r="G3828" t="s">
        <v>11</v>
      </c>
      <c r="H3828" s="1">
        <v>45249</v>
      </c>
    </row>
    <row r="3829" spans="1:8" x14ac:dyDescent="0.3">
      <c r="A3829">
        <v>4954209</v>
      </c>
      <c r="B3829">
        <v>4825558658</v>
      </c>
      <c r="C3829">
        <v>41008070</v>
      </c>
      <c r="D3829">
        <v>3</v>
      </c>
      <c r="E3829" t="s">
        <v>15</v>
      </c>
      <c r="F3829" t="s">
        <v>4</v>
      </c>
      <c r="G3829" t="s">
        <v>2</v>
      </c>
      <c r="H3829" s="1">
        <v>45515</v>
      </c>
    </row>
    <row r="3830" spans="1:8" x14ac:dyDescent="0.3">
      <c r="A3830">
        <v>4016236</v>
      </c>
      <c r="B3830">
        <v>1541676341</v>
      </c>
      <c r="C3830">
        <v>73660582</v>
      </c>
      <c r="D3830">
        <v>4</v>
      </c>
      <c r="E3830" t="s">
        <v>31</v>
      </c>
      <c r="F3830" t="s">
        <v>1</v>
      </c>
      <c r="G3830" t="s">
        <v>11</v>
      </c>
      <c r="H3830" s="1">
        <v>45164</v>
      </c>
    </row>
    <row r="3831" spans="1:8" x14ac:dyDescent="0.3">
      <c r="A3831">
        <v>1925543</v>
      </c>
      <c r="B3831">
        <v>5360755658</v>
      </c>
      <c r="C3831">
        <v>68341636</v>
      </c>
      <c r="D3831">
        <v>4</v>
      </c>
      <c r="E3831" t="s">
        <v>29</v>
      </c>
      <c r="F3831" t="s">
        <v>4</v>
      </c>
      <c r="G3831" t="s">
        <v>11</v>
      </c>
      <c r="H3831" s="1">
        <v>45099</v>
      </c>
    </row>
    <row r="3832" spans="1:8" x14ac:dyDescent="0.3">
      <c r="A3832">
        <v>5383033</v>
      </c>
      <c r="B3832">
        <v>844328418</v>
      </c>
      <c r="C3832">
        <v>29584848</v>
      </c>
      <c r="D3832">
        <v>2</v>
      </c>
      <c r="E3832" t="s">
        <v>21</v>
      </c>
      <c r="F3832" t="s">
        <v>8</v>
      </c>
      <c r="G3832" t="s">
        <v>5</v>
      </c>
      <c r="H3832" s="1">
        <v>45027</v>
      </c>
    </row>
    <row r="3833" spans="1:8" x14ac:dyDescent="0.3">
      <c r="A3833">
        <v>3166321</v>
      </c>
      <c r="B3833">
        <v>1843468816</v>
      </c>
      <c r="C3833">
        <v>55425478</v>
      </c>
      <c r="D3833">
        <v>3</v>
      </c>
      <c r="E3833" t="s">
        <v>0</v>
      </c>
      <c r="F3833" t="s">
        <v>8</v>
      </c>
      <c r="G3833" t="s">
        <v>2</v>
      </c>
      <c r="H3833" s="1">
        <v>45110</v>
      </c>
    </row>
    <row r="3834" spans="1:8" x14ac:dyDescent="0.3">
      <c r="A3834">
        <v>3139068</v>
      </c>
      <c r="B3834">
        <v>3771484570</v>
      </c>
      <c r="C3834">
        <v>60319216</v>
      </c>
      <c r="D3834">
        <v>1</v>
      </c>
      <c r="E3834" t="s">
        <v>12</v>
      </c>
      <c r="F3834" t="s">
        <v>8</v>
      </c>
      <c r="G3834" t="s">
        <v>5</v>
      </c>
      <c r="H3834" s="1">
        <v>45153</v>
      </c>
    </row>
    <row r="3835" spans="1:8" x14ac:dyDescent="0.3">
      <c r="A3835">
        <v>6146487</v>
      </c>
      <c r="B3835">
        <v>2458783424</v>
      </c>
      <c r="C3835">
        <v>1497747</v>
      </c>
      <c r="D3835">
        <v>4</v>
      </c>
      <c r="E3835" t="s">
        <v>6</v>
      </c>
      <c r="F3835" t="s">
        <v>10</v>
      </c>
      <c r="G3835" t="s">
        <v>2</v>
      </c>
      <c r="H3835" s="1">
        <v>45079</v>
      </c>
    </row>
    <row r="3836" spans="1:8" x14ac:dyDescent="0.3">
      <c r="A3836">
        <v>4333600</v>
      </c>
      <c r="B3836">
        <v>2272849018</v>
      </c>
      <c r="C3836">
        <v>6982488</v>
      </c>
      <c r="D3836">
        <v>3</v>
      </c>
      <c r="E3836" t="s">
        <v>15</v>
      </c>
      <c r="F3836" t="s">
        <v>1</v>
      </c>
      <c r="G3836" t="s">
        <v>2</v>
      </c>
      <c r="H3836" s="1">
        <v>45600</v>
      </c>
    </row>
    <row r="3837" spans="1:8" x14ac:dyDescent="0.3">
      <c r="A3837">
        <v>5457177</v>
      </c>
      <c r="B3837">
        <v>8549503132</v>
      </c>
      <c r="C3837">
        <v>63238941</v>
      </c>
      <c r="D3837">
        <v>3</v>
      </c>
      <c r="E3837" t="s">
        <v>0</v>
      </c>
      <c r="F3837" t="s">
        <v>1</v>
      </c>
      <c r="G3837" t="s">
        <v>2</v>
      </c>
      <c r="H3837" s="1">
        <v>45014</v>
      </c>
    </row>
    <row r="3838" spans="1:8" x14ac:dyDescent="0.3">
      <c r="A3838">
        <v>5890747</v>
      </c>
      <c r="B3838">
        <v>4032847942</v>
      </c>
      <c r="C3838">
        <v>10857389</v>
      </c>
      <c r="D3838">
        <v>4</v>
      </c>
      <c r="E3838" t="s">
        <v>24</v>
      </c>
      <c r="F3838" t="s">
        <v>10</v>
      </c>
      <c r="G3838" t="s">
        <v>11</v>
      </c>
      <c r="H3838" s="1">
        <v>45563</v>
      </c>
    </row>
    <row r="3839" spans="1:8" x14ac:dyDescent="0.3">
      <c r="A3839">
        <v>4236760</v>
      </c>
      <c r="B3839">
        <v>8224665612</v>
      </c>
      <c r="C3839">
        <v>27727819</v>
      </c>
      <c r="D3839">
        <v>5</v>
      </c>
      <c r="E3839" t="s">
        <v>9</v>
      </c>
      <c r="F3839" t="s">
        <v>8</v>
      </c>
      <c r="G3839" t="s">
        <v>11</v>
      </c>
      <c r="H3839" s="1">
        <v>45123</v>
      </c>
    </row>
    <row r="3840" spans="1:8" x14ac:dyDescent="0.3">
      <c r="A3840">
        <v>9683683</v>
      </c>
      <c r="B3840">
        <v>8007222259</v>
      </c>
      <c r="C3840">
        <v>31940833</v>
      </c>
      <c r="D3840">
        <v>5</v>
      </c>
      <c r="E3840" t="s">
        <v>29</v>
      </c>
      <c r="F3840" t="s">
        <v>1</v>
      </c>
      <c r="G3840" t="s">
        <v>11</v>
      </c>
      <c r="H3840" s="1">
        <v>45327</v>
      </c>
    </row>
    <row r="3841" spans="1:8" x14ac:dyDescent="0.3">
      <c r="A3841">
        <v>8418874</v>
      </c>
      <c r="B3841">
        <v>3522030676</v>
      </c>
      <c r="C3841">
        <v>46313756</v>
      </c>
      <c r="D3841">
        <v>4</v>
      </c>
      <c r="E3841" t="s">
        <v>9</v>
      </c>
      <c r="F3841" t="s">
        <v>1</v>
      </c>
      <c r="G3841" t="s">
        <v>11</v>
      </c>
      <c r="H3841" s="1">
        <v>45078</v>
      </c>
    </row>
    <row r="3842" spans="1:8" x14ac:dyDescent="0.3">
      <c r="A3842">
        <v>7559774</v>
      </c>
      <c r="B3842">
        <v>3224743071</v>
      </c>
      <c r="C3842">
        <v>17805991</v>
      </c>
      <c r="D3842">
        <v>4</v>
      </c>
      <c r="E3842" t="s">
        <v>6</v>
      </c>
      <c r="F3842" t="s">
        <v>4</v>
      </c>
      <c r="G3842" t="s">
        <v>2</v>
      </c>
      <c r="H3842" s="1">
        <v>45203</v>
      </c>
    </row>
    <row r="3843" spans="1:8" x14ac:dyDescent="0.3">
      <c r="A3843">
        <v>7877597</v>
      </c>
      <c r="B3843">
        <v>7474790671</v>
      </c>
      <c r="C3843">
        <v>43256928</v>
      </c>
      <c r="D3843">
        <v>2</v>
      </c>
      <c r="E3843" t="s">
        <v>13</v>
      </c>
      <c r="F3843" t="s">
        <v>4</v>
      </c>
      <c r="G3843" t="s">
        <v>5</v>
      </c>
      <c r="H3843" s="1">
        <v>45212</v>
      </c>
    </row>
    <row r="3844" spans="1:8" x14ac:dyDescent="0.3">
      <c r="A3844">
        <v>4706710</v>
      </c>
      <c r="B3844">
        <v>7884745950</v>
      </c>
      <c r="C3844">
        <v>13585482</v>
      </c>
      <c r="D3844">
        <v>3</v>
      </c>
      <c r="E3844" t="s">
        <v>19</v>
      </c>
      <c r="F3844" t="s">
        <v>4</v>
      </c>
      <c r="G3844" t="s">
        <v>5</v>
      </c>
      <c r="H3844" s="1">
        <v>45391</v>
      </c>
    </row>
    <row r="3845" spans="1:8" x14ac:dyDescent="0.3">
      <c r="A3845">
        <v>2965349</v>
      </c>
      <c r="B3845">
        <v>8269502930</v>
      </c>
      <c r="C3845">
        <v>11616535</v>
      </c>
      <c r="D3845">
        <v>4</v>
      </c>
      <c r="E3845" t="s">
        <v>15</v>
      </c>
      <c r="F3845" t="s">
        <v>10</v>
      </c>
      <c r="G3845" t="s">
        <v>2</v>
      </c>
      <c r="H3845" s="1">
        <v>45444</v>
      </c>
    </row>
    <row r="3846" spans="1:8" x14ac:dyDescent="0.3">
      <c r="A3846">
        <v>276169</v>
      </c>
      <c r="B3846">
        <v>985347383</v>
      </c>
      <c r="C3846">
        <v>50080663</v>
      </c>
      <c r="D3846">
        <v>3</v>
      </c>
      <c r="E3846" t="s">
        <v>17</v>
      </c>
      <c r="F3846" t="s">
        <v>4</v>
      </c>
      <c r="G3846" t="s">
        <v>2</v>
      </c>
      <c r="H3846" s="1">
        <v>45434</v>
      </c>
    </row>
    <row r="3847" spans="1:8" x14ac:dyDescent="0.3">
      <c r="A3847">
        <v>5560900</v>
      </c>
      <c r="B3847">
        <v>5932091553</v>
      </c>
      <c r="C3847">
        <v>80571942</v>
      </c>
      <c r="D3847">
        <v>3</v>
      </c>
      <c r="E3847" t="s">
        <v>25</v>
      </c>
      <c r="F3847" t="s">
        <v>4</v>
      </c>
      <c r="G3847" t="s">
        <v>5</v>
      </c>
      <c r="H3847" s="1">
        <v>45587</v>
      </c>
    </row>
    <row r="3848" spans="1:8" x14ac:dyDescent="0.3">
      <c r="A3848">
        <v>6548273</v>
      </c>
      <c r="B3848">
        <v>69932727</v>
      </c>
      <c r="C3848">
        <v>83236183</v>
      </c>
      <c r="D3848">
        <v>4</v>
      </c>
      <c r="E3848" t="s">
        <v>14</v>
      </c>
      <c r="F3848" t="s">
        <v>10</v>
      </c>
      <c r="G3848" t="s">
        <v>2</v>
      </c>
      <c r="H3848" s="1">
        <v>45532</v>
      </c>
    </row>
    <row r="3849" spans="1:8" x14ac:dyDescent="0.3">
      <c r="A3849">
        <v>528634</v>
      </c>
      <c r="B3849">
        <v>2715027145</v>
      </c>
      <c r="C3849">
        <v>26903313</v>
      </c>
      <c r="D3849">
        <v>3</v>
      </c>
      <c r="E3849" t="s">
        <v>6</v>
      </c>
      <c r="F3849" t="s">
        <v>4</v>
      </c>
      <c r="G3849" t="s">
        <v>2</v>
      </c>
      <c r="H3849" s="1">
        <v>45437</v>
      </c>
    </row>
    <row r="3850" spans="1:8" x14ac:dyDescent="0.3">
      <c r="A3850">
        <v>8895689</v>
      </c>
      <c r="B3850">
        <v>5234261944</v>
      </c>
      <c r="C3850">
        <v>18113428</v>
      </c>
      <c r="D3850">
        <v>1</v>
      </c>
      <c r="E3850" t="s">
        <v>21</v>
      </c>
      <c r="F3850" t="s">
        <v>8</v>
      </c>
      <c r="G3850" t="s">
        <v>5</v>
      </c>
      <c r="H3850" s="1">
        <v>45107</v>
      </c>
    </row>
    <row r="3851" spans="1:8" x14ac:dyDescent="0.3">
      <c r="A3851">
        <v>9491660</v>
      </c>
      <c r="B3851">
        <v>2818967815</v>
      </c>
      <c r="C3851">
        <v>74212242</v>
      </c>
      <c r="D3851">
        <v>4</v>
      </c>
      <c r="E3851" t="s">
        <v>0</v>
      </c>
      <c r="F3851" t="s">
        <v>1</v>
      </c>
      <c r="G3851" t="s">
        <v>2</v>
      </c>
      <c r="H3851" s="1">
        <v>45390</v>
      </c>
    </row>
    <row r="3852" spans="1:8" x14ac:dyDescent="0.3">
      <c r="A3852">
        <v>6512032</v>
      </c>
      <c r="B3852">
        <v>1598213217</v>
      </c>
      <c r="C3852">
        <v>37947202</v>
      </c>
      <c r="D3852">
        <v>4</v>
      </c>
      <c r="E3852" t="s">
        <v>16</v>
      </c>
      <c r="F3852" t="s">
        <v>4</v>
      </c>
      <c r="G3852" t="s">
        <v>11</v>
      </c>
      <c r="H3852" s="1">
        <v>45147</v>
      </c>
    </row>
    <row r="3853" spans="1:8" x14ac:dyDescent="0.3">
      <c r="A3853">
        <v>1968724</v>
      </c>
      <c r="B3853">
        <v>9087747856</v>
      </c>
      <c r="C3853">
        <v>31681710</v>
      </c>
      <c r="D3853">
        <v>3</v>
      </c>
      <c r="E3853" t="s">
        <v>14</v>
      </c>
      <c r="F3853" t="s">
        <v>10</v>
      </c>
      <c r="G3853" t="s">
        <v>2</v>
      </c>
      <c r="H3853" s="1">
        <v>45440</v>
      </c>
    </row>
    <row r="3854" spans="1:8" x14ac:dyDescent="0.3">
      <c r="A3854">
        <v>9128705</v>
      </c>
      <c r="B3854">
        <v>9606925547</v>
      </c>
      <c r="C3854">
        <v>45659330</v>
      </c>
      <c r="D3854">
        <v>3</v>
      </c>
      <c r="E3854" t="s">
        <v>12</v>
      </c>
      <c r="F3854" t="s">
        <v>4</v>
      </c>
      <c r="G3854" t="s">
        <v>5</v>
      </c>
      <c r="H3854" s="1">
        <v>45361</v>
      </c>
    </row>
    <row r="3855" spans="1:8" x14ac:dyDescent="0.3">
      <c r="A3855">
        <v>4835697</v>
      </c>
      <c r="B3855">
        <v>9866554851</v>
      </c>
      <c r="C3855">
        <v>63793401</v>
      </c>
      <c r="D3855">
        <v>1</v>
      </c>
      <c r="E3855" t="s">
        <v>21</v>
      </c>
      <c r="F3855" t="s">
        <v>4</v>
      </c>
      <c r="G3855" t="s">
        <v>5</v>
      </c>
      <c r="H3855" s="1">
        <v>45110</v>
      </c>
    </row>
    <row r="3856" spans="1:8" x14ac:dyDescent="0.3">
      <c r="A3856">
        <v>9928580</v>
      </c>
      <c r="B3856">
        <v>3719294769</v>
      </c>
      <c r="C3856">
        <v>64316806</v>
      </c>
      <c r="D3856">
        <v>1</v>
      </c>
      <c r="E3856" t="s">
        <v>21</v>
      </c>
      <c r="F3856" t="s">
        <v>10</v>
      </c>
      <c r="G3856" t="s">
        <v>5</v>
      </c>
      <c r="H3856" s="1">
        <v>45531</v>
      </c>
    </row>
    <row r="3857" spans="1:8" x14ac:dyDescent="0.3">
      <c r="A3857">
        <v>5785812</v>
      </c>
      <c r="B3857">
        <v>3576529840</v>
      </c>
      <c r="C3857">
        <v>13383642</v>
      </c>
      <c r="D3857">
        <v>5</v>
      </c>
      <c r="E3857" t="s">
        <v>26</v>
      </c>
      <c r="F3857" t="s">
        <v>8</v>
      </c>
      <c r="G3857" t="s">
        <v>11</v>
      </c>
      <c r="H3857" s="1">
        <v>45488</v>
      </c>
    </row>
    <row r="3858" spans="1:8" x14ac:dyDescent="0.3">
      <c r="A3858">
        <v>3612724</v>
      </c>
      <c r="B3858">
        <v>5478986113</v>
      </c>
      <c r="C3858">
        <v>72089140</v>
      </c>
      <c r="D3858">
        <v>4</v>
      </c>
      <c r="E3858" t="s">
        <v>6</v>
      </c>
      <c r="F3858" t="s">
        <v>10</v>
      </c>
      <c r="G3858" t="s">
        <v>2</v>
      </c>
      <c r="H3858" s="1">
        <v>45032</v>
      </c>
    </row>
    <row r="3859" spans="1:8" x14ac:dyDescent="0.3">
      <c r="A3859">
        <v>3174876</v>
      </c>
      <c r="B3859">
        <v>6724582316</v>
      </c>
      <c r="C3859">
        <v>14991661</v>
      </c>
      <c r="D3859">
        <v>4</v>
      </c>
      <c r="E3859" t="s">
        <v>26</v>
      </c>
      <c r="F3859" t="s">
        <v>1</v>
      </c>
      <c r="G3859" t="s">
        <v>11</v>
      </c>
      <c r="H3859" s="1">
        <v>45228</v>
      </c>
    </row>
    <row r="3860" spans="1:8" x14ac:dyDescent="0.3">
      <c r="A3860">
        <v>2909023</v>
      </c>
      <c r="B3860">
        <v>4391559649</v>
      </c>
      <c r="C3860">
        <v>60904312</v>
      </c>
      <c r="D3860">
        <v>4</v>
      </c>
      <c r="E3860" t="s">
        <v>28</v>
      </c>
      <c r="F3860" t="s">
        <v>8</v>
      </c>
      <c r="G3860" t="s">
        <v>11</v>
      </c>
      <c r="H3860" s="1">
        <v>45102</v>
      </c>
    </row>
    <row r="3861" spans="1:8" x14ac:dyDescent="0.3">
      <c r="A3861">
        <v>5670528</v>
      </c>
      <c r="B3861">
        <v>9530258400</v>
      </c>
      <c r="C3861">
        <v>84850688</v>
      </c>
      <c r="D3861">
        <v>3</v>
      </c>
      <c r="E3861" t="s">
        <v>21</v>
      </c>
      <c r="F3861" t="s">
        <v>4</v>
      </c>
      <c r="G3861" t="s">
        <v>5</v>
      </c>
      <c r="H3861" s="1">
        <v>45223</v>
      </c>
    </row>
    <row r="3862" spans="1:8" x14ac:dyDescent="0.3">
      <c r="A3862">
        <v>4876692</v>
      </c>
      <c r="B3862">
        <v>609162117</v>
      </c>
      <c r="C3862">
        <v>85233498</v>
      </c>
      <c r="D3862">
        <v>4</v>
      </c>
      <c r="E3862" t="s">
        <v>6</v>
      </c>
      <c r="F3862" t="s">
        <v>8</v>
      </c>
      <c r="G3862" t="s">
        <v>2</v>
      </c>
      <c r="H3862" s="1">
        <v>45192</v>
      </c>
    </row>
    <row r="3863" spans="1:8" x14ac:dyDescent="0.3">
      <c r="A3863">
        <v>1296900</v>
      </c>
      <c r="B3863">
        <v>755143077</v>
      </c>
      <c r="C3863">
        <v>6856445</v>
      </c>
      <c r="D3863">
        <v>4</v>
      </c>
      <c r="E3863" t="s">
        <v>0</v>
      </c>
      <c r="F3863" t="s">
        <v>4</v>
      </c>
      <c r="G3863" t="s">
        <v>2</v>
      </c>
      <c r="H3863" s="1">
        <v>45138</v>
      </c>
    </row>
    <row r="3864" spans="1:8" x14ac:dyDescent="0.3">
      <c r="A3864">
        <v>1622017</v>
      </c>
      <c r="B3864">
        <v>5239439928</v>
      </c>
      <c r="C3864">
        <v>67908555</v>
      </c>
      <c r="D3864">
        <v>4</v>
      </c>
      <c r="E3864" t="s">
        <v>17</v>
      </c>
      <c r="F3864" t="s">
        <v>4</v>
      </c>
      <c r="G3864" t="s">
        <v>2</v>
      </c>
      <c r="H3864" s="1">
        <v>45163</v>
      </c>
    </row>
    <row r="3865" spans="1:8" x14ac:dyDescent="0.3">
      <c r="A3865">
        <v>3090328</v>
      </c>
      <c r="B3865">
        <v>1328248068</v>
      </c>
      <c r="C3865">
        <v>51556553</v>
      </c>
      <c r="D3865">
        <v>1</v>
      </c>
      <c r="E3865" t="s">
        <v>7</v>
      </c>
      <c r="F3865" t="s">
        <v>10</v>
      </c>
      <c r="G3865" t="s">
        <v>5</v>
      </c>
      <c r="H3865" s="1">
        <v>45426</v>
      </c>
    </row>
    <row r="3866" spans="1:8" x14ac:dyDescent="0.3">
      <c r="A3866">
        <v>7512998</v>
      </c>
      <c r="B3866">
        <v>1440606577</v>
      </c>
      <c r="C3866">
        <v>76917159</v>
      </c>
      <c r="D3866">
        <v>2</v>
      </c>
      <c r="E3866" t="s">
        <v>12</v>
      </c>
      <c r="F3866" t="s">
        <v>1</v>
      </c>
      <c r="G3866" t="s">
        <v>5</v>
      </c>
      <c r="H3866" s="1">
        <v>45412</v>
      </c>
    </row>
    <row r="3867" spans="1:8" x14ac:dyDescent="0.3">
      <c r="A3867">
        <v>7675531</v>
      </c>
      <c r="B3867">
        <v>8884389971</v>
      </c>
      <c r="C3867">
        <v>95858939</v>
      </c>
      <c r="D3867">
        <v>1</v>
      </c>
      <c r="E3867" t="s">
        <v>3</v>
      </c>
      <c r="F3867" t="s">
        <v>4</v>
      </c>
      <c r="G3867" t="s">
        <v>5</v>
      </c>
      <c r="H3867" s="1">
        <v>45522</v>
      </c>
    </row>
    <row r="3868" spans="1:8" x14ac:dyDescent="0.3">
      <c r="A3868">
        <v>2165856</v>
      </c>
      <c r="B3868">
        <v>7307977336</v>
      </c>
      <c r="C3868">
        <v>95858939</v>
      </c>
      <c r="D3868">
        <v>3</v>
      </c>
      <c r="E3868" t="s">
        <v>17</v>
      </c>
      <c r="F3868" t="s">
        <v>1</v>
      </c>
      <c r="G3868" t="s">
        <v>2</v>
      </c>
      <c r="H3868" s="1">
        <v>45171</v>
      </c>
    </row>
    <row r="3869" spans="1:8" x14ac:dyDescent="0.3">
      <c r="A3869">
        <v>5713900</v>
      </c>
      <c r="B3869">
        <v>5953535252</v>
      </c>
      <c r="C3869">
        <v>79630614</v>
      </c>
      <c r="D3869">
        <v>3</v>
      </c>
      <c r="E3869" t="s">
        <v>21</v>
      </c>
      <c r="F3869" t="s">
        <v>4</v>
      </c>
      <c r="G3869" t="s">
        <v>5</v>
      </c>
      <c r="H3869" s="1">
        <v>45451</v>
      </c>
    </row>
    <row r="3870" spans="1:8" x14ac:dyDescent="0.3">
      <c r="A3870">
        <v>3093468</v>
      </c>
      <c r="B3870">
        <v>6133025410</v>
      </c>
      <c r="C3870">
        <v>6061349</v>
      </c>
      <c r="D3870">
        <v>3</v>
      </c>
      <c r="E3870" t="s">
        <v>21</v>
      </c>
      <c r="F3870" t="s">
        <v>4</v>
      </c>
      <c r="G3870" t="s">
        <v>5</v>
      </c>
      <c r="H3870" s="1">
        <v>45178</v>
      </c>
    </row>
    <row r="3871" spans="1:8" x14ac:dyDescent="0.3">
      <c r="A3871">
        <v>1668566</v>
      </c>
      <c r="B3871">
        <v>798088726</v>
      </c>
      <c r="C3871">
        <v>89699655</v>
      </c>
      <c r="D3871">
        <v>5</v>
      </c>
      <c r="E3871" t="s">
        <v>9</v>
      </c>
      <c r="F3871" t="s">
        <v>8</v>
      </c>
      <c r="G3871" t="s">
        <v>11</v>
      </c>
      <c r="H3871" s="1">
        <v>45176</v>
      </c>
    </row>
    <row r="3872" spans="1:8" x14ac:dyDescent="0.3">
      <c r="A3872">
        <v>8949302</v>
      </c>
      <c r="B3872">
        <v>3372412988</v>
      </c>
      <c r="C3872">
        <v>89036169</v>
      </c>
      <c r="D3872">
        <v>5</v>
      </c>
      <c r="E3872" t="s">
        <v>22</v>
      </c>
      <c r="F3872" t="s">
        <v>8</v>
      </c>
      <c r="G3872" t="s">
        <v>11</v>
      </c>
      <c r="H3872" s="1">
        <v>45313</v>
      </c>
    </row>
    <row r="3873" spans="1:8" x14ac:dyDescent="0.3">
      <c r="A3873">
        <v>5345716</v>
      </c>
      <c r="B3873">
        <v>4910060567</v>
      </c>
      <c r="C3873">
        <v>24323106</v>
      </c>
      <c r="D3873">
        <v>5</v>
      </c>
      <c r="E3873" t="s">
        <v>24</v>
      </c>
      <c r="F3873" t="s">
        <v>1</v>
      </c>
      <c r="G3873" t="s">
        <v>11</v>
      </c>
      <c r="H3873" s="1">
        <v>45018</v>
      </c>
    </row>
    <row r="3874" spans="1:8" x14ac:dyDescent="0.3">
      <c r="A3874">
        <v>7292721</v>
      </c>
      <c r="B3874">
        <v>8708211566</v>
      </c>
      <c r="C3874">
        <v>38420886</v>
      </c>
      <c r="D3874">
        <v>3</v>
      </c>
      <c r="E3874" t="s">
        <v>0</v>
      </c>
      <c r="F3874" t="s">
        <v>8</v>
      </c>
      <c r="G3874" t="s">
        <v>2</v>
      </c>
      <c r="H3874" s="1">
        <v>45046</v>
      </c>
    </row>
    <row r="3875" spans="1:8" x14ac:dyDescent="0.3">
      <c r="A3875">
        <v>8753712</v>
      </c>
      <c r="B3875">
        <v>2126853184</v>
      </c>
      <c r="C3875">
        <v>92509376</v>
      </c>
      <c r="D3875">
        <v>4</v>
      </c>
      <c r="E3875" t="s">
        <v>9</v>
      </c>
      <c r="F3875" t="s">
        <v>1</v>
      </c>
      <c r="G3875" t="s">
        <v>11</v>
      </c>
      <c r="H3875" s="1">
        <v>45580</v>
      </c>
    </row>
    <row r="3876" spans="1:8" x14ac:dyDescent="0.3">
      <c r="A3876">
        <v>679090</v>
      </c>
      <c r="B3876">
        <v>4390795259</v>
      </c>
      <c r="C3876">
        <v>66932104</v>
      </c>
      <c r="D3876">
        <v>4</v>
      </c>
      <c r="E3876" t="s">
        <v>29</v>
      </c>
      <c r="F3876" t="s">
        <v>4</v>
      </c>
      <c r="G3876" t="s">
        <v>11</v>
      </c>
      <c r="H3876" s="1">
        <v>45189</v>
      </c>
    </row>
    <row r="3877" spans="1:8" x14ac:dyDescent="0.3">
      <c r="A3877">
        <v>5883678</v>
      </c>
      <c r="B3877">
        <v>9030686359</v>
      </c>
      <c r="C3877">
        <v>5961261</v>
      </c>
      <c r="D3877">
        <v>4</v>
      </c>
      <c r="E3877" t="s">
        <v>23</v>
      </c>
      <c r="F3877" t="s">
        <v>1</v>
      </c>
      <c r="G3877" t="s">
        <v>11</v>
      </c>
      <c r="H3877" s="1">
        <v>45047</v>
      </c>
    </row>
    <row r="3878" spans="1:8" x14ac:dyDescent="0.3">
      <c r="A3878">
        <v>7616251</v>
      </c>
      <c r="B3878">
        <v>8565611606</v>
      </c>
      <c r="C3878">
        <v>85854265</v>
      </c>
      <c r="D3878">
        <v>4</v>
      </c>
      <c r="E3878" t="s">
        <v>6</v>
      </c>
      <c r="F3878" t="s">
        <v>8</v>
      </c>
      <c r="G3878" t="s">
        <v>2</v>
      </c>
      <c r="H3878" s="1">
        <v>45323</v>
      </c>
    </row>
    <row r="3879" spans="1:8" x14ac:dyDescent="0.3">
      <c r="A3879">
        <v>6834789</v>
      </c>
      <c r="B3879">
        <v>6782020758</v>
      </c>
      <c r="C3879">
        <v>23380116</v>
      </c>
      <c r="D3879">
        <v>4</v>
      </c>
      <c r="E3879" t="s">
        <v>16</v>
      </c>
      <c r="F3879" t="s">
        <v>10</v>
      </c>
      <c r="G3879" t="s">
        <v>11</v>
      </c>
      <c r="H3879" s="1">
        <v>45260</v>
      </c>
    </row>
    <row r="3880" spans="1:8" x14ac:dyDescent="0.3">
      <c r="A3880">
        <v>6832935</v>
      </c>
      <c r="B3880">
        <v>561884159</v>
      </c>
      <c r="C3880">
        <v>84066402</v>
      </c>
      <c r="D3880">
        <v>4</v>
      </c>
      <c r="E3880" t="s">
        <v>9</v>
      </c>
      <c r="F3880" t="s">
        <v>8</v>
      </c>
      <c r="G3880" t="s">
        <v>11</v>
      </c>
      <c r="H3880" s="1">
        <v>45170</v>
      </c>
    </row>
    <row r="3881" spans="1:8" x14ac:dyDescent="0.3">
      <c r="A3881">
        <v>9438761</v>
      </c>
      <c r="B3881">
        <v>2767430579</v>
      </c>
      <c r="C3881">
        <v>16424635</v>
      </c>
      <c r="D3881">
        <v>3</v>
      </c>
      <c r="E3881" t="s">
        <v>17</v>
      </c>
      <c r="F3881" t="s">
        <v>8</v>
      </c>
      <c r="G3881" t="s">
        <v>2</v>
      </c>
      <c r="H3881" s="1">
        <v>45220</v>
      </c>
    </row>
    <row r="3882" spans="1:8" x14ac:dyDescent="0.3">
      <c r="A3882">
        <v>7851198</v>
      </c>
      <c r="B3882">
        <v>5934372451</v>
      </c>
      <c r="C3882">
        <v>56441247</v>
      </c>
      <c r="D3882">
        <v>3</v>
      </c>
      <c r="E3882" t="s">
        <v>7</v>
      </c>
      <c r="F3882" t="s">
        <v>4</v>
      </c>
      <c r="G3882" t="s">
        <v>5</v>
      </c>
      <c r="H3882" s="1">
        <v>45026</v>
      </c>
    </row>
    <row r="3883" spans="1:8" x14ac:dyDescent="0.3">
      <c r="A3883">
        <v>9768226</v>
      </c>
      <c r="B3883">
        <v>6833977302</v>
      </c>
      <c r="C3883">
        <v>97475543</v>
      </c>
      <c r="D3883">
        <v>3</v>
      </c>
      <c r="E3883" t="s">
        <v>18</v>
      </c>
      <c r="F3883" t="s">
        <v>4</v>
      </c>
      <c r="G3883" t="s">
        <v>5</v>
      </c>
      <c r="H3883" s="1">
        <v>45082</v>
      </c>
    </row>
    <row r="3884" spans="1:8" x14ac:dyDescent="0.3">
      <c r="A3884">
        <v>4580019</v>
      </c>
      <c r="B3884">
        <v>8396649871</v>
      </c>
      <c r="C3884">
        <v>2517955</v>
      </c>
      <c r="D3884">
        <v>5</v>
      </c>
      <c r="E3884" t="s">
        <v>28</v>
      </c>
      <c r="F3884" t="s">
        <v>1</v>
      </c>
      <c r="G3884" t="s">
        <v>11</v>
      </c>
      <c r="H3884" s="1">
        <v>45349</v>
      </c>
    </row>
    <row r="3885" spans="1:8" x14ac:dyDescent="0.3">
      <c r="A3885">
        <v>7798785</v>
      </c>
      <c r="B3885">
        <v>1937188757</v>
      </c>
      <c r="C3885">
        <v>57392064</v>
      </c>
      <c r="D3885">
        <v>4</v>
      </c>
      <c r="E3885" t="s">
        <v>17</v>
      </c>
      <c r="F3885" t="s">
        <v>1</v>
      </c>
      <c r="G3885" t="s">
        <v>2</v>
      </c>
      <c r="H3885" s="1">
        <v>45174</v>
      </c>
    </row>
    <row r="3886" spans="1:8" x14ac:dyDescent="0.3">
      <c r="A3886">
        <v>3236002</v>
      </c>
      <c r="B3886">
        <v>3142198801</v>
      </c>
      <c r="C3886">
        <v>49152878</v>
      </c>
      <c r="D3886">
        <v>1</v>
      </c>
      <c r="E3886" t="s">
        <v>20</v>
      </c>
      <c r="F3886" t="s">
        <v>4</v>
      </c>
      <c r="G3886" t="s">
        <v>5</v>
      </c>
      <c r="H3886" s="1">
        <v>45489</v>
      </c>
    </row>
    <row r="3887" spans="1:8" x14ac:dyDescent="0.3">
      <c r="A3887">
        <v>9636021</v>
      </c>
      <c r="B3887">
        <v>6087109745</v>
      </c>
      <c r="C3887">
        <v>84824280</v>
      </c>
      <c r="D3887">
        <v>4</v>
      </c>
      <c r="E3887" t="s">
        <v>0</v>
      </c>
      <c r="F3887" t="s">
        <v>8</v>
      </c>
      <c r="G3887" t="s">
        <v>2</v>
      </c>
      <c r="H3887" s="1">
        <v>45003</v>
      </c>
    </row>
    <row r="3888" spans="1:8" x14ac:dyDescent="0.3">
      <c r="A3888">
        <v>4313698</v>
      </c>
      <c r="B3888">
        <v>8895262247</v>
      </c>
      <c r="C3888">
        <v>191616</v>
      </c>
      <c r="D3888">
        <v>4</v>
      </c>
      <c r="E3888" t="s">
        <v>29</v>
      </c>
      <c r="F3888" t="s">
        <v>4</v>
      </c>
      <c r="G3888" t="s">
        <v>11</v>
      </c>
      <c r="H3888" s="1">
        <v>45005</v>
      </c>
    </row>
    <row r="3889" spans="1:8" x14ac:dyDescent="0.3">
      <c r="A3889">
        <v>8162531</v>
      </c>
      <c r="B3889">
        <v>5138524153</v>
      </c>
      <c r="C3889">
        <v>7522036</v>
      </c>
      <c r="D3889">
        <v>3</v>
      </c>
      <c r="E3889" t="s">
        <v>6</v>
      </c>
      <c r="F3889" t="s">
        <v>4</v>
      </c>
      <c r="G3889" t="s">
        <v>2</v>
      </c>
      <c r="H3889" s="1">
        <v>45147</v>
      </c>
    </row>
    <row r="3890" spans="1:8" x14ac:dyDescent="0.3">
      <c r="A3890">
        <v>8447553</v>
      </c>
      <c r="B3890">
        <v>9789995549</v>
      </c>
      <c r="C3890">
        <v>34567918</v>
      </c>
      <c r="D3890">
        <v>4</v>
      </c>
      <c r="E3890" t="s">
        <v>31</v>
      </c>
      <c r="F3890" t="s">
        <v>4</v>
      </c>
      <c r="G3890" t="s">
        <v>11</v>
      </c>
      <c r="H3890" s="1">
        <v>45315</v>
      </c>
    </row>
    <row r="3891" spans="1:8" x14ac:dyDescent="0.3">
      <c r="A3891">
        <v>9992406</v>
      </c>
      <c r="B3891">
        <v>7485459856</v>
      </c>
      <c r="C3891">
        <v>89784343</v>
      </c>
      <c r="D3891">
        <v>4</v>
      </c>
      <c r="E3891" t="s">
        <v>15</v>
      </c>
      <c r="F3891" t="s">
        <v>1</v>
      </c>
      <c r="G3891" t="s">
        <v>2</v>
      </c>
      <c r="H3891" s="1">
        <v>45184</v>
      </c>
    </row>
    <row r="3892" spans="1:8" x14ac:dyDescent="0.3">
      <c r="A3892">
        <v>2945788</v>
      </c>
      <c r="B3892">
        <v>4033626537</v>
      </c>
      <c r="C3892">
        <v>66943324</v>
      </c>
      <c r="D3892">
        <v>1</v>
      </c>
      <c r="E3892" t="s">
        <v>13</v>
      </c>
      <c r="F3892" t="s">
        <v>8</v>
      </c>
      <c r="G3892" t="s">
        <v>5</v>
      </c>
      <c r="H3892" s="1">
        <v>45049</v>
      </c>
    </row>
    <row r="3893" spans="1:8" x14ac:dyDescent="0.3">
      <c r="A3893">
        <v>2084296</v>
      </c>
      <c r="B3893">
        <v>9370915142</v>
      </c>
      <c r="C3893">
        <v>95372766</v>
      </c>
      <c r="D3893">
        <v>3</v>
      </c>
      <c r="E3893" t="s">
        <v>15</v>
      </c>
      <c r="F3893" t="s">
        <v>10</v>
      </c>
      <c r="G3893" t="s">
        <v>2</v>
      </c>
      <c r="H3893" s="1">
        <v>45227</v>
      </c>
    </row>
    <row r="3894" spans="1:8" x14ac:dyDescent="0.3">
      <c r="A3894">
        <v>7103274</v>
      </c>
      <c r="B3894">
        <v>7211325894</v>
      </c>
      <c r="C3894">
        <v>70976153</v>
      </c>
      <c r="D3894">
        <v>3</v>
      </c>
      <c r="E3894" t="s">
        <v>15</v>
      </c>
      <c r="F3894" t="s">
        <v>8</v>
      </c>
      <c r="G3894" t="s">
        <v>2</v>
      </c>
      <c r="H3894" s="1">
        <v>45037</v>
      </c>
    </row>
    <row r="3895" spans="1:8" x14ac:dyDescent="0.3">
      <c r="A3895">
        <v>6059980</v>
      </c>
      <c r="B3895">
        <v>3482827003</v>
      </c>
      <c r="C3895">
        <v>77869660</v>
      </c>
      <c r="D3895">
        <v>3</v>
      </c>
      <c r="E3895" t="s">
        <v>21</v>
      </c>
      <c r="F3895" t="s">
        <v>1</v>
      </c>
      <c r="G3895" t="s">
        <v>5</v>
      </c>
      <c r="H3895" s="1">
        <v>45054</v>
      </c>
    </row>
    <row r="3896" spans="1:8" x14ac:dyDescent="0.3">
      <c r="A3896">
        <v>4915026</v>
      </c>
      <c r="B3896">
        <v>6656246719</v>
      </c>
      <c r="C3896">
        <v>19180962</v>
      </c>
      <c r="D3896">
        <v>1</v>
      </c>
      <c r="E3896" t="s">
        <v>27</v>
      </c>
      <c r="F3896" t="s">
        <v>10</v>
      </c>
      <c r="G3896" t="s">
        <v>5</v>
      </c>
      <c r="H3896" s="1">
        <v>45544</v>
      </c>
    </row>
    <row r="3897" spans="1:8" x14ac:dyDescent="0.3">
      <c r="A3897">
        <v>6745359</v>
      </c>
      <c r="B3897">
        <v>6092663288</v>
      </c>
      <c r="C3897">
        <v>51341672</v>
      </c>
      <c r="D3897">
        <v>4</v>
      </c>
      <c r="E3897" t="s">
        <v>22</v>
      </c>
      <c r="F3897" t="s">
        <v>1</v>
      </c>
      <c r="G3897" t="s">
        <v>11</v>
      </c>
      <c r="H3897" s="1">
        <v>45563</v>
      </c>
    </row>
    <row r="3898" spans="1:8" x14ac:dyDescent="0.3">
      <c r="A3898">
        <v>9780783</v>
      </c>
      <c r="B3898">
        <v>9346041594</v>
      </c>
      <c r="C3898">
        <v>77559557</v>
      </c>
      <c r="D3898">
        <v>4</v>
      </c>
      <c r="E3898" t="s">
        <v>22</v>
      </c>
      <c r="F3898" t="s">
        <v>8</v>
      </c>
      <c r="G3898" t="s">
        <v>11</v>
      </c>
      <c r="H3898" s="1">
        <v>45085</v>
      </c>
    </row>
    <row r="3899" spans="1:8" x14ac:dyDescent="0.3">
      <c r="A3899">
        <v>3900222</v>
      </c>
      <c r="B3899">
        <v>9105127475</v>
      </c>
      <c r="C3899">
        <v>87213891</v>
      </c>
      <c r="D3899">
        <v>3</v>
      </c>
      <c r="E3899" t="s">
        <v>0</v>
      </c>
      <c r="F3899" t="s">
        <v>10</v>
      </c>
      <c r="G3899" t="s">
        <v>2</v>
      </c>
      <c r="H3899" s="1">
        <v>45240</v>
      </c>
    </row>
    <row r="3900" spans="1:8" x14ac:dyDescent="0.3">
      <c r="A3900">
        <v>3713853</v>
      </c>
      <c r="B3900">
        <v>6120818381</v>
      </c>
      <c r="C3900">
        <v>34768050</v>
      </c>
      <c r="D3900">
        <v>3</v>
      </c>
      <c r="E3900" t="s">
        <v>15</v>
      </c>
      <c r="F3900" t="s">
        <v>1</v>
      </c>
      <c r="G3900" t="s">
        <v>2</v>
      </c>
      <c r="H3900" s="1">
        <v>45414</v>
      </c>
    </row>
    <row r="3901" spans="1:8" x14ac:dyDescent="0.3">
      <c r="A3901">
        <v>2214877</v>
      </c>
      <c r="B3901">
        <v>5174370629</v>
      </c>
      <c r="C3901">
        <v>31156674</v>
      </c>
      <c r="D3901">
        <v>3</v>
      </c>
      <c r="E3901" t="s">
        <v>20</v>
      </c>
      <c r="F3901" t="s">
        <v>4</v>
      </c>
      <c r="G3901" t="s">
        <v>5</v>
      </c>
      <c r="H3901" s="1">
        <v>45482</v>
      </c>
    </row>
    <row r="3902" spans="1:8" x14ac:dyDescent="0.3">
      <c r="A3902">
        <v>718191</v>
      </c>
      <c r="B3902">
        <v>3244930036</v>
      </c>
      <c r="C3902">
        <v>67386193</v>
      </c>
      <c r="D3902">
        <v>1</v>
      </c>
      <c r="E3902" t="s">
        <v>19</v>
      </c>
      <c r="F3902" t="s">
        <v>8</v>
      </c>
      <c r="G3902" t="s">
        <v>5</v>
      </c>
      <c r="H3902" s="1">
        <v>45061</v>
      </c>
    </row>
    <row r="3903" spans="1:8" x14ac:dyDescent="0.3">
      <c r="A3903">
        <v>8580872</v>
      </c>
      <c r="B3903">
        <v>2976493998</v>
      </c>
      <c r="C3903">
        <v>820740</v>
      </c>
      <c r="D3903">
        <v>5</v>
      </c>
      <c r="E3903" t="s">
        <v>29</v>
      </c>
      <c r="F3903" t="s">
        <v>1</v>
      </c>
      <c r="G3903" t="s">
        <v>11</v>
      </c>
      <c r="H3903" s="1">
        <v>45591</v>
      </c>
    </row>
    <row r="3904" spans="1:8" x14ac:dyDescent="0.3">
      <c r="A3904">
        <v>7891894</v>
      </c>
      <c r="B3904">
        <v>7971593791</v>
      </c>
      <c r="C3904">
        <v>92209869</v>
      </c>
      <c r="D3904">
        <v>2</v>
      </c>
      <c r="E3904" t="s">
        <v>7</v>
      </c>
      <c r="F3904" t="s">
        <v>10</v>
      </c>
      <c r="G3904" t="s">
        <v>5</v>
      </c>
      <c r="H3904" s="1">
        <v>45091</v>
      </c>
    </row>
    <row r="3905" spans="1:8" x14ac:dyDescent="0.3">
      <c r="A3905">
        <v>6647320</v>
      </c>
      <c r="B3905">
        <v>4052544342</v>
      </c>
      <c r="C3905">
        <v>58214883</v>
      </c>
      <c r="D3905">
        <v>4</v>
      </c>
      <c r="E3905" t="s">
        <v>23</v>
      </c>
      <c r="F3905" t="s">
        <v>10</v>
      </c>
      <c r="G3905" t="s">
        <v>11</v>
      </c>
      <c r="H3905" s="1">
        <v>45412</v>
      </c>
    </row>
    <row r="3906" spans="1:8" x14ac:dyDescent="0.3">
      <c r="A3906">
        <v>1170860</v>
      </c>
      <c r="B3906">
        <v>6264003424</v>
      </c>
      <c r="C3906">
        <v>26863280</v>
      </c>
      <c r="D3906">
        <v>2</v>
      </c>
      <c r="E3906" t="s">
        <v>13</v>
      </c>
      <c r="F3906" t="s">
        <v>4</v>
      </c>
      <c r="G3906" t="s">
        <v>5</v>
      </c>
      <c r="H3906" s="1">
        <v>45507</v>
      </c>
    </row>
    <row r="3907" spans="1:8" x14ac:dyDescent="0.3">
      <c r="A3907">
        <v>2137807</v>
      </c>
      <c r="B3907">
        <v>3436107152</v>
      </c>
      <c r="C3907">
        <v>64141971</v>
      </c>
      <c r="D3907">
        <v>2</v>
      </c>
      <c r="E3907" t="s">
        <v>13</v>
      </c>
      <c r="F3907" t="s">
        <v>8</v>
      </c>
      <c r="G3907" t="s">
        <v>5</v>
      </c>
      <c r="H3907" s="1">
        <v>45386</v>
      </c>
    </row>
    <row r="3908" spans="1:8" x14ac:dyDescent="0.3">
      <c r="A3908">
        <v>6265719</v>
      </c>
      <c r="B3908">
        <v>8546631319</v>
      </c>
      <c r="C3908">
        <v>10541231</v>
      </c>
      <c r="D3908">
        <v>4</v>
      </c>
      <c r="E3908" t="s">
        <v>15</v>
      </c>
      <c r="F3908" t="s">
        <v>8</v>
      </c>
      <c r="G3908" t="s">
        <v>2</v>
      </c>
      <c r="H3908" s="1">
        <v>45229</v>
      </c>
    </row>
    <row r="3909" spans="1:8" x14ac:dyDescent="0.3">
      <c r="A3909">
        <v>9500005</v>
      </c>
      <c r="B3909">
        <v>640960551</v>
      </c>
      <c r="C3909">
        <v>34237583</v>
      </c>
      <c r="D3909">
        <v>4</v>
      </c>
      <c r="E3909" t="s">
        <v>6</v>
      </c>
      <c r="F3909" t="s">
        <v>4</v>
      </c>
      <c r="G3909" t="s">
        <v>2</v>
      </c>
      <c r="H3909" s="1">
        <v>45086</v>
      </c>
    </row>
    <row r="3910" spans="1:8" x14ac:dyDescent="0.3">
      <c r="A3910">
        <v>4497601</v>
      </c>
      <c r="B3910">
        <v>1141173434</v>
      </c>
      <c r="C3910">
        <v>5961261</v>
      </c>
      <c r="D3910">
        <v>2</v>
      </c>
      <c r="E3910" t="s">
        <v>25</v>
      </c>
      <c r="F3910" t="s">
        <v>10</v>
      </c>
      <c r="G3910" t="s">
        <v>5</v>
      </c>
      <c r="H3910" s="1">
        <v>45254</v>
      </c>
    </row>
    <row r="3911" spans="1:8" x14ac:dyDescent="0.3">
      <c r="A3911">
        <v>1426176</v>
      </c>
      <c r="B3911">
        <v>528309380</v>
      </c>
      <c r="C3911">
        <v>52409516</v>
      </c>
      <c r="D3911">
        <v>4</v>
      </c>
      <c r="E3911" t="s">
        <v>16</v>
      </c>
      <c r="F3911" t="s">
        <v>4</v>
      </c>
      <c r="G3911" t="s">
        <v>11</v>
      </c>
      <c r="H3911" s="1">
        <v>45412</v>
      </c>
    </row>
    <row r="3912" spans="1:8" x14ac:dyDescent="0.3">
      <c r="A3912">
        <v>3300958</v>
      </c>
      <c r="B3912">
        <v>2387509904</v>
      </c>
      <c r="C3912">
        <v>63310076</v>
      </c>
      <c r="D3912">
        <v>3</v>
      </c>
      <c r="E3912" t="s">
        <v>6</v>
      </c>
      <c r="F3912" t="s">
        <v>10</v>
      </c>
      <c r="G3912" t="s">
        <v>2</v>
      </c>
      <c r="H3912" s="1">
        <v>45499</v>
      </c>
    </row>
    <row r="3913" spans="1:8" x14ac:dyDescent="0.3">
      <c r="A3913">
        <v>1137648</v>
      </c>
      <c r="B3913">
        <v>6791931269</v>
      </c>
      <c r="C3913">
        <v>38133873</v>
      </c>
      <c r="D3913">
        <v>1</v>
      </c>
      <c r="E3913" t="s">
        <v>19</v>
      </c>
      <c r="F3913" t="s">
        <v>4</v>
      </c>
      <c r="G3913" t="s">
        <v>5</v>
      </c>
      <c r="H3913" s="1">
        <v>45478</v>
      </c>
    </row>
    <row r="3914" spans="1:8" x14ac:dyDescent="0.3">
      <c r="A3914">
        <v>9561520</v>
      </c>
      <c r="B3914">
        <v>4063689432</v>
      </c>
      <c r="C3914">
        <v>6025470</v>
      </c>
      <c r="D3914">
        <v>4</v>
      </c>
      <c r="E3914" t="s">
        <v>15</v>
      </c>
      <c r="F3914" t="s">
        <v>1</v>
      </c>
      <c r="G3914" t="s">
        <v>2</v>
      </c>
      <c r="H3914" s="1">
        <v>45213</v>
      </c>
    </row>
    <row r="3915" spans="1:8" x14ac:dyDescent="0.3">
      <c r="A3915">
        <v>9342158</v>
      </c>
      <c r="B3915">
        <v>1206887762</v>
      </c>
      <c r="C3915">
        <v>59909004</v>
      </c>
      <c r="D3915">
        <v>5</v>
      </c>
      <c r="E3915" t="s">
        <v>28</v>
      </c>
      <c r="F3915" t="s">
        <v>1</v>
      </c>
      <c r="G3915" t="s">
        <v>11</v>
      </c>
      <c r="H3915" s="1">
        <v>45462</v>
      </c>
    </row>
    <row r="3916" spans="1:8" x14ac:dyDescent="0.3">
      <c r="A3916">
        <v>3941682</v>
      </c>
      <c r="B3916">
        <v>6409437174</v>
      </c>
      <c r="C3916">
        <v>3399251</v>
      </c>
      <c r="D3916">
        <v>4</v>
      </c>
      <c r="E3916" t="s">
        <v>17</v>
      </c>
      <c r="F3916" t="s">
        <v>10</v>
      </c>
      <c r="G3916" t="s">
        <v>2</v>
      </c>
      <c r="H3916" s="1">
        <v>45266</v>
      </c>
    </row>
    <row r="3917" spans="1:8" x14ac:dyDescent="0.3">
      <c r="A3917">
        <v>4593552</v>
      </c>
      <c r="B3917">
        <v>1355164713</v>
      </c>
      <c r="C3917">
        <v>28995786</v>
      </c>
      <c r="D3917">
        <v>5</v>
      </c>
      <c r="E3917" t="s">
        <v>9</v>
      </c>
      <c r="F3917" t="s">
        <v>10</v>
      </c>
      <c r="G3917" t="s">
        <v>11</v>
      </c>
      <c r="H3917" s="1">
        <v>45172</v>
      </c>
    </row>
    <row r="3918" spans="1:8" x14ac:dyDescent="0.3">
      <c r="A3918">
        <v>5457202</v>
      </c>
      <c r="B3918">
        <v>2604772138</v>
      </c>
      <c r="C3918">
        <v>15144290</v>
      </c>
      <c r="D3918">
        <v>4</v>
      </c>
      <c r="E3918" t="s">
        <v>15</v>
      </c>
      <c r="F3918" t="s">
        <v>10</v>
      </c>
      <c r="G3918" t="s">
        <v>2</v>
      </c>
      <c r="H3918" s="1">
        <v>45433</v>
      </c>
    </row>
    <row r="3919" spans="1:8" x14ac:dyDescent="0.3">
      <c r="A3919">
        <v>6037486</v>
      </c>
      <c r="B3919">
        <v>5868093790</v>
      </c>
      <c r="C3919">
        <v>61618079</v>
      </c>
      <c r="D3919">
        <v>4</v>
      </c>
      <c r="E3919" t="s">
        <v>22</v>
      </c>
      <c r="F3919" t="s">
        <v>4</v>
      </c>
      <c r="G3919" t="s">
        <v>11</v>
      </c>
      <c r="H3919" s="1">
        <v>45022</v>
      </c>
    </row>
    <row r="3920" spans="1:8" x14ac:dyDescent="0.3">
      <c r="A3920">
        <v>3707503</v>
      </c>
      <c r="B3920">
        <v>10161194</v>
      </c>
      <c r="C3920">
        <v>63238941</v>
      </c>
      <c r="D3920">
        <v>3</v>
      </c>
      <c r="E3920" t="s">
        <v>17</v>
      </c>
      <c r="F3920" t="s">
        <v>10</v>
      </c>
      <c r="G3920" t="s">
        <v>2</v>
      </c>
      <c r="H3920" s="1">
        <v>45284</v>
      </c>
    </row>
    <row r="3921" spans="1:8" x14ac:dyDescent="0.3">
      <c r="A3921">
        <v>1147617</v>
      </c>
      <c r="B3921">
        <v>8930380639</v>
      </c>
      <c r="C3921">
        <v>98540377</v>
      </c>
      <c r="D3921">
        <v>5</v>
      </c>
      <c r="E3921" t="s">
        <v>28</v>
      </c>
      <c r="F3921" t="s">
        <v>10</v>
      </c>
      <c r="G3921" t="s">
        <v>11</v>
      </c>
      <c r="H3921" s="1">
        <v>45202</v>
      </c>
    </row>
    <row r="3922" spans="1:8" x14ac:dyDescent="0.3">
      <c r="A3922">
        <v>9869403</v>
      </c>
      <c r="B3922">
        <v>2247940574</v>
      </c>
      <c r="C3922">
        <v>11202130</v>
      </c>
      <c r="D3922">
        <v>3</v>
      </c>
      <c r="E3922" t="s">
        <v>17</v>
      </c>
      <c r="F3922" t="s">
        <v>1</v>
      </c>
      <c r="G3922" t="s">
        <v>2</v>
      </c>
      <c r="H3922" s="1">
        <v>45391</v>
      </c>
    </row>
    <row r="3923" spans="1:8" x14ac:dyDescent="0.3">
      <c r="A3923">
        <v>7700925</v>
      </c>
      <c r="B3923">
        <v>6190907327</v>
      </c>
      <c r="C3923">
        <v>64151769</v>
      </c>
      <c r="D3923">
        <v>4</v>
      </c>
      <c r="E3923" t="s">
        <v>16</v>
      </c>
      <c r="F3923" t="s">
        <v>8</v>
      </c>
      <c r="G3923" t="s">
        <v>11</v>
      </c>
      <c r="H3923" s="1">
        <v>45233</v>
      </c>
    </row>
    <row r="3924" spans="1:8" x14ac:dyDescent="0.3">
      <c r="A3924">
        <v>8726393</v>
      </c>
      <c r="B3924">
        <v>127277515</v>
      </c>
      <c r="C3924">
        <v>35455991</v>
      </c>
      <c r="D3924">
        <v>4</v>
      </c>
      <c r="E3924" t="s">
        <v>9</v>
      </c>
      <c r="F3924" t="s">
        <v>1</v>
      </c>
      <c r="G3924" t="s">
        <v>11</v>
      </c>
      <c r="H3924" s="1">
        <v>45199</v>
      </c>
    </row>
    <row r="3925" spans="1:8" x14ac:dyDescent="0.3">
      <c r="A3925">
        <v>2760214</v>
      </c>
      <c r="B3925">
        <v>8209093135</v>
      </c>
      <c r="C3925">
        <v>2558646</v>
      </c>
      <c r="D3925">
        <v>3</v>
      </c>
      <c r="E3925" t="s">
        <v>7</v>
      </c>
      <c r="F3925" t="s">
        <v>10</v>
      </c>
      <c r="G3925" t="s">
        <v>5</v>
      </c>
      <c r="H3925" s="1">
        <v>45229</v>
      </c>
    </row>
    <row r="3926" spans="1:8" x14ac:dyDescent="0.3">
      <c r="A3926">
        <v>4182232</v>
      </c>
      <c r="B3926">
        <v>4419380079</v>
      </c>
      <c r="C3926">
        <v>1989720</v>
      </c>
      <c r="D3926">
        <v>3</v>
      </c>
      <c r="E3926" t="s">
        <v>17</v>
      </c>
      <c r="F3926" t="s">
        <v>1</v>
      </c>
      <c r="G3926" t="s">
        <v>2</v>
      </c>
      <c r="H3926" s="1">
        <v>45275</v>
      </c>
    </row>
    <row r="3927" spans="1:8" x14ac:dyDescent="0.3">
      <c r="A3927">
        <v>6445069</v>
      </c>
      <c r="B3927">
        <v>2954606845</v>
      </c>
      <c r="C3927">
        <v>14294171</v>
      </c>
      <c r="D3927">
        <v>3</v>
      </c>
      <c r="E3927" t="s">
        <v>15</v>
      </c>
      <c r="F3927" t="s">
        <v>4</v>
      </c>
      <c r="G3927" t="s">
        <v>2</v>
      </c>
      <c r="H3927" s="1">
        <v>45591</v>
      </c>
    </row>
    <row r="3928" spans="1:8" x14ac:dyDescent="0.3">
      <c r="A3928">
        <v>8440388</v>
      </c>
      <c r="B3928">
        <v>5128739359</v>
      </c>
      <c r="C3928">
        <v>57081917</v>
      </c>
      <c r="D3928">
        <v>4</v>
      </c>
      <c r="E3928" t="s">
        <v>14</v>
      </c>
      <c r="F3928" t="s">
        <v>10</v>
      </c>
      <c r="G3928" t="s">
        <v>2</v>
      </c>
      <c r="H3928" s="1">
        <v>45498</v>
      </c>
    </row>
    <row r="3929" spans="1:8" x14ac:dyDescent="0.3">
      <c r="A3929">
        <v>5766318</v>
      </c>
      <c r="B3929">
        <v>8183315245</v>
      </c>
      <c r="C3929">
        <v>80499378</v>
      </c>
      <c r="D3929">
        <v>3</v>
      </c>
      <c r="E3929" t="s">
        <v>0</v>
      </c>
      <c r="F3929" t="s">
        <v>4</v>
      </c>
      <c r="G3929" t="s">
        <v>2</v>
      </c>
      <c r="H3929" s="1">
        <v>45349</v>
      </c>
    </row>
    <row r="3930" spans="1:8" x14ac:dyDescent="0.3">
      <c r="A3930">
        <v>7302984</v>
      </c>
      <c r="B3930">
        <v>8820606892</v>
      </c>
      <c r="C3930">
        <v>8395343</v>
      </c>
      <c r="D3930">
        <v>5</v>
      </c>
      <c r="E3930" t="s">
        <v>26</v>
      </c>
      <c r="F3930" t="s">
        <v>4</v>
      </c>
      <c r="G3930" t="s">
        <v>11</v>
      </c>
      <c r="H3930" s="1">
        <v>45029</v>
      </c>
    </row>
    <row r="3931" spans="1:8" x14ac:dyDescent="0.3">
      <c r="A3931">
        <v>4865908</v>
      </c>
      <c r="B3931">
        <v>7779228340</v>
      </c>
      <c r="C3931">
        <v>8395343</v>
      </c>
      <c r="D3931">
        <v>4</v>
      </c>
      <c r="E3931" t="s">
        <v>0</v>
      </c>
      <c r="F3931" t="s">
        <v>8</v>
      </c>
      <c r="G3931" t="s">
        <v>2</v>
      </c>
      <c r="H3931" s="1">
        <v>45086</v>
      </c>
    </row>
    <row r="3932" spans="1:8" x14ac:dyDescent="0.3">
      <c r="A3932">
        <v>308786</v>
      </c>
      <c r="B3932">
        <v>8459230018</v>
      </c>
      <c r="C3932">
        <v>50899600</v>
      </c>
      <c r="D3932">
        <v>3</v>
      </c>
      <c r="E3932" t="s">
        <v>6</v>
      </c>
      <c r="F3932" t="s">
        <v>4</v>
      </c>
      <c r="G3932" t="s">
        <v>2</v>
      </c>
      <c r="H3932" s="1">
        <v>45446</v>
      </c>
    </row>
    <row r="3933" spans="1:8" x14ac:dyDescent="0.3">
      <c r="A3933">
        <v>5093913</v>
      </c>
      <c r="B3933">
        <v>7060468800</v>
      </c>
      <c r="C3933">
        <v>83867512</v>
      </c>
      <c r="D3933">
        <v>1</v>
      </c>
      <c r="E3933" t="s">
        <v>20</v>
      </c>
      <c r="F3933" t="s">
        <v>1</v>
      </c>
      <c r="G3933" t="s">
        <v>5</v>
      </c>
      <c r="H3933" s="1">
        <v>45476</v>
      </c>
    </row>
    <row r="3934" spans="1:8" x14ac:dyDescent="0.3">
      <c r="A3934">
        <v>1158149</v>
      </c>
      <c r="B3934">
        <v>218821567</v>
      </c>
      <c r="C3934">
        <v>95428692</v>
      </c>
      <c r="D3934">
        <v>3</v>
      </c>
      <c r="E3934" t="s">
        <v>6</v>
      </c>
      <c r="F3934" t="s">
        <v>8</v>
      </c>
      <c r="G3934" t="s">
        <v>2</v>
      </c>
      <c r="H3934" s="1">
        <v>45359</v>
      </c>
    </row>
    <row r="3935" spans="1:8" x14ac:dyDescent="0.3">
      <c r="A3935">
        <v>598479</v>
      </c>
      <c r="B3935">
        <v>7795766861</v>
      </c>
      <c r="C3935">
        <v>79135318</v>
      </c>
      <c r="D3935">
        <v>5</v>
      </c>
      <c r="E3935" t="s">
        <v>29</v>
      </c>
      <c r="F3935" t="s">
        <v>10</v>
      </c>
      <c r="G3935" t="s">
        <v>11</v>
      </c>
      <c r="H3935" s="1">
        <v>45056</v>
      </c>
    </row>
    <row r="3936" spans="1:8" x14ac:dyDescent="0.3">
      <c r="A3936">
        <v>5855190</v>
      </c>
      <c r="B3936">
        <v>4285804383</v>
      </c>
      <c r="C3936">
        <v>23755474</v>
      </c>
      <c r="D3936">
        <v>2</v>
      </c>
      <c r="E3936" t="s">
        <v>3</v>
      </c>
      <c r="F3936" t="s">
        <v>4</v>
      </c>
      <c r="G3936" t="s">
        <v>5</v>
      </c>
      <c r="H3936" s="1">
        <v>45047</v>
      </c>
    </row>
    <row r="3937" spans="1:8" x14ac:dyDescent="0.3">
      <c r="A3937">
        <v>9864308</v>
      </c>
      <c r="B3937">
        <v>5961051248</v>
      </c>
      <c r="C3937">
        <v>20834589</v>
      </c>
      <c r="D3937">
        <v>4</v>
      </c>
      <c r="E3937" t="s">
        <v>28</v>
      </c>
      <c r="F3937" t="s">
        <v>8</v>
      </c>
      <c r="G3937" t="s">
        <v>11</v>
      </c>
      <c r="H3937" s="1">
        <v>45593</v>
      </c>
    </row>
    <row r="3938" spans="1:8" x14ac:dyDescent="0.3">
      <c r="A3938">
        <v>6324886</v>
      </c>
      <c r="B3938">
        <v>5630323534</v>
      </c>
      <c r="C3938">
        <v>98218863</v>
      </c>
      <c r="D3938">
        <v>5</v>
      </c>
      <c r="E3938" t="s">
        <v>30</v>
      </c>
      <c r="F3938" t="s">
        <v>1</v>
      </c>
      <c r="G3938" t="s">
        <v>11</v>
      </c>
      <c r="H3938" s="1">
        <v>45359</v>
      </c>
    </row>
    <row r="3939" spans="1:8" x14ac:dyDescent="0.3">
      <c r="A3939">
        <v>1237429</v>
      </c>
      <c r="B3939">
        <v>4642824835</v>
      </c>
      <c r="C3939">
        <v>76327561</v>
      </c>
      <c r="D3939">
        <v>3</v>
      </c>
      <c r="E3939" t="s">
        <v>21</v>
      </c>
      <c r="F3939" t="s">
        <v>10</v>
      </c>
      <c r="G3939" t="s">
        <v>5</v>
      </c>
      <c r="H3939" s="1">
        <v>45480</v>
      </c>
    </row>
    <row r="3940" spans="1:8" x14ac:dyDescent="0.3">
      <c r="A3940">
        <v>2706442</v>
      </c>
      <c r="B3940">
        <v>3060527554</v>
      </c>
      <c r="C3940">
        <v>75213636</v>
      </c>
      <c r="D3940">
        <v>3</v>
      </c>
      <c r="E3940" t="s">
        <v>15</v>
      </c>
      <c r="F3940" t="s">
        <v>10</v>
      </c>
      <c r="G3940" t="s">
        <v>2</v>
      </c>
      <c r="H3940" s="1">
        <v>45378</v>
      </c>
    </row>
    <row r="3941" spans="1:8" x14ac:dyDescent="0.3">
      <c r="A3941">
        <v>8054142</v>
      </c>
      <c r="B3941">
        <v>4048252396</v>
      </c>
      <c r="C3941">
        <v>75213636</v>
      </c>
      <c r="D3941">
        <v>5</v>
      </c>
      <c r="E3941" t="s">
        <v>23</v>
      </c>
      <c r="F3941" t="s">
        <v>8</v>
      </c>
      <c r="G3941" t="s">
        <v>11</v>
      </c>
      <c r="H3941" s="1">
        <v>45394</v>
      </c>
    </row>
    <row r="3942" spans="1:8" x14ac:dyDescent="0.3">
      <c r="A3942">
        <v>5492345</v>
      </c>
      <c r="B3942">
        <v>1271431612</v>
      </c>
      <c r="C3942">
        <v>18082040</v>
      </c>
      <c r="D3942">
        <v>1</v>
      </c>
      <c r="E3942" t="s">
        <v>18</v>
      </c>
      <c r="F3942" t="s">
        <v>4</v>
      </c>
      <c r="G3942" t="s">
        <v>5</v>
      </c>
      <c r="H3942" s="1">
        <v>45398</v>
      </c>
    </row>
    <row r="3943" spans="1:8" x14ac:dyDescent="0.3">
      <c r="A3943">
        <v>9869482</v>
      </c>
      <c r="B3943">
        <v>8981940261</v>
      </c>
      <c r="C3943">
        <v>31537100</v>
      </c>
      <c r="D3943">
        <v>2</v>
      </c>
      <c r="E3943" t="s">
        <v>27</v>
      </c>
      <c r="F3943" t="s">
        <v>8</v>
      </c>
      <c r="G3943" t="s">
        <v>5</v>
      </c>
      <c r="H3943" s="1">
        <v>45436</v>
      </c>
    </row>
    <row r="3944" spans="1:8" x14ac:dyDescent="0.3">
      <c r="A3944">
        <v>9514321</v>
      </c>
      <c r="B3944">
        <v>3896239510</v>
      </c>
      <c r="C3944">
        <v>90856813</v>
      </c>
      <c r="D3944">
        <v>4</v>
      </c>
      <c r="E3944" t="s">
        <v>6</v>
      </c>
      <c r="F3944" t="s">
        <v>4</v>
      </c>
      <c r="G3944" t="s">
        <v>2</v>
      </c>
      <c r="H3944" s="1">
        <v>45065</v>
      </c>
    </row>
    <row r="3945" spans="1:8" x14ac:dyDescent="0.3">
      <c r="A3945">
        <v>1465773</v>
      </c>
      <c r="B3945">
        <v>711316410</v>
      </c>
      <c r="C3945">
        <v>25587553</v>
      </c>
      <c r="D3945">
        <v>5</v>
      </c>
      <c r="E3945" t="s">
        <v>29</v>
      </c>
      <c r="F3945" t="s">
        <v>8</v>
      </c>
      <c r="G3945" t="s">
        <v>11</v>
      </c>
      <c r="H3945" s="1">
        <v>45342</v>
      </c>
    </row>
    <row r="3946" spans="1:8" x14ac:dyDescent="0.3">
      <c r="A3946">
        <v>4508836</v>
      </c>
      <c r="B3946">
        <v>9863502398</v>
      </c>
      <c r="C3946">
        <v>31619915</v>
      </c>
      <c r="D3946">
        <v>4</v>
      </c>
      <c r="E3946" t="s">
        <v>23</v>
      </c>
      <c r="F3946" t="s">
        <v>10</v>
      </c>
      <c r="G3946" t="s">
        <v>11</v>
      </c>
      <c r="H3946" s="1">
        <v>45279</v>
      </c>
    </row>
    <row r="3947" spans="1:8" x14ac:dyDescent="0.3">
      <c r="A3947">
        <v>7644958</v>
      </c>
      <c r="B3947">
        <v>293770293</v>
      </c>
      <c r="C3947">
        <v>45066676</v>
      </c>
      <c r="D3947">
        <v>4</v>
      </c>
      <c r="E3947" t="s">
        <v>23</v>
      </c>
      <c r="F3947" t="s">
        <v>8</v>
      </c>
      <c r="G3947" t="s">
        <v>11</v>
      </c>
      <c r="H3947" s="1">
        <v>45189</v>
      </c>
    </row>
    <row r="3948" spans="1:8" x14ac:dyDescent="0.3">
      <c r="A3948">
        <v>1545260</v>
      </c>
      <c r="B3948">
        <v>890800429</v>
      </c>
      <c r="C3948">
        <v>95594611</v>
      </c>
      <c r="D3948">
        <v>3</v>
      </c>
      <c r="E3948" t="s">
        <v>15</v>
      </c>
      <c r="F3948" t="s">
        <v>4</v>
      </c>
      <c r="G3948" t="s">
        <v>2</v>
      </c>
      <c r="H3948" s="1">
        <v>45379</v>
      </c>
    </row>
    <row r="3949" spans="1:8" x14ac:dyDescent="0.3">
      <c r="A3949">
        <v>4604799</v>
      </c>
      <c r="B3949">
        <v>1270503169</v>
      </c>
      <c r="C3949">
        <v>8791577</v>
      </c>
      <c r="D3949">
        <v>3</v>
      </c>
      <c r="E3949" t="s">
        <v>20</v>
      </c>
      <c r="F3949" t="s">
        <v>1</v>
      </c>
      <c r="G3949" t="s">
        <v>5</v>
      </c>
      <c r="H3949" s="1">
        <v>45482</v>
      </c>
    </row>
    <row r="3950" spans="1:8" x14ac:dyDescent="0.3">
      <c r="A3950">
        <v>5969540</v>
      </c>
      <c r="B3950">
        <v>168180571</v>
      </c>
      <c r="C3950">
        <v>89910157</v>
      </c>
      <c r="D3950">
        <v>4</v>
      </c>
      <c r="E3950" t="s">
        <v>17</v>
      </c>
      <c r="F3950" t="s">
        <v>4</v>
      </c>
      <c r="G3950" t="s">
        <v>2</v>
      </c>
      <c r="H3950" s="1">
        <v>45001</v>
      </c>
    </row>
    <row r="3951" spans="1:8" x14ac:dyDescent="0.3">
      <c r="A3951">
        <v>8269050</v>
      </c>
      <c r="B3951">
        <v>111296281</v>
      </c>
      <c r="C3951">
        <v>28413467</v>
      </c>
      <c r="D3951">
        <v>3</v>
      </c>
      <c r="E3951" t="s">
        <v>17</v>
      </c>
      <c r="F3951" t="s">
        <v>1</v>
      </c>
      <c r="G3951" t="s">
        <v>2</v>
      </c>
      <c r="H3951" s="1">
        <v>45440</v>
      </c>
    </row>
    <row r="3952" spans="1:8" x14ac:dyDescent="0.3">
      <c r="A3952">
        <v>4187929</v>
      </c>
      <c r="B3952">
        <v>7329085364</v>
      </c>
      <c r="C3952">
        <v>53392567</v>
      </c>
      <c r="D3952">
        <v>3</v>
      </c>
      <c r="E3952" t="s">
        <v>6</v>
      </c>
      <c r="F3952" t="s">
        <v>4</v>
      </c>
      <c r="G3952" t="s">
        <v>2</v>
      </c>
      <c r="H3952" s="1">
        <v>45084</v>
      </c>
    </row>
    <row r="3953" spans="1:8" x14ac:dyDescent="0.3">
      <c r="A3953">
        <v>7486363</v>
      </c>
      <c r="B3953">
        <v>1129130498</v>
      </c>
      <c r="C3953">
        <v>62243869</v>
      </c>
      <c r="D3953">
        <v>4</v>
      </c>
      <c r="E3953" t="s">
        <v>28</v>
      </c>
      <c r="F3953" t="s">
        <v>1</v>
      </c>
      <c r="G3953" t="s">
        <v>11</v>
      </c>
      <c r="H3953" s="1">
        <v>45261</v>
      </c>
    </row>
    <row r="3954" spans="1:8" x14ac:dyDescent="0.3">
      <c r="A3954">
        <v>5370895</v>
      </c>
      <c r="B3954">
        <v>996939836</v>
      </c>
      <c r="C3954">
        <v>23794330</v>
      </c>
      <c r="D3954">
        <v>4</v>
      </c>
      <c r="E3954" t="s">
        <v>31</v>
      </c>
      <c r="F3954" t="s">
        <v>4</v>
      </c>
      <c r="G3954" t="s">
        <v>11</v>
      </c>
      <c r="H3954" s="1">
        <v>45427</v>
      </c>
    </row>
    <row r="3955" spans="1:8" x14ac:dyDescent="0.3">
      <c r="A3955">
        <v>8628202</v>
      </c>
      <c r="B3955">
        <v>8263379807</v>
      </c>
      <c r="C3955">
        <v>14479168</v>
      </c>
      <c r="D3955">
        <v>4</v>
      </c>
      <c r="E3955" t="s">
        <v>29</v>
      </c>
      <c r="F3955" t="s">
        <v>4</v>
      </c>
      <c r="G3955" t="s">
        <v>11</v>
      </c>
      <c r="H3955" s="1">
        <v>45032</v>
      </c>
    </row>
    <row r="3956" spans="1:8" x14ac:dyDescent="0.3">
      <c r="A3956">
        <v>208523</v>
      </c>
      <c r="B3956">
        <v>5735975899</v>
      </c>
      <c r="C3956">
        <v>83304571</v>
      </c>
      <c r="D3956">
        <v>5</v>
      </c>
      <c r="E3956" t="s">
        <v>30</v>
      </c>
      <c r="F3956" t="s">
        <v>4</v>
      </c>
      <c r="G3956" t="s">
        <v>11</v>
      </c>
      <c r="H3956" s="1">
        <v>45183</v>
      </c>
    </row>
    <row r="3957" spans="1:8" x14ac:dyDescent="0.3">
      <c r="A3957">
        <v>758812</v>
      </c>
      <c r="B3957">
        <v>9651034668</v>
      </c>
      <c r="C3957">
        <v>70615775</v>
      </c>
      <c r="D3957">
        <v>4</v>
      </c>
      <c r="E3957" t="s">
        <v>9</v>
      </c>
      <c r="F3957" t="s">
        <v>4</v>
      </c>
      <c r="G3957" t="s">
        <v>11</v>
      </c>
      <c r="H3957" s="1">
        <v>45542</v>
      </c>
    </row>
    <row r="3958" spans="1:8" x14ac:dyDescent="0.3">
      <c r="A3958">
        <v>619434</v>
      </c>
      <c r="B3958">
        <v>3103539793</v>
      </c>
      <c r="C3958">
        <v>75244116</v>
      </c>
      <c r="D3958">
        <v>3</v>
      </c>
      <c r="E3958" t="s">
        <v>14</v>
      </c>
      <c r="F3958" t="s">
        <v>8</v>
      </c>
      <c r="G3958" t="s">
        <v>2</v>
      </c>
      <c r="H3958" s="1">
        <v>45138</v>
      </c>
    </row>
    <row r="3959" spans="1:8" x14ac:dyDescent="0.3">
      <c r="A3959">
        <v>5396870</v>
      </c>
      <c r="B3959">
        <v>1611921781</v>
      </c>
      <c r="C3959">
        <v>48776805</v>
      </c>
      <c r="D3959">
        <v>4</v>
      </c>
      <c r="E3959" t="s">
        <v>22</v>
      </c>
      <c r="F3959" t="s">
        <v>8</v>
      </c>
      <c r="G3959" t="s">
        <v>11</v>
      </c>
      <c r="H3959" s="1">
        <v>45078</v>
      </c>
    </row>
    <row r="3960" spans="1:8" x14ac:dyDescent="0.3">
      <c r="A3960">
        <v>2442580</v>
      </c>
      <c r="B3960">
        <v>7532381028</v>
      </c>
      <c r="C3960">
        <v>73392739</v>
      </c>
      <c r="D3960">
        <v>1</v>
      </c>
      <c r="E3960" t="s">
        <v>12</v>
      </c>
      <c r="F3960" t="s">
        <v>4</v>
      </c>
      <c r="G3960" t="s">
        <v>5</v>
      </c>
      <c r="H3960" s="1">
        <v>45006</v>
      </c>
    </row>
    <row r="3961" spans="1:8" x14ac:dyDescent="0.3">
      <c r="A3961">
        <v>5639495</v>
      </c>
      <c r="B3961">
        <v>7803665404</v>
      </c>
      <c r="C3961">
        <v>63571453</v>
      </c>
      <c r="D3961">
        <v>2</v>
      </c>
      <c r="E3961" t="s">
        <v>19</v>
      </c>
      <c r="F3961" t="s">
        <v>1</v>
      </c>
      <c r="G3961" t="s">
        <v>5</v>
      </c>
      <c r="H3961" s="1">
        <v>45073</v>
      </c>
    </row>
    <row r="3962" spans="1:8" x14ac:dyDescent="0.3">
      <c r="A3962">
        <v>4081341</v>
      </c>
      <c r="B3962">
        <v>466184886</v>
      </c>
      <c r="C3962">
        <v>40277444</v>
      </c>
      <c r="D3962">
        <v>3</v>
      </c>
      <c r="E3962" t="s">
        <v>15</v>
      </c>
      <c r="F3962" t="s">
        <v>8</v>
      </c>
      <c r="G3962" t="s">
        <v>2</v>
      </c>
      <c r="H3962" s="1">
        <v>45154</v>
      </c>
    </row>
    <row r="3963" spans="1:8" x14ac:dyDescent="0.3">
      <c r="A3963">
        <v>4900007</v>
      </c>
      <c r="B3963">
        <v>4692518050</v>
      </c>
      <c r="C3963">
        <v>46989310</v>
      </c>
      <c r="D3963">
        <v>3</v>
      </c>
      <c r="E3963" t="s">
        <v>17</v>
      </c>
      <c r="F3963" t="s">
        <v>1</v>
      </c>
      <c r="G3963" t="s">
        <v>2</v>
      </c>
      <c r="H3963" s="1">
        <v>45380</v>
      </c>
    </row>
    <row r="3964" spans="1:8" x14ac:dyDescent="0.3">
      <c r="A3964">
        <v>8024214</v>
      </c>
      <c r="B3964">
        <v>9408428</v>
      </c>
      <c r="C3964">
        <v>31456752</v>
      </c>
      <c r="D3964">
        <v>4</v>
      </c>
      <c r="E3964" t="s">
        <v>6</v>
      </c>
      <c r="F3964" t="s">
        <v>1</v>
      </c>
      <c r="G3964" t="s">
        <v>2</v>
      </c>
      <c r="H3964" s="1">
        <v>45168</v>
      </c>
    </row>
    <row r="3965" spans="1:8" x14ac:dyDescent="0.3">
      <c r="A3965">
        <v>3972829</v>
      </c>
      <c r="B3965">
        <v>8766330526</v>
      </c>
      <c r="C3965">
        <v>85907588</v>
      </c>
      <c r="D3965">
        <v>1</v>
      </c>
      <c r="E3965" t="s">
        <v>3</v>
      </c>
      <c r="F3965" t="s">
        <v>1</v>
      </c>
      <c r="G3965" t="s">
        <v>5</v>
      </c>
      <c r="H3965" s="1">
        <v>45030</v>
      </c>
    </row>
    <row r="3966" spans="1:8" x14ac:dyDescent="0.3">
      <c r="A3966">
        <v>7795054</v>
      </c>
      <c r="B3966">
        <v>9221423039</v>
      </c>
      <c r="C3966">
        <v>42208242</v>
      </c>
      <c r="D3966">
        <v>2</v>
      </c>
      <c r="E3966" t="s">
        <v>18</v>
      </c>
      <c r="F3966" t="s">
        <v>8</v>
      </c>
      <c r="G3966" t="s">
        <v>5</v>
      </c>
      <c r="H3966" s="1">
        <v>45592</v>
      </c>
    </row>
    <row r="3967" spans="1:8" x14ac:dyDescent="0.3">
      <c r="A3967">
        <v>2308622</v>
      </c>
      <c r="B3967">
        <v>4268661538</v>
      </c>
      <c r="C3967">
        <v>22694456</v>
      </c>
      <c r="D3967">
        <v>3</v>
      </c>
      <c r="E3967" t="s">
        <v>13</v>
      </c>
      <c r="F3967" t="s">
        <v>8</v>
      </c>
      <c r="G3967" t="s">
        <v>5</v>
      </c>
      <c r="H3967" s="1">
        <v>45223</v>
      </c>
    </row>
    <row r="3968" spans="1:8" x14ac:dyDescent="0.3">
      <c r="A3968">
        <v>1603047</v>
      </c>
      <c r="B3968">
        <v>1378809665</v>
      </c>
      <c r="C3968">
        <v>52409516</v>
      </c>
      <c r="D3968">
        <v>3</v>
      </c>
      <c r="E3968" t="s">
        <v>15</v>
      </c>
      <c r="F3968" t="s">
        <v>4</v>
      </c>
      <c r="G3968" t="s">
        <v>2</v>
      </c>
      <c r="H3968" s="1">
        <v>45003</v>
      </c>
    </row>
    <row r="3969" spans="1:8" x14ac:dyDescent="0.3">
      <c r="A3969">
        <v>4819549</v>
      </c>
      <c r="B3969">
        <v>4917941248</v>
      </c>
      <c r="C3969">
        <v>83701325</v>
      </c>
      <c r="D3969">
        <v>1</v>
      </c>
      <c r="E3969" t="s">
        <v>7</v>
      </c>
      <c r="F3969" t="s">
        <v>10</v>
      </c>
      <c r="G3969" t="s">
        <v>5</v>
      </c>
      <c r="H3969" s="1">
        <v>45431</v>
      </c>
    </row>
    <row r="3970" spans="1:8" x14ac:dyDescent="0.3">
      <c r="A3970">
        <v>7746441</v>
      </c>
      <c r="B3970">
        <v>5132792285</v>
      </c>
      <c r="C3970">
        <v>19080489</v>
      </c>
      <c r="D3970">
        <v>4</v>
      </c>
      <c r="E3970" t="s">
        <v>6</v>
      </c>
      <c r="F3970" t="s">
        <v>4</v>
      </c>
      <c r="G3970" t="s">
        <v>2</v>
      </c>
      <c r="H3970" s="1">
        <v>45392</v>
      </c>
    </row>
    <row r="3971" spans="1:8" x14ac:dyDescent="0.3">
      <c r="A3971">
        <v>9251398</v>
      </c>
      <c r="B3971">
        <v>3776678112</v>
      </c>
      <c r="C3971">
        <v>34655710</v>
      </c>
      <c r="D3971">
        <v>4</v>
      </c>
      <c r="E3971" t="s">
        <v>0</v>
      </c>
      <c r="F3971" t="s">
        <v>1</v>
      </c>
      <c r="G3971" t="s">
        <v>2</v>
      </c>
      <c r="H3971" s="1">
        <v>45269</v>
      </c>
    </row>
    <row r="3972" spans="1:8" x14ac:dyDescent="0.3">
      <c r="A3972">
        <v>6687072</v>
      </c>
      <c r="B3972">
        <v>6940411801</v>
      </c>
      <c r="C3972">
        <v>59009727</v>
      </c>
      <c r="D3972">
        <v>5</v>
      </c>
      <c r="E3972" t="s">
        <v>23</v>
      </c>
      <c r="F3972" t="s">
        <v>1</v>
      </c>
      <c r="G3972" t="s">
        <v>11</v>
      </c>
      <c r="H3972" s="1">
        <v>45108</v>
      </c>
    </row>
    <row r="3973" spans="1:8" x14ac:dyDescent="0.3">
      <c r="A3973">
        <v>2163358</v>
      </c>
      <c r="B3973">
        <v>7422521525</v>
      </c>
      <c r="C3973">
        <v>92509376</v>
      </c>
      <c r="D3973">
        <v>4</v>
      </c>
      <c r="E3973" t="s">
        <v>6</v>
      </c>
      <c r="F3973" t="s">
        <v>10</v>
      </c>
      <c r="G3973" t="s">
        <v>2</v>
      </c>
      <c r="H3973" s="1">
        <v>45367</v>
      </c>
    </row>
    <row r="3974" spans="1:8" x14ac:dyDescent="0.3">
      <c r="A3974">
        <v>8836456</v>
      </c>
      <c r="B3974">
        <v>4419022028</v>
      </c>
      <c r="C3974">
        <v>23961725</v>
      </c>
      <c r="D3974">
        <v>2</v>
      </c>
      <c r="E3974" t="s">
        <v>25</v>
      </c>
      <c r="F3974" t="s">
        <v>10</v>
      </c>
      <c r="G3974" t="s">
        <v>5</v>
      </c>
      <c r="H3974" s="1">
        <v>45273</v>
      </c>
    </row>
    <row r="3975" spans="1:8" x14ac:dyDescent="0.3">
      <c r="A3975">
        <v>5169467</v>
      </c>
      <c r="B3975">
        <v>8016651984</v>
      </c>
      <c r="C3975">
        <v>90745023</v>
      </c>
      <c r="D3975">
        <v>3</v>
      </c>
      <c r="E3975" t="s">
        <v>12</v>
      </c>
      <c r="F3975" t="s">
        <v>10</v>
      </c>
      <c r="G3975" t="s">
        <v>5</v>
      </c>
      <c r="H3975" s="1">
        <v>45046</v>
      </c>
    </row>
    <row r="3976" spans="1:8" x14ac:dyDescent="0.3">
      <c r="A3976">
        <v>3667498</v>
      </c>
      <c r="B3976">
        <v>2361722422</v>
      </c>
      <c r="C3976">
        <v>89412038</v>
      </c>
      <c r="D3976">
        <v>2</v>
      </c>
      <c r="E3976" t="s">
        <v>13</v>
      </c>
      <c r="F3976" t="s">
        <v>4</v>
      </c>
      <c r="G3976" t="s">
        <v>5</v>
      </c>
      <c r="H3976" s="1">
        <v>45043</v>
      </c>
    </row>
    <row r="3977" spans="1:8" x14ac:dyDescent="0.3">
      <c r="A3977">
        <v>4009881</v>
      </c>
      <c r="B3977">
        <v>1001453982</v>
      </c>
      <c r="C3977">
        <v>34668988</v>
      </c>
      <c r="D3977">
        <v>5</v>
      </c>
      <c r="E3977" t="s">
        <v>22</v>
      </c>
      <c r="F3977" t="s">
        <v>10</v>
      </c>
      <c r="G3977" t="s">
        <v>11</v>
      </c>
      <c r="H3977" s="1">
        <v>45138</v>
      </c>
    </row>
    <row r="3978" spans="1:8" x14ac:dyDescent="0.3">
      <c r="A3978">
        <v>98663</v>
      </c>
      <c r="B3978">
        <v>9093918346</v>
      </c>
      <c r="C3978">
        <v>74038361</v>
      </c>
      <c r="D3978">
        <v>1</v>
      </c>
      <c r="E3978" t="s">
        <v>12</v>
      </c>
      <c r="F3978" t="s">
        <v>10</v>
      </c>
      <c r="G3978" t="s">
        <v>5</v>
      </c>
      <c r="H3978" s="1">
        <v>45382</v>
      </c>
    </row>
    <row r="3979" spans="1:8" x14ac:dyDescent="0.3">
      <c r="A3979">
        <v>1062711</v>
      </c>
      <c r="B3979">
        <v>3969014433</v>
      </c>
      <c r="C3979">
        <v>61982521</v>
      </c>
      <c r="D3979">
        <v>5</v>
      </c>
      <c r="E3979" t="s">
        <v>29</v>
      </c>
      <c r="F3979" t="s">
        <v>8</v>
      </c>
      <c r="G3979" t="s">
        <v>11</v>
      </c>
      <c r="H3979" s="1">
        <v>45147</v>
      </c>
    </row>
    <row r="3980" spans="1:8" x14ac:dyDescent="0.3">
      <c r="A3980">
        <v>5364138</v>
      </c>
      <c r="B3980">
        <v>9684561720</v>
      </c>
      <c r="C3980">
        <v>61121421</v>
      </c>
      <c r="D3980">
        <v>2</v>
      </c>
      <c r="E3980" t="s">
        <v>7</v>
      </c>
      <c r="F3980" t="s">
        <v>10</v>
      </c>
      <c r="G3980" t="s">
        <v>5</v>
      </c>
      <c r="H3980" s="1">
        <v>45173</v>
      </c>
    </row>
    <row r="3981" spans="1:8" x14ac:dyDescent="0.3">
      <c r="A3981">
        <v>8695298</v>
      </c>
      <c r="B3981">
        <v>7031115362</v>
      </c>
      <c r="C3981">
        <v>27878182</v>
      </c>
      <c r="D3981">
        <v>4</v>
      </c>
      <c r="E3981" t="s">
        <v>9</v>
      </c>
      <c r="F3981" t="s">
        <v>4</v>
      </c>
      <c r="G3981" t="s">
        <v>11</v>
      </c>
      <c r="H3981" s="1">
        <v>45590</v>
      </c>
    </row>
    <row r="3982" spans="1:8" x14ac:dyDescent="0.3">
      <c r="A3982">
        <v>9327414</v>
      </c>
      <c r="B3982">
        <v>8204766849</v>
      </c>
      <c r="C3982">
        <v>76020843</v>
      </c>
      <c r="D3982">
        <v>5</v>
      </c>
      <c r="E3982" t="s">
        <v>9</v>
      </c>
      <c r="F3982" t="s">
        <v>10</v>
      </c>
      <c r="G3982" t="s">
        <v>11</v>
      </c>
      <c r="H3982" s="1">
        <v>45502</v>
      </c>
    </row>
    <row r="3983" spans="1:8" x14ac:dyDescent="0.3">
      <c r="A3983">
        <v>9684063</v>
      </c>
      <c r="B3983">
        <v>2785412612</v>
      </c>
      <c r="C3983">
        <v>60210778</v>
      </c>
      <c r="D3983">
        <v>4</v>
      </c>
      <c r="E3983" t="s">
        <v>16</v>
      </c>
      <c r="F3983" t="s">
        <v>8</v>
      </c>
      <c r="G3983" t="s">
        <v>11</v>
      </c>
      <c r="H3983" s="1">
        <v>45369</v>
      </c>
    </row>
    <row r="3984" spans="1:8" x14ac:dyDescent="0.3">
      <c r="A3984">
        <v>7675201</v>
      </c>
      <c r="B3984">
        <v>2624138741</v>
      </c>
      <c r="C3984">
        <v>31718565</v>
      </c>
      <c r="D3984">
        <v>4</v>
      </c>
      <c r="E3984" t="s">
        <v>14</v>
      </c>
      <c r="F3984" t="s">
        <v>10</v>
      </c>
      <c r="G3984" t="s">
        <v>2</v>
      </c>
      <c r="H3984" s="1">
        <v>45400</v>
      </c>
    </row>
    <row r="3985" spans="1:8" x14ac:dyDescent="0.3">
      <c r="A3985">
        <v>4730546</v>
      </c>
      <c r="B3985">
        <v>748376248</v>
      </c>
      <c r="C3985">
        <v>66766629</v>
      </c>
      <c r="D3985">
        <v>3</v>
      </c>
      <c r="E3985" t="s">
        <v>15</v>
      </c>
      <c r="F3985" t="s">
        <v>10</v>
      </c>
      <c r="G3985" t="s">
        <v>2</v>
      </c>
      <c r="H3985" s="1">
        <v>45167</v>
      </c>
    </row>
    <row r="3986" spans="1:8" x14ac:dyDescent="0.3">
      <c r="A3986">
        <v>4022827</v>
      </c>
      <c r="B3986">
        <v>6096787440</v>
      </c>
      <c r="C3986">
        <v>25128143</v>
      </c>
      <c r="D3986">
        <v>3</v>
      </c>
      <c r="E3986" t="s">
        <v>17</v>
      </c>
      <c r="F3986" t="s">
        <v>1</v>
      </c>
      <c r="G3986" t="s">
        <v>2</v>
      </c>
      <c r="H3986" s="1">
        <v>45003</v>
      </c>
    </row>
    <row r="3987" spans="1:8" x14ac:dyDescent="0.3">
      <c r="A3987">
        <v>7180248</v>
      </c>
      <c r="B3987">
        <v>8787660233</v>
      </c>
      <c r="C3987">
        <v>90586029</v>
      </c>
      <c r="D3987">
        <v>4</v>
      </c>
      <c r="E3987" t="s">
        <v>14</v>
      </c>
      <c r="F3987" t="s">
        <v>1</v>
      </c>
      <c r="G3987" t="s">
        <v>2</v>
      </c>
      <c r="H3987" s="1">
        <v>45438</v>
      </c>
    </row>
    <row r="3988" spans="1:8" x14ac:dyDescent="0.3">
      <c r="A3988">
        <v>2486239</v>
      </c>
      <c r="B3988">
        <v>3845481278</v>
      </c>
      <c r="C3988">
        <v>63870636</v>
      </c>
      <c r="D3988">
        <v>4</v>
      </c>
      <c r="E3988" t="s">
        <v>6</v>
      </c>
      <c r="F3988" t="s">
        <v>1</v>
      </c>
      <c r="G3988" t="s">
        <v>2</v>
      </c>
      <c r="H3988" s="1">
        <v>45112</v>
      </c>
    </row>
    <row r="3989" spans="1:8" x14ac:dyDescent="0.3">
      <c r="A3989">
        <v>6165350</v>
      </c>
      <c r="B3989">
        <v>4636134267</v>
      </c>
      <c r="C3989">
        <v>57642258</v>
      </c>
      <c r="D3989">
        <v>4</v>
      </c>
      <c r="E3989" t="s">
        <v>6</v>
      </c>
      <c r="F3989" t="s">
        <v>10</v>
      </c>
      <c r="G3989" t="s">
        <v>2</v>
      </c>
      <c r="H3989" s="1">
        <v>45350</v>
      </c>
    </row>
    <row r="3990" spans="1:8" x14ac:dyDescent="0.3">
      <c r="A3990">
        <v>1410361</v>
      </c>
      <c r="B3990">
        <v>4538825340</v>
      </c>
      <c r="C3990">
        <v>45700739</v>
      </c>
      <c r="D3990">
        <v>4</v>
      </c>
      <c r="E3990" t="s">
        <v>17</v>
      </c>
      <c r="F3990" t="s">
        <v>1</v>
      </c>
      <c r="G3990" t="s">
        <v>2</v>
      </c>
      <c r="H3990" s="1">
        <v>45387</v>
      </c>
    </row>
    <row r="3991" spans="1:8" x14ac:dyDescent="0.3">
      <c r="A3991">
        <v>5905399</v>
      </c>
      <c r="B3991">
        <v>4553101047</v>
      </c>
      <c r="C3991">
        <v>39301587</v>
      </c>
      <c r="D3991">
        <v>1</v>
      </c>
      <c r="E3991" t="s">
        <v>19</v>
      </c>
      <c r="F3991" t="s">
        <v>1</v>
      </c>
      <c r="G3991" t="s">
        <v>5</v>
      </c>
      <c r="H3991" s="1">
        <v>45443</v>
      </c>
    </row>
    <row r="3992" spans="1:8" x14ac:dyDescent="0.3">
      <c r="A3992">
        <v>5868626</v>
      </c>
      <c r="B3992">
        <v>2193853405</v>
      </c>
      <c r="C3992">
        <v>42208242</v>
      </c>
      <c r="D3992">
        <v>3</v>
      </c>
      <c r="E3992" t="s">
        <v>13</v>
      </c>
      <c r="F3992" t="s">
        <v>10</v>
      </c>
      <c r="G3992" t="s">
        <v>5</v>
      </c>
      <c r="H3992" s="1">
        <v>45076</v>
      </c>
    </row>
    <row r="3993" spans="1:8" x14ac:dyDescent="0.3">
      <c r="A3993">
        <v>9439816</v>
      </c>
      <c r="B3993">
        <v>1642059453</v>
      </c>
      <c r="C3993">
        <v>7378768</v>
      </c>
      <c r="D3993">
        <v>1</v>
      </c>
      <c r="E3993" t="s">
        <v>3</v>
      </c>
      <c r="F3993" t="s">
        <v>4</v>
      </c>
      <c r="G3993" t="s">
        <v>5</v>
      </c>
      <c r="H3993" s="1">
        <v>45150</v>
      </c>
    </row>
    <row r="3994" spans="1:8" x14ac:dyDescent="0.3">
      <c r="A3994">
        <v>3708995</v>
      </c>
      <c r="B3994">
        <v>5890339330</v>
      </c>
      <c r="C3994">
        <v>2188994</v>
      </c>
      <c r="D3994">
        <v>5</v>
      </c>
      <c r="E3994" t="s">
        <v>16</v>
      </c>
      <c r="F3994" t="s">
        <v>4</v>
      </c>
      <c r="G3994" t="s">
        <v>11</v>
      </c>
      <c r="H3994" s="1">
        <v>45433</v>
      </c>
    </row>
    <row r="3995" spans="1:8" x14ac:dyDescent="0.3">
      <c r="A3995">
        <v>1670300</v>
      </c>
      <c r="B3995">
        <v>313663478</v>
      </c>
      <c r="C3995">
        <v>6959437</v>
      </c>
      <c r="D3995">
        <v>4</v>
      </c>
      <c r="E3995" t="s">
        <v>28</v>
      </c>
      <c r="F3995" t="s">
        <v>10</v>
      </c>
      <c r="G3995" t="s">
        <v>11</v>
      </c>
      <c r="H3995" s="1">
        <v>45343</v>
      </c>
    </row>
    <row r="3996" spans="1:8" x14ac:dyDescent="0.3">
      <c r="A3996">
        <v>7032178</v>
      </c>
      <c r="B3996">
        <v>8591576320</v>
      </c>
      <c r="C3996">
        <v>79916464</v>
      </c>
      <c r="D3996">
        <v>3</v>
      </c>
      <c r="E3996" t="s">
        <v>18</v>
      </c>
      <c r="F3996" t="s">
        <v>8</v>
      </c>
      <c r="G3996" t="s">
        <v>5</v>
      </c>
      <c r="H3996" s="1">
        <v>45136</v>
      </c>
    </row>
    <row r="3997" spans="1:8" x14ac:dyDescent="0.3">
      <c r="A3997">
        <v>7648056</v>
      </c>
      <c r="B3997">
        <v>4728104591</v>
      </c>
      <c r="C3997">
        <v>31389750</v>
      </c>
      <c r="D3997">
        <v>3</v>
      </c>
      <c r="E3997" t="s">
        <v>6</v>
      </c>
      <c r="F3997" t="s">
        <v>4</v>
      </c>
      <c r="G3997" t="s">
        <v>2</v>
      </c>
      <c r="H3997" s="1">
        <v>45236</v>
      </c>
    </row>
    <row r="3998" spans="1:8" x14ac:dyDescent="0.3">
      <c r="A3998">
        <v>7815295</v>
      </c>
      <c r="B3998">
        <v>8276401643</v>
      </c>
      <c r="C3998">
        <v>88252625</v>
      </c>
      <c r="D3998">
        <v>5</v>
      </c>
      <c r="E3998" t="s">
        <v>9</v>
      </c>
      <c r="F3998" t="s">
        <v>4</v>
      </c>
      <c r="G3998" t="s">
        <v>11</v>
      </c>
      <c r="H3998" s="1">
        <v>45582</v>
      </c>
    </row>
    <row r="3999" spans="1:8" x14ac:dyDescent="0.3">
      <c r="A3999">
        <v>862586</v>
      </c>
      <c r="B3999">
        <v>8709694061</v>
      </c>
      <c r="C3999">
        <v>6724509</v>
      </c>
      <c r="D3999">
        <v>4</v>
      </c>
      <c r="E3999" t="s">
        <v>14</v>
      </c>
      <c r="F3999" t="s">
        <v>1</v>
      </c>
      <c r="G3999" t="s">
        <v>2</v>
      </c>
      <c r="H3999" s="1">
        <v>45582</v>
      </c>
    </row>
    <row r="4000" spans="1:8" x14ac:dyDescent="0.3">
      <c r="A4000">
        <v>5980183</v>
      </c>
      <c r="B4000">
        <v>4080156881</v>
      </c>
      <c r="C4000">
        <v>97770901</v>
      </c>
      <c r="D4000">
        <v>2</v>
      </c>
      <c r="E4000" t="s">
        <v>7</v>
      </c>
      <c r="F4000" t="s">
        <v>1</v>
      </c>
      <c r="G4000" t="s">
        <v>5</v>
      </c>
      <c r="H4000" s="1">
        <v>45385</v>
      </c>
    </row>
    <row r="4001" spans="1:8" x14ac:dyDescent="0.3">
      <c r="A4001">
        <v>7082273</v>
      </c>
      <c r="B4001">
        <v>7485829116</v>
      </c>
      <c r="C4001">
        <v>49050014</v>
      </c>
      <c r="D4001">
        <v>3</v>
      </c>
      <c r="E4001" t="s">
        <v>12</v>
      </c>
      <c r="F4001" t="s">
        <v>4</v>
      </c>
      <c r="G4001" t="s">
        <v>5</v>
      </c>
      <c r="H4001" s="1">
        <v>45381</v>
      </c>
    </row>
    <row r="4002" spans="1:8" x14ac:dyDescent="0.3">
      <c r="A4002">
        <v>9799066</v>
      </c>
      <c r="B4002">
        <v>7378865582</v>
      </c>
      <c r="C4002">
        <v>30643619</v>
      </c>
      <c r="D4002">
        <v>3</v>
      </c>
      <c r="E4002" t="s">
        <v>0</v>
      </c>
      <c r="F4002" t="s">
        <v>10</v>
      </c>
      <c r="G4002" t="s">
        <v>2</v>
      </c>
      <c r="H4002" s="1">
        <v>45069</v>
      </c>
    </row>
    <row r="4003" spans="1:8" x14ac:dyDescent="0.3">
      <c r="A4003">
        <v>2038929</v>
      </c>
      <c r="B4003">
        <v>335575667</v>
      </c>
      <c r="C4003">
        <v>32929817</v>
      </c>
      <c r="D4003">
        <v>1</v>
      </c>
      <c r="E4003" t="s">
        <v>7</v>
      </c>
      <c r="F4003" t="s">
        <v>4</v>
      </c>
      <c r="G4003" t="s">
        <v>5</v>
      </c>
      <c r="H4003" s="1">
        <v>45176</v>
      </c>
    </row>
    <row r="4004" spans="1:8" x14ac:dyDescent="0.3">
      <c r="A4004">
        <v>2730011</v>
      </c>
      <c r="B4004">
        <v>1621109077</v>
      </c>
      <c r="C4004">
        <v>87450286</v>
      </c>
      <c r="D4004">
        <v>4</v>
      </c>
      <c r="E4004" t="s">
        <v>17</v>
      </c>
      <c r="F4004" t="s">
        <v>1</v>
      </c>
      <c r="G4004" t="s">
        <v>2</v>
      </c>
      <c r="H4004" s="1">
        <v>45376</v>
      </c>
    </row>
    <row r="4005" spans="1:8" x14ac:dyDescent="0.3">
      <c r="A4005">
        <v>6005897</v>
      </c>
      <c r="B4005">
        <v>7468088555</v>
      </c>
      <c r="C4005">
        <v>21697638</v>
      </c>
      <c r="D4005">
        <v>1</v>
      </c>
      <c r="E4005" t="s">
        <v>7</v>
      </c>
      <c r="F4005" t="s">
        <v>1</v>
      </c>
      <c r="G4005" t="s">
        <v>5</v>
      </c>
      <c r="H4005" s="1">
        <v>45056</v>
      </c>
    </row>
    <row r="4006" spans="1:8" x14ac:dyDescent="0.3">
      <c r="A4006">
        <v>3703483</v>
      </c>
      <c r="B4006">
        <v>3676517886</v>
      </c>
      <c r="C4006">
        <v>57505804</v>
      </c>
      <c r="D4006">
        <v>3</v>
      </c>
      <c r="E4006" t="s">
        <v>27</v>
      </c>
      <c r="F4006" t="s">
        <v>8</v>
      </c>
      <c r="G4006" t="s">
        <v>5</v>
      </c>
      <c r="H4006" s="1">
        <v>45451</v>
      </c>
    </row>
    <row r="4007" spans="1:8" x14ac:dyDescent="0.3">
      <c r="A4007">
        <v>1832641</v>
      </c>
      <c r="B4007">
        <v>1746921111</v>
      </c>
      <c r="C4007">
        <v>56604077</v>
      </c>
      <c r="D4007">
        <v>4</v>
      </c>
      <c r="E4007" t="s">
        <v>0</v>
      </c>
      <c r="F4007" t="s">
        <v>4</v>
      </c>
      <c r="G4007" t="s">
        <v>2</v>
      </c>
      <c r="H4007" s="1">
        <v>45532</v>
      </c>
    </row>
    <row r="4008" spans="1:8" x14ac:dyDescent="0.3">
      <c r="A4008">
        <v>2337523</v>
      </c>
      <c r="B4008">
        <v>7774691391</v>
      </c>
      <c r="C4008">
        <v>42514124</v>
      </c>
      <c r="D4008">
        <v>4</v>
      </c>
      <c r="E4008" t="s">
        <v>6</v>
      </c>
      <c r="F4008" t="s">
        <v>4</v>
      </c>
      <c r="G4008" t="s">
        <v>2</v>
      </c>
      <c r="H4008" s="1">
        <v>45127</v>
      </c>
    </row>
    <row r="4009" spans="1:8" x14ac:dyDescent="0.3">
      <c r="A4009">
        <v>3189619</v>
      </c>
      <c r="B4009">
        <v>8220678247</v>
      </c>
      <c r="C4009">
        <v>63858550</v>
      </c>
      <c r="D4009">
        <v>3</v>
      </c>
      <c r="E4009" t="s">
        <v>18</v>
      </c>
      <c r="F4009" t="s">
        <v>10</v>
      </c>
      <c r="G4009" t="s">
        <v>5</v>
      </c>
      <c r="H4009" s="1">
        <v>45466</v>
      </c>
    </row>
    <row r="4010" spans="1:8" x14ac:dyDescent="0.3">
      <c r="A4010">
        <v>4330280</v>
      </c>
      <c r="B4010">
        <v>6048604080</v>
      </c>
      <c r="C4010">
        <v>98218863</v>
      </c>
      <c r="D4010">
        <v>4</v>
      </c>
      <c r="E4010" t="s">
        <v>30</v>
      </c>
      <c r="F4010" t="s">
        <v>1</v>
      </c>
      <c r="G4010" t="s">
        <v>11</v>
      </c>
      <c r="H4010" s="1">
        <v>45175</v>
      </c>
    </row>
    <row r="4011" spans="1:8" x14ac:dyDescent="0.3">
      <c r="A4011">
        <v>1577339</v>
      </c>
      <c r="B4011">
        <v>8545716586</v>
      </c>
      <c r="C4011">
        <v>98540377</v>
      </c>
      <c r="D4011">
        <v>1</v>
      </c>
      <c r="E4011" t="s">
        <v>21</v>
      </c>
      <c r="F4011" t="s">
        <v>8</v>
      </c>
      <c r="G4011" t="s">
        <v>5</v>
      </c>
      <c r="H4011" s="1">
        <v>45303</v>
      </c>
    </row>
    <row r="4012" spans="1:8" x14ac:dyDescent="0.3">
      <c r="A4012">
        <v>898054</v>
      </c>
      <c r="B4012">
        <v>530870056</v>
      </c>
      <c r="C4012">
        <v>39140039</v>
      </c>
      <c r="D4012">
        <v>5</v>
      </c>
      <c r="E4012" t="s">
        <v>29</v>
      </c>
      <c r="F4012" t="s">
        <v>1</v>
      </c>
      <c r="G4012" t="s">
        <v>11</v>
      </c>
      <c r="H4012" s="1">
        <v>45519</v>
      </c>
    </row>
    <row r="4013" spans="1:8" x14ac:dyDescent="0.3">
      <c r="A4013">
        <v>4292010</v>
      </c>
      <c r="B4013">
        <v>4055690435</v>
      </c>
      <c r="C4013">
        <v>15568831</v>
      </c>
      <c r="D4013">
        <v>4</v>
      </c>
      <c r="E4013" t="s">
        <v>17</v>
      </c>
      <c r="F4013" t="s">
        <v>10</v>
      </c>
      <c r="G4013" t="s">
        <v>2</v>
      </c>
      <c r="H4013" s="1">
        <v>45021</v>
      </c>
    </row>
    <row r="4014" spans="1:8" x14ac:dyDescent="0.3">
      <c r="A4014">
        <v>8449694</v>
      </c>
      <c r="B4014">
        <v>7096530350</v>
      </c>
      <c r="C4014">
        <v>97411107</v>
      </c>
      <c r="D4014">
        <v>4</v>
      </c>
      <c r="E4014" t="s">
        <v>22</v>
      </c>
      <c r="F4014" t="s">
        <v>10</v>
      </c>
      <c r="G4014" t="s">
        <v>11</v>
      </c>
      <c r="H4014" s="1">
        <v>45469</v>
      </c>
    </row>
    <row r="4015" spans="1:8" x14ac:dyDescent="0.3">
      <c r="A4015">
        <v>9915723</v>
      </c>
      <c r="B4015">
        <v>7083649345</v>
      </c>
      <c r="C4015">
        <v>75464725</v>
      </c>
      <c r="D4015">
        <v>3</v>
      </c>
      <c r="E4015" t="s">
        <v>14</v>
      </c>
      <c r="F4015" t="s">
        <v>1</v>
      </c>
      <c r="G4015" t="s">
        <v>2</v>
      </c>
      <c r="H4015" s="1">
        <v>45066</v>
      </c>
    </row>
    <row r="4016" spans="1:8" x14ac:dyDescent="0.3">
      <c r="A4016">
        <v>2114281</v>
      </c>
      <c r="B4016">
        <v>836457367</v>
      </c>
      <c r="C4016">
        <v>2365348</v>
      </c>
      <c r="D4016">
        <v>5</v>
      </c>
      <c r="E4016" t="s">
        <v>16</v>
      </c>
      <c r="F4016" t="s">
        <v>10</v>
      </c>
      <c r="G4016" t="s">
        <v>11</v>
      </c>
      <c r="H4016" s="1">
        <v>45445</v>
      </c>
    </row>
    <row r="4017" spans="1:8" x14ac:dyDescent="0.3">
      <c r="A4017">
        <v>8423662</v>
      </c>
      <c r="B4017">
        <v>7698126312</v>
      </c>
      <c r="C4017">
        <v>1705969</v>
      </c>
      <c r="D4017">
        <v>4</v>
      </c>
      <c r="E4017" t="s">
        <v>6</v>
      </c>
      <c r="F4017" t="s">
        <v>8</v>
      </c>
      <c r="G4017" t="s">
        <v>2</v>
      </c>
      <c r="H4017" s="1">
        <v>45230</v>
      </c>
    </row>
    <row r="4018" spans="1:8" x14ac:dyDescent="0.3">
      <c r="A4018">
        <v>4302093</v>
      </c>
      <c r="B4018">
        <v>2267297760</v>
      </c>
      <c r="C4018">
        <v>5754255</v>
      </c>
      <c r="D4018">
        <v>3</v>
      </c>
      <c r="E4018" t="s">
        <v>18</v>
      </c>
      <c r="F4018" t="s">
        <v>1</v>
      </c>
      <c r="G4018" t="s">
        <v>5</v>
      </c>
      <c r="H4018" s="1">
        <v>45320</v>
      </c>
    </row>
    <row r="4019" spans="1:8" x14ac:dyDescent="0.3">
      <c r="A4019">
        <v>1095546</v>
      </c>
      <c r="B4019">
        <v>1717841423</v>
      </c>
      <c r="C4019">
        <v>87954926</v>
      </c>
      <c r="D4019">
        <v>4</v>
      </c>
      <c r="E4019" t="s">
        <v>17</v>
      </c>
      <c r="F4019" t="s">
        <v>4</v>
      </c>
      <c r="G4019" t="s">
        <v>2</v>
      </c>
      <c r="H4019" s="1">
        <v>45322</v>
      </c>
    </row>
    <row r="4020" spans="1:8" x14ac:dyDescent="0.3">
      <c r="A4020">
        <v>9739784</v>
      </c>
      <c r="B4020">
        <v>4330597536</v>
      </c>
      <c r="C4020">
        <v>40563029</v>
      </c>
      <c r="D4020">
        <v>5</v>
      </c>
      <c r="E4020" t="s">
        <v>28</v>
      </c>
      <c r="F4020" t="s">
        <v>8</v>
      </c>
      <c r="G4020" t="s">
        <v>11</v>
      </c>
      <c r="H4020" s="1">
        <v>45027</v>
      </c>
    </row>
    <row r="4021" spans="1:8" x14ac:dyDescent="0.3">
      <c r="A4021">
        <v>2810553</v>
      </c>
      <c r="B4021">
        <v>3687593721</v>
      </c>
      <c r="C4021">
        <v>61121421</v>
      </c>
      <c r="D4021">
        <v>4</v>
      </c>
      <c r="E4021" t="s">
        <v>0</v>
      </c>
      <c r="F4021" t="s">
        <v>1</v>
      </c>
      <c r="G4021" t="s">
        <v>2</v>
      </c>
      <c r="H4021" s="1">
        <v>45062</v>
      </c>
    </row>
    <row r="4022" spans="1:8" x14ac:dyDescent="0.3">
      <c r="A4022">
        <v>7045900</v>
      </c>
      <c r="B4022">
        <v>6660740926</v>
      </c>
      <c r="C4022">
        <v>119099</v>
      </c>
      <c r="D4022">
        <v>3</v>
      </c>
      <c r="E4022" t="s">
        <v>12</v>
      </c>
      <c r="F4022" t="s">
        <v>1</v>
      </c>
      <c r="G4022" t="s">
        <v>5</v>
      </c>
      <c r="H4022" s="1">
        <v>45436</v>
      </c>
    </row>
    <row r="4023" spans="1:8" x14ac:dyDescent="0.3">
      <c r="A4023">
        <v>7781934</v>
      </c>
      <c r="B4023">
        <v>9439713009</v>
      </c>
      <c r="C4023">
        <v>4439806</v>
      </c>
      <c r="D4023">
        <v>4</v>
      </c>
      <c r="E4023" t="s">
        <v>26</v>
      </c>
      <c r="F4023" t="s">
        <v>4</v>
      </c>
      <c r="G4023" t="s">
        <v>11</v>
      </c>
      <c r="H4023" s="1">
        <v>45404</v>
      </c>
    </row>
    <row r="4024" spans="1:8" x14ac:dyDescent="0.3">
      <c r="A4024">
        <v>8155247</v>
      </c>
      <c r="B4024">
        <v>5281121057</v>
      </c>
      <c r="C4024">
        <v>67908555</v>
      </c>
      <c r="D4024">
        <v>3</v>
      </c>
      <c r="E4024" t="s">
        <v>13</v>
      </c>
      <c r="F4024" t="s">
        <v>1</v>
      </c>
      <c r="G4024" t="s">
        <v>5</v>
      </c>
      <c r="H4024" s="1">
        <v>45158</v>
      </c>
    </row>
    <row r="4025" spans="1:8" x14ac:dyDescent="0.3">
      <c r="A4025">
        <v>36734</v>
      </c>
      <c r="B4025">
        <v>7044351561</v>
      </c>
      <c r="C4025">
        <v>91024604</v>
      </c>
      <c r="D4025">
        <v>3</v>
      </c>
      <c r="E4025" t="s">
        <v>14</v>
      </c>
      <c r="F4025" t="s">
        <v>4</v>
      </c>
      <c r="G4025" t="s">
        <v>2</v>
      </c>
      <c r="H4025" s="1">
        <v>45188</v>
      </c>
    </row>
    <row r="4026" spans="1:8" x14ac:dyDescent="0.3">
      <c r="A4026">
        <v>3934685</v>
      </c>
      <c r="B4026">
        <v>9121393476</v>
      </c>
      <c r="C4026">
        <v>57896058</v>
      </c>
      <c r="D4026">
        <v>4</v>
      </c>
      <c r="E4026" t="s">
        <v>0</v>
      </c>
      <c r="F4026" t="s">
        <v>10</v>
      </c>
      <c r="G4026" t="s">
        <v>2</v>
      </c>
      <c r="H4026" s="1">
        <v>45139</v>
      </c>
    </row>
    <row r="4027" spans="1:8" x14ac:dyDescent="0.3">
      <c r="A4027">
        <v>7875986</v>
      </c>
      <c r="B4027">
        <v>7202170939</v>
      </c>
      <c r="C4027">
        <v>50518311</v>
      </c>
      <c r="D4027">
        <v>5</v>
      </c>
      <c r="E4027" t="s">
        <v>30</v>
      </c>
      <c r="F4027" t="s">
        <v>4</v>
      </c>
      <c r="G4027" t="s">
        <v>11</v>
      </c>
      <c r="H4027" s="1">
        <v>45304</v>
      </c>
    </row>
    <row r="4028" spans="1:8" x14ac:dyDescent="0.3">
      <c r="A4028">
        <v>4972130</v>
      </c>
      <c r="B4028">
        <v>1429047127</v>
      </c>
      <c r="C4028">
        <v>18465047</v>
      </c>
      <c r="D4028">
        <v>3</v>
      </c>
      <c r="E4028" t="s">
        <v>0</v>
      </c>
      <c r="F4028" t="s">
        <v>10</v>
      </c>
      <c r="G4028" t="s">
        <v>2</v>
      </c>
      <c r="H4028" s="1">
        <v>45269</v>
      </c>
    </row>
    <row r="4029" spans="1:8" x14ac:dyDescent="0.3">
      <c r="A4029">
        <v>7125025</v>
      </c>
      <c r="B4029">
        <v>8551965787</v>
      </c>
      <c r="C4029">
        <v>8383197</v>
      </c>
      <c r="D4029">
        <v>1</v>
      </c>
      <c r="E4029" t="s">
        <v>21</v>
      </c>
      <c r="F4029" t="s">
        <v>10</v>
      </c>
      <c r="G4029" t="s">
        <v>5</v>
      </c>
      <c r="H4029" s="1">
        <v>45581</v>
      </c>
    </row>
    <row r="4030" spans="1:8" x14ac:dyDescent="0.3">
      <c r="A4030">
        <v>6594513</v>
      </c>
      <c r="B4030">
        <v>6756882357</v>
      </c>
      <c r="C4030">
        <v>83155219</v>
      </c>
      <c r="D4030">
        <v>5</v>
      </c>
      <c r="E4030" t="s">
        <v>23</v>
      </c>
      <c r="F4030" t="s">
        <v>4</v>
      </c>
      <c r="G4030" t="s">
        <v>11</v>
      </c>
      <c r="H4030" s="1">
        <v>45466</v>
      </c>
    </row>
    <row r="4031" spans="1:8" x14ac:dyDescent="0.3">
      <c r="A4031">
        <v>7553489</v>
      </c>
      <c r="B4031">
        <v>618929241</v>
      </c>
      <c r="C4031">
        <v>53624677</v>
      </c>
      <c r="D4031">
        <v>3</v>
      </c>
      <c r="E4031" t="s">
        <v>6</v>
      </c>
      <c r="F4031" t="s">
        <v>8</v>
      </c>
      <c r="G4031" t="s">
        <v>2</v>
      </c>
      <c r="H4031" s="1">
        <v>45201</v>
      </c>
    </row>
    <row r="4032" spans="1:8" x14ac:dyDescent="0.3">
      <c r="A4032">
        <v>2700168</v>
      </c>
      <c r="B4032">
        <v>9711157887</v>
      </c>
      <c r="C4032">
        <v>46615831</v>
      </c>
      <c r="D4032">
        <v>4</v>
      </c>
      <c r="E4032" t="s">
        <v>28</v>
      </c>
      <c r="F4032" t="s">
        <v>8</v>
      </c>
      <c r="G4032" t="s">
        <v>11</v>
      </c>
      <c r="H4032" s="1">
        <v>45294</v>
      </c>
    </row>
    <row r="4033" spans="1:8" x14ac:dyDescent="0.3">
      <c r="A4033">
        <v>5396526</v>
      </c>
      <c r="B4033">
        <v>354149805</v>
      </c>
      <c r="C4033">
        <v>41164215</v>
      </c>
      <c r="D4033">
        <v>3</v>
      </c>
      <c r="E4033" t="s">
        <v>27</v>
      </c>
      <c r="F4033" t="s">
        <v>4</v>
      </c>
      <c r="G4033" t="s">
        <v>5</v>
      </c>
      <c r="H4033" s="1">
        <v>45399</v>
      </c>
    </row>
    <row r="4034" spans="1:8" x14ac:dyDescent="0.3">
      <c r="A4034">
        <v>116114</v>
      </c>
      <c r="B4034">
        <v>231328814</v>
      </c>
      <c r="C4034">
        <v>25287111</v>
      </c>
      <c r="D4034">
        <v>4</v>
      </c>
      <c r="E4034" t="s">
        <v>6</v>
      </c>
      <c r="F4034" t="s">
        <v>4</v>
      </c>
      <c r="G4034" t="s">
        <v>2</v>
      </c>
      <c r="H4034" s="1">
        <v>45401</v>
      </c>
    </row>
    <row r="4035" spans="1:8" x14ac:dyDescent="0.3">
      <c r="A4035">
        <v>8543930</v>
      </c>
      <c r="B4035">
        <v>523916986</v>
      </c>
      <c r="C4035">
        <v>66761643</v>
      </c>
      <c r="D4035">
        <v>4</v>
      </c>
      <c r="E4035" t="s">
        <v>14</v>
      </c>
      <c r="F4035" t="s">
        <v>1</v>
      </c>
      <c r="G4035" t="s">
        <v>2</v>
      </c>
      <c r="H4035" s="1">
        <v>45554</v>
      </c>
    </row>
    <row r="4036" spans="1:8" x14ac:dyDescent="0.3">
      <c r="A4036">
        <v>6623371</v>
      </c>
      <c r="B4036">
        <v>1930887811</v>
      </c>
      <c r="C4036">
        <v>12302179</v>
      </c>
      <c r="D4036">
        <v>1</v>
      </c>
      <c r="E4036" t="s">
        <v>20</v>
      </c>
      <c r="F4036" t="s">
        <v>4</v>
      </c>
      <c r="G4036" t="s">
        <v>5</v>
      </c>
      <c r="H4036" s="1">
        <v>45148</v>
      </c>
    </row>
    <row r="4037" spans="1:8" x14ac:dyDescent="0.3">
      <c r="A4037">
        <v>7617381</v>
      </c>
      <c r="B4037">
        <v>9958741781</v>
      </c>
      <c r="C4037">
        <v>95971469</v>
      </c>
      <c r="D4037">
        <v>4</v>
      </c>
      <c r="E4037" t="s">
        <v>14</v>
      </c>
      <c r="F4037" t="s">
        <v>10</v>
      </c>
      <c r="G4037" t="s">
        <v>2</v>
      </c>
      <c r="H4037" s="1">
        <v>45530</v>
      </c>
    </row>
    <row r="4038" spans="1:8" x14ac:dyDescent="0.3">
      <c r="A4038">
        <v>6178535</v>
      </c>
      <c r="B4038">
        <v>6727230123</v>
      </c>
      <c r="C4038">
        <v>26303194</v>
      </c>
      <c r="D4038">
        <v>2</v>
      </c>
      <c r="E4038" t="s">
        <v>27</v>
      </c>
      <c r="F4038" t="s">
        <v>4</v>
      </c>
      <c r="G4038" t="s">
        <v>5</v>
      </c>
      <c r="H4038" s="1">
        <v>45584</v>
      </c>
    </row>
    <row r="4039" spans="1:8" x14ac:dyDescent="0.3">
      <c r="A4039">
        <v>536884</v>
      </c>
      <c r="B4039">
        <v>9487368442</v>
      </c>
      <c r="C4039">
        <v>50899600</v>
      </c>
      <c r="D4039">
        <v>4</v>
      </c>
      <c r="E4039" t="s">
        <v>6</v>
      </c>
      <c r="F4039" t="s">
        <v>1</v>
      </c>
      <c r="G4039" t="s">
        <v>2</v>
      </c>
      <c r="H4039" s="1">
        <v>45147</v>
      </c>
    </row>
    <row r="4040" spans="1:8" x14ac:dyDescent="0.3">
      <c r="A4040">
        <v>5775016</v>
      </c>
      <c r="B4040">
        <v>671459763</v>
      </c>
      <c r="C4040">
        <v>50630016</v>
      </c>
      <c r="D4040">
        <v>4</v>
      </c>
      <c r="E4040" t="s">
        <v>6</v>
      </c>
      <c r="F4040" t="s">
        <v>10</v>
      </c>
      <c r="G4040" t="s">
        <v>2</v>
      </c>
      <c r="H4040" s="1">
        <v>45466</v>
      </c>
    </row>
    <row r="4041" spans="1:8" x14ac:dyDescent="0.3">
      <c r="A4041">
        <v>7766800</v>
      </c>
      <c r="B4041">
        <v>9129957352</v>
      </c>
      <c r="C4041">
        <v>95971469</v>
      </c>
      <c r="D4041">
        <v>5</v>
      </c>
      <c r="E4041" t="s">
        <v>16</v>
      </c>
      <c r="F4041" t="s">
        <v>4</v>
      </c>
      <c r="G4041" t="s">
        <v>11</v>
      </c>
      <c r="H4041" s="1">
        <v>45175</v>
      </c>
    </row>
    <row r="4042" spans="1:8" x14ac:dyDescent="0.3">
      <c r="A4042">
        <v>6100953</v>
      </c>
      <c r="B4042">
        <v>9206073690</v>
      </c>
      <c r="C4042">
        <v>19425804</v>
      </c>
      <c r="D4042">
        <v>4</v>
      </c>
      <c r="E4042" t="s">
        <v>15</v>
      </c>
      <c r="F4042" t="s">
        <v>4</v>
      </c>
      <c r="G4042" t="s">
        <v>2</v>
      </c>
      <c r="H4042" s="1">
        <v>45450</v>
      </c>
    </row>
    <row r="4043" spans="1:8" x14ac:dyDescent="0.3">
      <c r="A4043">
        <v>7974999</v>
      </c>
      <c r="B4043">
        <v>5587148302</v>
      </c>
      <c r="C4043">
        <v>32635818</v>
      </c>
      <c r="D4043">
        <v>4</v>
      </c>
      <c r="E4043" t="s">
        <v>24</v>
      </c>
      <c r="F4043" t="s">
        <v>10</v>
      </c>
      <c r="G4043" t="s">
        <v>11</v>
      </c>
      <c r="H4043" s="1">
        <v>45558</v>
      </c>
    </row>
    <row r="4044" spans="1:8" x14ac:dyDescent="0.3">
      <c r="A4044">
        <v>4439352</v>
      </c>
      <c r="B4044">
        <v>6936256414</v>
      </c>
      <c r="C4044">
        <v>72263318</v>
      </c>
      <c r="D4044">
        <v>2</v>
      </c>
      <c r="E4044" t="s">
        <v>7</v>
      </c>
      <c r="F4044" t="s">
        <v>1</v>
      </c>
      <c r="G4044" t="s">
        <v>5</v>
      </c>
      <c r="H4044" s="1">
        <v>45466</v>
      </c>
    </row>
    <row r="4045" spans="1:8" x14ac:dyDescent="0.3">
      <c r="A4045">
        <v>6182243</v>
      </c>
      <c r="B4045">
        <v>3341228576</v>
      </c>
      <c r="C4045">
        <v>91196901</v>
      </c>
      <c r="D4045">
        <v>1</v>
      </c>
      <c r="E4045" t="s">
        <v>12</v>
      </c>
      <c r="F4045" t="s">
        <v>8</v>
      </c>
      <c r="G4045" t="s">
        <v>5</v>
      </c>
      <c r="H4045" s="1">
        <v>45051</v>
      </c>
    </row>
    <row r="4046" spans="1:8" x14ac:dyDescent="0.3">
      <c r="A4046">
        <v>5015866</v>
      </c>
      <c r="B4046">
        <v>4817323453</v>
      </c>
      <c r="C4046">
        <v>75028268</v>
      </c>
      <c r="D4046">
        <v>5</v>
      </c>
      <c r="E4046" t="s">
        <v>31</v>
      </c>
      <c r="F4046" t="s">
        <v>10</v>
      </c>
      <c r="G4046" t="s">
        <v>11</v>
      </c>
      <c r="H4046" s="1">
        <v>45176</v>
      </c>
    </row>
    <row r="4047" spans="1:8" x14ac:dyDescent="0.3">
      <c r="A4047">
        <v>8681276</v>
      </c>
      <c r="B4047">
        <v>1163454835</v>
      </c>
      <c r="C4047">
        <v>50392139</v>
      </c>
      <c r="D4047">
        <v>3</v>
      </c>
      <c r="E4047" t="s">
        <v>17</v>
      </c>
      <c r="F4047" t="s">
        <v>10</v>
      </c>
      <c r="G4047" t="s">
        <v>2</v>
      </c>
      <c r="H4047" s="1">
        <v>45266</v>
      </c>
    </row>
    <row r="4048" spans="1:8" x14ac:dyDescent="0.3">
      <c r="A4048">
        <v>4171371</v>
      </c>
      <c r="B4048">
        <v>5236061455</v>
      </c>
      <c r="C4048">
        <v>48158494</v>
      </c>
      <c r="D4048">
        <v>4</v>
      </c>
      <c r="E4048" t="s">
        <v>0</v>
      </c>
      <c r="F4048" t="s">
        <v>8</v>
      </c>
      <c r="G4048" t="s">
        <v>2</v>
      </c>
      <c r="H4048" s="1">
        <v>45023</v>
      </c>
    </row>
    <row r="4049" spans="1:8" x14ac:dyDescent="0.3">
      <c r="A4049">
        <v>9843759</v>
      </c>
      <c r="B4049">
        <v>5982829268</v>
      </c>
      <c r="C4049">
        <v>90038364</v>
      </c>
      <c r="D4049">
        <v>2</v>
      </c>
      <c r="E4049" t="s">
        <v>19</v>
      </c>
      <c r="F4049" t="s">
        <v>4</v>
      </c>
      <c r="G4049" t="s">
        <v>5</v>
      </c>
      <c r="H4049" s="1">
        <v>45017</v>
      </c>
    </row>
    <row r="4050" spans="1:8" x14ac:dyDescent="0.3">
      <c r="A4050">
        <v>9606032</v>
      </c>
      <c r="B4050">
        <v>1901688056</v>
      </c>
      <c r="C4050">
        <v>16780752</v>
      </c>
      <c r="D4050">
        <v>3</v>
      </c>
      <c r="E4050" t="s">
        <v>7</v>
      </c>
      <c r="F4050" t="s">
        <v>4</v>
      </c>
      <c r="G4050" t="s">
        <v>5</v>
      </c>
      <c r="H4050" s="1">
        <v>45182</v>
      </c>
    </row>
    <row r="4051" spans="1:8" x14ac:dyDescent="0.3">
      <c r="A4051">
        <v>3610647</v>
      </c>
      <c r="B4051">
        <v>5936051107</v>
      </c>
      <c r="C4051">
        <v>83304462</v>
      </c>
      <c r="D4051">
        <v>4</v>
      </c>
      <c r="E4051" t="s">
        <v>30</v>
      </c>
      <c r="F4051" t="s">
        <v>1</v>
      </c>
      <c r="G4051" t="s">
        <v>11</v>
      </c>
      <c r="H4051" s="1">
        <v>45586</v>
      </c>
    </row>
    <row r="4052" spans="1:8" x14ac:dyDescent="0.3">
      <c r="A4052">
        <v>5320451</v>
      </c>
      <c r="B4052">
        <v>3018272105</v>
      </c>
      <c r="C4052">
        <v>18465047</v>
      </c>
      <c r="D4052">
        <v>3</v>
      </c>
      <c r="E4052" t="s">
        <v>17</v>
      </c>
      <c r="F4052" t="s">
        <v>10</v>
      </c>
      <c r="G4052" t="s">
        <v>2</v>
      </c>
      <c r="H4052" s="1">
        <v>45006</v>
      </c>
    </row>
    <row r="4053" spans="1:8" x14ac:dyDescent="0.3">
      <c r="A4053">
        <v>4900513</v>
      </c>
      <c r="B4053">
        <v>3656191983</v>
      </c>
      <c r="C4053">
        <v>59252433</v>
      </c>
      <c r="D4053">
        <v>5</v>
      </c>
      <c r="E4053" t="s">
        <v>28</v>
      </c>
      <c r="F4053" t="s">
        <v>4</v>
      </c>
      <c r="G4053" t="s">
        <v>11</v>
      </c>
      <c r="H4053" s="1">
        <v>45154</v>
      </c>
    </row>
    <row r="4054" spans="1:8" x14ac:dyDescent="0.3">
      <c r="A4054">
        <v>7132499</v>
      </c>
      <c r="B4054">
        <v>5186692805</v>
      </c>
      <c r="C4054">
        <v>97678578</v>
      </c>
      <c r="D4054">
        <v>4</v>
      </c>
      <c r="E4054" t="s">
        <v>24</v>
      </c>
      <c r="F4054" t="s">
        <v>8</v>
      </c>
      <c r="G4054" t="s">
        <v>11</v>
      </c>
      <c r="H4054" s="1">
        <v>45238</v>
      </c>
    </row>
    <row r="4055" spans="1:8" x14ac:dyDescent="0.3">
      <c r="A4055">
        <v>3936767</v>
      </c>
      <c r="B4055">
        <v>7281243151</v>
      </c>
      <c r="C4055">
        <v>13581527</v>
      </c>
      <c r="D4055">
        <v>4</v>
      </c>
      <c r="E4055" t="s">
        <v>15</v>
      </c>
      <c r="F4055" t="s">
        <v>8</v>
      </c>
      <c r="G4055" t="s">
        <v>2</v>
      </c>
      <c r="H4055" s="1">
        <v>45168</v>
      </c>
    </row>
    <row r="4056" spans="1:8" x14ac:dyDescent="0.3">
      <c r="A4056">
        <v>7533254</v>
      </c>
      <c r="B4056">
        <v>7906004940</v>
      </c>
      <c r="C4056">
        <v>65963876</v>
      </c>
      <c r="D4056">
        <v>3</v>
      </c>
      <c r="E4056" t="s">
        <v>6</v>
      </c>
      <c r="F4056" t="s">
        <v>4</v>
      </c>
      <c r="G4056" t="s">
        <v>2</v>
      </c>
      <c r="H4056" s="1">
        <v>45043</v>
      </c>
    </row>
    <row r="4057" spans="1:8" x14ac:dyDescent="0.3">
      <c r="A4057">
        <v>9040178</v>
      </c>
      <c r="B4057">
        <v>6354703603</v>
      </c>
      <c r="C4057">
        <v>63310076</v>
      </c>
      <c r="D4057">
        <v>3</v>
      </c>
      <c r="E4057" t="s">
        <v>12</v>
      </c>
      <c r="F4057" t="s">
        <v>8</v>
      </c>
      <c r="G4057" t="s">
        <v>5</v>
      </c>
      <c r="H4057" s="1">
        <v>45429</v>
      </c>
    </row>
    <row r="4058" spans="1:8" x14ac:dyDescent="0.3">
      <c r="A4058">
        <v>9826484</v>
      </c>
      <c r="B4058">
        <v>6444064733</v>
      </c>
      <c r="C4058">
        <v>80571942</v>
      </c>
      <c r="D4058">
        <v>4</v>
      </c>
      <c r="E4058" t="s">
        <v>28</v>
      </c>
      <c r="F4058" t="s">
        <v>4</v>
      </c>
      <c r="G4058" t="s">
        <v>11</v>
      </c>
      <c r="H4058" s="1">
        <v>45210</v>
      </c>
    </row>
    <row r="4059" spans="1:8" x14ac:dyDescent="0.3">
      <c r="A4059">
        <v>1283439</v>
      </c>
      <c r="B4059">
        <v>2405783093</v>
      </c>
      <c r="C4059">
        <v>36428139</v>
      </c>
      <c r="D4059">
        <v>4</v>
      </c>
      <c r="E4059" t="s">
        <v>9</v>
      </c>
      <c r="F4059" t="s">
        <v>1</v>
      </c>
      <c r="G4059" t="s">
        <v>11</v>
      </c>
      <c r="H4059" s="1">
        <v>45003</v>
      </c>
    </row>
    <row r="4060" spans="1:8" x14ac:dyDescent="0.3">
      <c r="A4060">
        <v>4515869</v>
      </c>
      <c r="B4060">
        <v>63363146</v>
      </c>
      <c r="C4060">
        <v>16410155</v>
      </c>
      <c r="D4060">
        <v>5</v>
      </c>
      <c r="E4060" t="s">
        <v>28</v>
      </c>
      <c r="F4060" t="s">
        <v>10</v>
      </c>
      <c r="G4060" t="s">
        <v>11</v>
      </c>
      <c r="H4060" s="1">
        <v>45119</v>
      </c>
    </row>
    <row r="4061" spans="1:8" x14ac:dyDescent="0.3">
      <c r="A4061">
        <v>5066195</v>
      </c>
      <c r="B4061">
        <v>7040313500</v>
      </c>
      <c r="C4061">
        <v>90298394</v>
      </c>
      <c r="D4061">
        <v>3</v>
      </c>
      <c r="E4061" t="s">
        <v>0</v>
      </c>
      <c r="F4061" t="s">
        <v>1</v>
      </c>
      <c r="G4061" t="s">
        <v>2</v>
      </c>
      <c r="H4061" s="1">
        <v>45579</v>
      </c>
    </row>
    <row r="4062" spans="1:8" x14ac:dyDescent="0.3">
      <c r="A4062">
        <v>3144588</v>
      </c>
      <c r="B4062">
        <v>5844807259</v>
      </c>
      <c r="C4062">
        <v>45477575</v>
      </c>
      <c r="D4062">
        <v>5</v>
      </c>
      <c r="E4062" t="s">
        <v>16</v>
      </c>
      <c r="F4062" t="s">
        <v>4</v>
      </c>
      <c r="G4062" t="s">
        <v>11</v>
      </c>
      <c r="H4062" s="1">
        <v>45213</v>
      </c>
    </row>
    <row r="4063" spans="1:8" x14ac:dyDescent="0.3">
      <c r="A4063">
        <v>2126245</v>
      </c>
      <c r="B4063">
        <v>1931703221</v>
      </c>
      <c r="C4063">
        <v>62917794</v>
      </c>
      <c r="D4063">
        <v>5</v>
      </c>
      <c r="E4063" t="s">
        <v>28</v>
      </c>
      <c r="F4063" t="s">
        <v>8</v>
      </c>
      <c r="G4063" t="s">
        <v>11</v>
      </c>
      <c r="H4063" s="1">
        <v>45054</v>
      </c>
    </row>
    <row r="4064" spans="1:8" x14ac:dyDescent="0.3">
      <c r="A4064">
        <v>5185084</v>
      </c>
      <c r="B4064">
        <v>3525336030</v>
      </c>
      <c r="C4064">
        <v>89998489</v>
      </c>
      <c r="D4064">
        <v>4</v>
      </c>
      <c r="E4064" t="s">
        <v>6</v>
      </c>
      <c r="F4064" t="s">
        <v>1</v>
      </c>
      <c r="G4064" t="s">
        <v>2</v>
      </c>
      <c r="H4064" s="1">
        <v>45028</v>
      </c>
    </row>
    <row r="4065" spans="1:8" x14ac:dyDescent="0.3">
      <c r="A4065">
        <v>5237621</v>
      </c>
      <c r="B4065">
        <v>4359807852</v>
      </c>
      <c r="C4065">
        <v>81136091</v>
      </c>
      <c r="D4065">
        <v>3</v>
      </c>
      <c r="E4065" t="s">
        <v>15</v>
      </c>
      <c r="F4065" t="s">
        <v>1</v>
      </c>
      <c r="G4065" t="s">
        <v>2</v>
      </c>
      <c r="H4065" s="1">
        <v>45393</v>
      </c>
    </row>
    <row r="4066" spans="1:8" x14ac:dyDescent="0.3">
      <c r="A4066">
        <v>2781549</v>
      </c>
      <c r="B4066">
        <v>6946959356</v>
      </c>
      <c r="C4066">
        <v>13963450</v>
      </c>
      <c r="D4066">
        <v>3</v>
      </c>
      <c r="E4066" t="s">
        <v>15</v>
      </c>
      <c r="F4066" t="s">
        <v>10</v>
      </c>
      <c r="G4066" t="s">
        <v>2</v>
      </c>
      <c r="H4066" s="1">
        <v>45275</v>
      </c>
    </row>
    <row r="4067" spans="1:8" x14ac:dyDescent="0.3">
      <c r="A4067">
        <v>3137059</v>
      </c>
      <c r="B4067">
        <v>782338627</v>
      </c>
      <c r="C4067">
        <v>73639935</v>
      </c>
      <c r="D4067">
        <v>3</v>
      </c>
      <c r="E4067" t="s">
        <v>6</v>
      </c>
      <c r="F4067" t="s">
        <v>10</v>
      </c>
      <c r="G4067" t="s">
        <v>2</v>
      </c>
      <c r="H4067" s="1">
        <v>45543</v>
      </c>
    </row>
    <row r="4068" spans="1:8" x14ac:dyDescent="0.3">
      <c r="A4068">
        <v>6271615</v>
      </c>
      <c r="B4068">
        <v>4942714391</v>
      </c>
      <c r="C4068">
        <v>25294147</v>
      </c>
      <c r="D4068">
        <v>4</v>
      </c>
      <c r="E4068" t="s">
        <v>14</v>
      </c>
      <c r="F4068" t="s">
        <v>4</v>
      </c>
      <c r="G4068" t="s">
        <v>2</v>
      </c>
      <c r="H4068" s="1">
        <v>45310</v>
      </c>
    </row>
    <row r="4069" spans="1:8" x14ac:dyDescent="0.3">
      <c r="A4069">
        <v>3100765</v>
      </c>
      <c r="B4069">
        <v>919307194</v>
      </c>
      <c r="C4069">
        <v>11928321</v>
      </c>
      <c r="D4069">
        <v>4</v>
      </c>
      <c r="E4069" t="s">
        <v>24</v>
      </c>
      <c r="F4069" t="s">
        <v>1</v>
      </c>
      <c r="G4069" t="s">
        <v>11</v>
      </c>
      <c r="H4069" s="1">
        <v>45298</v>
      </c>
    </row>
    <row r="4070" spans="1:8" x14ac:dyDescent="0.3">
      <c r="A4070">
        <v>8596369</v>
      </c>
      <c r="B4070">
        <v>6509263423</v>
      </c>
      <c r="C4070">
        <v>29324437</v>
      </c>
      <c r="D4070">
        <v>1</v>
      </c>
      <c r="E4070" t="s">
        <v>12</v>
      </c>
      <c r="F4070" t="s">
        <v>1</v>
      </c>
      <c r="G4070" t="s">
        <v>5</v>
      </c>
      <c r="H4070" s="1">
        <v>45311</v>
      </c>
    </row>
    <row r="4071" spans="1:8" x14ac:dyDescent="0.3">
      <c r="A4071">
        <v>4183533</v>
      </c>
      <c r="B4071">
        <v>7200105089</v>
      </c>
      <c r="C4071">
        <v>24845814</v>
      </c>
      <c r="D4071">
        <v>4</v>
      </c>
      <c r="E4071" t="s">
        <v>15</v>
      </c>
      <c r="F4071" t="s">
        <v>8</v>
      </c>
      <c r="G4071" t="s">
        <v>2</v>
      </c>
      <c r="H4071" s="1">
        <v>45259</v>
      </c>
    </row>
    <row r="4072" spans="1:8" x14ac:dyDescent="0.3">
      <c r="A4072">
        <v>8714597</v>
      </c>
      <c r="B4072">
        <v>7120372196</v>
      </c>
      <c r="C4072">
        <v>40727086</v>
      </c>
      <c r="D4072">
        <v>4</v>
      </c>
      <c r="E4072" t="s">
        <v>24</v>
      </c>
      <c r="F4072" t="s">
        <v>10</v>
      </c>
      <c r="G4072" t="s">
        <v>11</v>
      </c>
      <c r="H4072" s="1">
        <v>45514</v>
      </c>
    </row>
    <row r="4073" spans="1:8" x14ac:dyDescent="0.3">
      <c r="A4073">
        <v>974082</v>
      </c>
      <c r="B4073">
        <v>8710393245</v>
      </c>
      <c r="C4073">
        <v>32564478</v>
      </c>
      <c r="D4073">
        <v>5</v>
      </c>
      <c r="E4073" t="s">
        <v>24</v>
      </c>
      <c r="F4073" t="s">
        <v>4</v>
      </c>
      <c r="G4073" t="s">
        <v>11</v>
      </c>
      <c r="H4073" s="1">
        <v>45494</v>
      </c>
    </row>
    <row r="4074" spans="1:8" x14ac:dyDescent="0.3">
      <c r="A4074">
        <v>6242756</v>
      </c>
      <c r="B4074">
        <v>8862036450</v>
      </c>
      <c r="C4074">
        <v>7228206</v>
      </c>
      <c r="D4074">
        <v>3</v>
      </c>
      <c r="E4074" t="s">
        <v>15</v>
      </c>
      <c r="F4074" t="s">
        <v>8</v>
      </c>
      <c r="G4074" t="s">
        <v>2</v>
      </c>
      <c r="H4074" s="1">
        <v>45294</v>
      </c>
    </row>
    <row r="4075" spans="1:8" x14ac:dyDescent="0.3">
      <c r="A4075">
        <v>636361</v>
      </c>
      <c r="B4075">
        <v>2087769338</v>
      </c>
      <c r="C4075">
        <v>8536503</v>
      </c>
      <c r="D4075">
        <v>3</v>
      </c>
      <c r="E4075" t="s">
        <v>14</v>
      </c>
      <c r="F4075" t="s">
        <v>1</v>
      </c>
      <c r="G4075" t="s">
        <v>2</v>
      </c>
      <c r="H4075" s="1">
        <v>45451</v>
      </c>
    </row>
    <row r="4076" spans="1:8" x14ac:dyDescent="0.3">
      <c r="A4076">
        <v>7701760</v>
      </c>
      <c r="B4076">
        <v>3349267712</v>
      </c>
      <c r="C4076">
        <v>85354059</v>
      </c>
      <c r="D4076">
        <v>4</v>
      </c>
      <c r="E4076" t="s">
        <v>6</v>
      </c>
      <c r="F4076" t="s">
        <v>8</v>
      </c>
      <c r="G4076" t="s">
        <v>2</v>
      </c>
      <c r="H4076" s="1">
        <v>45194</v>
      </c>
    </row>
    <row r="4077" spans="1:8" x14ac:dyDescent="0.3">
      <c r="A4077">
        <v>725200</v>
      </c>
      <c r="B4077">
        <v>1689937124</v>
      </c>
      <c r="C4077">
        <v>21701991</v>
      </c>
      <c r="D4077">
        <v>5</v>
      </c>
      <c r="E4077" t="s">
        <v>22</v>
      </c>
      <c r="F4077" t="s">
        <v>10</v>
      </c>
      <c r="G4077" t="s">
        <v>11</v>
      </c>
      <c r="H4077" s="1">
        <v>45308</v>
      </c>
    </row>
    <row r="4078" spans="1:8" x14ac:dyDescent="0.3">
      <c r="A4078">
        <v>1065233</v>
      </c>
      <c r="B4078">
        <v>4498769995</v>
      </c>
      <c r="C4078">
        <v>84275450</v>
      </c>
      <c r="D4078">
        <v>5</v>
      </c>
      <c r="E4078" t="s">
        <v>28</v>
      </c>
      <c r="F4078" t="s">
        <v>1</v>
      </c>
      <c r="G4078" t="s">
        <v>11</v>
      </c>
      <c r="H4078" s="1">
        <v>45314</v>
      </c>
    </row>
    <row r="4079" spans="1:8" x14ac:dyDescent="0.3">
      <c r="A4079">
        <v>923591</v>
      </c>
      <c r="B4079">
        <v>3729771871</v>
      </c>
      <c r="C4079">
        <v>79592021</v>
      </c>
      <c r="D4079">
        <v>4</v>
      </c>
      <c r="E4079" t="s">
        <v>22</v>
      </c>
      <c r="F4079" t="s">
        <v>4</v>
      </c>
      <c r="G4079" t="s">
        <v>11</v>
      </c>
      <c r="H4079" s="1">
        <v>45240</v>
      </c>
    </row>
    <row r="4080" spans="1:8" x14ac:dyDescent="0.3">
      <c r="A4080">
        <v>8266186</v>
      </c>
      <c r="B4080">
        <v>9065518834</v>
      </c>
      <c r="C4080">
        <v>61877649</v>
      </c>
      <c r="D4080">
        <v>3</v>
      </c>
      <c r="E4080" t="s">
        <v>17</v>
      </c>
      <c r="F4080" t="s">
        <v>4</v>
      </c>
      <c r="G4080" t="s">
        <v>2</v>
      </c>
      <c r="H4080" s="1">
        <v>45460</v>
      </c>
    </row>
    <row r="4081" spans="1:8" x14ac:dyDescent="0.3">
      <c r="A4081">
        <v>5046110</v>
      </c>
      <c r="B4081">
        <v>7524465290</v>
      </c>
      <c r="C4081">
        <v>22851478</v>
      </c>
      <c r="D4081">
        <v>4</v>
      </c>
      <c r="E4081" t="s">
        <v>6</v>
      </c>
      <c r="F4081" t="s">
        <v>4</v>
      </c>
      <c r="G4081" t="s">
        <v>2</v>
      </c>
      <c r="H4081" s="1">
        <v>45297</v>
      </c>
    </row>
    <row r="4082" spans="1:8" x14ac:dyDescent="0.3">
      <c r="A4082">
        <v>6408690</v>
      </c>
      <c r="B4082">
        <v>2319921666</v>
      </c>
      <c r="C4082">
        <v>97150234</v>
      </c>
      <c r="D4082">
        <v>1</v>
      </c>
      <c r="E4082" t="s">
        <v>27</v>
      </c>
      <c r="F4082" t="s">
        <v>10</v>
      </c>
      <c r="G4082" t="s">
        <v>5</v>
      </c>
      <c r="H4082" s="1">
        <v>45413</v>
      </c>
    </row>
    <row r="4083" spans="1:8" x14ac:dyDescent="0.3">
      <c r="A4083">
        <v>6929357</v>
      </c>
      <c r="B4083">
        <v>9541612277</v>
      </c>
      <c r="C4083">
        <v>5001749</v>
      </c>
      <c r="D4083">
        <v>3</v>
      </c>
      <c r="E4083" t="s">
        <v>21</v>
      </c>
      <c r="F4083" t="s">
        <v>4</v>
      </c>
      <c r="G4083" t="s">
        <v>5</v>
      </c>
      <c r="H4083" s="1">
        <v>45382</v>
      </c>
    </row>
    <row r="4084" spans="1:8" x14ac:dyDescent="0.3">
      <c r="A4084">
        <v>887817</v>
      </c>
      <c r="B4084">
        <v>6303548068</v>
      </c>
      <c r="C4084">
        <v>31846190</v>
      </c>
      <c r="D4084">
        <v>3</v>
      </c>
      <c r="E4084" t="s">
        <v>13</v>
      </c>
      <c r="F4084" t="s">
        <v>10</v>
      </c>
      <c r="G4084" t="s">
        <v>5</v>
      </c>
      <c r="H4084" s="1">
        <v>45473</v>
      </c>
    </row>
    <row r="4085" spans="1:8" x14ac:dyDescent="0.3">
      <c r="A4085">
        <v>2487142</v>
      </c>
      <c r="B4085">
        <v>5867651793</v>
      </c>
      <c r="C4085">
        <v>64197854</v>
      </c>
      <c r="D4085">
        <v>4</v>
      </c>
      <c r="E4085" t="s">
        <v>16</v>
      </c>
      <c r="F4085" t="s">
        <v>8</v>
      </c>
      <c r="G4085" t="s">
        <v>11</v>
      </c>
      <c r="H4085" s="1">
        <v>45239</v>
      </c>
    </row>
    <row r="4086" spans="1:8" x14ac:dyDescent="0.3">
      <c r="A4086">
        <v>8316237</v>
      </c>
      <c r="B4086">
        <v>6405947025</v>
      </c>
      <c r="C4086">
        <v>19375332</v>
      </c>
      <c r="D4086">
        <v>3</v>
      </c>
      <c r="E4086" t="s">
        <v>6</v>
      </c>
      <c r="F4086" t="s">
        <v>4</v>
      </c>
      <c r="G4086" t="s">
        <v>2</v>
      </c>
      <c r="H4086" s="1">
        <v>45563</v>
      </c>
    </row>
    <row r="4087" spans="1:8" x14ac:dyDescent="0.3">
      <c r="A4087">
        <v>6768345</v>
      </c>
      <c r="B4087">
        <v>2150790907</v>
      </c>
      <c r="C4087">
        <v>12655794</v>
      </c>
      <c r="D4087">
        <v>3</v>
      </c>
      <c r="E4087" t="s">
        <v>17</v>
      </c>
      <c r="F4087" t="s">
        <v>4</v>
      </c>
      <c r="G4087" t="s">
        <v>2</v>
      </c>
      <c r="H4087" s="1">
        <v>45154</v>
      </c>
    </row>
    <row r="4088" spans="1:8" x14ac:dyDescent="0.3">
      <c r="A4088">
        <v>1735575</v>
      </c>
      <c r="B4088">
        <v>212856641</v>
      </c>
      <c r="C4088">
        <v>51994597</v>
      </c>
      <c r="D4088">
        <v>1</v>
      </c>
      <c r="E4088" t="s">
        <v>7</v>
      </c>
      <c r="F4088" t="s">
        <v>10</v>
      </c>
      <c r="G4088" t="s">
        <v>5</v>
      </c>
      <c r="H4088" s="1">
        <v>45598</v>
      </c>
    </row>
    <row r="4089" spans="1:8" x14ac:dyDescent="0.3">
      <c r="A4089">
        <v>8931519</v>
      </c>
      <c r="B4089">
        <v>1686508921</v>
      </c>
      <c r="C4089">
        <v>47215976</v>
      </c>
      <c r="D4089">
        <v>5</v>
      </c>
      <c r="E4089" t="s">
        <v>22</v>
      </c>
      <c r="F4089" t="s">
        <v>1</v>
      </c>
      <c r="G4089" t="s">
        <v>11</v>
      </c>
      <c r="H4089" s="1">
        <v>45495</v>
      </c>
    </row>
    <row r="4090" spans="1:8" x14ac:dyDescent="0.3">
      <c r="A4090">
        <v>7882585</v>
      </c>
      <c r="B4090">
        <v>5879579208</v>
      </c>
      <c r="C4090">
        <v>41261495</v>
      </c>
      <c r="D4090">
        <v>5</v>
      </c>
      <c r="E4090" t="s">
        <v>31</v>
      </c>
      <c r="F4090" t="s">
        <v>10</v>
      </c>
      <c r="G4090" t="s">
        <v>11</v>
      </c>
      <c r="H4090" s="1">
        <v>45545</v>
      </c>
    </row>
    <row r="4091" spans="1:8" x14ac:dyDescent="0.3">
      <c r="A4091">
        <v>18528</v>
      </c>
      <c r="B4091">
        <v>1882682579</v>
      </c>
      <c r="C4091">
        <v>44050697</v>
      </c>
      <c r="D4091">
        <v>4</v>
      </c>
      <c r="E4091" t="s">
        <v>30</v>
      </c>
      <c r="F4091" t="s">
        <v>1</v>
      </c>
      <c r="G4091" t="s">
        <v>11</v>
      </c>
      <c r="H4091" s="1">
        <v>45059</v>
      </c>
    </row>
    <row r="4092" spans="1:8" x14ac:dyDescent="0.3">
      <c r="A4092">
        <v>3845304</v>
      </c>
      <c r="B4092">
        <v>8370410622</v>
      </c>
      <c r="C4092">
        <v>10663246</v>
      </c>
      <c r="D4092">
        <v>1</v>
      </c>
      <c r="E4092" t="s">
        <v>19</v>
      </c>
      <c r="F4092" t="s">
        <v>10</v>
      </c>
      <c r="G4092" t="s">
        <v>5</v>
      </c>
      <c r="H4092" s="1">
        <v>45444</v>
      </c>
    </row>
    <row r="4093" spans="1:8" x14ac:dyDescent="0.3">
      <c r="A4093">
        <v>2833626</v>
      </c>
      <c r="B4093">
        <v>368599691</v>
      </c>
      <c r="C4093">
        <v>44030130</v>
      </c>
      <c r="D4093">
        <v>4</v>
      </c>
      <c r="E4093" t="s">
        <v>15</v>
      </c>
      <c r="F4093" t="s">
        <v>10</v>
      </c>
      <c r="G4093" t="s">
        <v>2</v>
      </c>
      <c r="H4093" s="1">
        <v>45587</v>
      </c>
    </row>
    <row r="4094" spans="1:8" x14ac:dyDescent="0.3">
      <c r="A4094">
        <v>7811505</v>
      </c>
      <c r="B4094">
        <v>9282982332</v>
      </c>
      <c r="C4094">
        <v>97873848</v>
      </c>
      <c r="D4094">
        <v>2</v>
      </c>
      <c r="E4094" t="s">
        <v>27</v>
      </c>
      <c r="F4094" t="s">
        <v>4</v>
      </c>
      <c r="G4094" t="s">
        <v>5</v>
      </c>
      <c r="H4094" s="1">
        <v>45547</v>
      </c>
    </row>
    <row r="4095" spans="1:8" x14ac:dyDescent="0.3">
      <c r="A4095">
        <v>7543481</v>
      </c>
      <c r="B4095">
        <v>4874880100</v>
      </c>
      <c r="C4095">
        <v>67271824</v>
      </c>
      <c r="D4095">
        <v>4</v>
      </c>
      <c r="E4095" t="s">
        <v>17</v>
      </c>
      <c r="F4095" t="s">
        <v>1</v>
      </c>
      <c r="G4095" t="s">
        <v>2</v>
      </c>
      <c r="H4095" s="1">
        <v>45544</v>
      </c>
    </row>
    <row r="4096" spans="1:8" x14ac:dyDescent="0.3">
      <c r="A4096">
        <v>3756001</v>
      </c>
      <c r="B4096">
        <v>102639985</v>
      </c>
      <c r="C4096">
        <v>40392019</v>
      </c>
      <c r="D4096">
        <v>4</v>
      </c>
      <c r="E4096" t="s">
        <v>26</v>
      </c>
      <c r="F4096" t="s">
        <v>10</v>
      </c>
      <c r="G4096" t="s">
        <v>11</v>
      </c>
      <c r="H4096" s="1">
        <v>45165</v>
      </c>
    </row>
    <row r="4097" spans="1:8" x14ac:dyDescent="0.3">
      <c r="A4097">
        <v>2165093</v>
      </c>
      <c r="B4097">
        <v>5288207551</v>
      </c>
      <c r="C4097">
        <v>53299455</v>
      </c>
      <c r="D4097">
        <v>3</v>
      </c>
      <c r="E4097" t="s">
        <v>25</v>
      </c>
      <c r="F4097" t="s">
        <v>8</v>
      </c>
      <c r="G4097" t="s">
        <v>5</v>
      </c>
      <c r="H4097" s="1">
        <v>45179</v>
      </c>
    </row>
    <row r="4098" spans="1:8" x14ac:dyDescent="0.3">
      <c r="A4098">
        <v>1060322</v>
      </c>
      <c r="B4098">
        <v>693932743</v>
      </c>
      <c r="C4098">
        <v>57658033</v>
      </c>
      <c r="D4098">
        <v>5</v>
      </c>
      <c r="E4098" t="s">
        <v>28</v>
      </c>
      <c r="F4098" t="s">
        <v>8</v>
      </c>
      <c r="G4098" t="s">
        <v>11</v>
      </c>
      <c r="H4098" s="1">
        <v>45083</v>
      </c>
    </row>
    <row r="4099" spans="1:8" x14ac:dyDescent="0.3">
      <c r="A4099">
        <v>1258471</v>
      </c>
      <c r="B4099">
        <v>2325405669</v>
      </c>
      <c r="C4099">
        <v>20834589</v>
      </c>
      <c r="D4099">
        <v>5</v>
      </c>
      <c r="E4099" t="s">
        <v>29</v>
      </c>
      <c r="F4099" t="s">
        <v>1</v>
      </c>
      <c r="G4099" t="s">
        <v>11</v>
      </c>
      <c r="H4099" s="1">
        <v>45359</v>
      </c>
    </row>
    <row r="4100" spans="1:8" x14ac:dyDescent="0.3">
      <c r="A4100">
        <v>2626278</v>
      </c>
      <c r="B4100">
        <v>8152364696</v>
      </c>
      <c r="C4100">
        <v>90665975</v>
      </c>
      <c r="D4100">
        <v>2</v>
      </c>
      <c r="E4100" t="s">
        <v>7</v>
      </c>
      <c r="F4100" t="s">
        <v>4</v>
      </c>
      <c r="G4100" t="s">
        <v>5</v>
      </c>
      <c r="H4100" s="1">
        <v>45284</v>
      </c>
    </row>
    <row r="4101" spans="1:8" x14ac:dyDescent="0.3">
      <c r="A4101">
        <v>9872966</v>
      </c>
      <c r="B4101">
        <v>7682359398</v>
      </c>
      <c r="C4101">
        <v>36833857</v>
      </c>
      <c r="D4101">
        <v>3</v>
      </c>
      <c r="E4101" t="s">
        <v>6</v>
      </c>
      <c r="F4101" t="s">
        <v>8</v>
      </c>
      <c r="G4101" t="s">
        <v>2</v>
      </c>
      <c r="H4101" s="1">
        <v>45550</v>
      </c>
    </row>
    <row r="4102" spans="1:8" x14ac:dyDescent="0.3">
      <c r="A4102">
        <v>7008107</v>
      </c>
      <c r="B4102">
        <v>1742951029</v>
      </c>
      <c r="C4102">
        <v>95371787</v>
      </c>
      <c r="D4102">
        <v>1</v>
      </c>
      <c r="E4102" t="s">
        <v>21</v>
      </c>
      <c r="F4102" t="s">
        <v>8</v>
      </c>
      <c r="G4102" t="s">
        <v>5</v>
      </c>
      <c r="H4102" s="1">
        <v>45053</v>
      </c>
    </row>
    <row r="4103" spans="1:8" x14ac:dyDescent="0.3">
      <c r="A4103">
        <v>2639177</v>
      </c>
      <c r="B4103">
        <v>4799787645</v>
      </c>
      <c r="C4103">
        <v>71905368</v>
      </c>
      <c r="D4103">
        <v>5</v>
      </c>
      <c r="E4103" t="s">
        <v>9</v>
      </c>
      <c r="F4103" t="s">
        <v>4</v>
      </c>
      <c r="G4103" t="s">
        <v>11</v>
      </c>
      <c r="H4103" s="1">
        <v>45206</v>
      </c>
    </row>
    <row r="4104" spans="1:8" x14ac:dyDescent="0.3">
      <c r="A4104">
        <v>8577018</v>
      </c>
      <c r="B4104">
        <v>8498666384</v>
      </c>
      <c r="C4104">
        <v>37556526</v>
      </c>
      <c r="D4104">
        <v>4</v>
      </c>
      <c r="E4104" t="s">
        <v>26</v>
      </c>
      <c r="F4104" t="s">
        <v>8</v>
      </c>
      <c r="G4104" t="s">
        <v>11</v>
      </c>
      <c r="H4104" s="1">
        <v>45359</v>
      </c>
    </row>
    <row r="4105" spans="1:8" x14ac:dyDescent="0.3">
      <c r="A4105">
        <v>4654856</v>
      </c>
      <c r="B4105">
        <v>5013572642</v>
      </c>
      <c r="C4105">
        <v>73363613</v>
      </c>
      <c r="D4105">
        <v>5</v>
      </c>
      <c r="E4105" t="s">
        <v>26</v>
      </c>
      <c r="F4105" t="s">
        <v>8</v>
      </c>
      <c r="G4105" t="s">
        <v>11</v>
      </c>
      <c r="H4105" s="1">
        <v>45054</v>
      </c>
    </row>
    <row r="4106" spans="1:8" x14ac:dyDescent="0.3">
      <c r="A4106">
        <v>5848863</v>
      </c>
      <c r="B4106">
        <v>8403006958</v>
      </c>
      <c r="C4106">
        <v>59398136</v>
      </c>
      <c r="D4106">
        <v>3</v>
      </c>
      <c r="E4106" t="s">
        <v>15</v>
      </c>
      <c r="F4106" t="s">
        <v>10</v>
      </c>
      <c r="G4106" t="s">
        <v>2</v>
      </c>
      <c r="H4106" s="1">
        <v>45257</v>
      </c>
    </row>
    <row r="4107" spans="1:8" x14ac:dyDescent="0.3">
      <c r="A4107">
        <v>8352349</v>
      </c>
      <c r="B4107">
        <v>4688831157</v>
      </c>
      <c r="C4107">
        <v>13071673</v>
      </c>
      <c r="D4107">
        <v>4</v>
      </c>
      <c r="E4107" t="s">
        <v>15</v>
      </c>
      <c r="F4107" t="s">
        <v>10</v>
      </c>
      <c r="G4107" t="s">
        <v>2</v>
      </c>
      <c r="H4107" s="1">
        <v>45476</v>
      </c>
    </row>
    <row r="4108" spans="1:8" x14ac:dyDescent="0.3">
      <c r="A4108">
        <v>4503642</v>
      </c>
      <c r="B4108">
        <v>394578210</v>
      </c>
      <c r="C4108">
        <v>88067569</v>
      </c>
      <c r="D4108">
        <v>5</v>
      </c>
      <c r="E4108" t="s">
        <v>16</v>
      </c>
      <c r="F4108" t="s">
        <v>1</v>
      </c>
      <c r="G4108" t="s">
        <v>11</v>
      </c>
      <c r="H4108" s="1">
        <v>45195</v>
      </c>
    </row>
    <row r="4109" spans="1:8" x14ac:dyDescent="0.3">
      <c r="A4109">
        <v>8574659</v>
      </c>
      <c r="B4109">
        <v>8681711802</v>
      </c>
      <c r="C4109">
        <v>36833857</v>
      </c>
      <c r="D4109">
        <v>4</v>
      </c>
      <c r="E4109" t="s">
        <v>15</v>
      </c>
      <c r="F4109" t="s">
        <v>10</v>
      </c>
      <c r="G4109" t="s">
        <v>2</v>
      </c>
      <c r="H4109" s="1">
        <v>45206</v>
      </c>
    </row>
    <row r="4110" spans="1:8" x14ac:dyDescent="0.3">
      <c r="A4110">
        <v>955766</v>
      </c>
      <c r="B4110">
        <v>9311399064</v>
      </c>
      <c r="C4110">
        <v>20238921</v>
      </c>
      <c r="D4110">
        <v>3</v>
      </c>
      <c r="E4110" t="s">
        <v>17</v>
      </c>
      <c r="F4110" t="s">
        <v>10</v>
      </c>
      <c r="G4110" t="s">
        <v>2</v>
      </c>
      <c r="H4110" s="1">
        <v>45234</v>
      </c>
    </row>
    <row r="4111" spans="1:8" x14ac:dyDescent="0.3">
      <c r="A4111">
        <v>2446665</v>
      </c>
      <c r="B4111">
        <v>2620581496</v>
      </c>
      <c r="C4111">
        <v>63092485</v>
      </c>
      <c r="D4111">
        <v>1</v>
      </c>
      <c r="E4111" t="s">
        <v>13</v>
      </c>
      <c r="F4111" t="s">
        <v>10</v>
      </c>
      <c r="G4111" t="s">
        <v>5</v>
      </c>
      <c r="H4111" s="1">
        <v>45037</v>
      </c>
    </row>
    <row r="4112" spans="1:8" x14ac:dyDescent="0.3">
      <c r="A4112">
        <v>9733548</v>
      </c>
      <c r="B4112">
        <v>5116898322</v>
      </c>
      <c r="C4112">
        <v>73377004</v>
      </c>
      <c r="D4112">
        <v>4</v>
      </c>
      <c r="E4112" t="s">
        <v>6</v>
      </c>
      <c r="F4112" t="s">
        <v>10</v>
      </c>
      <c r="G4112" t="s">
        <v>2</v>
      </c>
      <c r="H4112" s="1">
        <v>45491</v>
      </c>
    </row>
    <row r="4113" spans="1:8" x14ac:dyDescent="0.3">
      <c r="A4113">
        <v>8593846</v>
      </c>
      <c r="B4113">
        <v>5995819849</v>
      </c>
      <c r="C4113">
        <v>34787383</v>
      </c>
      <c r="D4113">
        <v>4</v>
      </c>
      <c r="E4113" t="s">
        <v>23</v>
      </c>
      <c r="F4113" t="s">
        <v>1</v>
      </c>
      <c r="G4113" t="s">
        <v>11</v>
      </c>
      <c r="H4113" s="1">
        <v>45157</v>
      </c>
    </row>
    <row r="4114" spans="1:8" x14ac:dyDescent="0.3">
      <c r="A4114">
        <v>7669095</v>
      </c>
      <c r="B4114">
        <v>7690500286</v>
      </c>
      <c r="C4114">
        <v>35349582</v>
      </c>
      <c r="D4114">
        <v>5</v>
      </c>
      <c r="E4114" t="s">
        <v>28</v>
      </c>
      <c r="F4114" t="s">
        <v>8</v>
      </c>
      <c r="G4114" t="s">
        <v>11</v>
      </c>
      <c r="H4114" s="1">
        <v>45485</v>
      </c>
    </row>
    <row r="4115" spans="1:8" x14ac:dyDescent="0.3">
      <c r="A4115">
        <v>3679449</v>
      </c>
      <c r="B4115">
        <v>6107283203</v>
      </c>
      <c r="C4115">
        <v>87444738</v>
      </c>
      <c r="D4115">
        <v>5</v>
      </c>
      <c r="E4115" t="s">
        <v>29</v>
      </c>
      <c r="F4115" t="s">
        <v>1</v>
      </c>
      <c r="G4115" t="s">
        <v>11</v>
      </c>
      <c r="H4115" s="1">
        <v>45544</v>
      </c>
    </row>
    <row r="4116" spans="1:8" x14ac:dyDescent="0.3">
      <c r="A4116">
        <v>4379662</v>
      </c>
      <c r="B4116">
        <v>3170417508</v>
      </c>
      <c r="C4116">
        <v>85561151</v>
      </c>
      <c r="D4116">
        <v>5</v>
      </c>
      <c r="E4116" t="s">
        <v>24</v>
      </c>
      <c r="F4116" t="s">
        <v>10</v>
      </c>
      <c r="G4116" t="s">
        <v>11</v>
      </c>
      <c r="H4116" s="1">
        <v>45301</v>
      </c>
    </row>
    <row r="4117" spans="1:8" x14ac:dyDescent="0.3">
      <c r="A4117">
        <v>1224148</v>
      </c>
      <c r="B4117">
        <v>805682701</v>
      </c>
      <c r="C4117">
        <v>33481252</v>
      </c>
      <c r="D4117">
        <v>2</v>
      </c>
      <c r="E4117" t="s">
        <v>18</v>
      </c>
      <c r="F4117" t="s">
        <v>8</v>
      </c>
      <c r="G4117" t="s">
        <v>5</v>
      </c>
      <c r="H4117" s="1">
        <v>45137</v>
      </c>
    </row>
    <row r="4118" spans="1:8" x14ac:dyDescent="0.3">
      <c r="A4118">
        <v>5274214</v>
      </c>
      <c r="B4118">
        <v>8960508625</v>
      </c>
      <c r="C4118">
        <v>20163931</v>
      </c>
      <c r="D4118">
        <v>4</v>
      </c>
      <c r="E4118" t="s">
        <v>22</v>
      </c>
      <c r="F4118" t="s">
        <v>1</v>
      </c>
      <c r="G4118" t="s">
        <v>11</v>
      </c>
      <c r="H4118" s="1">
        <v>45206</v>
      </c>
    </row>
    <row r="4119" spans="1:8" x14ac:dyDescent="0.3">
      <c r="A4119">
        <v>6427792</v>
      </c>
      <c r="B4119">
        <v>5580397726</v>
      </c>
      <c r="C4119">
        <v>62243869</v>
      </c>
      <c r="D4119">
        <v>4</v>
      </c>
      <c r="E4119" t="s">
        <v>9</v>
      </c>
      <c r="F4119" t="s">
        <v>1</v>
      </c>
      <c r="G4119" t="s">
        <v>11</v>
      </c>
      <c r="H4119" s="1">
        <v>45098</v>
      </c>
    </row>
    <row r="4120" spans="1:8" x14ac:dyDescent="0.3">
      <c r="A4120">
        <v>377737</v>
      </c>
      <c r="B4120">
        <v>1506599381</v>
      </c>
      <c r="C4120">
        <v>77345018</v>
      </c>
      <c r="D4120">
        <v>5</v>
      </c>
      <c r="E4120" t="s">
        <v>28</v>
      </c>
      <c r="F4120" t="s">
        <v>4</v>
      </c>
      <c r="G4120" t="s">
        <v>11</v>
      </c>
      <c r="H4120" s="1">
        <v>45553</v>
      </c>
    </row>
    <row r="4121" spans="1:8" x14ac:dyDescent="0.3">
      <c r="A4121">
        <v>8721062</v>
      </c>
      <c r="B4121">
        <v>8424478165</v>
      </c>
      <c r="C4121">
        <v>27416314</v>
      </c>
      <c r="D4121">
        <v>5</v>
      </c>
      <c r="E4121" t="s">
        <v>24</v>
      </c>
      <c r="F4121" t="s">
        <v>4</v>
      </c>
      <c r="G4121" t="s">
        <v>11</v>
      </c>
      <c r="H4121" s="1">
        <v>45037</v>
      </c>
    </row>
    <row r="4122" spans="1:8" x14ac:dyDescent="0.3">
      <c r="A4122">
        <v>6684472</v>
      </c>
      <c r="B4122">
        <v>6083333956</v>
      </c>
      <c r="C4122">
        <v>45028365</v>
      </c>
      <c r="D4122">
        <v>1</v>
      </c>
      <c r="E4122" t="s">
        <v>19</v>
      </c>
      <c r="F4122" t="s">
        <v>4</v>
      </c>
      <c r="G4122" t="s">
        <v>5</v>
      </c>
      <c r="H4122" s="1">
        <v>45012</v>
      </c>
    </row>
    <row r="4123" spans="1:8" x14ac:dyDescent="0.3">
      <c r="A4123">
        <v>337769</v>
      </c>
      <c r="B4123">
        <v>9611327860</v>
      </c>
      <c r="C4123">
        <v>6335221</v>
      </c>
      <c r="D4123">
        <v>1</v>
      </c>
      <c r="E4123" t="s">
        <v>3</v>
      </c>
      <c r="F4123" t="s">
        <v>10</v>
      </c>
      <c r="G4123" t="s">
        <v>5</v>
      </c>
      <c r="H4123" s="1">
        <v>45389</v>
      </c>
    </row>
    <row r="4124" spans="1:8" x14ac:dyDescent="0.3">
      <c r="A4124">
        <v>6031085</v>
      </c>
      <c r="B4124">
        <v>9539444766</v>
      </c>
      <c r="C4124">
        <v>97873848</v>
      </c>
      <c r="D4124">
        <v>3</v>
      </c>
      <c r="E4124" t="s">
        <v>15</v>
      </c>
      <c r="F4124" t="s">
        <v>4</v>
      </c>
      <c r="G4124" t="s">
        <v>2</v>
      </c>
      <c r="H4124" s="1">
        <v>45234</v>
      </c>
    </row>
    <row r="4125" spans="1:8" x14ac:dyDescent="0.3">
      <c r="A4125">
        <v>5641000</v>
      </c>
      <c r="B4125">
        <v>756168939</v>
      </c>
      <c r="C4125">
        <v>54923640</v>
      </c>
      <c r="D4125">
        <v>1</v>
      </c>
      <c r="E4125" t="s">
        <v>18</v>
      </c>
      <c r="F4125" t="s">
        <v>1</v>
      </c>
      <c r="G4125" t="s">
        <v>5</v>
      </c>
      <c r="H4125" s="1">
        <v>45478</v>
      </c>
    </row>
    <row r="4126" spans="1:8" x14ac:dyDescent="0.3">
      <c r="A4126">
        <v>3384833</v>
      </c>
      <c r="B4126">
        <v>7762624518</v>
      </c>
      <c r="C4126">
        <v>22738465</v>
      </c>
      <c r="D4126">
        <v>5</v>
      </c>
      <c r="E4126" t="s">
        <v>22</v>
      </c>
      <c r="F4126" t="s">
        <v>8</v>
      </c>
      <c r="G4126" t="s">
        <v>11</v>
      </c>
      <c r="H4126" s="1">
        <v>45530</v>
      </c>
    </row>
    <row r="4127" spans="1:8" x14ac:dyDescent="0.3">
      <c r="A4127">
        <v>1858489</v>
      </c>
      <c r="B4127">
        <v>3681781563</v>
      </c>
      <c r="C4127">
        <v>4940671</v>
      </c>
      <c r="D4127">
        <v>4</v>
      </c>
      <c r="E4127" t="s">
        <v>28</v>
      </c>
      <c r="F4127" t="s">
        <v>4</v>
      </c>
      <c r="G4127" t="s">
        <v>11</v>
      </c>
      <c r="H4127" s="1">
        <v>45248</v>
      </c>
    </row>
    <row r="4128" spans="1:8" x14ac:dyDescent="0.3">
      <c r="A4128">
        <v>7964081</v>
      </c>
      <c r="B4128">
        <v>1571085226</v>
      </c>
      <c r="C4128">
        <v>78961097</v>
      </c>
      <c r="D4128">
        <v>3</v>
      </c>
      <c r="E4128" t="s">
        <v>21</v>
      </c>
      <c r="F4128" t="s">
        <v>1</v>
      </c>
      <c r="G4128" t="s">
        <v>5</v>
      </c>
      <c r="H4128" s="1">
        <v>45389</v>
      </c>
    </row>
    <row r="4129" spans="1:8" x14ac:dyDescent="0.3">
      <c r="A4129">
        <v>1832317</v>
      </c>
      <c r="B4129">
        <v>4244306883</v>
      </c>
      <c r="C4129">
        <v>2584499</v>
      </c>
      <c r="D4129">
        <v>4</v>
      </c>
      <c r="E4129" t="s">
        <v>23</v>
      </c>
      <c r="F4129" t="s">
        <v>8</v>
      </c>
      <c r="G4129" t="s">
        <v>11</v>
      </c>
      <c r="H4129" s="1">
        <v>45354</v>
      </c>
    </row>
    <row r="4130" spans="1:8" x14ac:dyDescent="0.3">
      <c r="A4130">
        <v>1973642</v>
      </c>
      <c r="B4130">
        <v>7333141591</v>
      </c>
      <c r="C4130">
        <v>69415494</v>
      </c>
      <c r="D4130">
        <v>5</v>
      </c>
      <c r="E4130" t="s">
        <v>31</v>
      </c>
      <c r="F4130" t="s">
        <v>4</v>
      </c>
      <c r="G4130" t="s">
        <v>11</v>
      </c>
      <c r="H4130" s="1">
        <v>45366</v>
      </c>
    </row>
    <row r="4131" spans="1:8" x14ac:dyDescent="0.3">
      <c r="A4131">
        <v>5785721</v>
      </c>
      <c r="B4131">
        <v>1199945706</v>
      </c>
      <c r="C4131">
        <v>70867736</v>
      </c>
      <c r="D4131">
        <v>4</v>
      </c>
      <c r="E4131" t="s">
        <v>30</v>
      </c>
      <c r="F4131" t="s">
        <v>10</v>
      </c>
      <c r="G4131" t="s">
        <v>11</v>
      </c>
      <c r="H4131" s="1">
        <v>45299</v>
      </c>
    </row>
    <row r="4132" spans="1:8" x14ac:dyDescent="0.3">
      <c r="A4132">
        <v>4808392</v>
      </c>
      <c r="B4132">
        <v>5895644119</v>
      </c>
      <c r="C4132">
        <v>1603358</v>
      </c>
      <c r="D4132">
        <v>3</v>
      </c>
      <c r="E4132" t="s">
        <v>14</v>
      </c>
      <c r="F4132" t="s">
        <v>4</v>
      </c>
      <c r="G4132" t="s">
        <v>2</v>
      </c>
      <c r="H4132" s="1">
        <v>45088</v>
      </c>
    </row>
    <row r="4133" spans="1:8" x14ac:dyDescent="0.3">
      <c r="A4133">
        <v>9000862</v>
      </c>
      <c r="B4133">
        <v>7112919210</v>
      </c>
      <c r="C4133">
        <v>55693909</v>
      </c>
      <c r="D4133">
        <v>4</v>
      </c>
      <c r="E4133" t="s">
        <v>15</v>
      </c>
      <c r="F4133" t="s">
        <v>8</v>
      </c>
      <c r="G4133" t="s">
        <v>2</v>
      </c>
      <c r="H4133" s="1">
        <v>45323</v>
      </c>
    </row>
    <row r="4134" spans="1:8" x14ac:dyDescent="0.3">
      <c r="A4134">
        <v>7286626</v>
      </c>
      <c r="B4134">
        <v>8315937318</v>
      </c>
      <c r="C4134">
        <v>64497538</v>
      </c>
      <c r="D4134">
        <v>2</v>
      </c>
      <c r="E4134" t="s">
        <v>13</v>
      </c>
      <c r="F4134" t="s">
        <v>4</v>
      </c>
      <c r="G4134" t="s">
        <v>5</v>
      </c>
      <c r="H4134" s="1">
        <v>45420</v>
      </c>
    </row>
    <row r="4135" spans="1:8" x14ac:dyDescent="0.3">
      <c r="A4135">
        <v>4616277</v>
      </c>
      <c r="B4135">
        <v>5331800057</v>
      </c>
      <c r="C4135">
        <v>65488134</v>
      </c>
      <c r="D4135">
        <v>5</v>
      </c>
      <c r="E4135" t="s">
        <v>9</v>
      </c>
      <c r="F4135" t="s">
        <v>8</v>
      </c>
      <c r="G4135" t="s">
        <v>11</v>
      </c>
      <c r="H4135" s="1">
        <v>45014</v>
      </c>
    </row>
    <row r="4136" spans="1:8" x14ac:dyDescent="0.3">
      <c r="A4136">
        <v>6364272</v>
      </c>
      <c r="B4136">
        <v>5989265505</v>
      </c>
      <c r="C4136">
        <v>62742797</v>
      </c>
      <c r="D4136">
        <v>5</v>
      </c>
      <c r="E4136" t="s">
        <v>9</v>
      </c>
      <c r="F4136" t="s">
        <v>8</v>
      </c>
      <c r="G4136" t="s">
        <v>11</v>
      </c>
      <c r="H4136" s="1">
        <v>45366</v>
      </c>
    </row>
    <row r="4137" spans="1:8" x14ac:dyDescent="0.3">
      <c r="A4137">
        <v>1779847</v>
      </c>
      <c r="B4137">
        <v>7906361274</v>
      </c>
      <c r="C4137">
        <v>96795047</v>
      </c>
      <c r="D4137">
        <v>3</v>
      </c>
      <c r="E4137" t="s">
        <v>15</v>
      </c>
      <c r="F4137" t="s">
        <v>8</v>
      </c>
      <c r="G4137" t="s">
        <v>2</v>
      </c>
      <c r="H4137" s="1">
        <v>45172</v>
      </c>
    </row>
    <row r="4138" spans="1:8" x14ac:dyDescent="0.3">
      <c r="A4138">
        <v>5192691</v>
      </c>
      <c r="B4138">
        <v>6312476146</v>
      </c>
      <c r="C4138">
        <v>35988028</v>
      </c>
      <c r="D4138">
        <v>4</v>
      </c>
      <c r="E4138" t="s">
        <v>14</v>
      </c>
      <c r="F4138" t="s">
        <v>10</v>
      </c>
      <c r="G4138" t="s">
        <v>2</v>
      </c>
      <c r="H4138" s="1">
        <v>45318</v>
      </c>
    </row>
    <row r="4139" spans="1:8" x14ac:dyDescent="0.3">
      <c r="A4139">
        <v>6263133</v>
      </c>
      <c r="B4139">
        <v>9436272631</v>
      </c>
      <c r="C4139">
        <v>44410149</v>
      </c>
      <c r="D4139">
        <v>3</v>
      </c>
      <c r="E4139" t="s">
        <v>15</v>
      </c>
      <c r="F4139" t="s">
        <v>10</v>
      </c>
      <c r="G4139" t="s">
        <v>2</v>
      </c>
      <c r="H4139" s="1">
        <v>45430</v>
      </c>
    </row>
    <row r="4140" spans="1:8" x14ac:dyDescent="0.3">
      <c r="A4140">
        <v>1396040</v>
      </c>
      <c r="B4140">
        <v>8289791792</v>
      </c>
      <c r="C4140">
        <v>61516967</v>
      </c>
      <c r="D4140">
        <v>2</v>
      </c>
      <c r="E4140" t="s">
        <v>25</v>
      </c>
      <c r="F4140" t="s">
        <v>10</v>
      </c>
      <c r="G4140" t="s">
        <v>5</v>
      </c>
      <c r="H4140" s="1">
        <v>45317</v>
      </c>
    </row>
    <row r="4141" spans="1:8" x14ac:dyDescent="0.3">
      <c r="A4141">
        <v>9416879</v>
      </c>
      <c r="B4141">
        <v>7659532788</v>
      </c>
      <c r="C4141">
        <v>22112867</v>
      </c>
      <c r="D4141">
        <v>3</v>
      </c>
      <c r="E4141" t="s">
        <v>6</v>
      </c>
      <c r="F4141" t="s">
        <v>1</v>
      </c>
      <c r="G4141" t="s">
        <v>2</v>
      </c>
      <c r="H4141" s="1">
        <v>45323</v>
      </c>
    </row>
    <row r="4142" spans="1:8" x14ac:dyDescent="0.3">
      <c r="A4142">
        <v>57956</v>
      </c>
      <c r="B4142">
        <v>1498157233</v>
      </c>
      <c r="C4142">
        <v>19180962</v>
      </c>
      <c r="D4142">
        <v>4</v>
      </c>
      <c r="E4142" t="s">
        <v>9</v>
      </c>
      <c r="F4142" t="s">
        <v>1</v>
      </c>
      <c r="G4142" t="s">
        <v>11</v>
      </c>
      <c r="H4142" s="1">
        <v>45330</v>
      </c>
    </row>
    <row r="4143" spans="1:8" x14ac:dyDescent="0.3">
      <c r="A4143">
        <v>7625401</v>
      </c>
      <c r="B4143">
        <v>8560951754</v>
      </c>
      <c r="C4143">
        <v>954629</v>
      </c>
      <c r="D4143">
        <v>4</v>
      </c>
      <c r="E4143" t="s">
        <v>14</v>
      </c>
      <c r="F4143" t="s">
        <v>4</v>
      </c>
      <c r="G4143" t="s">
        <v>2</v>
      </c>
      <c r="H4143" s="1">
        <v>45063</v>
      </c>
    </row>
    <row r="4144" spans="1:8" x14ac:dyDescent="0.3">
      <c r="A4144">
        <v>1314891</v>
      </c>
      <c r="B4144">
        <v>8764192824</v>
      </c>
      <c r="C4144">
        <v>64823226</v>
      </c>
      <c r="D4144">
        <v>4</v>
      </c>
      <c r="E4144" t="s">
        <v>14</v>
      </c>
      <c r="F4144" t="s">
        <v>1</v>
      </c>
      <c r="G4144" t="s">
        <v>2</v>
      </c>
      <c r="H4144" s="1">
        <v>45131</v>
      </c>
    </row>
    <row r="4145" spans="1:8" x14ac:dyDescent="0.3">
      <c r="A4145">
        <v>3930672</v>
      </c>
      <c r="B4145">
        <v>1900542981</v>
      </c>
      <c r="C4145">
        <v>11254582</v>
      </c>
      <c r="D4145">
        <v>1</v>
      </c>
      <c r="E4145" t="s">
        <v>27</v>
      </c>
      <c r="F4145" t="s">
        <v>8</v>
      </c>
      <c r="G4145" t="s">
        <v>5</v>
      </c>
      <c r="H4145" s="1">
        <v>45010</v>
      </c>
    </row>
    <row r="4146" spans="1:8" x14ac:dyDescent="0.3">
      <c r="A4146">
        <v>8418449</v>
      </c>
      <c r="B4146">
        <v>9445683691</v>
      </c>
      <c r="C4146">
        <v>41878908</v>
      </c>
      <c r="D4146">
        <v>4</v>
      </c>
      <c r="E4146" t="s">
        <v>14</v>
      </c>
      <c r="F4146" t="s">
        <v>4</v>
      </c>
      <c r="G4146" t="s">
        <v>2</v>
      </c>
      <c r="H4146" s="1">
        <v>45242</v>
      </c>
    </row>
    <row r="4147" spans="1:8" x14ac:dyDescent="0.3">
      <c r="A4147">
        <v>2137479</v>
      </c>
      <c r="B4147">
        <v>7719808335</v>
      </c>
      <c r="C4147">
        <v>48358028</v>
      </c>
      <c r="D4147">
        <v>5</v>
      </c>
      <c r="E4147" t="s">
        <v>30</v>
      </c>
      <c r="F4147" t="s">
        <v>8</v>
      </c>
      <c r="G4147" t="s">
        <v>11</v>
      </c>
      <c r="H4147" s="1">
        <v>45042</v>
      </c>
    </row>
    <row r="4148" spans="1:8" x14ac:dyDescent="0.3">
      <c r="A4148">
        <v>4820620</v>
      </c>
      <c r="B4148">
        <v>4865644960</v>
      </c>
      <c r="C4148">
        <v>50484778</v>
      </c>
      <c r="D4148">
        <v>1</v>
      </c>
      <c r="E4148" t="s">
        <v>20</v>
      </c>
      <c r="F4148" t="s">
        <v>1</v>
      </c>
      <c r="G4148" t="s">
        <v>5</v>
      </c>
      <c r="H4148" s="1">
        <v>45180</v>
      </c>
    </row>
    <row r="4149" spans="1:8" x14ac:dyDescent="0.3">
      <c r="A4149">
        <v>8062208</v>
      </c>
      <c r="B4149">
        <v>6518276143</v>
      </c>
      <c r="C4149">
        <v>70965437</v>
      </c>
      <c r="D4149">
        <v>5</v>
      </c>
      <c r="E4149" t="s">
        <v>28</v>
      </c>
      <c r="F4149" t="s">
        <v>10</v>
      </c>
      <c r="G4149" t="s">
        <v>11</v>
      </c>
      <c r="H4149" s="1">
        <v>45316</v>
      </c>
    </row>
    <row r="4150" spans="1:8" x14ac:dyDescent="0.3">
      <c r="A4150">
        <v>2808252</v>
      </c>
      <c r="B4150">
        <v>2211459584</v>
      </c>
      <c r="C4150">
        <v>73869823</v>
      </c>
      <c r="D4150">
        <v>5</v>
      </c>
      <c r="E4150" t="s">
        <v>24</v>
      </c>
      <c r="F4150" t="s">
        <v>4</v>
      </c>
      <c r="G4150" t="s">
        <v>11</v>
      </c>
      <c r="H4150" s="1">
        <v>45285</v>
      </c>
    </row>
    <row r="4151" spans="1:8" x14ac:dyDescent="0.3">
      <c r="A4151">
        <v>4351236</v>
      </c>
      <c r="B4151">
        <v>6811633572</v>
      </c>
      <c r="C4151">
        <v>7728406</v>
      </c>
      <c r="D4151">
        <v>1</v>
      </c>
      <c r="E4151" t="s">
        <v>19</v>
      </c>
      <c r="F4151" t="s">
        <v>10</v>
      </c>
      <c r="G4151" t="s">
        <v>5</v>
      </c>
      <c r="H4151" s="1">
        <v>45469</v>
      </c>
    </row>
    <row r="4152" spans="1:8" x14ac:dyDescent="0.3">
      <c r="A4152">
        <v>2683251</v>
      </c>
      <c r="B4152">
        <v>1821573240</v>
      </c>
      <c r="C4152">
        <v>32019725</v>
      </c>
      <c r="D4152">
        <v>4</v>
      </c>
      <c r="E4152" t="s">
        <v>17</v>
      </c>
      <c r="F4152" t="s">
        <v>4</v>
      </c>
      <c r="G4152" t="s">
        <v>2</v>
      </c>
      <c r="H4152" s="1">
        <v>45392</v>
      </c>
    </row>
    <row r="4153" spans="1:8" x14ac:dyDescent="0.3">
      <c r="A4153">
        <v>6037851</v>
      </c>
      <c r="B4153">
        <v>8848227434</v>
      </c>
      <c r="C4153">
        <v>12988801</v>
      </c>
      <c r="D4153">
        <v>1</v>
      </c>
      <c r="E4153" t="s">
        <v>12</v>
      </c>
      <c r="F4153" t="s">
        <v>8</v>
      </c>
      <c r="G4153" t="s">
        <v>5</v>
      </c>
      <c r="H4153" s="1">
        <v>45094</v>
      </c>
    </row>
    <row r="4154" spans="1:8" x14ac:dyDescent="0.3">
      <c r="A4154">
        <v>8939811</v>
      </c>
      <c r="B4154">
        <v>7812276711</v>
      </c>
      <c r="C4154">
        <v>67465084</v>
      </c>
      <c r="D4154">
        <v>2</v>
      </c>
      <c r="E4154" t="s">
        <v>25</v>
      </c>
      <c r="F4154" t="s">
        <v>10</v>
      </c>
      <c r="G4154" t="s">
        <v>5</v>
      </c>
      <c r="H4154" s="1">
        <v>45010</v>
      </c>
    </row>
    <row r="4155" spans="1:8" x14ac:dyDescent="0.3">
      <c r="A4155">
        <v>2115852</v>
      </c>
      <c r="B4155">
        <v>939966106</v>
      </c>
      <c r="C4155">
        <v>42012717</v>
      </c>
      <c r="D4155">
        <v>4</v>
      </c>
      <c r="E4155" t="s">
        <v>14</v>
      </c>
      <c r="F4155" t="s">
        <v>4</v>
      </c>
      <c r="G4155" t="s">
        <v>2</v>
      </c>
      <c r="H4155" s="1">
        <v>45048</v>
      </c>
    </row>
    <row r="4156" spans="1:8" x14ac:dyDescent="0.3">
      <c r="A4156">
        <v>6108696</v>
      </c>
      <c r="B4156">
        <v>4099108156</v>
      </c>
      <c r="C4156">
        <v>24144240</v>
      </c>
      <c r="D4156">
        <v>5</v>
      </c>
      <c r="E4156" t="s">
        <v>9</v>
      </c>
      <c r="F4156" t="s">
        <v>1</v>
      </c>
      <c r="G4156" t="s">
        <v>11</v>
      </c>
      <c r="H4156" s="1">
        <v>45392</v>
      </c>
    </row>
    <row r="4157" spans="1:8" x14ac:dyDescent="0.3">
      <c r="A4157">
        <v>9295353</v>
      </c>
      <c r="B4157">
        <v>5684182622</v>
      </c>
      <c r="C4157">
        <v>29095552</v>
      </c>
      <c r="D4157">
        <v>5</v>
      </c>
      <c r="E4157" t="s">
        <v>9</v>
      </c>
      <c r="F4157" t="s">
        <v>10</v>
      </c>
      <c r="G4157" t="s">
        <v>11</v>
      </c>
      <c r="H4157" s="1">
        <v>45354</v>
      </c>
    </row>
    <row r="4158" spans="1:8" x14ac:dyDescent="0.3">
      <c r="A4158">
        <v>2566372</v>
      </c>
      <c r="B4158">
        <v>4916740946</v>
      </c>
      <c r="C4158">
        <v>69240186</v>
      </c>
      <c r="D4158">
        <v>2</v>
      </c>
      <c r="E4158" t="s">
        <v>3</v>
      </c>
      <c r="F4158" t="s">
        <v>10</v>
      </c>
      <c r="G4158" t="s">
        <v>5</v>
      </c>
      <c r="H4158" s="1">
        <v>45228</v>
      </c>
    </row>
    <row r="4159" spans="1:8" x14ac:dyDescent="0.3">
      <c r="A4159">
        <v>8066722</v>
      </c>
      <c r="B4159">
        <v>9732307600</v>
      </c>
      <c r="C4159">
        <v>81757554</v>
      </c>
      <c r="D4159">
        <v>3</v>
      </c>
      <c r="E4159" t="s">
        <v>15</v>
      </c>
      <c r="F4159" t="s">
        <v>1</v>
      </c>
      <c r="G4159" t="s">
        <v>2</v>
      </c>
      <c r="H4159" s="1">
        <v>45322</v>
      </c>
    </row>
    <row r="4160" spans="1:8" x14ac:dyDescent="0.3">
      <c r="A4160">
        <v>8796276</v>
      </c>
      <c r="B4160">
        <v>9280329883</v>
      </c>
      <c r="C4160">
        <v>60904312</v>
      </c>
      <c r="D4160">
        <v>2</v>
      </c>
      <c r="E4160" t="s">
        <v>13</v>
      </c>
      <c r="F4160" t="s">
        <v>10</v>
      </c>
      <c r="G4160" t="s">
        <v>5</v>
      </c>
      <c r="H4160" s="1">
        <v>45179</v>
      </c>
    </row>
    <row r="4161" spans="1:8" x14ac:dyDescent="0.3">
      <c r="A4161">
        <v>7679222</v>
      </c>
      <c r="B4161">
        <v>4284285927</v>
      </c>
      <c r="C4161">
        <v>92843141</v>
      </c>
      <c r="D4161">
        <v>3</v>
      </c>
      <c r="E4161" t="s">
        <v>0</v>
      </c>
      <c r="F4161" t="s">
        <v>10</v>
      </c>
      <c r="G4161" t="s">
        <v>2</v>
      </c>
      <c r="H4161" s="1">
        <v>45508</v>
      </c>
    </row>
    <row r="4162" spans="1:8" x14ac:dyDescent="0.3">
      <c r="A4162">
        <v>562344</v>
      </c>
      <c r="B4162">
        <v>8701796</v>
      </c>
      <c r="C4162">
        <v>14479168</v>
      </c>
      <c r="D4162">
        <v>3</v>
      </c>
      <c r="E4162" t="s">
        <v>14</v>
      </c>
      <c r="F4162" t="s">
        <v>8</v>
      </c>
      <c r="G4162" t="s">
        <v>2</v>
      </c>
      <c r="H4162" s="1">
        <v>45523</v>
      </c>
    </row>
    <row r="4163" spans="1:8" x14ac:dyDescent="0.3">
      <c r="A4163">
        <v>5323283</v>
      </c>
      <c r="B4163">
        <v>6834734512</v>
      </c>
      <c r="C4163">
        <v>40727086</v>
      </c>
      <c r="D4163">
        <v>1</v>
      </c>
      <c r="E4163" t="s">
        <v>3</v>
      </c>
      <c r="F4163" t="s">
        <v>10</v>
      </c>
      <c r="G4163" t="s">
        <v>5</v>
      </c>
      <c r="H4163" s="1">
        <v>45169</v>
      </c>
    </row>
    <row r="4164" spans="1:8" x14ac:dyDescent="0.3">
      <c r="A4164">
        <v>8867273</v>
      </c>
      <c r="B4164">
        <v>7127377458</v>
      </c>
      <c r="C4164">
        <v>99406165</v>
      </c>
      <c r="D4164">
        <v>4</v>
      </c>
      <c r="E4164" t="s">
        <v>31</v>
      </c>
      <c r="F4164" t="s">
        <v>1</v>
      </c>
      <c r="G4164" t="s">
        <v>11</v>
      </c>
      <c r="H4164" s="1">
        <v>45011</v>
      </c>
    </row>
    <row r="4165" spans="1:8" x14ac:dyDescent="0.3">
      <c r="A4165">
        <v>3594983</v>
      </c>
      <c r="B4165">
        <v>4754481356</v>
      </c>
      <c r="C4165">
        <v>84161531</v>
      </c>
      <c r="D4165">
        <v>1</v>
      </c>
      <c r="E4165" t="s">
        <v>21</v>
      </c>
      <c r="F4165" t="s">
        <v>4</v>
      </c>
      <c r="G4165" t="s">
        <v>5</v>
      </c>
      <c r="H4165" s="1">
        <v>45152</v>
      </c>
    </row>
    <row r="4166" spans="1:8" x14ac:dyDescent="0.3">
      <c r="A4166">
        <v>9522230</v>
      </c>
      <c r="B4166">
        <v>4726007482</v>
      </c>
      <c r="C4166">
        <v>93924203</v>
      </c>
      <c r="D4166">
        <v>2</v>
      </c>
      <c r="E4166" t="s">
        <v>25</v>
      </c>
      <c r="F4166" t="s">
        <v>8</v>
      </c>
      <c r="G4166" t="s">
        <v>5</v>
      </c>
      <c r="H4166" s="1">
        <v>45168</v>
      </c>
    </row>
    <row r="4167" spans="1:8" x14ac:dyDescent="0.3">
      <c r="A4167">
        <v>1044294</v>
      </c>
      <c r="B4167">
        <v>2320560482</v>
      </c>
      <c r="C4167">
        <v>27709218</v>
      </c>
      <c r="D4167">
        <v>4</v>
      </c>
      <c r="E4167" t="s">
        <v>23</v>
      </c>
      <c r="F4167" t="s">
        <v>1</v>
      </c>
      <c r="G4167" t="s">
        <v>11</v>
      </c>
      <c r="H4167" s="1">
        <v>45340</v>
      </c>
    </row>
    <row r="4168" spans="1:8" x14ac:dyDescent="0.3">
      <c r="A4168">
        <v>9900587</v>
      </c>
      <c r="B4168">
        <v>1456550348</v>
      </c>
      <c r="C4168">
        <v>39674723</v>
      </c>
      <c r="D4168">
        <v>3</v>
      </c>
      <c r="E4168" t="s">
        <v>6</v>
      </c>
      <c r="F4168" t="s">
        <v>1</v>
      </c>
      <c r="G4168" t="s">
        <v>2</v>
      </c>
      <c r="H4168" s="1">
        <v>45414</v>
      </c>
    </row>
    <row r="4169" spans="1:8" x14ac:dyDescent="0.3">
      <c r="A4169">
        <v>2091797</v>
      </c>
      <c r="B4169">
        <v>5370744569</v>
      </c>
      <c r="C4169">
        <v>61522288</v>
      </c>
      <c r="D4169">
        <v>3</v>
      </c>
      <c r="E4169" t="s">
        <v>14</v>
      </c>
      <c r="F4169" t="s">
        <v>10</v>
      </c>
      <c r="G4169" t="s">
        <v>2</v>
      </c>
      <c r="H4169" s="1">
        <v>45161</v>
      </c>
    </row>
    <row r="4170" spans="1:8" x14ac:dyDescent="0.3">
      <c r="A4170">
        <v>8958766</v>
      </c>
      <c r="B4170">
        <v>5819887962</v>
      </c>
      <c r="C4170">
        <v>49433260</v>
      </c>
      <c r="D4170">
        <v>5</v>
      </c>
      <c r="E4170" t="s">
        <v>24</v>
      </c>
      <c r="F4170" t="s">
        <v>8</v>
      </c>
      <c r="G4170" t="s">
        <v>11</v>
      </c>
      <c r="H4170" s="1">
        <v>45354</v>
      </c>
    </row>
    <row r="4171" spans="1:8" x14ac:dyDescent="0.3">
      <c r="A4171">
        <v>5477160</v>
      </c>
      <c r="B4171">
        <v>1929465827</v>
      </c>
      <c r="C4171">
        <v>19556566</v>
      </c>
      <c r="D4171">
        <v>3</v>
      </c>
      <c r="E4171" t="s">
        <v>17</v>
      </c>
      <c r="F4171" t="s">
        <v>1</v>
      </c>
      <c r="G4171" t="s">
        <v>2</v>
      </c>
      <c r="H4171" s="1">
        <v>45273</v>
      </c>
    </row>
    <row r="4172" spans="1:8" x14ac:dyDescent="0.3">
      <c r="A4172">
        <v>4943115</v>
      </c>
      <c r="B4172">
        <v>9430139302</v>
      </c>
      <c r="C4172">
        <v>59329145</v>
      </c>
      <c r="D4172">
        <v>4</v>
      </c>
      <c r="E4172" t="s">
        <v>17</v>
      </c>
      <c r="F4172" t="s">
        <v>4</v>
      </c>
      <c r="G4172" t="s">
        <v>2</v>
      </c>
      <c r="H4172" s="1">
        <v>45331</v>
      </c>
    </row>
    <row r="4173" spans="1:8" x14ac:dyDescent="0.3">
      <c r="A4173">
        <v>4842110</v>
      </c>
      <c r="B4173">
        <v>3632715912</v>
      </c>
      <c r="C4173">
        <v>66135710</v>
      </c>
      <c r="D4173">
        <v>1</v>
      </c>
      <c r="E4173" t="s">
        <v>19</v>
      </c>
      <c r="F4173" t="s">
        <v>10</v>
      </c>
      <c r="G4173" t="s">
        <v>5</v>
      </c>
      <c r="H4173" s="1">
        <v>45522</v>
      </c>
    </row>
    <row r="4174" spans="1:8" x14ac:dyDescent="0.3">
      <c r="A4174">
        <v>8125083</v>
      </c>
      <c r="B4174">
        <v>3356214803</v>
      </c>
      <c r="C4174">
        <v>66655397</v>
      </c>
      <c r="D4174">
        <v>2</v>
      </c>
      <c r="E4174" t="s">
        <v>18</v>
      </c>
      <c r="F4174" t="s">
        <v>8</v>
      </c>
      <c r="G4174" t="s">
        <v>5</v>
      </c>
      <c r="H4174" s="1">
        <v>45451</v>
      </c>
    </row>
    <row r="4175" spans="1:8" x14ac:dyDescent="0.3">
      <c r="A4175">
        <v>8349855</v>
      </c>
      <c r="B4175">
        <v>2277864850</v>
      </c>
      <c r="C4175">
        <v>73377004</v>
      </c>
      <c r="D4175">
        <v>4</v>
      </c>
      <c r="E4175" t="s">
        <v>23</v>
      </c>
      <c r="F4175" t="s">
        <v>4</v>
      </c>
      <c r="G4175" t="s">
        <v>11</v>
      </c>
      <c r="H4175" s="1">
        <v>45595</v>
      </c>
    </row>
    <row r="4176" spans="1:8" x14ac:dyDescent="0.3">
      <c r="A4176">
        <v>7997985</v>
      </c>
      <c r="B4176">
        <v>1754472592</v>
      </c>
      <c r="C4176">
        <v>33331259</v>
      </c>
      <c r="D4176">
        <v>3</v>
      </c>
      <c r="E4176" t="s">
        <v>14</v>
      </c>
      <c r="F4176" t="s">
        <v>8</v>
      </c>
      <c r="G4176" t="s">
        <v>2</v>
      </c>
      <c r="H4176" s="1">
        <v>45454</v>
      </c>
    </row>
    <row r="4177" spans="1:8" x14ac:dyDescent="0.3">
      <c r="A4177">
        <v>3248115</v>
      </c>
      <c r="B4177">
        <v>1833208408</v>
      </c>
      <c r="C4177">
        <v>49881540</v>
      </c>
      <c r="D4177">
        <v>5</v>
      </c>
      <c r="E4177" t="s">
        <v>24</v>
      </c>
      <c r="F4177" t="s">
        <v>1</v>
      </c>
      <c r="G4177" t="s">
        <v>11</v>
      </c>
      <c r="H4177" s="1">
        <v>45154</v>
      </c>
    </row>
    <row r="4178" spans="1:8" x14ac:dyDescent="0.3">
      <c r="A4178">
        <v>1831625</v>
      </c>
      <c r="B4178">
        <v>6567954047</v>
      </c>
      <c r="C4178">
        <v>21809858</v>
      </c>
      <c r="D4178">
        <v>4</v>
      </c>
      <c r="E4178" t="s">
        <v>26</v>
      </c>
      <c r="F4178" t="s">
        <v>10</v>
      </c>
      <c r="G4178" t="s">
        <v>11</v>
      </c>
      <c r="H4178" s="1">
        <v>45116</v>
      </c>
    </row>
    <row r="4179" spans="1:8" x14ac:dyDescent="0.3">
      <c r="A4179">
        <v>3878247</v>
      </c>
      <c r="B4179">
        <v>9409585531</v>
      </c>
      <c r="C4179">
        <v>2414265</v>
      </c>
      <c r="D4179">
        <v>1</v>
      </c>
      <c r="E4179" t="s">
        <v>3</v>
      </c>
      <c r="F4179" t="s">
        <v>4</v>
      </c>
      <c r="G4179" t="s">
        <v>5</v>
      </c>
      <c r="H4179" s="1">
        <v>45019</v>
      </c>
    </row>
    <row r="4180" spans="1:8" x14ac:dyDescent="0.3">
      <c r="A4180">
        <v>7114766</v>
      </c>
      <c r="B4180">
        <v>731371161</v>
      </c>
      <c r="C4180">
        <v>57566548</v>
      </c>
      <c r="D4180">
        <v>4</v>
      </c>
      <c r="E4180" t="s">
        <v>26</v>
      </c>
      <c r="F4180" t="s">
        <v>1</v>
      </c>
      <c r="G4180" t="s">
        <v>11</v>
      </c>
      <c r="H4180" s="1">
        <v>45560</v>
      </c>
    </row>
    <row r="4181" spans="1:8" x14ac:dyDescent="0.3">
      <c r="A4181">
        <v>3188195</v>
      </c>
      <c r="B4181">
        <v>7863496069</v>
      </c>
      <c r="C4181">
        <v>63802820</v>
      </c>
      <c r="D4181">
        <v>5</v>
      </c>
      <c r="E4181" t="s">
        <v>23</v>
      </c>
      <c r="F4181" t="s">
        <v>10</v>
      </c>
      <c r="G4181" t="s">
        <v>11</v>
      </c>
      <c r="H4181" s="1">
        <v>45331</v>
      </c>
    </row>
    <row r="4182" spans="1:8" x14ac:dyDescent="0.3">
      <c r="A4182">
        <v>1325935</v>
      </c>
      <c r="B4182">
        <v>9043955242</v>
      </c>
      <c r="C4182">
        <v>92123198</v>
      </c>
      <c r="D4182">
        <v>5</v>
      </c>
      <c r="E4182" t="s">
        <v>16</v>
      </c>
      <c r="F4182" t="s">
        <v>4</v>
      </c>
      <c r="G4182" t="s">
        <v>11</v>
      </c>
      <c r="H4182" s="1">
        <v>45395</v>
      </c>
    </row>
    <row r="4183" spans="1:8" x14ac:dyDescent="0.3">
      <c r="A4183">
        <v>1310100</v>
      </c>
      <c r="B4183">
        <v>8257564936</v>
      </c>
      <c r="C4183">
        <v>15897933</v>
      </c>
      <c r="D4183">
        <v>3</v>
      </c>
      <c r="E4183" t="s">
        <v>7</v>
      </c>
      <c r="F4183" t="s">
        <v>4</v>
      </c>
      <c r="G4183" t="s">
        <v>5</v>
      </c>
      <c r="H4183" s="1">
        <v>45382</v>
      </c>
    </row>
    <row r="4184" spans="1:8" x14ac:dyDescent="0.3">
      <c r="A4184">
        <v>4500794</v>
      </c>
      <c r="B4184">
        <v>7487631571</v>
      </c>
      <c r="C4184">
        <v>77397957</v>
      </c>
      <c r="D4184">
        <v>4</v>
      </c>
      <c r="E4184" t="s">
        <v>15</v>
      </c>
      <c r="F4184" t="s">
        <v>8</v>
      </c>
      <c r="G4184" t="s">
        <v>2</v>
      </c>
      <c r="H4184" s="1">
        <v>45394</v>
      </c>
    </row>
    <row r="4185" spans="1:8" x14ac:dyDescent="0.3">
      <c r="A4185">
        <v>8676486</v>
      </c>
      <c r="B4185">
        <v>4243307535</v>
      </c>
      <c r="C4185">
        <v>8886587</v>
      </c>
      <c r="D4185">
        <v>2</v>
      </c>
      <c r="E4185" t="s">
        <v>18</v>
      </c>
      <c r="F4185" t="s">
        <v>8</v>
      </c>
      <c r="G4185" t="s">
        <v>5</v>
      </c>
      <c r="H4185" s="1">
        <v>45477</v>
      </c>
    </row>
    <row r="4186" spans="1:8" x14ac:dyDescent="0.3">
      <c r="A4186">
        <v>4932119</v>
      </c>
      <c r="B4186">
        <v>5490221933</v>
      </c>
      <c r="C4186">
        <v>41155125</v>
      </c>
      <c r="D4186">
        <v>3</v>
      </c>
      <c r="E4186" t="s">
        <v>14</v>
      </c>
      <c r="F4186" t="s">
        <v>4</v>
      </c>
      <c r="G4186" t="s">
        <v>2</v>
      </c>
      <c r="H4186" s="1">
        <v>45098</v>
      </c>
    </row>
    <row r="4187" spans="1:8" x14ac:dyDescent="0.3">
      <c r="A4187">
        <v>7156102</v>
      </c>
      <c r="B4187">
        <v>577600718</v>
      </c>
      <c r="C4187">
        <v>72857290</v>
      </c>
      <c r="D4187">
        <v>4</v>
      </c>
      <c r="E4187" t="s">
        <v>30</v>
      </c>
      <c r="F4187" t="s">
        <v>8</v>
      </c>
      <c r="G4187" t="s">
        <v>11</v>
      </c>
      <c r="H4187" s="1">
        <v>45388</v>
      </c>
    </row>
    <row r="4188" spans="1:8" x14ac:dyDescent="0.3">
      <c r="A4188">
        <v>3269889</v>
      </c>
      <c r="B4188">
        <v>1815462789</v>
      </c>
      <c r="C4188">
        <v>47618810</v>
      </c>
      <c r="D4188">
        <v>2</v>
      </c>
      <c r="E4188" t="s">
        <v>19</v>
      </c>
      <c r="F4188" t="s">
        <v>4</v>
      </c>
      <c r="G4188" t="s">
        <v>5</v>
      </c>
      <c r="H4188" s="1">
        <v>45178</v>
      </c>
    </row>
    <row r="4189" spans="1:8" x14ac:dyDescent="0.3">
      <c r="A4189">
        <v>412937</v>
      </c>
      <c r="B4189">
        <v>896786012</v>
      </c>
      <c r="C4189">
        <v>99156138</v>
      </c>
      <c r="D4189">
        <v>3</v>
      </c>
      <c r="E4189" t="s">
        <v>6</v>
      </c>
      <c r="F4189" t="s">
        <v>10</v>
      </c>
      <c r="G4189" t="s">
        <v>2</v>
      </c>
      <c r="H4189" s="1">
        <v>45156</v>
      </c>
    </row>
    <row r="4190" spans="1:8" x14ac:dyDescent="0.3">
      <c r="A4190">
        <v>5476835</v>
      </c>
      <c r="B4190">
        <v>2610552179</v>
      </c>
      <c r="C4190">
        <v>98225598</v>
      </c>
      <c r="D4190">
        <v>4</v>
      </c>
      <c r="E4190" t="s">
        <v>24</v>
      </c>
      <c r="F4190" t="s">
        <v>8</v>
      </c>
      <c r="G4190" t="s">
        <v>11</v>
      </c>
      <c r="H4190" s="1">
        <v>45469</v>
      </c>
    </row>
    <row r="4191" spans="1:8" x14ac:dyDescent="0.3">
      <c r="A4191">
        <v>367880</v>
      </c>
      <c r="B4191">
        <v>6244718082</v>
      </c>
      <c r="C4191">
        <v>2400009</v>
      </c>
      <c r="D4191">
        <v>4</v>
      </c>
      <c r="E4191" t="s">
        <v>14</v>
      </c>
      <c r="F4191" t="s">
        <v>1</v>
      </c>
      <c r="G4191" t="s">
        <v>2</v>
      </c>
      <c r="H4191" s="1">
        <v>45434</v>
      </c>
    </row>
    <row r="4192" spans="1:8" x14ac:dyDescent="0.3">
      <c r="A4192">
        <v>6494912</v>
      </c>
      <c r="B4192">
        <v>1837634871</v>
      </c>
      <c r="C4192">
        <v>98241853</v>
      </c>
      <c r="D4192">
        <v>2</v>
      </c>
      <c r="E4192" t="s">
        <v>19</v>
      </c>
      <c r="F4192" t="s">
        <v>8</v>
      </c>
      <c r="G4192" t="s">
        <v>5</v>
      </c>
      <c r="H4192" s="1">
        <v>45052</v>
      </c>
    </row>
    <row r="4193" spans="1:8" x14ac:dyDescent="0.3">
      <c r="A4193">
        <v>4101509</v>
      </c>
      <c r="B4193">
        <v>8684571382</v>
      </c>
      <c r="C4193">
        <v>94033330</v>
      </c>
      <c r="D4193">
        <v>2</v>
      </c>
      <c r="E4193" t="s">
        <v>27</v>
      </c>
      <c r="F4193" t="s">
        <v>1</v>
      </c>
      <c r="G4193" t="s">
        <v>5</v>
      </c>
      <c r="H4193" s="1">
        <v>45203</v>
      </c>
    </row>
    <row r="4194" spans="1:8" x14ac:dyDescent="0.3">
      <c r="A4194">
        <v>7816849</v>
      </c>
      <c r="B4194">
        <v>1659181364</v>
      </c>
      <c r="C4194">
        <v>27513158</v>
      </c>
      <c r="D4194">
        <v>2</v>
      </c>
      <c r="E4194" t="s">
        <v>12</v>
      </c>
      <c r="F4194" t="s">
        <v>1</v>
      </c>
      <c r="G4194" t="s">
        <v>5</v>
      </c>
      <c r="H4194" s="1">
        <v>45164</v>
      </c>
    </row>
    <row r="4195" spans="1:8" x14ac:dyDescent="0.3">
      <c r="A4195">
        <v>3620647</v>
      </c>
      <c r="B4195">
        <v>5626641031</v>
      </c>
      <c r="C4195">
        <v>65426878</v>
      </c>
      <c r="D4195">
        <v>4</v>
      </c>
      <c r="E4195" t="s">
        <v>17</v>
      </c>
      <c r="F4195" t="s">
        <v>4</v>
      </c>
      <c r="G4195" t="s">
        <v>2</v>
      </c>
      <c r="H4195" s="1">
        <v>45431</v>
      </c>
    </row>
    <row r="4196" spans="1:8" x14ac:dyDescent="0.3">
      <c r="A4196">
        <v>8436976</v>
      </c>
      <c r="B4196">
        <v>1589326447</v>
      </c>
      <c r="C4196">
        <v>77961205</v>
      </c>
      <c r="D4196">
        <v>5</v>
      </c>
      <c r="E4196" t="s">
        <v>28</v>
      </c>
      <c r="F4196" t="s">
        <v>10</v>
      </c>
      <c r="G4196" t="s">
        <v>11</v>
      </c>
      <c r="H4196" s="1">
        <v>45318</v>
      </c>
    </row>
    <row r="4197" spans="1:8" x14ac:dyDescent="0.3">
      <c r="A4197">
        <v>8409823</v>
      </c>
      <c r="B4197">
        <v>5018325783</v>
      </c>
      <c r="C4197">
        <v>52862822</v>
      </c>
      <c r="D4197">
        <v>1</v>
      </c>
      <c r="E4197" t="s">
        <v>19</v>
      </c>
      <c r="F4197" t="s">
        <v>10</v>
      </c>
      <c r="G4197" t="s">
        <v>5</v>
      </c>
      <c r="H4197" s="1">
        <v>45333</v>
      </c>
    </row>
    <row r="4198" spans="1:8" x14ac:dyDescent="0.3">
      <c r="A4198">
        <v>1366425</v>
      </c>
      <c r="B4198">
        <v>5111073873</v>
      </c>
      <c r="C4198">
        <v>75984768</v>
      </c>
      <c r="D4198">
        <v>2</v>
      </c>
      <c r="E4198" t="s">
        <v>13</v>
      </c>
      <c r="F4198" t="s">
        <v>10</v>
      </c>
      <c r="G4198" t="s">
        <v>5</v>
      </c>
      <c r="H4198" s="1">
        <v>45324</v>
      </c>
    </row>
    <row r="4199" spans="1:8" x14ac:dyDescent="0.3">
      <c r="A4199">
        <v>9997264</v>
      </c>
      <c r="B4199">
        <v>5953426781</v>
      </c>
      <c r="C4199">
        <v>79135318</v>
      </c>
      <c r="D4199">
        <v>4</v>
      </c>
      <c r="E4199" t="s">
        <v>14</v>
      </c>
      <c r="F4199" t="s">
        <v>1</v>
      </c>
      <c r="G4199" t="s">
        <v>2</v>
      </c>
      <c r="H4199" s="1">
        <v>45270</v>
      </c>
    </row>
    <row r="4200" spans="1:8" x14ac:dyDescent="0.3">
      <c r="A4200">
        <v>5746169</v>
      </c>
      <c r="B4200">
        <v>8966870214</v>
      </c>
      <c r="C4200">
        <v>59518795</v>
      </c>
      <c r="D4200">
        <v>5</v>
      </c>
      <c r="E4200" t="s">
        <v>23</v>
      </c>
      <c r="F4200" t="s">
        <v>8</v>
      </c>
      <c r="G4200" t="s">
        <v>11</v>
      </c>
      <c r="H4200" s="1">
        <v>45349</v>
      </c>
    </row>
    <row r="4201" spans="1:8" x14ac:dyDescent="0.3">
      <c r="A4201">
        <v>9063564</v>
      </c>
      <c r="B4201">
        <v>6962915277</v>
      </c>
      <c r="C4201">
        <v>54748429</v>
      </c>
      <c r="D4201">
        <v>1</v>
      </c>
      <c r="E4201" t="s">
        <v>13</v>
      </c>
      <c r="F4201" t="s">
        <v>1</v>
      </c>
      <c r="G4201" t="s">
        <v>5</v>
      </c>
      <c r="H4201" s="1">
        <v>45549</v>
      </c>
    </row>
    <row r="4202" spans="1:8" x14ac:dyDescent="0.3">
      <c r="A4202">
        <v>1263164</v>
      </c>
      <c r="B4202">
        <v>4309308088</v>
      </c>
      <c r="C4202">
        <v>18642306</v>
      </c>
      <c r="D4202">
        <v>5</v>
      </c>
      <c r="E4202" t="s">
        <v>26</v>
      </c>
      <c r="F4202" t="s">
        <v>4</v>
      </c>
      <c r="G4202" t="s">
        <v>11</v>
      </c>
      <c r="H4202" s="1">
        <v>45262</v>
      </c>
    </row>
    <row r="4203" spans="1:8" x14ac:dyDescent="0.3">
      <c r="A4203">
        <v>5205212</v>
      </c>
      <c r="B4203">
        <v>5391068200</v>
      </c>
      <c r="C4203">
        <v>68159723</v>
      </c>
      <c r="D4203">
        <v>1</v>
      </c>
      <c r="E4203" t="s">
        <v>21</v>
      </c>
      <c r="F4203" t="s">
        <v>8</v>
      </c>
      <c r="G4203" t="s">
        <v>5</v>
      </c>
      <c r="H4203" s="1">
        <v>45250</v>
      </c>
    </row>
    <row r="4204" spans="1:8" x14ac:dyDescent="0.3">
      <c r="A4204">
        <v>9794768</v>
      </c>
      <c r="B4204">
        <v>4394681222</v>
      </c>
      <c r="C4204">
        <v>80517784</v>
      </c>
      <c r="D4204">
        <v>4</v>
      </c>
      <c r="E4204" t="s">
        <v>6</v>
      </c>
      <c r="F4204" t="s">
        <v>4</v>
      </c>
      <c r="G4204" t="s">
        <v>2</v>
      </c>
      <c r="H4204" s="1">
        <v>45379</v>
      </c>
    </row>
    <row r="4205" spans="1:8" x14ac:dyDescent="0.3">
      <c r="A4205">
        <v>3379600</v>
      </c>
      <c r="B4205">
        <v>4791895461</v>
      </c>
      <c r="C4205">
        <v>63793401</v>
      </c>
      <c r="D4205">
        <v>5</v>
      </c>
      <c r="E4205" t="s">
        <v>24</v>
      </c>
      <c r="F4205" t="s">
        <v>10</v>
      </c>
      <c r="G4205" t="s">
        <v>11</v>
      </c>
      <c r="H4205" s="1">
        <v>45515</v>
      </c>
    </row>
    <row r="4206" spans="1:8" x14ac:dyDescent="0.3">
      <c r="A4206">
        <v>8346187</v>
      </c>
      <c r="B4206">
        <v>7272011740</v>
      </c>
      <c r="C4206">
        <v>54139038</v>
      </c>
      <c r="D4206">
        <v>4</v>
      </c>
      <c r="E4206" t="s">
        <v>23</v>
      </c>
      <c r="F4206" t="s">
        <v>4</v>
      </c>
      <c r="G4206" t="s">
        <v>11</v>
      </c>
      <c r="H4206" s="1">
        <v>45551</v>
      </c>
    </row>
    <row r="4207" spans="1:8" x14ac:dyDescent="0.3">
      <c r="A4207">
        <v>6743836</v>
      </c>
      <c r="B4207">
        <v>87784691</v>
      </c>
      <c r="C4207">
        <v>92583164</v>
      </c>
      <c r="D4207">
        <v>3</v>
      </c>
      <c r="E4207" t="s">
        <v>14</v>
      </c>
      <c r="F4207" t="s">
        <v>4</v>
      </c>
      <c r="G4207" t="s">
        <v>2</v>
      </c>
      <c r="H4207" s="1">
        <v>45564</v>
      </c>
    </row>
    <row r="4208" spans="1:8" x14ac:dyDescent="0.3">
      <c r="A4208">
        <v>3430403</v>
      </c>
      <c r="B4208">
        <v>4939105270</v>
      </c>
      <c r="C4208">
        <v>2164524</v>
      </c>
      <c r="D4208">
        <v>5</v>
      </c>
      <c r="E4208" t="s">
        <v>29</v>
      </c>
      <c r="F4208" t="s">
        <v>1</v>
      </c>
      <c r="G4208" t="s">
        <v>11</v>
      </c>
      <c r="H4208" s="1">
        <v>45232</v>
      </c>
    </row>
    <row r="4209" spans="1:8" x14ac:dyDescent="0.3">
      <c r="A4209">
        <v>9779614</v>
      </c>
      <c r="B4209">
        <v>4622303035</v>
      </c>
      <c r="C4209">
        <v>55060796</v>
      </c>
      <c r="D4209">
        <v>4</v>
      </c>
      <c r="E4209" t="s">
        <v>14</v>
      </c>
      <c r="F4209" t="s">
        <v>1</v>
      </c>
      <c r="G4209" t="s">
        <v>2</v>
      </c>
      <c r="H4209" s="1">
        <v>45141</v>
      </c>
    </row>
    <row r="4210" spans="1:8" x14ac:dyDescent="0.3">
      <c r="A4210">
        <v>4783620</v>
      </c>
      <c r="B4210">
        <v>3460208027</v>
      </c>
      <c r="C4210">
        <v>78725001</v>
      </c>
      <c r="D4210">
        <v>1</v>
      </c>
      <c r="E4210" t="s">
        <v>13</v>
      </c>
      <c r="F4210" t="s">
        <v>1</v>
      </c>
      <c r="G4210" t="s">
        <v>5</v>
      </c>
      <c r="H4210" s="1">
        <v>45401</v>
      </c>
    </row>
    <row r="4211" spans="1:8" x14ac:dyDescent="0.3">
      <c r="A4211">
        <v>4140403</v>
      </c>
      <c r="B4211">
        <v>2548125971</v>
      </c>
      <c r="C4211">
        <v>7228206</v>
      </c>
      <c r="D4211">
        <v>4</v>
      </c>
      <c r="E4211" t="s">
        <v>17</v>
      </c>
      <c r="F4211" t="s">
        <v>8</v>
      </c>
      <c r="G4211" t="s">
        <v>2</v>
      </c>
      <c r="H4211" s="1">
        <v>45235</v>
      </c>
    </row>
    <row r="4212" spans="1:8" x14ac:dyDescent="0.3">
      <c r="A4212">
        <v>2844735</v>
      </c>
      <c r="B4212">
        <v>2390111460</v>
      </c>
      <c r="C4212">
        <v>70608515</v>
      </c>
      <c r="D4212">
        <v>2</v>
      </c>
      <c r="E4212" t="s">
        <v>27</v>
      </c>
      <c r="F4212" t="s">
        <v>10</v>
      </c>
      <c r="G4212" t="s">
        <v>5</v>
      </c>
      <c r="H4212" s="1">
        <v>45178</v>
      </c>
    </row>
    <row r="4213" spans="1:8" x14ac:dyDescent="0.3">
      <c r="A4213">
        <v>7650611</v>
      </c>
      <c r="B4213">
        <v>8309485249</v>
      </c>
      <c r="C4213">
        <v>87200291</v>
      </c>
      <c r="D4213">
        <v>4</v>
      </c>
      <c r="E4213" t="s">
        <v>0</v>
      </c>
      <c r="F4213" t="s">
        <v>10</v>
      </c>
      <c r="G4213" t="s">
        <v>2</v>
      </c>
      <c r="H4213" s="1">
        <v>45262</v>
      </c>
    </row>
    <row r="4214" spans="1:8" x14ac:dyDescent="0.3">
      <c r="A4214">
        <v>5554616</v>
      </c>
      <c r="B4214">
        <v>8322543480</v>
      </c>
      <c r="C4214">
        <v>34668988</v>
      </c>
      <c r="D4214">
        <v>3</v>
      </c>
      <c r="E4214" t="s">
        <v>6</v>
      </c>
      <c r="F4214" t="s">
        <v>1</v>
      </c>
      <c r="G4214" t="s">
        <v>2</v>
      </c>
      <c r="H4214" s="1">
        <v>45562</v>
      </c>
    </row>
    <row r="4215" spans="1:8" x14ac:dyDescent="0.3">
      <c r="A4215">
        <v>9733512</v>
      </c>
      <c r="B4215">
        <v>2819200158</v>
      </c>
      <c r="C4215">
        <v>64497538</v>
      </c>
      <c r="D4215">
        <v>1</v>
      </c>
      <c r="E4215" t="s">
        <v>18</v>
      </c>
      <c r="F4215" t="s">
        <v>1</v>
      </c>
      <c r="G4215" t="s">
        <v>5</v>
      </c>
      <c r="H4215" s="1">
        <v>45130</v>
      </c>
    </row>
    <row r="4216" spans="1:8" x14ac:dyDescent="0.3">
      <c r="A4216">
        <v>2257268</v>
      </c>
      <c r="B4216">
        <v>7087151227</v>
      </c>
      <c r="C4216">
        <v>49795571</v>
      </c>
      <c r="D4216">
        <v>1</v>
      </c>
      <c r="E4216" t="s">
        <v>18</v>
      </c>
      <c r="F4216" t="s">
        <v>4</v>
      </c>
      <c r="G4216" t="s">
        <v>5</v>
      </c>
      <c r="H4216" s="1">
        <v>45256</v>
      </c>
    </row>
    <row r="4217" spans="1:8" x14ac:dyDescent="0.3">
      <c r="A4217">
        <v>9893663</v>
      </c>
      <c r="B4217">
        <v>6704234561</v>
      </c>
      <c r="C4217">
        <v>51833636</v>
      </c>
      <c r="D4217">
        <v>4</v>
      </c>
      <c r="E4217" t="s">
        <v>31</v>
      </c>
      <c r="F4217" t="s">
        <v>1</v>
      </c>
      <c r="G4217" t="s">
        <v>11</v>
      </c>
      <c r="H4217" s="1">
        <v>45294</v>
      </c>
    </row>
    <row r="4218" spans="1:8" x14ac:dyDescent="0.3">
      <c r="A4218">
        <v>7777945</v>
      </c>
      <c r="B4218">
        <v>6998410196</v>
      </c>
      <c r="C4218">
        <v>78748184</v>
      </c>
      <c r="D4218">
        <v>5</v>
      </c>
      <c r="E4218" t="s">
        <v>30</v>
      </c>
      <c r="F4218" t="s">
        <v>4</v>
      </c>
      <c r="G4218" t="s">
        <v>11</v>
      </c>
      <c r="H4218" s="1">
        <v>45132</v>
      </c>
    </row>
    <row r="4219" spans="1:8" x14ac:dyDescent="0.3">
      <c r="A4219">
        <v>4059087</v>
      </c>
      <c r="B4219">
        <v>707035635</v>
      </c>
      <c r="C4219">
        <v>61618079</v>
      </c>
      <c r="D4219">
        <v>5</v>
      </c>
      <c r="E4219" t="s">
        <v>9</v>
      </c>
      <c r="F4219" t="s">
        <v>1</v>
      </c>
      <c r="G4219" t="s">
        <v>11</v>
      </c>
      <c r="H4219" s="1">
        <v>45564</v>
      </c>
    </row>
    <row r="4220" spans="1:8" x14ac:dyDescent="0.3">
      <c r="A4220">
        <v>8035698</v>
      </c>
      <c r="B4220">
        <v>543400704</v>
      </c>
      <c r="C4220">
        <v>60300263</v>
      </c>
      <c r="D4220">
        <v>2</v>
      </c>
      <c r="E4220" t="s">
        <v>27</v>
      </c>
      <c r="F4220" t="s">
        <v>8</v>
      </c>
      <c r="G4220" t="s">
        <v>5</v>
      </c>
      <c r="H4220" s="1">
        <v>45226</v>
      </c>
    </row>
    <row r="4221" spans="1:8" x14ac:dyDescent="0.3">
      <c r="A4221">
        <v>5696948</v>
      </c>
      <c r="B4221">
        <v>3604694195</v>
      </c>
      <c r="C4221">
        <v>34713143</v>
      </c>
      <c r="D4221">
        <v>5</v>
      </c>
      <c r="E4221" t="s">
        <v>30</v>
      </c>
      <c r="F4221" t="s">
        <v>1</v>
      </c>
      <c r="G4221" t="s">
        <v>11</v>
      </c>
      <c r="H4221" s="1">
        <v>45172</v>
      </c>
    </row>
    <row r="4222" spans="1:8" x14ac:dyDescent="0.3">
      <c r="A4222">
        <v>9678367</v>
      </c>
      <c r="B4222">
        <v>3560549947</v>
      </c>
      <c r="C4222">
        <v>42465414</v>
      </c>
      <c r="D4222">
        <v>3</v>
      </c>
      <c r="E4222" t="s">
        <v>17</v>
      </c>
      <c r="F4222" t="s">
        <v>4</v>
      </c>
      <c r="G4222" t="s">
        <v>2</v>
      </c>
      <c r="H4222" s="1">
        <v>45494</v>
      </c>
    </row>
    <row r="4223" spans="1:8" x14ac:dyDescent="0.3">
      <c r="A4223">
        <v>5252675</v>
      </c>
      <c r="B4223">
        <v>9982178143</v>
      </c>
      <c r="C4223">
        <v>89968482</v>
      </c>
      <c r="D4223">
        <v>3</v>
      </c>
      <c r="E4223" t="s">
        <v>0</v>
      </c>
      <c r="F4223" t="s">
        <v>10</v>
      </c>
      <c r="G4223" t="s">
        <v>2</v>
      </c>
      <c r="H4223" s="1">
        <v>45268</v>
      </c>
    </row>
    <row r="4224" spans="1:8" x14ac:dyDescent="0.3">
      <c r="A4224">
        <v>7265679</v>
      </c>
      <c r="B4224">
        <v>1423646541</v>
      </c>
      <c r="C4224">
        <v>48730063</v>
      </c>
      <c r="D4224">
        <v>3</v>
      </c>
      <c r="E4224" t="s">
        <v>13</v>
      </c>
      <c r="F4224" t="s">
        <v>10</v>
      </c>
      <c r="G4224" t="s">
        <v>5</v>
      </c>
      <c r="H4224" s="1">
        <v>45270</v>
      </c>
    </row>
    <row r="4225" spans="1:8" x14ac:dyDescent="0.3">
      <c r="A4225">
        <v>1966080</v>
      </c>
      <c r="B4225">
        <v>7441941402</v>
      </c>
      <c r="C4225">
        <v>16785724</v>
      </c>
      <c r="D4225">
        <v>2</v>
      </c>
      <c r="E4225" t="s">
        <v>7</v>
      </c>
      <c r="F4225" t="s">
        <v>1</v>
      </c>
      <c r="G4225" t="s">
        <v>5</v>
      </c>
      <c r="H4225" s="1">
        <v>45282</v>
      </c>
    </row>
    <row r="4226" spans="1:8" x14ac:dyDescent="0.3">
      <c r="A4226">
        <v>2868057</v>
      </c>
      <c r="B4226">
        <v>8395661807</v>
      </c>
      <c r="C4226">
        <v>4386273</v>
      </c>
      <c r="D4226">
        <v>4</v>
      </c>
      <c r="E4226" t="s">
        <v>24</v>
      </c>
      <c r="F4226" t="s">
        <v>8</v>
      </c>
      <c r="G4226" t="s">
        <v>11</v>
      </c>
      <c r="H4226" s="1">
        <v>45523</v>
      </c>
    </row>
    <row r="4227" spans="1:8" x14ac:dyDescent="0.3">
      <c r="A4227">
        <v>4416255</v>
      </c>
      <c r="B4227">
        <v>5480656353</v>
      </c>
      <c r="C4227">
        <v>11446157</v>
      </c>
      <c r="D4227">
        <v>3</v>
      </c>
      <c r="E4227" t="s">
        <v>17</v>
      </c>
      <c r="F4227" t="s">
        <v>8</v>
      </c>
      <c r="G4227" t="s">
        <v>2</v>
      </c>
      <c r="H4227" s="1">
        <v>45356</v>
      </c>
    </row>
    <row r="4228" spans="1:8" x14ac:dyDescent="0.3">
      <c r="A4228">
        <v>3755168</v>
      </c>
      <c r="B4228">
        <v>4561602092</v>
      </c>
      <c r="C4228">
        <v>53624677</v>
      </c>
      <c r="D4228">
        <v>4</v>
      </c>
      <c r="E4228" t="s">
        <v>22</v>
      </c>
      <c r="F4228" t="s">
        <v>1</v>
      </c>
      <c r="G4228" t="s">
        <v>11</v>
      </c>
      <c r="H4228" s="1">
        <v>45553</v>
      </c>
    </row>
    <row r="4229" spans="1:8" x14ac:dyDescent="0.3">
      <c r="A4229">
        <v>9857162</v>
      </c>
      <c r="B4229">
        <v>1695982633</v>
      </c>
      <c r="C4229">
        <v>81382213</v>
      </c>
      <c r="D4229">
        <v>4</v>
      </c>
      <c r="E4229" t="s">
        <v>17</v>
      </c>
      <c r="F4229" t="s">
        <v>4</v>
      </c>
      <c r="G4229" t="s">
        <v>2</v>
      </c>
      <c r="H4229" s="1">
        <v>45304</v>
      </c>
    </row>
    <row r="4230" spans="1:8" x14ac:dyDescent="0.3">
      <c r="A4230">
        <v>124508</v>
      </c>
      <c r="B4230">
        <v>6309447153</v>
      </c>
      <c r="C4230">
        <v>74212242</v>
      </c>
      <c r="D4230">
        <v>3</v>
      </c>
      <c r="E4230" t="s">
        <v>14</v>
      </c>
      <c r="F4230" t="s">
        <v>1</v>
      </c>
      <c r="G4230" t="s">
        <v>2</v>
      </c>
      <c r="H4230" s="1">
        <v>45064</v>
      </c>
    </row>
    <row r="4231" spans="1:8" x14ac:dyDescent="0.3">
      <c r="A4231">
        <v>4830097</v>
      </c>
      <c r="B4231">
        <v>4796733514</v>
      </c>
      <c r="C4231">
        <v>87251489</v>
      </c>
      <c r="D4231">
        <v>3</v>
      </c>
      <c r="E4231" t="s">
        <v>17</v>
      </c>
      <c r="F4231" t="s">
        <v>1</v>
      </c>
      <c r="G4231" t="s">
        <v>2</v>
      </c>
      <c r="H4231" s="1">
        <v>45019</v>
      </c>
    </row>
    <row r="4232" spans="1:8" x14ac:dyDescent="0.3">
      <c r="A4232">
        <v>9831534</v>
      </c>
      <c r="B4232">
        <v>2858966982</v>
      </c>
      <c r="C4232">
        <v>77214094</v>
      </c>
      <c r="D4232">
        <v>3</v>
      </c>
      <c r="E4232" t="s">
        <v>12</v>
      </c>
      <c r="F4232" t="s">
        <v>4</v>
      </c>
      <c r="G4232" t="s">
        <v>5</v>
      </c>
      <c r="H4232" s="1">
        <v>45407</v>
      </c>
    </row>
    <row r="4233" spans="1:8" x14ac:dyDescent="0.3">
      <c r="A4233">
        <v>5730284</v>
      </c>
      <c r="B4233">
        <v>6948607495</v>
      </c>
      <c r="C4233">
        <v>18259715</v>
      </c>
      <c r="D4233">
        <v>4</v>
      </c>
      <c r="E4233" t="s">
        <v>15</v>
      </c>
      <c r="F4233" t="s">
        <v>4</v>
      </c>
      <c r="G4233" t="s">
        <v>2</v>
      </c>
      <c r="H4233" s="1">
        <v>45532</v>
      </c>
    </row>
    <row r="4234" spans="1:8" x14ac:dyDescent="0.3">
      <c r="A4234">
        <v>7065793</v>
      </c>
      <c r="B4234">
        <v>4959271803</v>
      </c>
      <c r="C4234">
        <v>11082181</v>
      </c>
      <c r="D4234">
        <v>5</v>
      </c>
      <c r="E4234" t="s">
        <v>29</v>
      </c>
      <c r="F4234" t="s">
        <v>4</v>
      </c>
      <c r="G4234" t="s">
        <v>11</v>
      </c>
      <c r="H4234" s="1">
        <v>45344</v>
      </c>
    </row>
    <row r="4235" spans="1:8" x14ac:dyDescent="0.3">
      <c r="A4235">
        <v>7733566</v>
      </c>
      <c r="B4235">
        <v>5669689881</v>
      </c>
      <c r="C4235">
        <v>7728406</v>
      </c>
      <c r="D4235">
        <v>4</v>
      </c>
      <c r="E4235" t="s">
        <v>29</v>
      </c>
      <c r="F4235" t="s">
        <v>8</v>
      </c>
      <c r="G4235" t="s">
        <v>11</v>
      </c>
      <c r="H4235" s="1">
        <v>45118</v>
      </c>
    </row>
    <row r="4236" spans="1:8" x14ac:dyDescent="0.3">
      <c r="A4236">
        <v>7602011</v>
      </c>
      <c r="B4236">
        <v>5352265711</v>
      </c>
      <c r="C4236">
        <v>75928073</v>
      </c>
      <c r="D4236">
        <v>3</v>
      </c>
      <c r="E4236" t="s">
        <v>3</v>
      </c>
      <c r="F4236" t="s">
        <v>8</v>
      </c>
      <c r="G4236" t="s">
        <v>5</v>
      </c>
      <c r="H4236" s="1">
        <v>45351</v>
      </c>
    </row>
    <row r="4237" spans="1:8" x14ac:dyDescent="0.3">
      <c r="A4237">
        <v>9157682</v>
      </c>
      <c r="B4237">
        <v>5498551836</v>
      </c>
      <c r="C4237">
        <v>62243869</v>
      </c>
      <c r="D4237">
        <v>2</v>
      </c>
      <c r="E4237" t="s">
        <v>13</v>
      </c>
      <c r="F4237" t="s">
        <v>4</v>
      </c>
      <c r="G4237" t="s">
        <v>5</v>
      </c>
      <c r="H4237" s="1">
        <v>45232</v>
      </c>
    </row>
    <row r="4238" spans="1:8" x14ac:dyDescent="0.3">
      <c r="A4238">
        <v>2443721</v>
      </c>
      <c r="B4238">
        <v>6556845822</v>
      </c>
      <c r="C4238">
        <v>68692574</v>
      </c>
      <c r="D4238">
        <v>2</v>
      </c>
      <c r="E4238" t="s">
        <v>25</v>
      </c>
      <c r="F4238" t="s">
        <v>8</v>
      </c>
      <c r="G4238" t="s">
        <v>5</v>
      </c>
      <c r="H4238" s="1">
        <v>45059</v>
      </c>
    </row>
    <row r="4239" spans="1:8" x14ac:dyDescent="0.3">
      <c r="A4239">
        <v>3048402</v>
      </c>
      <c r="B4239">
        <v>5167008199</v>
      </c>
      <c r="C4239">
        <v>76359458</v>
      </c>
      <c r="D4239">
        <v>3</v>
      </c>
      <c r="E4239" t="s">
        <v>0</v>
      </c>
      <c r="F4239" t="s">
        <v>8</v>
      </c>
      <c r="G4239" t="s">
        <v>2</v>
      </c>
      <c r="H4239" s="1">
        <v>45443</v>
      </c>
    </row>
    <row r="4240" spans="1:8" x14ac:dyDescent="0.3">
      <c r="A4240">
        <v>5135242</v>
      </c>
      <c r="B4240">
        <v>966294309</v>
      </c>
      <c r="C4240">
        <v>89619421</v>
      </c>
      <c r="D4240">
        <v>3</v>
      </c>
      <c r="E4240" t="s">
        <v>19</v>
      </c>
      <c r="F4240" t="s">
        <v>4</v>
      </c>
      <c r="G4240" t="s">
        <v>5</v>
      </c>
      <c r="H4240" s="1">
        <v>45414</v>
      </c>
    </row>
    <row r="4241" spans="1:8" x14ac:dyDescent="0.3">
      <c r="A4241">
        <v>5106195</v>
      </c>
      <c r="B4241">
        <v>3163611427</v>
      </c>
      <c r="C4241">
        <v>85074810</v>
      </c>
      <c r="D4241">
        <v>1</v>
      </c>
      <c r="E4241" t="s">
        <v>19</v>
      </c>
      <c r="F4241" t="s">
        <v>1</v>
      </c>
      <c r="G4241" t="s">
        <v>5</v>
      </c>
      <c r="H4241" s="1">
        <v>45308</v>
      </c>
    </row>
    <row r="4242" spans="1:8" x14ac:dyDescent="0.3">
      <c r="A4242">
        <v>4946224</v>
      </c>
      <c r="B4242">
        <v>203136866</v>
      </c>
      <c r="C4242">
        <v>91320466</v>
      </c>
      <c r="D4242">
        <v>1</v>
      </c>
      <c r="E4242" t="s">
        <v>3</v>
      </c>
      <c r="F4242" t="s">
        <v>1</v>
      </c>
      <c r="G4242" t="s">
        <v>5</v>
      </c>
      <c r="H4242" s="1">
        <v>45454</v>
      </c>
    </row>
    <row r="4243" spans="1:8" x14ac:dyDescent="0.3">
      <c r="A4243">
        <v>1860362</v>
      </c>
      <c r="B4243">
        <v>1815555165</v>
      </c>
      <c r="C4243">
        <v>58085779</v>
      </c>
      <c r="D4243">
        <v>5</v>
      </c>
      <c r="E4243" t="s">
        <v>23</v>
      </c>
      <c r="F4243" t="s">
        <v>1</v>
      </c>
      <c r="G4243" t="s">
        <v>11</v>
      </c>
      <c r="H4243" s="1">
        <v>45180</v>
      </c>
    </row>
    <row r="4244" spans="1:8" x14ac:dyDescent="0.3">
      <c r="A4244">
        <v>8545459</v>
      </c>
      <c r="B4244">
        <v>1874499212</v>
      </c>
      <c r="C4244">
        <v>64162093</v>
      </c>
      <c r="D4244">
        <v>4</v>
      </c>
      <c r="E4244" t="s">
        <v>22</v>
      </c>
      <c r="F4244" t="s">
        <v>1</v>
      </c>
      <c r="G4244" t="s">
        <v>11</v>
      </c>
      <c r="H4244" s="1">
        <v>45442</v>
      </c>
    </row>
    <row r="4245" spans="1:8" x14ac:dyDescent="0.3">
      <c r="A4245">
        <v>5712941</v>
      </c>
      <c r="B4245">
        <v>4012779165</v>
      </c>
      <c r="C4245">
        <v>84641682</v>
      </c>
      <c r="D4245">
        <v>1</v>
      </c>
      <c r="E4245" t="s">
        <v>7</v>
      </c>
      <c r="F4245" t="s">
        <v>1</v>
      </c>
      <c r="G4245" t="s">
        <v>5</v>
      </c>
      <c r="H4245" s="1">
        <v>45551</v>
      </c>
    </row>
    <row r="4246" spans="1:8" x14ac:dyDescent="0.3">
      <c r="A4246">
        <v>2793942</v>
      </c>
      <c r="B4246">
        <v>3669023899</v>
      </c>
      <c r="C4246">
        <v>81183415</v>
      </c>
      <c r="D4246">
        <v>1</v>
      </c>
      <c r="E4246" t="s">
        <v>25</v>
      </c>
      <c r="F4246" t="s">
        <v>4</v>
      </c>
      <c r="G4246" t="s">
        <v>5</v>
      </c>
      <c r="H4246" s="1">
        <v>45424</v>
      </c>
    </row>
    <row r="4247" spans="1:8" x14ac:dyDescent="0.3">
      <c r="A4247">
        <v>3199955</v>
      </c>
      <c r="B4247">
        <v>9296381620</v>
      </c>
      <c r="C4247">
        <v>50630016</v>
      </c>
      <c r="D4247">
        <v>3</v>
      </c>
      <c r="E4247" t="s">
        <v>15</v>
      </c>
      <c r="F4247" t="s">
        <v>8</v>
      </c>
      <c r="G4247" t="s">
        <v>2</v>
      </c>
      <c r="H4247" s="1">
        <v>45410</v>
      </c>
    </row>
    <row r="4248" spans="1:8" x14ac:dyDescent="0.3">
      <c r="A4248">
        <v>6795405</v>
      </c>
      <c r="B4248">
        <v>2725513934</v>
      </c>
      <c r="C4248">
        <v>54799731</v>
      </c>
      <c r="D4248">
        <v>4</v>
      </c>
      <c r="E4248" t="s">
        <v>15</v>
      </c>
      <c r="F4248" t="s">
        <v>8</v>
      </c>
      <c r="G4248" t="s">
        <v>2</v>
      </c>
      <c r="H4248" s="1">
        <v>45206</v>
      </c>
    </row>
    <row r="4249" spans="1:8" x14ac:dyDescent="0.3">
      <c r="A4249">
        <v>2492010</v>
      </c>
      <c r="B4249">
        <v>5564338561</v>
      </c>
      <c r="C4249">
        <v>61226563</v>
      </c>
      <c r="D4249">
        <v>2</v>
      </c>
      <c r="E4249" t="s">
        <v>13</v>
      </c>
      <c r="F4249" t="s">
        <v>1</v>
      </c>
      <c r="G4249" t="s">
        <v>5</v>
      </c>
      <c r="H4249" s="1">
        <v>45382</v>
      </c>
    </row>
    <row r="4250" spans="1:8" x14ac:dyDescent="0.3">
      <c r="A4250">
        <v>2128627</v>
      </c>
      <c r="B4250">
        <v>4701778121</v>
      </c>
      <c r="C4250">
        <v>23348269</v>
      </c>
      <c r="D4250">
        <v>3</v>
      </c>
      <c r="E4250" t="s">
        <v>20</v>
      </c>
      <c r="F4250" t="s">
        <v>10</v>
      </c>
      <c r="G4250" t="s">
        <v>5</v>
      </c>
      <c r="H4250" s="1">
        <v>45449</v>
      </c>
    </row>
    <row r="4251" spans="1:8" x14ac:dyDescent="0.3">
      <c r="A4251">
        <v>9220379</v>
      </c>
      <c r="B4251">
        <v>9529272337</v>
      </c>
      <c r="C4251">
        <v>29973346</v>
      </c>
      <c r="D4251">
        <v>2</v>
      </c>
      <c r="E4251" t="s">
        <v>18</v>
      </c>
      <c r="F4251" t="s">
        <v>1</v>
      </c>
      <c r="G4251" t="s">
        <v>5</v>
      </c>
      <c r="H4251" s="1">
        <v>45271</v>
      </c>
    </row>
    <row r="4252" spans="1:8" x14ac:dyDescent="0.3">
      <c r="A4252">
        <v>3767076</v>
      </c>
      <c r="B4252">
        <v>869910650</v>
      </c>
      <c r="C4252">
        <v>34755436</v>
      </c>
      <c r="D4252">
        <v>4</v>
      </c>
      <c r="E4252" t="s">
        <v>15</v>
      </c>
      <c r="F4252" t="s">
        <v>10</v>
      </c>
      <c r="G4252" t="s">
        <v>2</v>
      </c>
      <c r="H4252" s="1">
        <v>45439</v>
      </c>
    </row>
    <row r="4253" spans="1:8" x14ac:dyDescent="0.3">
      <c r="A4253">
        <v>5313010</v>
      </c>
      <c r="B4253">
        <v>2127080399</v>
      </c>
      <c r="C4253">
        <v>84468124</v>
      </c>
      <c r="D4253">
        <v>2</v>
      </c>
      <c r="E4253" t="s">
        <v>3</v>
      </c>
      <c r="F4253" t="s">
        <v>10</v>
      </c>
      <c r="G4253" t="s">
        <v>5</v>
      </c>
      <c r="H4253" s="1">
        <v>45551</v>
      </c>
    </row>
    <row r="4254" spans="1:8" x14ac:dyDescent="0.3">
      <c r="A4254">
        <v>3909512</v>
      </c>
      <c r="B4254">
        <v>3547439109</v>
      </c>
      <c r="C4254">
        <v>33481252</v>
      </c>
      <c r="D4254">
        <v>2</v>
      </c>
      <c r="E4254" t="s">
        <v>27</v>
      </c>
      <c r="F4254" t="s">
        <v>4</v>
      </c>
      <c r="G4254" t="s">
        <v>5</v>
      </c>
      <c r="H4254" s="1">
        <v>45029</v>
      </c>
    </row>
    <row r="4255" spans="1:8" x14ac:dyDescent="0.3">
      <c r="A4255">
        <v>1313671</v>
      </c>
      <c r="B4255">
        <v>997535715</v>
      </c>
      <c r="C4255">
        <v>21409946</v>
      </c>
      <c r="D4255">
        <v>5</v>
      </c>
      <c r="E4255" t="s">
        <v>26</v>
      </c>
      <c r="F4255" t="s">
        <v>4</v>
      </c>
      <c r="G4255" t="s">
        <v>11</v>
      </c>
      <c r="H4255" s="1">
        <v>45012</v>
      </c>
    </row>
    <row r="4256" spans="1:8" x14ac:dyDescent="0.3">
      <c r="A4256">
        <v>8375675</v>
      </c>
      <c r="B4256">
        <v>2442453181</v>
      </c>
      <c r="C4256">
        <v>16543242</v>
      </c>
      <c r="D4256">
        <v>1</v>
      </c>
      <c r="E4256" t="s">
        <v>13</v>
      </c>
      <c r="F4256" t="s">
        <v>4</v>
      </c>
      <c r="G4256" t="s">
        <v>5</v>
      </c>
      <c r="H4256" s="1">
        <v>45011</v>
      </c>
    </row>
    <row r="4257" spans="1:8" x14ac:dyDescent="0.3">
      <c r="A4257">
        <v>8050235</v>
      </c>
      <c r="B4257">
        <v>1182120536</v>
      </c>
      <c r="C4257">
        <v>4386273</v>
      </c>
      <c r="D4257">
        <v>5</v>
      </c>
      <c r="E4257" t="s">
        <v>22</v>
      </c>
      <c r="F4257" t="s">
        <v>4</v>
      </c>
      <c r="G4257" t="s">
        <v>11</v>
      </c>
      <c r="H4257" s="1">
        <v>45438</v>
      </c>
    </row>
    <row r="4258" spans="1:8" x14ac:dyDescent="0.3">
      <c r="A4258">
        <v>3769570</v>
      </c>
      <c r="B4258">
        <v>2819297954</v>
      </c>
      <c r="C4258">
        <v>5540556</v>
      </c>
      <c r="D4258">
        <v>5</v>
      </c>
      <c r="E4258" t="s">
        <v>23</v>
      </c>
      <c r="F4258" t="s">
        <v>4</v>
      </c>
      <c r="G4258" t="s">
        <v>11</v>
      </c>
      <c r="H4258" s="1">
        <v>45389</v>
      </c>
    </row>
    <row r="4259" spans="1:8" x14ac:dyDescent="0.3">
      <c r="A4259">
        <v>9494479</v>
      </c>
      <c r="B4259">
        <v>9870956079</v>
      </c>
      <c r="C4259">
        <v>39423691</v>
      </c>
      <c r="D4259">
        <v>4</v>
      </c>
      <c r="E4259" t="s">
        <v>15</v>
      </c>
      <c r="F4259" t="s">
        <v>1</v>
      </c>
      <c r="G4259" t="s">
        <v>2</v>
      </c>
      <c r="H4259" s="1">
        <v>45225</v>
      </c>
    </row>
    <row r="4260" spans="1:8" x14ac:dyDescent="0.3">
      <c r="A4260">
        <v>6092101</v>
      </c>
      <c r="B4260">
        <v>6032675432</v>
      </c>
      <c r="C4260">
        <v>63368244</v>
      </c>
      <c r="D4260">
        <v>5</v>
      </c>
      <c r="E4260" t="s">
        <v>22</v>
      </c>
      <c r="F4260" t="s">
        <v>10</v>
      </c>
      <c r="G4260" t="s">
        <v>11</v>
      </c>
      <c r="H4260" s="1">
        <v>45564</v>
      </c>
    </row>
    <row r="4261" spans="1:8" x14ac:dyDescent="0.3">
      <c r="A4261">
        <v>5033644</v>
      </c>
      <c r="B4261">
        <v>329790912</v>
      </c>
      <c r="C4261">
        <v>76925460</v>
      </c>
      <c r="D4261">
        <v>2</v>
      </c>
      <c r="E4261" t="s">
        <v>21</v>
      </c>
      <c r="F4261" t="s">
        <v>4</v>
      </c>
      <c r="G4261" t="s">
        <v>5</v>
      </c>
      <c r="H4261" s="1">
        <v>45508</v>
      </c>
    </row>
    <row r="4262" spans="1:8" x14ac:dyDescent="0.3">
      <c r="A4262">
        <v>4434275</v>
      </c>
      <c r="B4262">
        <v>6459815532</v>
      </c>
      <c r="C4262">
        <v>43295656</v>
      </c>
      <c r="D4262">
        <v>3</v>
      </c>
      <c r="E4262" t="s">
        <v>20</v>
      </c>
      <c r="F4262" t="s">
        <v>4</v>
      </c>
      <c r="G4262" t="s">
        <v>5</v>
      </c>
      <c r="H4262" s="1">
        <v>45062</v>
      </c>
    </row>
    <row r="4263" spans="1:8" x14ac:dyDescent="0.3">
      <c r="A4263">
        <v>3973915</v>
      </c>
      <c r="B4263">
        <v>9214523757</v>
      </c>
      <c r="C4263">
        <v>59619739</v>
      </c>
      <c r="D4263">
        <v>5</v>
      </c>
      <c r="E4263" t="s">
        <v>24</v>
      </c>
      <c r="F4263" t="s">
        <v>8</v>
      </c>
      <c r="G4263" t="s">
        <v>11</v>
      </c>
      <c r="H4263" s="1">
        <v>45219</v>
      </c>
    </row>
    <row r="4264" spans="1:8" x14ac:dyDescent="0.3">
      <c r="A4264">
        <v>7463852</v>
      </c>
      <c r="B4264">
        <v>9450279027</v>
      </c>
      <c r="C4264">
        <v>38694209</v>
      </c>
      <c r="D4264">
        <v>5</v>
      </c>
      <c r="E4264" t="s">
        <v>29</v>
      </c>
      <c r="F4264" t="s">
        <v>4</v>
      </c>
      <c r="G4264" t="s">
        <v>11</v>
      </c>
      <c r="H4264" s="1">
        <v>45199</v>
      </c>
    </row>
    <row r="4265" spans="1:8" x14ac:dyDescent="0.3">
      <c r="A4265">
        <v>9489299</v>
      </c>
      <c r="B4265">
        <v>6265551101</v>
      </c>
      <c r="C4265">
        <v>38568692</v>
      </c>
      <c r="D4265">
        <v>3</v>
      </c>
      <c r="E4265" t="s">
        <v>15</v>
      </c>
      <c r="F4265" t="s">
        <v>1</v>
      </c>
      <c r="G4265" t="s">
        <v>2</v>
      </c>
      <c r="H4265" s="1">
        <v>45243</v>
      </c>
    </row>
    <row r="4266" spans="1:8" x14ac:dyDescent="0.3">
      <c r="A4266">
        <v>2182656</v>
      </c>
      <c r="B4266">
        <v>4138526838</v>
      </c>
      <c r="C4266">
        <v>33871107</v>
      </c>
      <c r="D4266">
        <v>3</v>
      </c>
      <c r="E4266" t="s">
        <v>3</v>
      </c>
      <c r="F4266" t="s">
        <v>4</v>
      </c>
      <c r="G4266" t="s">
        <v>5</v>
      </c>
      <c r="H4266" s="1">
        <v>45224</v>
      </c>
    </row>
    <row r="4267" spans="1:8" x14ac:dyDescent="0.3">
      <c r="A4267">
        <v>280405</v>
      </c>
      <c r="B4267">
        <v>8005579633</v>
      </c>
      <c r="C4267">
        <v>89617089</v>
      </c>
      <c r="D4267">
        <v>2</v>
      </c>
      <c r="E4267" t="s">
        <v>18</v>
      </c>
      <c r="F4267" t="s">
        <v>4</v>
      </c>
      <c r="G4267" t="s">
        <v>5</v>
      </c>
      <c r="H4267" s="1">
        <v>45154</v>
      </c>
    </row>
    <row r="4268" spans="1:8" x14ac:dyDescent="0.3">
      <c r="A4268">
        <v>5615234</v>
      </c>
      <c r="B4268">
        <v>3442984170</v>
      </c>
      <c r="C4268">
        <v>55472026</v>
      </c>
      <c r="D4268">
        <v>2</v>
      </c>
      <c r="E4268" t="s">
        <v>13</v>
      </c>
      <c r="F4268" t="s">
        <v>10</v>
      </c>
      <c r="G4268" t="s">
        <v>5</v>
      </c>
      <c r="H4268" s="1">
        <v>45551</v>
      </c>
    </row>
    <row r="4269" spans="1:8" x14ac:dyDescent="0.3">
      <c r="A4269">
        <v>2289176</v>
      </c>
      <c r="B4269">
        <v>8711550413</v>
      </c>
      <c r="C4269">
        <v>68941950</v>
      </c>
      <c r="D4269">
        <v>4</v>
      </c>
      <c r="E4269" t="s">
        <v>14</v>
      </c>
      <c r="F4269" t="s">
        <v>4</v>
      </c>
      <c r="G4269" t="s">
        <v>2</v>
      </c>
      <c r="H4269" s="1">
        <v>45076</v>
      </c>
    </row>
    <row r="4270" spans="1:8" x14ac:dyDescent="0.3">
      <c r="A4270">
        <v>3881592</v>
      </c>
      <c r="B4270">
        <v>2509593585</v>
      </c>
      <c r="C4270">
        <v>58111297</v>
      </c>
      <c r="D4270">
        <v>3</v>
      </c>
      <c r="E4270" t="s">
        <v>0</v>
      </c>
      <c r="F4270" t="s">
        <v>10</v>
      </c>
      <c r="G4270" t="s">
        <v>2</v>
      </c>
      <c r="H4270" s="1">
        <v>45051</v>
      </c>
    </row>
    <row r="4271" spans="1:8" x14ac:dyDescent="0.3">
      <c r="A4271">
        <v>7563634</v>
      </c>
      <c r="B4271">
        <v>6126557370</v>
      </c>
      <c r="C4271">
        <v>61982521</v>
      </c>
      <c r="D4271">
        <v>3</v>
      </c>
      <c r="E4271" t="s">
        <v>25</v>
      </c>
      <c r="F4271" t="s">
        <v>10</v>
      </c>
      <c r="G4271" t="s">
        <v>5</v>
      </c>
      <c r="H4271" s="1">
        <v>45402</v>
      </c>
    </row>
    <row r="4272" spans="1:8" x14ac:dyDescent="0.3">
      <c r="A4272">
        <v>5509014</v>
      </c>
      <c r="B4272">
        <v>9876119035</v>
      </c>
      <c r="C4272">
        <v>29095552</v>
      </c>
      <c r="D4272">
        <v>3</v>
      </c>
      <c r="E4272" t="s">
        <v>12</v>
      </c>
      <c r="F4272" t="s">
        <v>10</v>
      </c>
      <c r="G4272" t="s">
        <v>5</v>
      </c>
      <c r="H4272" s="1">
        <v>45031</v>
      </c>
    </row>
    <row r="4273" spans="1:8" x14ac:dyDescent="0.3">
      <c r="A4273">
        <v>3254755</v>
      </c>
      <c r="B4273">
        <v>3739042166</v>
      </c>
      <c r="C4273">
        <v>92416428</v>
      </c>
      <c r="D4273">
        <v>4</v>
      </c>
      <c r="E4273" t="s">
        <v>14</v>
      </c>
      <c r="F4273" t="s">
        <v>4</v>
      </c>
      <c r="G4273" t="s">
        <v>2</v>
      </c>
      <c r="H4273" s="1">
        <v>45496</v>
      </c>
    </row>
    <row r="4274" spans="1:8" x14ac:dyDescent="0.3">
      <c r="A4274">
        <v>4479766</v>
      </c>
      <c r="B4274">
        <v>7938944124</v>
      </c>
      <c r="C4274">
        <v>85074810</v>
      </c>
      <c r="D4274">
        <v>3</v>
      </c>
      <c r="E4274" t="s">
        <v>18</v>
      </c>
      <c r="F4274" t="s">
        <v>4</v>
      </c>
      <c r="G4274" t="s">
        <v>5</v>
      </c>
      <c r="H4274" s="1">
        <v>45381</v>
      </c>
    </row>
    <row r="4275" spans="1:8" x14ac:dyDescent="0.3">
      <c r="A4275">
        <v>7080415</v>
      </c>
      <c r="B4275">
        <v>506804807</v>
      </c>
      <c r="C4275">
        <v>9107360</v>
      </c>
      <c r="D4275">
        <v>5</v>
      </c>
      <c r="E4275" t="s">
        <v>16</v>
      </c>
      <c r="F4275" t="s">
        <v>10</v>
      </c>
      <c r="G4275" t="s">
        <v>11</v>
      </c>
      <c r="H4275" s="1">
        <v>45483</v>
      </c>
    </row>
    <row r="4276" spans="1:8" x14ac:dyDescent="0.3">
      <c r="A4276">
        <v>1094004</v>
      </c>
      <c r="B4276">
        <v>3577900599</v>
      </c>
      <c r="C4276">
        <v>28286754</v>
      </c>
      <c r="D4276">
        <v>4</v>
      </c>
      <c r="E4276" t="s">
        <v>26</v>
      </c>
      <c r="F4276" t="s">
        <v>8</v>
      </c>
      <c r="G4276" t="s">
        <v>11</v>
      </c>
      <c r="H4276" s="1">
        <v>45324</v>
      </c>
    </row>
    <row r="4277" spans="1:8" x14ac:dyDescent="0.3">
      <c r="A4277">
        <v>4435159</v>
      </c>
      <c r="B4277">
        <v>8337599633</v>
      </c>
      <c r="C4277">
        <v>41073776</v>
      </c>
      <c r="D4277">
        <v>3</v>
      </c>
      <c r="E4277" t="s">
        <v>6</v>
      </c>
      <c r="F4277" t="s">
        <v>8</v>
      </c>
      <c r="G4277" t="s">
        <v>2</v>
      </c>
      <c r="H4277" s="1">
        <v>45251</v>
      </c>
    </row>
    <row r="4278" spans="1:8" x14ac:dyDescent="0.3">
      <c r="A4278">
        <v>9449416</v>
      </c>
      <c r="B4278">
        <v>8611745429</v>
      </c>
      <c r="C4278">
        <v>88045094</v>
      </c>
      <c r="D4278">
        <v>5</v>
      </c>
      <c r="E4278" t="s">
        <v>22</v>
      </c>
      <c r="F4278" t="s">
        <v>8</v>
      </c>
      <c r="G4278" t="s">
        <v>11</v>
      </c>
      <c r="H4278" s="1">
        <v>45424</v>
      </c>
    </row>
    <row r="4279" spans="1:8" x14ac:dyDescent="0.3">
      <c r="A4279">
        <v>7804494</v>
      </c>
      <c r="B4279">
        <v>2990223879</v>
      </c>
      <c r="C4279">
        <v>72359843</v>
      </c>
      <c r="D4279">
        <v>5</v>
      </c>
      <c r="E4279" t="s">
        <v>31</v>
      </c>
      <c r="F4279" t="s">
        <v>10</v>
      </c>
      <c r="G4279" t="s">
        <v>11</v>
      </c>
      <c r="H4279" s="1">
        <v>45149</v>
      </c>
    </row>
    <row r="4280" spans="1:8" x14ac:dyDescent="0.3">
      <c r="A4280">
        <v>7791110</v>
      </c>
      <c r="B4280">
        <v>52324496</v>
      </c>
      <c r="C4280">
        <v>81605722</v>
      </c>
      <c r="D4280">
        <v>2</v>
      </c>
      <c r="E4280" t="s">
        <v>12</v>
      </c>
      <c r="F4280" t="s">
        <v>8</v>
      </c>
      <c r="G4280" t="s">
        <v>5</v>
      </c>
      <c r="H4280" s="1">
        <v>45345</v>
      </c>
    </row>
    <row r="4281" spans="1:8" x14ac:dyDescent="0.3">
      <c r="A4281">
        <v>7926825</v>
      </c>
      <c r="B4281">
        <v>6594929133</v>
      </c>
      <c r="C4281">
        <v>45868300</v>
      </c>
      <c r="D4281">
        <v>2</v>
      </c>
      <c r="E4281" t="s">
        <v>13</v>
      </c>
      <c r="F4281" t="s">
        <v>8</v>
      </c>
      <c r="G4281" t="s">
        <v>5</v>
      </c>
      <c r="H4281" s="1">
        <v>45030</v>
      </c>
    </row>
    <row r="4282" spans="1:8" x14ac:dyDescent="0.3">
      <c r="A4282">
        <v>6510010</v>
      </c>
      <c r="B4282">
        <v>2480235830</v>
      </c>
      <c r="C4282">
        <v>31324823</v>
      </c>
      <c r="D4282">
        <v>3</v>
      </c>
      <c r="E4282" t="s">
        <v>13</v>
      </c>
      <c r="F4282" t="s">
        <v>1</v>
      </c>
      <c r="G4282" t="s">
        <v>5</v>
      </c>
      <c r="H4282" s="1">
        <v>45188</v>
      </c>
    </row>
    <row r="4283" spans="1:8" x14ac:dyDescent="0.3">
      <c r="A4283">
        <v>2675002</v>
      </c>
      <c r="B4283">
        <v>9667072962</v>
      </c>
      <c r="C4283">
        <v>50781611</v>
      </c>
      <c r="D4283">
        <v>4</v>
      </c>
      <c r="E4283" t="s">
        <v>15</v>
      </c>
      <c r="F4283" t="s">
        <v>8</v>
      </c>
      <c r="G4283" t="s">
        <v>2</v>
      </c>
      <c r="H4283" s="1">
        <v>45027</v>
      </c>
    </row>
    <row r="4284" spans="1:8" x14ac:dyDescent="0.3">
      <c r="A4284">
        <v>88259</v>
      </c>
      <c r="B4284">
        <v>277700053</v>
      </c>
      <c r="C4284">
        <v>1174162</v>
      </c>
      <c r="D4284">
        <v>4</v>
      </c>
      <c r="E4284" t="s">
        <v>28</v>
      </c>
      <c r="F4284" t="s">
        <v>4</v>
      </c>
      <c r="G4284" t="s">
        <v>11</v>
      </c>
      <c r="H4284" s="1">
        <v>45153</v>
      </c>
    </row>
    <row r="4285" spans="1:8" x14ac:dyDescent="0.3">
      <c r="A4285">
        <v>1831132</v>
      </c>
      <c r="B4285">
        <v>5691623788</v>
      </c>
      <c r="C4285">
        <v>60757351</v>
      </c>
      <c r="D4285">
        <v>3</v>
      </c>
      <c r="E4285" t="s">
        <v>6</v>
      </c>
      <c r="F4285" t="s">
        <v>1</v>
      </c>
      <c r="G4285" t="s">
        <v>2</v>
      </c>
      <c r="H4285" s="1">
        <v>45367</v>
      </c>
    </row>
    <row r="4286" spans="1:8" x14ac:dyDescent="0.3">
      <c r="A4286">
        <v>6485371</v>
      </c>
      <c r="B4286">
        <v>6845696161</v>
      </c>
      <c r="C4286">
        <v>37759707</v>
      </c>
      <c r="D4286">
        <v>3</v>
      </c>
      <c r="E4286" t="s">
        <v>15</v>
      </c>
      <c r="F4286" t="s">
        <v>10</v>
      </c>
      <c r="G4286" t="s">
        <v>2</v>
      </c>
      <c r="H4286" s="1">
        <v>45121</v>
      </c>
    </row>
    <row r="4287" spans="1:8" x14ac:dyDescent="0.3">
      <c r="A4287">
        <v>8796506</v>
      </c>
      <c r="B4287">
        <v>4098488449</v>
      </c>
      <c r="C4287">
        <v>60049160</v>
      </c>
      <c r="D4287">
        <v>3</v>
      </c>
      <c r="E4287" t="s">
        <v>17</v>
      </c>
      <c r="F4287" t="s">
        <v>1</v>
      </c>
      <c r="G4287" t="s">
        <v>2</v>
      </c>
      <c r="H4287" s="1">
        <v>45016</v>
      </c>
    </row>
    <row r="4288" spans="1:8" x14ac:dyDescent="0.3">
      <c r="A4288">
        <v>170656</v>
      </c>
      <c r="B4288">
        <v>5653623743</v>
      </c>
      <c r="C4288">
        <v>96461062</v>
      </c>
      <c r="D4288">
        <v>2</v>
      </c>
      <c r="E4288" t="s">
        <v>21</v>
      </c>
      <c r="F4288" t="s">
        <v>8</v>
      </c>
      <c r="G4288" t="s">
        <v>5</v>
      </c>
      <c r="H4288" s="1">
        <v>45015</v>
      </c>
    </row>
    <row r="4289" spans="1:8" x14ac:dyDescent="0.3">
      <c r="A4289">
        <v>1594625</v>
      </c>
      <c r="B4289">
        <v>6416399784</v>
      </c>
      <c r="C4289">
        <v>34156884</v>
      </c>
      <c r="D4289">
        <v>3</v>
      </c>
      <c r="E4289" t="s">
        <v>13</v>
      </c>
      <c r="F4289" t="s">
        <v>8</v>
      </c>
      <c r="G4289" t="s">
        <v>5</v>
      </c>
      <c r="H4289" s="1">
        <v>45145</v>
      </c>
    </row>
    <row r="4290" spans="1:8" x14ac:dyDescent="0.3">
      <c r="A4290">
        <v>4609884</v>
      </c>
      <c r="B4290">
        <v>4365565386</v>
      </c>
      <c r="C4290">
        <v>54145987</v>
      </c>
      <c r="D4290">
        <v>2</v>
      </c>
      <c r="E4290" t="s">
        <v>21</v>
      </c>
      <c r="F4290" t="s">
        <v>8</v>
      </c>
      <c r="G4290" t="s">
        <v>5</v>
      </c>
      <c r="H4290" s="1">
        <v>45107</v>
      </c>
    </row>
    <row r="4291" spans="1:8" x14ac:dyDescent="0.3">
      <c r="A4291">
        <v>8384299</v>
      </c>
      <c r="B4291">
        <v>6423269418</v>
      </c>
      <c r="C4291">
        <v>30643619</v>
      </c>
      <c r="D4291">
        <v>3</v>
      </c>
      <c r="E4291" t="s">
        <v>13</v>
      </c>
      <c r="F4291" t="s">
        <v>8</v>
      </c>
      <c r="G4291" t="s">
        <v>5</v>
      </c>
      <c r="H4291" s="1">
        <v>45527</v>
      </c>
    </row>
    <row r="4292" spans="1:8" x14ac:dyDescent="0.3">
      <c r="A4292">
        <v>4529301</v>
      </c>
      <c r="B4292">
        <v>1020534590</v>
      </c>
      <c r="C4292">
        <v>48150243</v>
      </c>
      <c r="D4292">
        <v>4</v>
      </c>
      <c r="E4292" t="s">
        <v>14</v>
      </c>
      <c r="F4292" t="s">
        <v>8</v>
      </c>
      <c r="G4292" t="s">
        <v>2</v>
      </c>
      <c r="H4292" s="1">
        <v>45272</v>
      </c>
    </row>
    <row r="4293" spans="1:8" x14ac:dyDescent="0.3">
      <c r="A4293">
        <v>7658175</v>
      </c>
      <c r="B4293">
        <v>4015289878</v>
      </c>
      <c r="C4293">
        <v>72489544</v>
      </c>
      <c r="D4293">
        <v>4</v>
      </c>
      <c r="E4293" t="s">
        <v>17</v>
      </c>
      <c r="F4293" t="s">
        <v>10</v>
      </c>
      <c r="G4293" t="s">
        <v>2</v>
      </c>
      <c r="H4293" s="1">
        <v>45373</v>
      </c>
    </row>
    <row r="4294" spans="1:8" x14ac:dyDescent="0.3">
      <c r="A4294">
        <v>9247611</v>
      </c>
      <c r="B4294">
        <v>9959668334</v>
      </c>
      <c r="C4294">
        <v>80935110</v>
      </c>
      <c r="D4294">
        <v>4</v>
      </c>
      <c r="E4294" t="s">
        <v>24</v>
      </c>
      <c r="F4294" t="s">
        <v>1</v>
      </c>
      <c r="G4294" t="s">
        <v>11</v>
      </c>
      <c r="H4294" s="1">
        <v>45298</v>
      </c>
    </row>
    <row r="4295" spans="1:8" x14ac:dyDescent="0.3">
      <c r="A4295">
        <v>7459110</v>
      </c>
      <c r="B4295">
        <v>8054387790</v>
      </c>
      <c r="C4295">
        <v>84953008</v>
      </c>
      <c r="D4295">
        <v>4</v>
      </c>
      <c r="E4295" t="s">
        <v>0</v>
      </c>
      <c r="F4295" t="s">
        <v>10</v>
      </c>
      <c r="G4295" t="s">
        <v>2</v>
      </c>
      <c r="H4295" s="1">
        <v>45054</v>
      </c>
    </row>
    <row r="4296" spans="1:8" x14ac:dyDescent="0.3">
      <c r="A4296">
        <v>7825181</v>
      </c>
      <c r="B4296">
        <v>4795344310</v>
      </c>
      <c r="C4296">
        <v>91562028</v>
      </c>
      <c r="D4296">
        <v>5</v>
      </c>
      <c r="E4296" t="s">
        <v>22</v>
      </c>
      <c r="F4296" t="s">
        <v>4</v>
      </c>
      <c r="G4296" t="s">
        <v>11</v>
      </c>
      <c r="H4296" s="1">
        <v>45394</v>
      </c>
    </row>
    <row r="4297" spans="1:8" x14ac:dyDescent="0.3">
      <c r="A4297">
        <v>5789204</v>
      </c>
      <c r="B4297">
        <v>2205862234</v>
      </c>
      <c r="C4297">
        <v>52001314</v>
      </c>
      <c r="D4297">
        <v>3</v>
      </c>
      <c r="E4297" t="s">
        <v>21</v>
      </c>
      <c r="F4297" t="s">
        <v>8</v>
      </c>
      <c r="G4297" t="s">
        <v>5</v>
      </c>
      <c r="H4297" s="1">
        <v>45201</v>
      </c>
    </row>
    <row r="4298" spans="1:8" x14ac:dyDescent="0.3">
      <c r="A4298">
        <v>673936</v>
      </c>
      <c r="B4298">
        <v>4686249863</v>
      </c>
      <c r="C4298">
        <v>21701991</v>
      </c>
      <c r="D4298">
        <v>1</v>
      </c>
      <c r="E4298" t="s">
        <v>7</v>
      </c>
      <c r="F4298" t="s">
        <v>8</v>
      </c>
      <c r="G4298" t="s">
        <v>5</v>
      </c>
      <c r="H4298" s="1">
        <v>45535</v>
      </c>
    </row>
    <row r="4299" spans="1:8" x14ac:dyDescent="0.3">
      <c r="A4299">
        <v>9237596</v>
      </c>
      <c r="B4299">
        <v>1270524770</v>
      </c>
      <c r="C4299">
        <v>11478478</v>
      </c>
      <c r="D4299">
        <v>4</v>
      </c>
      <c r="E4299" t="s">
        <v>9</v>
      </c>
      <c r="F4299" t="s">
        <v>1</v>
      </c>
      <c r="G4299" t="s">
        <v>11</v>
      </c>
      <c r="H4299" s="1">
        <v>45210</v>
      </c>
    </row>
    <row r="4300" spans="1:8" x14ac:dyDescent="0.3">
      <c r="A4300">
        <v>183343</v>
      </c>
      <c r="B4300">
        <v>5743550453</v>
      </c>
      <c r="C4300">
        <v>93699264</v>
      </c>
      <c r="D4300">
        <v>4</v>
      </c>
      <c r="E4300" t="s">
        <v>22</v>
      </c>
      <c r="F4300" t="s">
        <v>8</v>
      </c>
      <c r="G4300" t="s">
        <v>11</v>
      </c>
      <c r="H4300" s="1">
        <v>45431</v>
      </c>
    </row>
    <row r="4301" spans="1:8" x14ac:dyDescent="0.3">
      <c r="A4301">
        <v>5727820</v>
      </c>
      <c r="B4301">
        <v>5309699078</v>
      </c>
      <c r="C4301">
        <v>81584486</v>
      </c>
      <c r="D4301">
        <v>3</v>
      </c>
      <c r="E4301" t="s">
        <v>19</v>
      </c>
      <c r="F4301" t="s">
        <v>4</v>
      </c>
      <c r="G4301" t="s">
        <v>5</v>
      </c>
      <c r="H4301" s="1">
        <v>45140</v>
      </c>
    </row>
    <row r="4302" spans="1:8" x14ac:dyDescent="0.3">
      <c r="A4302">
        <v>7383305</v>
      </c>
      <c r="B4302">
        <v>7565768030</v>
      </c>
      <c r="C4302">
        <v>15830066</v>
      </c>
      <c r="D4302">
        <v>1</v>
      </c>
      <c r="E4302" t="s">
        <v>20</v>
      </c>
      <c r="F4302" t="s">
        <v>10</v>
      </c>
      <c r="G4302" t="s">
        <v>5</v>
      </c>
      <c r="H4302" s="1">
        <v>45332</v>
      </c>
    </row>
    <row r="4303" spans="1:8" x14ac:dyDescent="0.3">
      <c r="A4303">
        <v>9333668</v>
      </c>
      <c r="B4303">
        <v>3210260715</v>
      </c>
      <c r="C4303">
        <v>68939350</v>
      </c>
      <c r="D4303">
        <v>3</v>
      </c>
      <c r="E4303" t="s">
        <v>14</v>
      </c>
      <c r="F4303" t="s">
        <v>4</v>
      </c>
      <c r="G4303" t="s">
        <v>2</v>
      </c>
      <c r="H4303" s="1">
        <v>45022</v>
      </c>
    </row>
    <row r="4304" spans="1:8" x14ac:dyDescent="0.3">
      <c r="A4304">
        <v>6576033</v>
      </c>
      <c r="B4304">
        <v>6657245289</v>
      </c>
      <c r="C4304">
        <v>820740</v>
      </c>
      <c r="D4304">
        <v>5</v>
      </c>
      <c r="E4304" t="s">
        <v>9</v>
      </c>
      <c r="F4304" t="s">
        <v>10</v>
      </c>
      <c r="G4304" t="s">
        <v>11</v>
      </c>
      <c r="H4304" s="1">
        <v>45432</v>
      </c>
    </row>
    <row r="4305" spans="1:8" x14ac:dyDescent="0.3">
      <c r="A4305">
        <v>436700</v>
      </c>
      <c r="B4305">
        <v>7854526965</v>
      </c>
      <c r="C4305">
        <v>48228547</v>
      </c>
      <c r="D4305">
        <v>3</v>
      </c>
      <c r="E4305" t="s">
        <v>6</v>
      </c>
      <c r="F4305" t="s">
        <v>1</v>
      </c>
      <c r="G4305" t="s">
        <v>2</v>
      </c>
      <c r="H4305" s="1">
        <v>45156</v>
      </c>
    </row>
    <row r="4306" spans="1:8" x14ac:dyDescent="0.3">
      <c r="A4306">
        <v>5799744</v>
      </c>
      <c r="B4306">
        <v>2770948451</v>
      </c>
      <c r="C4306">
        <v>22077605</v>
      </c>
      <c r="D4306">
        <v>3</v>
      </c>
      <c r="E4306" t="s">
        <v>7</v>
      </c>
      <c r="F4306" t="s">
        <v>4</v>
      </c>
      <c r="G4306" t="s">
        <v>5</v>
      </c>
      <c r="H4306" s="1">
        <v>45043</v>
      </c>
    </row>
    <row r="4307" spans="1:8" x14ac:dyDescent="0.3">
      <c r="A4307">
        <v>5794937</v>
      </c>
      <c r="B4307">
        <v>624070426</v>
      </c>
      <c r="C4307">
        <v>41640262</v>
      </c>
      <c r="D4307">
        <v>3</v>
      </c>
      <c r="E4307" t="s">
        <v>7</v>
      </c>
      <c r="F4307" t="s">
        <v>4</v>
      </c>
      <c r="G4307" t="s">
        <v>5</v>
      </c>
      <c r="H4307" s="1">
        <v>45206</v>
      </c>
    </row>
    <row r="4308" spans="1:8" x14ac:dyDescent="0.3">
      <c r="A4308">
        <v>8049438</v>
      </c>
      <c r="B4308">
        <v>891583492</v>
      </c>
      <c r="C4308">
        <v>13651980</v>
      </c>
      <c r="D4308">
        <v>4</v>
      </c>
      <c r="E4308" t="s">
        <v>23</v>
      </c>
      <c r="F4308" t="s">
        <v>8</v>
      </c>
      <c r="G4308" t="s">
        <v>11</v>
      </c>
      <c r="H4308" s="1">
        <v>45389</v>
      </c>
    </row>
    <row r="4309" spans="1:8" x14ac:dyDescent="0.3">
      <c r="A4309">
        <v>8269633</v>
      </c>
      <c r="B4309">
        <v>5811206654</v>
      </c>
      <c r="C4309">
        <v>70391758</v>
      </c>
      <c r="D4309">
        <v>4</v>
      </c>
      <c r="E4309" t="s">
        <v>30</v>
      </c>
      <c r="F4309" t="s">
        <v>1</v>
      </c>
      <c r="G4309" t="s">
        <v>11</v>
      </c>
      <c r="H4309" s="1">
        <v>45063</v>
      </c>
    </row>
    <row r="4310" spans="1:8" x14ac:dyDescent="0.3">
      <c r="A4310">
        <v>7056875</v>
      </c>
      <c r="B4310">
        <v>809894905</v>
      </c>
      <c r="C4310">
        <v>82374625</v>
      </c>
      <c r="D4310">
        <v>4</v>
      </c>
      <c r="E4310" t="s">
        <v>17</v>
      </c>
      <c r="F4310" t="s">
        <v>10</v>
      </c>
      <c r="G4310" t="s">
        <v>2</v>
      </c>
      <c r="H4310" s="1">
        <v>45288</v>
      </c>
    </row>
    <row r="4311" spans="1:8" x14ac:dyDescent="0.3">
      <c r="A4311">
        <v>7948957</v>
      </c>
      <c r="B4311">
        <v>8209000496</v>
      </c>
      <c r="C4311">
        <v>63948546</v>
      </c>
      <c r="D4311">
        <v>3</v>
      </c>
      <c r="E4311" t="s">
        <v>7</v>
      </c>
      <c r="F4311" t="s">
        <v>10</v>
      </c>
      <c r="G4311" t="s">
        <v>5</v>
      </c>
      <c r="H4311" s="1">
        <v>45013</v>
      </c>
    </row>
    <row r="4312" spans="1:8" x14ac:dyDescent="0.3">
      <c r="A4312">
        <v>1693544</v>
      </c>
      <c r="B4312">
        <v>4901288364</v>
      </c>
      <c r="C4312">
        <v>44723662</v>
      </c>
      <c r="D4312">
        <v>5</v>
      </c>
      <c r="E4312" t="s">
        <v>16</v>
      </c>
      <c r="F4312" t="s">
        <v>8</v>
      </c>
      <c r="G4312" t="s">
        <v>11</v>
      </c>
      <c r="H4312" s="1">
        <v>45138</v>
      </c>
    </row>
    <row r="4313" spans="1:8" x14ac:dyDescent="0.3">
      <c r="A4313">
        <v>9574804</v>
      </c>
      <c r="B4313">
        <v>5890338566</v>
      </c>
      <c r="C4313">
        <v>81337068</v>
      </c>
      <c r="D4313">
        <v>1</v>
      </c>
      <c r="E4313" t="s">
        <v>13</v>
      </c>
      <c r="F4313" t="s">
        <v>1</v>
      </c>
      <c r="G4313" t="s">
        <v>5</v>
      </c>
      <c r="H4313" s="1">
        <v>45045</v>
      </c>
    </row>
    <row r="4314" spans="1:8" x14ac:dyDescent="0.3">
      <c r="A4314">
        <v>5417385</v>
      </c>
      <c r="B4314">
        <v>2745295248</v>
      </c>
      <c r="C4314">
        <v>40643232</v>
      </c>
      <c r="D4314">
        <v>3</v>
      </c>
      <c r="E4314" t="s">
        <v>13</v>
      </c>
      <c r="F4314" t="s">
        <v>1</v>
      </c>
      <c r="G4314" t="s">
        <v>5</v>
      </c>
      <c r="H4314" s="1">
        <v>45440</v>
      </c>
    </row>
    <row r="4315" spans="1:8" x14ac:dyDescent="0.3">
      <c r="A4315">
        <v>4002875</v>
      </c>
      <c r="B4315">
        <v>5708700204</v>
      </c>
      <c r="C4315">
        <v>40387944</v>
      </c>
      <c r="D4315">
        <v>4</v>
      </c>
      <c r="E4315" t="s">
        <v>15</v>
      </c>
      <c r="F4315" t="s">
        <v>8</v>
      </c>
      <c r="G4315" t="s">
        <v>2</v>
      </c>
      <c r="H4315" s="1">
        <v>45051</v>
      </c>
    </row>
    <row r="4316" spans="1:8" x14ac:dyDescent="0.3">
      <c r="A4316">
        <v>3822266</v>
      </c>
      <c r="B4316">
        <v>8643851643</v>
      </c>
      <c r="C4316">
        <v>57360162</v>
      </c>
      <c r="D4316">
        <v>3</v>
      </c>
      <c r="E4316" t="s">
        <v>15</v>
      </c>
      <c r="F4316" t="s">
        <v>1</v>
      </c>
      <c r="G4316" t="s">
        <v>2</v>
      </c>
      <c r="H4316" s="1">
        <v>45037</v>
      </c>
    </row>
    <row r="4317" spans="1:8" x14ac:dyDescent="0.3">
      <c r="A4317">
        <v>8851535</v>
      </c>
      <c r="B4317">
        <v>4525287277</v>
      </c>
      <c r="C4317">
        <v>74174956</v>
      </c>
      <c r="D4317">
        <v>3</v>
      </c>
      <c r="E4317" t="s">
        <v>13</v>
      </c>
      <c r="F4317" t="s">
        <v>8</v>
      </c>
      <c r="G4317" t="s">
        <v>5</v>
      </c>
      <c r="H4317" s="1">
        <v>45106</v>
      </c>
    </row>
    <row r="4318" spans="1:8" x14ac:dyDescent="0.3">
      <c r="A4318">
        <v>1756163</v>
      </c>
      <c r="B4318">
        <v>6154459753</v>
      </c>
      <c r="C4318">
        <v>82179338</v>
      </c>
      <c r="D4318">
        <v>4</v>
      </c>
      <c r="E4318" t="s">
        <v>15</v>
      </c>
      <c r="F4318" t="s">
        <v>1</v>
      </c>
      <c r="G4318" t="s">
        <v>2</v>
      </c>
      <c r="H4318" s="1">
        <v>45455</v>
      </c>
    </row>
    <row r="4319" spans="1:8" x14ac:dyDescent="0.3">
      <c r="A4319">
        <v>3101725</v>
      </c>
      <c r="B4319">
        <v>2587790388</v>
      </c>
      <c r="C4319">
        <v>45586151</v>
      </c>
      <c r="D4319">
        <v>4</v>
      </c>
      <c r="E4319" t="s">
        <v>14</v>
      </c>
      <c r="F4319" t="s">
        <v>4</v>
      </c>
      <c r="G4319" t="s">
        <v>2</v>
      </c>
      <c r="H4319" s="1">
        <v>45452</v>
      </c>
    </row>
    <row r="4320" spans="1:8" x14ac:dyDescent="0.3">
      <c r="A4320">
        <v>1439305</v>
      </c>
      <c r="B4320">
        <v>2665891587</v>
      </c>
      <c r="C4320">
        <v>86636273</v>
      </c>
      <c r="D4320">
        <v>3</v>
      </c>
      <c r="E4320" t="s">
        <v>15</v>
      </c>
      <c r="F4320" t="s">
        <v>8</v>
      </c>
      <c r="G4320" t="s">
        <v>2</v>
      </c>
      <c r="H4320" s="1">
        <v>45369</v>
      </c>
    </row>
    <row r="4321" spans="1:8" x14ac:dyDescent="0.3">
      <c r="A4321">
        <v>9396703</v>
      </c>
      <c r="B4321">
        <v>6996561687</v>
      </c>
      <c r="C4321">
        <v>3844290</v>
      </c>
      <c r="D4321">
        <v>3</v>
      </c>
      <c r="E4321" t="s">
        <v>21</v>
      </c>
      <c r="F4321" t="s">
        <v>4</v>
      </c>
      <c r="G4321" t="s">
        <v>5</v>
      </c>
      <c r="H4321" s="1">
        <v>45472</v>
      </c>
    </row>
    <row r="4322" spans="1:8" x14ac:dyDescent="0.3">
      <c r="A4322">
        <v>918917</v>
      </c>
      <c r="B4322">
        <v>961607638</v>
      </c>
      <c r="C4322">
        <v>55170753</v>
      </c>
      <c r="D4322">
        <v>1</v>
      </c>
      <c r="E4322" t="s">
        <v>20</v>
      </c>
      <c r="F4322" t="s">
        <v>10</v>
      </c>
      <c r="G4322" t="s">
        <v>5</v>
      </c>
      <c r="H4322" s="1">
        <v>45142</v>
      </c>
    </row>
    <row r="4323" spans="1:8" x14ac:dyDescent="0.3">
      <c r="A4323">
        <v>4282954</v>
      </c>
      <c r="B4323">
        <v>4385491839</v>
      </c>
      <c r="C4323">
        <v>7228206</v>
      </c>
      <c r="D4323">
        <v>1</v>
      </c>
      <c r="E4323" t="s">
        <v>21</v>
      </c>
      <c r="F4323" t="s">
        <v>8</v>
      </c>
      <c r="G4323" t="s">
        <v>5</v>
      </c>
      <c r="H4323" s="1">
        <v>45450</v>
      </c>
    </row>
    <row r="4324" spans="1:8" x14ac:dyDescent="0.3">
      <c r="A4324">
        <v>3902960</v>
      </c>
      <c r="B4324">
        <v>1279200190</v>
      </c>
      <c r="C4324">
        <v>84468124</v>
      </c>
      <c r="D4324">
        <v>3</v>
      </c>
      <c r="E4324" t="s">
        <v>6</v>
      </c>
      <c r="F4324" t="s">
        <v>10</v>
      </c>
      <c r="G4324" t="s">
        <v>2</v>
      </c>
      <c r="H4324" s="1">
        <v>45483</v>
      </c>
    </row>
    <row r="4325" spans="1:8" x14ac:dyDescent="0.3">
      <c r="A4325">
        <v>6004406</v>
      </c>
      <c r="B4325">
        <v>9668698616</v>
      </c>
      <c r="C4325">
        <v>76441843</v>
      </c>
      <c r="D4325">
        <v>4</v>
      </c>
      <c r="E4325" t="s">
        <v>0</v>
      </c>
      <c r="F4325" t="s">
        <v>10</v>
      </c>
      <c r="G4325" t="s">
        <v>2</v>
      </c>
      <c r="H4325" s="1">
        <v>45231</v>
      </c>
    </row>
    <row r="4326" spans="1:8" x14ac:dyDescent="0.3">
      <c r="A4326">
        <v>8187670</v>
      </c>
      <c r="B4326">
        <v>4813038298</v>
      </c>
      <c r="C4326">
        <v>27304827</v>
      </c>
      <c r="D4326">
        <v>2</v>
      </c>
      <c r="E4326" t="s">
        <v>13</v>
      </c>
      <c r="F4326" t="s">
        <v>8</v>
      </c>
      <c r="G4326" t="s">
        <v>5</v>
      </c>
      <c r="H4326" s="1">
        <v>45435</v>
      </c>
    </row>
    <row r="4327" spans="1:8" x14ac:dyDescent="0.3">
      <c r="A4327">
        <v>2202823</v>
      </c>
      <c r="B4327">
        <v>2030125421</v>
      </c>
      <c r="C4327">
        <v>44477365</v>
      </c>
      <c r="D4327">
        <v>4</v>
      </c>
      <c r="E4327" t="s">
        <v>24</v>
      </c>
      <c r="F4327" t="s">
        <v>8</v>
      </c>
      <c r="G4327" t="s">
        <v>11</v>
      </c>
      <c r="H4327" s="1">
        <v>45415</v>
      </c>
    </row>
    <row r="4328" spans="1:8" x14ac:dyDescent="0.3">
      <c r="A4328">
        <v>3827822</v>
      </c>
      <c r="B4328">
        <v>6997235339</v>
      </c>
      <c r="C4328">
        <v>87669943</v>
      </c>
      <c r="D4328">
        <v>2</v>
      </c>
      <c r="E4328" t="s">
        <v>12</v>
      </c>
      <c r="F4328" t="s">
        <v>8</v>
      </c>
      <c r="G4328" t="s">
        <v>5</v>
      </c>
      <c r="H4328" s="1">
        <v>45303</v>
      </c>
    </row>
    <row r="4329" spans="1:8" x14ac:dyDescent="0.3">
      <c r="A4329">
        <v>4808332</v>
      </c>
      <c r="B4329">
        <v>7438342576</v>
      </c>
      <c r="C4329">
        <v>82585664</v>
      </c>
      <c r="D4329">
        <v>3</v>
      </c>
      <c r="E4329" t="s">
        <v>15</v>
      </c>
      <c r="F4329" t="s">
        <v>1</v>
      </c>
      <c r="G4329" t="s">
        <v>2</v>
      </c>
      <c r="H4329" s="1">
        <v>45055</v>
      </c>
    </row>
    <row r="4330" spans="1:8" x14ac:dyDescent="0.3">
      <c r="A4330">
        <v>8641510</v>
      </c>
      <c r="B4330">
        <v>9958423263</v>
      </c>
      <c r="C4330">
        <v>47503133</v>
      </c>
      <c r="D4330">
        <v>4</v>
      </c>
      <c r="E4330" t="s">
        <v>14</v>
      </c>
      <c r="F4330" t="s">
        <v>4</v>
      </c>
      <c r="G4330" t="s">
        <v>2</v>
      </c>
      <c r="H4330" s="1">
        <v>45366</v>
      </c>
    </row>
    <row r="4331" spans="1:8" x14ac:dyDescent="0.3">
      <c r="A4331">
        <v>8448887</v>
      </c>
      <c r="B4331">
        <v>3416693628</v>
      </c>
      <c r="C4331">
        <v>52428250</v>
      </c>
      <c r="D4331">
        <v>2</v>
      </c>
      <c r="E4331" t="s">
        <v>19</v>
      </c>
      <c r="F4331" t="s">
        <v>8</v>
      </c>
      <c r="G4331" t="s">
        <v>5</v>
      </c>
      <c r="H4331" s="1">
        <v>45568</v>
      </c>
    </row>
    <row r="4332" spans="1:8" x14ac:dyDescent="0.3">
      <c r="A4332">
        <v>7557504</v>
      </c>
      <c r="B4332">
        <v>3440579647</v>
      </c>
      <c r="C4332">
        <v>89950235</v>
      </c>
      <c r="D4332">
        <v>4</v>
      </c>
      <c r="E4332" t="s">
        <v>9</v>
      </c>
      <c r="F4332" t="s">
        <v>8</v>
      </c>
      <c r="G4332" t="s">
        <v>11</v>
      </c>
      <c r="H4332" s="1">
        <v>45509</v>
      </c>
    </row>
    <row r="4333" spans="1:8" x14ac:dyDescent="0.3">
      <c r="A4333">
        <v>559101</v>
      </c>
      <c r="B4333">
        <v>5307231496</v>
      </c>
      <c r="C4333">
        <v>14330483</v>
      </c>
      <c r="D4333">
        <v>4</v>
      </c>
      <c r="E4333" t="s">
        <v>14</v>
      </c>
      <c r="F4333" t="s">
        <v>8</v>
      </c>
      <c r="G4333" t="s">
        <v>2</v>
      </c>
      <c r="H4333" s="1">
        <v>45405</v>
      </c>
    </row>
    <row r="4334" spans="1:8" x14ac:dyDescent="0.3">
      <c r="A4334">
        <v>903092</v>
      </c>
      <c r="B4334">
        <v>4779055734</v>
      </c>
      <c r="C4334">
        <v>36587003</v>
      </c>
      <c r="D4334">
        <v>3</v>
      </c>
      <c r="E4334" t="s">
        <v>17</v>
      </c>
      <c r="F4334" t="s">
        <v>8</v>
      </c>
      <c r="G4334" t="s">
        <v>2</v>
      </c>
      <c r="H4334" s="1">
        <v>45107</v>
      </c>
    </row>
    <row r="4335" spans="1:8" x14ac:dyDescent="0.3">
      <c r="A4335">
        <v>9929077</v>
      </c>
      <c r="B4335">
        <v>3834705841</v>
      </c>
      <c r="C4335">
        <v>54375571</v>
      </c>
      <c r="D4335">
        <v>1</v>
      </c>
      <c r="E4335" t="s">
        <v>7</v>
      </c>
      <c r="F4335" t="s">
        <v>4</v>
      </c>
      <c r="G4335" t="s">
        <v>5</v>
      </c>
      <c r="H4335" s="1">
        <v>45178</v>
      </c>
    </row>
    <row r="4336" spans="1:8" x14ac:dyDescent="0.3">
      <c r="A4336">
        <v>1263914</v>
      </c>
      <c r="B4336">
        <v>9080324081</v>
      </c>
      <c r="C4336">
        <v>48554440</v>
      </c>
      <c r="D4336">
        <v>3</v>
      </c>
      <c r="E4336" t="s">
        <v>6</v>
      </c>
      <c r="F4336" t="s">
        <v>1</v>
      </c>
      <c r="G4336" t="s">
        <v>2</v>
      </c>
      <c r="H4336" s="1">
        <v>45073</v>
      </c>
    </row>
    <row r="4337" spans="1:8" x14ac:dyDescent="0.3">
      <c r="A4337">
        <v>1604057</v>
      </c>
      <c r="B4337">
        <v>2500757555</v>
      </c>
      <c r="C4337">
        <v>65488134</v>
      </c>
      <c r="D4337">
        <v>3</v>
      </c>
      <c r="E4337" t="s">
        <v>15</v>
      </c>
      <c r="F4337" t="s">
        <v>1</v>
      </c>
      <c r="G4337" t="s">
        <v>2</v>
      </c>
      <c r="H4337" s="1">
        <v>45592</v>
      </c>
    </row>
    <row r="4338" spans="1:8" x14ac:dyDescent="0.3">
      <c r="A4338">
        <v>3869991</v>
      </c>
      <c r="B4338">
        <v>1292986566</v>
      </c>
      <c r="C4338">
        <v>47503133</v>
      </c>
      <c r="D4338">
        <v>4</v>
      </c>
      <c r="E4338" t="s">
        <v>0</v>
      </c>
      <c r="F4338" t="s">
        <v>4</v>
      </c>
      <c r="G4338" t="s">
        <v>2</v>
      </c>
      <c r="H4338" s="1">
        <v>45119</v>
      </c>
    </row>
    <row r="4339" spans="1:8" x14ac:dyDescent="0.3">
      <c r="A4339">
        <v>1404411</v>
      </c>
      <c r="B4339">
        <v>6602362287</v>
      </c>
      <c r="C4339">
        <v>5961261</v>
      </c>
      <c r="D4339">
        <v>1</v>
      </c>
      <c r="E4339" t="s">
        <v>13</v>
      </c>
      <c r="F4339" t="s">
        <v>1</v>
      </c>
      <c r="G4339" t="s">
        <v>5</v>
      </c>
      <c r="H4339" s="1">
        <v>45323</v>
      </c>
    </row>
    <row r="4340" spans="1:8" x14ac:dyDescent="0.3">
      <c r="A4340">
        <v>3489479</v>
      </c>
      <c r="B4340">
        <v>184844043</v>
      </c>
      <c r="C4340">
        <v>33331259</v>
      </c>
      <c r="D4340">
        <v>4</v>
      </c>
      <c r="E4340" t="s">
        <v>22</v>
      </c>
      <c r="F4340" t="s">
        <v>4</v>
      </c>
      <c r="G4340" t="s">
        <v>11</v>
      </c>
      <c r="H4340" s="1">
        <v>45267</v>
      </c>
    </row>
    <row r="4341" spans="1:8" x14ac:dyDescent="0.3">
      <c r="A4341">
        <v>66513</v>
      </c>
      <c r="B4341">
        <v>936587253</v>
      </c>
      <c r="C4341">
        <v>93699264</v>
      </c>
      <c r="D4341">
        <v>2</v>
      </c>
      <c r="E4341" t="s">
        <v>3</v>
      </c>
      <c r="F4341" t="s">
        <v>8</v>
      </c>
      <c r="G4341" t="s">
        <v>5</v>
      </c>
      <c r="H4341" s="1">
        <v>45125</v>
      </c>
    </row>
    <row r="4342" spans="1:8" x14ac:dyDescent="0.3">
      <c r="A4342">
        <v>6629661</v>
      </c>
      <c r="B4342">
        <v>2834429147</v>
      </c>
      <c r="C4342">
        <v>66742602</v>
      </c>
      <c r="D4342">
        <v>2</v>
      </c>
      <c r="E4342" t="s">
        <v>27</v>
      </c>
      <c r="F4342" t="s">
        <v>4</v>
      </c>
      <c r="G4342" t="s">
        <v>5</v>
      </c>
      <c r="H4342" s="1">
        <v>45203</v>
      </c>
    </row>
    <row r="4343" spans="1:8" x14ac:dyDescent="0.3">
      <c r="A4343">
        <v>3170349</v>
      </c>
      <c r="B4343">
        <v>114306835</v>
      </c>
      <c r="C4343">
        <v>13251137</v>
      </c>
      <c r="D4343">
        <v>4</v>
      </c>
      <c r="E4343" t="s">
        <v>16</v>
      </c>
      <c r="F4343" t="s">
        <v>1</v>
      </c>
      <c r="G4343" t="s">
        <v>11</v>
      </c>
      <c r="H4343" s="1">
        <v>45328</v>
      </c>
    </row>
    <row r="4344" spans="1:8" x14ac:dyDescent="0.3">
      <c r="A4344">
        <v>4812643</v>
      </c>
      <c r="B4344">
        <v>1675849477</v>
      </c>
      <c r="C4344">
        <v>36998375</v>
      </c>
      <c r="D4344">
        <v>3</v>
      </c>
      <c r="E4344" t="s">
        <v>21</v>
      </c>
      <c r="F4344" t="s">
        <v>10</v>
      </c>
      <c r="G4344" t="s">
        <v>5</v>
      </c>
      <c r="H4344" s="1">
        <v>45454</v>
      </c>
    </row>
    <row r="4345" spans="1:8" x14ac:dyDescent="0.3">
      <c r="A4345">
        <v>8618527</v>
      </c>
      <c r="B4345">
        <v>5191052705</v>
      </c>
      <c r="C4345">
        <v>6579892</v>
      </c>
      <c r="D4345">
        <v>4</v>
      </c>
      <c r="E4345" t="s">
        <v>0</v>
      </c>
      <c r="F4345" t="s">
        <v>10</v>
      </c>
      <c r="G4345" t="s">
        <v>2</v>
      </c>
      <c r="H4345" s="1">
        <v>45096</v>
      </c>
    </row>
    <row r="4346" spans="1:8" x14ac:dyDescent="0.3">
      <c r="A4346">
        <v>5374112</v>
      </c>
      <c r="B4346">
        <v>7068834722</v>
      </c>
      <c r="C4346">
        <v>45314389</v>
      </c>
      <c r="D4346">
        <v>4</v>
      </c>
      <c r="E4346" t="s">
        <v>6</v>
      </c>
      <c r="F4346" t="s">
        <v>8</v>
      </c>
      <c r="G4346" t="s">
        <v>2</v>
      </c>
      <c r="H4346" s="1">
        <v>45249</v>
      </c>
    </row>
    <row r="4347" spans="1:8" x14ac:dyDescent="0.3">
      <c r="A4347">
        <v>1320563</v>
      </c>
      <c r="B4347">
        <v>5051330893</v>
      </c>
      <c r="C4347">
        <v>74230420</v>
      </c>
      <c r="D4347">
        <v>4</v>
      </c>
      <c r="E4347" t="s">
        <v>16</v>
      </c>
      <c r="F4347" t="s">
        <v>4</v>
      </c>
      <c r="G4347" t="s">
        <v>11</v>
      </c>
      <c r="H4347" s="1">
        <v>45477</v>
      </c>
    </row>
    <row r="4348" spans="1:8" x14ac:dyDescent="0.3">
      <c r="A4348">
        <v>5097672</v>
      </c>
      <c r="B4348">
        <v>6065496420</v>
      </c>
      <c r="C4348">
        <v>12277039</v>
      </c>
      <c r="D4348">
        <v>1</v>
      </c>
      <c r="E4348" t="s">
        <v>25</v>
      </c>
      <c r="F4348" t="s">
        <v>1</v>
      </c>
      <c r="G4348" t="s">
        <v>5</v>
      </c>
      <c r="H4348" s="1">
        <v>45062</v>
      </c>
    </row>
    <row r="4349" spans="1:8" x14ac:dyDescent="0.3">
      <c r="A4349">
        <v>8643088</v>
      </c>
      <c r="B4349">
        <v>7574848635</v>
      </c>
      <c r="C4349">
        <v>79206969</v>
      </c>
      <c r="D4349">
        <v>4</v>
      </c>
      <c r="E4349" t="s">
        <v>15</v>
      </c>
      <c r="F4349" t="s">
        <v>1</v>
      </c>
      <c r="G4349" t="s">
        <v>2</v>
      </c>
      <c r="H4349" s="1">
        <v>45105</v>
      </c>
    </row>
    <row r="4350" spans="1:8" x14ac:dyDescent="0.3">
      <c r="A4350">
        <v>6196664</v>
      </c>
      <c r="B4350">
        <v>8793868975</v>
      </c>
      <c r="C4350">
        <v>16256136</v>
      </c>
      <c r="D4350">
        <v>3</v>
      </c>
      <c r="E4350" t="s">
        <v>25</v>
      </c>
      <c r="F4350" t="s">
        <v>8</v>
      </c>
      <c r="G4350" t="s">
        <v>5</v>
      </c>
      <c r="H4350" s="1">
        <v>45323</v>
      </c>
    </row>
    <row r="4351" spans="1:8" x14ac:dyDescent="0.3">
      <c r="A4351">
        <v>5518136</v>
      </c>
      <c r="B4351">
        <v>5381466176</v>
      </c>
      <c r="C4351">
        <v>64106072</v>
      </c>
      <c r="D4351">
        <v>5</v>
      </c>
      <c r="E4351" t="s">
        <v>26</v>
      </c>
      <c r="F4351" t="s">
        <v>8</v>
      </c>
      <c r="G4351" t="s">
        <v>11</v>
      </c>
      <c r="H4351" s="1">
        <v>45078</v>
      </c>
    </row>
    <row r="4352" spans="1:8" x14ac:dyDescent="0.3">
      <c r="A4352">
        <v>4748833</v>
      </c>
      <c r="B4352">
        <v>7709366480</v>
      </c>
      <c r="C4352">
        <v>91024604</v>
      </c>
      <c r="D4352">
        <v>1</v>
      </c>
      <c r="E4352" t="s">
        <v>13</v>
      </c>
      <c r="F4352" t="s">
        <v>1</v>
      </c>
      <c r="G4352" t="s">
        <v>5</v>
      </c>
      <c r="H4352" s="1">
        <v>45532</v>
      </c>
    </row>
    <row r="4353" spans="1:8" x14ac:dyDescent="0.3">
      <c r="A4353">
        <v>4706967</v>
      </c>
      <c r="B4353">
        <v>4936667930</v>
      </c>
      <c r="C4353">
        <v>18567760</v>
      </c>
      <c r="D4353">
        <v>3</v>
      </c>
      <c r="E4353" t="s">
        <v>6</v>
      </c>
      <c r="F4353" t="s">
        <v>10</v>
      </c>
      <c r="G4353" t="s">
        <v>2</v>
      </c>
      <c r="H4353" s="1">
        <v>45097</v>
      </c>
    </row>
    <row r="4354" spans="1:8" x14ac:dyDescent="0.3">
      <c r="A4354">
        <v>5307842</v>
      </c>
      <c r="B4354">
        <v>6860925755</v>
      </c>
      <c r="C4354">
        <v>14272050</v>
      </c>
      <c r="D4354">
        <v>5</v>
      </c>
      <c r="E4354" t="s">
        <v>23</v>
      </c>
      <c r="F4354" t="s">
        <v>8</v>
      </c>
      <c r="G4354" t="s">
        <v>11</v>
      </c>
      <c r="H4354" s="1">
        <v>45198</v>
      </c>
    </row>
    <row r="4355" spans="1:8" x14ac:dyDescent="0.3">
      <c r="A4355">
        <v>834707</v>
      </c>
      <c r="B4355">
        <v>5486433396</v>
      </c>
      <c r="C4355">
        <v>9278983</v>
      </c>
      <c r="D4355">
        <v>4</v>
      </c>
      <c r="E4355" t="s">
        <v>15</v>
      </c>
      <c r="F4355" t="s">
        <v>4</v>
      </c>
      <c r="G4355" t="s">
        <v>2</v>
      </c>
      <c r="H4355" s="1">
        <v>45311</v>
      </c>
    </row>
    <row r="4356" spans="1:8" x14ac:dyDescent="0.3">
      <c r="A4356">
        <v>4745815</v>
      </c>
      <c r="B4356">
        <v>7089292009</v>
      </c>
      <c r="C4356">
        <v>8791577</v>
      </c>
      <c r="D4356">
        <v>3</v>
      </c>
      <c r="E4356" t="s">
        <v>6</v>
      </c>
      <c r="F4356" t="s">
        <v>8</v>
      </c>
      <c r="G4356" t="s">
        <v>2</v>
      </c>
      <c r="H4356" s="1">
        <v>45021</v>
      </c>
    </row>
    <row r="4357" spans="1:8" x14ac:dyDescent="0.3">
      <c r="A4357">
        <v>1997010</v>
      </c>
      <c r="B4357">
        <v>5350760367</v>
      </c>
      <c r="C4357">
        <v>25587553</v>
      </c>
      <c r="D4357">
        <v>5</v>
      </c>
      <c r="E4357" t="s">
        <v>9</v>
      </c>
      <c r="F4357" t="s">
        <v>8</v>
      </c>
      <c r="G4357" t="s">
        <v>11</v>
      </c>
      <c r="H4357" s="1">
        <v>45151</v>
      </c>
    </row>
    <row r="4358" spans="1:8" x14ac:dyDescent="0.3">
      <c r="A4358">
        <v>4709509</v>
      </c>
      <c r="B4358">
        <v>5581769906</v>
      </c>
      <c r="C4358">
        <v>41164215</v>
      </c>
      <c r="D4358">
        <v>4</v>
      </c>
      <c r="E4358" t="s">
        <v>0</v>
      </c>
      <c r="F4358" t="s">
        <v>10</v>
      </c>
      <c r="G4358" t="s">
        <v>2</v>
      </c>
      <c r="H4358" s="1">
        <v>45396</v>
      </c>
    </row>
    <row r="4359" spans="1:8" x14ac:dyDescent="0.3">
      <c r="A4359">
        <v>2184540</v>
      </c>
      <c r="B4359">
        <v>6256637306</v>
      </c>
      <c r="C4359">
        <v>3096845</v>
      </c>
      <c r="D4359">
        <v>4</v>
      </c>
      <c r="E4359" t="s">
        <v>17</v>
      </c>
      <c r="F4359" t="s">
        <v>4</v>
      </c>
      <c r="G4359" t="s">
        <v>2</v>
      </c>
      <c r="H4359" s="1">
        <v>45237</v>
      </c>
    </row>
    <row r="4360" spans="1:8" x14ac:dyDescent="0.3">
      <c r="A4360">
        <v>968472</v>
      </c>
      <c r="B4360">
        <v>2999946056</v>
      </c>
      <c r="C4360">
        <v>92306841</v>
      </c>
      <c r="D4360">
        <v>4</v>
      </c>
      <c r="E4360" t="s">
        <v>23</v>
      </c>
      <c r="F4360" t="s">
        <v>1</v>
      </c>
      <c r="G4360" t="s">
        <v>11</v>
      </c>
      <c r="H4360" s="1">
        <v>45471</v>
      </c>
    </row>
    <row r="4361" spans="1:8" x14ac:dyDescent="0.3">
      <c r="A4361">
        <v>5694919</v>
      </c>
      <c r="B4361">
        <v>5218488175</v>
      </c>
      <c r="C4361">
        <v>57833505</v>
      </c>
      <c r="D4361">
        <v>5</v>
      </c>
      <c r="E4361" t="s">
        <v>22</v>
      </c>
      <c r="F4361" t="s">
        <v>8</v>
      </c>
      <c r="G4361" t="s">
        <v>11</v>
      </c>
      <c r="H4361" s="1">
        <v>45294</v>
      </c>
    </row>
    <row r="4362" spans="1:8" x14ac:dyDescent="0.3">
      <c r="A4362">
        <v>4903911</v>
      </c>
      <c r="B4362">
        <v>8297436592</v>
      </c>
      <c r="C4362">
        <v>46802633</v>
      </c>
      <c r="D4362">
        <v>4</v>
      </c>
      <c r="E4362" t="s">
        <v>16</v>
      </c>
      <c r="F4362" t="s">
        <v>4</v>
      </c>
      <c r="G4362" t="s">
        <v>11</v>
      </c>
      <c r="H4362" s="1">
        <v>45585</v>
      </c>
    </row>
    <row r="4363" spans="1:8" x14ac:dyDescent="0.3">
      <c r="A4363">
        <v>387152</v>
      </c>
      <c r="B4363">
        <v>1806118907</v>
      </c>
      <c r="C4363">
        <v>75752515</v>
      </c>
      <c r="D4363">
        <v>1</v>
      </c>
      <c r="E4363" t="s">
        <v>19</v>
      </c>
      <c r="F4363" t="s">
        <v>10</v>
      </c>
      <c r="G4363" t="s">
        <v>5</v>
      </c>
      <c r="H4363" s="1">
        <v>45285</v>
      </c>
    </row>
    <row r="4364" spans="1:8" x14ac:dyDescent="0.3">
      <c r="A4364">
        <v>4396734</v>
      </c>
      <c r="B4364">
        <v>6999224625</v>
      </c>
      <c r="C4364">
        <v>49806393</v>
      </c>
      <c r="D4364">
        <v>4</v>
      </c>
      <c r="E4364" t="s">
        <v>6</v>
      </c>
      <c r="F4364" t="s">
        <v>8</v>
      </c>
      <c r="G4364" t="s">
        <v>2</v>
      </c>
      <c r="H4364" s="1">
        <v>45032</v>
      </c>
    </row>
    <row r="4365" spans="1:8" x14ac:dyDescent="0.3">
      <c r="A4365">
        <v>9824272</v>
      </c>
      <c r="B4365">
        <v>1809997641</v>
      </c>
      <c r="C4365">
        <v>48281892</v>
      </c>
      <c r="D4365">
        <v>1</v>
      </c>
      <c r="E4365" t="s">
        <v>7</v>
      </c>
      <c r="F4365" t="s">
        <v>4</v>
      </c>
      <c r="G4365" t="s">
        <v>5</v>
      </c>
      <c r="H4365" s="1">
        <v>45240</v>
      </c>
    </row>
    <row r="4366" spans="1:8" x14ac:dyDescent="0.3">
      <c r="A4366">
        <v>7239237</v>
      </c>
      <c r="B4366">
        <v>7528090614</v>
      </c>
      <c r="C4366">
        <v>73639935</v>
      </c>
      <c r="D4366">
        <v>3</v>
      </c>
      <c r="E4366" t="s">
        <v>7</v>
      </c>
      <c r="F4366" t="s">
        <v>10</v>
      </c>
      <c r="G4366" t="s">
        <v>5</v>
      </c>
      <c r="H4366" s="1">
        <v>45472</v>
      </c>
    </row>
    <row r="4367" spans="1:8" x14ac:dyDescent="0.3">
      <c r="A4367">
        <v>8398849</v>
      </c>
      <c r="B4367">
        <v>4884904912</v>
      </c>
      <c r="C4367">
        <v>36737539</v>
      </c>
      <c r="D4367">
        <v>2</v>
      </c>
      <c r="E4367" t="s">
        <v>3</v>
      </c>
      <c r="F4367" t="s">
        <v>10</v>
      </c>
      <c r="G4367" t="s">
        <v>5</v>
      </c>
      <c r="H4367" s="1">
        <v>45162</v>
      </c>
    </row>
    <row r="4368" spans="1:8" x14ac:dyDescent="0.3">
      <c r="A4368">
        <v>6593156</v>
      </c>
      <c r="B4368">
        <v>9811235698</v>
      </c>
      <c r="C4368">
        <v>58929595</v>
      </c>
      <c r="D4368">
        <v>4</v>
      </c>
      <c r="E4368" t="s">
        <v>14</v>
      </c>
      <c r="F4368" t="s">
        <v>4</v>
      </c>
      <c r="G4368" t="s">
        <v>2</v>
      </c>
      <c r="H4368" s="1">
        <v>45353</v>
      </c>
    </row>
    <row r="4369" spans="1:8" x14ac:dyDescent="0.3">
      <c r="A4369">
        <v>6522927</v>
      </c>
      <c r="B4369">
        <v>5616653529</v>
      </c>
      <c r="C4369">
        <v>52001314</v>
      </c>
      <c r="D4369">
        <v>4</v>
      </c>
      <c r="E4369" t="s">
        <v>24</v>
      </c>
      <c r="F4369" t="s">
        <v>8</v>
      </c>
      <c r="G4369" t="s">
        <v>11</v>
      </c>
      <c r="H4369" s="1">
        <v>45283</v>
      </c>
    </row>
    <row r="4370" spans="1:8" x14ac:dyDescent="0.3">
      <c r="A4370">
        <v>4722643</v>
      </c>
      <c r="B4370">
        <v>7188183056</v>
      </c>
      <c r="C4370">
        <v>84953008</v>
      </c>
      <c r="D4370">
        <v>3</v>
      </c>
      <c r="E4370" t="s">
        <v>0</v>
      </c>
      <c r="F4370" t="s">
        <v>1</v>
      </c>
      <c r="G4370" t="s">
        <v>2</v>
      </c>
      <c r="H4370" s="1">
        <v>45144</v>
      </c>
    </row>
    <row r="4371" spans="1:8" x14ac:dyDescent="0.3">
      <c r="A4371">
        <v>108132</v>
      </c>
      <c r="B4371">
        <v>7898301143</v>
      </c>
      <c r="C4371">
        <v>73660582</v>
      </c>
      <c r="D4371">
        <v>4</v>
      </c>
      <c r="E4371" t="s">
        <v>0</v>
      </c>
      <c r="F4371" t="s">
        <v>4</v>
      </c>
      <c r="G4371" t="s">
        <v>2</v>
      </c>
      <c r="H4371" s="1">
        <v>45148</v>
      </c>
    </row>
    <row r="4372" spans="1:8" x14ac:dyDescent="0.3">
      <c r="A4372">
        <v>4257042</v>
      </c>
      <c r="B4372">
        <v>5222677885</v>
      </c>
      <c r="C4372">
        <v>31582950</v>
      </c>
      <c r="D4372">
        <v>2</v>
      </c>
      <c r="E4372" t="s">
        <v>21</v>
      </c>
      <c r="F4372" t="s">
        <v>4</v>
      </c>
      <c r="G4372" t="s">
        <v>5</v>
      </c>
      <c r="H4372" s="1">
        <v>45488</v>
      </c>
    </row>
    <row r="4373" spans="1:8" x14ac:dyDescent="0.3">
      <c r="A4373">
        <v>4176652</v>
      </c>
      <c r="B4373">
        <v>8544952346</v>
      </c>
      <c r="C4373">
        <v>61618079</v>
      </c>
      <c r="D4373">
        <v>4</v>
      </c>
      <c r="E4373" t="s">
        <v>17</v>
      </c>
      <c r="F4373" t="s">
        <v>1</v>
      </c>
      <c r="G4373" t="s">
        <v>2</v>
      </c>
      <c r="H4373" s="1">
        <v>45253</v>
      </c>
    </row>
    <row r="4374" spans="1:8" x14ac:dyDescent="0.3">
      <c r="A4374">
        <v>3086538</v>
      </c>
      <c r="B4374">
        <v>9403371764</v>
      </c>
      <c r="C4374">
        <v>3096845</v>
      </c>
      <c r="D4374">
        <v>4</v>
      </c>
      <c r="E4374" t="s">
        <v>22</v>
      </c>
      <c r="F4374" t="s">
        <v>10</v>
      </c>
      <c r="G4374" t="s">
        <v>11</v>
      </c>
      <c r="H4374" s="1">
        <v>45085</v>
      </c>
    </row>
    <row r="4375" spans="1:8" x14ac:dyDescent="0.3">
      <c r="A4375">
        <v>4221835</v>
      </c>
      <c r="B4375">
        <v>3956205476</v>
      </c>
      <c r="C4375">
        <v>57892837</v>
      </c>
      <c r="D4375">
        <v>4</v>
      </c>
      <c r="E4375" t="s">
        <v>6</v>
      </c>
      <c r="F4375" t="s">
        <v>8</v>
      </c>
      <c r="G4375" t="s">
        <v>2</v>
      </c>
      <c r="H4375" s="1">
        <v>45089</v>
      </c>
    </row>
    <row r="4376" spans="1:8" x14ac:dyDescent="0.3">
      <c r="A4376">
        <v>6698473</v>
      </c>
      <c r="B4376">
        <v>5678362658</v>
      </c>
      <c r="C4376">
        <v>58513300</v>
      </c>
      <c r="D4376">
        <v>3</v>
      </c>
      <c r="E4376" t="s">
        <v>3</v>
      </c>
      <c r="F4376" t="s">
        <v>4</v>
      </c>
      <c r="G4376" t="s">
        <v>5</v>
      </c>
      <c r="H4376" s="1">
        <v>45495</v>
      </c>
    </row>
    <row r="4377" spans="1:8" x14ac:dyDescent="0.3">
      <c r="A4377">
        <v>3902539</v>
      </c>
      <c r="B4377">
        <v>8131610255</v>
      </c>
      <c r="C4377">
        <v>90448312</v>
      </c>
      <c r="D4377">
        <v>2</v>
      </c>
      <c r="E4377" t="s">
        <v>21</v>
      </c>
      <c r="F4377" t="s">
        <v>8</v>
      </c>
      <c r="G4377" t="s">
        <v>5</v>
      </c>
      <c r="H4377" s="1">
        <v>45373</v>
      </c>
    </row>
    <row r="4378" spans="1:8" x14ac:dyDescent="0.3">
      <c r="A4378">
        <v>9204348</v>
      </c>
      <c r="B4378">
        <v>4722653990</v>
      </c>
      <c r="C4378">
        <v>95428692</v>
      </c>
      <c r="D4378">
        <v>4</v>
      </c>
      <c r="E4378" t="s">
        <v>15</v>
      </c>
      <c r="F4378" t="s">
        <v>1</v>
      </c>
      <c r="G4378" t="s">
        <v>2</v>
      </c>
      <c r="H4378" s="1">
        <v>45126</v>
      </c>
    </row>
    <row r="4379" spans="1:8" x14ac:dyDescent="0.3">
      <c r="A4379">
        <v>4602515</v>
      </c>
      <c r="B4379">
        <v>6613853662</v>
      </c>
      <c r="C4379">
        <v>75474920</v>
      </c>
      <c r="D4379">
        <v>2</v>
      </c>
      <c r="E4379" t="s">
        <v>19</v>
      </c>
      <c r="F4379" t="s">
        <v>4</v>
      </c>
      <c r="G4379" t="s">
        <v>5</v>
      </c>
      <c r="H4379" s="1">
        <v>45317</v>
      </c>
    </row>
    <row r="4380" spans="1:8" x14ac:dyDescent="0.3">
      <c r="A4380">
        <v>2431502</v>
      </c>
      <c r="B4380">
        <v>8274987671</v>
      </c>
      <c r="C4380">
        <v>19523014</v>
      </c>
      <c r="D4380">
        <v>3</v>
      </c>
      <c r="E4380" t="s">
        <v>3</v>
      </c>
      <c r="F4380" t="s">
        <v>1</v>
      </c>
      <c r="G4380" t="s">
        <v>5</v>
      </c>
      <c r="H4380" s="1">
        <v>45568</v>
      </c>
    </row>
    <row r="4381" spans="1:8" x14ac:dyDescent="0.3">
      <c r="A4381">
        <v>5502049</v>
      </c>
      <c r="B4381">
        <v>5519983123</v>
      </c>
      <c r="C4381">
        <v>78678612</v>
      </c>
      <c r="D4381">
        <v>1</v>
      </c>
      <c r="E4381" t="s">
        <v>25</v>
      </c>
      <c r="F4381" t="s">
        <v>10</v>
      </c>
      <c r="G4381" t="s">
        <v>5</v>
      </c>
      <c r="H4381" s="1">
        <v>45393</v>
      </c>
    </row>
    <row r="4382" spans="1:8" x14ac:dyDescent="0.3">
      <c r="A4382">
        <v>914718</v>
      </c>
      <c r="B4382">
        <v>2746329488</v>
      </c>
      <c r="C4382">
        <v>35156679</v>
      </c>
      <c r="D4382">
        <v>5</v>
      </c>
      <c r="E4382" t="s">
        <v>30</v>
      </c>
      <c r="F4382" t="s">
        <v>8</v>
      </c>
      <c r="G4382" t="s">
        <v>11</v>
      </c>
      <c r="H4382" s="1">
        <v>45164</v>
      </c>
    </row>
    <row r="4383" spans="1:8" x14ac:dyDescent="0.3">
      <c r="A4383">
        <v>5412857</v>
      </c>
      <c r="B4383">
        <v>6443285614</v>
      </c>
      <c r="C4383">
        <v>2400009</v>
      </c>
      <c r="D4383">
        <v>4</v>
      </c>
      <c r="E4383" t="s">
        <v>6</v>
      </c>
      <c r="F4383" t="s">
        <v>1</v>
      </c>
      <c r="G4383" t="s">
        <v>2</v>
      </c>
      <c r="H4383" s="1">
        <v>45167</v>
      </c>
    </row>
    <row r="4384" spans="1:8" x14ac:dyDescent="0.3">
      <c r="A4384">
        <v>3384872</v>
      </c>
      <c r="B4384">
        <v>6932426427</v>
      </c>
      <c r="C4384">
        <v>31384626</v>
      </c>
      <c r="D4384">
        <v>5</v>
      </c>
      <c r="E4384" t="s">
        <v>16</v>
      </c>
      <c r="F4384" t="s">
        <v>8</v>
      </c>
      <c r="G4384" t="s">
        <v>11</v>
      </c>
      <c r="H4384" s="1">
        <v>45139</v>
      </c>
    </row>
    <row r="4385" spans="1:8" x14ac:dyDescent="0.3">
      <c r="A4385">
        <v>2239723</v>
      </c>
      <c r="B4385">
        <v>1796512004</v>
      </c>
      <c r="C4385">
        <v>19741509</v>
      </c>
      <c r="D4385">
        <v>1</v>
      </c>
      <c r="E4385" t="s">
        <v>21</v>
      </c>
      <c r="F4385" t="s">
        <v>10</v>
      </c>
      <c r="G4385" t="s">
        <v>5</v>
      </c>
      <c r="H4385" s="1">
        <v>45090</v>
      </c>
    </row>
    <row r="4386" spans="1:8" x14ac:dyDescent="0.3">
      <c r="A4386">
        <v>556949</v>
      </c>
      <c r="B4386">
        <v>1464518253</v>
      </c>
      <c r="C4386">
        <v>12695670</v>
      </c>
      <c r="D4386">
        <v>3</v>
      </c>
      <c r="E4386" t="s">
        <v>6</v>
      </c>
      <c r="F4386" t="s">
        <v>4</v>
      </c>
      <c r="G4386" t="s">
        <v>2</v>
      </c>
      <c r="H4386" s="1">
        <v>45111</v>
      </c>
    </row>
    <row r="4387" spans="1:8" x14ac:dyDescent="0.3">
      <c r="A4387">
        <v>2094700</v>
      </c>
      <c r="B4387">
        <v>3585105627</v>
      </c>
      <c r="C4387">
        <v>41168392</v>
      </c>
      <c r="D4387">
        <v>4</v>
      </c>
      <c r="E4387" t="s">
        <v>28</v>
      </c>
      <c r="F4387" t="s">
        <v>1</v>
      </c>
      <c r="G4387" t="s">
        <v>11</v>
      </c>
      <c r="H4387" s="1">
        <v>45575</v>
      </c>
    </row>
    <row r="4388" spans="1:8" x14ac:dyDescent="0.3">
      <c r="A4388">
        <v>6424645</v>
      </c>
      <c r="B4388">
        <v>5387247994</v>
      </c>
      <c r="C4388">
        <v>19182548</v>
      </c>
      <c r="D4388">
        <v>1</v>
      </c>
      <c r="E4388" t="s">
        <v>25</v>
      </c>
      <c r="F4388" t="s">
        <v>10</v>
      </c>
      <c r="G4388" t="s">
        <v>5</v>
      </c>
      <c r="H4388" s="1">
        <v>45410</v>
      </c>
    </row>
    <row r="4389" spans="1:8" x14ac:dyDescent="0.3">
      <c r="A4389">
        <v>5821913</v>
      </c>
      <c r="B4389">
        <v>7568171531</v>
      </c>
      <c r="C4389">
        <v>46504355</v>
      </c>
      <c r="D4389">
        <v>1</v>
      </c>
      <c r="E4389" t="s">
        <v>20</v>
      </c>
      <c r="F4389" t="s">
        <v>4</v>
      </c>
      <c r="G4389" t="s">
        <v>5</v>
      </c>
      <c r="H4389" s="1">
        <v>45262</v>
      </c>
    </row>
    <row r="4390" spans="1:8" x14ac:dyDescent="0.3">
      <c r="A4390">
        <v>8071032</v>
      </c>
      <c r="B4390">
        <v>4111193446</v>
      </c>
      <c r="C4390">
        <v>85020453</v>
      </c>
      <c r="D4390">
        <v>4</v>
      </c>
      <c r="E4390" t="s">
        <v>14</v>
      </c>
      <c r="F4390" t="s">
        <v>8</v>
      </c>
      <c r="G4390" t="s">
        <v>2</v>
      </c>
      <c r="H4390" s="1">
        <v>45313</v>
      </c>
    </row>
    <row r="4391" spans="1:8" x14ac:dyDescent="0.3">
      <c r="A4391">
        <v>909118</v>
      </c>
      <c r="B4391">
        <v>8683154153</v>
      </c>
      <c r="C4391">
        <v>89986926</v>
      </c>
      <c r="D4391">
        <v>4</v>
      </c>
      <c r="E4391" t="s">
        <v>15</v>
      </c>
      <c r="F4391" t="s">
        <v>10</v>
      </c>
      <c r="G4391" t="s">
        <v>2</v>
      </c>
      <c r="H4391" s="1">
        <v>45542</v>
      </c>
    </row>
    <row r="4392" spans="1:8" x14ac:dyDescent="0.3">
      <c r="A4392">
        <v>7865004</v>
      </c>
      <c r="B4392">
        <v>5712367183</v>
      </c>
      <c r="C4392">
        <v>85763665</v>
      </c>
      <c r="D4392">
        <v>4</v>
      </c>
      <c r="E4392" t="s">
        <v>14</v>
      </c>
      <c r="F4392" t="s">
        <v>1</v>
      </c>
      <c r="G4392" t="s">
        <v>2</v>
      </c>
      <c r="H4392" s="1">
        <v>45456</v>
      </c>
    </row>
    <row r="4393" spans="1:8" x14ac:dyDescent="0.3">
      <c r="A4393">
        <v>2717837</v>
      </c>
      <c r="B4393">
        <v>3952854723</v>
      </c>
      <c r="C4393">
        <v>88739922</v>
      </c>
      <c r="D4393">
        <v>2</v>
      </c>
      <c r="E4393" t="s">
        <v>20</v>
      </c>
      <c r="F4393" t="s">
        <v>10</v>
      </c>
      <c r="G4393" t="s">
        <v>5</v>
      </c>
      <c r="H4393" s="1">
        <v>45184</v>
      </c>
    </row>
    <row r="4394" spans="1:8" x14ac:dyDescent="0.3">
      <c r="A4394">
        <v>7148726</v>
      </c>
      <c r="B4394">
        <v>4631387671</v>
      </c>
      <c r="C4394">
        <v>86704661</v>
      </c>
      <c r="D4394">
        <v>3</v>
      </c>
      <c r="E4394" t="s">
        <v>14</v>
      </c>
      <c r="F4394" t="s">
        <v>1</v>
      </c>
      <c r="G4394" t="s">
        <v>2</v>
      </c>
      <c r="H4394" s="1">
        <v>45573</v>
      </c>
    </row>
    <row r="4395" spans="1:8" x14ac:dyDescent="0.3">
      <c r="A4395">
        <v>360914</v>
      </c>
      <c r="B4395">
        <v>2145309969</v>
      </c>
      <c r="C4395">
        <v>35988028</v>
      </c>
      <c r="D4395">
        <v>3</v>
      </c>
      <c r="E4395" t="s">
        <v>14</v>
      </c>
      <c r="F4395" t="s">
        <v>1</v>
      </c>
      <c r="G4395" t="s">
        <v>2</v>
      </c>
      <c r="H4395" s="1">
        <v>45186</v>
      </c>
    </row>
    <row r="4396" spans="1:8" x14ac:dyDescent="0.3">
      <c r="A4396">
        <v>5457525</v>
      </c>
      <c r="B4396">
        <v>4314762741</v>
      </c>
      <c r="C4396">
        <v>61516967</v>
      </c>
      <c r="D4396">
        <v>4</v>
      </c>
      <c r="E4396" t="s">
        <v>22</v>
      </c>
      <c r="F4396" t="s">
        <v>8</v>
      </c>
      <c r="G4396" t="s">
        <v>11</v>
      </c>
      <c r="H4396" s="1">
        <v>45094</v>
      </c>
    </row>
    <row r="4397" spans="1:8" x14ac:dyDescent="0.3">
      <c r="A4397">
        <v>9561182</v>
      </c>
      <c r="B4397">
        <v>7401889152</v>
      </c>
      <c r="C4397">
        <v>15733078</v>
      </c>
      <c r="D4397">
        <v>3</v>
      </c>
      <c r="E4397" t="s">
        <v>17</v>
      </c>
      <c r="F4397" t="s">
        <v>1</v>
      </c>
      <c r="G4397" t="s">
        <v>2</v>
      </c>
      <c r="H4397" s="1">
        <v>45555</v>
      </c>
    </row>
    <row r="4398" spans="1:8" x14ac:dyDescent="0.3">
      <c r="A4398">
        <v>686047</v>
      </c>
      <c r="B4398">
        <v>1932040824</v>
      </c>
      <c r="C4398">
        <v>32987624</v>
      </c>
      <c r="D4398">
        <v>4</v>
      </c>
      <c r="E4398" t="s">
        <v>14</v>
      </c>
      <c r="F4398" t="s">
        <v>1</v>
      </c>
      <c r="G4398" t="s">
        <v>2</v>
      </c>
      <c r="H4398" s="1">
        <v>45366</v>
      </c>
    </row>
    <row r="4399" spans="1:8" x14ac:dyDescent="0.3">
      <c r="A4399">
        <v>8867293</v>
      </c>
      <c r="B4399">
        <v>9836424713</v>
      </c>
      <c r="C4399">
        <v>53815931</v>
      </c>
      <c r="D4399">
        <v>1</v>
      </c>
      <c r="E4399" t="s">
        <v>21</v>
      </c>
      <c r="F4399" t="s">
        <v>8</v>
      </c>
      <c r="G4399" t="s">
        <v>5</v>
      </c>
      <c r="H4399" s="1">
        <v>45249</v>
      </c>
    </row>
    <row r="4400" spans="1:8" x14ac:dyDescent="0.3">
      <c r="A4400">
        <v>5881825</v>
      </c>
      <c r="B4400">
        <v>9882312203</v>
      </c>
      <c r="C4400">
        <v>65134271</v>
      </c>
      <c r="D4400">
        <v>2</v>
      </c>
      <c r="E4400" t="s">
        <v>18</v>
      </c>
      <c r="F4400" t="s">
        <v>8</v>
      </c>
      <c r="G4400" t="s">
        <v>5</v>
      </c>
      <c r="H4400" s="1">
        <v>45427</v>
      </c>
    </row>
    <row r="4401" spans="1:8" x14ac:dyDescent="0.3">
      <c r="A4401">
        <v>1590770</v>
      </c>
      <c r="B4401">
        <v>3082649585</v>
      </c>
      <c r="C4401">
        <v>92409489</v>
      </c>
      <c r="D4401">
        <v>3</v>
      </c>
      <c r="E4401" t="s">
        <v>0</v>
      </c>
      <c r="F4401" t="s">
        <v>1</v>
      </c>
      <c r="G4401" t="s">
        <v>2</v>
      </c>
      <c r="H4401" s="1">
        <v>45195</v>
      </c>
    </row>
    <row r="4402" spans="1:8" x14ac:dyDescent="0.3">
      <c r="A4402">
        <v>5950548</v>
      </c>
      <c r="B4402">
        <v>6033878151</v>
      </c>
      <c r="C4402">
        <v>61226563</v>
      </c>
      <c r="D4402">
        <v>4</v>
      </c>
      <c r="E4402" t="s">
        <v>23</v>
      </c>
      <c r="F4402" t="s">
        <v>10</v>
      </c>
      <c r="G4402" t="s">
        <v>11</v>
      </c>
      <c r="H4402" s="1">
        <v>45241</v>
      </c>
    </row>
    <row r="4403" spans="1:8" x14ac:dyDescent="0.3">
      <c r="A4403">
        <v>2749431</v>
      </c>
      <c r="B4403">
        <v>6395547592</v>
      </c>
      <c r="C4403">
        <v>43799224</v>
      </c>
      <c r="D4403">
        <v>4</v>
      </c>
      <c r="E4403" t="s">
        <v>14</v>
      </c>
      <c r="F4403" t="s">
        <v>1</v>
      </c>
      <c r="G4403" t="s">
        <v>2</v>
      </c>
      <c r="H4403" s="1">
        <v>45588</v>
      </c>
    </row>
    <row r="4404" spans="1:8" x14ac:dyDescent="0.3">
      <c r="A4404">
        <v>8623710</v>
      </c>
      <c r="B4404">
        <v>372962997</v>
      </c>
      <c r="C4404">
        <v>43799224</v>
      </c>
      <c r="D4404">
        <v>4</v>
      </c>
      <c r="E4404" t="s">
        <v>28</v>
      </c>
      <c r="F4404" t="s">
        <v>10</v>
      </c>
      <c r="G4404" t="s">
        <v>11</v>
      </c>
      <c r="H4404" s="1">
        <v>45400</v>
      </c>
    </row>
    <row r="4405" spans="1:8" x14ac:dyDescent="0.3">
      <c r="A4405">
        <v>9219270</v>
      </c>
      <c r="B4405">
        <v>2988215377</v>
      </c>
      <c r="C4405">
        <v>46802633</v>
      </c>
      <c r="D4405">
        <v>3</v>
      </c>
      <c r="E4405" t="s">
        <v>0</v>
      </c>
      <c r="F4405" t="s">
        <v>4</v>
      </c>
      <c r="G4405" t="s">
        <v>2</v>
      </c>
      <c r="H4405" s="1">
        <v>45522</v>
      </c>
    </row>
    <row r="4406" spans="1:8" x14ac:dyDescent="0.3">
      <c r="A4406">
        <v>4603544</v>
      </c>
      <c r="B4406">
        <v>7081583361</v>
      </c>
      <c r="C4406">
        <v>39093069</v>
      </c>
      <c r="D4406">
        <v>3</v>
      </c>
      <c r="E4406" t="s">
        <v>21</v>
      </c>
      <c r="F4406" t="s">
        <v>8</v>
      </c>
      <c r="G4406" t="s">
        <v>5</v>
      </c>
      <c r="H4406" s="1">
        <v>45505</v>
      </c>
    </row>
    <row r="4407" spans="1:8" x14ac:dyDescent="0.3">
      <c r="A4407">
        <v>7789018</v>
      </c>
      <c r="B4407">
        <v>1860491452</v>
      </c>
      <c r="C4407">
        <v>99893898</v>
      </c>
      <c r="D4407">
        <v>5</v>
      </c>
      <c r="E4407" t="s">
        <v>22</v>
      </c>
      <c r="F4407" t="s">
        <v>4</v>
      </c>
      <c r="G4407" t="s">
        <v>11</v>
      </c>
      <c r="H4407" s="1">
        <v>45400</v>
      </c>
    </row>
    <row r="4408" spans="1:8" x14ac:dyDescent="0.3">
      <c r="A4408">
        <v>9263417</v>
      </c>
      <c r="B4408">
        <v>7499656197</v>
      </c>
      <c r="C4408">
        <v>12469338</v>
      </c>
      <c r="D4408">
        <v>3</v>
      </c>
      <c r="E4408" t="s">
        <v>0</v>
      </c>
      <c r="F4408" t="s">
        <v>4</v>
      </c>
      <c r="G4408" t="s">
        <v>2</v>
      </c>
      <c r="H4408" s="1">
        <v>45378</v>
      </c>
    </row>
    <row r="4409" spans="1:8" x14ac:dyDescent="0.3">
      <c r="A4409">
        <v>8966009</v>
      </c>
      <c r="B4409">
        <v>4507112412</v>
      </c>
      <c r="C4409">
        <v>47577193</v>
      </c>
      <c r="D4409">
        <v>3</v>
      </c>
      <c r="E4409" t="s">
        <v>6</v>
      </c>
      <c r="F4409" t="s">
        <v>4</v>
      </c>
      <c r="G4409" t="s">
        <v>2</v>
      </c>
      <c r="H4409" s="1">
        <v>45199</v>
      </c>
    </row>
    <row r="4410" spans="1:8" x14ac:dyDescent="0.3">
      <c r="A4410">
        <v>6754002</v>
      </c>
      <c r="B4410">
        <v>9214595868</v>
      </c>
      <c r="C4410">
        <v>98211325</v>
      </c>
      <c r="D4410">
        <v>4</v>
      </c>
      <c r="E4410" t="s">
        <v>14</v>
      </c>
      <c r="F4410" t="s">
        <v>1</v>
      </c>
      <c r="G4410" t="s">
        <v>2</v>
      </c>
      <c r="H4410" s="1">
        <v>45475</v>
      </c>
    </row>
    <row r="4411" spans="1:8" x14ac:dyDescent="0.3">
      <c r="A4411">
        <v>9980417</v>
      </c>
      <c r="B4411">
        <v>253430904</v>
      </c>
      <c r="C4411">
        <v>16543242</v>
      </c>
      <c r="D4411">
        <v>5</v>
      </c>
      <c r="E4411" t="s">
        <v>26</v>
      </c>
      <c r="F4411" t="s">
        <v>1</v>
      </c>
      <c r="G4411" t="s">
        <v>11</v>
      </c>
      <c r="H4411" s="1">
        <v>45115</v>
      </c>
    </row>
    <row r="4412" spans="1:8" x14ac:dyDescent="0.3">
      <c r="A4412">
        <v>8417158</v>
      </c>
      <c r="B4412">
        <v>5574588218</v>
      </c>
      <c r="C4412">
        <v>48281892</v>
      </c>
      <c r="D4412">
        <v>1</v>
      </c>
      <c r="E4412" t="s">
        <v>25</v>
      </c>
      <c r="F4412" t="s">
        <v>8</v>
      </c>
      <c r="G4412" t="s">
        <v>5</v>
      </c>
      <c r="H4412" s="1">
        <v>45471</v>
      </c>
    </row>
    <row r="4413" spans="1:8" x14ac:dyDescent="0.3">
      <c r="A4413">
        <v>8340197</v>
      </c>
      <c r="B4413">
        <v>2817281674</v>
      </c>
      <c r="C4413">
        <v>73869823</v>
      </c>
      <c r="D4413">
        <v>3</v>
      </c>
      <c r="E4413" t="s">
        <v>6</v>
      </c>
      <c r="F4413" t="s">
        <v>1</v>
      </c>
      <c r="G4413" t="s">
        <v>2</v>
      </c>
      <c r="H4413" s="1">
        <v>45185</v>
      </c>
    </row>
    <row r="4414" spans="1:8" x14ac:dyDescent="0.3">
      <c r="A4414">
        <v>1957484</v>
      </c>
      <c r="B4414">
        <v>4932779616</v>
      </c>
      <c r="C4414">
        <v>90021871</v>
      </c>
      <c r="D4414">
        <v>1</v>
      </c>
      <c r="E4414" t="s">
        <v>18</v>
      </c>
      <c r="F4414" t="s">
        <v>1</v>
      </c>
      <c r="G4414" t="s">
        <v>5</v>
      </c>
      <c r="H4414" s="1">
        <v>45499</v>
      </c>
    </row>
    <row r="4415" spans="1:8" x14ac:dyDescent="0.3">
      <c r="A4415">
        <v>6273223</v>
      </c>
      <c r="B4415">
        <v>7932879650</v>
      </c>
      <c r="C4415">
        <v>81088747</v>
      </c>
      <c r="D4415">
        <v>1</v>
      </c>
      <c r="E4415" t="s">
        <v>19</v>
      </c>
      <c r="F4415" t="s">
        <v>8</v>
      </c>
      <c r="G4415" t="s">
        <v>5</v>
      </c>
      <c r="H4415" s="1">
        <v>45053</v>
      </c>
    </row>
    <row r="4416" spans="1:8" x14ac:dyDescent="0.3">
      <c r="A4416">
        <v>208810</v>
      </c>
      <c r="B4416">
        <v>997698125</v>
      </c>
      <c r="C4416">
        <v>97492493</v>
      </c>
      <c r="D4416">
        <v>3</v>
      </c>
      <c r="E4416" t="s">
        <v>25</v>
      </c>
      <c r="F4416" t="s">
        <v>10</v>
      </c>
      <c r="G4416" t="s">
        <v>5</v>
      </c>
      <c r="H4416" s="1">
        <v>45259</v>
      </c>
    </row>
    <row r="4417" spans="1:8" x14ac:dyDescent="0.3">
      <c r="A4417">
        <v>8775121</v>
      </c>
      <c r="B4417">
        <v>2403547563</v>
      </c>
      <c r="C4417">
        <v>59677346</v>
      </c>
      <c r="D4417">
        <v>4</v>
      </c>
      <c r="E4417" t="s">
        <v>6</v>
      </c>
      <c r="F4417" t="s">
        <v>8</v>
      </c>
      <c r="G4417" t="s">
        <v>2</v>
      </c>
      <c r="H4417" s="1">
        <v>45432</v>
      </c>
    </row>
    <row r="4418" spans="1:8" x14ac:dyDescent="0.3">
      <c r="A4418">
        <v>2887519</v>
      </c>
      <c r="B4418">
        <v>8875483494</v>
      </c>
      <c r="C4418">
        <v>34787383</v>
      </c>
      <c r="D4418">
        <v>5</v>
      </c>
      <c r="E4418" t="s">
        <v>24</v>
      </c>
      <c r="F4418" t="s">
        <v>10</v>
      </c>
      <c r="G4418" t="s">
        <v>11</v>
      </c>
      <c r="H4418" s="1">
        <v>45363</v>
      </c>
    </row>
    <row r="4419" spans="1:8" x14ac:dyDescent="0.3">
      <c r="A4419">
        <v>7343729</v>
      </c>
      <c r="B4419">
        <v>883548284</v>
      </c>
      <c r="C4419">
        <v>3408982</v>
      </c>
      <c r="D4419">
        <v>5</v>
      </c>
      <c r="E4419" t="s">
        <v>24</v>
      </c>
      <c r="F4419" t="s">
        <v>4</v>
      </c>
      <c r="G4419" t="s">
        <v>11</v>
      </c>
      <c r="H4419" s="1">
        <v>45435</v>
      </c>
    </row>
    <row r="4420" spans="1:8" x14ac:dyDescent="0.3">
      <c r="A4420">
        <v>8174698</v>
      </c>
      <c r="B4420">
        <v>2364229435</v>
      </c>
      <c r="C4420">
        <v>69339331</v>
      </c>
      <c r="D4420">
        <v>5</v>
      </c>
      <c r="E4420" t="s">
        <v>31</v>
      </c>
      <c r="F4420" t="s">
        <v>10</v>
      </c>
      <c r="G4420" t="s">
        <v>11</v>
      </c>
      <c r="H4420" s="1">
        <v>45486</v>
      </c>
    </row>
    <row r="4421" spans="1:8" x14ac:dyDescent="0.3">
      <c r="A4421">
        <v>574977</v>
      </c>
      <c r="B4421">
        <v>6845869445</v>
      </c>
      <c r="C4421">
        <v>54730270</v>
      </c>
      <c r="D4421">
        <v>3</v>
      </c>
      <c r="E4421" t="s">
        <v>14</v>
      </c>
      <c r="F4421" t="s">
        <v>8</v>
      </c>
      <c r="G4421" t="s">
        <v>2</v>
      </c>
      <c r="H4421" s="1">
        <v>45439</v>
      </c>
    </row>
    <row r="4422" spans="1:8" x14ac:dyDescent="0.3">
      <c r="A4422">
        <v>9376458</v>
      </c>
      <c r="B4422">
        <v>397818832</v>
      </c>
      <c r="C4422">
        <v>75467328</v>
      </c>
      <c r="D4422">
        <v>4</v>
      </c>
      <c r="E4422" t="s">
        <v>17</v>
      </c>
      <c r="F4422" t="s">
        <v>8</v>
      </c>
      <c r="G4422" t="s">
        <v>2</v>
      </c>
      <c r="H4422" s="1">
        <v>45282</v>
      </c>
    </row>
    <row r="4423" spans="1:8" x14ac:dyDescent="0.3">
      <c r="A4423">
        <v>3873048</v>
      </c>
      <c r="B4423">
        <v>304166272</v>
      </c>
      <c r="C4423">
        <v>34835738</v>
      </c>
      <c r="D4423">
        <v>4</v>
      </c>
      <c r="E4423" t="s">
        <v>0</v>
      </c>
      <c r="F4423" t="s">
        <v>8</v>
      </c>
      <c r="G4423" t="s">
        <v>2</v>
      </c>
      <c r="H4423" s="1">
        <v>45228</v>
      </c>
    </row>
    <row r="4424" spans="1:8" x14ac:dyDescent="0.3">
      <c r="A4424">
        <v>8028419</v>
      </c>
      <c r="B4424">
        <v>1575626085</v>
      </c>
      <c r="C4424">
        <v>78157360</v>
      </c>
      <c r="D4424">
        <v>3</v>
      </c>
      <c r="E4424" t="s">
        <v>14</v>
      </c>
      <c r="F4424" t="s">
        <v>8</v>
      </c>
      <c r="G4424" t="s">
        <v>2</v>
      </c>
      <c r="H4424" s="1">
        <v>45065</v>
      </c>
    </row>
    <row r="4425" spans="1:8" x14ac:dyDescent="0.3">
      <c r="A4425">
        <v>1092177</v>
      </c>
      <c r="B4425">
        <v>3945644714</v>
      </c>
      <c r="C4425">
        <v>92356639</v>
      </c>
      <c r="D4425">
        <v>1</v>
      </c>
      <c r="E4425" t="s">
        <v>3</v>
      </c>
      <c r="F4425" t="s">
        <v>4</v>
      </c>
      <c r="G4425" t="s">
        <v>5</v>
      </c>
      <c r="H4425" s="1">
        <v>45062</v>
      </c>
    </row>
    <row r="4426" spans="1:8" x14ac:dyDescent="0.3">
      <c r="A4426">
        <v>7407121</v>
      </c>
      <c r="B4426">
        <v>8370213291</v>
      </c>
      <c r="C4426">
        <v>10855630</v>
      </c>
      <c r="D4426">
        <v>4</v>
      </c>
      <c r="E4426" t="s">
        <v>0</v>
      </c>
      <c r="F4426" t="s">
        <v>1</v>
      </c>
      <c r="G4426" t="s">
        <v>2</v>
      </c>
      <c r="H4426" s="1">
        <v>45066</v>
      </c>
    </row>
    <row r="4427" spans="1:8" x14ac:dyDescent="0.3">
      <c r="A4427">
        <v>6852937</v>
      </c>
      <c r="B4427">
        <v>2185375786</v>
      </c>
      <c r="C4427">
        <v>46313756</v>
      </c>
      <c r="D4427">
        <v>4</v>
      </c>
      <c r="E4427" t="s">
        <v>28</v>
      </c>
      <c r="F4427" t="s">
        <v>1</v>
      </c>
      <c r="G4427" t="s">
        <v>11</v>
      </c>
      <c r="H4427" s="1">
        <v>45407</v>
      </c>
    </row>
    <row r="4428" spans="1:8" x14ac:dyDescent="0.3">
      <c r="A4428">
        <v>1018594</v>
      </c>
      <c r="B4428">
        <v>1828975788</v>
      </c>
      <c r="C4428">
        <v>41155125</v>
      </c>
      <c r="D4428">
        <v>5</v>
      </c>
      <c r="E4428" t="s">
        <v>31</v>
      </c>
      <c r="F4428" t="s">
        <v>10</v>
      </c>
      <c r="G4428" t="s">
        <v>11</v>
      </c>
      <c r="H4428" s="1">
        <v>45321</v>
      </c>
    </row>
    <row r="4429" spans="1:8" x14ac:dyDescent="0.3">
      <c r="A4429">
        <v>2182984</v>
      </c>
      <c r="B4429">
        <v>4319450104</v>
      </c>
      <c r="C4429">
        <v>7288562</v>
      </c>
      <c r="D4429">
        <v>2</v>
      </c>
      <c r="E4429" t="s">
        <v>27</v>
      </c>
      <c r="F4429" t="s">
        <v>8</v>
      </c>
      <c r="G4429" t="s">
        <v>5</v>
      </c>
      <c r="H4429" s="1">
        <v>45551</v>
      </c>
    </row>
    <row r="4430" spans="1:8" x14ac:dyDescent="0.3">
      <c r="A4430">
        <v>8858173</v>
      </c>
      <c r="B4430">
        <v>5059765199</v>
      </c>
      <c r="C4430">
        <v>91562028</v>
      </c>
      <c r="D4430">
        <v>5</v>
      </c>
      <c r="E4430" t="s">
        <v>9</v>
      </c>
      <c r="F4430" t="s">
        <v>1</v>
      </c>
      <c r="G4430" t="s">
        <v>11</v>
      </c>
      <c r="H4430" s="1">
        <v>45218</v>
      </c>
    </row>
    <row r="4431" spans="1:8" x14ac:dyDescent="0.3">
      <c r="A4431">
        <v>8888295</v>
      </c>
      <c r="B4431">
        <v>5360089735</v>
      </c>
      <c r="C4431">
        <v>21425168</v>
      </c>
      <c r="D4431">
        <v>3</v>
      </c>
      <c r="E4431" t="s">
        <v>6</v>
      </c>
      <c r="F4431" t="s">
        <v>8</v>
      </c>
      <c r="G4431" t="s">
        <v>2</v>
      </c>
      <c r="H4431" s="1">
        <v>45050</v>
      </c>
    </row>
    <row r="4432" spans="1:8" x14ac:dyDescent="0.3">
      <c r="A4432">
        <v>104670</v>
      </c>
      <c r="B4432">
        <v>8008211695</v>
      </c>
      <c r="C4432">
        <v>77397957</v>
      </c>
      <c r="D4432">
        <v>3</v>
      </c>
      <c r="E4432" t="s">
        <v>12</v>
      </c>
      <c r="F4432" t="s">
        <v>10</v>
      </c>
      <c r="G4432" t="s">
        <v>5</v>
      </c>
      <c r="H4432" s="1">
        <v>45176</v>
      </c>
    </row>
    <row r="4433" spans="1:8" x14ac:dyDescent="0.3">
      <c r="A4433">
        <v>350426</v>
      </c>
      <c r="B4433">
        <v>4400031082</v>
      </c>
      <c r="C4433">
        <v>46682777</v>
      </c>
      <c r="D4433">
        <v>3</v>
      </c>
      <c r="E4433" t="s">
        <v>14</v>
      </c>
      <c r="F4433" t="s">
        <v>1</v>
      </c>
      <c r="G4433" t="s">
        <v>2</v>
      </c>
      <c r="H4433" s="1">
        <v>45115</v>
      </c>
    </row>
    <row r="4434" spans="1:8" x14ac:dyDescent="0.3">
      <c r="A4434">
        <v>5963883</v>
      </c>
      <c r="B4434">
        <v>9582738204</v>
      </c>
      <c r="C4434">
        <v>88312515</v>
      </c>
      <c r="D4434">
        <v>4</v>
      </c>
      <c r="E4434" t="s">
        <v>15</v>
      </c>
      <c r="F4434" t="s">
        <v>4</v>
      </c>
      <c r="G4434" t="s">
        <v>2</v>
      </c>
      <c r="H4434" s="1">
        <v>45155</v>
      </c>
    </row>
    <row r="4435" spans="1:8" x14ac:dyDescent="0.3">
      <c r="A4435">
        <v>4345084</v>
      </c>
      <c r="B4435">
        <v>1368450162</v>
      </c>
      <c r="C4435">
        <v>14974554</v>
      </c>
      <c r="D4435">
        <v>4</v>
      </c>
      <c r="E4435" t="s">
        <v>0</v>
      </c>
      <c r="F4435" t="s">
        <v>1</v>
      </c>
      <c r="G4435" t="s">
        <v>2</v>
      </c>
      <c r="H4435" s="1">
        <v>45180</v>
      </c>
    </row>
    <row r="4436" spans="1:8" x14ac:dyDescent="0.3">
      <c r="A4436">
        <v>7593475</v>
      </c>
      <c r="B4436">
        <v>56705032</v>
      </c>
      <c r="C4436">
        <v>63060947</v>
      </c>
      <c r="D4436">
        <v>4</v>
      </c>
      <c r="E4436" t="s">
        <v>0</v>
      </c>
      <c r="F4436" t="s">
        <v>4</v>
      </c>
      <c r="G4436" t="s">
        <v>2</v>
      </c>
      <c r="H4436" s="1">
        <v>45246</v>
      </c>
    </row>
    <row r="4437" spans="1:8" x14ac:dyDescent="0.3">
      <c r="A4437">
        <v>1109573</v>
      </c>
      <c r="B4437">
        <v>2407168640</v>
      </c>
      <c r="C4437">
        <v>78254569</v>
      </c>
      <c r="D4437">
        <v>5</v>
      </c>
      <c r="E4437" t="s">
        <v>30</v>
      </c>
      <c r="F4437" t="s">
        <v>4</v>
      </c>
      <c r="G4437" t="s">
        <v>11</v>
      </c>
      <c r="H4437" s="1">
        <v>45498</v>
      </c>
    </row>
    <row r="4438" spans="1:8" x14ac:dyDescent="0.3">
      <c r="A4438">
        <v>3244974</v>
      </c>
      <c r="B4438">
        <v>530588807</v>
      </c>
      <c r="C4438">
        <v>25722990</v>
      </c>
      <c r="D4438">
        <v>4</v>
      </c>
      <c r="E4438" t="s">
        <v>6</v>
      </c>
      <c r="F4438" t="s">
        <v>8</v>
      </c>
      <c r="G4438" t="s">
        <v>2</v>
      </c>
      <c r="H4438" s="1">
        <v>45323</v>
      </c>
    </row>
    <row r="4439" spans="1:8" x14ac:dyDescent="0.3">
      <c r="A4439">
        <v>9005162</v>
      </c>
      <c r="B4439">
        <v>9975541696</v>
      </c>
      <c r="C4439">
        <v>59890331</v>
      </c>
      <c r="D4439">
        <v>4</v>
      </c>
      <c r="E4439" t="s">
        <v>6</v>
      </c>
      <c r="F4439" t="s">
        <v>4</v>
      </c>
      <c r="G4439" t="s">
        <v>2</v>
      </c>
      <c r="H4439" s="1">
        <v>45089</v>
      </c>
    </row>
    <row r="4440" spans="1:8" x14ac:dyDescent="0.3">
      <c r="A4440">
        <v>2756848</v>
      </c>
      <c r="B4440">
        <v>8602707005</v>
      </c>
      <c r="C4440">
        <v>77673290</v>
      </c>
      <c r="D4440">
        <v>4</v>
      </c>
      <c r="E4440" t="s">
        <v>6</v>
      </c>
      <c r="F4440" t="s">
        <v>10</v>
      </c>
      <c r="G4440" t="s">
        <v>2</v>
      </c>
      <c r="H4440" s="1">
        <v>45384</v>
      </c>
    </row>
    <row r="4441" spans="1:8" x14ac:dyDescent="0.3">
      <c r="A4441">
        <v>3283908</v>
      </c>
      <c r="B4441">
        <v>2382595056</v>
      </c>
      <c r="C4441">
        <v>76377003</v>
      </c>
      <c r="D4441">
        <v>4</v>
      </c>
      <c r="E4441" t="s">
        <v>26</v>
      </c>
      <c r="F4441" t="s">
        <v>4</v>
      </c>
      <c r="G4441" t="s">
        <v>11</v>
      </c>
      <c r="H4441" s="1">
        <v>45269</v>
      </c>
    </row>
    <row r="4442" spans="1:8" x14ac:dyDescent="0.3">
      <c r="A4442">
        <v>453891</v>
      </c>
      <c r="B4442">
        <v>8056162498</v>
      </c>
      <c r="C4442">
        <v>11446157</v>
      </c>
      <c r="D4442">
        <v>3</v>
      </c>
      <c r="E4442" t="s">
        <v>15</v>
      </c>
      <c r="F4442" t="s">
        <v>4</v>
      </c>
      <c r="G4442" t="s">
        <v>2</v>
      </c>
      <c r="H4442" s="1">
        <v>45054</v>
      </c>
    </row>
    <row r="4443" spans="1:8" x14ac:dyDescent="0.3">
      <c r="A4443">
        <v>3837580</v>
      </c>
      <c r="B4443">
        <v>4593039089</v>
      </c>
      <c r="C4443">
        <v>50015282</v>
      </c>
      <c r="D4443">
        <v>3</v>
      </c>
      <c r="E4443" t="s">
        <v>0</v>
      </c>
      <c r="F4443" t="s">
        <v>1</v>
      </c>
      <c r="G4443" t="s">
        <v>2</v>
      </c>
      <c r="H4443" s="1">
        <v>45549</v>
      </c>
    </row>
    <row r="4444" spans="1:8" x14ac:dyDescent="0.3">
      <c r="A4444">
        <v>8933652</v>
      </c>
      <c r="B4444">
        <v>7311288658</v>
      </c>
      <c r="C4444">
        <v>48358028</v>
      </c>
      <c r="D4444">
        <v>2</v>
      </c>
      <c r="E4444" t="s">
        <v>25</v>
      </c>
      <c r="F4444" t="s">
        <v>8</v>
      </c>
      <c r="G4444" t="s">
        <v>5</v>
      </c>
      <c r="H4444" s="1">
        <v>45519</v>
      </c>
    </row>
    <row r="4445" spans="1:8" x14ac:dyDescent="0.3">
      <c r="A4445">
        <v>109426</v>
      </c>
      <c r="B4445">
        <v>9157217130</v>
      </c>
      <c r="C4445">
        <v>8073518</v>
      </c>
      <c r="D4445">
        <v>5</v>
      </c>
      <c r="E4445" t="s">
        <v>9</v>
      </c>
      <c r="F4445" t="s">
        <v>4</v>
      </c>
      <c r="G4445" t="s">
        <v>11</v>
      </c>
      <c r="H4445" s="1">
        <v>45095</v>
      </c>
    </row>
    <row r="4446" spans="1:8" x14ac:dyDescent="0.3">
      <c r="A4446">
        <v>2041930</v>
      </c>
      <c r="B4446">
        <v>9328094731</v>
      </c>
      <c r="C4446">
        <v>77086539</v>
      </c>
      <c r="D4446">
        <v>3</v>
      </c>
      <c r="E4446" t="s">
        <v>19</v>
      </c>
      <c r="F4446" t="s">
        <v>4</v>
      </c>
      <c r="G4446" t="s">
        <v>5</v>
      </c>
      <c r="H4446" s="1">
        <v>45525</v>
      </c>
    </row>
    <row r="4447" spans="1:8" x14ac:dyDescent="0.3">
      <c r="A4447">
        <v>7406288</v>
      </c>
      <c r="B4447">
        <v>3259266120</v>
      </c>
      <c r="C4447">
        <v>35049420</v>
      </c>
      <c r="D4447">
        <v>4</v>
      </c>
      <c r="E4447" t="s">
        <v>0</v>
      </c>
      <c r="F4447" t="s">
        <v>1</v>
      </c>
      <c r="G4447" t="s">
        <v>2</v>
      </c>
      <c r="H4447" s="1">
        <v>45481</v>
      </c>
    </row>
    <row r="4448" spans="1:8" x14ac:dyDescent="0.3">
      <c r="A4448">
        <v>4305662</v>
      </c>
      <c r="B4448">
        <v>4656541041</v>
      </c>
      <c r="C4448">
        <v>84572019</v>
      </c>
      <c r="D4448">
        <v>4</v>
      </c>
      <c r="E4448" t="s">
        <v>14</v>
      </c>
      <c r="F4448" t="s">
        <v>4</v>
      </c>
      <c r="G4448" t="s">
        <v>2</v>
      </c>
      <c r="H4448" s="1">
        <v>45595</v>
      </c>
    </row>
    <row r="4449" spans="1:8" x14ac:dyDescent="0.3">
      <c r="A4449">
        <v>5021788</v>
      </c>
      <c r="B4449">
        <v>730839483</v>
      </c>
      <c r="C4449">
        <v>20148223</v>
      </c>
      <c r="D4449">
        <v>3</v>
      </c>
      <c r="E4449" t="s">
        <v>17</v>
      </c>
      <c r="F4449" t="s">
        <v>1</v>
      </c>
      <c r="G4449" t="s">
        <v>2</v>
      </c>
      <c r="H4449" s="1">
        <v>45131</v>
      </c>
    </row>
    <row r="4450" spans="1:8" x14ac:dyDescent="0.3">
      <c r="A4450">
        <v>2730099</v>
      </c>
      <c r="B4450">
        <v>6185824257</v>
      </c>
      <c r="C4450">
        <v>1816969</v>
      </c>
      <c r="D4450">
        <v>2</v>
      </c>
      <c r="E4450" t="s">
        <v>12</v>
      </c>
      <c r="F4450" t="s">
        <v>4</v>
      </c>
      <c r="G4450" t="s">
        <v>5</v>
      </c>
      <c r="H4450" s="1">
        <v>45509</v>
      </c>
    </row>
    <row r="4451" spans="1:8" x14ac:dyDescent="0.3">
      <c r="A4451">
        <v>4948436</v>
      </c>
      <c r="B4451">
        <v>225195662</v>
      </c>
      <c r="C4451">
        <v>76202036</v>
      </c>
      <c r="D4451">
        <v>1</v>
      </c>
      <c r="E4451" t="s">
        <v>19</v>
      </c>
      <c r="F4451" t="s">
        <v>8</v>
      </c>
      <c r="G4451" t="s">
        <v>5</v>
      </c>
      <c r="H4451" s="1">
        <v>45534</v>
      </c>
    </row>
    <row r="4452" spans="1:8" x14ac:dyDescent="0.3">
      <c r="A4452">
        <v>5268670</v>
      </c>
      <c r="B4452">
        <v>6771104541</v>
      </c>
      <c r="C4452">
        <v>61618079</v>
      </c>
      <c r="D4452">
        <v>1</v>
      </c>
      <c r="E4452" t="s">
        <v>21</v>
      </c>
      <c r="F4452" t="s">
        <v>1</v>
      </c>
      <c r="G4452" t="s">
        <v>5</v>
      </c>
      <c r="H4452" s="1">
        <v>45056</v>
      </c>
    </row>
    <row r="4453" spans="1:8" x14ac:dyDescent="0.3">
      <c r="A4453">
        <v>897773</v>
      </c>
      <c r="B4453">
        <v>6146830622</v>
      </c>
      <c r="C4453">
        <v>14367270</v>
      </c>
      <c r="D4453">
        <v>4</v>
      </c>
      <c r="E4453" t="s">
        <v>23</v>
      </c>
      <c r="F4453" t="s">
        <v>8</v>
      </c>
      <c r="G4453" t="s">
        <v>11</v>
      </c>
      <c r="H4453" s="1">
        <v>45569</v>
      </c>
    </row>
    <row r="4454" spans="1:8" x14ac:dyDescent="0.3">
      <c r="A4454">
        <v>7519652</v>
      </c>
      <c r="B4454">
        <v>1380326453</v>
      </c>
      <c r="C4454">
        <v>68159723</v>
      </c>
      <c r="D4454">
        <v>5</v>
      </c>
      <c r="E4454" t="s">
        <v>29</v>
      </c>
      <c r="F4454" t="s">
        <v>1</v>
      </c>
      <c r="G4454" t="s">
        <v>11</v>
      </c>
      <c r="H4454" s="1">
        <v>45167</v>
      </c>
    </row>
    <row r="4455" spans="1:8" x14ac:dyDescent="0.3">
      <c r="A4455">
        <v>3239816</v>
      </c>
      <c r="B4455">
        <v>728523620</v>
      </c>
      <c r="C4455">
        <v>46699982</v>
      </c>
      <c r="D4455">
        <v>4</v>
      </c>
      <c r="E4455" t="s">
        <v>14</v>
      </c>
      <c r="F4455" t="s">
        <v>8</v>
      </c>
      <c r="G4455" t="s">
        <v>2</v>
      </c>
      <c r="H4455" s="1">
        <v>45169</v>
      </c>
    </row>
    <row r="4456" spans="1:8" x14ac:dyDescent="0.3">
      <c r="A4456">
        <v>6976367</v>
      </c>
      <c r="B4456">
        <v>27296314</v>
      </c>
      <c r="C4456">
        <v>64562786</v>
      </c>
      <c r="D4456">
        <v>5</v>
      </c>
      <c r="E4456" t="s">
        <v>24</v>
      </c>
      <c r="F4456" t="s">
        <v>10</v>
      </c>
      <c r="G4456" t="s">
        <v>11</v>
      </c>
      <c r="H4456" s="1">
        <v>45582</v>
      </c>
    </row>
    <row r="4457" spans="1:8" x14ac:dyDescent="0.3">
      <c r="A4457">
        <v>9202872</v>
      </c>
      <c r="B4457">
        <v>2608278705</v>
      </c>
      <c r="C4457">
        <v>51945420</v>
      </c>
      <c r="D4457">
        <v>3</v>
      </c>
      <c r="E4457" t="s">
        <v>7</v>
      </c>
      <c r="F4457" t="s">
        <v>8</v>
      </c>
      <c r="G4457" t="s">
        <v>5</v>
      </c>
      <c r="H4457" s="1">
        <v>45221</v>
      </c>
    </row>
    <row r="4458" spans="1:8" x14ac:dyDescent="0.3">
      <c r="A4458">
        <v>3693135</v>
      </c>
      <c r="B4458">
        <v>6786366774</v>
      </c>
      <c r="C4458">
        <v>5716817</v>
      </c>
      <c r="D4458">
        <v>2</v>
      </c>
      <c r="E4458" t="s">
        <v>19</v>
      </c>
      <c r="F4458" t="s">
        <v>4</v>
      </c>
      <c r="G4458" t="s">
        <v>5</v>
      </c>
      <c r="H4458" s="1">
        <v>45372</v>
      </c>
    </row>
    <row r="4459" spans="1:8" x14ac:dyDescent="0.3">
      <c r="A4459">
        <v>6144760</v>
      </c>
      <c r="B4459">
        <v>5572475750</v>
      </c>
      <c r="C4459">
        <v>40563029</v>
      </c>
      <c r="D4459">
        <v>3</v>
      </c>
      <c r="E4459" t="s">
        <v>21</v>
      </c>
      <c r="F4459" t="s">
        <v>1</v>
      </c>
      <c r="G4459" t="s">
        <v>5</v>
      </c>
      <c r="H4459" s="1">
        <v>45041</v>
      </c>
    </row>
    <row r="4460" spans="1:8" x14ac:dyDescent="0.3">
      <c r="A4460">
        <v>4135711</v>
      </c>
      <c r="B4460">
        <v>8276417383</v>
      </c>
      <c r="C4460">
        <v>39976965</v>
      </c>
      <c r="D4460">
        <v>1</v>
      </c>
      <c r="E4460" t="s">
        <v>12</v>
      </c>
      <c r="F4460" t="s">
        <v>4</v>
      </c>
      <c r="G4460" t="s">
        <v>5</v>
      </c>
      <c r="H4460" s="1">
        <v>45461</v>
      </c>
    </row>
    <row r="4461" spans="1:8" x14ac:dyDescent="0.3">
      <c r="A4461">
        <v>7602935</v>
      </c>
      <c r="B4461">
        <v>784435014</v>
      </c>
      <c r="C4461">
        <v>2684440</v>
      </c>
      <c r="D4461">
        <v>3</v>
      </c>
      <c r="E4461" t="s">
        <v>6</v>
      </c>
      <c r="F4461" t="s">
        <v>1</v>
      </c>
      <c r="G4461" t="s">
        <v>2</v>
      </c>
      <c r="H4461" s="1">
        <v>45210</v>
      </c>
    </row>
    <row r="4462" spans="1:8" x14ac:dyDescent="0.3">
      <c r="A4462">
        <v>7897237</v>
      </c>
      <c r="B4462">
        <v>9442274046</v>
      </c>
      <c r="C4462">
        <v>93617659</v>
      </c>
      <c r="D4462">
        <v>3</v>
      </c>
      <c r="E4462" t="s">
        <v>15</v>
      </c>
      <c r="F4462" t="s">
        <v>8</v>
      </c>
      <c r="G4462" t="s">
        <v>2</v>
      </c>
      <c r="H4462" s="1">
        <v>45170</v>
      </c>
    </row>
    <row r="4463" spans="1:8" x14ac:dyDescent="0.3">
      <c r="A4463">
        <v>5737400</v>
      </c>
      <c r="B4463">
        <v>2470025903</v>
      </c>
      <c r="C4463">
        <v>81420960</v>
      </c>
      <c r="D4463">
        <v>2</v>
      </c>
      <c r="E4463" t="s">
        <v>18</v>
      </c>
      <c r="F4463" t="s">
        <v>4</v>
      </c>
      <c r="G4463" t="s">
        <v>5</v>
      </c>
      <c r="H4463" s="1">
        <v>45449</v>
      </c>
    </row>
    <row r="4464" spans="1:8" x14ac:dyDescent="0.3">
      <c r="A4464">
        <v>9300474</v>
      </c>
      <c r="B4464">
        <v>6774241153</v>
      </c>
      <c r="C4464">
        <v>29272253</v>
      </c>
      <c r="D4464">
        <v>3</v>
      </c>
      <c r="E4464" t="s">
        <v>17</v>
      </c>
      <c r="F4464" t="s">
        <v>8</v>
      </c>
      <c r="G4464" t="s">
        <v>2</v>
      </c>
      <c r="H4464" s="1">
        <v>45558</v>
      </c>
    </row>
    <row r="4465" spans="1:8" x14ac:dyDescent="0.3">
      <c r="A4465">
        <v>2172966</v>
      </c>
      <c r="B4465">
        <v>3874644184</v>
      </c>
      <c r="C4465">
        <v>49152878</v>
      </c>
      <c r="D4465">
        <v>4</v>
      </c>
      <c r="E4465" t="s">
        <v>0</v>
      </c>
      <c r="F4465" t="s">
        <v>1</v>
      </c>
      <c r="G4465" t="s">
        <v>2</v>
      </c>
      <c r="H4465" s="1">
        <v>45466</v>
      </c>
    </row>
    <row r="4466" spans="1:8" x14ac:dyDescent="0.3">
      <c r="A4466">
        <v>637550</v>
      </c>
      <c r="B4466">
        <v>8078065454</v>
      </c>
      <c r="C4466">
        <v>97033691</v>
      </c>
      <c r="D4466">
        <v>4</v>
      </c>
      <c r="E4466" t="s">
        <v>9</v>
      </c>
      <c r="F4466" t="s">
        <v>8</v>
      </c>
      <c r="G4466" t="s">
        <v>11</v>
      </c>
      <c r="H4466" s="1">
        <v>45431</v>
      </c>
    </row>
    <row r="4467" spans="1:8" x14ac:dyDescent="0.3">
      <c r="A4467">
        <v>7278640</v>
      </c>
      <c r="B4467">
        <v>340113260</v>
      </c>
      <c r="C4467">
        <v>83039559</v>
      </c>
      <c r="D4467">
        <v>5</v>
      </c>
      <c r="E4467" t="s">
        <v>9</v>
      </c>
      <c r="F4467" t="s">
        <v>10</v>
      </c>
      <c r="G4467" t="s">
        <v>11</v>
      </c>
      <c r="H4467" s="1">
        <v>45349</v>
      </c>
    </row>
    <row r="4468" spans="1:8" x14ac:dyDescent="0.3">
      <c r="A4468">
        <v>815954</v>
      </c>
      <c r="B4468">
        <v>2978839318</v>
      </c>
      <c r="C4468">
        <v>59436131</v>
      </c>
      <c r="D4468">
        <v>3</v>
      </c>
      <c r="E4468" t="s">
        <v>19</v>
      </c>
      <c r="F4468" t="s">
        <v>8</v>
      </c>
      <c r="G4468" t="s">
        <v>5</v>
      </c>
      <c r="H4468" s="1">
        <v>45302</v>
      </c>
    </row>
    <row r="4469" spans="1:8" x14ac:dyDescent="0.3">
      <c r="A4469">
        <v>4676563</v>
      </c>
      <c r="B4469">
        <v>3896922017</v>
      </c>
      <c r="C4469">
        <v>9274874</v>
      </c>
      <c r="D4469">
        <v>2</v>
      </c>
      <c r="E4469" t="s">
        <v>25</v>
      </c>
      <c r="F4469" t="s">
        <v>1</v>
      </c>
      <c r="G4469" t="s">
        <v>5</v>
      </c>
      <c r="H4469" s="1">
        <v>45529</v>
      </c>
    </row>
    <row r="4470" spans="1:8" x14ac:dyDescent="0.3">
      <c r="A4470">
        <v>1706682</v>
      </c>
      <c r="B4470">
        <v>7621954956</v>
      </c>
      <c r="C4470">
        <v>32797235</v>
      </c>
      <c r="D4470">
        <v>3</v>
      </c>
      <c r="E4470" t="s">
        <v>13</v>
      </c>
      <c r="F4470" t="s">
        <v>1</v>
      </c>
      <c r="G4470" t="s">
        <v>5</v>
      </c>
      <c r="H4470" s="1">
        <v>45114</v>
      </c>
    </row>
    <row r="4471" spans="1:8" x14ac:dyDescent="0.3">
      <c r="A4471">
        <v>3079122</v>
      </c>
      <c r="B4471">
        <v>581178324</v>
      </c>
      <c r="C4471">
        <v>12277039</v>
      </c>
      <c r="D4471">
        <v>3</v>
      </c>
      <c r="E4471" t="s">
        <v>17</v>
      </c>
      <c r="F4471" t="s">
        <v>10</v>
      </c>
      <c r="G4471" t="s">
        <v>2</v>
      </c>
      <c r="H4471" s="1">
        <v>45339</v>
      </c>
    </row>
    <row r="4472" spans="1:8" x14ac:dyDescent="0.3">
      <c r="A4472">
        <v>634000</v>
      </c>
      <c r="B4472">
        <v>8469170680</v>
      </c>
      <c r="C4472">
        <v>5901440</v>
      </c>
      <c r="D4472">
        <v>3</v>
      </c>
      <c r="E4472" t="s">
        <v>6</v>
      </c>
      <c r="F4472" t="s">
        <v>4</v>
      </c>
      <c r="G4472" t="s">
        <v>2</v>
      </c>
      <c r="H4472" s="1">
        <v>45001</v>
      </c>
    </row>
    <row r="4473" spans="1:8" x14ac:dyDescent="0.3">
      <c r="A4473">
        <v>9494956</v>
      </c>
      <c r="B4473">
        <v>6779626333</v>
      </c>
      <c r="C4473">
        <v>55404382</v>
      </c>
      <c r="D4473">
        <v>3</v>
      </c>
      <c r="E4473" t="s">
        <v>15</v>
      </c>
      <c r="F4473" t="s">
        <v>8</v>
      </c>
      <c r="G4473" t="s">
        <v>2</v>
      </c>
      <c r="H4473" s="1">
        <v>45423</v>
      </c>
    </row>
    <row r="4474" spans="1:8" x14ac:dyDescent="0.3">
      <c r="A4474">
        <v>9225519</v>
      </c>
      <c r="B4474">
        <v>6335704206</v>
      </c>
      <c r="C4474">
        <v>38327793</v>
      </c>
      <c r="D4474">
        <v>4</v>
      </c>
      <c r="E4474" t="s">
        <v>26</v>
      </c>
      <c r="F4474" t="s">
        <v>10</v>
      </c>
      <c r="G4474" t="s">
        <v>11</v>
      </c>
      <c r="H4474" s="1">
        <v>45434</v>
      </c>
    </row>
    <row r="4475" spans="1:8" x14ac:dyDescent="0.3">
      <c r="A4475">
        <v>1943449</v>
      </c>
      <c r="B4475">
        <v>8314342490</v>
      </c>
      <c r="C4475">
        <v>21677923</v>
      </c>
      <c r="D4475">
        <v>2</v>
      </c>
      <c r="E4475" t="s">
        <v>18</v>
      </c>
      <c r="F4475" t="s">
        <v>1</v>
      </c>
      <c r="G4475" t="s">
        <v>5</v>
      </c>
      <c r="H4475" s="1">
        <v>45021</v>
      </c>
    </row>
    <row r="4476" spans="1:8" x14ac:dyDescent="0.3">
      <c r="A4476">
        <v>7926043</v>
      </c>
      <c r="B4476">
        <v>1948795658</v>
      </c>
      <c r="C4476">
        <v>49833888</v>
      </c>
      <c r="D4476">
        <v>5</v>
      </c>
      <c r="E4476" t="s">
        <v>22</v>
      </c>
      <c r="F4476" t="s">
        <v>10</v>
      </c>
      <c r="G4476" t="s">
        <v>11</v>
      </c>
      <c r="H4476" s="1">
        <v>45222</v>
      </c>
    </row>
    <row r="4477" spans="1:8" x14ac:dyDescent="0.3">
      <c r="A4477">
        <v>7097475</v>
      </c>
      <c r="B4477">
        <v>9187864807</v>
      </c>
      <c r="C4477">
        <v>44776601</v>
      </c>
      <c r="D4477">
        <v>1</v>
      </c>
      <c r="E4477" t="s">
        <v>13</v>
      </c>
      <c r="F4477" t="s">
        <v>8</v>
      </c>
      <c r="G4477" t="s">
        <v>5</v>
      </c>
      <c r="H4477" s="1">
        <v>45465</v>
      </c>
    </row>
    <row r="4478" spans="1:8" x14ac:dyDescent="0.3">
      <c r="A4478">
        <v>2002931</v>
      </c>
      <c r="B4478">
        <v>8399666962</v>
      </c>
      <c r="C4478">
        <v>21573815</v>
      </c>
      <c r="D4478">
        <v>4</v>
      </c>
      <c r="E4478" t="s">
        <v>9</v>
      </c>
      <c r="F4478" t="s">
        <v>1</v>
      </c>
      <c r="G4478" t="s">
        <v>11</v>
      </c>
      <c r="H4478" s="1">
        <v>45024</v>
      </c>
    </row>
    <row r="4479" spans="1:8" x14ac:dyDescent="0.3">
      <c r="A4479">
        <v>9722025</v>
      </c>
      <c r="B4479">
        <v>6196321055</v>
      </c>
      <c r="C4479">
        <v>30788486</v>
      </c>
      <c r="D4479">
        <v>3</v>
      </c>
      <c r="E4479" t="s">
        <v>15</v>
      </c>
      <c r="F4479" t="s">
        <v>1</v>
      </c>
      <c r="G4479" t="s">
        <v>2</v>
      </c>
      <c r="H4479" s="1">
        <v>45429</v>
      </c>
    </row>
    <row r="4480" spans="1:8" x14ac:dyDescent="0.3">
      <c r="A4480">
        <v>3771226</v>
      </c>
      <c r="B4480">
        <v>8128518434</v>
      </c>
      <c r="C4480">
        <v>94486311</v>
      </c>
      <c r="D4480">
        <v>4</v>
      </c>
      <c r="E4480" t="s">
        <v>14</v>
      </c>
      <c r="F4480" t="s">
        <v>4</v>
      </c>
      <c r="G4480" t="s">
        <v>2</v>
      </c>
      <c r="H4480" s="1">
        <v>45150</v>
      </c>
    </row>
    <row r="4481" spans="1:8" x14ac:dyDescent="0.3">
      <c r="A4481">
        <v>4392807</v>
      </c>
      <c r="B4481">
        <v>9854897999</v>
      </c>
      <c r="C4481">
        <v>72415263</v>
      </c>
      <c r="D4481">
        <v>2</v>
      </c>
      <c r="E4481" t="s">
        <v>27</v>
      </c>
      <c r="F4481" t="s">
        <v>10</v>
      </c>
      <c r="G4481" t="s">
        <v>5</v>
      </c>
      <c r="H4481" s="1">
        <v>45203</v>
      </c>
    </row>
    <row r="4482" spans="1:8" x14ac:dyDescent="0.3">
      <c r="A4482">
        <v>4455314</v>
      </c>
      <c r="B4482">
        <v>2603584546</v>
      </c>
      <c r="C4482">
        <v>41811800</v>
      </c>
      <c r="D4482">
        <v>2</v>
      </c>
      <c r="E4482" t="s">
        <v>21</v>
      </c>
      <c r="F4482" t="s">
        <v>4</v>
      </c>
      <c r="G4482" t="s">
        <v>5</v>
      </c>
      <c r="H4482" s="1">
        <v>45433</v>
      </c>
    </row>
    <row r="4483" spans="1:8" x14ac:dyDescent="0.3">
      <c r="A4483">
        <v>3972758</v>
      </c>
      <c r="B4483">
        <v>1295119665</v>
      </c>
      <c r="C4483">
        <v>99695529</v>
      </c>
      <c r="D4483">
        <v>3</v>
      </c>
      <c r="E4483" t="s">
        <v>15</v>
      </c>
      <c r="F4483" t="s">
        <v>10</v>
      </c>
      <c r="G4483" t="s">
        <v>2</v>
      </c>
      <c r="H4483" s="1">
        <v>45370</v>
      </c>
    </row>
    <row r="4484" spans="1:8" x14ac:dyDescent="0.3">
      <c r="A4484">
        <v>3247284</v>
      </c>
      <c r="B4484">
        <v>599975885</v>
      </c>
      <c r="C4484">
        <v>45708879</v>
      </c>
      <c r="D4484">
        <v>4</v>
      </c>
      <c r="E4484" t="s">
        <v>0</v>
      </c>
      <c r="F4484" t="s">
        <v>8</v>
      </c>
      <c r="G4484" t="s">
        <v>2</v>
      </c>
      <c r="H4484" s="1">
        <v>45084</v>
      </c>
    </row>
    <row r="4485" spans="1:8" x14ac:dyDescent="0.3">
      <c r="A4485">
        <v>625997</v>
      </c>
      <c r="B4485">
        <v>5834861324</v>
      </c>
      <c r="C4485">
        <v>84826389</v>
      </c>
      <c r="D4485">
        <v>2</v>
      </c>
      <c r="E4485" t="s">
        <v>25</v>
      </c>
      <c r="F4485" t="s">
        <v>4</v>
      </c>
      <c r="G4485" t="s">
        <v>5</v>
      </c>
      <c r="H4485" s="1">
        <v>45111</v>
      </c>
    </row>
    <row r="4486" spans="1:8" x14ac:dyDescent="0.3">
      <c r="A4486">
        <v>2266787</v>
      </c>
      <c r="B4486">
        <v>2032005162</v>
      </c>
      <c r="C4486">
        <v>18791381</v>
      </c>
      <c r="D4486">
        <v>3</v>
      </c>
      <c r="E4486" t="s">
        <v>6</v>
      </c>
      <c r="F4486" t="s">
        <v>4</v>
      </c>
      <c r="G4486" t="s">
        <v>2</v>
      </c>
      <c r="H4486" s="1">
        <v>45586</v>
      </c>
    </row>
    <row r="4487" spans="1:8" x14ac:dyDescent="0.3">
      <c r="A4487">
        <v>6810254</v>
      </c>
      <c r="B4487">
        <v>8391900458</v>
      </c>
      <c r="C4487">
        <v>43518622</v>
      </c>
      <c r="D4487">
        <v>4</v>
      </c>
      <c r="E4487" t="s">
        <v>29</v>
      </c>
      <c r="F4487" t="s">
        <v>8</v>
      </c>
      <c r="G4487" t="s">
        <v>11</v>
      </c>
      <c r="H4487" s="1">
        <v>45063</v>
      </c>
    </row>
    <row r="4488" spans="1:8" x14ac:dyDescent="0.3">
      <c r="A4488">
        <v>5052091</v>
      </c>
      <c r="B4488">
        <v>1887687323</v>
      </c>
      <c r="C4488">
        <v>85518832</v>
      </c>
      <c r="D4488">
        <v>1</v>
      </c>
      <c r="E4488" t="s">
        <v>20</v>
      </c>
      <c r="F4488" t="s">
        <v>4</v>
      </c>
      <c r="G4488" t="s">
        <v>5</v>
      </c>
      <c r="H4488" s="1">
        <v>45330</v>
      </c>
    </row>
    <row r="4489" spans="1:8" x14ac:dyDescent="0.3">
      <c r="A4489">
        <v>895480</v>
      </c>
      <c r="B4489">
        <v>2120411967</v>
      </c>
      <c r="C4489">
        <v>6867315</v>
      </c>
      <c r="D4489">
        <v>5</v>
      </c>
      <c r="E4489" t="s">
        <v>24</v>
      </c>
      <c r="F4489" t="s">
        <v>8</v>
      </c>
      <c r="G4489" t="s">
        <v>11</v>
      </c>
      <c r="H4489" s="1">
        <v>45281</v>
      </c>
    </row>
    <row r="4490" spans="1:8" x14ac:dyDescent="0.3">
      <c r="A4490">
        <v>450524</v>
      </c>
      <c r="B4490">
        <v>3158340906</v>
      </c>
      <c r="C4490">
        <v>48002829</v>
      </c>
      <c r="D4490">
        <v>4</v>
      </c>
      <c r="E4490" t="s">
        <v>0</v>
      </c>
      <c r="F4490" t="s">
        <v>8</v>
      </c>
      <c r="G4490" t="s">
        <v>2</v>
      </c>
      <c r="H4490" s="1">
        <v>45492</v>
      </c>
    </row>
    <row r="4491" spans="1:8" x14ac:dyDescent="0.3">
      <c r="A4491">
        <v>6250156</v>
      </c>
      <c r="B4491">
        <v>2387343456</v>
      </c>
      <c r="C4491">
        <v>17749347</v>
      </c>
      <c r="D4491">
        <v>2</v>
      </c>
      <c r="E4491" t="s">
        <v>27</v>
      </c>
      <c r="F4491" t="s">
        <v>10</v>
      </c>
      <c r="G4491" t="s">
        <v>5</v>
      </c>
      <c r="H4491" s="1">
        <v>45584</v>
      </c>
    </row>
    <row r="4492" spans="1:8" x14ac:dyDescent="0.3">
      <c r="A4492">
        <v>2859721</v>
      </c>
      <c r="B4492">
        <v>338609144</v>
      </c>
      <c r="C4492">
        <v>12574626</v>
      </c>
      <c r="D4492">
        <v>4</v>
      </c>
      <c r="E4492" t="s">
        <v>15</v>
      </c>
      <c r="F4492" t="s">
        <v>8</v>
      </c>
      <c r="G4492" t="s">
        <v>2</v>
      </c>
      <c r="H4492" s="1">
        <v>45591</v>
      </c>
    </row>
    <row r="4493" spans="1:8" x14ac:dyDescent="0.3">
      <c r="A4493">
        <v>1363305</v>
      </c>
      <c r="B4493">
        <v>9056190831</v>
      </c>
      <c r="C4493">
        <v>3100301</v>
      </c>
      <c r="D4493">
        <v>3</v>
      </c>
      <c r="E4493" t="s">
        <v>13</v>
      </c>
      <c r="F4493" t="s">
        <v>1</v>
      </c>
      <c r="G4493" t="s">
        <v>5</v>
      </c>
      <c r="H4493" s="1">
        <v>45124</v>
      </c>
    </row>
    <row r="4494" spans="1:8" x14ac:dyDescent="0.3">
      <c r="A4494">
        <v>5918374</v>
      </c>
      <c r="B4494">
        <v>2803081135</v>
      </c>
      <c r="C4494">
        <v>42262168</v>
      </c>
      <c r="D4494">
        <v>4</v>
      </c>
      <c r="E4494" t="s">
        <v>14</v>
      </c>
      <c r="F4494" t="s">
        <v>8</v>
      </c>
      <c r="G4494" t="s">
        <v>2</v>
      </c>
      <c r="H4494" s="1">
        <v>45087</v>
      </c>
    </row>
    <row r="4495" spans="1:8" x14ac:dyDescent="0.3">
      <c r="A4495">
        <v>4695513</v>
      </c>
      <c r="B4495">
        <v>5970759669</v>
      </c>
      <c r="C4495">
        <v>26285589</v>
      </c>
      <c r="D4495">
        <v>5</v>
      </c>
      <c r="E4495" t="s">
        <v>9</v>
      </c>
      <c r="F4495" t="s">
        <v>10</v>
      </c>
      <c r="G4495" t="s">
        <v>11</v>
      </c>
      <c r="H4495" s="1">
        <v>45370</v>
      </c>
    </row>
    <row r="4496" spans="1:8" x14ac:dyDescent="0.3">
      <c r="A4496">
        <v>7244170</v>
      </c>
      <c r="B4496">
        <v>3226693729</v>
      </c>
      <c r="C4496">
        <v>62629494</v>
      </c>
      <c r="D4496">
        <v>3</v>
      </c>
      <c r="E4496" t="s">
        <v>6</v>
      </c>
      <c r="F4496" t="s">
        <v>1</v>
      </c>
      <c r="G4496" t="s">
        <v>2</v>
      </c>
      <c r="H4496" s="1">
        <v>45144</v>
      </c>
    </row>
    <row r="4497" spans="1:8" x14ac:dyDescent="0.3">
      <c r="A4497">
        <v>1730581</v>
      </c>
      <c r="B4497">
        <v>8132845656</v>
      </c>
      <c r="C4497">
        <v>4597433</v>
      </c>
      <c r="D4497">
        <v>3</v>
      </c>
      <c r="E4497" t="s">
        <v>0</v>
      </c>
      <c r="F4497" t="s">
        <v>4</v>
      </c>
      <c r="G4497" t="s">
        <v>2</v>
      </c>
      <c r="H4497" s="1">
        <v>45483</v>
      </c>
    </row>
    <row r="4498" spans="1:8" x14ac:dyDescent="0.3">
      <c r="A4498">
        <v>8031073</v>
      </c>
      <c r="B4498">
        <v>7850550725</v>
      </c>
      <c r="C4498">
        <v>16424635</v>
      </c>
      <c r="D4498">
        <v>4</v>
      </c>
      <c r="E4498" t="s">
        <v>15</v>
      </c>
      <c r="F4498" t="s">
        <v>1</v>
      </c>
      <c r="G4498" t="s">
        <v>2</v>
      </c>
      <c r="H4498" s="1">
        <v>45291</v>
      </c>
    </row>
    <row r="4499" spans="1:8" x14ac:dyDescent="0.3">
      <c r="A4499">
        <v>3433608</v>
      </c>
      <c r="B4499">
        <v>2934547619</v>
      </c>
      <c r="C4499">
        <v>77161976</v>
      </c>
      <c r="D4499">
        <v>4</v>
      </c>
      <c r="E4499" t="s">
        <v>16</v>
      </c>
      <c r="F4499" t="s">
        <v>1</v>
      </c>
      <c r="G4499" t="s">
        <v>11</v>
      </c>
      <c r="H4499" s="1">
        <v>45444</v>
      </c>
    </row>
    <row r="4500" spans="1:8" x14ac:dyDescent="0.3">
      <c r="A4500">
        <v>791612</v>
      </c>
      <c r="B4500">
        <v>608179182</v>
      </c>
      <c r="C4500">
        <v>87220860</v>
      </c>
      <c r="D4500">
        <v>2</v>
      </c>
      <c r="E4500" t="s">
        <v>13</v>
      </c>
      <c r="F4500" t="s">
        <v>1</v>
      </c>
      <c r="G4500" t="s">
        <v>5</v>
      </c>
      <c r="H4500" s="1">
        <v>45505</v>
      </c>
    </row>
    <row r="4501" spans="1:8" x14ac:dyDescent="0.3">
      <c r="A4501">
        <v>7124895</v>
      </c>
      <c r="B4501">
        <v>5191326847</v>
      </c>
      <c r="C4501">
        <v>48158494</v>
      </c>
      <c r="D4501">
        <v>4</v>
      </c>
      <c r="E4501" t="s">
        <v>0</v>
      </c>
      <c r="F4501" t="s">
        <v>4</v>
      </c>
      <c r="G4501" t="s">
        <v>2</v>
      </c>
      <c r="H4501" s="1">
        <v>45059</v>
      </c>
    </row>
    <row r="4502" spans="1:8" x14ac:dyDescent="0.3">
      <c r="A4502">
        <v>1141684</v>
      </c>
      <c r="B4502">
        <v>7614561036</v>
      </c>
      <c r="C4502">
        <v>91853589</v>
      </c>
      <c r="D4502">
        <v>5</v>
      </c>
      <c r="E4502" t="s">
        <v>29</v>
      </c>
      <c r="F4502" t="s">
        <v>8</v>
      </c>
      <c r="G4502" t="s">
        <v>11</v>
      </c>
      <c r="H4502" s="1">
        <v>45179</v>
      </c>
    </row>
    <row r="4503" spans="1:8" x14ac:dyDescent="0.3">
      <c r="A4503">
        <v>7012898</v>
      </c>
      <c r="B4503">
        <v>2947791133</v>
      </c>
      <c r="C4503">
        <v>19741509</v>
      </c>
      <c r="D4503">
        <v>1</v>
      </c>
      <c r="E4503" t="s">
        <v>13</v>
      </c>
      <c r="F4503" t="s">
        <v>10</v>
      </c>
      <c r="G4503" t="s">
        <v>5</v>
      </c>
      <c r="H4503" s="1">
        <v>45258</v>
      </c>
    </row>
    <row r="4504" spans="1:8" x14ac:dyDescent="0.3">
      <c r="A4504">
        <v>9132205</v>
      </c>
      <c r="B4504">
        <v>6538760883</v>
      </c>
      <c r="C4504">
        <v>119099</v>
      </c>
      <c r="D4504">
        <v>3</v>
      </c>
      <c r="E4504" t="s">
        <v>3</v>
      </c>
      <c r="F4504" t="s">
        <v>4</v>
      </c>
      <c r="G4504" t="s">
        <v>5</v>
      </c>
      <c r="H4504" s="1">
        <v>45401</v>
      </c>
    </row>
    <row r="4505" spans="1:8" x14ac:dyDescent="0.3">
      <c r="A4505">
        <v>2555174</v>
      </c>
      <c r="B4505">
        <v>8872250952</v>
      </c>
      <c r="C4505">
        <v>43243913</v>
      </c>
      <c r="D4505">
        <v>2</v>
      </c>
      <c r="E4505" t="s">
        <v>7</v>
      </c>
      <c r="F4505" t="s">
        <v>10</v>
      </c>
      <c r="G4505" t="s">
        <v>5</v>
      </c>
      <c r="H4505" s="1">
        <v>45203</v>
      </c>
    </row>
    <row r="4506" spans="1:8" x14ac:dyDescent="0.3">
      <c r="A4506">
        <v>8026028</v>
      </c>
      <c r="B4506">
        <v>8173258734</v>
      </c>
      <c r="C4506">
        <v>20835909</v>
      </c>
      <c r="D4506">
        <v>4</v>
      </c>
      <c r="E4506" t="s">
        <v>9</v>
      </c>
      <c r="F4506" t="s">
        <v>4</v>
      </c>
      <c r="G4506" t="s">
        <v>11</v>
      </c>
      <c r="H4506" s="1">
        <v>45233</v>
      </c>
    </row>
    <row r="4507" spans="1:8" x14ac:dyDescent="0.3">
      <c r="A4507">
        <v>23845</v>
      </c>
      <c r="B4507">
        <v>5465833352</v>
      </c>
      <c r="C4507">
        <v>11047835</v>
      </c>
      <c r="D4507">
        <v>4</v>
      </c>
      <c r="E4507" t="s">
        <v>24</v>
      </c>
      <c r="F4507" t="s">
        <v>10</v>
      </c>
      <c r="G4507" t="s">
        <v>11</v>
      </c>
      <c r="H4507" s="1">
        <v>45013</v>
      </c>
    </row>
    <row r="4508" spans="1:8" x14ac:dyDescent="0.3">
      <c r="A4508">
        <v>371999</v>
      </c>
      <c r="B4508">
        <v>2106569369</v>
      </c>
      <c r="C4508">
        <v>27513158</v>
      </c>
      <c r="D4508">
        <v>4</v>
      </c>
      <c r="E4508" t="s">
        <v>0</v>
      </c>
      <c r="F4508" t="s">
        <v>8</v>
      </c>
      <c r="G4508" t="s">
        <v>2</v>
      </c>
      <c r="H4508" s="1">
        <v>45293</v>
      </c>
    </row>
    <row r="4509" spans="1:8" x14ac:dyDescent="0.3">
      <c r="A4509">
        <v>9741709</v>
      </c>
      <c r="B4509">
        <v>9039440500</v>
      </c>
      <c r="C4509">
        <v>64298209</v>
      </c>
      <c r="D4509">
        <v>3</v>
      </c>
      <c r="E4509" t="s">
        <v>12</v>
      </c>
      <c r="F4509" t="s">
        <v>10</v>
      </c>
      <c r="G4509" t="s">
        <v>5</v>
      </c>
      <c r="H4509" s="1">
        <v>45485</v>
      </c>
    </row>
    <row r="4510" spans="1:8" x14ac:dyDescent="0.3">
      <c r="A4510">
        <v>5319922</v>
      </c>
      <c r="B4510">
        <v>8281482042</v>
      </c>
      <c r="C4510">
        <v>72889295</v>
      </c>
      <c r="D4510">
        <v>3</v>
      </c>
      <c r="E4510" t="s">
        <v>17</v>
      </c>
      <c r="F4510" t="s">
        <v>1</v>
      </c>
      <c r="G4510" t="s">
        <v>2</v>
      </c>
      <c r="H4510" s="1">
        <v>45105</v>
      </c>
    </row>
    <row r="4511" spans="1:8" x14ac:dyDescent="0.3">
      <c r="A4511">
        <v>5394786</v>
      </c>
      <c r="B4511">
        <v>479528548</v>
      </c>
      <c r="C4511">
        <v>21786873</v>
      </c>
      <c r="D4511">
        <v>3</v>
      </c>
      <c r="E4511" t="s">
        <v>15</v>
      </c>
      <c r="F4511" t="s">
        <v>10</v>
      </c>
      <c r="G4511" t="s">
        <v>2</v>
      </c>
      <c r="H4511" s="1">
        <v>45124</v>
      </c>
    </row>
    <row r="4512" spans="1:8" x14ac:dyDescent="0.3">
      <c r="A4512">
        <v>6620149</v>
      </c>
      <c r="B4512">
        <v>8087519921</v>
      </c>
      <c r="C4512">
        <v>90246977</v>
      </c>
      <c r="D4512">
        <v>1</v>
      </c>
      <c r="E4512" t="s">
        <v>12</v>
      </c>
      <c r="F4512" t="s">
        <v>8</v>
      </c>
      <c r="G4512" t="s">
        <v>5</v>
      </c>
      <c r="H4512" s="1">
        <v>45218</v>
      </c>
    </row>
    <row r="4513" spans="1:8" x14ac:dyDescent="0.3">
      <c r="A4513">
        <v>3373864</v>
      </c>
      <c r="B4513">
        <v>4869691623</v>
      </c>
      <c r="C4513">
        <v>9401406</v>
      </c>
      <c r="D4513">
        <v>5</v>
      </c>
      <c r="E4513" t="s">
        <v>9</v>
      </c>
      <c r="F4513" t="s">
        <v>4</v>
      </c>
      <c r="G4513" t="s">
        <v>11</v>
      </c>
      <c r="H4513" s="1">
        <v>45051</v>
      </c>
    </row>
    <row r="4514" spans="1:8" x14ac:dyDescent="0.3">
      <c r="A4514">
        <v>3024438</v>
      </c>
      <c r="B4514">
        <v>7155177625</v>
      </c>
      <c r="C4514">
        <v>2566268</v>
      </c>
      <c r="D4514">
        <v>4</v>
      </c>
      <c r="E4514" t="s">
        <v>6</v>
      </c>
      <c r="F4514" t="s">
        <v>8</v>
      </c>
      <c r="G4514" t="s">
        <v>2</v>
      </c>
      <c r="H4514" s="1">
        <v>45530</v>
      </c>
    </row>
    <row r="4515" spans="1:8" x14ac:dyDescent="0.3">
      <c r="A4515">
        <v>1271118</v>
      </c>
      <c r="B4515">
        <v>7254499390</v>
      </c>
      <c r="C4515">
        <v>93563435</v>
      </c>
      <c r="D4515">
        <v>3</v>
      </c>
      <c r="E4515" t="s">
        <v>6</v>
      </c>
      <c r="F4515" t="s">
        <v>1</v>
      </c>
      <c r="G4515" t="s">
        <v>2</v>
      </c>
      <c r="H4515" s="1">
        <v>45259</v>
      </c>
    </row>
    <row r="4516" spans="1:8" x14ac:dyDescent="0.3">
      <c r="A4516">
        <v>1135047</v>
      </c>
      <c r="B4516">
        <v>7394439260</v>
      </c>
      <c r="C4516">
        <v>22358567</v>
      </c>
      <c r="D4516">
        <v>4</v>
      </c>
      <c r="E4516" t="s">
        <v>24</v>
      </c>
      <c r="F4516" t="s">
        <v>1</v>
      </c>
      <c r="G4516" t="s">
        <v>11</v>
      </c>
      <c r="H4516" s="1">
        <v>45586</v>
      </c>
    </row>
    <row r="4517" spans="1:8" x14ac:dyDescent="0.3">
      <c r="A4517">
        <v>8277797</v>
      </c>
      <c r="B4517">
        <v>6581715589</v>
      </c>
      <c r="C4517">
        <v>8375298</v>
      </c>
      <c r="D4517">
        <v>2</v>
      </c>
      <c r="E4517" t="s">
        <v>19</v>
      </c>
      <c r="F4517" t="s">
        <v>10</v>
      </c>
      <c r="G4517" t="s">
        <v>5</v>
      </c>
      <c r="H4517" s="1">
        <v>45055</v>
      </c>
    </row>
    <row r="4518" spans="1:8" x14ac:dyDescent="0.3">
      <c r="A4518">
        <v>2145704</v>
      </c>
      <c r="B4518">
        <v>9457009010</v>
      </c>
      <c r="C4518">
        <v>80858127</v>
      </c>
      <c r="D4518">
        <v>3</v>
      </c>
      <c r="E4518" t="s">
        <v>6</v>
      </c>
      <c r="F4518" t="s">
        <v>1</v>
      </c>
      <c r="G4518" t="s">
        <v>2</v>
      </c>
      <c r="H4518" s="1">
        <v>45328</v>
      </c>
    </row>
    <row r="4519" spans="1:8" x14ac:dyDescent="0.3">
      <c r="A4519">
        <v>2402033</v>
      </c>
      <c r="B4519">
        <v>2859660695</v>
      </c>
      <c r="C4519">
        <v>33685414</v>
      </c>
      <c r="D4519">
        <v>4</v>
      </c>
      <c r="E4519" t="s">
        <v>28</v>
      </c>
      <c r="F4519" t="s">
        <v>8</v>
      </c>
      <c r="G4519" t="s">
        <v>11</v>
      </c>
      <c r="H4519" s="1">
        <v>45140</v>
      </c>
    </row>
    <row r="4520" spans="1:8" x14ac:dyDescent="0.3">
      <c r="A4520">
        <v>5076013</v>
      </c>
      <c r="B4520">
        <v>6392348668</v>
      </c>
      <c r="C4520">
        <v>1697604</v>
      </c>
      <c r="D4520">
        <v>2</v>
      </c>
      <c r="E4520" t="s">
        <v>7</v>
      </c>
      <c r="F4520" t="s">
        <v>10</v>
      </c>
      <c r="G4520" t="s">
        <v>5</v>
      </c>
      <c r="H4520" s="1">
        <v>45320</v>
      </c>
    </row>
    <row r="4521" spans="1:8" x14ac:dyDescent="0.3">
      <c r="A4521">
        <v>1523690</v>
      </c>
      <c r="B4521">
        <v>6933011590</v>
      </c>
      <c r="C4521">
        <v>21658322</v>
      </c>
      <c r="D4521">
        <v>2</v>
      </c>
      <c r="E4521" t="s">
        <v>21</v>
      </c>
      <c r="F4521" t="s">
        <v>8</v>
      </c>
      <c r="G4521" t="s">
        <v>5</v>
      </c>
      <c r="H4521" s="1">
        <v>45139</v>
      </c>
    </row>
    <row r="4522" spans="1:8" x14ac:dyDescent="0.3">
      <c r="A4522">
        <v>4136028</v>
      </c>
      <c r="B4522">
        <v>5809441378</v>
      </c>
      <c r="C4522">
        <v>51872499</v>
      </c>
      <c r="D4522">
        <v>5</v>
      </c>
      <c r="E4522" t="s">
        <v>28</v>
      </c>
      <c r="F4522" t="s">
        <v>10</v>
      </c>
      <c r="G4522" t="s">
        <v>11</v>
      </c>
      <c r="H4522" s="1">
        <v>45502</v>
      </c>
    </row>
    <row r="4523" spans="1:8" x14ac:dyDescent="0.3">
      <c r="A4523">
        <v>2216091</v>
      </c>
      <c r="B4523">
        <v>411113020</v>
      </c>
      <c r="C4523">
        <v>84953008</v>
      </c>
      <c r="D4523">
        <v>3</v>
      </c>
      <c r="E4523" t="s">
        <v>7</v>
      </c>
      <c r="F4523" t="s">
        <v>1</v>
      </c>
      <c r="G4523" t="s">
        <v>5</v>
      </c>
      <c r="H4523" s="1">
        <v>45472</v>
      </c>
    </row>
    <row r="4524" spans="1:8" x14ac:dyDescent="0.3">
      <c r="A4524">
        <v>3033397</v>
      </c>
      <c r="B4524">
        <v>5512796364</v>
      </c>
      <c r="C4524">
        <v>12507907</v>
      </c>
      <c r="D4524">
        <v>4</v>
      </c>
      <c r="E4524" t="s">
        <v>0</v>
      </c>
      <c r="F4524" t="s">
        <v>8</v>
      </c>
      <c r="G4524" t="s">
        <v>2</v>
      </c>
      <c r="H4524" s="1">
        <v>45098</v>
      </c>
    </row>
    <row r="4525" spans="1:8" x14ac:dyDescent="0.3">
      <c r="A4525">
        <v>674619</v>
      </c>
      <c r="B4525">
        <v>2610813239</v>
      </c>
      <c r="C4525">
        <v>62917794</v>
      </c>
      <c r="D4525">
        <v>1</v>
      </c>
      <c r="E4525" t="s">
        <v>27</v>
      </c>
      <c r="F4525" t="s">
        <v>1</v>
      </c>
      <c r="G4525" t="s">
        <v>5</v>
      </c>
      <c r="H4525" s="1">
        <v>45256</v>
      </c>
    </row>
    <row r="4526" spans="1:8" x14ac:dyDescent="0.3">
      <c r="A4526">
        <v>9547102</v>
      </c>
      <c r="B4526">
        <v>3236748462</v>
      </c>
      <c r="C4526">
        <v>58111297</v>
      </c>
      <c r="D4526">
        <v>2</v>
      </c>
      <c r="E4526" t="s">
        <v>27</v>
      </c>
      <c r="F4526" t="s">
        <v>1</v>
      </c>
      <c r="G4526" t="s">
        <v>5</v>
      </c>
      <c r="H4526" s="1">
        <v>45469</v>
      </c>
    </row>
    <row r="4527" spans="1:8" x14ac:dyDescent="0.3">
      <c r="A4527">
        <v>5441493</v>
      </c>
      <c r="B4527">
        <v>6652395897</v>
      </c>
      <c r="C4527">
        <v>60904312</v>
      </c>
      <c r="D4527">
        <v>3</v>
      </c>
      <c r="E4527" t="s">
        <v>18</v>
      </c>
      <c r="F4527" t="s">
        <v>4</v>
      </c>
      <c r="G4527" t="s">
        <v>5</v>
      </c>
      <c r="H4527" s="1">
        <v>45484</v>
      </c>
    </row>
    <row r="4528" spans="1:8" x14ac:dyDescent="0.3">
      <c r="A4528">
        <v>746175</v>
      </c>
      <c r="B4528">
        <v>5517901926</v>
      </c>
      <c r="C4528">
        <v>40593638</v>
      </c>
      <c r="D4528">
        <v>3</v>
      </c>
      <c r="E4528" t="s">
        <v>12</v>
      </c>
      <c r="F4528" t="s">
        <v>10</v>
      </c>
      <c r="G4528" t="s">
        <v>5</v>
      </c>
      <c r="H4528" s="1">
        <v>45102</v>
      </c>
    </row>
    <row r="4529" spans="1:8" x14ac:dyDescent="0.3">
      <c r="A4529">
        <v>2927545</v>
      </c>
      <c r="B4529">
        <v>2174753933</v>
      </c>
      <c r="C4529">
        <v>38780509</v>
      </c>
      <c r="D4529">
        <v>5</v>
      </c>
      <c r="E4529" t="s">
        <v>23</v>
      </c>
      <c r="F4529" t="s">
        <v>8</v>
      </c>
      <c r="G4529" t="s">
        <v>11</v>
      </c>
      <c r="H4529" s="1">
        <v>45577</v>
      </c>
    </row>
    <row r="4530" spans="1:8" x14ac:dyDescent="0.3">
      <c r="A4530">
        <v>5111893</v>
      </c>
      <c r="B4530">
        <v>1525700767</v>
      </c>
      <c r="C4530">
        <v>61320989</v>
      </c>
      <c r="D4530">
        <v>3</v>
      </c>
      <c r="E4530" t="s">
        <v>15</v>
      </c>
      <c r="F4530" t="s">
        <v>8</v>
      </c>
      <c r="G4530" t="s">
        <v>2</v>
      </c>
      <c r="H4530" s="1">
        <v>45075</v>
      </c>
    </row>
    <row r="4531" spans="1:8" x14ac:dyDescent="0.3">
      <c r="A4531">
        <v>4743169</v>
      </c>
      <c r="B4531">
        <v>7232692149</v>
      </c>
      <c r="C4531">
        <v>899941</v>
      </c>
      <c r="D4531">
        <v>4</v>
      </c>
      <c r="E4531" t="s">
        <v>29</v>
      </c>
      <c r="F4531" t="s">
        <v>8</v>
      </c>
      <c r="G4531" t="s">
        <v>11</v>
      </c>
      <c r="H4531" s="1">
        <v>45261</v>
      </c>
    </row>
    <row r="4532" spans="1:8" x14ac:dyDescent="0.3">
      <c r="A4532">
        <v>7382684</v>
      </c>
      <c r="B4532">
        <v>8556607504</v>
      </c>
      <c r="C4532">
        <v>68703613</v>
      </c>
      <c r="D4532">
        <v>4</v>
      </c>
      <c r="E4532" t="s">
        <v>15</v>
      </c>
      <c r="F4532" t="s">
        <v>1</v>
      </c>
      <c r="G4532" t="s">
        <v>2</v>
      </c>
      <c r="H4532" s="1">
        <v>45342</v>
      </c>
    </row>
    <row r="4533" spans="1:8" x14ac:dyDescent="0.3">
      <c r="A4533">
        <v>8382415</v>
      </c>
      <c r="B4533">
        <v>5841260317</v>
      </c>
      <c r="C4533">
        <v>65426878</v>
      </c>
      <c r="D4533">
        <v>1</v>
      </c>
      <c r="E4533" t="s">
        <v>19</v>
      </c>
      <c r="F4533" t="s">
        <v>4</v>
      </c>
      <c r="G4533" t="s">
        <v>5</v>
      </c>
      <c r="H4533" s="1">
        <v>45044</v>
      </c>
    </row>
    <row r="4534" spans="1:8" x14ac:dyDescent="0.3">
      <c r="A4534">
        <v>8867706</v>
      </c>
      <c r="B4534">
        <v>9471427840</v>
      </c>
      <c r="C4534">
        <v>18935489</v>
      </c>
      <c r="D4534">
        <v>2</v>
      </c>
      <c r="E4534" t="s">
        <v>13</v>
      </c>
      <c r="F4534" t="s">
        <v>8</v>
      </c>
      <c r="G4534" t="s">
        <v>5</v>
      </c>
      <c r="H4534" s="1">
        <v>45115</v>
      </c>
    </row>
    <row r="4535" spans="1:8" x14ac:dyDescent="0.3">
      <c r="A4535">
        <v>7710907</v>
      </c>
      <c r="B4535">
        <v>2070610257</v>
      </c>
      <c r="C4535">
        <v>4386273</v>
      </c>
      <c r="D4535">
        <v>1</v>
      </c>
      <c r="E4535" t="s">
        <v>3</v>
      </c>
      <c r="F4535" t="s">
        <v>4</v>
      </c>
      <c r="G4535" t="s">
        <v>5</v>
      </c>
      <c r="H4535" s="1">
        <v>45127</v>
      </c>
    </row>
    <row r="4536" spans="1:8" x14ac:dyDescent="0.3">
      <c r="A4536">
        <v>5279688</v>
      </c>
      <c r="B4536">
        <v>1884811437</v>
      </c>
      <c r="C4536">
        <v>24988999</v>
      </c>
      <c r="D4536">
        <v>4</v>
      </c>
      <c r="E4536" t="s">
        <v>9</v>
      </c>
      <c r="F4536" t="s">
        <v>10</v>
      </c>
      <c r="G4536" t="s">
        <v>11</v>
      </c>
      <c r="H4536" s="1">
        <v>45006</v>
      </c>
    </row>
    <row r="4537" spans="1:8" x14ac:dyDescent="0.3">
      <c r="A4537">
        <v>6850635</v>
      </c>
      <c r="B4537">
        <v>5331747573</v>
      </c>
      <c r="C4537">
        <v>3588443</v>
      </c>
      <c r="D4537">
        <v>4</v>
      </c>
      <c r="E4537" t="s">
        <v>0</v>
      </c>
      <c r="F4537" t="s">
        <v>1</v>
      </c>
      <c r="G4537" t="s">
        <v>2</v>
      </c>
      <c r="H4537" s="1">
        <v>45565</v>
      </c>
    </row>
    <row r="4538" spans="1:8" x14ac:dyDescent="0.3">
      <c r="A4538">
        <v>4244904</v>
      </c>
      <c r="B4538">
        <v>9977285985</v>
      </c>
      <c r="C4538">
        <v>22321208</v>
      </c>
      <c r="D4538">
        <v>4</v>
      </c>
      <c r="E4538" t="s">
        <v>14</v>
      </c>
      <c r="F4538" t="s">
        <v>4</v>
      </c>
      <c r="G4538" t="s">
        <v>2</v>
      </c>
      <c r="H4538" s="1">
        <v>45149</v>
      </c>
    </row>
    <row r="4539" spans="1:8" x14ac:dyDescent="0.3">
      <c r="A4539">
        <v>8131467</v>
      </c>
      <c r="B4539">
        <v>1715175070</v>
      </c>
      <c r="C4539">
        <v>33706378</v>
      </c>
      <c r="D4539">
        <v>3</v>
      </c>
      <c r="E4539" t="s">
        <v>13</v>
      </c>
      <c r="F4539" t="s">
        <v>4</v>
      </c>
      <c r="G4539" t="s">
        <v>5</v>
      </c>
      <c r="H4539" s="1">
        <v>45196</v>
      </c>
    </row>
    <row r="4540" spans="1:8" x14ac:dyDescent="0.3">
      <c r="A4540">
        <v>647247</v>
      </c>
      <c r="B4540">
        <v>4117790162</v>
      </c>
      <c r="C4540">
        <v>52770036</v>
      </c>
      <c r="D4540">
        <v>5</v>
      </c>
      <c r="E4540" t="s">
        <v>26</v>
      </c>
      <c r="F4540" t="s">
        <v>8</v>
      </c>
      <c r="G4540" t="s">
        <v>11</v>
      </c>
      <c r="H4540" s="1">
        <v>45057</v>
      </c>
    </row>
    <row r="4541" spans="1:8" x14ac:dyDescent="0.3">
      <c r="A4541">
        <v>698609</v>
      </c>
      <c r="B4541">
        <v>9051644316</v>
      </c>
      <c r="C4541">
        <v>30447453</v>
      </c>
      <c r="D4541">
        <v>2</v>
      </c>
      <c r="E4541" t="s">
        <v>7</v>
      </c>
      <c r="F4541" t="s">
        <v>4</v>
      </c>
      <c r="G4541" t="s">
        <v>5</v>
      </c>
      <c r="H4541" s="1">
        <v>45496</v>
      </c>
    </row>
    <row r="4542" spans="1:8" x14ac:dyDescent="0.3">
      <c r="A4542">
        <v>9028323</v>
      </c>
      <c r="B4542">
        <v>4903335316</v>
      </c>
      <c r="C4542">
        <v>47822591</v>
      </c>
      <c r="D4542">
        <v>3</v>
      </c>
      <c r="E4542" t="s">
        <v>25</v>
      </c>
      <c r="F4542" t="s">
        <v>1</v>
      </c>
      <c r="G4542" t="s">
        <v>5</v>
      </c>
      <c r="H4542" s="1">
        <v>45046</v>
      </c>
    </row>
    <row r="4543" spans="1:8" x14ac:dyDescent="0.3">
      <c r="A4543">
        <v>1564798</v>
      </c>
      <c r="B4543">
        <v>3341481363</v>
      </c>
      <c r="C4543">
        <v>43066953</v>
      </c>
      <c r="D4543">
        <v>3</v>
      </c>
      <c r="E4543" t="s">
        <v>6</v>
      </c>
      <c r="F4543" t="s">
        <v>4</v>
      </c>
      <c r="G4543" t="s">
        <v>2</v>
      </c>
      <c r="H4543" s="1">
        <v>45252</v>
      </c>
    </row>
    <row r="4544" spans="1:8" x14ac:dyDescent="0.3">
      <c r="A4544">
        <v>6890637</v>
      </c>
      <c r="B4544">
        <v>4074537770</v>
      </c>
      <c r="C4544">
        <v>2400009</v>
      </c>
      <c r="D4544">
        <v>4</v>
      </c>
      <c r="E4544" t="s">
        <v>24</v>
      </c>
      <c r="F4544" t="s">
        <v>1</v>
      </c>
      <c r="G4544" t="s">
        <v>11</v>
      </c>
      <c r="H4544" s="1">
        <v>45412</v>
      </c>
    </row>
    <row r="4545" spans="1:8" x14ac:dyDescent="0.3">
      <c r="A4545">
        <v>4656663</v>
      </c>
      <c r="B4545">
        <v>5374589112</v>
      </c>
      <c r="C4545">
        <v>52409516</v>
      </c>
      <c r="D4545">
        <v>4</v>
      </c>
      <c r="E4545" t="s">
        <v>30</v>
      </c>
      <c r="F4545" t="s">
        <v>1</v>
      </c>
      <c r="G4545" t="s">
        <v>11</v>
      </c>
      <c r="H4545" s="1">
        <v>45225</v>
      </c>
    </row>
    <row r="4546" spans="1:8" x14ac:dyDescent="0.3">
      <c r="A4546">
        <v>8511420</v>
      </c>
      <c r="B4546">
        <v>6401406847</v>
      </c>
      <c r="C4546">
        <v>58152923</v>
      </c>
      <c r="D4546">
        <v>4</v>
      </c>
      <c r="E4546" t="s">
        <v>16</v>
      </c>
      <c r="F4546" t="s">
        <v>8</v>
      </c>
      <c r="G4546" t="s">
        <v>11</v>
      </c>
      <c r="H4546" s="1">
        <v>45234</v>
      </c>
    </row>
    <row r="4547" spans="1:8" x14ac:dyDescent="0.3">
      <c r="A4547">
        <v>5791538</v>
      </c>
      <c r="B4547">
        <v>698439139</v>
      </c>
      <c r="C4547">
        <v>75038062</v>
      </c>
      <c r="D4547">
        <v>4</v>
      </c>
      <c r="E4547" t="s">
        <v>6</v>
      </c>
      <c r="F4547" t="s">
        <v>8</v>
      </c>
      <c r="G4547" t="s">
        <v>2</v>
      </c>
      <c r="H4547" s="1">
        <v>45542</v>
      </c>
    </row>
    <row r="4548" spans="1:8" x14ac:dyDescent="0.3">
      <c r="A4548">
        <v>6336442</v>
      </c>
      <c r="B4548">
        <v>881367843</v>
      </c>
      <c r="C4548">
        <v>25221501</v>
      </c>
      <c r="D4548">
        <v>1</v>
      </c>
      <c r="E4548" t="s">
        <v>25</v>
      </c>
      <c r="F4548" t="s">
        <v>1</v>
      </c>
      <c r="G4548" t="s">
        <v>5</v>
      </c>
      <c r="H4548" s="1">
        <v>45579</v>
      </c>
    </row>
    <row r="4549" spans="1:8" x14ac:dyDescent="0.3">
      <c r="A4549">
        <v>5583929</v>
      </c>
      <c r="B4549">
        <v>6438115781</v>
      </c>
      <c r="C4549">
        <v>43431724</v>
      </c>
      <c r="D4549">
        <v>5</v>
      </c>
      <c r="E4549" t="s">
        <v>28</v>
      </c>
      <c r="F4549" t="s">
        <v>4</v>
      </c>
      <c r="G4549" t="s">
        <v>11</v>
      </c>
      <c r="H4549" s="1">
        <v>45228</v>
      </c>
    </row>
    <row r="4550" spans="1:8" x14ac:dyDescent="0.3">
      <c r="A4550">
        <v>2690132</v>
      </c>
      <c r="B4550">
        <v>1706198744</v>
      </c>
      <c r="C4550">
        <v>19425804</v>
      </c>
      <c r="D4550">
        <v>3</v>
      </c>
      <c r="E4550" t="s">
        <v>20</v>
      </c>
      <c r="F4550" t="s">
        <v>1</v>
      </c>
      <c r="G4550" t="s">
        <v>5</v>
      </c>
      <c r="H4550" s="1">
        <v>45446</v>
      </c>
    </row>
    <row r="4551" spans="1:8" x14ac:dyDescent="0.3">
      <c r="A4551">
        <v>9907249</v>
      </c>
      <c r="B4551">
        <v>3115167739</v>
      </c>
      <c r="C4551">
        <v>83304571</v>
      </c>
      <c r="D4551">
        <v>4</v>
      </c>
      <c r="E4551" t="s">
        <v>9</v>
      </c>
      <c r="F4551" t="s">
        <v>1</v>
      </c>
      <c r="G4551" t="s">
        <v>11</v>
      </c>
      <c r="H4551" s="1">
        <v>45498</v>
      </c>
    </row>
    <row r="4552" spans="1:8" x14ac:dyDescent="0.3">
      <c r="A4552">
        <v>7852867</v>
      </c>
      <c r="B4552">
        <v>8608111158</v>
      </c>
      <c r="C4552">
        <v>75244116</v>
      </c>
      <c r="D4552">
        <v>5</v>
      </c>
      <c r="E4552" t="s">
        <v>23</v>
      </c>
      <c r="F4552" t="s">
        <v>4</v>
      </c>
      <c r="G4552" t="s">
        <v>11</v>
      </c>
      <c r="H4552" s="1">
        <v>45030</v>
      </c>
    </row>
    <row r="4553" spans="1:8" x14ac:dyDescent="0.3">
      <c r="A4553">
        <v>3049354</v>
      </c>
      <c r="B4553">
        <v>8167540645</v>
      </c>
      <c r="C4553">
        <v>69925688</v>
      </c>
      <c r="D4553">
        <v>5</v>
      </c>
      <c r="E4553" t="s">
        <v>31</v>
      </c>
      <c r="F4553" t="s">
        <v>10</v>
      </c>
      <c r="G4553" t="s">
        <v>11</v>
      </c>
      <c r="H4553" s="1">
        <v>45130</v>
      </c>
    </row>
    <row r="4554" spans="1:8" x14ac:dyDescent="0.3">
      <c r="A4554">
        <v>9657551</v>
      </c>
      <c r="B4554">
        <v>898210033</v>
      </c>
      <c r="C4554">
        <v>28111842</v>
      </c>
      <c r="D4554">
        <v>4</v>
      </c>
      <c r="E4554" t="s">
        <v>23</v>
      </c>
      <c r="F4554" t="s">
        <v>4</v>
      </c>
      <c r="G4554" t="s">
        <v>11</v>
      </c>
      <c r="H4554" s="1">
        <v>45456</v>
      </c>
    </row>
    <row r="4555" spans="1:8" x14ac:dyDescent="0.3">
      <c r="A4555">
        <v>5829925</v>
      </c>
      <c r="B4555">
        <v>5415454466</v>
      </c>
      <c r="C4555">
        <v>79369660</v>
      </c>
      <c r="D4555">
        <v>4</v>
      </c>
      <c r="E4555" t="s">
        <v>15</v>
      </c>
      <c r="F4555" t="s">
        <v>10</v>
      </c>
      <c r="G4555" t="s">
        <v>2</v>
      </c>
      <c r="H4555" s="1">
        <v>45482</v>
      </c>
    </row>
    <row r="4556" spans="1:8" x14ac:dyDescent="0.3">
      <c r="A4556">
        <v>9896176</v>
      </c>
      <c r="B4556">
        <v>9240312177</v>
      </c>
      <c r="C4556">
        <v>80862136</v>
      </c>
      <c r="D4556">
        <v>5</v>
      </c>
      <c r="E4556" t="s">
        <v>24</v>
      </c>
      <c r="F4556" t="s">
        <v>8</v>
      </c>
      <c r="G4556" t="s">
        <v>11</v>
      </c>
      <c r="H4556" s="1">
        <v>45022</v>
      </c>
    </row>
    <row r="4557" spans="1:8" x14ac:dyDescent="0.3">
      <c r="A4557">
        <v>2465595</v>
      </c>
      <c r="B4557">
        <v>4880265969</v>
      </c>
      <c r="C4557">
        <v>20163931</v>
      </c>
      <c r="D4557">
        <v>3</v>
      </c>
      <c r="E4557" t="s">
        <v>6</v>
      </c>
      <c r="F4557" t="s">
        <v>4</v>
      </c>
      <c r="G4557" t="s">
        <v>2</v>
      </c>
      <c r="H4557" s="1">
        <v>45068</v>
      </c>
    </row>
    <row r="4558" spans="1:8" x14ac:dyDescent="0.3">
      <c r="A4558">
        <v>4296180</v>
      </c>
      <c r="B4558">
        <v>5056583192</v>
      </c>
      <c r="C4558">
        <v>27336589</v>
      </c>
      <c r="D4558">
        <v>4</v>
      </c>
      <c r="E4558" t="s">
        <v>26</v>
      </c>
      <c r="F4558" t="s">
        <v>4</v>
      </c>
      <c r="G4558" t="s">
        <v>11</v>
      </c>
      <c r="H4558" s="1">
        <v>45260</v>
      </c>
    </row>
    <row r="4559" spans="1:8" x14ac:dyDescent="0.3">
      <c r="A4559">
        <v>2793466</v>
      </c>
      <c r="B4559">
        <v>1921412688</v>
      </c>
      <c r="C4559">
        <v>12338529</v>
      </c>
      <c r="D4559">
        <v>2</v>
      </c>
      <c r="E4559" t="s">
        <v>7</v>
      </c>
      <c r="F4559" t="s">
        <v>10</v>
      </c>
      <c r="G4559" t="s">
        <v>5</v>
      </c>
      <c r="H4559" s="1">
        <v>45203</v>
      </c>
    </row>
    <row r="4560" spans="1:8" x14ac:dyDescent="0.3">
      <c r="A4560">
        <v>1596420</v>
      </c>
      <c r="B4560">
        <v>5829741995</v>
      </c>
      <c r="C4560">
        <v>40434527</v>
      </c>
      <c r="D4560">
        <v>4</v>
      </c>
      <c r="E4560" t="s">
        <v>6</v>
      </c>
      <c r="F4560" t="s">
        <v>4</v>
      </c>
      <c r="G4560" t="s">
        <v>2</v>
      </c>
      <c r="H4560" s="1">
        <v>45285</v>
      </c>
    </row>
    <row r="4561" spans="1:8" x14ac:dyDescent="0.3">
      <c r="A4561">
        <v>3832333</v>
      </c>
      <c r="B4561">
        <v>9830742370</v>
      </c>
      <c r="C4561">
        <v>49806393</v>
      </c>
      <c r="D4561">
        <v>4</v>
      </c>
      <c r="E4561" t="s">
        <v>9</v>
      </c>
      <c r="F4561" t="s">
        <v>8</v>
      </c>
      <c r="G4561" t="s">
        <v>11</v>
      </c>
      <c r="H4561" s="1">
        <v>45331</v>
      </c>
    </row>
    <row r="4562" spans="1:8" x14ac:dyDescent="0.3">
      <c r="A4562">
        <v>412253</v>
      </c>
      <c r="B4562">
        <v>509041342</v>
      </c>
      <c r="C4562">
        <v>91243571</v>
      </c>
      <c r="D4562">
        <v>5</v>
      </c>
      <c r="E4562" t="s">
        <v>29</v>
      </c>
      <c r="F4562" t="s">
        <v>1</v>
      </c>
      <c r="G4562" t="s">
        <v>11</v>
      </c>
      <c r="H4562" s="1">
        <v>45296</v>
      </c>
    </row>
    <row r="4563" spans="1:8" x14ac:dyDescent="0.3">
      <c r="A4563">
        <v>7026811</v>
      </c>
      <c r="B4563">
        <v>8420144998</v>
      </c>
      <c r="C4563">
        <v>72164737</v>
      </c>
      <c r="D4563">
        <v>3</v>
      </c>
      <c r="E4563" t="s">
        <v>27</v>
      </c>
      <c r="F4563" t="s">
        <v>4</v>
      </c>
      <c r="G4563" t="s">
        <v>5</v>
      </c>
      <c r="H4563" s="1">
        <v>45255</v>
      </c>
    </row>
    <row r="4564" spans="1:8" x14ac:dyDescent="0.3">
      <c r="A4564">
        <v>6399080</v>
      </c>
      <c r="B4564">
        <v>7353766541</v>
      </c>
      <c r="C4564">
        <v>48418662</v>
      </c>
      <c r="D4564">
        <v>3</v>
      </c>
      <c r="E4564" t="s">
        <v>21</v>
      </c>
      <c r="F4564" t="s">
        <v>1</v>
      </c>
      <c r="G4564" t="s">
        <v>5</v>
      </c>
      <c r="H4564" s="1">
        <v>45105</v>
      </c>
    </row>
    <row r="4565" spans="1:8" x14ac:dyDescent="0.3">
      <c r="A4565">
        <v>2899851</v>
      </c>
      <c r="B4565">
        <v>8617979440</v>
      </c>
      <c r="C4565">
        <v>13604883</v>
      </c>
      <c r="D4565">
        <v>5</v>
      </c>
      <c r="E4565" t="s">
        <v>26</v>
      </c>
      <c r="F4565" t="s">
        <v>4</v>
      </c>
      <c r="G4565" t="s">
        <v>11</v>
      </c>
      <c r="H4565" s="1">
        <v>45179</v>
      </c>
    </row>
    <row r="4566" spans="1:8" x14ac:dyDescent="0.3">
      <c r="A4566">
        <v>7669771</v>
      </c>
      <c r="B4566">
        <v>680476823</v>
      </c>
      <c r="C4566">
        <v>75739462</v>
      </c>
      <c r="D4566">
        <v>4</v>
      </c>
      <c r="E4566" t="s">
        <v>17</v>
      </c>
      <c r="F4566" t="s">
        <v>8</v>
      </c>
      <c r="G4566" t="s">
        <v>2</v>
      </c>
      <c r="H4566" s="1">
        <v>45558</v>
      </c>
    </row>
    <row r="4567" spans="1:8" x14ac:dyDescent="0.3">
      <c r="A4567">
        <v>2924899</v>
      </c>
      <c r="B4567">
        <v>5424536852</v>
      </c>
      <c r="C4567">
        <v>18035010</v>
      </c>
      <c r="D4567">
        <v>2</v>
      </c>
      <c r="E4567" t="s">
        <v>18</v>
      </c>
      <c r="F4567" t="s">
        <v>8</v>
      </c>
      <c r="G4567" t="s">
        <v>5</v>
      </c>
      <c r="H4567" s="1">
        <v>45522</v>
      </c>
    </row>
    <row r="4568" spans="1:8" x14ac:dyDescent="0.3">
      <c r="A4568">
        <v>2889415</v>
      </c>
      <c r="B4568">
        <v>1142004448</v>
      </c>
      <c r="C4568">
        <v>73735548</v>
      </c>
      <c r="D4568">
        <v>4</v>
      </c>
      <c r="E4568" t="s">
        <v>29</v>
      </c>
      <c r="F4568" t="s">
        <v>10</v>
      </c>
      <c r="G4568" t="s">
        <v>11</v>
      </c>
      <c r="H4568" s="1">
        <v>45448</v>
      </c>
    </row>
    <row r="4569" spans="1:8" x14ac:dyDescent="0.3">
      <c r="A4569">
        <v>4576752</v>
      </c>
      <c r="B4569">
        <v>1814491335</v>
      </c>
      <c r="C4569">
        <v>27336589</v>
      </c>
      <c r="D4569">
        <v>5</v>
      </c>
      <c r="E4569" t="s">
        <v>29</v>
      </c>
      <c r="F4569" t="s">
        <v>4</v>
      </c>
      <c r="G4569" t="s">
        <v>11</v>
      </c>
      <c r="H4569" s="1">
        <v>45346</v>
      </c>
    </row>
    <row r="4570" spans="1:8" x14ac:dyDescent="0.3">
      <c r="A4570">
        <v>4836420</v>
      </c>
      <c r="B4570">
        <v>445929405</v>
      </c>
      <c r="C4570">
        <v>36885115</v>
      </c>
      <c r="D4570">
        <v>2</v>
      </c>
      <c r="E4570" t="s">
        <v>25</v>
      </c>
      <c r="F4570" t="s">
        <v>4</v>
      </c>
      <c r="G4570" t="s">
        <v>5</v>
      </c>
      <c r="H4570" s="1">
        <v>45125</v>
      </c>
    </row>
    <row r="4571" spans="1:8" x14ac:dyDescent="0.3">
      <c r="A4571">
        <v>858492</v>
      </c>
      <c r="B4571">
        <v>3849003596</v>
      </c>
      <c r="C4571">
        <v>60300263</v>
      </c>
      <c r="D4571">
        <v>1</v>
      </c>
      <c r="E4571" t="s">
        <v>19</v>
      </c>
      <c r="F4571" t="s">
        <v>8</v>
      </c>
      <c r="G4571" t="s">
        <v>5</v>
      </c>
      <c r="H4571" s="1">
        <v>45206</v>
      </c>
    </row>
    <row r="4572" spans="1:8" x14ac:dyDescent="0.3">
      <c r="A4572">
        <v>4443076</v>
      </c>
      <c r="B4572">
        <v>6367757670</v>
      </c>
      <c r="C4572">
        <v>33617546</v>
      </c>
      <c r="D4572">
        <v>3</v>
      </c>
      <c r="E4572" t="s">
        <v>14</v>
      </c>
      <c r="F4572" t="s">
        <v>8</v>
      </c>
      <c r="G4572" t="s">
        <v>2</v>
      </c>
      <c r="H4572" s="1">
        <v>45543</v>
      </c>
    </row>
    <row r="4573" spans="1:8" x14ac:dyDescent="0.3">
      <c r="A4573">
        <v>8168201</v>
      </c>
      <c r="B4573">
        <v>4925321106</v>
      </c>
      <c r="C4573">
        <v>77214094</v>
      </c>
      <c r="D4573">
        <v>4</v>
      </c>
      <c r="E4573" t="s">
        <v>17</v>
      </c>
      <c r="F4573" t="s">
        <v>8</v>
      </c>
      <c r="G4573" t="s">
        <v>2</v>
      </c>
      <c r="H4573" s="1">
        <v>45326</v>
      </c>
    </row>
    <row r="4574" spans="1:8" x14ac:dyDescent="0.3">
      <c r="A4574">
        <v>8582080</v>
      </c>
      <c r="B4574">
        <v>4463294381</v>
      </c>
      <c r="C4574">
        <v>44409533</v>
      </c>
      <c r="D4574">
        <v>1</v>
      </c>
      <c r="E4574" t="s">
        <v>3</v>
      </c>
      <c r="F4574" t="s">
        <v>1</v>
      </c>
      <c r="G4574" t="s">
        <v>5</v>
      </c>
      <c r="H4574" s="1">
        <v>45291</v>
      </c>
    </row>
    <row r="4575" spans="1:8" x14ac:dyDescent="0.3">
      <c r="A4575">
        <v>8896295</v>
      </c>
      <c r="B4575">
        <v>9077946933</v>
      </c>
      <c r="C4575">
        <v>81808190</v>
      </c>
      <c r="D4575">
        <v>1</v>
      </c>
      <c r="E4575" t="s">
        <v>27</v>
      </c>
      <c r="F4575" t="s">
        <v>8</v>
      </c>
      <c r="G4575" t="s">
        <v>5</v>
      </c>
      <c r="H4575" s="1">
        <v>45401</v>
      </c>
    </row>
    <row r="4576" spans="1:8" x14ac:dyDescent="0.3">
      <c r="A4576">
        <v>1886083</v>
      </c>
      <c r="B4576">
        <v>6688079478</v>
      </c>
      <c r="C4576">
        <v>57392064</v>
      </c>
      <c r="D4576">
        <v>1</v>
      </c>
      <c r="E4576" t="s">
        <v>25</v>
      </c>
      <c r="F4576" t="s">
        <v>10</v>
      </c>
      <c r="G4576" t="s">
        <v>5</v>
      </c>
      <c r="H4576" s="1">
        <v>45400</v>
      </c>
    </row>
    <row r="4577" spans="1:8" x14ac:dyDescent="0.3">
      <c r="A4577">
        <v>8183639</v>
      </c>
      <c r="B4577">
        <v>8712304346</v>
      </c>
      <c r="C4577">
        <v>40085705</v>
      </c>
      <c r="D4577">
        <v>2</v>
      </c>
      <c r="E4577" t="s">
        <v>21</v>
      </c>
      <c r="F4577" t="s">
        <v>1</v>
      </c>
      <c r="G4577" t="s">
        <v>5</v>
      </c>
      <c r="H4577" s="1">
        <v>45087</v>
      </c>
    </row>
    <row r="4578" spans="1:8" x14ac:dyDescent="0.3">
      <c r="A4578">
        <v>860245</v>
      </c>
      <c r="B4578">
        <v>3748957111</v>
      </c>
      <c r="C4578">
        <v>98088303</v>
      </c>
      <c r="D4578">
        <v>3</v>
      </c>
      <c r="E4578" t="s">
        <v>6</v>
      </c>
      <c r="F4578" t="s">
        <v>4</v>
      </c>
      <c r="G4578" t="s">
        <v>2</v>
      </c>
      <c r="H4578" s="1">
        <v>45046</v>
      </c>
    </row>
    <row r="4579" spans="1:8" x14ac:dyDescent="0.3">
      <c r="A4579">
        <v>7999231</v>
      </c>
      <c r="B4579">
        <v>2388792163</v>
      </c>
      <c r="C4579">
        <v>81160474</v>
      </c>
      <c r="D4579">
        <v>4</v>
      </c>
      <c r="E4579" t="s">
        <v>9</v>
      </c>
      <c r="F4579" t="s">
        <v>4</v>
      </c>
      <c r="G4579" t="s">
        <v>11</v>
      </c>
      <c r="H4579" s="1">
        <v>45342</v>
      </c>
    </row>
    <row r="4580" spans="1:8" x14ac:dyDescent="0.3">
      <c r="A4580">
        <v>507648</v>
      </c>
      <c r="B4580">
        <v>2583035857</v>
      </c>
      <c r="C4580">
        <v>77220027</v>
      </c>
      <c r="D4580">
        <v>3</v>
      </c>
      <c r="E4580" t="s">
        <v>6</v>
      </c>
      <c r="F4580" t="s">
        <v>10</v>
      </c>
      <c r="G4580" t="s">
        <v>2</v>
      </c>
      <c r="H4580" s="1">
        <v>45245</v>
      </c>
    </row>
    <row r="4581" spans="1:8" x14ac:dyDescent="0.3">
      <c r="A4581">
        <v>1028818</v>
      </c>
      <c r="B4581">
        <v>2649487718</v>
      </c>
      <c r="C4581">
        <v>81346291</v>
      </c>
      <c r="D4581">
        <v>4</v>
      </c>
      <c r="E4581" t="s">
        <v>17</v>
      </c>
      <c r="F4581" t="s">
        <v>1</v>
      </c>
      <c r="G4581" t="s">
        <v>2</v>
      </c>
      <c r="H4581" s="1">
        <v>45352</v>
      </c>
    </row>
    <row r="4582" spans="1:8" x14ac:dyDescent="0.3">
      <c r="A4582">
        <v>7960432</v>
      </c>
      <c r="B4582">
        <v>5936628691</v>
      </c>
      <c r="C4582">
        <v>47387512</v>
      </c>
      <c r="D4582">
        <v>5</v>
      </c>
      <c r="E4582" t="s">
        <v>26</v>
      </c>
      <c r="F4582" t="s">
        <v>4</v>
      </c>
      <c r="G4582" t="s">
        <v>11</v>
      </c>
      <c r="H4582" s="1">
        <v>45200</v>
      </c>
    </row>
    <row r="4583" spans="1:8" x14ac:dyDescent="0.3">
      <c r="A4583">
        <v>4110927</v>
      </c>
      <c r="B4583">
        <v>7662682121</v>
      </c>
      <c r="C4583">
        <v>1562083</v>
      </c>
      <c r="D4583">
        <v>3</v>
      </c>
      <c r="E4583" t="s">
        <v>21</v>
      </c>
      <c r="F4583" t="s">
        <v>1</v>
      </c>
      <c r="G4583" t="s">
        <v>5</v>
      </c>
      <c r="H4583" s="1">
        <v>45547</v>
      </c>
    </row>
    <row r="4584" spans="1:8" x14ac:dyDescent="0.3">
      <c r="A4584">
        <v>3189045</v>
      </c>
      <c r="B4584">
        <v>736115661</v>
      </c>
      <c r="C4584">
        <v>55971849</v>
      </c>
      <c r="D4584">
        <v>4</v>
      </c>
      <c r="E4584" t="s">
        <v>17</v>
      </c>
      <c r="F4584" t="s">
        <v>8</v>
      </c>
      <c r="G4584" t="s">
        <v>2</v>
      </c>
      <c r="H4584" s="1">
        <v>45068</v>
      </c>
    </row>
    <row r="4585" spans="1:8" x14ac:dyDescent="0.3">
      <c r="A4585">
        <v>3764651</v>
      </c>
      <c r="B4585">
        <v>2448741950</v>
      </c>
      <c r="C4585">
        <v>60757351</v>
      </c>
      <c r="D4585">
        <v>2</v>
      </c>
      <c r="E4585" t="s">
        <v>18</v>
      </c>
      <c r="F4585" t="s">
        <v>8</v>
      </c>
      <c r="G4585" t="s">
        <v>5</v>
      </c>
      <c r="H4585" s="1">
        <v>45256</v>
      </c>
    </row>
    <row r="4586" spans="1:8" x14ac:dyDescent="0.3">
      <c r="A4586">
        <v>6604472</v>
      </c>
      <c r="B4586">
        <v>9321629905</v>
      </c>
      <c r="C4586">
        <v>79206969</v>
      </c>
      <c r="D4586">
        <v>4</v>
      </c>
      <c r="E4586" t="s">
        <v>14</v>
      </c>
      <c r="F4586" t="s">
        <v>4</v>
      </c>
      <c r="G4586" t="s">
        <v>2</v>
      </c>
      <c r="H4586" s="1">
        <v>45330</v>
      </c>
    </row>
    <row r="4587" spans="1:8" x14ac:dyDescent="0.3">
      <c r="A4587">
        <v>8767925</v>
      </c>
      <c r="B4587">
        <v>9020583379</v>
      </c>
      <c r="C4587">
        <v>9573071</v>
      </c>
      <c r="D4587">
        <v>3</v>
      </c>
      <c r="E4587" t="s">
        <v>17</v>
      </c>
      <c r="F4587" t="s">
        <v>1</v>
      </c>
      <c r="G4587" t="s">
        <v>2</v>
      </c>
      <c r="H4587" s="1">
        <v>45097</v>
      </c>
    </row>
    <row r="4588" spans="1:8" x14ac:dyDescent="0.3">
      <c r="A4588">
        <v>5855627</v>
      </c>
      <c r="B4588">
        <v>2642275862</v>
      </c>
      <c r="C4588">
        <v>97419742</v>
      </c>
      <c r="D4588">
        <v>1</v>
      </c>
      <c r="E4588" t="s">
        <v>13</v>
      </c>
      <c r="F4588" t="s">
        <v>1</v>
      </c>
      <c r="G4588" t="s">
        <v>5</v>
      </c>
      <c r="H4588" s="1">
        <v>45278</v>
      </c>
    </row>
    <row r="4589" spans="1:8" x14ac:dyDescent="0.3">
      <c r="A4589">
        <v>6436332</v>
      </c>
      <c r="B4589">
        <v>6932431317</v>
      </c>
      <c r="C4589">
        <v>79206969</v>
      </c>
      <c r="D4589">
        <v>3</v>
      </c>
      <c r="E4589" t="s">
        <v>13</v>
      </c>
      <c r="F4589" t="s">
        <v>8</v>
      </c>
      <c r="G4589" t="s">
        <v>5</v>
      </c>
      <c r="H4589" s="1">
        <v>45489</v>
      </c>
    </row>
    <row r="4590" spans="1:8" x14ac:dyDescent="0.3">
      <c r="A4590">
        <v>6089827</v>
      </c>
      <c r="B4590">
        <v>9126871366</v>
      </c>
      <c r="C4590">
        <v>67696145</v>
      </c>
      <c r="D4590">
        <v>4</v>
      </c>
      <c r="E4590" t="s">
        <v>30</v>
      </c>
      <c r="F4590" t="s">
        <v>8</v>
      </c>
      <c r="G4590" t="s">
        <v>11</v>
      </c>
      <c r="H4590" s="1">
        <v>45064</v>
      </c>
    </row>
    <row r="4591" spans="1:8" x14ac:dyDescent="0.3">
      <c r="A4591">
        <v>8408353</v>
      </c>
      <c r="B4591">
        <v>3244572785</v>
      </c>
      <c r="C4591">
        <v>60732869</v>
      </c>
      <c r="D4591">
        <v>3</v>
      </c>
      <c r="E4591" t="s">
        <v>21</v>
      </c>
      <c r="F4591" t="s">
        <v>10</v>
      </c>
      <c r="G4591" t="s">
        <v>5</v>
      </c>
      <c r="H4591" s="1">
        <v>45307</v>
      </c>
    </row>
    <row r="4592" spans="1:8" x14ac:dyDescent="0.3">
      <c r="A4592">
        <v>4696562</v>
      </c>
      <c r="B4592">
        <v>6485432691</v>
      </c>
      <c r="C4592">
        <v>18082040</v>
      </c>
      <c r="D4592">
        <v>5</v>
      </c>
      <c r="E4592" t="s">
        <v>31</v>
      </c>
      <c r="F4592" t="s">
        <v>1</v>
      </c>
      <c r="G4592" t="s">
        <v>11</v>
      </c>
      <c r="H4592" s="1">
        <v>45059</v>
      </c>
    </row>
    <row r="4593" spans="1:8" x14ac:dyDescent="0.3">
      <c r="A4593">
        <v>6520964</v>
      </c>
      <c r="B4593">
        <v>6047222755</v>
      </c>
      <c r="C4593">
        <v>78394303</v>
      </c>
      <c r="D4593">
        <v>3</v>
      </c>
      <c r="E4593" t="s">
        <v>19</v>
      </c>
      <c r="F4593" t="s">
        <v>1</v>
      </c>
      <c r="G4593" t="s">
        <v>5</v>
      </c>
      <c r="H4593" s="1">
        <v>45192</v>
      </c>
    </row>
    <row r="4594" spans="1:8" x14ac:dyDescent="0.3">
      <c r="A4594">
        <v>7685293</v>
      </c>
      <c r="B4594">
        <v>6167501412</v>
      </c>
      <c r="C4594">
        <v>20940403</v>
      </c>
      <c r="D4594">
        <v>4</v>
      </c>
      <c r="E4594" t="s">
        <v>6</v>
      </c>
      <c r="F4594" t="s">
        <v>10</v>
      </c>
      <c r="G4594" t="s">
        <v>2</v>
      </c>
      <c r="H4594" s="1">
        <v>45316</v>
      </c>
    </row>
    <row r="4595" spans="1:8" x14ac:dyDescent="0.3">
      <c r="A4595">
        <v>3640042</v>
      </c>
      <c r="B4595">
        <v>2052163872</v>
      </c>
      <c r="C4595">
        <v>20634789</v>
      </c>
      <c r="D4595">
        <v>4</v>
      </c>
      <c r="E4595" t="s">
        <v>16</v>
      </c>
      <c r="F4595" t="s">
        <v>10</v>
      </c>
      <c r="G4595" t="s">
        <v>11</v>
      </c>
      <c r="H4595" s="1">
        <v>45098</v>
      </c>
    </row>
    <row r="4596" spans="1:8" x14ac:dyDescent="0.3">
      <c r="A4596">
        <v>4126282</v>
      </c>
      <c r="B4596">
        <v>7740339645</v>
      </c>
      <c r="C4596">
        <v>70170606</v>
      </c>
      <c r="D4596">
        <v>3</v>
      </c>
      <c r="E4596" t="s">
        <v>3</v>
      </c>
      <c r="F4596" t="s">
        <v>8</v>
      </c>
      <c r="G4596" t="s">
        <v>5</v>
      </c>
      <c r="H4596" s="1">
        <v>45264</v>
      </c>
    </row>
    <row r="4597" spans="1:8" x14ac:dyDescent="0.3">
      <c r="A4597">
        <v>5975783</v>
      </c>
      <c r="B4597">
        <v>2761855959</v>
      </c>
      <c r="C4597">
        <v>81541985</v>
      </c>
      <c r="D4597">
        <v>4</v>
      </c>
      <c r="E4597" t="s">
        <v>16</v>
      </c>
      <c r="F4597" t="s">
        <v>4</v>
      </c>
      <c r="G4597" t="s">
        <v>11</v>
      </c>
      <c r="H4597" s="1">
        <v>45223</v>
      </c>
    </row>
    <row r="4598" spans="1:8" x14ac:dyDescent="0.3">
      <c r="A4598">
        <v>6199252</v>
      </c>
      <c r="B4598">
        <v>8010347195</v>
      </c>
      <c r="C4598">
        <v>18935489</v>
      </c>
      <c r="D4598">
        <v>2</v>
      </c>
      <c r="E4598" t="s">
        <v>18</v>
      </c>
      <c r="F4598" t="s">
        <v>10</v>
      </c>
      <c r="G4598" t="s">
        <v>5</v>
      </c>
      <c r="H4598" s="1">
        <v>45274</v>
      </c>
    </row>
    <row r="4599" spans="1:8" x14ac:dyDescent="0.3">
      <c r="A4599">
        <v>710971</v>
      </c>
      <c r="B4599">
        <v>2384153985</v>
      </c>
      <c r="C4599">
        <v>30285217</v>
      </c>
      <c r="D4599">
        <v>4</v>
      </c>
      <c r="E4599" t="s">
        <v>16</v>
      </c>
      <c r="F4599" t="s">
        <v>10</v>
      </c>
      <c r="G4599" t="s">
        <v>11</v>
      </c>
      <c r="H4599" s="1">
        <v>45208</v>
      </c>
    </row>
    <row r="4600" spans="1:8" x14ac:dyDescent="0.3">
      <c r="A4600">
        <v>9149526</v>
      </c>
      <c r="B4600">
        <v>3584794157</v>
      </c>
      <c r="C4600">
        <v>96253172</v>
      </c>
      <c r="D4600">
        <v>3</v>
      </c>
      <c r="E4600" t="s">
        <v>3</v>
      </c>
      <c r="F4600" t="s">
        <v>10</v>
      </c>
      <c r="G4600" t="s">
        <v>5</v>
      </c>
      <c r="H4600" s="1">
        <v>45386</v>
      </c>
    </row>
    <row r="4601" spans="1:8" x14ac:dyDescent="0.3">
      <c r="A4601">
        <v>3192374</v>
      </c>
      <c r="B4601">
        <v>8186709947</v>
      </c>
      <c r="C4601">
        <v>27604184</v>
      </c>
      <c r="D4601">
        <v>2</v>
      </c>
      <c r="E4601" t="s">
        <v>3</v>
      </c>
      <c r="F4601" t="s">
        <v>10</v>
      </c>
      <c r="G4601" t="s">
        <v>5</v>
      </c>
      <c r="H4601" s="1">
        <v>45248</v>
      </c>
    </row>
    <row r="4602" spans="1:8" x14ac:dyDescent="0.3">
      <c r="A4602">
        <v>2613208</v>
      </c>
      <c r="B4602">
        <v>6027355216</v>
      </c>
      <c r="C4602">
        <v>17929886</v>
      </c>
      <c r="D4602">
        <v>5</v>
      </c>
      <c r="E4602" t="s">
        <v>26</v>
      </c>
      <c r="F4602" t="s">
        <v>10</v>
      </c>
      <c r="G4602" t="s">
        <v>11</v>
      </c>
      <c r="H4602" s="1">
        <v>45104</v>
      </c>
    </row>
    <row r="4603" spans="1:8" x14ac:dyDescent="0.3">
      <c r="A4603">
        <v>9128554</v>
      </c>
      <c r="B4603">
        <v>9823160533</v>
      </c>
      <c r="C4603">
        <v>51119088</v>
      </c>
      <c r="D4603">
        <v>3</v>
      </c>
      <c r="E4603" t="s">
        <v>12</v>
      </c>
      <c r="F4603" t="s">
        <v>1</v>
      </c>
      <c r="G4603" t="s">
        <v>5</v>
      </c>
      <c r="H4603" s="1">
        <v>45448</v>
      </c>
    </row>
    <row r="4604" spans="1:8" x14ac:dyDescent="0.3">
      <c r="A4604">
        <v>6668669</v>
      </c>
      <c r="B4604">
        <v>8694663463</v>
      </c>
      <c r="C4604">
        <v>12851610</v>
      </c>
      <c r="D4604">
        <v>1</v>
      </c>
      <c r="E4604" t="s">
        <v>25</v>
      </c>
      <c r="F4604" t="s">
        <v>1</v>
      </c>
      <c r="G4604" t="s">
        <v>5</v>
      </c>
      <c r="H4604" s="1">
        <v>45307</v>
      </c>
    </row>
    <row r="4605" spans="1:8" x14ac:dyDescent="0.3">
      <c r="A4605">
        <v>4896479</v>
      </c>
      <c r="B4605">
        <v>1296772969</v>
      </c>
      <c r="C4605">
        <v>68703613</v>
      </c>
      <c r="D4605">
        <v>2</v>
      </c>
      <c r="E4605" t="s">
        <v>3</v>
      </c>
      <c r="F4605" t="s">
        <v>1</v>
      </c>
      <c r="G4605" t="s">
        <v>5</v>
      </c>
      <c r="H4605" s="1">
        <v>45445</v>
      </c>
    </row>
    <row r="4606" spans="1:8" x14ac:dyDescent="0.3">
      <c r="A4606">
        <v>4730082</v>
      </c>
      <c r="B4606">
        <v>5856838171</v>
      </c>
      <c r="C4606">
        <v>55971849</v>
      </c>
      <c r="D4606">
        <v>3</v>
      </c>
      <c r="E4606" t="s">
        <v>13</v>
      </c>
      <c r="F4606" t="s">
        <v>10</v>
      </c>
      <c r="G4606" t="s">
        <v>5</v>
      </c>
      <c r="H4606" s="1">
        <v>45280</v>
      </c>
    </row>
    <row r="4607" spans="1:8" x14ac:dyDescent="0.3">
      <c r="A4607">
        <v>8079269</v>
      </c>
      <c r="B4607">
        <v>915473142</v>
      </c>
      <c r="C4607">
        <v>53636086</v>
      </c>
      <c r="D4607">
        <v>5</v>
      </c>
      <c r="E4607" t="s">
        <v>26</v>
      </c>
      <c r="F4607" t="s">
        <v>4</v>
      </c>
      <c r="G4607" t="s">
        <v>11</v>
      </c>
      <c r="H4607" s="1">
        <v>45442</v>
      </c>
    </row>
    <row r="4608" spans="1:8" x14ac:dyDescent="0.3">
      <c r="A4608">
        <v>358105</v>
      </c>
      <c r="B4608">
        <v>6992097680</v>
      </c>
      <c r="C4608">
        <v>9450435</v>
      </c>
      <c r="D4608">
        <v>5</v>
      </c>
      <c r="E4608" t="s">
        <v>30</v>
      </c>
      <c r="F4608" t="s">
        <v>10</v>
      </c>
      <c r="G4608" t="s">
        <v>11</v>
      </c>
      <c r="H4608" s="1">
        <v>45243</v>
      </c>
    </row>
    <row r="4609" spans="1:8" x14ac:dyDescent="0.3">
      <c r="A4609">
        <v>1196273</v>
      </c>
      <c r="B4609">
        <v>6870670122</v>
      </c>
      <c r="C4609">
        <v>70529459</v>
      </c>
      <c r="D4609">
        <v>4</v>
      </c>
      <c r="E4609" t="s">
        <v>29</v>
      </c>
      <c r="F4609" t="s">
        <v>1</v>
      </c>
      <c r="G4609" t="s">
        <v>11</v>
      </c>
      <c r="H4609" s="1">
        <v>45254</v>
      </c>
    </row>
    <row r="4610" spans="1:8" x14ac:dyDescent="0.3">
      <c r="A4610">
        <v>8899737</v>
      </c>
      <c r="B4610">
        <v>6626994121</v>
      </c>
      <c r="C4610">
        <v>44223796</v>
      </c>
      <c r="D4610">
        <v>5</v>
      </c>
      <c r="E4610" t="s">
        <v>29</v>
      </c>
      <c r="F4610" t="s">
        <v>8</v>
      </c>
      <c r="G4610" t="s">
        <v>11</v>
      </c>
      <c r="H4610" s="1">
        <v>45489</v>
      </c>
    </row>
    <row r="4611" spans="1:8" x14ac:dyDescent="0.3">
      <c r="A4611">
        <v>8670669</v>
      </c>
      <c r="B4611">
        <v>6125813500</v>
      </c>
      <c r="C4611">
        <v>44562310</v>
      </c>
      <c r="D4611">
        <v>5</v>
      </c>
      <c r="E4611" t="s">
        <v>26</v>
      </c>
      <c r="F4611" t="s">
        <v>1</v>
      </c>
      <c r="G4611" t="s">
        <v>11</v>
      </c>
      <c r="H4611" s="1">
        <v>45130</v>
      </c>
    </row>
    <row r="4612" spans="1:8" x14ac:dyDescent="0.3">
      <c r="A4612">
        <v>9963297</v>
      </c>
      <c r="B4612">
        <v>6899859775</v>
      </c>
      <c r="C4612">
        <v>33706378</v>
      </c>
      <c r="D4612">
        <v>4</v>
      </c>
      <c r="E4612" t="s">
        <v>14</v>
      </c>
      <c r="F4612" t="s">
        <v>10</v>
      </c>
      <c r="G4612" t="s">
        <v>2</v>
      </c>
      <c r="H4612" s="1">
        <v>45412</v>
      </c>
    </row>
    <row r="4613" spans="1:8" x14ac:dyDescent="0.3">
      <c r="A4613">
        <v>3742061</v>
      </c>
      <c r="B4613">
        <v>1825560091</v>
      </c>
      <c r="C4613">
        <v>41494867</v>
      </c>
      <c r="D4613">
        <v>3</v>
      </c>
      <c r="E4613" t="s">
        <v>14</v>
      </c>
      <c r="F4613" t="s">
        <v>10</v>
      </c>
      <c r="G4613" t="s">
        <v>2</v>
      </c>
      <c r="H4613" s="1">
        <v>45322</v>
      </c>
    </row>
    <row r="4614" spans="1:8" x14ac:dyDescent="0.3">
      <c r="A4614">
        <v>11042</v>
      </c>
      <c r="B4614">
        <v>1320638425</v>
      </c>
      <c r="C4614">
        <v>36833857</v>
      </c>
      <c r="D4614">
        <v>4</v>
      </c>
      <c r="E4614" t="s">
        <v>26</v>
      </c>
      <c r="F4614" t="s">
        <v>8</v>
      </c>
      <c r="G4614" t="s">
        <v>11</v>
      </c>
      <c r="H4614" s="1">
        <v>45042</v>
      </c>
    </row>
    <row r="4615" spans="1:8" x14ac:dyDescent="0.3">
      <c r="A4615">
        <v>6589068</v>
      </c>
      <c r="B4615">
        <v>5320995509</v>
      </c>
      <c r="C4615">
        <v>81932548</v>
      </c>
      <c r="D4615">
        <v>4</v>
      </c>
      <c r="E4615" t="s">
        <v>22</v>
      </c>
      <c r="F4615" t="s">
        <v>8</v>
      </c>
      <c r="G4615" t="s">
        <v>11</v>
      </c>
      <c r="H4615" s="1">
        <v>45089</v>
      </c>
    </row>
    <row r="4616" spans="1:8" x14ac:dyDescent="0.3">
      <c r="A4616">
        <v>8249278</v>
      </c>
      <c r="B4616">
        <v>4249535395</v>
      </c>
      <c r="C4616">
        <v>50953418</v>
      </c>
      <c r="D4616">
        <v>5</v>
      </c>
      <c r="E4616" t="s">
        <v>24</v>
      </c>
      <c r="F4616" t="s">
        <v>10</v>
      </c>
      <c r="G4616" t="s">
        <v>11</v>
      </c>
      <c r="H4616" s="1">
        <v>45010</v>
      </c>
    </row>
    <row r="4617" spans="1:8" x14ac:dyDescent="0.3">
      <c r="A4617">
        <v>5290636</v>
      </c>
      <c r="B4617">
        <v>804881381</v>
      </c>
      <c r="C4617">
        <v>44269569</v>
      </c>
      <c r="D4617">
        <v>4</v>
      </c>
      <c r="E4617" t="s">
        <v>17</v>
      </c>
      <c r="F4617" t="s">
        <v>8</v>
      </c>
      <c r="G4617" t="s">
        <v>2</v>
      </c>
      <c r="H4617" s="1">
        <v>45438</v>
      </c>
    </row>
    <row r="4618" spans="1:8" x14ac:dyDescent="0.3">
      <c r="A4618">
        <v>6345471</v>
      </c>
      <c r="B4618">
        <v>4858560187</v>
      </c>
      <c r="C4618">
        <v>55028958</v>
      </c>
      <c r="D4618">
        <v>5</v>
      </c>
      <c r="E4618" t="s">
        <v>24</v>
      </c>
      <c r="F4618" t="s">
        <v>10</v>
      </c>
      <c r="G4618" t="s">
        <v>11</v>
      </c>
      <c r="H4618" s="1">
        <v>45220</v>
      </c>
    </row>
    <row r="4619" spans="1:8" x14ac:dyDescent="0.3">
      <c r="A4619">
        <v>2762703</v>
      </c>
      <c r="B4619">
        <v>6425666148</v>
      </c>
      <c r="C4619">
        <v>24144240</v>
      </c>
      <c r="D4619">
        <v>1</v>
      </c>
      <c r="E4619" t="s">
        <v>19</v>
      </c>
      <c r="F4619" t="s">
        <v>4</v>
      </c>
      <c r="G4619" t="s">
        <v>5</v>
      </c>
      <c r="H4619" s="1">
        <v>45145</v>
      </c>
    </row>
    <row r="4620" spans="1:8" x14ac:dyDescent="0.3">
      <c r="A4620">
        <v>3340753</v>
      </c>
      <c r="B4620">
        <v>9021754099</v>
      </c>
      <c r="C4620">
        <v>23844919</v>
      </c>
      <c r="D4620">
        <v>4</v>
      </c>
      <c r="E4620" t="s">
        <v>14</v>
      </c>
      <c r="F4620" t="s">
        <v>10</v>
      </c>
      <c r="G4620" t="s">
        <v>2</v>
      </c>
      <c r="H4620" s="1">
        <v>45505</v>
      </c>
    </row>
    <row r="4621" spans="1:8" x14ac:dyDescent="0.3">
      <c r="A4621">
        <v>9799538</v>
      </c>
      <c r="B4621">
        <v>7728205680</v>
      </c>
      <c r="C4621">
        <v>46023497</v>
      </c>
      <c r="D4621">
        <v>3</v>
      </c>
      <c r="E4621" t="s">
        <v>15</v>
      </c>
      <c r="F4621" t="s">
        <v>10</v>
      </c>
      <c r="G4621" t="s">
        <v>2</v>
      </c>
      <c r="H4621" s="1">
        <v>45458</v>
      </c>
    </row>
    <row r="4622" spans="1:8" x14ac:dyDescent="0.3">
      <c r="A4622">
        <v>58321</v>
      </c>
      <c r="B4622">
        <v>9346166799</v>
      </c>
      <c r="C4622">
        <v>62416456</v>
      </c>
      <c r="D4622">
        <v>4</v>
      </c>
      <c r="E4622" t="s">
        <v>17</v>
      </c>
      <c r="F4622" t="s">
        <v>8</v>
      </c>
      <c r="G4622" t="s">
        <v>2</v>
      </c>
      <c r="H4622" s="1">
        <v>45588</v>
      </c>
    </row>
    <row r="4623" spans="1:8" x14ac:dyDescent="0.3">
      <c r="A4623">
        <v>1120481</v>
      </c>
      <c r="B4623">
        <v>3377313085</v>
      </c>
      <c r="C4623">
        <v>89036169</v>
      </c>
      <c r="D4623">
        <v>4</v>
      </c>
      <c r="E4623" t="s">
        <v>0</v>
      </c>
      <c r="F4623" t="s">
        <v>1</v>
      </c>
      <c r="G4623" t="s">
        <v>2</v>
      </c>
      <c r="H4623" s="1">
        <v>45192</v>
      </c>
    </row>
    <row r="4624" spans="1:8" x14ac:dyDescent="0.3">
      <c r="A4624">
        <v>1918092</v>
      </c>
      <c r="B4624">
        <v>8167716321</v>
      </c>
      <c r="C4624">
        <v>73392739</v>
      </c>
      <c r="D4624">
        <v>4</v>
      </c>
      <c r="E4624" t="s">
        <v>14</v>
      </c>
      <c r="F4624" t="s">
        <v>4</v>
      </c>
      <c r="G4624" t="s">
        <v>2</v>
      </c>
      <c r="H4624" s="1">
        <v>45414</v>
      </c>
    </row>
    <row r="4625" spans="1:8" x14ac:dyDescent="0.3">
      <c r="A4625">
        <v>3743667</v>
      </c>
      <c r="B4625">
        <v>2024637181</v>
      </c>
      <c r="C4625">
        <v>29451600</v>
      </c>
      <c r="D4625">
        <v>3</v>
      </c>
      <c r="E4625" t="s">
        <v>17</v>
      </c>
      <c r="F4625" t="s">
        <v>4</v>
      </c>
      <c r="G4625" t="s">
        <v>2</v>
      </c>
      <c r="H4625" s="1">
        <v>45081</v>
      </c>
    </row>
    <row r="4626" spans="1:8" x14ac:dyDescent="0.3">
      <c r="A4626">
        <v>3196456</v>
      </c>
      <c r="B4626">
        <v>9310630290</v>
      </c>
      <c r="C4626">
        <v>64162093</v>
      </c>
      <c r="D4626">
        <v>3</v>
      </c>
      <c r="E4626" t="s">
        <v>3</v>
      </c>
      <c r="F4626" t="s">
        <v>8</v>
      </c>
      <c r="G4626" t="s">
        <v>5</v>
      </c>
      <c r="H4626" s="1">
        <v>45203</v>
      </c>
    </row>
    <row r="4627" spans="1:8" x14ac:dyDescent="0.3">
      <c r="A4627">
        <v>5022964</v>
      </c>
      <c r="B4627">
        <v>2276505075</v>
      </c>
      <c r="C4627">
        <v>12769552</v>
      </c>
      <c r="D4627">
        <v>5</v>
      </c>
      <c r="E4627" t="s">
        <v>22</v>
      </c>
      <c r="F4627" t="s">
        <v>4</v>
      </c>
      <c r="G4627" t="s">
        <v>11</v>
      </c>
      <c r="H4627" s="1">
        <v>45478</v>
      </c>
    </row>
    <row r="4628" spans="1:8" x14ac:dyDescent="0.3">
      <c r="A4628">
        <v>6996949</v>
      </c>
      <c r="B4628">
        <v>6615188116</v>
      </c>
      <c r="C4628">
        <v>49529811</v>
      </c>
      <c r="D4628">
        <v>2</v>
      </c>
      <c r="E4628" t="s">
        <v>20</v>
      </c>
      <c r="F4628" t="s">
        <v>1</v>
      </c>
      <c r="G4628" t="s">
        <v>5</v>
      </c>
      <c r="H4628" s="1">
        <v>45168</v>
      </c>
    </row>
    <row r="4629" spans="1:8" x14ac:dyDescent="0.3">
      <c r="A4629">
        <v>6013442</v>
      </c>
      <c r="B4629">
        <v>6858336318</v>
      </c>
      <c r="C4629">
        <v>92027021</v>
      </c>
      <c r="D4629">
        <v>5</v>
      </c>
      <c r="E4629" t="s">
        <v>16</v>
      </c>
      <c r="F4629" t="s">
        <v>4</v>
      </c>
      <c r="G4629" t="s">
        <v>11</v>
      </c>
      <c r="H4629" s="1">
        <v>45472</v>
      </c>
    </row>
    <row r="4630" spans="1:8" x14ac:dyDescent="0.3">
      <c r="A4630">
        <v>384801</v>
      </c>
      <c r="B4630">
        <v>7601638642</v>
      </c>
      <c r="C4630">
        <v>32426778</v>
      </c>
      <c r="D4630">
        <v>1</v>
      </c>
      <c r="E4630" t="s">
        <v>27</v>
      </c>
      <c r="F4630" t="s">
        <v>1</v>
      </c>
      <c r="G4630" t="s">
        <v>5</v>
      </c>
      <c r="H4630" s="1">
        <v>45545</v>
      </c>
    </row>
    <row r="4631" spans="1:8" x14ac:dyDescent="0.3">
      <c r="A4631">
        <v>5822987</v>
      </c>
      <c r="B4631">
        <v>1191565627</v>
      </c>
      <c r="C4631">
        <v>51661209</v>
      </c>
      <c r="D4631">
        <v>3</v>
      </c>
      <c r="E4631" t="s">
        <v>17</v>
      </c>
      <c r="F4631" t="s">
        <v>4</v>
      </c>
      <c r="G4631" t="s">
        <v>2</v>
      </c>
      <c r="H4631" s="1">
        <v>45234</v>
      </c>
    </row>
    <row r="4632" spans="1:8" x14ac:dyDescent="0.3">
      <c r="A4632">
        <v>1198206</v>
      </c>
      <c r="B4632">
        <v>4785021992</v>
      </c>
      <c r="C4632">
        <v>91144803</v>
      </c>
      <c r="D4632">
        <v>1</v>
      </c>
      <c r="E4632" t="s">
        <v>27</v>
      </c>
      <c r="F4632" t="s">
        <v>10</v>
      </c>
      <c r="G4632" t="s">
        <v>5</v>
      </c>
      <c r="H4632" s="1">
        <v>45280</v>
      </c>
    </row>
    <row r="4633" spans="1:8" x14ac:dyDescent="0.3">
      <c r="A4633">
        <v>8326245</v>
      </c>
      <c r="B4633">
        <v>3452964753</v>
      </c>
      <c r="C4633">
        <v>49449238</v>
      </c>
      <c r="D4633">
        <v>4</v>
      </c>
      <c r="E4633" t="s">
        <v>28</v>
      </c>
      <c r="F4633" t="s">
        <v>1</v>
      </c>
      <c r="G4633" t="s">
        <v>11</v>
      </c>
      <c r="H4633" s="1">
        <v>45458</v>
      </c>
    </row>
    <row r="4634" spans="1:8" x14ac:dyDescent="0.3">
      <c r="A4634">
        <v>4842526</v>
      </c>
      <c r="B4634">
        <v>3490919801</v>
      </c>
      <c r="C4634">
        <v>85198177</v>
      </c>
      <c r="D4634">
        <v>5</v>
      </c>
      <c r="E4634" t="s">
        <v>26</v>
      </c>
      <c r="F4634" t="s">
        <v>8</v>
      </c>
      <c r="G4634" t="s">
        <v>11</v>
      </c>
      <c r="H4634" s="1">
        <v>45217</v>
      </c>
    </row>
    <row r="4635" spans="1:8" x14ac:dyDescent="0.3">
      <c r="A4635">
        <v>6468061</v>
      </c>
      <c r="B4635">
        <v>105578518</v>
      </c>
      <c r="C4635">
        <v>38615653</v>
      </c>
      <c r="D4635">
        <v>5</v>
      </c>
      <c r="E4635" t="s">
        <v>31</v>
      </c>
      <c r="F4635" t="s">
        <v>4</v>
      </c>
      <c r="G4635" t="s">
        <v>11</v>
      </c>
      <c r="H4635" s="1">
        <v>45354</v>
      </c>
    </row>
    <row r="4636" spans="1:8" x14ac:dyDescent="0.3">
      <c r="A4636">
        <v>9098265</v>
      </c>
      <c r="B4636">
        <v>2978719561</v>
      </c>
      <c r="C4636">
        <v>11478478</v>
      </c>
      <c r="D4636">
        <v>2</v>
      </c>
      <c r="E4636" t="s">
        <v>20</v>
      </c>
      <c r="F4636" t="s">
        <v>4</v>
      </c>
      <c r="G4636" t="s">
        <v>5</v>
      </c>
      <c r="H4636" s="1">
        <v>45239</v>
      </c>
    </row>
    <row r="4637" spans="1:8" x14ac:dyDescent="0.3">
      <c r="A4637">
        <v>1432881</v>
      </c>
      <c r="B4637">
        <v>9979010790</v>
      </c>
      <c r="C4637">
        <v>13465850</v>
      </c>
      <c r="D4637">
        <v>4</v>
      </c>
      <c r="E4637" t="s">
        <v>30</v>
      </c>
      <c r="F4637" t="s">
        <v>1</v>
      </c>
      <c r="G4637" t="s">
        <v>11</v>
      </c>
      <c r="H4637" s="1">
        <v>45335</v>
      </c>
    </row>
    <row r="4638" spans="1:8" x14ac:dyDescent="0.3">
      <c r="A4638">
        <v>6341437</v>
      </c>
      <c r="B4638">
        <v>4435636116</v>
      </c>
      <c r="C4638">
        <v>93018527</v>
      </c>
      <c r="D4638">
        <v>3</v>
      </c>
      <c r="E4638" t="s">
        <v>17</v>
      </c>
      <c r="F4638" t="s">
        <v>1</v>
      </c>
      <c r="G4638" t="s">
        <v>2</v>
      </c>
      <c r="H4638" s="1">
        <v>45023</v>
      </c>
    </row>
    <row r="4639" spans="1:8" x14ac:dyDescent="0.3">
      <c r="A4639">
        <v>1851131</v>
      </c>
      <c r="B4639">
        <v>5909879259</v>
      </c>
      <c r="C4639">
        <v>82594354</v>
      </c>
      <c r="D4639">
        <v>5</v>
      </c>
      <c r="E4639" t="s">
        <v>30</v>
      </c>
      <c r="F4639" t="s">
        <v>4</v>
      </c>
      <c r="G4639" t="s">
        <v>11</v>
      </c>
      <c r="H4639" s="1">
        <v>45510</v>
      </c>
    </row>
    <row r="4640" spans="1:8" x14ac:dyDescent="0.3">
      <c r="A4640">
        <v>9248022</v>
      </c>
      <c r="B4640">
        <v>2686390867</v>
      </c>
      <c r="C4640">
        <v>45071436</v>
      </c>
      <c r="D4640">
        <v>3</v>
      </c>
      <c r="E4640" t="s">
        <v>15</v>
      </c>
      <c r="F4640" t="s">
        <v>4</v>
      </c>
      <c r="G4640" t="s">
        <v>2</v>
      </c>
      <c r="H4640" s="1">
        <v>45326</v>
      </c>
    </row>
    <row r="4641" spans="1:8" x14ac:dyDescent="0.3">
      <c r="A4641">
        <v>6447311</v>
      </c>
      <c r="B4641">
        <v>6698537000</v>
      </c>
      <c r="C4641">
        <v>52770036</v>
      </c>
      <c r="D4641">
        <v>5</v>
      </c>
      <c r="E4641" t="s">
        <v>24</v>
      </c>
      <c r="F4641" t="s">
        <v>8</v>
      </c>
      <c r="G4641" t="s">
        <v>11</v>
      </c>
      <c r="H4641" s="1">
        <v>45307</v>
      </c>
    </row>
    <row r="4642" spans="1:8" x14ac:dyDescent="0.3">
      <c r="A4642">
        <v>3053670</v>
      </c>
      <c r="B4642">
        <v>4395604675</v>
      </c>
      <c r="C4642">
        <v>53076417</v>
      </c>
      <c r="D4642">
        <v>4</v>
      </c>
      <c r="E4642" t="s">
        <v>15</v>
      </c>
      <c r="F4642" t="s">
        <v>10</v>
      </c>
      <c r="G4642" t="s">
        <v>2</v>
      </c>
      <c r="H4642" s="1">
        <v>45241</v>
      </c>
    </row>
    <row r="4643" spans="1:8" x14ac:dyDescent="0.3">
      <c r="A4643">
        <v>686396</v>
      </c>
      <c r="B4643">
        <v>3475041787</v>
      </c>
      <c r="C4643">
        <v>34425723</v>
      </c>
      <c r="D4643">
        <v>4</v>
      </c>
      <c r="E4643" t="s">
        <v>6</v>
      </c>
      <c r="F4643" t="s">
        <v>1</v>
      </c>
      <c r="G4643" t="s">
        <v>2</v>
      </c>
      <c r="H4643" s="1">
        <v>45500</v>
      </c>
    </row>
    <row r="4644" spans="1:8" x14ac:dyDescent="0.3">
      <c r="A4644">
        <v>8289765</v>
      </c>
      <c r="B4644">
        <v>5817989751</v>
      </c>
      <c r="C4644">
        <v>72366758</v>
      </c>
      <c r="D4644">
        <v>5</v>
      </c>
      <c r="E4644" t="s">
        <v>30</v>
      </c>
      <c r="F4644" t="s">
        <v>4</v>
      </c>
      <c r="G4644" t="s">
        <v>11</v>
      </c>
      <c r="H4644" s="1">
        <v>45252</v>
      </c>
    </row>
    <row r="4645" spans="1:8" x14ac:dyDescent="0.3">
      <c r="A4645">
        <v>4928993</v>
      </c>
      <c r="B4645">
        <v>1433129858</v>
      </c>
      <c r="C4645">
        <v>43256928</v>
      </c>
      <c r="D4645">
        <v>5</v>
      </c>
      <c r="E4645" t="s">
        <v>30</v>
      </c>
      <c r="F4645" t="s">
        <v>4</v>
      </c>
      <c r="G4645" t="s">
        <v>11</v>
      </c>
      <c r="H4645" s="1">
        <v>45439</v>
      </c>
    </row>
    <row r="4646" spans="1:8" x14ac:dyDescent="0.3">
      <c r="A4646">
        <v>7249563</v>
      </c>
      <c r="B4646">
        <v>3571922553</v>
      </c>
      <c r="C4646">
        <v>69364309</v>
      </c>
      <c r="D4646">
        <v>3</v>
      </c>
      <c r="E4646" t="s">
        <v>14</v>
      </c>
      <c r="F4646" t="s">
        <v>10</v>
      </c>
      <c r="G4646" t="s">
        <v>2</v>
      </c>
      <c r="H4646" s="1">
        <v>45295</v>
      </c>
    </row>
    <row r="4647" spans="1:8" x14ac:dyDescent="0.3">
      <c r="A4647">
        <v>468598</v>
      </c>
      <c r="B4647">
        <v>7940229189</v>
      </c>
      <c r="C4647">
        <v>50632192</v>
      </c>
      <c r="D4647">
        <v>5</v>
      </c>
      <c r="E4647" t="s">
        <v>28</v>
      </c>
      <c r="F4647" t="s">
        <v>10</v>
      </c>
      <c r="G4647" t="s">
        <v>11</v>
      </c>
      <c r="H4647" s="1">
        <v>45371</v>
      </c>
    </row>
    <row r="4648" spans="1:8" x14ac:dyDescent="0.3">
      <c r="A4648">
        <v>671484</v>
      </c>
      <c r="B4648">
        <v>3801240688</v>
      </c>
      <c r="C4648">
        <v>18256339</v>
      </c>
      <c r="D4648">
        <v>4</v>
      </c>
      <c r="E4648" t="s">
        <v>15</v>
      </c>
      <c r="F4648" t="s">
        <v>1</v>
      </c>
      <c r="G4648" t="s">
        <v>2</v>
      </c>
      <c r="H4648" s="1">
        <v>45530</v>
      </c>
    </row>
    <row r="4649" spans="1:8" x14ac:dyDescent="0.3">
      <c r="A4649">
        <v>919987</v>
      </c>
      <c r="B4649">
        <v>1295268290</v>
      </c>
      <c r="C4649">
        <v>70168151</v>
      </c>
      <c r="D4649">
        <v>4</v>
      </c>
      <c r="E4649" t="s">
        <v>0</v>
      </c>
      <c r="F4649" t="s">
        <v>4</v>
      </c>
      <c r="G4649" t="s">
        <v>2</v>
      </c>
      <c r="H4649" s="1">
        <v>45338</v>
      </c>
    </row>
    <row r="4650" spans="1:8" x14ac:dyDescent="0.3">
      <c r="A4650">
        <v>9662863</v>
      </c>
      <c r="B4650">
        <v>4552636670</v>
      </c>
      <c r="C4650">
        <v>74313592</v>
      </c>
      <c r="D4650">
        <v>5</v>
      </c>
      <c r="E4650" t="s">
        <v>9</v>
      </c>
      <c r="F4650" t="s">
        <v>8</v>
      </c>
      <c r="G4650" t="s">
        <v>11</v>
      </c>
      <c r="H4650" s="1">
        <v>45516</v>
      </c>
    </row>
    <row r="4651" spans="1:8" x14ac:dyDescent="0.3">
      <c r="A4651">
        <v>9591254</v>
      </c>
      <c r="B4651">
        <v>6805071689</v>
      </c>
      <c r="C4651">
        <v>87266309</v>
      </c>
      <c r="D4651">
        <v>4</v>
      </c>
      <c r="E4651" t="s">
        <v>29</v>
      </c>
      <c r="F4651" t="s">
        <v>1</v>
      </c>
      <c r="G4651" t="s">
        <v>11</v>
      </c>
      <c r="H4651" s="1">
        <v>45381</v>
      </c>
    </row>
    <row r="4652" spans="1:8" x14ac:dyDescent="0.3">
      <c r="A4652">
        <v>4969464</v>
      </c>
      <c r="B4652">
        <v>8026827967</v>
      </c>
      <c r="C4652">
        <v>49371494</v>
      </c>
      <c r="D4652">
        <v>2</v>
      </c>
      <c r="E4652" t="s">
        <v>12</v>
      </c>
      <c r="F4652" t="s">
        <v>4</v>
      </c>
      <c r="G4652" t="s">
        <v>5</v>
      </c>
      <c r="H4652" s="1">
        <v>45094</v>
      </c>
    </row>
    <row r="4653" spans="1:8" x14ac:dyDescent="0.3">
      <c r="A4653">
        <v>5035286</v>
      </c>
      <c r="B4653">
        <v>6417774057</v>
      </c>
      <c r="C4653">
        <v>22800586</v>
      </c>
      <c r="D4653">
        <v>2</v>
      </c>
      <c r="E4653" t="s">
        <v>27</v>
      </c>
      <c r="F4653" t="s">
        <v>8</v>
      </c>
      <c r="G4653" t="s">
        <v>5</v>
      </c>
      <c r="H4653" s="1">
        <v>45357</v>
      </c>
    </row>
    <row r="4654" spans="1:8" x14ac:dyDescent="0.3">
      <c r="A4654">
        <v>1136408</v>
      </c>
      <c r="B4654">
        <v>7877665931</v>
      </c>
      <c r="C4654">
        <v>35434373</v>
      </c>
      <c r="D4654">
        <v>3</v>
      </c>
      <c r="E4654" t="s">
        <v>14</v>
      </c>
      <c r="F4654" t="s">
        <v>8</v>
      </c>
      <c r="G4654" t="s">
        <v>2</v>
      </c>
      <c r="H4654" s="1">
        <v>45284</v>
      </c>
    </row>
    <row r="4655" spans="1:8" x14ac:dyDescent="0.3">
      <c r="A4655">
        <v>5704185</v>
      </c>
      <c r="B4655">
        <v>7754237266</v>
      </c>
      <c r="C4655">
        <v>75836905</v>
      </c>
      <c r="D4655">
        <v>3</v>
      </c>
      <c r="E4655" t="s">
        <v>20</v>
      </c>
      <c r="F4655" t="s">
        <v>4</v>
      </c>
      <c r="G4655" t="s">
        <v>5</v>
      </c>
      <c r="H4655" s="1">
        <v>45055</v>
      </c>
    </row>
    <row r="4656" spans="1:8" x14ac:dyDescent="0.3">
      <c r="A4656">
        <v>3287642</v>
      </c>
      <c r="B4656">
        <v>7985418058</v>
      </c>
      <c r="C4656">
        <v>35302195</v>
      </c>
      <c r="D4656">
        <v>4</v>
      </c>
      <c r="E4656" t="s">
        <v>17</v>
      </c>
      <c r="F4656" t="s">
        <v>4</v>
      </c>
      <c r="G4656" t="s">
        <v>2</v>
      </c>
      <c r="H4656" s="1">
        <v>45545</v>
      </c>
    </row>
    <row r="4657" spans="1:8" x14ac:dyDescent="0.3">
      <c r="A4657">
        <v>2075126</v>
      </c>
      <c r="B4657">
        <v>5287733777</v>
      </c>
      <c r="C4657">
        <v>84066402</v>
      </c>
      <c r="D4657">
        <v>5</v>
      </c>
      <c r="E4657" t="s">
        <v>16</v>
      </c>
      <c r="F4657" t="s">
        <v>10</v>
      </c>
      <c r="G4657" t="s">
        <v>11</v>
      </c>
      <c r="H4657" s="1">
        <v>45589</v>
      </c>
    </row>
    <row r="4658" spans="1:8" x14ac:dyDescent="0.3">
      <c r="A4658">
        <v>5993416</v>
      </c>
      <c r="B4658">
        <v>7112725384</v>
      </c>
      <c r="C4658">
        <v>21658322</v>
      </c>
      <c r="D4658">
        <v>2</v>
      </c>
      <c r="E4658" t="s">
        <v>18</v>
      </c>
      <c r="F4658" t="s">
        <v>1</v>
      </c>
      <c r="G4658" t="s">
        <v>5</v>
      </c>
      <c r="H4658" s="1">
        <v>45332</v>
      </c>
    </row>
    <row r="4659" spans="1:8" x14ac:dyDescent="0.3">
      <c r="A4659">
        <v>4205038</v>
      </c>
      <c r="B4659">
        <v>6261926473</v>
      </c>
      <c r="C4659">
        <v>50760752</v>
      </c>
      <c r="D4659">
        <v>1</v>
      </c>
      <c r="E4659" t="s">
        <v>20</v>
      </c>
      <c r="F4659" t="s">
        <v>1</v>
      </c>
      <c r="G4659" t="s">
        <v>5</v>
      </c>
      <c r="H4659" s="1">
        <v>45459</v>
      </c>
    </row>
    <row r="4660" spans="1:8" x14ac:dyDescent="0.3">
      <c r="A4660">
        <v>1877637</v>
      </c>
      <c r="B4660">
        <v>1495465938</v>
      </c>
      <c r="C4660">
        <v>5607734</v>
      </c>
      <c r="D4660">
        <v>4</v>
      </c>
      <c r="E4660" t="s">
        <v>17</v>
      </c>
      <c r="F4660" t="s">
        <v>8</v>
      </c>
      <c r="G4660" t="s">
        <v>2</v>
      </c>
      <c r="H4660" s="1">
        <v>45214</v>
      </c>
    </row>
    <row r="4661" spans="1:8" x14ac:dyDescent="0.3">
      <c r="A4661">
        <v>3382712</v>
      </c>
      <c r="B4661">
        <v>7891205593</v>
      </c>
      <c r="C4661">
        <v>10562528</v>
      </c>
      <c r="D4661">
        <v>3</v>
      </c>
      <c r="E4661" t="s">
        <v>12</v>
      </c>
      <c r="F4661" t="s">
        <v>8</v>
      </c>
      <c r="G4661" t="s">
        <v>5</v>
      </c>
      <c r="H4661" s="1">
        <v>45487</v>
      </c>
    </row>
    <row r="4662" spans="1:8" x14ac:dyDescent="0.3">
      <c r="A4662">
        <v>9135740</v>
      </c>
      <c r="B4662">
        <v>924888012</v>
      </c>
      <c r="C4662">
        <v>79298972</v>
      </c>
      <c r="D4662">
        <v>5</v>
      </c>
      <c r="E4662" t="s">
        <v>9</v>
      </c>
      <c r="F4662" t="s">
        <v>1</v>
      </c>
      <c r="G4662" t="s">
        <v>11</v>
      </c>
      <c r="H4662" s="1">
        <v>45361</v>
      </c>
    </row>
    <row r="4663" spans="1:8" x14ac:dyDescent="0.3">
      <c r="A4663">
        <v>1966186</v>
      </c>
      <c r="B4663">
        <v>943278538</v>
      </c>
      <c r="C4663">
        <v>22227829</v>
      </c>
      <c r="D4663">
        <v>3</v>
      </c>
      <c r="E4663" t="s">
        <v>14</v>
      </c>
      <c r="F4663" t="s">
        <v>10</v>
      </c>
      <c r="G4663" t="s">
        <v>2</v>
      </c>
      <c r="H4663" s="1">
        <v>45388</v>
      </c>
    </row>
    <row r="4664" spans="1:8" x14ac:dyDescent="0.3">
      <c r="A4664">
        <v>8288367</v>
      </c>
      <c r="B4664">
        <v>9981950902</v>
      </c>
      <c r="C4664">
        <v>39153585</v>
      </c>
      <c r="D4664">
        <v>3</v>
      </c>
      <c r="E4664" t="s">
        <v>6</v>
      </c>
      <c r="F4664" t="s">
        <v>10</v>
      </c>
      <c r="G4664" t="s">
        <v>2</v>
      </c>
      <c r="H4664" s="1">
        <v>45501</v>
      </c>
    </row>
    <row r="4665" spans="1:8" x14ac:dyDescent="0.3">
      <c r="A4665">
        <v>4373463</v>
      </c>
      <c r="B4665">
        <v>7769253886</v>
      </c>
      <c r="C4665">
        <v>8351747</v>
      </c>
      <c r="D4665">
        <v>3</v>
      </c>
      <c r="E4665" t="s">
        <v>15</v>
      </c>
      <c r="F4665" t="s">
        <v>10</v>
      </c>
      <c r="G4665" t="s">
        <v>2</v>
      </c>
      <c r="H4665" s="1">
        <v>45194</v>
      </c>
    </row>
    <row r="4666" spans="1:8" x14ac:dyDescent="0.3">
      <c r="A4666">
        <v>6962924</v>
      </c>
      <c r="B4666">
        <v>9350977708</v>
      </c>
      <c r="C4666">
        <v>41874489</v>
      </c>
      <c r="D4666">
        <v>3</v>
      </c>
      <c r="E4666" t="s">
        <v>6</v>
      </c>
      <c r="F4666" t="s">
        <v>10</v>
      </c>
      <c r="G4666" t="s">
        <v>2</v>
      </c>
      <c r="H4666" s="1">
        <v>45156</v>
      </c>
    </row>
    <row r="4667" spans="1:8" x14ac:dyDescent="0.3">
      <c r="A4667">
        <v>6072184</v>
      </c>
      <c r="B4667">
        <v>4525211942</v>
      </c>
      <c r="C4667">
        <v>30317733</v>
      </c>
      <c r="D4667">
        <v>3</v>
      </c>
      <c r="E4667" t="s">
        <v>3</v>
      </c>
      <c r="F4667" t="s">
        <v>10</v>
      </c>
      <c r="G4667" t="s">
        <v>5</v>
      </c>
      <c r="H4667" s="1">
        <v>45467</v>
      </c>
    </row>
    <row r="4668" spans="1:8" x14ac:dyDescent="0.3">
      <c r="A4668">
        <v>2380071</v>
      </c>
      <c r="B4668">
        <v>7232049635</v>
      </c>
      <c r="C4668">
        <v>79916464</v>
      </c>
      <c r="D4668">
        <v>4</v>
      </c>
      <c r="E4668" t="s">
        <v>29</v>
      </c>
      <c r="F4668" t="s">
        <v>4</v>
      </c>
      <c r="G4668" t="s">
        <v>11</v>
      </c>
      <c r="H4668" s="1">
        <v>45010</v>
      </c>
    </row>
    <row r="4669" spans="1:8" x14ac:dyDescent="0.3">
      <c r="A4669">
        <v>6860903</v>
      </c>
      <c r="B4669">
        <v>679546532</v>
      </c>
      <c r="C4669">
        <v>72942753</v>
      </c>
      <c r="D4669">
        <v>5</v>
      </c>
      <c r="E4669" t="s">
        <v>26</v>
      </c>
      <c r="F4669" t="s">
        <v>1</v>
      </c>
      <c r="G4669" t="s">
        <v>11</v>
      </c>
      <c r="H4669" s="1">
        <v>45440</v>
      </c>
    </row>
    <row r="4670" spans="1:8" x14ac:dyDescent="0.3">
      <c r="A4670">
        <v>4829327</v>
      </c>
      <c r="B4670">
        <v>4665187954</v>
      </c>
      <c r="C4670">
        <v>97739583</v>
      </c>
      <c r="D4670">
        <v>4</v>
      </c>
      <c r="E4670" t="s">
        <v>0</v>
      </c>
      <c r="F4670" t="s">
        <v>10</v>
      </c>
      <c r="G4670" t="s">
        <v>2</v>
      </c>
      <c r="H4670" s="1">
        <v>45385</v>
      </c>
    </row>
    <row r="4671" spans="1:8" x14ac:dyDescent="0.3">
      <c r="A4671">
        <v>7057507</v>
      </c>
      <c r="B4671">
        <v>3914760118</v>
      </c>
      <c r="C4671">
        <v>61877649</v>
      </c>
      <c r="D4671">
        <v>2</v>
      </c>
      <c r="E4671" t="s">
        <v>12</v>
      </c>
      <c r="F4671" t="s">
        <v>8</v>
      </c>
      <c r="G4671" t="s">
        <v>5</v>
      </c>
      <c r="H4671" s="1">
        <v>45006</v>
      </c>
    </row>
    <row r="4672" spans="1:8" x14ac:dyDescent="0.3">
      <c r="A4672">
        <v>1117954</v>
      </c>
      <c r="B4672">
        <v>155568486</v>
      </c>
      <c r="C4672">
        <v>36517334</v>
      </c>
      <c r="D4672">
        <v>5</v>
      </c>
      <c r="E4672" t="s">
        <v>9</v>
      </c>
      <c r="F4672" t="s">
        <v>10</v>
      </c>
      <c r="G4672" t="s">
        <v>11</v>
      </c>
      <c r="H4672" s="1">
        <v>45286</v>
      </c>
    </row>
    <row r="4673" spans="1:8" x14ac:dyDescent="0.3">
      <c r="A4673">
        <v>1771525</v>
      </c>
      <c r="B4673">
        <v>3773972929</v>
      </c>
      <c r="C4673">
        <v>26752630</v>
      </c>
      <c r="D4673">
        <v>3</v>
      </c>
      <c r="E4673" t="s">
        <v>17</v>
      </c>
      <c r="F4673" t="s">
        <v>4</v>
      </c>
      <c r="G4673" t="s">
        <v>2</v>
      </c>
      <c r="H4673" s="1">
        <v>45218</v>
      </c>
    </row>
    <row r="4674" spans="1:8" x14ac:dyDescent="0.3">
      <c r="A4674">
        <v>5577431</v>
      </c>
      <c r="B4674">
        <v>2168808412</v>
      </c>
      <c r="C4674">
        <v>91382237</v>
      </c>
      <c r="D4674">
        <v>2</v>
      </c>
      <c r="E4674" t="s">
        <v>21</v>
      </c>
      <c r="F4674" t="s">
        <v>1</v>
      </c>
      <c r="G4674" t="s">
        <v>5</v>
      </c>
      <c r="H4674" s="1">
        <v>45069</v>
      </c>
    </row>
    <row r="4675" spans="1:8" x14ac:dyDescent="0.3">
      <c r="A4675">
        <v>782871</v>
      </c>
      <c r="B4675">
        <v>7697315553</v>
      </c>
      <c r="C4675">
        <v>49769532</v>
      </c>
      <c r="D4675">
        <v>4</v>
      </c>
      <c r="E4675" t="s">
        <v>16</v>
      </c>
      <c r="F4675" t="s">
        <v>4</v>
      </c>
      <c r="G4675" t="s">
        <v>11</v>
      </c>
      <c r="H4675" s="1">
        <v>45270</v>
      </c>
    </row>
    <row r="4676" spans="1:8" x14ac:dyDescent="0.3">
      <c r="A4676">
        <v>1592140</v>
      </c>
      <c r="B4676">
        <v>804414742</v>
      </c>
      <c r="C4676">
        <v>42781544</v>
      </c>
      <c r="D4676">
        <v>3</v>
      </c>
      <c r="E4676" t="s">
        <v>3</v>
      </c>
      <c r="F4676" t="s">
        <v>10</v>
      </c>
      <c r="G4676" t="s">
        <v>5</v>
      </c>
      <c r="H4676" s="1">
        <v>45488</v>
      </c>
    </row>
    <row r="4677" spans="1:8" x14ac:dyDescent="0.3">
      <c r="A4677">
        <v>4465193</v>
      </c>
      <c r="B4677">
        <v>918328199</v>
      </c>
      <c r="C4677">
        <v>60656482</v>
      </c>
      <c r="D4677">
        <v>2</v>
      </c>
      <c r="E4677" t="s">
        <v>20</v>
      </c>
      <c r="F4677" t="s">
        <v>10</v>
      </c>
      <c r="G4677" t="s">
        <v>5</v>
      </c>
      <c r="H4677" s="1">
        <v>45278</v>
      </c>
    </row>
    <row r="4678" spans="1:8" x14ac:dyDescent="0.3">
      <c r="A4678">
        <v>6275187</v>
      </c>
      <c r="B4678">
        <v>3084493525</v>
      </c>
      <c r="C4678">
        <v>32527479</v>
      </c>
      <c r="D4678">
        <v>2</v>
      </c>
      <c r="E4678" t="s">
        <v>13</v>
      </c>
      <c r="F4678" t="s">
        <v>8</v>
      </c>
      <c r="G4678" t="s">
        <v>5</v>
      </c>
      <c r="H4678" s="1">
        <v>45027</v>
      </c>
    </row>
    <row r="4679" spans="1:8" x14ac:dyDescent="0.3">
      <c r="A4679">
        <v>3862988</v>
      </c>
      <c r="B4679">
        <v>8047256000</v>
      </c>
      <c r="C4679">
        <v>17805991</v>
      </c>
      <c r="D4679">
        <v>3</v>
      </c>
      <c r="E4679" t="s">
        <v>15</v>
      </c>
      <c r="F4679" t="s">
        <v>1</v>
      </c>
      <c r="G4679" t="s">
        <v>2</v>
      </c>
      <c r="H4679" s="1">
        <v>45512</v>
      </c>
    </row>
    <row r="4680" spans="1:8" x14ac:dyDescent="0.3">
      <c r="A4680">
        <v>7216638</v>
      </c>
      <c r="B4680">
        <v>5176597414</v>
      </c>
      <c r="C4680">
        <v>80875034</v>
      </c>
      <c r="D4680">
        <v>3</v>
      </c>
      <c r="E4680" t="s">
        <v>15</v>
      </c>
      <c r="F4680" t="s">
        <v>4</v>
      </c>
      <c r="G4680" t="s">
        <v>2</v>
      </c>
      <c r="H4680" s="1">
        <v>45316</v>
      </c>
    </row>
    <row r="4681" spans="1:8" x14ac:dyDescent="0.3">
      <c r="A4681">
        <v>9464738</v>
      </c>
      <c r="B4681">
        <v>110303417</v>
      </c>
      <c r="C4681">
        <v>57566548</v>
      </c>
      <c r="D4681">
        <v>4</v>
      </c>
      <c r="E4681" t="s">
        <v>26</v>
      </c>
      <c r="F4681" t="s">
        <v>8</v>
      </c>
      <c r="G4681" t="s">
        <v>11</v>
      </c>
      <c r="H4681" s="1">
        <v>45436</v>
      </c>
    </row>
    <row r="4682" spans="1:8" x14ac:dyDescent="0.3">
      <c r="A4682">
        <v>498361</v>
      </c>
      <c r="B4682">
        <v>1809212176</v>
      </c>
      <c r="C4682">
        <v>50105174</v>
      </c>
      <c r="D4682">
        <v>5</v>
      </c>
      <c r="E4682" t="s">
        <v>29</v>
      </c>
      <c r="F4682" t="s">
        <v>8</v>
      </c>
      <c r="G4682" t="s">
        <v>11</v>
      </c>
      <c r="H4682" s="1">
        <v>45024</v>
      </c>
    </row>
    <row r="4683" spans="1:8" x14ac:dyDescent="0.3">
      <c r="A4683">
        <v>9304056</v>
      </c>
      <c r="B4683">
        <v>1765001264</v>
      </c>
      <c r="C4683">
        <v>1697604</v>
      </c>
      <c r="D4683">
        <v>3</v>
      </c>
      <c r="E4683" t="s">
        <v>0</v>
      </c>
      <c r="F4683" t="s">
        <v>4</v>
      </c>
      <c r="G4683" t="s">
        <v>2</v>
      </c>
      <c r="H4683" s="1">
        <v>45113</v>
      </c>
    </row>
    <row r="4684" spans="1:8" x14ac:dyDescent="0.3">
      <c r="A4684">
        <v>2088897</v>
      </c>
      <c r="B4684">
        <v>4220306391</v>
      </c>
      <c r="C4684">
        <v>44139071</v>
      </c>
      <c r="D4684">
        <v>4</v>
      </c>
      <c r="E4684" t="s">
        <v>15</v>
      </c>
      <c r="F4684" t="s">
        <v>8</v>
      </c>
      <c r="G4684" t="s">
        <v>2</v>
      </c>
      <c r="H4684" s="1">
        <v>45299</v>
      </c>
    </row>
    <row r="4685" spans="1:8" x14ac:dyDescent="0.3">
      <c r="A4685">
        <v>7955568</v>
      </c>
      <c r="B4685">
        <v>1275637731</v>
      </c>
      <c r="C4685">
        <v>20148223</v>
      </c>
      <c r="D4685">
        <v>1</v>
      </c>
      <c r="E4685" t="s">
        <v>7</v>
      </c>
      <c r="F4685" t="s">
        <v>8</v>
      </c>
      <c r="G4685" t="s">
        <v>5</v>
      </c>
      <c r="H4685" s="1">
        <v>45281</v>
      </c>
    </row>
    <row r="4686" spans="1:8" x14ac:dyDescent="0.3">
      <c r="A4686">
        <v>7538534</v>
      </c>
      <c r="B4686">
        <v>7729557529</v>
      </c>
      <c r="C4686">
        <v>59252433</v>
      </c>
      <c r="D4686">
        <v>3</v>
      </c>
      <c r="E4686" t="s">
        <v>17</v>
      </c>
      <c r="F4686" t="s">
        <v>4</v>
      </c>
      <c r="G4686" t="s">
        <v>2</v>
      </c>
      <c r="H4686" s="1">
        <v>45559</v>
      </c>
    </row>
    <row r="4687" spans="1:8" x14ac:dyDescent="0.3">
      <c r="A4687">
        <v>8432511</v>
      </c>
      <c r="B4687">
        <v>9279017414</v>
      </c>
      <c r="C4687">
        <v>60495351</v>
      </c>
      <c r="D4687">
        <v>3</v>
      </c>
      <c r="E4687" t="s">
        <v>0</v>
      </c>
      <c r="F4687" t="s">
        <v>8</v>
      </c>
      <c r="G4687" t="s">
        <v>2</v>
      </c>
      <c r="H4687" s="1">
        <v>45075</v>
      </c>
    </row>
    <row r="4688" spans="1:8" x14ac:dyDescent="0.3">
      <c r="A4688">
        <v>5787492</v>
      </c>
      <c r="B4688">
        <v>8726185624</v>
      </c>
      <c r="C4688">
        <v>57505804</v>
      </c>
      <c r="D4688">
        <v>3</v>
      </c>
      <c r="E4688" t="s">
        <v>27</v>
      </c>
      <c r="F4688" t="s">
        <v>8</v>
      </c>
      <c r="G4688" t="s">
        <v>5</v>
      </c>
      <c r="H4688" s="1">
        <v>45560</v>
      </c>
    </row>
    <row r="4689" spans="1:8" x14ac:dyDescent="0.3">
      <c r="A4689">
        <v>4120305</v>
      </c>
      <c r="B4689">
        <v>3192177869</v>
      </c>
      <c r="C4689">
        <v>59252433</v>
      </c>
      <c r="D4689">
        <v>3</v>
      </c>
      <c r="E4689" t="s">
        <v>27</v>
      </c>
      <c r="F4689" t="s">
        <v>8</v>
      </c>
      <c r="G4689" t="s">
        <v>5</v>
      </c>
      <c r="H4689" s="1">
        <v>45514</v>
      </c>
    </row>
    <row r="4690" spans="1:8" x14ac:dyDescent="0.3">
      <c r="A4690">
        <v>6064603</v>
      </c>
      <c r="B4690">
        <v>5033541164</v>
      </c>
      <c r="C4690">
        <v>32987624</v>
      </c>
      <c r="D4690">
        <v>4</v>
      </c>
      <c r="E4690" t="s">
        <v>28</v>
      </c>
      <c r="F4690" t="s">
        <v>8</v>
      </c>
      <c r="G4690" t="s">
        <v>11</v>
      </c>
      <c r="H4690" s="1">
        <v>45438</v>
      </c>
    </row>
    <row r="4691" spans="1:8" x14ac:dyDescent="0.3">
      <c r="A4691">
        <v>5784630</v>
      </c>
      <c r="B4691">
        <v>4495977117</v>
      </c>
      <c r="C4691">
        <v>61753272</v>
      </c>
      <c r="D4691">
        <v>3</v>
      </c>
      <c r="E4691" t="s">
        <v>0</v>
      </c>
      <c r="F4691" t="s">
        <v>4</v>
      </c>
      <c r="G4691" t="s">
        <v>2</v>
      </c>
      <c r="H4691" s="1">
        <v>45048</v>
      </c>
    </row>
    <row r="4692" spans="1:8" x14ac:dyDescent="0.3">
      <c r="A4692">
        <v>1583974</v>
      </c>
      <c r="B4692">
        <v>8866977450</v>
      </c>
      <c r="C4692">
        <v>97509888</v>
      </c>
      <c r="D4692">
        <v>1</v>
      </c>
      <c r="E4692" t="s">
        <v>18</v>
      </c>
      <c r="F4692" t="s">
        <v>8</v>
      </c>
      <c r="G4692" t="s">
        <v>5</v>
      </c>
      <c r="H4692" s="1">
        <v>45538</v>
      </c>
    </row>
    <row r="4693" spans="1:8" x14ac:dyDescent="0.3">
      <c r="A4693">
        <v>742860</v>
      </c>
      <c r="B4693">
        <v>7542030170</v>
      </c>
      <c r="C4693">
        <v>49371494</v>
      </c>
      <c r="D4693">
        <v>3</v>
      </c>
      <c r="E4693" t="s">
        <v>15</v>
      </c>
      <c r="F4693" t="s">
        <v>10</v>
      </c>
      <c r="G4693" t="s">
        <v>2</v>
      </c>
      <c r="H4693" s="1">
        <v>45281</v>
      </c>
    </row>
    <row r="4694" spans="1:8" x14ac:dyDescent="0.3">
      <c r="A4694">
        <v>3982677</v>
      </c>
      <c r="B4694">
        <v>8782031586</v>
      </c>
      <c r="C4694">
        <v>23982977</v>
      </c>
      <c r="D4694">
        <v>4</v>
      </c>
      <c r="E4694" t="s">
        <v>16</v>
      </c>
      <c r="F4694" t="s">
        <v>1</v>
      </c>
      <c r="G4694" t="s">
        <v>11</v>
      </c>
      <c r="H4694" s="1">
        <v>45462</v>
      </c>
    </row>
    <row r="4695" spans="1:8" x14ac:dyDescent="0.3">
      <c r="A4695">
        <v>2383391</v>
      </c>
      <c r="B4695">
        <v>7177553918</v>
      </c>
      <c r="C4695">
        <v>10048910</v>
      </c>
      <c r="D4695">
        <v>4</v>
      </c>
      <c r="E4695" t="s">
        <v>17</v>
      </c>
      <c r="F4695" t="s">
        <v>1</v>
      </c>
      <c r="G4695" t="s">
        <v>2</v>
      </c>
      <c r="H4695" s="1">
        <v>45016</v>
      </c>
    </row>
    <row r="4696" spans="1:8" x14ac:dyDescent="0.3">
      <c r="A4696">
        <v>9858471</v>
      </c>
      <c r="B4696">
        <v>9157563215</v>
      </c>
      <c r="C4696">
        <v>89142848</v>
      </c>
      <c r="D4696">
        <v>5</v>
      </c>
      <c r="E4696" t="s">
        <v>30</v>
      </c>
      <c r="F4696" t="s">
        <v>1</v>
      </c>
      <c r="G4696" t="s">
        <v>11</v>
      </c>
      <c r="H4696" s="1">
        <v>45077</v>
      </c>
    </row>
    <row r="4697" spans="1:8" x14ac:dyDescent="0.3">
      <c r="A4697">
        <v>4850145</v>
      </c>
      <c r="B4697">
        <v>989452284</v>
      </c>
      <c r="C4697">
        <v>79773912</v>
      </c>
      <c r="D4697">
        <v>5</v>
      </c>
      <c r="E4697" t="s">
        <v>23</v>
      </c>
      <c r="F4697" t="s">
        <v>10</v>
      </c>
      <c r="G4697" t="s">
        <v>11</v>
      </c>
      <c r="H4697" s="1">
        <v>45480</v>
      </c>
    </row>
    <row r="4698" spans="1:8" x14ac:dyDescent="0.3">
      <c r="A4698">
        <v>3895127</v>
      </c>
      <c r="B4698">
        <v>9972678893</v>
      </c>
      <c r="C4698">
        <v>45033270</v>
      </c>
      <c r="D4698">
        <v>1</v>
      </c>
      <c r="E4698" t="s">
        <v>27</v>
      </c>
      <c r="F4698" t="s">
        <v>10</v>
      </c>
      <c r="G4698" t="s">
        <v>5</v>
      </c>
      <c r="H4698" s="1">
        <v>45517</v>
      </c>
    </row>
    <row r="4699" spans="1:8" x14ac:dyDescent="0.3">
      <c r="A4699">
        <v>4112206</v>
      </c>
      <c r="B4699">
        <v>8561203503</v>
      </c>
      <c r="C4699">
        <v>6390687</v>
      </c>
      <c r="D4699">
        <v>4</v>
      </c>
      <c r="E4699" t="s">
        <v>24</v>
      </c>
      <c r="F4699" t="s">
        <v>8</v>
      </c>
      <c r="G4699" t="s">
        <v>11</v>
      </c>
      <c r="H4699" s="1">
        <v>45396</v>
      </c>
    </row>
    <row r="4700" spans="1:8" x14ac:dyDescent="0.3">
      <c r="A4700">
        <v>8026322</v>
      </c>
      <c r="B4700">
        <v>1388300707</v>
      </c>
      <c r="C4700">
        <v>84824280</v>
      </c>
      <c r="D4700">
        <v>3</v>
      </c>
      <c r="E4700" t="s">
        <v>0</v>
      </c>
      <c r="F4700" t="s">
        <v>8</v>
      </c>
      <c r="G4700" t="s">
        <v>2</v>
      </c>
      <c r="H4700" s="1">
        <v>45390</v>
      </c>
    </row>
    <row r="4701" spans="1:8" x14ac:dyDescent="0.3">
      <c r="A4701">
        <v>4588207</v>
      </c>
      <c r="B4701">
        <v>4054816025</v>
      </c>
      <c r="C4701">
        <v>29584848</v>
      </c>
      <c r="D4701">
        <v>4</v>
      </c>
      <c r="E4701" t="s">
        <v>6</v>
      </c>
      <c r="F4701" t="s">
        <v>8</v>
      </c>
      <c r="G4701" t="s">
        <v>2</v>
      </c>
      <c r="H4701" s="1">
        <v>45492</v>
      </c>
    </row>
    <row r="4702" spans="1:8" x14ac:dyDescent="0.3">
      <c r="A4702">
        <v>9858044</v>
      </c>
      <c r="B4702">
        <v>9943206333</v>
      </c>
      <c r="C4702">
        <v>12851610</v>
      </c>
      <c r="D4702">
        <v>3</v>
      </c>
      <c r="E4702" t="s">
        <v>20</v>
      </c>
      <c r="F4702" t="s">
        <v>10</v>
      </c>
      <c r="G4702" t="s">
        <v>5</v>
      </c>
      <c r="H4702" s="1">
        <v>45007</v>
      </c>
    </row>
    <row r="4703" spans="1:8" x14ac:dyDescent="0.3">
      <c r="A4703">
        <v>1460075</v>
      </c>
      <c r="B4703">
        <v>3948498236</v>
      </c>
      <c r="C4703">
        <v>35402531</v>
      </c>
      <c r="D4703">
        <v>2</v>
      </c>
      <c r="E4703" t="s">
        <v>18</v>
      </c>
      <c r="F4703" t="s">
        <v>1</v>
      </c>
      <c r="G4703" t="s">
        <v>5</v>
      </c>
      <c r="H4703" s="1">
        <v>45534</v>
      </c>
    </row>
    <row r="4704" spans="1:8" x14ac:dyDescent="0.3">
      <c r="A4704">
        <v>235951</v>
      </c>
      <c r="B4704">
        <v>8096169523</v>
      </c>
      <c r="C4704">
        <v>66768157</v>
      </c>
      <c r="D4704">
        <v>4</v>
      </c>
      <c r="E4704" t="s">
        <v>22</v>
      </c>
      <c r="F4704" t="s">
        <v>8</v>
      </c>
      <c r="G4704" t="s">
        <v>11</v>
      </c>
      <c r="H4704" s="1">
        <v>45550</v>
      </c>
    </row>
    <row r="4705" spans="1:8" x14ac:dyDescent="0.3">
      <c r="A4705">
        <v>1253291</v>
      </c>
      <c r="B4705">
        <v>8803091944</v>
      </c>
      <c r="C4705">
        <v>11228463</v>
      </c>
      <c r="D4705">
        <v>4</v>
      </c>
      <c r="E4705" t="s">
        <v>6</v>
      </c>
      <c r="F4705" t="s">
        <v>4</v>
      </c>
      <c r="G4705" t="s">
        <v>2</v>
      </c>
      <c r="H4705" s="1">
        <v>45430</v>
      </c>
    </row>
    <row r="4706" spans="1:8" x14ac:dyDescent="0.3">
      <c r="A4706">
        <v>4831082</v>
      </c>
      <c r="B4706">
        <v>7409519974</v>
      </c>
      <c r="C4706">
        <v>60834500</v>
      </c>
      <c r="D4706">
        <v>4</v>
      </c>
      <c r="E4706" t="s">
        <v>15</v>
      </c>
      <c r="F4706" t="s">
        <v>1</v>
      </c>
      <c r="G4706" t="s">
        <v>2</v>
      </c>
      <c r="H4706" s="1">
        <v>45307</v>
      </c>
    </row>
    <row r="4707" spans="1:8" x14ac:dyDescent="0.3">
      <c r="A4707">
        <v>5467509</v>
      </c>
      <c r="B4707">
        <v>456278500</v>
      </c>
      <c r="C4707">
        <v>62526567</v>
      </c>
      <c r="D4707">
        <v>4</v>
      </c>
      <c r="E4707" t="s">
        <v>17</v>
      </c>
      <c r="F4707" t="s">
        <v>8</v>
      </c>
      <c r="G4707" t="s">
        <v>2</v>
      </c>
      <c r="H4707" s="1">
        <v>45418</v>
      </c>
    </row>
    <row r="4708" spans="1:8" x14ac:dyDescent="0.3">
      <c r="A4708">
        <v>5021758</v>
      </c>
      <c r="B4708">
        <v>9912965340</v>
      </c>
      <c r="C4708">
        <v>95309983</v>
      </c>
      <c r="D4708">
        <v>1</v>
      </c>
      <c r="E4708" t="s">
        <v>21</v>
      </c>
      <c r="F4708" t="s">
        <v>1</v>
      </c>
      <c r="G4708" t="s">
        <v>5</v>
      </c>
      <c r="H4708" s="1">
        <v>45158</v>
      </c>
    </row>
    <row r="4709" spans="1:8" x14ac:dyDescent="0.3">
      <c r="A4709">
        <v>5343582</v>
      </c>
      <c r="B4709">
        <v>2802653261</v>
      </c>
      <c r="C4709">
        <v>9987182</v>
      </c>
      <c r="D4709">
        <v>2</v>
      </c>
      <c r="E4709" t="s">
        <v>25</v>
      </c>
      <c r="F4709" t="s">
        <v>8</v>
      </c>
      <c r="G4709" t="s">
        <v>5</v>
      </c>
      <c r="H4709" s="1">
        <v>45572</v>
      </c>
    </row>
    <row r="4710" spans="1:8" x14ac:dyDescent="0.3">
      <c r="A4710">
        <v>5473630</v>
      </c>
      <c r="B4710">
        <v>8629948751</v>
      </c>
      <c r="C4710">
        <v>97678578</v>
      </c>
      <c r="D4710">
        <v>5</v>
      </c>
      <c r="E4710" t="s">
        <v>26</v>
      </c>
      <c r="F4710" t="s">
        <v>10</v>
      </c>
      <c r="G4710" t="s">
        <v>11</v>
      </c>
      <c r="H4710" s="1">
        <v>45169</v>
      </c>
    </row>
    <row r="4711" spans="1:8" x14ac:dyDescent="0.3">
      <c r="A4711">
        <v>6548445</v>
      </c>
      <c r="B4711">
        <v>9169008097</v>
      </c>
      <c r="C4711">
        <v>98625898</v>
      </c>
      <c r="D4711">
        <v>2</v>
      </c>
      <c r="E4711" t="s">
        <v>3</v>
      </c>
      <c r="F4711" t="s">
        <v>8</v>
      </c>
      <c r="G4711" t="s">
        <v>5</v>
      </c>
      <c r="H4711" s="1">
        <v>45430</v>
      </c>
    </row>
    <row r="4712" spans="1:8" x14ac:dyDescent="0.3">
      <c r="A4712">
        <v>606700</v>
      </c>
      <c r="B4712">
        <v>3186513319</v>
      </c>
      <c r="C4712">
        <v>3730316</v>
      </c>
      <c r="D4712">
        <v>4</v>
      </c>
      <c r="E4712" t="s">
        <v>16</v>
      </c>
      <c r="F4712" t="s">
        <v>10</v>
      </c>
      <c r="G4712" t="s">
        <v>11</v>
      </c>
      <c r="H4712" s="1">
        <v>45030</v>
      </c>
    </row>
    <row r="4713" spans="1:8" x14ac:dyDescent="0.3">
      <c r="A4713">
        <v>9618583</v>
      </c>
      <c r="B4713">
        <v>8837578937</v>
      </c>
      <c r="C4713">
        <v>28663279</v>
      </c>
      <c r="D4713">
        <v>5</v>
      </c>
      <c r="E4713" t="s">
        <v>30</v>
      </c>
      <c r="F4713" t="s">
        <v>10</v>
      </c>
      <c r="G4713" t="s">
        <v>11</v>
      </c>
      <c r="H4713" s="1">
        <v>45152</v>
      </c>
    </row>
    <row r="4714" spans="1:8" x14ac:dyDescent="0.3">
      <c r="A4714">
        <v>8571159</v>
      </c>
      <c r="B4714">
        <v>1468095888</v>
      </c>
      <c r="C4714">
        <v>37691544</v>
      </c>
      <c r="D4714">
        <v>3</v>
      </c>
      <c r="E4714" t="s">
        <v>27</v>
      </c>
      <c r="F4714" t="s">
        <v>8</v>
      </c>
      <c r="G4714" t="s">
        <v>5</v>
      </c>
      <c r="H4714" s="1">
        <v>45094</v>
      </c>
    </row>
    <row r="4715" spans="1:8" x14ac:dyDescent="0.3">
      <c r="A4715">
        <v>8533849</v>
      </c>
      <c r="B4715">
        <v>3055120492</v>
      </c>
      <c r="C4715">
        <v>408590</v>
      </c>
      <c r="D4715">
        <v>2</v>
      </c>
      <c r="E4715" t="s">
        <v>13</v>
      </c>
      <c r="F4715" t="s">
        <v>4</v>
      </c>
      <c r="G4715" t="s">
        <v>5</v>
      </c>
      <c r="H4715" s="1">
        <v>45279</v>
      </c>
    </row>
    <row r="4716" spans="1:8" x14ac:dyDescent="0.3">
      <c r="A4716">
        <v>2166040</v>
      </c>
      <c r="B4716">
        <v>6083457185</v>
      </c>
      <c r="C4716">
        <v>80571942</v>
      </c>
      <c r="D4716">
        <v>4</v>
      </c>
      <c r="E4716" t="s">
        <v>0</v>
      </c>
      <c r="F4716" t="s">
        <v>10</v>
      </c>
      <c r="G4716" t="s">
        <v>2</v>
      </c>
      <c r="H4716" s="1">
        <v>45523</v>
      </c>
    </row>
    <row r="4717" spans="1:8" x14ac:dyDescent="0.3">
      <c r="A4717">
        <v>1521011</v>
      </c>
      <c r="B4717">
        <v>7154956248</v>
      </c>
      <c r="C4717">
        <v>22112867</v>
      </c>
      <c r="D4717">
        <v>4</v>
      </c>
      <c r="E4717" t="s">
        <v>31</v>
      </c>
      <c r="F4717" t="s">
        <v>10</v>
      </c>
      <c r="G4717" t="s">
        <v>11</v>
      </c>
      <c r="H4717" s="1">
        <v>45124</v>
      </c>
    </row>
    <row r="4718" spans="1:8" x14ac:dyDescent="0.3">
      <c r="A4718">
        <v>1318470</v>
      </c>
      <c r="B4718">
        <v>246971181</v>
      </c>
      <c r="C4718">
        <v>376144</v>
      </c>
      <c r="D4718">
        <v>3</v>
      </c>
      <c r="E4718" t="s">
        <v>14</v>
      </c>
      <c r="F4718" t="s">
        <v>10</v>
      </c>
      <c r="G4718" t="s">
        <v>2</v>
      </c>
      <c r="H4718" s="1">
        <v>45137</v>
      </c>
    </row>
    <row r="4719" spans="1:8" x14ac:dyDescent="0.3">
      <c r="A4719">
        <v>606894</v>
      </c>
      <c r="B4719">
        <v>2452915406</v>
      </c>
      <c r="C4719">
        <v>96806748</v>
      </c>
      <c r="D4719">
        <v>4</v>
      </c>
      <c r="E4719" t="s">
        <v>24</v>
      </c>
      <c r="F4719" t="s">
        <v>8</v>
      </c>
      <c r="G4719" t="s">
        <v>11</v>
      </c>
      <c r="H4719" s="1">
        <v>45490</v>
      </c>
    </row>
    <row r="4720" spans="1:8" x14ac:dyDescent="0.3">
      <c r="A4720">
        <v>1464064</v>
      </c>
      <c r="B4720">
        <v>9458183390</v>
      </c>
      <c r="C4720">
        <v>88203688</v>
      </c>
      <c r="D4720">
        <v>3</v>
      </c>
      <c r="E4720" t="s">
        <v>13</v>
      </c>
      <c r="F4720" t="s">
        <v>1</v>
      </c>
      <c r="G4720" t="s">
        <v>5</v>
      </c>
      <c r="H4720" s="1">
        <v>45002</v>
      </c>
    </row>
    <row r="4721" spans="1:8" x14ac:dyDescent="0.3">
      <c r="A4721">
        <v>6894950</v>
      </c>
      <c r="B4721">
        <v>576571858</v>
      </c>
      <c r="C4721">
        <v>26285589</v>
      </c>
      <c r="D4721">
        <v>3</v>
      </c>
      <c r="E4721" t="s">
        <v>3</v>
      </c>
      <c r="F4721" t="s">
        <v>4</v>
      </c>
      <c r="G4721" t="s">
        <v>5</v>
      </c>
      <c r="H4721" s="1">
        <v>45558</v>
      </c>
    </row>
    <row r="4722" spans="1:8" x14ac:dyDescent="0.3">
      <c r="A4722">
        <v>7251244</v>
      </c>
      <c r="B4722">
        <v>9544803182</v>
      </c>
      <c r="C4722">
        <v>31410886</v>
      </c>
      <c r="D4722">
        <v>1</v>
      </c>
      <c r="E4722" t="s">
        <v>12</v>
      </c>
      <c r="F4722" t="s">
        <v>10</v>
      </c>
      <c r="G4722" t="s">
        <v>5</v>
      </c>
      <c r="H4722" s="1">
        <v>45378</v>
      </c>
    </row>
    <row r="4723" spans="1:8" x14ac:dyDescent="0.3">
      <c r="A4723">
        <v>4553406</v>
      </c>
      <c r="B4723">
        <v>2121652047</v>
      </c>
      <c r="C4723">
        <v>65815155</v>
      </c>
      <c r="D4723">
        <v>4</v>
      </c>
      <c r="E4723" t="s">
        <v>17</v>
      </c>
      <c r="F4723" t="s">
        <v>4</v>
      </c>
      <c r="G4723" t="s">
        <v>2</v>
      </c>
      <c r="H4723" s="1">
        <v>45325</v>
      </c>
    </row>
    <row r="4724" spans="1:8" x14ac:dyDescent="0.3">
      <c r="A4724">
        <v>7288666</v>
      </c>
      <c r="B4724">
        <v>8891725854</v>
      </c>
      <c r="C4724">
        <v>13871547</v>
      </c>
      <c r="D4724">
        <v>3</v>
      </c>
      <c r="E4724" t="s">
        <v>13</v>
      </c>
      <c r="F4724" t="s">
        <v>1</v>
      </c>
      <c r="G4724" t="s">
        <v>5</v>
      </c>
      <c r="H4724" s="1">
        <v>45062</v>
      </c>
    </row>
    <row r="4725" spans="1:8" x14ac:dyDescent="0.3">
      <c r="A4725">
        <v>6262317</v>
      </c>
      <c r="B4725">
        <v>4870772869</v>
      </c>
      <c r="C4725">
        <v>78903046</v>
      </c>
      <c r="D4725">
        <v>5</v>
      </c>
      <c r="E4725" t="s">
        <v>9</v>
      </c>
      <c r="F4725" t="s">
        <v>4</v>
      </c>
      <c r="G4725" t="s">
        <v>11</v>
      </c>
      <c r="H4725" s="1">
        <v>45382</v>
      </c>
    </row>
    <row r="4726" spans="1:8" x14ac:dyDescent="0.3">
      <c r="A4726">
        <v>171872</v>
      </c>
      <c r="B4726">
        <v>262562615</v>
      </c>
      <c r="C4726">
        <v>12059049</v>
      </c>
      <c r="D4726">
        <v>3</v>
      </c>
      <c r="E4726" t="s">
        <v>13</v>
      </c>
      <c r="F4726" t="s">
        <v>1</v>
      </c>
      <c r="G4726" t="s">
        <v>5</v>
      </c>
      <c r="H4726" s="1">
        <v>45025</v>
      </c>
    </row>
    <row r="4727" spans="1:8" x14ac:dyDescent="0.3">
      <c r="A4727">
        <v>2961130</v>
      </c>
      <c r="B4727">
        <v>5142912812</v>
      </c>
      <c r="C4727">
        <v>57642258</v>
      </c>
      <c r="D4727">
        <v>5</v>
      </c>
      <c r="E4727" t="s">
        <v>16</v>
      </c>
      <c r="F4727" t="s">
        <v>10</v>
      </c>
      <c r="G4727" t="s">
        <v>11</v>
      </c>
      <c r="H4727" s="1">
        <v>45246</v>
      </c>
    </row>
    <row r="4728" spans="1:8" x14ac:dyDescent="0.3">
      <c r="A4728">
        <v>9993994</v>
      </c>
      <c r="B4728">
        <v>1225289500</v>
      </c>
      <c r="C4728">
        <v>70529459</v>
      </c>
      <c r="D4728">
        <v>1</v>
      </c>
      <c r="E4728" t="s">
        <v>25</v>
      </c>
      <c r="F4728" t="s">
        <v>4</v>
      </c>
      <c r="G4728" t="s">
        <v>5</v>
      </c>
      <c r="H4728" s="1">
        <v>45382</v>
      </c>
    </row>
    <row r="4729" spans="1:8" x14ac:dyDescent="0.3">
      <c r="A4729">
        <v>2598961</v>
      </c>
      <c r="B4729">
        <v>7337555525</v>
      </c>
      <c r="C4729">
        <v>44223796</v>
      </c>
      <c r="D4729">
        <v>1</v>
      </c>
      <c r="E4729" t="s">
        <v>3</v>
      </c>
      <c r="F4729" t="s">
        <v>8</v>
      </c>
      <c r="G4729" t="s">
        <v>5</v>
      </c>
      <c r="H4729" s="1">
        <v>45360</v>
      </c>
    </row>
    <row r="4730" spans="1:8" x14ac:dyDescent="0.3">
      <c r="A4730">
        <v>2170553</v>
      </c>
      <c r="B4730">
        <v>5719806088</v>
      </c>
      <c r="C4730">
        <v>42012717</v>
      </c>
      <c r="D4730">
        <v>4</v>
      </c>
      <c r="E4730" t="s">
        <v>17</v>
      </c>
      <c r="F4730" t="s">
        <v>10</v>
      </c>
      <c r="G4730" t="s">
        <v>2</v>
      </c>
      <c r="H4730" s="1">
        <v>45299</v>
      </c>
    </row>
    <row r="4731" spans="1:8" x14ac:dyDescent="0.3">
      <c r="A4731">
        <v>8191858</v>
      </c>
      <c r="B4731">
        <v>6890191424</v>
      </c>
      <c r="C4731">
        <v>57360162</v>
      </c>
      <c r="D4731">
        <v>5</v>
      </c>
      <c r="E4731" t="s">
        <v>30</v>
      </c>
      <c r="F4731" t="s">
        <v>8</v>
      </c>
      <c r="G4731" t="s">
        <v>11</v>
      </c>
      <c r="H4731" s="1">
        <v>45456</v>
      </c>
    </row>
    <row r="4732" spans="1:8" x14ac:dyDescent="0.3">
      <c r="A4732">
        <v>6101593</v>
      </c>
      <c r="B4732">
        <v>5695198653</v>
      </c>
      <c r="C4732">
        <v>29562254</v>
      </c>
      <c r="D4732">
        <v>5</v>
      </c>
      <c r="E4732" t="s">
        <v>28</v>
      </c>
      <c r="F4732" t="s">
        <v>1</v>
      </c>
      <c r="G4732" t="s">
        <v>11</v>
      </c>
      <c r="H4732" s="1">
        <v>45555</v>
      </c>
    </row>
    <row r="4733" spans="1:8" x14ac:dyDescent="0.3">
      <c r="A4733">
        <v>28247</v>
      </c>
      <c r="B4733">
        <v>482670263</v>
      </c>
      <c r="C4733">
        <v>9641623</v>
      </c>
      <c r="D4733">
        <v>4</v>
      </c>
      <c r="E4733" t="s">
        <v>6</v>
      </c>
      <c r="F4733" t="s">
        <v>4</v>
      </c>
      <c r="G4733" t="s">
        <v>2</v>
      </c>
      <c r="H4733" s="1">
        <v>45448</v>
      </c>
    </row>
    <row r="4734" spans="1:8" x14ac:dyDescent="0.3">
      <c r="A4734">
        <v>9142491</v>
      </c>
      <c r="B4734">
        <v>7857904467</v>
      </c>
      <c r="C4734">
        <v>97286925</v>
      </c>
      <c r="D4734">
        <v>5</v>
      </c>
      <c r="E4734" t="s">
        <v>28</v>
      </c>
      <c r="F4734" t="s">
        <v>4</v>
      </c>
      <c r="G4734" t="s">
        <v>11</v>
      </c>
      <c r="H4734" s="1">
        <v>45041</v>
      </c>
    </row>
    <row r="4735" spans="1:8" x14ac:dyDescent="0.3">
      <c r="A4735">
        <v>5794687</v>
      </c>
      <c r="B4735">
        <v>614435661</v>
      </c>
      <c r="C4735">
        <v>73586244</v>
      </c>
      <c r="D4735">
        <v>4</v>
      </c>
      <c r="E4735" t="s">
        <v>6</v>
      </c>
      <c r="F4735" t="s">
        <v>8</v>
      </c>
      <c r="G4735" t="s">
        <v>2</v>
      </c>
      <c r="H4735" s="1">
        <v>45139</v>
      </c>
    </row>
    <row r="4736" spans="1:8" x14ac:dyDescent="0.3">
      <c r="A4736">
        <v>6289991</v>
      </c>
      <c r="B4736">
        <v>2284551326</v>
      </c>
      <c r="C4736">
        <v>68063317</v>
      </c>
      <c r="D4736">
        <v>3</v>
      </c>
      <c r="E4736" t="s">
        <v>3</v>
      </c>
      <c r="F4736" t="s">
        <v>4</v>
      </c>
      <c r="G4736" t="s">
        <v>5</v>
      </c>
      <c r="H4736" s="1">
        <v>45206</v>
      </c>
    </row>
    <row r="4737" spans="1:8" x14ac:dyDescent="0.3">
      <c r="A4737">
        <v>212562</v>
      </c>
      <c r="B4737">
        <v>8614991290</v>
      </c>
      <c r="C4737">
        <v>57566548</v>
      </c>
      <c r="D4737">
        <v>3</v>
      </c>
      <c r="E4737" t="s">
        <v>14</v>
      </c>
      <c r="F4737" t="s">
        <v>8</v>
      </c>
      <c r="G4737" t="s">
        <v>2</v>
      </c>
      <c r="H4737" s="1">
        <v>45582</v>
      </c>
    </row>
    <row r="4738" spans="1:8" x14ac:dyDescent="0.3">
      <c r="A4738">
        <v>9149517</v>
      </c>
      <c r="B4738">
        <v>9865566300</v>
      </c>
      <c r="C4738">
        <v>61753272</v>
      </c>
      <c r="D4738">
        <v>2</v>
      </c>
      <c r="E4738" t="s">
        <v>21</v>
      </c>
      <c r="F4738" t="s">
        <v>4</v>
      </c>
      <c r="G4738" t="s">
        <v>5</v>
      </c>
      <c r="H4738" s="1">
        <v>45258</v>
      </c>
    </row>
    <row r="4739" spans="1:8" x14ac:dyDescent="0.3">
      <c r="A4739">
        <v>6193752</v>
      </c>
      <c r="B4739">
        <v>6672582413</v>
      </c>
      <c r="C4739">
        <v>82359623</v>
      </c>
      <c r="D4739">
        <v>4</v>
      </c>
      <c r="E4739" t="s">
        <v>23</v>
      </c>
      <c r="F4739" t="s">
        <v>4</v>
      </c>
      <c r="G4739" t="s">
        <v>11</v>
      </c>
      <c r="H4739" s="1">
        <v>45456</v>
      </c>
    </row>
    <row r="4740" spans="1:8" x14ac:dyDescent="0.3">
      <c r="A4740">
        <v>8267140</v>
      </c>
      <c r="B4740">
        <v>3004834987</v>
      </c>
      <c r="C4740">
        <v>91590001</v>
      </c>
      <c r="D4740">
        <v>5</v>
      </c>
      <c r="E4740" t="s">
        <v>16</v>
      </c>
      <c r="F4740" t="s">
        <v>4</v>
      </c>
      <c r="G4740" t="s">
        <v>11</v>
      </c>
      <c r="H4740" s="1">
        <v>45211</v>
      </c>
    </row>
    <row r="4741" spans="1:8" x14ac:dyDescent="0.3">
      <c r="A4741">
        <v>7421626</v>
      </c>
      <c r="B4741">
        <v>4486349175</v>
      </c>
      <c r="C4741">
        <v>45481936</v>
      </c>
      <c r="D4741">
        <v>4</v>
      </c>
      <c r="E4741" t="s">
        <v>14</v>
      </c>
      <c r="F4741" t="s">
        <v>8</v>
      </c>
      <c r="G4741" t="s">
        <v>2</v>
      </c>
      <c r="H4741" s="1">
        <v>45402</v>
      </c>
    </row>
    <row r="4742" spans="1:8" x14ac:dyDescent="0.3">
      <c r="A4742">
        <v>6489246</v>
      </c>
      <c r="B4742">
        <v>3098655541</v>
      </c>
      <c r="C4742">
        <v>69908484</v>
      </c>
      <c r="D4742">
        <v>5</v>
      </c>
      <c r="E4742" t="s">
        <v>24</v>
      </c>
      <c r="F4742" t="s">
        <v>1</v>
      </c>
      <c r="G4742" t="s">
        <v>11</v>
      </c>
      <c r="H4742" s="1">
        <v>45052</v>
      </c>
    </row>
    <row r="4743" spans="1:8" x14ac:dyDescent="0.3">
      <c r="A4743">
        <v>7949582</v>
      </c>
      <c r="B4743">
        <v>1912293606</v>
      </c>
      <c r="C4743">
        <v>49433260</v>
      </c>
      <c r="D4743">
        <v>5</v>
      </c>
      <c r="E4743" t="s">
        <v>23</v>
      </c>
      <c r="F4743" t="s">
        <v>8</v>
      </c>
      <c r="G4743" t="s">
        <v>11</v>
      </c>
      <c r="H4743" s="1">
        <v>45490</v>
      </c>
    </row>
    <row r="4744" spans="1:8" x14ac:dyDescent="0.3">
      <c r="A4744">
        <v>699175</v>
      </c>
      <c r="B4744">
        <v>7465280557</v>
      </c>
      <c r="C4744">
        <v>26863280</v>
      </c>
      <c r="D4744">
        <v>2</v>
      </c>
      <c r="E4744" t="s">
        <v>18</v>
      </c>
      <c r="F4744" t="s">
        <v>4</v>
      </c>
      <c r="G4744" t="s">
        <v>5</v>
      </c>
      <c r="H4744" s="1">
        <v>45364</v>
      </c>
    </row>
    <row r="4745" spans="1:8" x14ac:dyDescent="0.3">
      <c r="A4745">
        <v>817730</v>
      </c>
      <c r="B4745">
        <v>343050015</v>
      </c>
      <c r="C4745">
        <v>72263318</v>
      </c>
      <c r="D4745">
        <v>3</v>
      </c>
      <c r="E4745" t="s">
        <v>20</v>
      </c>
      <c r="F4745" t="s">
        <v>1</v>
      </c>
      <c r="G4745" t="s">
        <v>5</v>
      </c>
      <c r="H4745" s="1">
        <v>45037</v>
      </c>
    </row>
    <row r="4746" spans="1:8" x14ac:dyDescent="0.3">
      <c r="A4746">
        <v>287615</v>
      </c>
      <c r="B4746">
        <v>6414606364</v>
      </c>
      <c r="C4746">
        <v>70867736</v>
      </c>
      <c r="D4746">
        <v>4</v>
      </c>
      <c r="E4746" t="s">
        <v>26</v>
      </c>
      <c r="F4746" t="s">
        <v>10</v>
      </c>
      <c r="G4746" t="s">
        <v>11</v>
      </c>
      <c r="H4746" s="1">
        <v>45317</v>
      </c>
    </row>
    <row r="4747" spans="1:8" x14ac:dyDescent="0.3">
      <c r="A4747">
        <v>6637386</v>
      </c>
      <c r="B4747">
        <v>4092550629</v>
      </c>
      <c r="C4747">
        <v>50572914</v>
      </c>
      <c r="D4747">
        <v>2</v>
      </c>
      <c r="E4747" t="s">
        <v>7</v>
      </c>
      <c r="F4747" t="s">
        <v>4</v>
      </c>
      <c r="G4747" t="s">
        <v>5</v>
      </c>
      <c r="H4747" s="1">
        <v>45025</v>
      </c>
    </row>
    <row r="4748" spans="1:8" x14ac:dyDescent="0.3">
      <c r="A4748">
        <v>3159654</v>
      </c>
      <c r="B4748">
        <v>9810964144</v>
      </c>
      <c r="C4748">
        <v>51476157</v>
      </c>
      <c r="D4748">
        <v>5</v>
      </c>
      <c r="E4748" t="s">
        <v>29</v>
      </c>
      <c r="F4748" t="s">
        <v>10</v>
      </c>
      <c r="G4748" t="s">
        <v>11</v>
      </c>
      <c r="H4748" s="1">
        <v>45330</v>
      </c>
    </row>
    <row r="4749" spans="1:8" x14ac:dyDescent="0.3">
      <c r="A4749">
        <v>5029136</v>
      </c>
      <c r="B4749">
        <v>6513851276</v>
      </c>
      <c r="C4749">
        <v>99160348</v>
      </c>
      <c r="D4749">
        <v>4</v>
      </c>
      <c r="E4749" t="s">
        <v>14</v>
      </c>
      <c r="F4749" t="s">
        <v>10</v>
      </c>
      <c r="G4749" t="s">
        <v>2</v>
      </c>
      <c r="H4749" s="1">
        <v>45162</v>
      </c>
    </row>
    <row r="4750" spans="1:8" x14ac:dyDescent="0.3">
      <c r="A4750">
        <v>3126568</v>
      </c>
      <c r="B4750">
        <v>6080784069</v>
      </c>
      <c r="C4750">
        <v>39418109</v>
      </c>
      <c r="D4750">
        <v>4</v>
      </c>
      <c r="E4750" t="s">
        <v>6</v>
      </c>
      <c r="F4750" t="s">
        <v>8</v>
      </c>
      <c r="G4750" t="s">
        <v>2</v>
      </c>
      <c r="H4750" s="1">
        <v>45126</v>
      </c>
    </row>
    <row r="4751" spans="1:8" x14ac:dyDescent="0.3">
      <c r="A4751">
        <v>5863550</v>
      </c>
      <c r="B4751">
        <v>1967283733</v>
      </c>
      <c r="C4751">
        <v>15796277</v>
      </c>
      <c r="D4751">
        <v>5</v>
      </c>
      <c r="E4751" t="s">
        <v>16</v>
      </c>
      <c r="F4751" t="s">
        <v>10</v>
      </c>
      <c r="G4751" t="s">
        <v>11</v>
      </c>
      <c r="H4751" s="1">
        <v>45139</v>
      </c>
    </row>
    <row r="4752" spans="1:8" x14ac:dyDescent="0.3">
      <c r="A4752">
        <v>8021559</v>
      </c>
      <c r="B4752">
        <v>2683672396</v>
      </c>
      <c r="C4752">
        <v>89617089</v>
      </c>
      <c r="D4752">
        <v>5</v>
      </c>
      <c r="E4752" t="s">
        <v>31</v>
      </c>
      <c r="F4752" t="s">
        <v>8</v>
      </c>
      <c r="G4752" t="s">
        <v>11</v>
      </c>
      <c r="H4752" s="1">
        <v>45165</v>
      </c>
    </row>
    <row r="4753" spans="1:8" x14ac:dyDescent="0.3">
      <c r="A4753">
        <v>4293678</v>
      </c>
      <c r="B4753">
        <v>1464736195</v>
      </c>
      <c r="C4753">
        <v>15830066</v>
      </c>
      <c r="D4753">
        <v>4</v>
      </c>
      <c r="E4753" t="s">
        <v>17</v>
      </c>
      <c r="F4753" t="s">
        <v>8</v>
      </c>
      <c r="G4753" t="s">
        <v>2</v>
      </c>
      <c r="H4753" s="1">
        <v>45527</v>
      </c>
    </row>
    <row r="4754" spans="1:8" x14ac:dyDescent="0.3">
      <c r="A4754">
        <v>8853115</v>
      </c>
      <c r="B4754">
        <v>3258963661</v>
      </c>
      <c r="C4754">
        <v>20343501</v>
      </c>
      <c r="D4754">
        <v>4</v>
      </c>
      <c r="E4754" t="s">
        <v>28</v>
      </c>
      <c r="F4754" t="s">
        <v>8</v>
      </c>
      <c r="G4754" t="s">
        <v>11</v>
      </c>
      <c r="H4754" s="1">
        <v>45429</v>
      </c>
    </row>
    <row r="4755" spans="1:8" x14ac:dyDescent="0.3">
      <c r="A4755">
        <v>4987316</v>
      </c>
      <c r="B4755">
        <v>9956872454</v>
      </c>
      <c r="C4755">
        <v>41874489</v>
      </c>
      <c r="D4755">
        <v>5</v>
      </c>
      <c r="E4755" t="s">
        <v>24</v>
      </c>
      <c r="F4755" t="s">
        <v>10</v>
      </c>
      <c r="G4755" t="s">
        <v>11</v>
      </c>
      <c r="H4755" s="1">
        <v>45250</v>
      </c>
    </row>
    <row r="4756" spans="1:8" x14ac:dyDescent="0.3">
      <c r="A4756">
        <v>9690777</v>
      </c>
      <c r="B4756">
        <v>867630114</v>
      </c>
      <c r="C4756">
        <v>30373140</v>
      </c>
      <c r="D4756">
        <v>4</v>
      </c>
      <c r="E4756" t="s">
        <v>17</v>
      </c>
      <c r="F4756" t="s">
        <v>1</v>
      </c>
      <c r="G4756" t="s">
        <v>2</v>
      </c>
      <c r="H4756" s="1">
        <v>45103</v>
      </c>
    </row>
    <row r="4757" spans="1:8" x14ac:dyDescent="0.3">
      <c r="A4757">
        <v>3437997</v>
      </c>
      <c r="B4757">
        <v>3333752740</v>
      </c>
      <c r="C4757">
        <v>84862161</v>
      </c>
      <c r="D4757">
        <v>3</v>
      </c>
      <c r="E4757" t="s">
        <v>12</v>
      </c>
      <c r="F4757" t="s">
        <v>1</v>
      </c>
      <c r="G4757" t="s">
        <v>5</v>
      </c>
      <c r="H4757" s="1">
        <v>45117</v>
      </c>
    </row>
    <row r="4758" spans="1:8" x14ac:dyDescent="0.3">
      <c r="A4758">
        <v>5203566</v>
      </c>
      <c r="B4758">
        <v>4835197446</v>
      </c>
      <c r="C4758">
        <v>72889295</v>
      </c>
      <c r="D4758">
        <v>4</v>
      </c>
      <c r="E4758" t="s">
        <v>29</v>
      </c>
      <c r="F4758" t="s">
        <v>4</v>
      </c>
      <c r="G4758" t="s">
        <v>11</v>
      </c>
      <c r="H4758" s="1">
        <v>45293</v>
      </c>
    </row>
    <row r="4759" spans="1:8" x14ac:dyDescent="0.3">
      <c r="A4759">
        <v>4636724</v>
      </c>
      <c r="B4759">
        <v>1888517793</v>
      </c>
      <c r="C4759">
        <v>42514124</v>
      </c>
      <c r="D4759">
        <v>4</v>
      </c>
      <c r="E4759" t="s">
        <v>0</v>
      </c>
      <c r="F4759" t="s">
        <v>8</v>
      </c>
      <c r="G4759" t="s">
        <v>2</v>
      </c>
      <c r="H4759" s="1">
        <v>45201</v>
      </c>
    </row>
    <row r="4760" spans="1:8" x14ac:dyDescent="0.3">
      <c r="A4760">
        <v>8384019</v>
      </c>
      <c r="B4760">
        <v>5148599328</v>
      </c>
      <c r="C4760">
        <v>28350645</v>
      </c>
      <c r="D4760">
        <v>2</v>
      </c>
      <c r="E4760" t="s">
        <v>12</v>
      </c>
      <c r="F4760" t="s">
        <v>8</v>
      </c>
      <c r="G4760" t="s">
        <v>5</v>
      </c>
      <c r="H4760" s="1">
        <v>45419</v>
      </c>
    </row>
    <row r="4761" spans="1:8" x14ac:dyDescent="0.3">
      <c r="A4761">
        <v>8771499</v>
      </c>
      <c r="B4761">
        <v>3405089431</v>
      </c>
      <c r="C4761">
        <v>96629034</v>
      </c>
      <c r="D4761">
        <v>3</v>
      </c>
      <c r="E4761" t="s">
        <v>12</v>
      </c>
      <c r="F4761" t="s">
        <v>8</v>
      </c>
      <c r="G4761" t="s">
        <v>5</v>
      </c>
      <c r="H4761" s="1">
        <v>45345</v>
      </c>
    </row>
    <row r="4762" spans="1:8" x14ac:dyDescent="0.3">
      <c r="A4762">
        <v>5459366</v>
      </c>
      <c r="B4762">
        <v>9286199495</v>
      </c>
      <c r="C4762">
        <v>5751638</v>
      </c>
      <c r="D4762">
        <v>4</v>
      </c>
      <c r="E4762" t="s">
        <v>9</v>
      </c>
      <c r="F4762" t="s">
        <v>4</v>
      </c>
      <c r="G4762" t="s">
        <v>11</v>
      </c>
      <c r="H4762" s="1">
        <v>45179</v>
      </c>
    </row>
    <row r="4763" spans="1:8" x14ac:dyDescent="0.3">
      <c r="A4763">
        <v>5256521</v>
      </c>
      <c r="B4763">
        <v>6418255337</v>
      </c>
      <c r="C4763">
        <v>63948546</v>
      </c>
      <c r="D4763">
        <v>4</v>
      </c>
      <c r="E4763" t="s">
        <v>26</v>
      </c>
      <c r="F4763" t="s">
        <v>1</v>
      </c>
      <c r="G4763" t="s">
        <v>11</v>
      </c>
      <c r="H4763" s="1">
        <v>45335</v>
      </c>
    </row>
    <row r="4764" spans="1:8" x14ac:dyDescent="0.3">
      <c r="A4764">
        <v>8412570</v>
      </c>
      <c r="B4764">
        <v>7442478777</v>
      </c>
      <c r="C4764">
        <v>28289030</v>
      </c>
      <c r="D4764">
        <v>2</v>
      </c>
      <c r="E4764" t="s">
        <v>3</v>
      </c>
      <c r="F4764" t="s">
        <v>4</v>
      </c>
      <c r="G4764" t="s">
        <v>5</v>
      </c>
      <c r="H4764" s="1">
        <v>45216</v>
      </c>
    </row>
    <row r="4765" spans="1:8" x14ac:dyDescent="0.3">
      <c r="A4765">
        <v>7466754</v>
      </c>
      <c r="B4765">
        <v>5170777528</v>
      </c>
      <c r="C4765">
        <v>31537100</v>
      </c>
      <c r="D4765">
        <v>1</v>
      </c>
      <c r="E4765" t="s">
        <v>12</v>
      </c>
      <c r="F4765" t="s">
        <v>1</v>
      </c>
      <c r="G4765" t="s">
        <v>5</v>
      </c>
      <c r="H4765" s="1">
        <v>45047</v>
      </c>
    </row>
    <row r="4766" spans="1:8" x14ac:dyDescent="0.3">
      <c r="A4766">
        <v>6044805</v>
      </c>
      <c r="B4766">
        <v>1255941187</v>
      </c>
      <c r="C4766">
        <v>38420886</v>
      </c>
      <c r="D4766">
        <v>4</v>
      </c>
      <c r="E4766" t="s">
        <v>15</v>
      </c>
      <c r="F4766" t="s">
        <v>10</v>
      </c>
      <c r="G4766" t="s">
        <v>2</v>
      </c>
      <c r="H4766" s="1">
        <v>45332</v>
      </c>
    </row>
    <row r="4767" spans="1:8" x14ac:dyDescent="0.3">
      <c r="A4767">
        <v>8112211</v>
      </c>
      <c r="B4767">
        <v>4704980993</v>
      </c>
      <c r="C4767">
        <v>119099</v>
      </c>
      <c r="D4767">
        <v>4</v>
      </c>
      <c r="E4767" t="s">
        <v>26</v>
      </c>
      <c r="F4767" t="s">
        <v>4</v>
      </c>
      <c r="G4767" t="s">
        <v>11</v>
      </c>
      <c r="H4767" s="1">
        <v>45436</v>
      </c>
    </row>
    <row r="4768" spans="1:8" x14ac:dyDescent="0.3">
      <c r="A4768">
        <v>1452573</v>
      </c>
      <c r="B4768">
        <v>7310604669</v>
      </c>
      <c r="C4768">
        <v>93617659</v>
      </c>
      <c r="D4768">
        <v>4</v>
      </c>
      <c r="E4768" t="s">
        <v>0</v>
      </c>
      <c r="F4768" t="s">
        <v>10</v>
      </c>
      <c r="G4768" t="s">
        <v>2</v>
      </c>
      <c r="H4768" s="1">
        <v>45116</v>
      </c>
    </row>
    <row r="4769" spans="1:8" x14ac:dyDescent="0.3">
      <c r="A4769">
        <v>1977420</v>
      </c>
      <c r="B4769">
        <v>7970608721</v>
      </c>
      <c r="C4769">
        <v>60385293</v>
      </c>
      <c r="D4769">
        <v>4</v>
      </c>
      <c r="E4769" t="s">
        <v>28</v>
      </c>
      <c r="F4769" t="s">
        <v>8</v>
      </c>
      <c r="G4769" t="s">
        <v>11</v>
      </c>
      <c r="H4769" s="1">
        <v>45322</v>
      </c>
    </row>
    <row r="4770" spans="1:8" x14ac:dyDescent="0.3">
      <c r="A4770">
        <v>2253963</v>
      </c>
      <c r="B4770">
        <v>3164727163</v>
      </c>
      <c r="C4770">
        <v>20956158</v>
      </c>
      <c r="D4770">
        <v>1</v>
      </c>
      <c r="E4770" t="s">
        <v>27</v>
      </c>
      <c r="F4770" t="s">
        <v>1</v>
      </c>
      <c r="G4770" t="s">
        <v>5</v>
      </c>
      <c r="H4770" s="1">
        <v>45055</v>
      </c>
    </row>
    <row r="4771" spans="1:8" x14ac:dyDescent="0.3">
      <c r="A4771">
        <v>5486566</v>
      </c>
      <c r="B4771">
        <v>2388064449</v>
      </c>
      <c r="C4771">
        <v>34237583</v>
      </c>
      <c r="D4771">
        <v>2</v>
      </c>
      <c r="E4771" t="s">
        <v>18</v>
      </c>
      <c r="F4771" t="s">
        <v>8</v>
      </c>
      <c r="G4771" t="s">
        <v>5</v>
      </c>
      <c r="H4771" s="1">
        <v>45438</v>
      </c>
    </row>
    <row r="4772" spans="1:8" x14ac:dyDescent="0.3">
      <c r="A4772">
        <v>6062833</v>
      </c>
      <c r="B4772">
        <v>757816226</v>
      </c>
      <c r="C4772">
        <v>22571994</v>
      </c>
      <c r="D4772">
        <v>2</v>
      </c>
      <c r="E4772" t="s">
        <v>7</v>
      </c>
      <c r="F4772" t="s">
        <v>8</v>
      </c>
      <c r="G4772" t="s">
        <v>5</v>
      </c>
      <c r="H4772" s="1">
        <v>45001</v>
      </c>
    </row>
    <row r="4773" spans="1:8" x14ac:dyDescent="0.3">
      <c r="A4773">
        <v>3745303</v>
      </c>
      <c r="B4773">
        <v>259772553</v>
      </c>
      <c r="C4773">
        <v>2566268</v>
      </c>
      <c r="D4773">
        <v>3</v>
      </c>
      <c r="E4773" t="s">
        <v>17</v>
      </c>
      <c r="F4773" t="s">
        <v>10</v>
      </c>
      <c r="G4773" t="s">
        <v>2</v>
      </c>
      <c r="H4773" s="1">
        <v>45196</v>
      </c>
    </row>
    <row r="4774" spans="1:8" x14ac:dyDescent="0.3">
      <c r="A4774">
        <v>5532216</v>
      </c>
      <c r="B4774">
        <v>8388644219</v>
      </c>
      <c r="C4774">
        <v>4444673</v>
      </c>
      <c r="D4774">
        <v>4</v>
      </c>
      <c r="E4774" t="s">
        <v>30</v>
      </c>
      <c r="F4774" t="s">
        <v>1</v>
      </c>
      <c r="G4774" t="s">
        <v>11</v>
      </c>
      <c r="H4774" s="1">
        <v>45403</v>
      </c>
    </row>
    <row r="4775" spans="1:8" x14ac:dyDescent="0.3">
      <c r="A4775">
        <v>5493687</v>
      </c>
      <c r="B4775">
        <v>1545044936</v>
      </c>
      <c r="C4775">
        <v>77921718</v>
      </c>
      <c r="D4775">
        <v>1</v>
      </c>
      <c r="E4775" t="s">
        <v>3</v>
      </c>
      <c r="F4775" t="s">
        <v>8</v>
      </c>
      <c r="G4775" t="s">
        <v>5</v>
      </c>
      <c r="H4775" s="1">
        <v>45162</v>
      </c>
    </row>
    <row r="4776" spans="1:8" x14ac:dyDescent="0.3">
      <c r="A4776">
        <v>7792138</v>
      </c>
      <c r="B4776">
        <v>6995571310</v>
      </c>
      <c r="C4776">
        <v>81200164</v>
      </c>
      <c r="D4776">
        <v>4</v>
      </c>
      <c r="E4776" t="s">
        <v>15</v>
      </c>
      <c r="F4776" t="s">
        <v>10</v>
      </c>
      <c r="G4776" t="s">
        <v>2</v>
      </c>
      <c r="H4776" s="1">
        <v>45375</v>
      </c>
    </row>
    <row r="4777" spans="1:8" x14ac:dyDescent="0.3">
      <c r="A4777">
        <v>5748221</v>
      </c>
      <c r="B4777">
        <v>8801161214</v>
      </c>
      <c r="C4777">
        <v>9107360</v>
      </c>
      <c r="D4777">
        <v>4</v>
      </c>
      <c r="E4777" t="s">
        <v>17</v>
      </c>
      <c r="F4777" t="s">
        <v>10</v>
      </c>
      <c r="G4777" t="s">
        <v>2</v>
      </c>
      <c r="H4777" s="1">
        <v>45393</v>
      </c>
    </row>
    <row r="4778" spans="1:8" x14ac:dyDescent="0.3">
      <c r="A4778">
        <v>2455630</v>
      </c>
      <c r="B4778">
        <v>1751319400</v>
      </c>
      <c r="C4778">
        <v>98307019</v>
      </c>
      <c r="D4778">
        <v>3</v>
      </c>
      <c r="E4778" t="s">
        <v>15</v>
      </c>
      <c r="F4778" t="s">
        <v>1</v>
      </c>
      <c r="G4778" t="s">
        <v>2</v>
      </c>
      <c r="H4778" s="1">
        <v>45468</v>
      </c>
    </row>
    <row r="4779" spans="1:8" x14ac:dyDescent="0.3">
      <c r="A4779">
        <v>8452137</v>
      </c>
      <c r="B4779">
        <v>10448052</v>
      </c>
      <c r="C4779">
        <v>90021871</v>
      </c>
      <c r="D4779">
        <v>4</v>
      </c>
      <c r="E4779" t="s">
        <v>24</v>
      </c>
      <c r="F4779" t="s">
        <v>4</v>
      </c>
      <c r="G4779" t="s">
        <v>11</v>
      </c>
      <c r="H4779" s="1">
        <v>45143</v>
      </c>
    </row>
    <row r="4780" spans="1:8" x14ac:dyDescent="0.3">
      <c r="A4780">
        <v>5598398</v>
      </c>
      <c r="B4780">
        <v>3047076079</v>
      </c>
      <c r="C4780">
        <v>65895091</v>
      </c>
      <c r="D4780">
        <v>5</v>
      </c>
      <c r="E4780" t="s">
        <v>9</v>
      </c>
      <c r="F4780" t="s">
        <v>8</v>
      </c>
      <c r="G4780" t="s">
        <v>11</v>
      </c>
      <c r="H4780" s="1">
        <v>45068</v>
      </c>
    </row>
    <row r="4781" spans="1:8" x14ac:dyDescent="0.3">
      <c r="A4781">
        <v>4555768</v>
      </c>
      <c r="B4781">
        <v>5085860780</v>
      </c>
      <c r="C4781">
        <v>64316806</v>
      </c>
      <c r="D4781">
        <v>5</v>
      </c>
      <c r="E4781" t="s">
        <v>23</v>
      </c>
      <c r="F4781" t="s">
        <v>10</v>
      </c>
      <c r="G4781" t="s">
        <v>11</v>
      </c>
      <c r="H4781" s="1">
        <v>45273</v>
      </c>
    </row>
    <row r="4782" spans="1:8" x14ac:dyDescent="0.3">
      <c r="A4782">
        <v>3333353</v>
      </c>
      <c r="B4782">
        <v>6213909425</v>
      </c>
      <c r="C4782">
        <v>42208242</v>
      </c>
      <c r="D4782">
        <v>2</v>
      </c>
      <c r="E4782" t="s">
        <v>19</v>
      </c>
      <c r="F4782" t="s">
        <v>8</v>
      </c>
      <c r="G4782" t="s">
        <v>5</v>
      </c>
      <c r="H4782" s="1">
        <v>45265</v>
      </c>
    </row>
    <row r="4783" spans="1:8" x14ac:dyDescent="0.3">
      <c r="A4783">
        <v>5277661</v>
      </c>
      <c r="B4783">
        <v>3712789789</v>
      </c>
      <c r="C4783">
        <v>20634789</v>
      </c>
      <c r="D4783">
        <v>4</v>
      </c>
      <c r="E4783" t="s">
        <v>15</v>
      </c>
      <c r="F4783" t="s">
        <v>10</v>
      </c>
      <c r="G4783" t="s">
        <v>2</v>
      </c>
      <c r="H4783" s="1">
        <v>45324</v>
      </c>
    </row>
    <row r="4784" spans="1:8" x14ac:dyDescent="0.3">
      <c r="A4784">
        <v>7794261</v>
      </c>
      <c r="B4784">
        <v>278794976</v>
      </c>
      <c r="C4784">
        <v>94137242</v>
      </c>
      <c r="D4784">
        <v>4</v>
      </c>
      <c r="E4784" t="s">
        <v>15</v>
      </c>
      <c r="F4784" t="s">
        <v>1</v>
      </c>
      <c r="G4784" t="s">
        <v>2</v>
      </c>
      <c r="H4784" s="1">
        <v>45003</v>
      </c>
    </row>
    <row r="4785" spans="1:8" x14ac:dyDescent="0.3">
      <c r="A4785">
        <v>5691325</v>
      </c>
      <c r="B4785">
        <v>3420357591</v>
      </c>
      <c r="C4785">
        <v>86444757</v>
      </c>
      <c r="D4785">
        <v>4</v>
      </c>
      <c r="E4785" t="s">
        <v>15</v>
      </c>
      <c r="F4785" t="s">
        <v>4</v>
      </c>
      <c r="G4785" t="s">
        <v>2</v>
      </c>
      <c r="H4785" s="1">
        <v>45483</v>
      </c>
    </row>
    <row r="4786" spans="1:8" x14ac:dyDescent="0.3">
      <c r="A4786">
        <v>7242483</v>
      </c>
      <c r="B4786">
        <v>4551386734</v>
      </c>
      <c r="C4786">
        <v>62807542</v>
      </c>
      <c r="D4786">
        <v>3</v>
      </c>
      <c r="E4786" t="s">
        <v>14</v>
      </c>
      <c r="F4786" t="s">
        <v>1</v>
      </c>
      <c r="G4786" t="s">
        <v>2</v>
      </c>
      <c r="H4786" s="1">
        <v>45003</v>
      </c>
    </row>
    <row r="4787" spans="1:8" x14ac:dyDescent="0.3">
      <c r="A4787">
        <v>3819380</v>
      </c>
      <c r="B4787">
        <v>7609681987</v>
      </c>
      <c r="C4787">
        <v>22076522</v>
      </c>
      <c r="D4787">
        <v>3</v>
      </c>
      <c r="E4787" t="s">
        <v>15</v>
      </c>
      <c r="F4787" t="s">
        <v>8</v>
      </c>
      <c r="G4787" t="s">
        <v>2</v>
      </c>
      <c r="H4787" s="1">
        <v>45215</v>
      </c>
    </row>
    <row r="4788" spans="1:8" x14ac:dyDescent="0.3">
      <c r="A4788">
        <v>6833413</v>
      </c>
      <c r="B4788">
        <v>1721655048</v>
      </c>
      <c r="C4788">
        <v>79742293</v>
      </c>
      <c r="D4788">
        <v>3</v>
      </c>
      <c r="E4788" t="s">
        <v>14</v>
      </c>
      <c r="F4788" t="s">
        <v>4</v>
      </c>
      <c r="G4788" t="s">
        <v>2</v>
      </c>
      <c r="H4788" s="1">
        <v>45397</v>
      </c>
    </row>
    <row r="4789" spans="1:8" x14ac:dyDescent="0.3">
      <c r="A4789">
        <v>9450924</v>
      </c>
      <c r="B4789">
        <v>7040151151</v>
      </c>
      <c r="C4789">
        <v>5540556</v>
      </c>
      <c r="D4789">
        <v>3</v>
      </c>
      <c r="E4789" t="s">
        <v>15</v>
      </c>
      <c r="F4789" t="s">
        <v>1</v>
      </c>
      <c r="G4789" t="s">
        <v>2</v>
      </c>
      <c r="H4789" s="1">
        <v>45013</v>
      </c>
    </row>
    <row r="4790" spans="1:8" x14ac:dyDescent="0.3">
      <c r="A4790">
        <v>5330911</v>
      </c>
      <c r="B4790">
        <v>6719661881</v>
      </c>
      <c r="C4790">
        <v>48716374</v>
      </c>
      <c r="D4790">
        <v>5</v>
      </c>
      <c r="E4790" t="s">
        <v>28</v>
      </c>
      <c r="F4790" t="s">
        <v>1</v>
      </c>
      <c r="G4790" t="s">
        <v>11</v>
      </c>
      <c r="H4790" s="1">
        <v>45059</v>
      </c>
    </row>
    <row r="4791" spans="1:8" x14ac:dyDescent="0.3">
      <c r="A4791">
        <v>7617967</v>
      </c>
      <c r="B4791">
        <v>5195004299</v>
      </c>
      <c r="C4791">
        <v>50632192</v>
      </c>
      <c r="D4791">
        <v>2</v>
      </c>
      <c r="E4791" t="s">
        <v>18</v>
      </c>
      <c r="F4791" t="s">
        <v>4</v>
      </c>
      <c r="G4791" t="s">
        <v>5</v>
      </c>
      <c r="H4791" s="1">
        <v>45300</v>
      </c>
    </row>
    <row r="4792" spans="1:8" x14ac:dyDescent="0.3">
      <c r="A4792">
        <v>9551637</v>
      </c>
      <c r="B4792">
        <v>5441946621</v>
      </c>
      <c r="C4792">
        <v>40256341</v>
      </c>
      <c r="D4792">
        <v>5</v>
      </c>
      <c r="E4792" t="s">
        <v>26</v>
      </c>
      <c r="F4792" t="s">
        <v>8</v>
      </c>
      <c r="G4792" t="s">
        <v>11</v>
      </c>
      <c r="H4792" s="1">
        <v>45323</v>
      </c>
    </row>
    <row r="4793" spans="1:8" x14ac:dyDescent="0.3">
      <c r="A4793">
        <v>9109825</v>
      </c>
      <c r="B4793">
        <v>3508992095</v>
      </c>
      <c r="C4793">
        <v>32293017</v>
      </c>
      <c r="D4793">
        <v>3</v>
      </c>
      <c r="E4793" t="s">
        <v>20</v>
      </c>
      <c r="F4793" t="s">
        <v>4</v>
      </c>
      <c r="G4793" t="s">
        <v>5</v>
      </c>
      <c r="H4793" s="1">
        <v>45269</v>
      </c>
    </row>
    <row r="4794" spans="1:8" x14ac:dyDescent="0.3">
      <c r="A4794">
        <v>5516770</v>
      </c>
      <c r="B4794">
        <v>8454449180</v>
      </c>
      <c r="C4794">
        <v>79672044</v>
      </c>
      <c r="D4794">
        <v>4</v>
      </c>
      <c r="E4794" t="s">
        <v>6</v>
      </c>
      <c r="F4794" t="s">
        <v>1</v>
      </c>
      <c r="G4794" t="s">
        <v>2</v>
      </c>
      <c r="H4794" s="1">
        <v>45340</v>
      </c>
    </row>
    <row r="4795" spans="1:8" x14ac:dyDescent="0.3">
      <c r="A4795">
        <v>4851172</v>
      </c>
      <c r="B4795">
        <v>9251851237</v>
      </c>
      <c r="C4795">
        <v>94453274</v>
      </c>
      <c r="D4795">
        <v>5</v>
      </c>
      <c r="E4795" t="s">
        <v>24</v>
      </c>
      <c r="F4795" t="s">
        <v>10</v>
      </c>
      <c r="G4795" t="s">
        <v>11</v>
      </c>
      <c r="H4795" s="1">
        <v>45255</v>
      </c>
    </row>
    <row r="4796" spans="1:8" x14ac:dyDescent="0.3">
      <c r="A4796">
        <v>2308326</v>
      </c>
      <c r="B4796">
        <v>6739811103</v>
      </c>
      <c r="C4796">
        <v>9981089</v>
      </c>
      <c r="D4796">
        <v>3</v>
      </c>
      <c r="E4796" t="s">
        <v>17</v>
      </c>
      <c r="F4796" t="s">
        <v>8</v>
      </c>
      <c r="G4796" t="s">
        <v>2</v>
      </c>
      <c r="H4796" s="1">
        <v>45292</v>
      </c>
    </row>
    <row r="4797" spans="1:8" x14ac:dyDescent="0.3">
      <c r="A4797">
        <v>4939979</v>
      </c>
      <c r="B4797">
        <v>7590827828</v>
      </c>
      <c r="C4797">
        <v>40703374</v>
      </c>
      <c r="D4797">
        <v>4</v>
      </c>
      <c r="E4797" t="s">
        <v>28</v>
      </c>
      <c r="F4797" t="s">
        <v>4</v>
      </c>
      <c r="G4797" t="s">
        <v>11</v>
      </c>
      <c r="H4797" s="1">
        <v>45235</v>
      </c>
    </row>
    <row r="4798" spans="1:8" x14ac:dyDescent="0.3">
      <c r="A4798">
        <v>3743677</v>
      </c>
      <c r="B4798">
        <v>310213322</v>
      </c>
      <c r="C4798">
        <v>12077371</v>
      </c>
      <c r="D4798">
        <v>3</v>
      </c>
      <c r="E4798" t="s">
        <v>6</v>
      </c>
      <c r="F4798" t="s">
        <v>8</v>
      </c>
      <c r="G4798" t="s">
        <v>2</v>
      </c>
      <c r="H4798" s="1">
        <v>45199</v>
      </c>
    </row>
    <row r="4799" spans="1:8" x14ac:dyDescent="0.3">
      <c r="A4799">
        <v>3502561</v>
      </c>
      <c r="B4799">
        <v>934908369</v>
      </c>
      <c r="C4799">
        <v>53299455</v>
      </c>
      <c r="D4799">
        <v>1</v>
      </c>
      <c r="E4799" t="s">
        <v>3</v>
      </c>
      <c r="F4799" t="s">
        <v>1</v>
      </c>
      <c r="G4799" t="s">
        <v>5</v>
      </c>
      <c r="H4799" s="1">
        <v>45519</v>
      </c>
    </row>
    <row r="4800" spans="1:8" x14ac:dyDescent="0.3">
      <c r="A4800">
        <v>9293839</v>
      </c>
      <c r="B4800">
        <v>3817617199</v>
      </c>
      <c r="C4800">
        <v>29525287</v>
      </c>
      <c r="D4800">
        <v>1</v>
      </c>
      <c r="E4800" t="s">
        <v>7</v>
      </c>
      <c r="F4800" t="s">
        <v>4</v>
      </c>
      <c r="G4800" t="s">
        <v>5</v>
      </c>
      <c r="H4800" s="1">
        <v>45532</v>
      </c>
    </row>
    <row r="4801" spans="1:8" x14ac:dyDescent="0.3">
      <c r="A4801">
        <v>4383631</v>
      </c>
      <c r="B4801">
        <v>2622709030</v>
      </c>
      <c r="C4801">
        <v>50781611</v>
      </c>
      <c r="D4801">
        <v>1</v>
      </c>
      <c r="E4801" t="s">
        <v>19</v>
      </c>
      <c r="F4801" t="s">
        <v>8</v>
      </c>
      <c r="G4801" t="s">
        <v>5</v>
      </c>
      <c r="H4801" s="1">
        <v>45484</v>
      </c>
    </row>
    <row r="4802" spans="1:8" x14ac:dyDescent="0.3">
      <c r="A4802">
        <v>4358399</v>
      </c>
      <c r="B4802">
        <v>3843689992</v>
      </c>
      <c r="C4802">
        <v>3730316</v>
      </c>
      <c r="D4802">
        <v>3</v>
      </c>
      <c r="E4802" t="s">
        <v>14</v>
      </c>
      <c r="F4802" t="s">
        <v>1</v>
      </c>
      <c r="G4802" t="s">
        <v>2</v>
      </c>
      <c r="H4802" s="1">
        <v>45578</v>
      </c>
    </row>
    <row r="4803" spans="1:8" x14ac:dyDescent="0.3">
      <c r="A4803">
        <v>4953633</v>
      </c>
      <c r="B4803">
        <v>8732395640</v>
      </c>
      <c r="C4803">
        <v>26285589</v>
      </c>
      <c r="D4803">
        <v>1</v>
      </c>
      <c r="E4803" t="s">
        <v>20</v>
      </c>
      <c r="F4803" t="s">
        <v>10</v>
      </c>
      <c r="G4803" t="s">
        <v>5</v>
      </c>
      <c r="H4803" s="1">
        <v>45368</v>
      </c>
    </row>
    <row r="4804" spans="1:8" x14ac:dyDescent="0.3">
      <c r="A4804">
        <v>7946912</v>
      </c>
      <c r="B4804">
        <v>3889721330</v>
      </c>
      <c r="C4804">
        <v>44269569</v>
      </c>
      <c r="D4804">
        <v>4</v>
      </c>
      <c r="E4804" t="s">
        <v>22</v>
      </c>
      <c r="F4804" t="s">
        <v>8</v>
      </c>
      <c r="G4804" t="s">
        <v>11</v>
      </c>
      <c r="H4804" s="1">
        <v>45428</v>
      </c>
    </row>
    <row r="4805" spans="1:8" x14ac:dyDescent="0.3">
      <c r="A4805">
        <v>7070385</v>
      </c>
      <c r="B4805">
        <v>7064093619</v>
      </c>
      <c r="C4805">
        <v>90665975</v>
      </c>
      <c r="D4805">
        <v>5</v>
      </c>
      <c r="E4805" t="s">
        <v>30</v>
      </c>
      <c r="F4805" t="s">
        <v>4</v>
      </c>
      <c r="G4805" t="s">
        <v>11</v>
      </c>
      <c r="H4805" s="1">
        <v>45069</v>
      </c>
    </row>
    <row r="4806" spans="1:8" x14ac:dyDescent="0.3">
      <c r="A4806">
        <v>9398381</v>
      </c>
      <c r="B4806">
        <v>6798661163</v>
      </c>
      <c r="C4806">
        <v>3730316</v>
      </c>
      <c r="D4806">
        <v>4</v>
      </c>
      <c r="E4806" t="s">
        <v>9</v>
      </c>
      <c r="F4806" t="s">
        <v>8</v>
      </c>
      <c r="G4806" t="s">
        <v>11</v>
      </c>
      <c r="H4806" s="1">
        <v>45496</v>
      </c>
    </row>
    <row r="4807" spans="1:8" x14ac:dyDescent="0.3">
      <c r="A4807">
        <v>8049557</v>
      </c>
      <c r="B4807">
        <v>2878307830</v>
      </c>
      <c r="C4807">
        <v>97150234</v>
      </c>
      <c r="D4807">
        <v>1</v>
      </c>
      <c r="E4807" t="s">
        <v>20</v>
      </c>
      <c r="F4807" t="s">
        <v>4</v>
      </c>
      <c r="G4807" t="s">
        <v>5</v>
      </c>
      <c r="H4807" s="1">
        <v>45413</v>
      </c>
    </row>
    <row r="4808" spans="1:8" x14ac:dyDescent="0.3">
      <c r="A4808">
        <v>6240692</v>
      </c>
      <c r="B4808">
        <v>4133369643</v>
      </c>
      <c r="C4808">
        <v>95971469</v>
      </c>
      <c r="D4808">
        <v>3</v>
      </c>
      <c r="E4808" t="s">
        <v>20</v>
      </c>
      <c r="F4808" t="s">
        <v>1</v>
      </c>
      <c r="G4808" t="s">
        <v>5</v>
      </c>
      <c r="H4808" s="1">
        <v>45110</v>
      </c>
    </row>
    <row r="4809" spans="1:8" x14ac:dyDescent="0.3">
      <c r="A4809">
        <v>6158292</v>
      </c>
      <c r="B4809">
        <v>3394787348</v>
      </c>
      <c r="C4809">
        <v>40841791</v>
      </c>
      <c r="D4809">
        <v>1</v>
      </c>
      <c r="E4809" t="s">
        <v>20</v>
      </c>
      <c r="F4809" t="s">
        <v>8</v>
      </c>
      <c r="G4809" t="s">
        <v>5</v>
      </c>
      <c r="H4809" s="1">
        <v>45466</v>
      </c>
    </row>
    <row r="4810" spans="1:8" x14ac:dyDescent="0.3">
      <c r="A4810">
        <v>8190420</v>
      </c>
      <c r="B4810">
        <v>4830380663</v>
      </c>
      <c r="C4810">
        <v>19259955</v>
      </c>
      <c r="D4810">
        <v>1</v>
      </c>
      <c r="E4810" t="s">
        <v>25</v>
      </c>
      <c r="F4810" t="s">
        <v>10</v>
      </c>
      <c r="G4810" t="s">
        <v>5</v>
      </c>
      <c r="H4810" s="1">
        <v>45284</v>
      </c>
    </row>
    <row r="4811" spans="1:8" x14ac:dyDescent="0.3">
      <c r="A4811">
        <v>9421905</v>
      </c>
      <c r="B4811">
        <v>3441042301</v>
      </c>
      <c r="C4811">
        <v>43052303</v>
      </c>
      <c r="D4811">
        <v>4</v>
      </c>
      <c r="E4811" t="s">
        <v>29</v>
      </c>
      <c r="F4811" t="s">
        <v>8</v>
      </c>
      <c r="G4811" t="s">
        <v>11</v>
      </c>
      <c r="H4811" s="1">
        <v>45143</v>
      </c>
    </row>
    <row r="4812" spans="1:8" x14ac:dyDescent="0.3">
      <c r="A4812">
        <v>8542883</v>
      </c>
      <c r="B4812">
        <v>3984353474</v>
      </c>
      <c r="C4812">
        <v>17681645</v>
      </c>
      <c r="D4812">
        <v>3</v>
      </c>
      <c r="E4812" t="s">
        <v>25</v>
      </c>
      <c r="F4812" t="s">
        <v>1</v>
      </c>
      <c r="G4812" t="s">
        <v>5</v>
      </c>
      <c r="H4812" s="1">
        <v>45431</v>
      </c>
    </row>
    <row r="4813" spans="1:8" x14ac:dyDescent="0.3">
      <c r="A4813">
        <v>534626</v>
      </c>
      <c r="B4813">
        <v>4495916529</v>
      </c>
      <c r="C4813">
        <v>57662767</v>
      </c>
      <c r="D4813">
        <v>5</v>
      </c>
      <c r="E4813" t="s">
        <v>22</v>
      </c>
      <c r="F4813" t="s">
        <v>8</v>
      </c>
      <c r="G4813" t="s">
        <v>11</v>
      </c>
      <c r="H4813" s="1">
        <v>45017</v>
      </c>
    </row>
    <row r="4814" spans="1:8" x14ac:dyDescent="0.3">
      <c r="A4814">
        <v>9049814</v>
      </c>
      <c r="B4814">
        <v>5075205264</v>
      </c>
      <c r="C4814">
        <v>51034600</v>
      </c>
      <c r="D4814">
        <v>1</v>
      </c>
      <c r="E4814" t="s">
        <v>7</v>
      </c>
      <c r="F4814" t="s">
        <v>10</v>
      </c>
      <c r="G4814" t="s">
        <v>5</v>
      </c>
      <c r="H4814" s="1">
        <v>45404</v>
      </c>
    </row>
    <row r="4815" spans="1:8" x14ac:dyDescent="0.3">
      <c r="A4815">
        <v>99277</v>
      </c>
      <c r="B4815">
        <v>6129180304</v>
      </c>
      <c r="C4815">
        <v>86499778</v>
      </c>
      <c r="D4815">
        <v>1</v>
      </c>
      <c r="E4815" t="s">
        <v>20</v>
      </c>
      <c r="F4815" t="s">
        <v>1</v>
      </c>
      <c r="G4815" t="s">
        <v>5</v>
      </c>
      <c r="H4815" s="1">
        <v>45308</v>
      </c>
    </row>
    <row r="4816" spans="1:8" x14ac:dyDescent="0.3">
      <c r="A4816">
        <v>8488227</v>
      </c>
      <c r="B4816">
        <v>3311686914</v>
      </c>
      <c r="C4816">
        <v>63310076</v>
      </c>
      <c r="D4816">
        <v>3</v>
      </c>
      <c r="E4816" t="s">
        <v>3</v>
      </c>
      <c r="F4816" t="s">
        <v>1</v>
      </c>
      <c r="G4816" t="s">
        <v>5</v>
      </c>
      <c r="H4816" s="1">
        <v>45418</v>
      </c>
    </row>
    <row r="4817" spans="1:8" x14ac:dyDescent="0.3">
      <c r="A4817">
        <v>8886190</v>
      </c>
      <c r="B4817">
        <v>3907403745</v>
      </c>
      <c r="C4817">
        <v>99490786</v>
      </c>
      <c r="D4817">
        <v>2</v>
      </c>
      <c r="E4817" t="s">
        <v>20</v>
      </c>
      <c r="F4817" t="s">
        <v>8</v>
      </c>
      <c r="G4817" t="s">
        <v>5</v>
      </c>
      <c r="H4817" s="1">
        <v>45096</v>
      </c>
    </row>
    <row r="4818" spans="1:8" x14ac:dyDescent="0.3">
      <c r="A4818">
        <v>2446092</v>
      </c>
      <c r="B4818">
        <v>9924696305</v>
      </c>
      <c r="C4818">
        <v>43367112</v>
      </c>
      <c r="D4818">
        <v>5</v>
      </c>
      <c r="E4818" t="s">
        <v>22</v>
      </c>
      <c r="F4818" t="s">
        <v>1</v>
      </c>
      <c r="G4818" t="s">
        <v>11</v>
      </c>
      <c r="H4818" s="1">
        <v>45046</v>
      </c>
    </row>
    <row r="4819" spans="1:8" x14ac:dyDescent="0.3">
      <c r="A4819">
        <v>5726623</v>
      </c>
      <c r="B4819">
        <v>7348508805</v>
      </c>
      <c r="C4819">
        <v>45052594</v>
      </c>
      <c r="D4819">
        <v>5</v>
      </c>
      <c r="E4819" t="s">
        <v>26</v>
      </c>
      <c r="F4819" t="s">
        <v>1</v>
      </c>
      <c r="G4819" t="s">
        <v>11</v>
      </c>
      <c r="H4819" s="1">
        <v>45435</v>
      </c>
    </row>
    <row r="4820" spans="1:8" x14ac:dyDescent="0.3">
      <c r="A4820">
        <v>2048063</v>
      </c>
      <c r="B4820">
        <v>1665004352</v>
      </c>
      <c r="C4820">
        <v>5226128</v>
      </c>
      <c r="D4820">
        <v>3</v>
      </c>
      <c r="E4820" t="s">
        <v>15</v>
      </c>
      <c r="F4820" t="s">
        <v>10</v>
      </c>
      <c r="G4820" t="s">
        <v>2</v>
      </c>
      <c r="H4820" s="1">
        <v>45139</v>
      </c>
    </row>
    <row r="4821" spans="1:8" x14ac:dyDescent="0.3">
      <c r="A4821">
        <v>3328667</v>
      </c>
      <c r="B4821">
        <v>1049800958</v>
      </c>
      <c r="C4821">
        <v>44139071</v>
      </c>
      <c r="D4821">
        <v>3</v>
      </c>
      <c r="E4821" t="s">
        <v>0</v>
      </c>
      <c r="F4821" t="s">
        <v>10</v>
      </c>
      <c r="G4821" t="s">
        <v>2</v>
      </c>
      <c r="H4821" s="1">
        <v>45109</v>
      </c>
    </row>
    <row r="4822" spans="1:8" x14ac:dyDescent="0.3">
      <c r="A4822">
        <v>5661715</v>
      </c>
      <c r="B4822">
        <v>2937550786</v>
      </c>
      <c r="C4822">
        <v>72946405</v>
      </c>
      <c r="D4822">
        <v>4</v>
      </c>
      <c r="E4822" t="s">
        <v>14</v>
      </c>
      <c r="F4822" t="s">
        <v>4</v>
      </c>
      <c r="G4822" t="s">
        <v>2</v>
      </c>
      <c r="H4822" s="1">
        <v>45144</v>
      </c>
    </row>
    <row r="4823" spans="1:8" x14ac:dyDescent="0.3">
      <c r="A4823">
        <v>4689320</v>
      </c>
      <c r="B4823">
        <v>486724008</v>
      </c>
      <c r="C4823">
        <v>12415659</v>
      </c>
      <c r="D4823">
        <v>4</v>
      </c>
      <c r="E4823" t="s">
        <v>0</v>
      </c>
      <c r="F4823" t="s">
        <v>10</v>
      </c>
      <c r="G4823" t="s">
        <v>2</v>
      </c>
      <c r="H4823" s="1">
        <v>45485</v>
      </c>
    </row>
    <row r="4824" spans="1:8" x14ac:dyDescent="0.3">
      <c r="A4824">
        <v>4732407</v>
      </c>
      <c r="B4824">
        <v>9361578823</v>
      </c>
      <c r="C4824">
        <v>81373608</v>
      </c>
      <c r="D4824">
        <v>4</v>
      </c>
      <c r="E4824" t="s">
        <v>23</v>
      </c>
      <c r="F4824" t="s">
        <v>8</v>
      </c>
      <c r="G4824" t="s">
        <v>11</v>
      </c>
      <c r="H4824" s="1">
        <v>45156</v>
      </c>
    </row>
    <row r="4825" spans="1:8" x14ac:dyDescent="0.3">
      <c r="A4825">
        <v>8272929</v>
      </c>
      <c r="B4825">
        <v>6249585672</v>
      </c>
      <c r="C4825">
        <v>20940403</v>
      </c>
      <c r="D4825">
        <v>3</v>
      </c>
      <c r="E4825" t="s">
        <v>20</v>
      </c>
      <c r="F4825" t="s">
        <v>10</v>
      </c>
      <c r="G4825" t="s">
        <v>5</v>
      </c>
      <c r="H4825" s="1">
        <v>45116</v>
      </c>
    </row>
    <row r="4826" spans="1:8" x14ac:dyDescent="0.3">
      <c r="A4826">
        <v>6995710</v>
      </c>
      <c r="B4826">
        <v>2111712383</v>
      </c>
      <c r="C4826">
        <v>67465084</v>
      </c>
      <c r="D4826">
        <v>4</v>
      </c>
      <c r="E4826" t="s">
        <v>9</v>
      </c>
      <c r="F4826" t="s">
        <v>10</v>
      </c>
      <c r="G4826" t="s">
        <v>11</v>
      </c>
      <c r="H4826" s="1">
        <v>45314</v>
      </c>
    </row>
    <row r="4827" spans="1:8" x14ac:dyDescent="0.3">
      <c r="A4827">
        <v>1457389</v>
      </c>
      <c r="B4827">
        <v>2962076108</v>
      </c>
      <c r="C4827">
        <v>99824171</v>
      </c>
      <c r="D4827">
        <v>4</v>
      </c>
      <c r="E4827" t="s">
        <v>14</v>
      </c>
      <c r="F4827" t="s">
        <v>1</v>
      </c>
      <c r="G4827" t="s">
        <v>2</v>
      </c>
      <c r="H4827" s="1">
        <v>45456</v>
      </c>
    </row>
    <row r="4828" spans="1:8" x14ac:dyDescent="0.3">
      <c r="A4828">
        <v>433454</v>
      </c>
      <c r="B4828">
        <v>7509638056</v>
      </c>
      <c r="C4828">
        <v>35912599</v>
      </c>
      <c r="D4828">
        <v>4</v>
      </c>
      <c r="E4828" t="s">
        <v>17</v>
      </c>
      <c r="F4828" t="s">
        <v>4</v>
      </c>
      <c r="G4828" t="s">
        <v>2</v>
      </c>
      <c r="H4828" s="1">
        <v>45335</v>
      </c>
    </row>
    <row r="4829" spans="1:8" x14ac:dyDescent="0.3">
      <c r="A4829">
        <v>492875</v>
      </c>
      <c r="B4829">
        <v>6074743537</v>
      </c>
      <c r="C4829">
        <v>32797235</v>
      </c>
      <c r="D4829">
        <v>5</v>
      </c>
      <c r="E4829" t="s">
        <v>23</v>
      </c>
      <c r="F4829" t="s">
        <v>10</v>
      </c>
      <c r="G4829" t="s">
        <v>11</v>
      </c>
      <c r="H4829" s="1">
        <v>45547</v>
      </c>
    </row>
    <row r="4830" spans="1:8" x14ac:dyDescent="0.3">
      <c r="A4830">
        <v>8717517</v>
      </c>
      <c r="B4830">
        <v>3560026527</v>
      </c>
      <c r="C4830">
        <v>97174235</v>
      </c>
      <c r="D4830">
        <v>1</v>
      </c>
      <c r="E4830" t="s">
        <v>27</v>
      </c>
      <c r="F4830" t="s">
        <v>8</v>
      </c>
      <c r="G4830" t="s">
        <v>5</v>
      </c>
      <c r="H4830" s="1">
        <v>45452</v>
      </c>
    </row>
    <row r="4831" spans="1:8" x14ac:dyDescent="0.3">
      <c r="A4831">
        <v>9770469</v>
      </c>
      <c r="B4831">
        <v>7005103077</v>
      </c>
      <c r="C4831">
        <v>76850859</v>
      </c>
      <c r="D4831">
        <v>3</v>
      </c>
      <c r="E4831" t="s">
        <v>12</v>
      </c>
      <c r="F4831" t="s">
        <v>10</v>
      </c>
      <c r="G4831" t="s">
        <v>5</v>
      </c>
      <c r="H4831" s="1">
        <v>45426</v>
      </c>
    </row>
    <row r="4832" spans="1:8" x14ac:dyDescent="0.3">
      <c r="A4832">
        <v>1929925</v>
      </c>
      <c r="B4832">
        <v>8175826750</v>
      </c>
      <c r="C4832">
        <v>22076522</v>
      </c>
      <c r="D4832">
        <v>1</v>
      </c>
      <c r="E4832" t="s">
        <v>3</v>
      </c>
      <c r="F4832" t="s">
        <v>1</v>
      </c>
      <c r="G4832" t="s">
        <v>5</v>
      </c>
      <c r="H4832" s="1">
        <v>45552</v>
      </c>
    </row>
    <row r="4833" spans="1:8" x14ac:dyDescent="0.3">
      <c r="A4833">
        <v>3371369</v>
      </c>
      <c r="B4833">
        <v>8572946020</v>
      </c>
      <c r="C4833">
        <v>41168392</v>
      </c>
      <c r="D4833">
        <v>3</v>
      </c>
      <c r="E4833" t="s">
        <v>19</v>
      </c>
      <c r="F4833" t="s">
        <v>8</v>
      </c>
      <c r="G4833" t="s">
        <v>5</v>
      </c>
      <c r="H4833" s="1">
        <v>45408</v>
      </c>
    </row>
    <row r="4834" spans="1:8" x14ac:dyDescent="0.3">
      <c r="A4834">
        <v>9950556</v>
      </c>
      <c r="B4834">
        <v>2936701883</v>
      </c>
      <c r="C4834">
        <v>28286754</v>
      </c>
      <c r="D4834">
        <v>5</v>
      </c>
      <c r="E4834" t="s">
        <v>30</v>
      </c>
      <c r="F4834" t="s">
        <v>4</v>
      </c>
      <c r="G4834" t="s">
        <v>11</v>
      </c>
      <c r="H4834" s="1">
        <v>45353</v>
      </c>
    </row>
    <row r="4835" spans="1:8" x14ac:dyDescent="0.3">
      <c r="A4835">
        <v>1890827</v>
      </c>
      <c r="B4835">
        <v>9948324640</v>
      </c>
      <c r="C4835">
        <v>22054087</v>
      </c>
      <c r="D4835">
        <v>4</v>
      </c>
      <c r="E4835" t="s">
        <v>14</v>
      </c>
      <c r="F4835" t="s">
        <v>1</v>
      </c>
      <c r="G4835" t="s">
        <v>2</v>
      </c>
      <c r="H4835" s="1">
        <v>45230</v>
      </c>
    </row>
    <row r="4836" spans="1:8" x14ac:dyDescent="0.3">
      <c r="A4836">
        <v>2897563</v>
      </c>
      <c r="B4836">
        <v>2865872281</v>
      </c>
      <c r="C4836">
        <v>49970560</v>
      </c>
      <c r="D4836">
        <v>4</v>
      </c>
      <c r="E4836" t="s">
        <v>30</v>
      </c>
      <c r="F4836" t="s">
        <v>4</v>
      </c>
      <c r="G4836" t="s">
        <v>11</v>
      </c>
      <c r="H4836" s="1">
        <v>45549</v>
      </c>
    </row>
    <row r="4837" spans="1:8" x14ac:dyDescent="0.3">
      <c r="A4837">
        <v>712520</v>
      </c>
      <c r="B4837">
        <v>5785351358</v>
      </c>
      <c r="C4837">
        <v>64795608</v>
      </c>
      <c r="D4837">
        <v>5</v>
      </c>
      <c r="E4837" t="s">
        <v>16</v>
      </c>
      <c r="F4837" t="s">
        <v>10</v>
      </c>
      <c r="G4837" t="s">
        <v>11</v>
      </c>
      <c r="H4837" s="1">
        <v>45599</v>
      </c>
    </row>
    <row r="4838" spans="1:8" x14ac:dyDescent="0.3">
      <c r="A4838">
        <v>8098560</v>
      </c>
      <c r="B4838">
        <v>5204776107</v>
      </c>
      <c r="C4838">
        <v>65514005</v>
      </c>
      <c r="D4838">
        <v>3</v>
      </c>
      <c r="E4838" t="s">
        <v>15</v>
      </c>
      <c r="F4838" t="s">
        <v>1</v>
      </c>
      <c r="G4838" t="s">
        <v>2</v>
      </c>
      <c r="H4838" s="1">
        <v>45162</v>
      </c>
    </row>
    <row r="4839" spans="1:8" x14ac:dyDescent="0.3">
      <c r="A4839">
        <v>2799498</v>
      </c>
      <c r="B4839">
        <v>8689865723</v>
      </c>
      <c r="C4839">
        <v>62526567</v>
      </c>
      <c r="D4839">
        <v>3</v>
      </c>
      <c r="E4839" t="s">
        <v>14</v>
      </c>
      <c r="F4839" t="s">
        <v>10</v>
      </c>
      <c r="G4839" t="s">
        <v>2</v>
      </c>
      <c r="H4839" s="1">
        <v>45379</v>
      </c>
    </row>
    <row r="4840" spans="1:8" x14ac:dyDescent="0.3">
      <c r="A4840">
        <v>2881441</v>
      </c>
      <c r="B4840">
        <v>7822329516</v>
      </c>
      <c r="C4840">
        <v>79742293</v>
      </c>
      <c r="D4840">
        <v>4</v>
      </c>
      <c r="E4840" t="s">
        <v>15</v>
      </c>
      <c r="F4840" t="s">
        <v>1</v>
      </c>
      <c r="G4840" t="s">
        <v>2</v>
      </c>
      <c r="H4840" s="1">
        <v>45249</v>
      </c>
    </row>
    <row r="4841" spans="1:8" x14ac:dyDescent="0.3">
      <c r="A4841">
        <v>2077738</v>
      </c>
      <c r="B4841">
        <v>5995393950</v>
      </c>
      <c r="C4841">
        <v>64535602</v>
      </c>
      <c r="D4841">
        <v>2</v>
      </c>
      <c r="E4841" t="s">
        <v>7</v>
      </c>
      <c r="F4841" t="s">
        <v>1</v>
      </c>
      <c r="G4841" t="s">
        <v>5</v>
      </c>
      <c r="H4841" s="1">
        <v>45144</v>
      </c>
    </row>
    <row r="4842" spans="1:8" x14ac:dyDescent="0.3">
      <c r="A4842">
        <v>2588228</v>
      </c>
      <c r="B4842">
        <v>5458784818</v>
      </c>
      <c r="C4842">
        <v>79672044</v>
      </c>
      <c r="D4842">
        <v>2</v>
      </c>
      <c r="E4842" t="s">
        <v>13</v>
      </c>
      <c r="F4842" t="s">
        <v>8</v>
      </c>
      <c r="G4842" t="s">
        <v>5</v>
      </c>
      <c r="H4842" s="1">
        <v>45497</v>
      </c>
    </row>
    <row r="4843" spans="1:8" x14ac:dyDescent="0.3">
      <c r="A4843">
        <v>8715838</v>
      </c>
      <c r="B4843">
        <v>5611686165</v>
      </c>
      <c r="C4843">
        <v>83660688</v>
      </c>
      <c r="D4843">
        <v>5</v>
      </c>
      <c r="E4843" t="s">
        <v>29</v>
      </c>
      <c r="F4843" t="s">
        <v>10</v>
      </c>
      <c r="G4843" t="s">
        <v>11</v>
      </c>
      <c r="H4843" s="1">
        <v>45109</v>
      </c>
    </row>
    <row r="4844" spans="1:8" x14ac:dyDescent="0.3">
      <c r="A4844">
        <v>1465594</v>
      </c>
      <c r="B4844">
        <v>6390653932</v>
      </c>
      <c r="C4844">
        <v>83597876</v>
      </c>
      <c r="D4844">
        <v>2</v>
      </c>
      <c r="E4844" t="s">
        <v>27</v>
      </c>
      <c r="F4844" t="s">
        <v>8</v>
      </c>
      <c r="G4844" t="s">
        <v>5</v>
      </c>
      <c r="H4844" s="1">
        <v>45065</v>
      </c>
    </row>
    <row r="4845" spans="1:8" x14ac:dyDescent="0.3">
      <c r="A4845">
        <v>911432</v>
      </c>
      <c r="B4845">
        <v>1215008706</v>
      </c>
      <c r="C4845">
        <v>68219091</v>
      </c>
      <c r="D4845">
        <v>4</v>
      </c>
      <c r="E4845" t="s">
        <v>14</v>
      </c>
      <c r="F4845" t="s">
        <v>4</v>
      </c>
      <c r="G4845" t="s">
        <v>2</v>
      </c>
      <c r="H4845" s="1">
        <v>45355</v>
      </c>
    </row>
    <row r="4846" spans="1:8" x14ac:dyDescent="0.3">
      <c r="A4846">
        <v>9626629</v>
      </c>
      <c r="B4846">
        <v>7357727116</v>
      </c>
      <c r="C4846">
        <v>6617417</v>
      </c>
      <c r="D4846">
        <v>4</v>
      </c>
      <c r="E4846" t="s">
        <v>9</v>
      </c>
      <c r="F4846" t="s">
        <v>10</v>
      </c>
      <c r="G4846" t="s">
        <v>11</v>
      </c>
      <c r="H4846" s="1">
        <v>45458</v>
      </c>
    </row>
    <row r="4847" spans="1:8" x14ac:dyDescent="0.3">
      <c r="A4847">
        <v>3731816</v>
      </c>
      <c r="B4847">
        <v>7562975685</v>
      </c>
      <c r="C4847">
        <v>89910157</v>
      </c>
      <c r="D4847">
        <v>2</v>
      </c>
      <c r="E4847" t="s">
        <v>7</v>
      </c>
      <c r="F4847" t="s">
        <v>8</v>
      </c>
      <c r="G4847" t="s">
        <v>5</v>
      </c>
      <c r="H4847" s="1">
        <v>45109</v>
      </c>
    </row>
    <row r="4848" spans="1:8" x14ac:dyDescent="0.3">
      <c r="A4848">
        <v>1136406</v>
      </c>
      <c r="B4848">
        <v>3118070064</v>
      </c>
      <c r="C4848">
        <v>50518311</v>
      </c>
      <c r="D4848">
        <v>5</v>
      </c>
      <c r="E4848" t="s">
        <v>16</v>
      </c>
      <c r="F4848" t="s">
        <v>10</v>
      </c>
      <c r="G4848" t="s">
        <v>11</v>
      </c>
      <c r="H4848" s="1">
        <v>45082</v>
      </c>
    </row>
    <row r="4849" spans="1:8" x14ac:dyDescent="0.3">
      <c r="A4849">
        <v>3075195</v>
      </c>
      <c r="B4849">
        <v>8255753870</v>
      </c>
      <c r="C4849">
        <v>72667140</v>
      </c>
      <c r="D4849">
        <v>3</v>
      </c>
      <c r="E4849" t="s">
        <v>15</v>
      </c>
      <c r="F4849" t="s">
        <v>10</v>
      </c>
      <c r="G4849" t="s">
        <v>2</v>
      </c>
      <c r="H4849" s="1">
        <v>45178</v>
      </c>
    </row>
    <row r="4850" spans="1:8" x14ac:dyDescent="0.3">
      <c r="A4850">
        <v>9668955</v>
      </c>
      <c r="B4850">
        <v>5924715529</v>
      </c>
      <c r="C4850">
        <v>79919160</v>
      </c>
      <c r="D4850">
        <v>3</v>
      </c>
      <c r="E4850" t="s">
        <v>14</v>
      </c>
      <c r="F4850" t="s">
        <v>4</v>
      </c>
      <c r="G4850" t="s">
        <v>2</v>
      </c>
      <c r="H4850" s="1">
        <v>45375</v>
      </c>
    </row>
    <row r="4851" spans="1:8" x14ac:dyDescent="0.3">
      <c r="A4851">
        <v>1731759</v>
      </c>
      <c r="B4851">
        <v>9593816617</v>
      </c>
      <c r="C4851">
        <v>44589829</v>
      </c>
      <c r="D4851">
        <v>4</v>
      </c>
      <c r="E4851" t="s">
        <v>31</v>
      </c>
      <c r="F4851" t="s">
        <v>8</v>
      </c>
      <c r="G4851" t="s">
        <v>11</v>
      </c>
      <c r="H4851" s="1">
        <v>45074</v>
      </c>
    </row>
    <row r="4852" spans="1:8" x14ac:dyDescent="0.3">
      <c r="A4852">
        <v>7951684</v>
      </c>
      <c r="B4852">
        <v>6143213997</v>
      </c>
      <c r="C4852">
        <v>71643758</v>
      </c>
      <c r="D4852">
        <v>4</v>
      </c>
      <c r="E4852" t="s">
        <v>15</v>
      </c>
      <c r="F4852" t="s">
        <v>10</v>
      </c>
      <c r="G4852" t="s">
        <v>2</v>
      </c>
      <c r="H4852" s="1">
        <v>45372</v>
      </c>
    </row>
    <row r="4853" spans="1:8" x14ac:dyDescent="0.3">
      <c r="A4853">
        <v>7425205</v>
      </c>
      <c r="B4853">
        <v>4516009647</v>
      </c>
      <c r="C4853">
        <v>99361865</v>
      </c>
      <c r="D4853">
        <v>3</v>
      </c>
      <c r="E4853" t="s">
        <v>19</v>
      </c>
      <c r="F4853" t="s">
        <v>8</v>
      </c>
      <c r="G4853" t="s">
        <v>5</v>
      </c>
      <c r="H4853" s="1">
        <v>45492</v>
      </c>
    </row>
    <row r="4854" spans="1:8" x14ac:dyDescent="0.3">
      <c r="A4854">
        <v>657529</v>
      </c>
      <c r="B4854">
        <v>291900074</v>
      </c>
      <c r="C4854">
        <v>625395</v>
      </c>
      <c r="D4854">
        <v>4</v>
      </c>
      <c r="E4854" t="s">
        <v>15</v>
      </c>
      <c r="F4854" t="s">
        <v>10</v>
      </c>
      <c r="G4854" t="s">
        <v>2</v>
      </c>
      <c r="H4854" s="1">
        <v>45567</v>
      </c>
    </row>
    <row r="4855" spans="1:8" x14ac:dyDescent="0.3">
      <c r="A4855">
        <v>8050610</v>
      </c>
      <c r="B4855">
        <v>3178700341</v>
      </c>
      <c r="C4855">
        <v>48033969</v>
      </c>
      <c r="D4855">
        <v>4</v>
      </c>
      <c r="E4855" t="s">
        <v>28</v>
      </c>
      <c r="F4855" t="s">
        <v>8</v>
      </c>
      <c r="G4855" t="s">
        <v>11</v>
      </c>
      <c r="H4855" s="1">
        <v>45453</v>
      </c>
    </row>
    <row r="4856" spans="1:8" x14ac:dyDescent="0.3">
      <c r="A4856">
        <v>3328269</v>
      </c>
      <c r="B4856">
        <v>4231742059</v>
      </c>
      <c r="C4856">
        <v>4439806</v>
      </c>
      <c r="D4856">
        <v>3</v>
      </c>
      <c r="E4856" t="s">
        <v>12</v>
      </c>
      <c r="F4856" t="s">
        <v>8</v>
      </c>
      <c r="G4856" t="s">
        <v>5</v>
      </c>
      <c r="H4856" s="1">
        <v>45251</v>
      </c>
    </row>
    <row r="4857" spans="1:8" x14ac:dyDescent="0.3">
      <c r="A4857">
        <v>573486</v>
      </c>
      <c r="B4857">
        <v>7437613292</v>
      </c>
      <c r="C4857">
        <v>31582950</v>
      </c>
      <c r="D4857">
        <v>4</v>
      </c>
      <c r="E4857" t="s">
        <v>26</v>
      </c>
      <c r="F4857" t="s">
        <v>10</v>
      </c>
      <c r="G4857" t="s">
        <v>11</v>
      </c>
      <c r="H4857" s="1">
        <v>45290</v>
      </c>
    </row>
    <row r="4858" spans="1:8" x14ac:dyDescent="0.3">
      <c r="A4858">
        <v>6596877</v>
      </c>
      <c r="B4858">
        <v>5609346062</v>
      </c>
      <c r="C4858">
        <v>82169898</v>
      </c>
      <c r="D4858">
        <v>5</v>
      </c>
      <c r="E4858" t="s">
        <v>28</v>
      </c>
      <c r="F4858" t="s">
        <v>10</v>
      </c>
      <c r="G4858" t="s">
        <v>11</v>
      </c>
      <c r="H4858" s="1">
        <v>45146</v>
      </c>
    </row>
    <row r="4859" spans="1:8" x14ac:dyDescent="0.3">
      <c r="A4859">
        <v>1455609</v>
      </c>
      <c r="B4859">
        <v>909033820</v>
      </c>
      <c r="C4859">
        <v>93924203</v>
      </c>
      <c r="D4859">
        <v>1</v>
      </c>
      <c r="E4859" t="s">
        <v>7</v>
      </c>
      <c r="F4859" t="s">
        <v>8</v>
      </c>
      <c r="G4859" t="s">
        <v>5</v>
      </c>
      <c r="H4859" s="1">
        <v>45210</v>
      </c>
    </row>
    <row r="4860" spans="1:8" x14ac:dyDescent="0.3">
      <c r="A4860">
        <v>6846162</v>
      </c>
      <c r="B4860">
        <v>470624828</v>
      </c>
      <c r="C4860">
        <v>59545278</v>
      </c>
      <c r="D4860">
        <v>4</v>
      </c>
      <c r="E4860" t="s">
        <v>6</v>
      </c>
      <c r="F4860" t="s">
        <v>1</v>
      </c>
      <c r="G4860" t="s">
        <v>2</v>
      </c>
      <c r="H4860" s="1">
        <v>45159</v>
      </c>
    </row>
    <row r="4861" spans="1:8" x14ac:dyDescent="0.3">
      <c r="A4861">
        <v>3862998</v>
      </c>
      <c r="B4861">
        <v>9608676386</v>
      </c>
      <c r="C4861">
        <v>99714944</v>
      </c>
      <c r="D4861">
        <v>5</v>
      </c>
      <c r="E4861" t="s">
        <v>23</v>
      </c>
      <c r="F4861" t="s">
        <v>8</v>
      </c>
      <c r="G4861" t="s">
        <v>11</v>
      </c>
      <c r="H4861" s="1">
        <v>45152</v>
      </c>
    </row>
    <row r="4862" spans="1:8" x14ac:dyDescent="0.3">
      <c r="A4862">
        <v>903125</v>
      </c>
      <c r="B4862">
        <v>6846160702</v>
      </c>
      <c r="C4862">
        <v>77661491</v>
      </c>
      <c r="D4862">
        <v>4</v>
      </c>
      <c r="E4862" t="s">
        <v>15</v>
      </c>
      <c r="F4862" t="s">
        <v>4</v>
      </c>
      <c r="G4862" t="s">
        <v>2</v>
      </c>
      <c r="H4862" s="1">
        <v>45127</v>
      </c>
    </row>
    <row r="4863" spans="1:8" x14ac:dyDescent="0.3">
      <c r="A4863">
        <v>590677</v>
      </c>
      <c r="B4863">
        <v>4248168019</v>
      </c>
      <c r="C4863">
        <v>29973346</v>
      </c>
      <c r="D4863">
        <v>4</v>
      </c>
      <c r="E4863" t="s">
        <v>14</v>
      </c>
      <c r="F4863" t="s">
        <v>10</v>
      </c>
      <c r="G4863" t="s">
        <v>2</v>
      </c>
      <c r="H4863" s="1">
        <v>45377</v>
      </c>
    </row>
    <row r="4864" spans="1:8" x14ac:dyDescent="0.3">
      <c r="A4864">
        <v>8111799</v>
      </c>
      <c r="B4864">
        <v>9057909300</v>
      </c>
      <c r="C4864">
        <v>9738801</v>
      </c>
      <c r="D4864">
        <v>2</v>
      </c>
      <c r="E4864" t="s">
        <v>19</v>
      </c>
      <c r="F4864" t="s">
        <v>4</v>
      </c>
      <c r="G4864" t="s">
        <v>5</v>
      </c>
      <c r="H4864" s="1">
        <v>45308</v>
      </c>
    </row>
    <row r="4865" spans="1:8" x14ac:dyDescent="0.3">
      <c r="A4865">
        <v>2204382</v>
      </c>
      <c r="B4865">
        <v>2171816966</v>
      </c>
      <c r="C4865">
        <v>92404798</v>
      </c>
      <c r="D4865">
        <v>4</v>
      </c>
      <c r="E4865" t="s">
        <v>30</v>
      </c>
      <c r="F4865" t="s">
        <v>8</v>
      </c>
      <c r="G4865" t="s">
        <v>11</v>
      </c>
      <c r="H4865" s="1">
        <v>45321</v>
      </c>
    </row>
    <row r="4866" spans="1:8" x14ac:dyDescent="0.3">
      <c r="A4866">
        <v>6595778</v>
      </c>
      <c r="B4866">
        <v>1387025817</v>
      </c>
      <c r="C4866">
        <v>52417972</v>
      </c>
      <c r="D4866">
        <v>4</v>
      </c>
      <c r="E4866" t="s">
        <v>14</v>
      </c>
      <c r="F4866" t="s">
        <v>1</v>
      </c>
      <c r="G4866" t="s">
        <v>2</v>
      </c>
      <c r="H4866" s="1">
        <v>45458</v>
      </c>
    </row>
    <row r="4867" spans="1:8" x14ac:dyDescent="0.3">
      <c r="A4867">
        <v>3262226</v>
      </c>
      <c r="B4867">
        <v>6801124715</v>
      </c>
      <c r="C4867">
        <v>26912171</v>
      </c>
      <c r="D4867">
        <v>3</v>
      </c>
      <c r="E4867" t="s">
        <v>15</v>
      </c>
      <c r="F4867" t="s">
        <v>10</v>
      </c>
      <c r="G4867" t="s">
        <v>2</v>
      </c>
      <c r="H4867" s="1">
        <v>45392</v>
      </c>
    </row>
    <row r="4868" spans="1:8" x14ac:dyDescent="0.3">
      <c r="A4868">
        <v>5685266</v>
      </c>
      <c r="B4868">
        <v>6117979297</v>
      </c>
      <c r="C4868">
        <v>79206969</v>
      </c>
      <c r="D4868">
        <v>4</v>
      </c>
      <c r="E4868" t="s">
        <v>22</v>
      </c>
      <c r="F4868" t="s">
        <v>1</v>
      </c>
      <c r="G4868" t="s">
        <v>11</v>
      </c>
      <c r="H4868" s="1">
        <v>45283</v>
      </c>
    </row>
    <row r="4869" spans="1:8" x14ac:dyDescent="0.3">
      <c r="A4869">
        <v>6349394</v>
      </c>
      <c r="B4869">
        <v>4902314626</v>
      </c>
      <c r="C4869">
        <v>98307019</v>
      </c>
      <c r="D4869">
        <v>5</v>
      </c>
      <c r="E4869" t="s">
        <v>23</v>
      </c>
      <c r="F4869" t="s">
        <v>8</v>
      </c>
      <c r="G4869" t="s">
        <v>11</v>
      </c>
      <c r="H4869" s="1">
        <v>45437</v>
      </c>
    </row>
    <row r="4870" spans="1:8" x14ac:dyDescent="0.3">
      <c r="A4870">
        <v>3566669</v>
      </c>
      <c r="B4870">
        <v>361595059</v>
      </c>
      <c r="C4870">
        <v>70966268</v>
      </c>
      <c r="D4870">
        <v>5</v>
      </c>
      <c r="E4870" t="s">
        <v>26</v>
      </c>
      <c r="F4870" t="s">
        <v>8</v>
      </c>
      <c r="G4870" t="s">
        <v>11</v>
      </c>
      <c r="H4870" s="1">
        <v>45220</v>
      </c>
    </row>
    <row r="4871" spans="1:8" x14ac:dyDescent="0.3">
      <c r="A4871">
        <v>4299736</v>
      </c>
      <c r="B4871">
        <v>5309683159</v>
      </c>
      <c r="C4871">
        <v>24153726</v>
      </c>
      <c r="D4871">
        <v>4</v>
      </c>
      <c r="E4871" t="s">
        <v>14</v>
      </c>
      <c r="F4871" t="s">
        <v>1</v>
      </c>
      <c r="G4871" t="s">
        <v>2</v>
      </c>
      <c r="H4871" s="1">
        <v>45037</v>
      </c>
    </row>
    <row r="4872" spans="1:8" x14ac:dyDescent="0.3">
      <c r="A4872">
        <v>2401703</v>
      </c>
      <c r="B4872">
        <v>2300265337</v>
      </c>
      <c r="C4872">
        <v>90246977</v>
      </c>
      <c r="D4872">
        <v>3</v>
      </c>
      <c r="E4872" t="s">
        <v>3</v>
      </c>
      <c r="F4872" t="s">
        <v>1</v>
      </c>
      <c r="G4872" t="s">
        <v>5</v>
      </c>
      <c r="H4872" s="1">
        <v>45292</v>
      </c>
    </row>
    <row r="4873" spans="1:8" x14ac:dyDescent="0.3">
      <c r="A4873">
        <v>4968410</v>
      </c>
      <c r="B4873">
        <v>199903168</v>
      </c>
      <c r="C4873">
        <v>99627097</v>
      </c>
      <c r="D4873">
        <v>4</v>
      </c>
      <c r="E4873" t="s">
        <v>17</v>
      </c>
      <c r="F4873" t="s">
        <v>8</v>
      </c>
      <c r="G4873" t="s">
        <v>2</v>
      </c>
      <c r="H4873" s="1">
        <v>45032</v>
      </c>
    </row>
    <row r="4874" spans="1:8" x14ac:dyDescent="0.3">
      <c r="A4874">
        <v>7169425</v>
      </c>
      <c r="B4874">
        <v>4923840119</v>
      </c>
      <c r="C4874">
        <v>60049160</v>
      </c>
      <c r="D4874">
        <v>5</v>
      </c>
      <c r="E4874" t="s">
        <v>16</v>
      </c>
      <c r="F4874" t="s">
        <v>4</v>
      </c>
      <c r="G4874" t="s">
        <v>11</v>
      </c>
      <c r="H4874" s="1">
        <v>45539</v>
      </c>
    </row>
    <row r="4875" spans="1:8" x14ac:dyDescent="0.3">
      <c r="A4875">
        <v>4762584</v>
      </c>
      <c r="B4875">
        <v>2209550085</v>
      </c>
      <c r="C4875">
        <v>56457995</v>
      </c>
      <c r="D4875">
        <v>3</v>
      </c>
      <c r="E4875" t="s">
        <v>7</v>
      </c>
      <c r="F4875" t="s">
        <v>4</v>
      </c>
      <c r="G4875" t="s">
        <v>5</v>
      </c>
      <c r="H4875" s="1">
        <v>45542</v>
      </c>
    </row>
    <row r="4876" spans="1:8" x14ac:dyDescent="0.3">
      <c r="A4876">
        <v>3403887</v>
      </c>
      <c r="B4876">
        <v>120178110</v>
      </c>
      <c r="C4876">
        <v>65294340</v>
      </c>
      <c r="D4876">
        <v>3</v>
      </c>
      <c r="E4876" t="s">
        <v>18</v>
      </c>
      <c r="F4876" t="s">
        <v>10</v>
      </c>
      <c r="G4876" t="s">
        <v>5</v>
      </c>
      <c r="H4876" s="1">
        <v>45312</v>
      </c>
    </row>
    <row r="4877" spans="1:8" x14ac:dyDescent="0.3">
      <c r="A4877">
        <v>9628961</v>
      </c>
      <c r="B4877">
        <v>6647259959</v>
      </c>
      <c r="C4877">
        <v>83660688</v>
      </c>
      <c r="D4877">
        <v>2</v>
      </c>
      <c r="E4877" t="s">
        <v>3</v>
      </c>
      <c r="F4877" t="s">
        <v>8</v>
      </c>
      <c r="G4877" t="s">
        <v>5</v>
      </c>
      <c r="H4877" s="1">
        <v>45097</v>
      </c>
    </row>
    <row r="4878" spans="1:8" x14ac:dyDescent="0.3">
      <c r="A4878">
        <v>4479101</v>
      </c>
      <c r="B4878">
        <v>3859980017</v>
      </c>
      <c r="C4878">
        <v>77015367</v>
      </c>
      <c r="D4878">
        <v>1</v>
      </c>
      <c r="E4878" t="s">
        <v>19</v>
      </c>
      <c r="F4878" t="s">
        <v>4</v>
      </c>
      <c r="G4878" t="s">
        <v>5</v>
      </c>
      <c r="H4878" s="1">
        <v>45061</v>
      </c>
    </row>
    <row r="4879" spans="1:8" x14ac:dyDescent="0.3">
      <c r="A4879">
        <v>5308580</v>
      </c>
      <c r="B4879">
        <v>9196827234</v>
      </c>
      <c r="C4879">
        <v>51669263</v>
      </c>
      <c r="D4879">
        <v>3</v>
      </c>
      <c r="E4879" t="s">
        <v>3</v>
      </c>
      <c r="F4879" t="s">
        <v>8</v>
      </c>
      <c r="G4879" t="s">
        <v>5</v>
      </c>
      <c r="H4879" s="1">
        <v>45230</v>
      </c>
    </row>
    <row r="4880" spans="1:8" x14ac:dyDescent="0.3">
      <c r="A4880">
        <v>7906809</v>
      </c>
      <c r="B4880">
        <v>3499440849</v>
      </c>
      <c r="C4880">
        <v>3638834</v>
      </c>
      <c r="D4880">
        <v>3</v>
      </c>
      <c r="E4880" t="s">
        <v>6</v>
      </c>
      <c r="F4880" t="s">
        <v>1</v>
      </c>
      <c r="G4880" t="s">
        <v>2</v>
      </c>
      <c r="H4880" s="1">
        <v>45209</v>
      </c>
    </row>
    <row r="4881" spans="1:8" x14ac:dyDescent="0.3">
      <c r="A4881">
        <v>4660606</v>
      </c>
      <c r="B4881">
        <v>7114775833</v>
      </c>
      <c r="C4881">
        <v>68965787</v>
      </c>
      <c r="D4881">
        <v>3</v>
      </c>
      <c r="E4881" t="s">
        <v>17</v>
      </c>
      <c r="F4881" t="s">
        <v>10</v>
      </c>
      <c r="G4881" t="s">
        <v>2</v>
      </c>
      <c r="H4881" s="1">
        <v>45481</v>
      </c>
    </row>
    <row r="4882" spans="1:8" x14ac:dyDescent="0.3">
      <c r="A4882">
        <v>1618754</v>
      </c>
      <c r="B4882">
        <v>7812364366</v>
      </c>
      <c r="C4882">
        <v>25081012</v>
      </c>
      <c r="D4882">
        <v>2</v>
      </c>
      <c r="E4882" t="s">
        <v>13</v>
      </c>
      <c r="F4882" t="s">
        <v>10</v>
      </c>
      <c r="G4882" t="s">
        <v>5</v>
      </c>
      <c r="H4882" s="1">
        <v>45164</v>
      </c>
    </row>
    <row r="4883" spans="1:8" x14ac:dyDescent="0.3">
      <c r="A4883">
        <v>1904556</v>
      </c>
      <c r="B4883">
        <v>7525899857</v>
      </c>
      <c r="C4883">
        <v>52428250</v>
      </c>
      <c r="D4883">
        <v>4</v>
      </c>
      <c r="E4883" t="s">
        <v>6</v>
      </c>
      <c r="F4883" t="s">
        <v>4</v>
      </c>
      <c r="G4883" t="s">
        <v>2</v>
      </c>
      <c r="H4883" s="1">
        <v>45173</v>
      </c>
    </row>
    <row r="4884" spans="1:8" x14ac:dyDescent="0.3">
      <c r="A4884">
        <v>977874</v>
      </c>
      <c r="B4884">
        <v>3917847107</v>
      </c>
      <c r="C4884">
        <v>90665975</v>
      </c>
      <c r="D4884">
        <v>3</v>
      </c>
      <c r="E4884" t="s">
        <v>15</v>
      </c>
      <c r="F4884" t="s">
        <v>4</v>
      </c>
      <c r="G4884" t="s">
        <v>2</v>
      </c>
      <c r="H4884" s="1">
        <v>45517</v>
      </c>
    </row>
    <row r="4885" spans="1:8" x14ac:dyDescent="0.3">
      <c r="A4885">
        <v>5211579</v>
      </c>
      <c r="B4885">
        <v>1229828587</v>
      </c>
      <c r="C4885">
        <v>42989999</v>
      </c>
      <c r="D4885">
        <v>3</v>
      </c>
      <c r="E4885" t="s">
        <v>6</v>
      </c>
      <c r="F4885" t="s">
        <v>4</v>
      </c>
      <c r="G4885" t="s">
        <v>2</v>
      </c>
      <c r="H4885" s="1">
        <v>45226</v>
      </c>
    </row>
    <row r="4886" spans="1:8" x14ac:dyDescent="0.3">
      <c r="A4886">
        <v>9213988</v>
      </c>
      <c r="B4886">
        <v>4249345096</v>
      </c>
      <c r="C4886">
        <v>81346291</v>
      </c>
      <c r="D4886">
        <v>3</v>
      </c>
      <c r="E4886" t="s">
        <v>14</v>
      </c>
      <c r="F4886" t="s">
        <v>10</v>
      </c>
      <c r="G4886" t="s">
        <v>2</v>
      </c>
      <c r="H4886" s="1">
        <v>45077</v>
      </c>
    </row>
    <row r="4887" spans="1:8" x14ac:dyDescent="0.3">
      <c r="A4887">
        <v>2933091</v>
      </c>
      <c r="B4887">
        <v>4002407580</v>
      </c>
      <c r="C4887">
        <v>59398136</v>
      </c>
      <c r="D4887">
        <v>3</v>
      </c>
      <c r="E4887" t="s">
        <v>19</v>
      </c>
      <c r="F4887" t="s">
        <v>10</v>
      </c>
      <c r="G4887" t="s">
        <v>5</v>
      </c>
      <c r="H4887" s="1">
        <v>45247</v>
      </c>
    </row>
    <row r="4888" spans="1:8" x14ac:dyDescent="0.3">
      <c r="A4888">
        <v>1808799</v>
      </c>
      <c r="B4888">
        <v>5982122427</v>
      </c>
      <c r="C4888">
        <v>6398761</v>
      </c>
      <c r="D4888">
        <v>5</v>
      </c>
      <c r="E4888" t="s">
        <v>24</v>
      </c>
      <c r="F4888" t="s">
        <v>1</v>
      </c>
      <c r="G4888" t="s">
        <v>11</v>
      </c>
      <c r="H4888" s="1">
        <v>45039</v>
      </c>
    </row>
    <row r="4889" spans="1:8" x14ac:dyDescent="0.3">
      <c r="A4889">
        <v>8813121</v>
      </c>
      <c r="B4889">
        <v>3280431261</v>
      </c>
      <c r="C4889">
        <v>48268435</v>
      </c>
      <c r="D4889">
        <v>3</v>
      </c>
      <c r="E4889" t="s">
        <v>6</v>
      </c>
      <c r="F4889" t="s">
        <v>1</v>
      </c>
      <c r="G4889" t="s">
        <v>2</v>
      </c>
      <c r="H4889" s="1">
        <v>45364</v>
      </c>
    </row>
    <row r="4890" spans="1:8" x14ac:dyDescent="0.3">
      <c r="A4890">
        <v>7181862</v>
      </c>
      <c r="B4890">
        <v>5066338759</v>
      </c>
      <c r="C4890">
        <v>48284116</v>
      </c>
      <c r="D4890">
        <v>4</v>
      </c>
      <c r="E4890" t="s">
        <v>6</v>
      </c>
      <c r="F4890" t="s">
        <v>10</v>
      </c>
      <c r="G4890" t="s">
        <v>2</v>
      </c>
      <c r="H4890" s="1">
        <v>45251</v>
      </c>
    </row>
    <row r="4891" spans="1:8" x14ac:dyDescent="0.3">
      <c r="A4891">
        <v>8710910</v>
      </c>
      <c r="B4891">
        <v>9087426355</v>
      </c>
      <c r="C4891">
        <v>66932104</v>
      </c>
      <c r="D4891">
        <v>2</v>
      </c>
      <c r="E4891" t="s">
        <v>3</v>
      </c>
      <c r="F4891" t="s">
        <v>1</v>
      </c>
      <c r="G4891" t="s">
        <v>5</v>
      </c>
      <c r="H4891" s="1">
        <v>45233</v>
      </c>
    </row>
    <row r="4892" spans="1:8" x14ac:dyDescent="0.3">
      <c r="A4892">
        <v>2650144</v>
      </c>
      <c r="B4892">
        <v>5512907</v>
      </c>
      <c r="C4892">
        <v>51476157</v>
      </c>
      <c r="D4892">
        <v>3</v>
      </c>
      <c r="E4892" t="s">
        <v>18</v>
      </c>
      <c r="F4892" t="s">
        <v>8</v>
      </c>
      <c r="G4892" t="s">
        <v>5</v>
      </c>
      <c r="H4892" s="1">
        <v>45046</v>
      </c>
    </row>
    <row r="4893" spans="1:8" x14ac:dyDescent="0.3">
      <c r="A4893">
        <v>6401715</v>
      </c>
      <c r="B4893">
        <v>4174741467</v>
      </c>
      <c r="C4893">
        <v>34074184</v>
      </c>
      <c r="D4893">
        <v>3</v>
      </c>
      <c r="E4893" t="s">
        <v>0</v>
      </c>
      <c r="F4893" t="s">
        <v>8</v>
      </c>
      <c r="G4893" t="s">
        <v>2</v>
      </c>
      <c r="H4893" s="1">
        <v>45277</v>
      </c>
    </row>
    <row r="4894" spans="1:8" x14ac:dyDescent="0.3">
      <c r="A4894">
        <v>9553826</v>
      </c>
      <c r="B4894">
        <v>6270463968</v>
      </c>
      <c r="C4894">
        <v>35434373</v>
      </c>
      <c r="D4894">
        <v>2</v>
      </c>
      <c r="E4894" t="s">
        <v>12</v>
      </c>
      <c r="F4894" t="s">
        <v>1</v>
      </c>
      <c r="G4894" t="s">
        <v>5</v>
      </c>
      <c r="H4894" s="1">
        <v>45202</v>
      </c>
    </row>
    <row r="4895" spans="1:8" x14ac:dyDescent="0.3">
      <c r="A4895">
        <v>6894285</v>
      </c>
      <c r="B4895">
        <v>1239385001</v>
      </c>
      <c r="C4895">
        <v>82359623</v>
      </c>
      <c r="D4895">
        <v>3</v>
      </c>
      <c r="E4895" t="s">
        <v>0</v>
      </c>
      <c r="F4895" t="s">
        <v>4</v>
      </c>
      <c r="G4895" t="s">
        <v>2</v>
      </c>
      <c r="H4895" s="1">
        <v>45196</v>
      </c>
    </row>
    <row r="4896" spans="1:8" x14ac:dyDescent="0.3">
      <c r="A4896">
        <v>4551067</v>
      </c>
      <c r="B4896">
        <v>5250202756</v>
      </c>
      <c r="C4896">
        <v>40871915</v>
      </c>
      <c r="D4896">
        <v>5</v>
      </c>
      <c r="E4896" t="s">
        <v>29</v>
      </c>
      <c r="F4896" t="s">
        <v>4</v>
      </c>
      <c r="G4896" t="s">
        <v>11</v>
      </c>
      <c r="H4896" s="1">
        <v>45179</v>
      </c>
    </row>
    <row r="4897" spans="1:8" x14ac:dyDescent="0.3">
      <c r="A4897">
        <v>3362357</v>
      </c>
      <c r="B4897">
        <v>4099185509</v>
      </c>
      <c r="C4897">
        <v>22047134</v>
      </c>
      <c r="D4897">
        <v>3</v>
      </c>
      <c r="E4897" t="s">
        <v>6</v>
      </c>
      <c r="F4897" t="s">
        <v>1</v>
      </c>
      <c r="G4897" t="s">
        <v>2</v>
      </c>
      <c r="H4897" s="1">
        <v>45315</v>
      </c>
    </row>
    <row r="4898" spans="1:8" x14ac:dyDescent="0.3">
      <c r="A4898">
        <v>2038583</v>
      </c>
      <c r="B4898">
        <v>7875903450</v>
      </c>
      <c r="C4898">
        <v>17805991</v>
      </c>
      <c r="D4898">
        <v>5</v>
      </c>
      <c r="E4898" t="s">
        <v>23</v>
      </c>
      <c r="F4898" t="s">
        <v>4</v>
      </c>
      <c r="G4898" t="s">
        <v>11</v>
      </c>
      <c r="H4898" s="1">
        <v>45365</v>
      </c>
    </row>
    <row r="4899" spans="1:8" x14ac:dyDescent="0.3">
      <c r="A4899">
        <v>9968197</v>
      </c>
      <c r="B4899">
        <v>7561642939</v>
      </c>
      <c r="C4899">
        <v>75739462</v>
      </c>
      <c r="D4899">
        <v>4</v>
      </c>
      <c r="E4899" t="s">
        <v>26</v>
      </c>
      <c r="F4899" t="s">
        <v>10</v>
      </c>
      <c r="G4899" t="s">
        <v>11</v>
      </c>
      <c r="H4899" s="1">
        <v>45497</v>
      </c>
    </row>
    <row r="4900" spans="1:8" x14ac:dyDescent="0.3">
      <c r="A4900">
        <v>5641165</v>
      </c>
      <c r="B4900">
        <v>5438908316</v>
      </c>
      <c r="C4900">
        <v>59815512</v>
      </c>
      <c r="D4900">
        <v>5</v>
      </c>
      <c r="E4900" t="s">
        <v>26</v>
      </c>
      <c r="F4900" t="s">
        <v>4</v>
      </c>
      <c r="G4900" t="s">
        <v>11</v>
      </c>
      <c r="H4900" s="1">
        <v>45385</v>
      </c>
    </row>
    <row r="4901" spans="1:8" x14ac:dyDescent="0.3">
      <c r="A4901">
        <v>6277365</v>
      </c>
      <c r="B4901">
        <v>357437373</v>
      </c>
      <c r="C4901">
        <v>23126657</v>
      </c>
      <c r="D4901">
        <v>4</v>
      </c>
      <c r="E4901" t="s">
        <v>17</v>
      </c>
      <c r="F4901" t="s">
        <v>4</v>
      </c>
      <c r="G4901" t="s">
        <v>2</v>
      </c>
      <c r="H4901" s="1">
        <v>45056</v>
      </c>
    </row>
    <row r="4902" spans="1:8" x14ac:dyDescent="0.3">
      <c r="A4902">
        <v>2138553</v>
      </c>
      <c r="B4902">
        <v>8972877222</v>
      </c>
      <c r="C4902">
        <v>57291761</v>
      </c>
      <c r="D4902">
        <v>3</v>
      </c>
      <c r="E4902" t="s">
        <v>14</v>
      </c>
      <c r="F4902" t="s">
        <v>1</v>
      </c>
      <c r="G4902" t="s">
        <v>2</v>
      </c>
      <c r="H4902" s="1">
        <v>45591</v>
      </c>
    </row>
    <row r="4903" spans="1:8" x14ac:dyDescent="0.3">
      <c r="A4903">
        <v>2309893</v>
      </c>
      <c r="B4903">
        <v>1163798451</v>
      </c>
      <c r="C4903">
        <v>25641500</v>
      </c>
      <c r="D4903">
        <v>2</v>
      </c>
      <c r="E4903" t="s">
        <v>3</v>
      </c>
      <c r="F4903" t="s">
        <v>4</v>
      </c>
      <c r="G4903" t="s">
        <v>5</v>
      </c>
      <c r="H4903" s="1">
        <v>45203</v>
      </c>
    </row>
    <row r="4904" spans="1:8" x14ac:dyDescent="0.3">
      <c r="A4904">
        <v>3728661</v>
      </c>
      <c r="B4904">
        <v>3588229485</v>
      </c>
      <c r="C4904">
        <v>29973346</v>
      </c>
      <c r="D4904">
        <v>2</v>
      </c>
      <c r="E4904" t="s">
        <v>12</v>
      </c>
      <c r="F4904" t="s">
        <v>4</v>
      </c>
      <c r="G4904" t="s">
        <v>5</v>
      </c>
      <c r="H4904" s="1">
        <v>45505</v>
      </c>
    </row>
    <row r="4905" spans="1:8" x14ac:dyDescent="0.3">
      <c r="A4905">
        <v>3528257</v>
      </c>
      <c r="B4905">
        <v>1205823348</v>
      </c>
      <c r="C4905">
        <v>79478655</v>
      </c>
      <c r="D4905">
        <v>5</v>
      </c>
      <c r="E4905" t="s">
        <v>31</v>
      </c>
      <c r="F4905" t="s">
        <v>1</v>
      </c>
      <c r="G4905" t="s">
        <v>11</v>
      </c>
      <c r="H4905" s="1">
        <v>45502</v>
      </c>
    </row>
    <row r="4906" spans="1:8" x14ac:dyDescent="0.3">
      <c r="A4906">
        <v>2121358</v>
      </c>
      <c r="B4906">
        <v>2867008541</v>
      </c>
      <c r="C4906">
        <v>99594960</v>
      </c>
      <c r="D4906">
        <v>4</v>
      </c>
      <c r="E4906" t="s">
        <v>30</v>
      </c>
      <c r="F4906" t="s">
        <v>1</v>
      </c>
      <c r="G4906" t="s">
        <v>11</v>
      </c>
      <c r="H4906" s="1">
        <v>45280</v>
      </c>
    </row>
    <row r="4907" spans="1:8" x14ac:dyDescent="0.3">
      <c r="A4907">
        <v>6964481</v>
      </c>
      <c r="B4907">
        <v>5794917332</v>
      </c>
      <c r="C4907">
        <v>12574626</v>
      </c>
      <c r="D4907">
        <v>3</v>
      </c>
      <c r="E4907" t="s">
        <v>12</v>
      </c>
      <c r="F4907" t="s">
        <v>10</v>
      </c>
      <c r="G4907" t="s">
        <v>5</v>
      </c>
      <c r="H4907" s="1">
        <v>45338</v>
      </c>
    </row>
    <row r="4908" spans="1:8" x14ac:dyDescent="0.3">
      <c r="A4908">
        <v>833508</v>
      </c>
      <c r="B4908">
        <v>4726520098</v>
      </c>
      <c r="C4908">
        <v>48284116</v>
      </c>
      <c r="D4908">
        <v>4</v>
      </c>
      <c r="E4908" t="s">
        <v>0</v>
      </c>
      <c r="F4908" t="s">
        <v>8</v>
      </c>
      <c r="G4908" t="s">
        <v>2</v>
      </c>
      <c r="H4908" s="1">
        <v>45035</v>
      </c>
    </row>
    <row r="4909" spans="1:8" x14ac:dyDescent="0.3">
      <c r="A4909">
        <v>8937646</v>
      </c>
      <c r="B4909">
        <v>6251716165</v>
      </c>
      <c r="C4909">
        <v>93723634</v>
      </c>
      <c r="D4909">
        <v>3</v>
      </c>
      <c r="E4909" t="s">
        <v>7</v>
      </c>
      <c r="F4909" t="s">
        <v>10</v>
      </c>
      <c r="G4909" t="s">
        <v>5</v>
      </c>
      <c r="H4909" s="1">
        <v>45196</v>
      </c>
    </row>
    <row r="4910" spans="1:8" x14ac:dyDescent="0.3">
      <c r="A4910">
        <v>9039809</v>
      </c>
      <c r="B4910">
        <v>5991829458</v>
      </c>
      <c r="C4910">
        <v>80850753</v>
      </c>
      <c r="D4910">
        <v>5</v>
      </c>
      <c r="E4910" t="s">
        <v>26</v>
      </c>
      <c r="F4910" t="s">
        <v>8</v>
      </c>
      <c r="G4910" t="s">
        <v>11</v>
      </c>
      <c r="H4910" s="1">
        <v>45150</v>
      </c>
    </row>
    <row r="4911" spans="1:8" x14ac:dyDescent="0.3">
      <c r="A4911">
        <v>7658013</v>
      </c>
      <c r="B4911">
        <v>1142626566</v>
      </c>
      <c r="C4911">
        <v>27304827</v>
      </c>
      <c r="D4911">
        <v>3</v>
      </c>
      <c r="E4911" t="s">
        <v>18</v>
      </c>
      <c r="F4911" t="s">
        <v>10</v>
      </c>
      <c r="G4911" t="s">
        <v>5</v>
      </c>
      <c r="H4911" s="1">
        <v>45443</v>
      </c>
    </row>
    <row r="4912" spans="1:8" x14ac:dyDescent="0.3">
      <c r="A4912">
        <v>600683</v>
      </c>
      <c r="B4912">
        <v>2595161999</v>
      </c>
      <c r="C4912">
        <v>45586151</v>
      </c>
      <c r="D4912">
        <v>4</v>
      </c>
      <c r="E4912" t="s">
        <v>28</v>
      </c>
      <c r="F4912" t="s">
        <v>1</v>
      </c>
      <c r="G4912" t="s">
        <v>11</v>
      </c>
      <c r="H4912" s="1">
        <v>45150</v>
      </c>
    </row>
    <row r="4913" spans="1:8" x14ac:dyDescent="0.3">
      <c r="A4913">
        <v>9730704</v>
      </c>
      <c r="B4913">
        <v>8865698939</v>
      </c>
      <c r="C4913">
        <v>3897936</v>
      </c>
      <c r="D4913">
        <v>5</v>
      </c>
      <c r="E4913" t="s">
        <v>29</v>
      </c>
      <c r="F4913" t="s">
        <v>10</v>
      </c>
      <c r="G4913" t="s">
        <v>11</v>
      </c>
      <c r="H4913" s="1">
        <v>45178</v>
      </c>
    </row>
    <row r="4914" spans="1:8" x14ac:dyDescent="0.3">
      <c r="A4914">
        <v>2269836</v>
      </c>
      <c r="B4914">
        <v>1776582175</v>
      </c>
      <c r="C4914">
        <v>12305040</v>
      </c>
      <c r="D4914">
        <v>3</v>
      </c>
      <c r="E4914" t="s">
        <v>6</v>
      </c>
      <c r="F4914" t="s">
        <v>8</v>
      </c>
      <c r="G4914" t="s">
        <v>2</v>
      </c>
      <c r="H4914" s="1">
        <v>45381</v>
      </c>
    </row>
    <row r="4915" spans="1:8" x14ac:dyDescent="0.3">
      <c r="A4915">
        <v>8585711</v>
      </c>
      <c r="B4915">
        <v>7323157341</v>
      </c>
      <c r="C4915">
        <v>16543242</v>
      </c>
      <c r="D4915">
        <v>3</v>
      </c>
      <c r="E4915" t="s">
        <v>12</v>
      </c>
      <c r="F4915" t="s">
        <v>4</v>
      </c>
      <c r="G4915" t="s">
        <v>5</v>
      </c>
      <c r="H4915" s="1">
        <v>45474</v>
      </c>
    </row>
    <row r="4916" spans="1:8" x14ac:dyDescent="0.3">
      <c r="A4916">
        <v>6281319</v>
      </c>
      <c r="B4916">
        <v>8997413283</v>
      </c>
      <c r="C4916">
        <v>45314389</v>
      </c>
      <c r="D4916">
        <v>4</v>
      </c>
      <c r="E4916" t="s">
        <v>30</v>
      </c>
      <c r="F4916" t="s">
        <v>1</v>
      </c>
      <c r="G4916" t="s">
        <v>11</v>
      </c>
      <c r="H4916" s="1">
        <v>45567</v>
      </c>
    </row>
    <row r="4917" spans="1:8" x14ac:dyDescent="0.3">
      <c r="A4917">
        <v>4876303</v>
      </c>
      <c r="B4917">
        <v>2548452255</v>
      </c>
      <c r="C4917">
        <v>44776601</v>
      </c>
      <c r="D4917">
        <v>4</v>
      </c>
      <c r="E4917" t="s">
        <v>14</v>
      </c>
      <c r="F4917" t="s">
        <v>1</v>
      </c>
      <c r="G4917" t="s">
        <v>2</v>
      </c>
      <c r="H4917" s="1">
        <v>45187</v>
      </c>
    </row>
    <row r="4918" spans="1:8" x14ac:dyDescent="0.3">
      <c r="A4918">
        <v>7833575</v>
      </c>
      <c r="B4918">
        <v>7906839225</v>
      </c>
      <c r="C4918">
        <v>56548063</v>
      </c>
      <c r="D4918">
        <v>3</v>
      </c>
      <c r="E4918" t="s">
        <v>17</v>
      </c>
      <c r="F4918" t="s">
        <v>8</v>
      </c>
      <c r="G4918" t="s">
        <v>2</v>
      </c>
      <c r="H4918" s="1">
        <v>45227</v>
      </c>
    </row>
    <row r="4919" spans="1:8" x14ac:dyDescent="0.3">
      <c r="A4919">
        <v>1960132</v>
      </c>
      <c r="B4919">
        <v>4113927200</v>
      </c>
      <c r="C4919">
        <v>53782978</v>
      </c>
      <c r="D4919">
        <v>4</v>
      </c>
      <c r="E4919" t="s">
        <v>24</v>
      </c>
      <c r="F4919" t="s">
        <v>1</v>
      </c>
      <c r="G4919" t="s">
        <v>11</v>
      </c>
      <c r="H4919" s="1">
        <v>45065</v>
      </c>
    </row>
    <row r="4920" spans="1:8" x14ac:dyDescent="0.3">
      <c r="A4920">
        <v>3059574</v>
      </c>
      <c r="B4920">
        <v>4233626614</v>
      </c>
      <c r="C4920">
        <v>24043135</v>
      </c>
      <c r="D4920">
        <v>1</v>
      </c>
      <c r="E4920" t="s">
        <v>18</v>
      </c>
      <c r="F4920" t="s">
        <v>8</v>
      </c>
      <c r="G4920" t="s">
        <v>5</v>
      </c>
      <c r="H4920" s="1">
        <v>45501</v>
      </c>
    </row>
    <row r="4921" spans="1:8" x14ac:dyDescent="0.3">
      <c r="A4921">
        <v>3127265</v>
      </c>
      <c r="B4921">
        <v>2886463378</v>
      </c>
      <c r="C4921">
        <v>6853981</v>
      </c>
      <c r="D4921">
        <v>3</v>
      </c>
      <c r="E4921" t="s">
        <v>27</v>
      </c>
      <c r="F4921" t="s">
        <v>8</v>
      </c>
      <c r="G4921" t="s">
        <v>5</v>
      </c>
      <c r="H4921" s="1">
        <v>45284</v>
      </c>
    </row>
    <row r="4922" spans="1:8" x14ac:dyDescent="0.3">
      <c r="A4922">
        <v>3117627</v>
      </c>
      <c r="B4922">
        <v>1823348306</v>
      </c>
      <c r="C4922">
        <v>92604392</v>
      </c>
      <c r="D4922">
        <v>1</v>
      </c>
      <c r="E4922" t="s">
        <v>21</v>
      </c>
      <c r="F4922" t="s">
        <v>10</v>
      </c>
      <c r="G4922" t="s">
        <v>5</v>
      </c>
      <c r="H4922" s="1">
        <v>45104</v>
      </c>
    </row>
    <row r="4923" spans="1:8" x14ac:dyDescent="0.3">
      <c r="A4923">
        <v>2368789</v>
      </c>
      <c r="B4923">
        <v>8706556166</v>
      </c>
      <c r="C4923">
        <v>84953008</v>
      </c>
      <c r="D4923">
        <v>3</v>
      </c>
      <c r="E4923" t="s">
        <v>0</v>
      </c>
      <c r="F4923" t="s">
        <v>1</v>
      </c>
      <c r="G4923" t="s">
        <v>2</v>
      </c>
      <c r="H4923" s="1">
        <v>45546</v>
      </c>
    </row>
    <row r="4924" spans="1:8" x14ac:dyDescent="0.3">
      <c r="A4924">
        <v>6638657</v>
      </c>
      <c r="B4924">
        <v>5139433840</v>
      </c>
      <c r="C4924">
        <v>77614510</v>
      </c>
      <c r="D4924">
        <v>4</v>
      </c>
      <c r="E4924" t="s">
        <v>14</v>
      </c>
      <c r="F4924" t="s">
        <v>10</v>
      </c>
      <c r="G4924" t="s">
        <v>2</v>
      </c>
      <c r="H4924" s="1">
        <v>45071</v>
      </c>
    </row>
    <row r="4925" spans="1:8" x14ac:dyDescent="0.3">
      <c r="A4925">
        <v>6309008</v>
      </c>
      <c r="B4925">
        <v>769731596</v>
      </c>
      <c r="C4925">
        <v>97825663</v>
      </c>
      <c r="D4925">
        <v>5</v>
      </c>
      <c r="E4925" t="s">
        <v>30</v>
      </c>
      <c r="F4925" t="s">
        <v>10</v>
      </c>
      <c r="G4925" t="s">
        <v>11</v>
      </c>
      <c r="H4925" s="1">
        <v>45575</v>
      </c>
    </row>
    <row r="4926" spans="1:8" x14ac:dyDescent="0.3">
      <c r="A4926">
        <v>8650340</v>
      </c>
      <c r="B4926">
        <v>1346090496</v>
      </c>
      <c r="C4926">
        <v>88202341</v>
      </c>
      <c r="D4926">
        <v>3</v>
      </c>
      <c r="E4926" t="s">
        <v>3</v>
      </c>
      <c r="F4926" t="s">
        <v>1</v>
      </c>
      <c r="G4926" t="s">
        <v>5</v>
      </c>
      <c r="H4926" s="1">
        <v>45156</v>
      </c>
    </row>
    <row r="4927" spans="1:8" x14ac:dyDescent="0.3">
      <c r="A4927">
        <v>8250165</v>
      </c>
      <c r="B4927">
        <v>9339629293</v>
      </c>
      <c r="C4927">
        <v>79478655</v>
      </c>
      <c r="D4927">
        <v>3</v>
      </c>
      <c r="E4927" t="s">
        <v>15</v>
      </c>
      <c r="F4927" t="s">
        <v>8</v>
      </c>
      <c r="G4927" t="s">
        <v>2</v>
      </c>
      <c r="H4927" s="1">
        <v>45074</v>
      </c>
    </row>
    <row r="4928" spans="1:8" x14ac:dyDescent="0.3">
      <c r="A4928">
        <v>955323</v>
      </c>
      <c r="B4928">
        <v>3043993017</v>
      </c>
      <c r="C4928">
        <v>13455530</v>
      </c>
      <c r="D4928">
        <v>2</v>
      </c>
      <c r="E4928" t="s">
        <v>19</v>
      </c>
      <c r="F4928" t="s">
        <v>4</v>
      </c>
      <c r="G4928" t="s">
        <v>5</v>
      </c>
      <c r="H4928" s="1">
        <v>45255</v>
      </c>
    </row>
    <row r="4929" spans="1:8" x14ac:dyDescent="0.3">
      <c r="A4929">
        <v>6798988</v>
      </c>
      <c r="B4929">
        <v>274863669</v>
      </c>
      <c r="C4929">
        <v>39140039</v>
      </c>
      <c r="D4929">
        <v>4</v>
      </c>
      <c r="E4929" t="s">
        <v>14</v>
      </c>
      <c r="F4929" t="s">
        <v>8</v>
      </c>
      <c r="G4929" t="s">
        <v>2</v>
      </c>
      <c r="H4929" s="1">
        <v>45393</v>
      </c>
    </row>
    <row r="4930" spans="1:8" x14ac:dyDescent="0.3">
      <c r="A4930">
        <v>4768936</v>
      </c>
      <c r="B4930">
        <v>3736611791</v>
      </c>
      <c r="C4930">
        <v>6959437</v>
      </c>
      <c r="D4930">
        <v>4</v>
      </c>
      <c r="E4930" t="s">
        <v>0</v>
      </c>
      <c r="F4930" t="s">
        <v>1</v>
      </c>
      <c r="G4930" t="s">
        <v>2</v>
      </c>
      <c r="H4930" s="1">
        <v>45570</v>
      </c>
    </row>
    <row r="4931" spans="1:8" x14ac:dyDescent="0.3">
      <c r="A4931">
        <v>2957419</v>
      </c>
      <c r="B4931">
        <v>9628875555</v>
      </c>
      <c r="C4931">
        <v>11470681</v>
      </c>
      <c r="D4931">
        <v>3</v>
      </c>
      <c r="E4931" t="s">
        <v>0</v>
      </c>
      <c r="F4931" t="s">
        <v>4</v>
      </c>
      <c r="G4931" t="s">
        <v>2</v>
      </c>
      <c r="H4931" s="1">
        <v>45360</v>
      </c>
    </row>
    <row r="4932" spans="1:8" x14ac:dyDescent="0.3">
      <c r="A4932">
        <v>3324489</v>
      </c>
      <c r="B4932">
        <v>6367306297</v>
      </c>
      <c r="C4932">
        <v>17201639</v>
      </c>
      <c r="D4932">
        <v>4</v>
      </c>
      <c r="E4932" t="s">
        <v>0</v>
      </c>
      <c r="F4932" t="s">
        <v>4</v>
      </c>
      <c r="G4932" t="s">
        <v>2</v>
      </c>
      <c r="H4932" s="1">
        <v>45194</v>
      </c>
    </row>
    <row r="4933" spans="1:8" x14ac:dyDescent="0.3">
      <c r="A4933">
        <v>3850044</v>
      </c>
      <c r="B4933">
        <v>4393113152</v>
      </c>
      <c r="C4933">
        <v>79695653</v>
      </c>
      <c r="D4933">
        <v>1</v>
      </c>
      <c r="E4933" t="s">
        <v>19</v>
      </c>
      <c r="F4933" t="s">
        <v>4</v>
      </c>
      <c r="G4933" t="s">
        <v>5</v>
      </c>
      <c r="H4933" s="1">
        <v>45445</v>
      </c>
    </row>
    <row r="4934" spans="1:8" x14ac:dyDescent="0.3">
      <c r="A4934">
        <v>1957314</v>
      </c>
      <c r="B4934">
        <v>1239928207</v>
      </c>
      <c r="C4934">
        <v>79591237</v>
      </c>
      <c r="D4934">
        <v>2</v>
      </c>
      <c r="E4934" t="s">
        <v>20</v>
      </c>
      <c r="F4934" t="s">
        <v>8</v>
      </c>
      <c r="G4934" t="s">
        <v>5</v>
      </c>
      <c r="H4934" s="1">
        <v>45180</v>
      </c>
    </row>
    <row r="4935" spans="1:8" x14ac:dyDescent="0.3">
      <c r="A4935">
        <v>2351331</v>
      </c>
      <c r="B4935">
        <v>5473002872</v>
      </c>
      <c r="C4935">
        <v>44030130</v>
      </c>
      <c r="D4935">
        <v>3</v>
      </c>
      <c r="E4935" t="s">
        <v>14</v>
      </c>
      <c r="F4935" t="s">
        <v>1</v>
      </c>
      <c r="G4935" t="s">
        <v>2</v>
      </c>
      <c r="H4935" s="1">
        <v>45480</v>
      </c>
    </row>
    <row r="4936" spans="1:8" x14ac:dyDescent="0.3">
      <c r="A4936">
        <v>7161642</v>
      </c>
      <c r="B4936">
        <v>6536847919</v>
      </c>
      <c r="C4936">
        <v>81822935</v>
      </c>
      <c r="D4936">
        <v>1</v>
      </c>
      <c r="E4936" t="s">
        <v>21</v>
      </c>
      <c r="F4936" t="s">
        <v>1</v>
      </c>
      <c r="G4936" t="s">
        <v>5</v>
      </c>
      <c r="H4936" s="1">
        <v>45087</v>
      </c>
    </row>
    <row r="4937" spans="1:8" x14ac:dyDescent="0.3">
      <c r="A4937">
        <v>4756268</v>
      </c>
      <c r="B4937">
        <v>5480709564</v>
      </c>
      <c r="C4937">
        <v>18140588</v>
      </c>
      <c r="D4937">
        <v>5</v>
      </c>
      <c r="E4937" t="s">
        <v>31</v>
      </c>
      <c r="F4937" t="s">
        <v>8</v>
      </c>
      <c r="G4937" t="s">
        <v>11</v>
      </c>
      <c r="H4937" s="1">
        <v>45276</v>
      </c>
    </row>
    <row r="4938" spans="1:8" x14ac:dyDescent="0.3">
      <c r="A4938">
        <v>1882002</v>
      </c>
      <c r="B4938">
        <v>1393100618</v>
      </c>
      <c r="C4938">
        <v>33295496</v>
      </c>
      <c r="D4938">
        <v>2</v>
      </c>
      <c r="E4938" t="s">
        <v>3</v>
      </c>
      <c r="F4938" t="s">
        <v>4</v>
      </c>
      <c r="G4938" t="s">
        <v>5</v>
      </c>
      <c r="H4938" s="1">
        <v>45560</v>
      </c>
    </row>
    <row r="4939" spans="1:8" x14ac:dyDescent="0.3">
      <c r="A4939">
        <v>8770923</v>
      </c>
      <c r="B4939">
        <v>6999330116</v>
      </c>
      <c r="C4939">
        <v>81605722</v>
      </c>
      <c r="D4939">
        <v>1</v>
      </c>
      <c r="E4939" t="s">
        <v>7</v>
      </c>
      <c r="F4939" t="s">
        <v>8</v>
      </c>
      <c r="G4939" t="s">
        <v>5</v>
      </c>
      <c r="H4939" s="1">
        <v>45029</v>
      </c>
    </row>
    <row r="4940" spans="1:8" x14ac:dyDescent="0.3">
      <c r="A4940">
        <v>7318240</v>
      </c>
      <c r="B4940">
        <v>7816842690</v>
      </c>
      <c r="C4940">
        <v>1449273</v>
      </c>
      <c r="D4940">
        <v>5</v>
      </c>
      <c r="E4940" t="s">
        <v>23</v>
      </c>
      <c r="F4940" t="s">
        <v>4</v>
      </c>
      <c r="G4940" t="s">
        <v>11</v>
      </c>
      <c r="H4940" s="1">
        <v>45139</v>
      </c>
    </row>
    <row r="4941" spans="1:8" x14ac:dyDescent="0.3">
      <c r="A4941">
        <v>9536980</v>
      </c>
      <c r="B4941">
        <v>3186586558</v>
      </c>
      <c r="C4941">
        <v>9987182</v>
      </c>
      <c r="D4941">
        <v>5</v>
      </c>
      <c r="E4941" t="s">
        <v>9</v>
      </c>
      <c r="F4941" t="s">
        <v>1</v>
      </c>
      <c r="G4941" t="s">
        <v>11</v>
      </c>
      <c r="H4941" s="1">
        <v>45343</v>
      </c>
    </row>
    <row r="4942" spans="1:8" x14ac:dyDescent="0.3">
      <c r="A4942">
        <v>6737597</v>
      </c>
      <c r="B4942">
        <v>7927955136</v>
      </c>
      <c r="C4942">
        <v>32293017</v>
      </c>
      <c r="D4942">
        <v>4</v>
      </c>
      <c r="E4942" t="s">
        <v>28</v>
      </c>
      <c r="F4942" t="s">
        <v>4</v>
      </c>
      <c r="G4942" t="s">
        <v>11</v>
      </c>
      <c r="H4942" s="1">
        <v>45166</v>
      </c>
    </row>
    <row r="4943" spans="1:8" x14ac:dyDescent="0.3">
      <c r="A4943">
        <v>9064072</v>
      </c>
      <c r="B4943">
        <v>3518172697</v>
      </c>
      <c r="C4943">
        <v>13189939</v>
      </c>
      <c r="D4943">
        <v>4</v>
      </c>
      <c r="E4943" t="s">
        <v>14</v>
      </c>
      <c r="F4943" t="s">
        <v>8</v>
      </c>
      <c r="G4943" t="s">
        <v>2</v>
      </c>
      <c r="H4943" s="1">
        <v>45059</v>
      </c>
    </row>
    <row r="4944" spans="1:8" x14ac:dyDescent="0.3">
      <c r="A4944">
        <v>7316905</v>
      </c>
      <c r="B4944">
        <v>4557188271</v>
      </c>
      <c r="C4944">
        <v>17597449</v>
      </c>
      <c r="D4944">
        <v>4</v>
      </c>
      <c r="E4944" t="s">
        <v>28</v>
      </c>
      <c r="F4944" t="s">
        <v>4</v>
      </c>
      <c r="G4944" t="s">
        <v>11</v>
      </c>
      <c r="H4944" s="1">
        <v>45428</v>
      </c>
    </row>
    <row r="4945" spans="1:8" x14ac:dyDescent="0.3">
      <c r="A4945">
        <v>5296738</v>
      </c>
      <c r="B4945">
        <v>2893244627</v>
      </c>
      <c r="C4945">
        <v>11493380</v>
      </c>
      <c r="D4945">
        <v>4</v>
      </c>
      <c r="E4945" t="s">
        <v>6</v>
      </c>
      <c r="F4945" t="s">
        <v>8</v>
      </c>
      <c r="G4945" t="s">
        <v>2</v>
      </c>
      <c r="H4945" s="1">
        <v>45575</v>
      </c>
    </row>
    <row r="4946" spans="1:8" x14ac:dyDescent="0.3">
      <c r="A4946">
        <v>7901453</v>
      </c>
      <c r="B4946">
        <v>1996683408</v>
      </c>
      <c r="C4946">
        <v>5043760</v>
      </c>
      <c r="D4946">
        <v>5</v>
      </c>
      <c r="E4946" t="s">
        <v>28</v>
      </c>
      <c r="F4946" t="s">
        <v>8</v>
      </c>
      <c r="G4946" t="s">
        <v>11</v>
      </c>
      <c r="H4946" s="1">
        <v>45321</v>
      </c>
    </row>
    <row r="4947" spans="1:8" x14ac:dyDescent="0.3">
      <c r="A4947">
        <v>2371030</v>
      </c>
      <c r="B4947">
        <v>1673794089</v>
      </c>
      <c r="C4947">
        <v>48167795</v>
      </c>
      <c r="D4947">
        <v>3</v>
      </c>
      <c r="E4947" t="s">
        <v>20</v>
      </c>
      <c r="F4947" t="s">
        <v>1</v>
      </c>
      <c r="G4947" t="s">
        <v>5</v>
      </c>
      <c r="H4947" s="1">
        <v>45328</v>
      </c>
    </row>
    <row r="4948" spans="1:8" x14ac:dyDescent="0.3">
      <c r="A4948">
        <v>8033950</v>
      </c>
      <c r="B4948">
        <v>9931161723</v>
      </c>
      <c r="C4948">
        <v>41640262</v>
      </c>
      <c r="D4948">
        <v>4</v>
      </c>
      <c r="E4948" t="s">
        <v>6</v>
      </c>
      <c r="F4948" t="s">
        <v>10</v>
      </c>
      <c r="G4948" t="s">
        <v>2</v>
      </c>
      <c r="H4948" s="1">
        <v>45119</v>
      </c>
    </row>
    <row r="4949" spans="1:8" x14ac:dyDescent="0.3">
      <c r="A4949">
        <v>9338884</v>
      </c>
      <c r="B4949">
        <v>856799416</v>
      </c>
      <c r="C4949">
        <v>25770577</v>
      </c>
      <c r="D4949">
        <v>4</v>
      </c>
      <c r="E4949" t="s">
        <v>0</v>
      </c>
      <c r="F4949" t="s">
        <v>4</v>
      </c>
      <c r="G4949" t="s">
        <v>2</v>
      </c>
      <c r="H4949" s="1">
        <v>45179</v>
      </c>
    </row>
    <row r="4950" spans="1:8" x14ac:dyDescent="0.3">
      <c r="A4950">
        <v>4776205</v>
      </c>
      <c r="B4950">
        <v>6668508959</v>
      </c>
      <c r="C4950">
        <v>15144290</v>
      </c>
      <c r="D4950">
        <v>4</v>
      </c>
      <c r="E4950" t="s">
        <v>26</v>
      </c>
      <c r="F4950" t="s">
        <v>4</v>
      </c>
      <c r="G4950" t="s">
        <v>11</v>
      </c>
      <c r="H4950" s="1">
        <v>45535</v>
      </c>
    </row>
    <row r="4951" spans="1:8" x14ac:dyDescent="0.3">
      <c r="A4951">
        <v>886263</v>
      </c>
      <c r="B4951">
        <v>4914874727</v>
      </c>
      <c r="C4951">
        <v>80517784</v>
      </c>
      <c r="D4951">
        <v>5</v>
      </c>
      <c r="E4951" t="s">
        <v>31</v>
      </c>
      <c r="F4951" t="s">
        <v>8</v>
      </c>
      <c r="G4951" t="s">
        <v>11</v>
      </c>
      <c r="H4951" s="1">
        <v>45090</v>
      </c>
    </row>
    <row r="4952" spans="1:8" x14ac:dyDescent="0.3">
      <c r="A4952">
        <v>8959158</v>
      </c>
      <c r="B4952">
        <v>7869104895</v>
      </c>
      <c r="C4952">
        <v>57392064</v>
      </c>
      <c r="D4952">
        <v>4</v>
      </c>
      <c r="E4952" t="s">
        <v>15</v>
      </c>
      <c r="F4952" t="s">
        <v>10</v>
      </c>
      <c r="G4952" t="s">
        <v>2</v>
      </c>
      <c r="H4952" s="1">
        <v>45200</v>
      </c>
    </row>
    <row r="4953" spans="1:8" x14ac:dyDescent="0.3">
      <c r="A4953">
        <v>7488881</v>
      </c>
      <c r="B4953">
        <v>5094989752</v>
      </c>
      <c r="C4953">
        <v>87107263</v>
      </c>
      <c r="D4953">
        <v>4</v>
      </c>
      <c r="E4953" t="s">
        <v>22</v>
      </c>
      <c r="F4953" t="s">
        <v>10</v>
      </c>
      <c r="G4953" t="s">
        <v>11</v>
      </c>
      <c r="H4953" s="1">
        <v>45444</v>
      </c>
    </row>
    <row r="4954" spans="1:8" x14ac:dyDescent="0.3">
      <c r="A4954">
        <v>3438230</v>
      </c>
      <c r="B4954">
        <v>4305377896</v>
      </c>
      <c r="C4954">
        <v>19216141</v>
      </c>
      <c r="D4954">
        <v>5</v>
      </c>
      <c r="E4954" t="s">
        <v>26</v>
      </c>
      <c r="F4954" t="s">
        <v>1</v>
      </c>
      <c r="G4954" t="s">
        <v>11</v>
      </c>
      <c r="H4954" s="1">
        <v>45512</v>
      </c>
    </row>
    <row r="4955" spans="1:8" x14ac:dyDescent="0.3">
      <c r="A4955">
        <v>9773678</v>
      </c>
      <c r="B4955">
        <v>7017136473</v>
      </c>
      <c r="C4955">
        <v>50680889</v>
      </c>
      <c r="D4955">
        <v>3</v>
      </c>
      <c r="E4955" t="s">
        <v>7</v>
      </c>
      <c r="F4955" t="s">
        <v>4</v>
      </c>
      <c r="G4955" t="s">
        <v>5</v>
      </c>
      <c r="H4955" s="1">
        <v>45362</v>
      </c>
    </row>
    <row r="4956" spans="1:8" x14ac:dyDescent="0.3">
      <c r="A4956">
        <v>2445457</v>
      </c>
      <c r="B4956">
        <v>3303209513</v>
      </c>
      <c r="C4956">
        <v>70084516</v>
      </c>
      <c r="D4956">
        <v>2</v>
      </c>
      <c r="E4956" t="s">
        <v>27</v>
      </c>
      <c r="F4956" t="s">
        <v>8</v>
      </c>
      <c r="G4956" t="s">
        <v>5</v>
      </c>
      <c r="H4956" s="1">
        <v>45360</v>
      </c>
    </row>
    <row r="4957" spans="1:8" x14ac:dyDescent="0.3">
      <c r="A4957">
        <v>3680167</v>
      </c>
      <c r="B4957">
        <v>8607953669</v>
      </c>
      <c r="C4957">
        <v>67340606</v>
      </c>
      <c r="D4957">
        <v>4</v>
      </c>
      <c r="E4957" t="s">
        <v>14</v>
      </c>
      <c r="F4957" t="s">
        <v>10</v>
      </c>
      <c r="G4957" t="s">
        <v>2</v>
      </c>
      <c r="H4957" s="1">
        <v>45087</v>
      </c>
    </row>
    <row r="4958" spans="1:8" x14ac:dyDescent="0.3">
      <c r="A4958">
        <v>2982366</v>
      </c>
      <c r="B4958">
        <v>1940918101</v>
      </c>
      <c r="C4958">
        <v>4356173</v>
      </c>
      <c r="D4958">
        <v>4</v>
      </c>
      <c r="E4958" t="s">
        <v>6</v>
      </c>
      <c r="F4958" t="s">
        <v>10</v>
      </c>
      <c r="G4958" t="s">
        <v>2</v>
      </c>
      <c r="H4958" s="1">
        <v>45202</v>
      </c>
    </row>
    <row r="4959" spans="1:8" x14ac:dyDescent="0.3">
      <c r="A4959">
        <v>5268466</v>
      </c>
      <c r="B4959">
        <v>6494615659</v>
      </c>
      <c r="C4959">
        <v>10745302</v>
      </c>
      <c r="D4959">
        <v>4</v>
      </c>
      <c r="E4959" t="s">
        <v>0</v>
      </c>
      <c r="F4959" t="s">
        <v>10</v>
      </c>
      <c r="G4959" t="s">
        <v>2</v>
      </c>
      <c r="H4959" s="1">
        <v>45249</v>
      </c>
    </row>
    <row r="4960" spans="1:8" x14ac:dyDescent="0.3">
      <c r="A4960">
        <v>8206396</v>
      </c>
      <c r="B4960">
        <v>4280890409</v>
      </c>
      <c r="C4960">
        <v>42102289</v>
      </c>
      <c r="D4960">
        <v>3</v>
      </c>
      <c r="E4960" t="s">
        <v>18</v>
      </c>
      <c r="F4960" t="s">
        <v>1</v>
      </c>
      <c r="G4960" t="s">
        <v>5</v>
      </c>
      <c r="H4960" s="1">
        <v>45595</v>
      </c>
    </row>
    <row r="4961" spans="1:8" x14ac:dyDescent="0.3">
      <c r="A4961">
        <v>4822494</v>
      </c>
      <c r="B4961">
        <v>7598489331</v>
      </c>
      <c r="C4961">
        <v>84066402</v>
      </c>
      <c r="D4961">
        <v>2</v>
      </c>
      <c r="E4961" t="s">
        <v>25</v>
      </c>
      <c r="F4961" t="s">
        <v>4</v>
      </c>
      <c r="G4961" t="s">
        <v>5</v>
      </c>
      <c r="H4961" s="1">
        <v>45493</v>
      </c>
    </row>
    <row r="4962" spans="1:8" x14ac:dyDescent="0.3">
      <c r="A4962">
        <v>6644516</v>
      </c>
      <c r="B4962">
        <v>8755280486</v>
      </c>
      <c r="C4962">
        <v>2566268</v>
      </c>
      <c r="D4962">
        <v>3</v>
      </c>
      <c r="E4962" t="s">
        <v>18</v>
      </c>
      <c r="F4962" t="s">
        <v>1</v>
      </c>
      <c r="G4962" t="s">
        <v>5</v>
      </c>
      <c r="H4962" s="1">
        <v>45503</v>
      </c>
    </row>
    <row r="4963" spans="1:8" x14ac:dyDescent="0.3">
      <c r="A4963">
        <v>9777731</v>
      </c>
      <c r="B4963">
        <v>8281093933</v>
      </c>
      <c r="C4963">
        <v>67277562</v>
      </c>
      <c r="D4963">
        <v>3</v>
      </c>
      <c r="E4963" t="s">
        <v>0</v>
      </c>
      <c r="F4963" t="s">
        <v>8</v>
      </c>
      <c r="G4963" t="s">
        <v>2</v>
      </c>
      <c r="H4963" s="1">
        <v>45340</v>
      </c>
    </row>
    <row r="4964" spans="1:8" x14ac:dyDescent="0.3">
      <c r="A4964">
        <v>3957326</v>
      </c>
      <c r="B4964">
        <v>7415765726</v>
      </c>
      <c r="C4964">
        <v>75244116</v>
      </c>
      <c r="D4964">
        <v>3</v>
      </c>
      <c r="E4964" t="s">
        <v>19</v>
      </c>
      <c r="F4964" t="s">
        <v>4</v>
      </c>
      <c r="G4964" t="s">
        <v>5</v>
      </c>
      <c r="H4964" s="1">
        <v>45143</v>
      </c>
    </row>
    <row r="4965" spans="1:8" x14ac:dyDescent="0.3">
      <c r="A4965">
        <v>2503471</v>
      </c>
      <c r="B4965">
        <v>6266072804</v>
      </c>
      <c r="C4965">
        <v>60565603</v>
      </c>
      <c r="D4965">
        <v>5</v>
      </c>
      <c r="E4965" t="s">
        <v>9</v>
      </c>
      <c r="F4965" t="s">
        <v>10</v>
      </c>
      <c r="G4965" t="s">
        <v>11</v>
      </c>
      <c r="H4965" s="1">
        <v>45466</v>
      </c>
    </row>
    <row r="4966" spans="1:8" x14ac:dyDescent="0.3">
      <c r="A4966">
        <v>2895853</v>
      </c>
      <c r="B4966">
        <v>1542448934</v>
      </c>
      <c r="C4966">
        <v>97033691</v>
      </c>
      <c r="D4966">
        <v>5</v>
      </c>
      <c r="E4966" t="s">
        <v>29</v>
      </c>
      <c r="F4966" t="s">
        <v>1</v>
      </c>
      <c r="G4966" t="s">
        <v>11</v>
      </c>
      <c r="H4966" s="1">
        <v>45212</v>
      </c>
    </row>
    <row r="4967" spans="1:8" x14ac:dyDescent="0.3">
      <c r="A4967">
        <v>3589514</v>
      </c>
      <c r="B4967">
        <v>2896979776</v>
      </c>
      <c r="C4967">
        <v>30317733</v>
      </c>
      <c r="D4967">
        <v>3</v>
      </c>
      <c r="E4967" t="s">
        <v>21</v>
      </c>
      <c r="F4967" t="s">
        <v>8</v>
      </c>
      <c r="G4967" t="s">
        <v>5</v>
      </c>
      <c r="H4967" s="1">
        <v>45070</v>
      </c>
    </row>
    <row r="4968" spans="1:8" x14ac:dyDescent="0.3">
      <c r="A4968">
        <v>7532031</v>
      </c>
      <c r="B4968">
        <v>169867835</v>
      </c>
      <c r="C4968">
        <v>59545278</v>
      </c>
      <c r="D4968">
        <v>4</v>
      </c>
      <c r="E4968" t="s">
        <v>26</v>
      </c>
      <c r="F4968" t="s">
        <v>8</v>
      </c>
      <c r="G4968" t="s">
        <v>11</v>
      </c>
      <c r="H4968" s="1">
        <v>45154</v>
      </c>
    </row>
    <row r="4969" spans="1:8" x14ac:dyDescent="0.3">
      <c r="A4969">
        <v>7907169</v>
      </c>
      <c r="B4969">
        <v>9493456526</v>
      </c>
      <c r="C4969">
        <v>77811864</v>
      </c>
      <c r="D4969">
        <v>5</v>
      </c>
      <c r="E4969" t="s">
        <v>22</v>
      </c>
      <c r="F4969" t="s">
        <v>8</v>
      </c>
      <c r="G4969" t="s">
        <v>11</v>
      </c>
      <c r="H4969" s="1">
        <v>45018</v>
      </c>
    </row>
    <row r="4970" spans="1:8" x14ac:dyDescent="0.3">
      <c r="A4970">
        <v>9535741</v>
      </c>
      <c r="B4970">
        <v>9423261830</v>
      </c>
      <c r="C4970">
        <v>17597449</v>
      </c>
      <c r="D4970">
        <v>1</v>
      </c>
      <c r="E4970" t="s">
        <v>7</v>
      </c>
      <c r="F4970" t="s">
        <v>8</v>
      </c>
      <c r="G4970" t="s">
        <v>5</v>
      </c>
      <c r="H4970" s="1">
        <v>45162</v>
      </c>
    </row>
    <row r="4971" spans="1:8" x14ac:dyDescent="0.3">
      <c r="A4971">
        <v>5626572</v>
      </c>
      <c r="B4971">
        <v>5793453795</v>
      </c>
      <c r="C4971">
        <v>70543108</v>
      </c>
      <c r="D4971">
        <v>3</v>
      </c>
      <c r="E4971" t="s">
        <v>6</v>
      </c>
      <c r="F4971" t="s">
        <v>4</v>
      </c>
      <c r="G4971" t="s">
        <v>2</v>
      </c>
      <c r="H4971" s="1">
        <v>45395</v>
      </c>
    </row>
    <row r="4972" spans="1:8" x14ac:dyDescent="0.3">
      <c r="A4972">
        <v>5228998</v>
      </c>
      <c r="B4972">
        <v>2141680269</v>
      </c>
      <c r="C4972">
        <v>32797235</v>
      </c>
      <c r="D4972">
        <v>4</v>
      </c>
      <c r="E4972" t="s">
        <v>6</v>
      </c>
      <c r="F4972" t="s">
        <v>10</v>
      </c>
      <c r="G4972" t="s">
        <v>2</v>
      </c>
      <c r="H4972" s="1">
        <v>45590</v>
      </c>
    </row>
    <row r="4973" spans="1:8" x14ac:dyDescent="0.3">
      <c r="A4973">
        <v>9092631</v>
      </c>
      <c r="B4973">
        <v>6457122136</v>
      </c>
      <c r="C4973">
        <v>79764458</v>
      </c>
      <c r="D4973">
        <v>3</v>
      </c>
      <c r="E4973" t="s">
        <v>12</v>
      </c>
      <c r="F4973" t="s">
        <v>8</v>
      </c>
      <c r="G4973" t="s">
        <v>5</v>
      </c>
      <c r="H4973" s="1">
        <v>45065</v>
      </c>
    </row>
    <row r="4974" spans="1:8" x14ac:dyDescent="0.3">
      <c r="A4974">
        <v>5856700</v>
      </c>
      <c r="B4974">
        <v>8447536518</v>
      </c>
      <c r="C4974">
        <v>48160359</v>
      </c>
      <c r="D4974">
        <v>1</v>
      </c>
      <c r="E4974" t="s">
        <v>3</v>
      </c>
      <c r="F4974" t="s">
        <v>8</v>
      </c>
      <c r="G4974" t="s">
        <v>5</v>
      </c>
      <c r="H4974" s="1">
        <v>45281</v>
      </c>
    </row>
    <row r="4975" spans="1:8" x14ac:dyDescent="0.3">
      <c r="A4975">
        <v>7344868</v>
      </c>
      <c r="B4975">
        <v>3191672889</v>
      </c>
      <c r="C4975">
        <v>88223261</v>
      </c>
      <c r="D4975">
        <v>3</v>
      </c>
      <c r="E4975" t="s">
        <v>6</v>
      </c>
      <c r="F4975" t="s">
        <v>8</v>
      </c>
      <c r="G4975" t="s">
        <v>2</v>
      </c>
      <c r="H4975" s="1">
        <v>45480</v>
      </c>
    </row>
    <row r="4976" spans="1:8" x14ac:dyDescent="0.3">
      <c r="A4976">
        <v>7568362</v>
      </c>
      <c r="B4976">
        <v>2521995712</v>
      </c>
      <c r="C4976">
        <v>30285217</v>
      </c>
      <c r="D4976">
        <v>3</v>
      </c>
      <c r="E4976" t="s">
        <v>21</v>
      </c>
      <c r="F4976" t="s">
        <v>10</v>
      </c>
      <c r="G4976" t="s">
        <v>5</v>
      </c>
      <c r="H4976" s="1">
        <v>45159</v>
      </c>
    </row>
    <row r="4977" spans="1:8" x14ac:dyDescent="0.3">
      <c r="A4977">
        <v>1952733</v>
      </c>
      <c r="B4977">
        <v>8194578267</v>
      </c>
      <c r="C4977">
        <v>74313592</v>
      </c>
      <c r="D4977">
        <v>4</v>
      </c>
      <c r="E4977" t="s">
        <v>17</v>
      </c>
      <c r="F4977" t="s">
        <v>8</v>
      </c>
      <c r="G4977" t="s">
        <v>2</v>
      </c>
      <c r="H4977" s="1">
        <v>45210</v>
      </c>
    </row>
    <row r="4978" spans="1:8" x14ac:dyDescent="0.3">
      <c r="A4978">
        <v>6973023</v>
      </c>
      <c r="B4978">
        <v>2811341619</v>
      </c>
      <c r="C4978">
        <v>30188374</v>
      </c>
      <c r="D4978">
        <v>5</v>
      </c>
      <c r="E4978" t="s">
        <v>28</v>
      </c>
      <c r="F4978" t="s">
        <v>8</v>
      </c>
      <c r="G4978" t="s">
        <v>11</v>
      </c>
      <c r="H4978" s="1">
        <v>45436</v>
      </c>
    </row>
    <row r="4979" spans="1:8" x14ac:dyDescent="0.3">
      <c r="A4979">
        <v>4926150</v>
      </c>
      <c r="B4979">
        <v>5562576298</v>
      </c>
      <c r="C4979">
        <v>10019218</v>
      </c>
      <c r="D4979">
        <v>4</v>
      </c>
      <c r="E4979" t="s">
        <v>9</v>
      </c>
      <c r="F4979" t="s">
        <v>4</v>
      </c>
      <c r="G4979" t="s">
        <v>11</v>
      </c>
      <c r="H4979" s="1">
        <v>45238</v>
      </c>
    </row>
    <row r="4980" spans="1:8" x14ac:dyDescent="0.3">
      <c r="A4980">
        <v>4161917</v>
      </c>
      <c r="B4980">
        <v>7446009755</v>
      </c>
      <c r="C4980">
        <v>71767248</v>
      </c>
      <c r="D4980">
        <v>1</v>
      </c>
      <c r="E4980" t="s">
        <v>21</v>
      </c>
      <c r="F4980" t="s">
        <v>4</v>
      </c>
      <c r="G4980" t="s">
        <v>5</v>
      </c>
      <c r="H4980" s="1">
        <v>45092</v>
      </c>
    </row>
    <row r="4981" spans="1:8" x14ac:dyDescent="0.3">
      <c r="A4981">
        <v>3371908</v>
      </c>
      <c r="B4981">
        <v>7343262659</v>
      </c>
      <c r="C4981">
        <v>16484167</v>
      </c>
      <c r="D4981">
        <v>3</v>
      </c>
      <c r="E4981" t="s">
        <v>18</v>
      </c>
      <c r="F4981" t="s">
        <v>1</v>
      </c>
      <c r="G4981" t="s">
        <v>5</v>
      </c>
      <c r="H4981" s="1">
        <v>45023</v>
      </c>
    </row>
    <row r="4982" spans="1:8" x14ac:dyDescent="0.3">
      <c r="A4982">
        <v>8068149</v>
      </c>
      <c r="B4982">
        <v>7147677361</v>
      </c>
      <c r="C4982">
        <v>97475543</v>
      </c>
      <c r="D4982">
        <v>1</v>
      </c>
      <c r="E4982" t="s">
        <v>13</v>
      </c>
      <c r="F4982" t="s">
        <v>1</v>
      </c>
      <c r="G4982" t="s">
        <v>5</v>
      </c>
      <c r="H4982" s="1">
        <v>45485</v>
      </c>
    </row>
    <row r="4983" spans="1:8" x14ac:dyDescent="0.3">
      <c r="A4983">
        <v>4436657</v>
      </c>
      <c r="B4983">
        <v>8732072897</v>
      </c>
      <c r="C4983">
        <v>12077371</v>
      </c>
      <c r="D4983">
        <v>2</v>
      </c>
      <c r="E4983" t="s">
        <v>13</v>
      </c>
      <c r="F4983" t="s">
        <v>10</v>
      </c>
      <c r="G4983" t="s">
        <v>5</v>
      </c>
      <c r="H4983" s="1">
        <v>45091</v>
      </c>
    </row>
    <row r="4984" spans="1:8" x14ac:dyDescent="0.3">
      <c r="A4984">
        <v>7574741</v>
      </c>
      <c r="B4984">
        <v>6418604551</v>
      </c>
      <c r="C4984">
        <v>12967305</v>
      </c>
      <c r="D4984">
        <v>5</v>
      </c>
      <c r="E4984" t="s">
        <v>22</v>
      </c>
      <c r="F4984" t="s">
        <v>8</v>
      </c>
      <c r="G4984" t="s">
        <v>11</v>
      </c>
      <c r="H4984" s="1">
        <v>45132</v>
      </c>
    </row>
    <row r="4985" spans="1:8" x14ac:dyDescent="0.3">
      <c r="A4985">
        <v>2088066</v>
      </c>
      <c r="B4985">
        <v>4989511905</v>
      </c>
      <c r="C4985">
        <v>41972994</v>
      </c>
      <c r="D4985">
        <v>2</v>
      </c>
      <c r="E4985" t="s">
        <v>18</v>
      </c>
      <c r="F4985" t="s">
        <v>1</v>
      </c>
      <c r="G4985" t="s">
        <v>5</v>
      </c>
      <c r="H4985" s="1">
        <v>45019</v>
      </c>
    </row>
    <row r="4986" spans="1:8" x14ac:dyDescent="0.3">
      <c r="A4986">
        <v>1504694</v>
      </c>
      <c r="B4986">
        <v>2520527893</v>
      </c>
      <c r="C4986">
        <v>51476157</v>
      </c>
      <c r="D4986">
        <v>2</v>
      </c>
      <c r="E4986" t="s">
        <v>3</v>
      </c>
      <c r="F4986" t="s">
        <v>10</v>
      </c>
      <c r="G4986" t="s">
        <v>5</v>
      </c>
      <c r="H4986" s="1">
        <v>45567</v>
      </c>
    </row>
    <row r="4987" spans="1:8" x14ac:dyDescent="0.3">
      <c r="A4987">
        <v>3325366</v>
      </c>
      <c r="B4987">
        <v>4753989820</v>
      </c>
      <c r="C4987">
        <v>81500385</v>
      </c>
      <c r="D4987">
        <v>4</v>
      </c>
      <c r="E4987" t="s">
        <v>22</v>
      </c>
      <c r="F4987" t="s">
        <v>1</v>
      </c>
      <c r="G4987" t="s">
        <v>11</v>
      </c>
      <c r="H4987" s="1">
        <v>45205</v>
      </c>
    </row>
    <row r="4988" spans="1:8" x14ac:dyDescent="0.3">
      <c r="A4988">
        <v>5470914</v>
      </c>
      <c r="B4988">
        <v>8285547588</v>
      </c>
      <c r="C4988">
        <v>26245432</v>
      </c>
      <c r="D4988">
        <v>3</v>
      </c>
      <c r="E4988" t="s">
        <v>17</v>
      </c>
      <c r="F4988" t="s">
        <v>8</v>
      </c>
      <c r="G4988" t="s">
        <v>2</v>
      </c>
      <c r="H4988" s="1">
        <v>45293</v>
      </c>
    </row>
    <row r="4989" spans="1:8" x14ac:dyDescent="0.3">
      <c r="A4989">
        <v>5321532</v>
      </c>
      <c r="B4989">
        <v>5824924668</v>
      </c>
      <c r="C4989">
        <v>49881540</v>
      </c>
      <c r="D4989">
        <v>1</v>
      </c>
      <c r="E4989" t="s">
        <v>3</v>
      </c>
      <c r="F4989" t="s">
        <v>10</v>
      </c>
      <c r="G4989" t="s">
        <v>5</v>
      </c>
      <c r="H4989" s="1">
        <v>45249</v>
      </c>
    </row>
    <row r="4990" spans="1:8" x14ac:dyDescent="0.3">
      <c r="A4990">
        <v>3557986</v>
      </c>
      <c r="B4990">
        <v>7703854141</v>
      </c>
      <c r="C4990">
        <v>86483673</v>
      </c>
      <c r="D4990">
        <v>4</v>
      </c>
      <c r="E4990" t="s">
        <v>23</v>
      </c>
      <c r="F4990" t="s">
        <v>8</v>
      </c>
      <c r="G4990" t="s">
        <v>11</v>
      </c>
      <c r="H4990" s="1">
        <v>45425</v>
      </c>
    </row>
    <row r="4991" spans="1:8" x14ac:dyDescent="0.3">
      <c r="A4991">
        <v>8549407</v>
      </c>
      <c r="B4991">
        <v>7380361209</v>
      </c>
      <c r="C4991">
        <v>7591711</v>
      </c>
      <c r="D4991">
        <v>2</v>
      </c>
      <c r="E4991" t="s">
        <v>21</v>
      </c>
      <c r="F4991" t="s">
        <v>4</v>
      </c>
      <c r="G4991" t="s">
        <v>5</v>
      </c>
      <c r="H4991" s="1">
        <v>45104</v>
      </c>
    </row>
    <row r="4992" spans="1:8" x14ac:dyDescent="0.3">
      <c r="A4992">
        <v>9432013</v>
      </c>
      <c r="B4992">
        <v>5053033745</v>
      </c>
      <c r="C4992">
        <v>66485571</v>
      </c>
      <c r="D4992">
        <v>5</v>
      </c>
      <c r="E4992" t="s">
        <v>23</v>
      </c>
      <c r="F4992" t="s">
        <v>10</v>
      </c>
      <c r="G4992" t="s">
        <v>11</v>
      </c>
      <c r="H4992" s="1">
        <v>45391</v>
      </c>
    </row>
    <row r="4993" spans="1:8" x14ac:dyDescent="0.3">
      <c r="A4993">
        <v>5963618</v>
      </c>
      <c r="B4993">
        <v>4859489972</v>
      </c>
      <c r="C4993">
        <v>12305040</v>
      </c>
      <c r="D4993">
        <v>1</v>
      </c>
      <c r="E4993" t="s">
        <v>13</v>
      </c>
      <c r="F4993" t="s">
        <v>10</v>
      </c>
      <c r="G4993" t="s">
        <v>5</v>
      </c>
      <c r="H4993" s="1">
        <v>45122</v>
      </c>
    </row>
    <row r="4994" spans="1:8" x14ac:dyDescent="0.3">
      <c r="A4994">
        <v>9054314</v>
      </c>
      <c r="B4994">
        <v>9690396315</v>
      </c>
      <c r="C4994">
        <v>46563355</v>
      </c>
      <c r="D4994">
        <v>3</v>
      </c>
      <c r="E4994" t="s">
        <v>13</v>
      </c>
      <c r="F4994" t="s">
        <v>4</v>
      </c>
      <c r="G4994" t="s">
        <v>5</v>
      </c>
      <c r="H4994" s="1">
        <v>45564</v>
      </c>
    </row>
    <row r="4995" spans="1:8" x14ac:dyDescent="0.3">
      <c r="A4995">
        <v>4172796</v>
      </c>
      <c r="B4995">
        <v>448732557</v>
      </c>
      <c r="C4995">
        <v>80952275</v>
      </c>
      <c r="D4995">
        <v>3</v>
      </c>
      <c r="E4995" t="s">
        <v>12</v>
      </c>
      <c r="F4995" t="s">
        <v>1</v>
      </c>
      <c r="G4995" t="s">
        <v>5</v>
      </c>
      <c r="H4995" s="1">
        <v>45260</v>
      </c>
    </row>
    <row r="4996" spans="1:8" x14ac:dyDescent="0.3">
      <c r="A4996">
        <v>6844012</v>
      </c>
      <c r="B4996">
        <v>4927306668</v>
      </c>
      <c r="C4996">
        <v>97033691</v>
      </c>
      <c r="D4996">
        <v>3</v>
      </c>
      <c r="E4996" t="s">
        <v>17</v>
      </c>
      <c r="F4996" t="s">
        <v>4</v>
      </c>
      <c r="G4996" t="s">
        <v>2</v>
      </c>
      <c r="H4996" s="1">
        <v>45085</v>
      </c>
    </row>
    <row r="4997" spans="1:8" x14ac:dyDescent="0.3">
      <c r="A4997">
        <v>9024060</v>
      </c>
      <c r="B4997">
        <v>1669690997</v>
      </c>
      <c r="C4997">
        <v>62600289</v>
      </c>
      <c r="D4997">
        <v>3</v>
      </c>
      <c r="E4997" t="s">
        <v>13</v>
      </c>
      <c r="F4997" t="s">
        <v>10</v>
      </c>
      <c r="G4997" t="s">
        <v>5</v>
      </c>
      <c r="H4997" s="1">
        <v>45285</v>
      </c>
    </row>
    <row r="4998" spans="1:8" x14ac:dyDescent="0.3">
      <c r="A4998">
        <v>4715968</v>
      </c>
      <c r="B4998">
        <v>8340761903</v>
      </c>
      <c r="C4998">
        <v>53640286</v>
      </c>
      <c r="D4998">
        <v>3</v>
      </c>
      <c r="E4998" t="s">
        <v>17</v>
      </c>
      <c r="F4998" t="s">
        <v>10</v>
      </c>
      <c r="G4998" t="s">
        <v>2</v>
      </c>
      <c r="H4998" s="1">
        <v>45257</v>
      </c>
    </row>
    <row r="4999" spans="1:8" x14ac:dyDescent="0.3">
      <c r="A4999">
        <v>9621021</v>
      </c>
      <c r="B4999">
        <v>5936301790</v>
      </c>
      <c r="C4999">
        <v>87059497</v>
      </c>
      <c r="D4999">
        <v>4</v>
      </c>
      <c r="E4999" t="s">
        <v>17</v>
      </c>
      <c r="F4999" t="s">
        <v>4</v>
      </c>
      <c r="G4999" t="s">
        <v>2</v>
      </c>
      <c r="H4999" s="1">
        <v>45464</v>
      </c>
    </row>
    <row r="5000" spans="1:8" x14ac:dyDescent="0.3">
      <c r="A5000">
        <v>1134095</v>
      </c>
      <c r="B5000">
        <v>5710579377</v>
      </c>
      <c r="C5000">
        <v>67310893</v>
      </c>
      <c r="D5000">
        <v>4</v>
      </c>
      <c r="E5000" t="s">
        <v>17</v>
      </c>
      <c r="F5000" t="s">
        <v>1</v>
      </c>
      <c r="G5000" t="s">
        <v>2</v>
      </c>
      <c r="H5000" s="1">
        <v>45449</v>
      </c>
    </row>
    <row r="5001" spans="1:8" x14ac:dyDescent="0.3">
      <c r="A5001">
        <v>6578433</v>
      </c>
      <c r="B5001">
        <v>2494813730</v>
      </c>
      <c r="C5001">
        <v>28663279</v>
      </c>
      <c r="D5001">
        <v>4</v>
      </c>
      <c r="E5001" t="s">
        <v>0</v>
      </c>
      <c r="F5001" t="s">
        <v>8</v>
      </c>
      <c r="G5001" t="s">
        <v>2</v>
      </c>
      <c r="H5001" s="1">
        <v>45161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5C90B-F30F-4B17-BD01-66132B6C738D}">
  <dimension ref="A1:O2501"/>
  <sheetViews>
    <sheetView topLeftCell="A613" zoomScale="73" workbookViewId="0">
      <selection activeCell="O3" sqref="O3"/>
    </sheetView>
  </sheetViews>
  <sheetFormatPr defaultRowHeight="14.4" x14ac:dyDescent="0.3"/>
  <cols>
    <col min="1" max="1" width="17" customWidth="1"/>
    <col min="2" max="2" width="23.21875" bestFit="1" customWidth="1"/>
    <col min="3" max="3" width="34.6640625" bestFit="1" customWidth="1"/>
    <col min="4" max="4" width="11.77734375" bestFit="1" customWidth="1"/>
    <col min="5" max="5" width="53.44140625" bestFit="1" customWidth="1"/>
    <col min="6" max="6" width="25.33203125" bestFit="1" customWidth="1"/>
    <col min="7" max="7" width="9.77734375" bestFit="1" customWidth="1"/>
    <col min="8" max="8" width="17.77734375" bestFit="1" customWidth="1"/>
    <col min="9" max="9" width="19.33203125" bestFit="1" customWidth="1"/>
    <col min="10" max="10" width="13.5546875" bestFit="1" customWidth="1"/>
    <col min="11" max="11" width="21.77734375" customWidth="1"/>
    <col min="12" max="12" width="28.33203125" bestFit="1" customWidth="1"/>
    <col min="13" max="13" width="15.77734375" bestFit="1" customWidth="1"/>
    <col min="15" max="15" width="13.88671875" bestFit="1" customWidth="1"/>
  </cols>
  <sheetData>
    <row r="1" spans="1:15" x14ac:dyDescent="0.3">
      <c r="A1" t="s">
        <v>36</v>
      </c>
      <c r="B1" t="s">
        <v>7850</v>
      </c>
      <c r="C1" t="s">
        <v>7851</v>
      </c>
      <c r="D1" t="s">
        <v>7852</v>
      </c>
      <c r="E1" t="s">
        <v>7853</v>
      </c>
      <c r="F1" t="s">
        <v>7854</v>
      </c>
      <c r="G1" t="s">
        <v>7855</v>
      </c>
      <c r="H1" t="s">
        <v>7856</v>
      </c>
      <c r="I1" t="s">
        <v>7857</v>
      </c>
      <c r="J1" t="s">
        <v>7858</v>
      </c>
      <c r="K1" t="s">
        <v>7859</v>
      </c>
      <c r="L1" t="s">
        <v>42</v>
      </c>
      <c r="M1" t="s">
        <v>7860</v>
      </c>
    </row>
    <row r="2" spans="1:15" x14ac:dyDescent="0.3">
      <c r="A2">
        <v>97475543</v>
      </c>
      <c r="B2" t="s">
        <v>43</v>
      </c>
      <c r="C2" t="s">
        <v>44</v>
      </c>
      <c r="D2">
        <v>912987579691</v>
      </c>
      <c r="E2" t="s">
        <v>45</v>
      </c>
      <c r="F2" t="s">
        <v>46</v>
      </c>
      <c r="G2">
        <v>321865</v>
      </c>
      <c r="H2" s="1">
        <v>45059</v>
      </c>
      <c r="I2" t="s">
        <v>47</v>
      </c>
      <c r="J2">
        <v>13</v>
      </c>
      <c r="K2" s="2">
        <v>451.92</v>
      </c>
      <c r="L2" s="2">
        <f>blinkit_customers[[#This Row],[Total_orders]]*blinkit_customers[[#This Row],[Avg_order_value]]</f>
        <v>5874.96</v>
      </c>
      <c r="M2" t="str">
        <f>IF(blinkit_customers[[#This Row],[Customer_Segment]]=" ", "Unclassified", PROPER(TRIM(blinkit_customers[[#This Row],[Customer_Segment]])))</f>
        <v>Premium</v>
      </c>
    </row>
    <row r="3" spans="1:15" x14ac:dyDescent="0.3">
      <c r="A3">
        <v>22077605</v>
      </c>
      <c r="B3" t="s">
        <v>48</v>
      </c>
      <c r="C3" t="s">
        <v>49</v>
      </c>
      <c r="D3">
        <v>915123179717</v>
      </c>
      <c r="E3" t="s">
        <v>50</v>
      </c>
      <c r="F3" t="s">
        <v>51</v>
      </c>
      <c r="G3">
        <v>149394</v>
      </c>
      <c r="H3" s="1">
        <v>45461</v>
      </c>
      <c r="I3" t="s">
        <v>52</v>
      </c>
      <c r="J3">
        <v>4</v>
      </c>
      <c r="K3" s="2">
        <v>825.48</v>
      </c>
      <c r="L3" s="2">
        <f>blinkit_customers[[#This Row],[Total_orders]]*blinkit_customers[[#This Row],[Avg_order_value]]</f>
        <v>3301.92</v>
      </c>
      <c r="M3" t="str">
        <f>IF(blinkit_customers[[#This Row],[Customer_Segment]]=" ", "Unclassified", PROPER(TRIM(blinkit_customers[[#This Row],[Customer_Segment]])))</f>
        <v>Inactive</v>
      </c>
      <c r="O3" s="2"/>
    </row>
    <row r="4" spans="1:15" x14ac:dyDescent="0.3">
      <c r="A4">
        <v>47822591</v>
      </c>
      <c r="B4" t="s">
        <v>53</v>
      </c>
      <c r="C4" t="s">
        <v>54</v>
      </c>
      <c r="D4">
        <v>910034076149</v>
      </c>
      <c r="E4" t="s">
        <v>55</v>
      </c>
      <c r="F4" t="s">
        <v>56</v>
      </c>
      <c r="G4">
        <v>621411</v>
      </c>
      <c r="H4" s="1">
        <v>45560</v>
      </c>
      <c r="I4" t="s">
        <v>57</v>
      </c>
      <c r="J4">
        <v>17</v>
      </c>
      <c r="K4" s="2">
        <v>1969.81</v>
      </c>
      <c r="L4" s="2">
        <f>blinkit_customers[[#This Row],[Total_orders]]*blinkit_customers[[#This Row],[Avg_order_value]]</f>
        <v>33486.769999999997</v>
      </c>
      <c r="M4" t="str">
        <f>IF(blinkit_customers[[#This Row],[Customer_Segment]]=" ", "Unclassified", PROPER(TRIM(blinkit_customers[[#This Row],[Customer_Segment]])))</f>
        <v>Regular</v>
      </c>
    </row>
    <row r="5" spans="1:15" x14ac:dyDescent="0.3">
      <c r="A5">
        <v>79726146</v>
      </c>
      <c r="B5" t="s">
        <v>58</v>
      </c>
      <c r="C5" t="s">
        <v>59</v>
      </c>
      <c r="D5">
        <v>916264232390</v>
      </c>
      <c r="E5" t="s">
        <v>60</v>
      </c>
      <c r="F5" t="s">
        <v>61</v>
      </c>
      <c r="G5">
        <v>826054</v>
      </c>
      <c r="H5" s="1">
        <v>45203</v>
      </c>
      <c r="I5" t="s">
        <v>62</v>
      </c>
      <c r="J5">
        <v>4</v>
      </c>
      <c r="K5" s="2">
        <v>220.09</v>
      </c>
      <c r="L5" s="2">
        <f>blinkit_customers[[#This Row],[Total_orders]]*blinkit_customers[[#This Row],[Avg_order_value]]</f>
        <v>880.36</v>
      </c>
      <c r="M5" t="str">
        <f>IF(blinkit_customers[[#This Row],[Customer_Segment]]=" ", "Unclassified", PROPER(TRIM(blinkit_customers[[#This Row],[Customer_Segment]])))</f>
        <v>New</v>
      </c>
    </row>
    <row r="6" spans="1:15" x14ac:dyDescent="0.3">
      <c r="A6">
        <v>57102800</v>
      </c>
      <c r="B6" t="s">
        <v>63</v>
      </c>
      <c r="C6" t="s">
        <v>64</v>
      </c>
      <c r="D6">
        <v>917293526596</v>
      </c>
      <c r="E6" t="s">
        <v>65</v>
      </c>
      <c r="F6" t="s">
        <v>66</v>
      </c>
      <c r="G6">
        <v>730539</v>
      </c>
      <c r="H6" s="1">
        <v>45373</v>
      </c>
      <c r="I6" t="s">
        <v>52</v>
      </c>
      <c r="J6">
        <v>14</v>
      </c>
      <c r="K6" s="2">
        <v>578.14</v>
      </c>
      <c r="L6" s="2">
        <f>blinkit_customers[[#This Row],[Total_orders]]*blinkit_customers[[#This Row],[Avg_order_value]]</f>
        <v>8093.96</v>
      </c>
      <c r="M6" t="str">
        <f>IF(blinkit_customers[[#This Row],[Customer_Segment]]=" ", "Unclassified", PROPER(TRIM(blinkit_customers[[#This Row],[Customer_Segment]])))</f>
        <v>Inactive</v>
      </c>
    </row>
    <row r="7" spans="1:15" x14ac:dyDescent="0.3">
      <c r="A7">
        <v>54748429</v>
      </c>
      <c r="B7" t="s">
        <v>67</v>
      </c>
      <c r="C7" t="s">
        <v>68</v>
      </c>
      <c r="D7">
        <v>912582120513</v>
      </c>
      <c r="E7" t="s">
        <v>69</v>
      </c>
      <c r="F7" t="s">
        <v>70</v>
      </c>
      <c r="G7">
        <v>883122</v>
      </c>
      <c r="H7" s="1">
        <v>45404</v>
      </c>
      <c r="I7" t="s">
        <v>62</v>
      </c>
      <c r="J7">
        <v>2</v>
      </c>
      <c r="K7" s="2">
        <v>669.35</v>
      </c>
      <c r="L7" s="2">
        <f>blinkit_customers[[#This Row],[Total_orders]]*blinkit_customers[[#This Row],[Avg_order_value]]</f>
        <v>1338.7</v>
      </c>
      <c r="M7" t="str">
        <f>IF(blinkit_customers[[#This Row],[Customer_Segment]]=" ", "Unclassified", PROPER(TRIM(blinkit_customers[[#This Row],[Customer_Segment]])))</f>
        <v>New</v>
      </c>
    </row>
    <row r="8" spans="1:15" x14ac:dyDescent="0.3">
      <c r="A8">
        <v>49152878</v>
      </c>
      <c r="B8" t="s">
        <v>71</v>
      </c>
      <c r="C8" t="s">
        <v>72</v>
      </c>
      <c r="D8">
        <v>912413014420</v>
      </c>
      <c r="E8" t="s">
        <v>73</v>
      </c>
      <c r="F8" t="s">
        <v>74</v>
      </c>
      <c r="G8">
        <v>649817</v>
      </c>
      <c r="H8" s="1">
        <v>45548</v>
      </c>
      <c r="I8" t="s">
        <v>47</v>
      </c>
      <c r="J8">
        <v>4</v>
      </c>
      <c r="K8" s="2">
        <v>973.62</v>
      </c>
      <c r="L8" s="2">
        <f>blinkit_customers[[#This Row],[Total_orders]]*blinkit_customers[[#This Row],[Avg_order_value]]</f>
        <v>3894.48</v>
      </c>
      <c r="M8" t="str">
        <f>IF(blinkit_customers[[#This Row],[Customer_Segment]]=" ", "Unclassified", PROPER(TRIM(blinkit_customers[[#This Row],[Customer_Segment]])))</f>
        <v>Premium</v>
      </c>
    </row>
    <row r="9" spans="1:15" x14ac:dyDescent="0.3">
      <c r="A9">
        <v>16379942</v>
      </c>
      <c r="B9" t="s">
        <v>75</v>
      </c>
      <c r="C9" t="s">
        <v>76</v>
      </c>
      <c r="D9">
        <v>913807361990</v>
      </c>
      <c r="E9" t="s">
        <v>77</v>
      </c>
      <c r="F9" t="s">
        <v>78</v>
      </c>
      <c r="G9">
        <v>332997</v>
      </c>
      <c r="H9" s="1">
        <v>45392</v>
      </c>
      <c r="I9" t="s">
        <v>52</v>
      </c>
      <c r="J9">
        <v>15</v>
      </c>
      <c r="K9" s="2">
        <v>1370.56</v>
      </c>
      <c r="L9" s="2">
        <f>blinkit_customers[[#This Row],[Total_orders]]*blinkit_customers[[#This Row],[Avg_order_value]]</f>
        <v>20558.399999999998</v>
      </c>
      <c r="M9" t="str">
        <f>IF(blinkit_customers[[#This Row],[Customer_Segment]]=" ", "Unclassified", PROPER(TRIM(blinkit_customers[[#This Row],[Customer_Segment]])))</f>
        <v>Inactive</v>
      </c>
    </row>
    <row r="10" spans="1:15" x14ac:dyDescent="0.3">
      <c r="A10">
        <v>11071601</v>
      </c>
      <c r="B10" t="s">
        <v>79</v>
      </c>
      <c r="C10" t="s">
        <v>80</v>
      </c>
      <c r="D10">
        <v>912865080618</v>
      </c>
      <c r="E10" t="s">
        <v>81</v>
      </c>
      <c r="F10" t="s">
        <v>82</v>
      </c>
      <c r="G10">
        <v>528426</v>
      </c>
      <c r="H10" s="1">
        <v>45111</v>
      </c>
      <c r="I10" t="s">
        <v>52</v>
      </c>
      <c r="J10">
        <v>17</v>
      </c>
      <c r="K10" s="2">
        <v>1950.54</v>
      </c>
      <c r="L10" s="2">
        <f>blinkit_customers[[#This Row],[Total_orders]]*blinkit_customers[[#This Row],[Avg_order_value]]</f>
        <v>33159.18</v>
      </c>
      <c r="M10" t="str">
        <f>IF(blinkit_customers[[#This Row],[Customer_Segment]]=" ", "Unclassified", PROPER(TRIM(blinkit_customers[[#This Row],[Customer_Segment]])))</f>
        <v>Inactive</v>
      </c>
    </row>
    <row r="11" spans="1:15" x14ac:dyDescent="0.3">
      <c r="A11">
        <v>68164013</v>
      </c>
      <c r="B11" t="s">
        <v>83</v>
      </c>
      <c r="C11" t="s">
        <v>84</v>
      </c>
      <c r="D11">
        <v>917645901970</v>
      </c>
      <c r="E11" t="s">
        <v>85</v>
      </c>
      <c r="F11" t="s">
        <v>86</v>
      </c>
      <c r="G11">
        <v>4515</v>
      </c>
      <c r="H11" s="1">
        <v>45106</v>
      </c>
      <c r="I11" t="s">
        <v>62</v>
      </c>
      <c r="J11">
        <v>1</v>
      </c>
      <c r="K11" s="2">
        <v>1061.82</v>
      </c>
      <c r="L11" s="2">
        <f>blinkit_customers[[#This Row],[Total_orders]]*blinkit_customers[[#This Row],[Avg_order_value]]</f>
        <v>1061.82</v>
      </c>
      <c r="M11" t="str">
        <f>IF(blinkit_customers[[#This Row],[Customer_Segment]]=" ", "Unclassified", PROPER(TRIM(blinkit_customers[[#This Row],[Customer_Segment]])))</f>
        <v>New</v>
      </c>
    </row>
    <row r="12" spans="1:15" x14ac:dyDescent="0.3">
      <c r="A12">
        <v>80404839</v>
      </c>
      <c r="B12" t="s">
        <v>87</v>
      </c>
      <c r="C12" t="s">
        <v>88</v>
      </c>
      <c r="D12">
        <v>912463646408</v>
      </c>
      <c r="E12" t="s">
        <v>89</v>
      </c>
      <c r="F12" t="s">
        <v>90</v>
      </c>
      <c r="G12">
        <v>642727</v>
      </c>
      <c r="H12" s="1">
        <v>45029</v>
      </c>
      <c r="I12" t="s">
        <v>52</v>
      </c>
      <c r="J12">
        <v>10</v>
      </c>
      <c r="K12" s="2">
        <v>1537.35</v>
      </c>
      <c r="L12" s="2">
        <f>blinkit_customers[[#This Row],[Total_orders]]*blinkit_customers[[#This Row],[Avg_order_value]]</f>
        <v>15373.5</v>
      </c>
      <c r="M12" t="str">
        <f>IF(blinkit_customers[[#This Row],[Customer_Segment]]=" ", "Unclassified", PROPER(TRIM(blinkit_customers[[#This Row],[Customer_Segment]])))</f>
        <v>Inactive</v>
      </c>
    </row>
    <row r="13" spans="1:15" x14ac:dyDescent="0.3">
      <c r="A13">
        <v>27038630</v>
      </c>
      <c r="B13" t="s">
        <v>91</v>
      </c>
      <c r="C13" t="s">
        <v>92</v>
      </c>
      <c r="D13">
        <v>916726295759</v>
      </c>
      <c r="E13" t="s">
        <v>93</v>
      </c>
      <c r="F13" t="s">
        <v>94</v>
      </c>
      <c r="G13">
        <v>393286</v>
      </c>
      <c r="H13" s="1">
        <v>45043</v>
      </c>
      <c r="I13" t="s">
        <v>57</v>
      </c>
      <c r="J13">
        <v>11</v>
      </c>
      <c r="K13" s="2">
        <v>1307.28</v>
      </c>
      <c r="L13" s="2">
        <f>blinkit_customers[[#This Row],[Total_orders]]*blinkit_customers[[#This Row],[Avg_order_value]]</f>
        <v>14380.08</v>
      </c>
      <c r="M13" t="str">
        <f>IF(blinkit_customers[[#This Row],[Customer_Segment]]=" ", "Unclassified", PROPER(TRIM(blinkit_customers[[#This Row],[Customer_Segment]])))</f>
        <v>Regular</v>
      </c>
    </row>
    <row r="14" spans="1:15" x14ac:dyDescent="0.3">
      <c r="A14">
        <v>1655637</v>
      </c>
      <c r="B14" t="s">
        <v>95</v>
      </c>
      <c r="C14" t="s">
        <v>96</v>
      </c>
      <c r="D14">
        <v>919130065165</v>
      </c>
      <c r="E14" t="s">
        <v>97</v>
      </c>
      <c r="F14" t="s">
        <v>66</v>
      </c>
      <c r="G14">
        <v>548633</v>
      </c>
      <c r="H14" s="1">
        <v>45186</v>
      </c>
      <c r="I14" t="s">
        <v>57</v>
      </c>
      <c r="J14">
        <v>19</v>
      </c>
      <c r="K14" s="2">
        <v>723.95</v>
      </c>
      <c r="L14" s="2">
        <f>blinkit_customers[[#This Row],[Total_orders]]*blinkit_customers[[#This Row],[Avg_order_value]]</f>
        <v>13755.050000000001</v>
      </c>
      <c r="M14" t="str">
        <f>IF(blinkit_customers[[#This Row],[Customer_Segment]]=" ", "Unclassified", PROPER(TRIM(blinkit_customers[[#This Row],[Customer_Segment]])))</f>
        <v>Regular</v>
      </c>
    </row>
    <row r="15" spans="1:15" x14ac:dyDescent="0.3">
      <c r="A15">
        <v>75566105</v>
      </c>
      <c r="B15" t="s">
        <v>98</v>
      </c>
      <c r="C15" t="s">
        <v>99</v>
      </c>
      <c r="D15">
        <v>912758132658</v>
      </c>
      <c r="E15" t="s">
        <v>100</v>
      </c>
      <c r="F15" t="s">
        <v>101</v>
      </c>
      <c r="G15">
        <v>871594</v>
      </c>
      <c r="H15" s="1">
        <v>45371</v>
      </c>
      <c r="I15" t="s">
        <v>57</v>
      </c>
      <c r="J15">
        <v>18</v>
      </c>
      <c r="K15" s="2">
        <v>1432.53</v>
      </c>
      <c r="L15" s="2">
        <f>blinkit_customers[[#This Row],[Total_orders]]*blinkit_customers[[#This Row],[Avg_order_value]]</f>
        <v>25785.54</v>
      </c>
      <c r="M15" t="str">
        <f>IF(blinkit_customers[[#This Row],[Customer_Segment]]=" ", "Unclassified", PROPER(TRIM(blinkit_customers[[#This Row],[Customer_Segment]])))</f>
        <v>Regular</v>
      </c>
    </row>
    <row r="16" spans="1:15" x14ac:dyDescent="0.3">
      <c r="A16">
        <v>23961725</v>
      </c>
      <c r="B16" t="s">
        <v>102</v>
      </c>
      <c r="C16" t="s">
        <v>103</v>
      </c>
      <c r="D16">
        <v>913139982063</v>
      </c>
      <c r="E16" t="s">
        <v>104</v>
      </c>
      <c r="F16" t="s">
        <v>105</v>
      </c>
      <c r="G16">
        <v>629210</v>
      </c>
      <c r="H16" s="1">
        <v>45423</v>
      </c>
      <c r="I16" t="s">
        <v>57</v>
      </c>
      <c r="J16">
        <v>6</v>
      </c>
      <c r="K16" s="2">
        <v>367.74</v>
      </c>
      <c r="L16" s="2">
        <f>blinkit_customers[[#This Row],[Total_orders]]*blinkit_customers[[#This Row],[Avg_order_value]]</f>
        <v>2206.44</v>
      </c>
      <c r="M16" t="str">
        <f>IF(blinkit_customers[[#This Row],[Customer_Segment]]=" ", "Unclassified", PROPER(TRIM(blinkit_customers[[#This Row],[Customer_Segment]])))</f>
        <v>Regular</v>
      </c>
    </row>
    <row r="17" spans="1:13" x14ac:dyDescent="0.3">
      <c r="A17">
        <v>67749649</v>
      </c>
      <c r="B17" t="s">
        <v>106</v>
      </c>
      <c r="C17" t="s">
        <v>107</v>
      </c>
      <c r="D17">
        <v>919890802849</v>
      </c>
      <c r="E17" t="s">
        <v>108</v>
      </c>
      <c r="F17" t="s">
        <v>109</v>
      </c>
      <c r="G17">
        <v>222577</v>
      </c>
      <c r="H17" s="1">
        <v>45392</v>
      </c>
      <c r="I17" t="s">
        <v>52</v>
      </c>
      <c r="J17">
        <v>11</v>
      </c>
      <c r="K17" s="2">
        <v>281.16000000000003</v>
      </c>
      <c r="L17" s="2">
        <f>blinkit_customers[[#This Row],[Total_orders]]*blinkit_customers[[#This Row],[Avg_order_value]]</f>
        <v>3092.76</v>
      </c>
      <c r="M17" t="str">
        <f>IF(blinkit_customers[[#This Row],[Customer_Segment]]=" ", "Unclassified", PROPER(TRIM(blinkit_customers[[#This Row],[Customer_Segment]])))</f>
        <v>Inactive</v>
      </c>
    </row>
    <row r="18" spans="1:13" x14ac:dyDescent="0.3">
      <c r="A18">
        <v>61461253</v>
      </c>
      <c r="B18" t="s">
        <v>110</v>
      </c>
      <c r="C18" t="s">
        <v>111</v>
      </c>
      <c r="D18">
        <v>917060856166</v>
      </c>
      <c r="E18" t="s">
        <v>112</v>
      </c>
      <c r="F18" t="s">
        <v>113</v>
      </c>
      <c r="G18">
        <v>381991</v>
      </c>
      <c r="H18" s="1">
        <v>45533</v>
      </c>
      <c r="I18" t="s">
        <v>52</v>
      </c>
      <c r="J18">
        <v>4</v>
      </c>
      <c r="K18" s="2">
        <v>789.5</v>
      </c>
      <c r="L18" s="2">
        <f>blinkit_customers[[#This Row],[Total_orders]]*blinkit_customers[[#This Row],[Avg_order_value]]</f>
        <v>3158</v>
      </c>
      <c r="M18" t="str">
        <f>IF(blinkit_customers[[#This Row],[Customer_Segment]]=" ", "Unclassified", PROPER(TRIM(blinkit_customers[[#This Row],[Customer_Segment]])))</f>
        <v>Inactive</v>
      </c>
    </row>
    <row r="19" spans="1:13" x14ac:dyDescent="0.3">
      <c r="A19">
        <v>30619659</v>
      </c>
      <c r="B19" t="s">
        <v>114</v>
      </c>
      <c r="C19" t="s">
        <v>115</v>
      </c>
      <c r="D19">
        <v>914466575315</v>
      </c>
      <c r="E19" t="s">
        <v>116</v>
      </c>
      <c r="F19" t="s">
        <v>117</v>
      </c>
      <c r="G19">
        <v>400041</v>
      </c>
      <c r="H19" s="1">
        <v>45553</v>
      </c>
      <c r="I19" t="s">
        <v>52</v>
      </c>
      <c r="J19">
        <v>14</v>
      </c>
      <c r="K19" s="2">
        <v>1992.42</v>
      </c>
      <c r="L19" s="2">
        <f>blinkit_customers[[#This Row],[Total_orders]]*blinkit_customers[[#This Row],[Avg_order_value]]</f>
        <v>27893.88</v>
      </c>
      <c r="M19" t="str">
        <f>IF(blinkit_customers[[#This Row],[Customer_Segment]]=" ", "Unclassified", PROPER(TRIM(blinkit_customers[[#This Row],[Customer_Segment]])))</f>
        <v>Inactive</v>
      </c>
    </row>
    <row r="20" spans="1:13" x14ac:dyDescent="0.3">
      <c r="A20">
        <v>50229203</v>
      </c>
      <c r="B20" t="s">
        <v>118</v>
      </c>
      <c r="C20" t="s">
        <v>119</v>
      </c>
      <c r="D20">
        <v>910837043539</v>
      </c>
      <c r="E20" t="s">
        <v>120</v>
      </c>
      <c r="F20" t="s">
        <v>121</v>
      </c>
      <c r="G20">
        <v>598757</v>
      </c>
      <c r="H20" s="1">
        <v>45183</v>
      </c>
      <c r="I20" t="s">
        <v>57</v>
      </c>
      <c r="J20">
        <v>7</v>
      </c>
      <c r="K20" s="2">
        <v>1731.87</v>
      </c>
      <c r="L20" s="2">
        <f>blinkit_customers[[#This Row],[Total_orders]]*blinkit_customers[[#This Row],[Avg_order_value]]</f>
        <v>12123.09</v>
      </c>
      <c r="M20" t="str">
        <f>IF(blinkit_customers[[#This Row],[Customer_Segment]]=" ", "Unclassified", PROPER(TRIM(blinkit_customers[[#This Row],[Customer_Segment]])))</f>
        <v>Regular</v>
      </c>
    </row>
    <row r="21" spans="1:13" x14ac:dyDescent="0.3">
      <c r="A21">
        <v>13567338</v>
      </c>
      <c r="B21" t="s">
        <v>122</v>
      </c>
      <c r="C21" t="s">
        <v>123</v>
      </c>
      <c r="D21">
        <v>912286009144</v>
      </c>
      <c r="E21" t="s">
        <v>124</v>
      </c>
      <c r="F21" t="s">
        <v>125</v>
      </c>
      <c r="G21">
        <v>509163</v>
      </c>
      <c r="H21" s="1">
        <v>45579</v>
      </c>
      <c r="I21" t="s">
        <v>47</v>
      </c>
      <c r="J21">
        <v>10</v>
      </c>
      <c r="K21" s="2">
        <v>1054.1199999999999</v>
      </c>
      <c r="L21" s="2">
        <f>blinkit_customers[[#This Row],[Total_orders]]*blinkit_customers[[#This Row],[Avg_order_value]]</f>
        <v>10541.199999999999</v>
      </c>
      <c r="M21" t="str">
        <f>IF(blinkit_customers[[#This Row],[Customer_Segment]]=" ", "Unclassified", PROPER(TRIM(blinkit_customers[[#This Row],[Customer_Segment]])))</f>
        <v>Premium</v>
      </c>
    </row>
    <row r="22" spans="1:13" x14ac:dyDescent="0.3">
      <c r="A22">
        <v>7591711</v>
      </c>
      <c r="B22" t="s">
        <v>126</v>
      </c>
      <c r="C22" t="s">
        <v>127</v>
      </c>
      <c r="D22">
        <v>913247466748</v>
      </c>
      <c r="E22" t="s">
        <v>128</v>
      </c>
      <c r="F22" t="s">
        <v>129</v>
      </c>
      <c r="G22">
        <v>792550</v>
      </c>
      <c r="H22" s="1">
        <v>45321</v>
      </c>
      <c r="I22" t="s">
        <v>57</v>
      </c>
      <c r="J22">
        <v>12</v>
      </c>
      <c r="K22" s="2">
        <v>1494</v>
      </c>
      <c r="L22" s="2">
        <f>blinkit_customers[[#This Row],[Total_orders]]*blinkit_customers[[#This Row],[Avg_order_value]]</f>
        <v>17928</v>
      </c>
      <c r="M22" t="str">
        <f>IF(blinkit_customers[[#This Row],[Customer_Segment]]=" ", "Unclassified", PROPER(TRIM(blinkit_customers[[#This Row],[Customer_Segment]])))</f>
        <v>Regular</v>
      </c>
    </row>
    <row r="23" spans="1:13" x14ac:dyDescent="0.3">
      <c r="A23">
        <v>22102079</v>
      </c>
      <c r="B23" t="s">
        <v>130</v>
      </c>
      <c r="C23" t="s">
        <v>131</v>
      </c>
      <c r="D23">
        <v>917567554265</v>
      </c>
      <c r="E23" t="s">
        <v>132</v>
      </c>
      <c r="F23" t="s">
        <v>133</v>
      </c>
      <c r="G23">
        <v>595920</v>
      </c>
      <c r="H23" s="1">
        <v>45464</v>
      </c>
      <c r="I23" t="s">
        <v>47</v>
      </c>
      <c r="J23">
        <v>10</v>
      </c>
      <c r="K23" s="2">
        <v>615.86</v>
      </c>
      <c r="L23" s="2">
        <f>blinkit_customers[[#This Row],[Total_orders]]*blinkit_customers[[#This Row],[Avg_order_value]]</f>
        <v>6158.6</v>
      </c>
      <c r="M23" t="str">
        <f>IF(blinkit_customers[[#This Row],[Customer_Segment]]=" ", "Unclassified", PROPER(TRIM(blinkit_customers[[#This Row],[Customer_Segment]])))</f>
        <v>Premium</v>
      </c>
    </row>
    <row r="24" spans="1:13" x14ac:dyDescent="0.3">
      <c r="A24">
        <v>48910430</v>
      </c>
      <c r="B24" t="s">
        <v>134</v>
      </c>
      <c r="C24" t="s">
        <v>135</v>
      </c>
      <c r="D24">
        <v>918550270063</v>
      </c>
      <c r="E24" t="s">
        <v>136</v>
      </c>
      <c r="F24" t="s">
        <v>137</v>
      </c>
      <c r="G24">
        <v>125846</v>
      </c>
      <c r="H24" s="1">
        <v>45539</v>
      </c>
      <c r="I24" t="s">
        <v>47</v>
      </c>
      <c r="J24">
        <v>3</v>
      </c>
      <c r="K24" s="2">
        <v>1474.04</v>
      </c>
      <c r="L24" s="2">
        <f>blinkit_customers[[#This Row],[Total_orders]]*blinkit_customers[[#This Row],[Avg_order_value]]</f>
        <v>4422.12</v>
      </c>
      <c r="M24" t="str">
        <f>IF(blinkit_customers[[#This Row],[Customer_Segment]]=" ", "Unclassified", PROPER(TRIM(blinkit_customers[[#This Row],[Customer_Segment]])))</f>
        <v>Premium</v>
      </c>
    </row>
    <row r="25" spans="1:13" x14ac:dyDescent="0.3">
      <c r="A25">
        <v>27604184</v>
      </c>
      <c r="B25" t="s">
        <v>138</v>
      </c>
      <c r="C25" t="s">
        <v>139</v>
      </c>
      <c r="D25">
        <v>918533188202</v>
      </c>
      <c r="E25" t="s">
        <v>140</v>
      </c>
      <c r="F25" t="s">
        <v>141</v>
      </c>
      <c r="G25">
        <v>279361</v>
      </c>
      <c r="H25" s="1">
        <v>45205</v>
      </c>
      <c r="I25" t="s">
        <v>62</v>
      </c>
      <c r="J25">
        <v>9</v>
      </c>
      <c r="K25" s="2">
        <v>1108.8599999999999</v>
      </c>
      <c r="L25" s="2">
        <f>blinkit_customers[[#This Row],[Total_orders]]*blinkit_customers[[#This Row],[Avg_order_value]]</f>
        <v>9979.74</v>
      </c>
      <c r="M25" t="str">
        <f>IF(blinkit_customers[[#This Row],[Customer_Segment]]=" ", "Unclassified", PROPER(TRIM(blinkit_customers[[#This Row],[Customer_Segment]])))</f>
        <v>New</v>
      </c>
    </row>
    <row r="26" spans="1:13" x14ac:dyDescent="0.3">
      <c r="A26">
        <v>79672044</v>
      </c>
      <c r="B26" t="s">
        <v>142</v>
      </c>
      <c r="C26" t="s">
        <v>143</v>
      </c>
      <c r="D26">
        <v>915901330659</v>
      </c>
      <c r="E26" t="s">
        <v>144</v>
      </c>
      <c r="F26" t="s">
        <v>145</v>
      </c>
      <c r="G26">
        <v>964688</v>
      </c>
      <c r="H26" s="1">
        <v>45277</v>
      </c>
      <c r="I26" t="s">
        <v>62</v>
      </c>
      <c r="J26">
        <v>8</v>
      </c>
      <c r="K26" s="2">
        <v>1115.8800000000001</v>
      </c>
      <c r="L26" s="2">
        <f>blinkit_customers[[#This Row],[Total_orders]]*blinkit_customers[[#This Row],[Avg_order_value]]</f>
        <v>8927.0400000000009</v>
      </c>
      <c r="M26" t="str">
        <f>IF(blinkit_customers[[#This Row],[Customer_Segment]]=" ", "Unclassified", PROPER(TRIM(blinkit_customers[[#This Row],[Customer_Segment]])))</f>
        <v>New</v>
      </c>
    </row>
    <row r="27" spans="1:13" x14ac:dyDescent="0.3">
      <c r="A27">
        <v>13461704</v>
      </c>
      <c r="B27" t="s">
        <v>146</v>
      </c>
      <c r="C27" t="s">
        <v>147</v>
      </c>
      <c r="D27">
        <v>914996250775</v>
      </c>
      <c r="E27" t="s">
        <v>148</v>
      </c>
      <c r="F27" t="s">
        <v>149</v>
      </c>
      <c r="G27">
        <v>770516</v>
      </c>
      <c r="H27" s="1">
        <v>45386</v>
      </c>
      <c r="I27" t="s">
        <v>47</v>
      </c>
      <c r="J27">
        <v>4</v>
      </c>
      <c r="K27" s="2">
        <v>1024.45</v>
      </c>
      <c r="L27" s="2">
        <f>blinkit_customers[[#This Row],[Total_orders]]*blinkit_customers[[#This Row],[Avg_order_value]]</f>
        <v>4097.8</v>
      </c>
      <c r="M27" t="str">
        <f>IF(blinkit_customers[[#This Row],[Customer_Segment]]=" ", "Unclassified", PROPER(TRIM(blinkit_customers[[#This Row],[Customer_Segment]])))</f>
        <v>Premium</v>
      </c>
    </row>
    <row r="28" spans="1:13" x14ac:dyDescent="0.3">
      <c r="A28">
        <v>66135710</v>
      </c>
      <c r="B28" t="s">
        <v>150</v>
      </c>
      <c r="C28" t="s">
        <v>151</v>
      </c>
      <c r="D28">
        <v>914797514705</v>
      </c>
      <c r="E28" t="s">
        <v>152</v>
      </c>
      <c r="F28" t="s">
        <v>153</v>
      </c>
      <c r="G28">
        <v>352680</v>
      </c>
      <c r="H28" s="1">
        <v>45258</v>
      </c>
      <c r="I28" t="s">
        <v>62</v>
      </c>
      <c r="J28">
        <v>6</v>
      </c>
      <c r="K28" s="2">
        <v>308.63</v>
      </c>
      <c r="L28" s="2">
        <f>blinkit_customers[[#This Row],[Total_orders]]*blinkit_customers[[#This Row],[Avg_order_value]]</f>
        <v>1851.78</v>
      </c>
      <c r="M28" t="str">
        <f>IF(blinkit_customers[[#This Row],[Customer_Segment]]=" ", "Unclassified", PROPER(TRIM(blinkit_customers[[#This Row],[Customer_Segment]])))</f>
        <v>New</v>
      </c>
    </row>
    <row r="29" spans="1:13" x14ac:dyDescent="0.3">
      <c r="A29">
        <v>50572914</v>
      </c>
      <c r="B29" t="s">
        <v>154</v>
      </c>
      <c r="C29" t="s">
        <v>155</v>
      </c>
      <c r="D29">
        <v>916128520461</v>
      </c>
      <c r="E29" t="s">
        <v>156</v>
      </c>
      <c r="F29" t="s">
        <v>157</v>
      </c>
      <c r="G29">
        <v>654429</v>
      </c>
      <c r="H29" s="1">
        <v>45220</v>
      </c>
      <c r="I29" t="s">
        <v>57</v>
      </c>
      <c r="J29">
        <v>20</v>
      </c>
      <c r="K29" s="2">
        <v>701.55</v>
      </c>
      <c r="L29" s="2">
        <f>blinkit_customers[[#This Row],[Total_orders]]*blinkit_customers[[#This Row],[Avg_order_value]]</f>
        <v>14031</v>
      </c>
      <c r="M29" t="str">
        <f>IF(blinkit_customers[[#This Row],[Customer_Segment]]=" ", "Unclassified", PROPER(TRIM(blinkit_customers[[#This Row],[Customer_Segment]])))</f>
        <v>Regular</v>
      </c>
    </row>
    <row r="30" spans="1:13" x14ac:dyDescent="0.3">
      <c r="A30">
        <v>4386273</v>
      </c>
      <c r="B30" t="s">
        <v>158</v>
      </c>
      <c r="C30" t="s">
        <v>159</v>
      </c>
      <c r="D30">
        <v>911622184828</v>
      </c>
      <c r="E30" t="s">
        <v>160</v>
      </c>
      <c r="F30" t="s">
        <v>141</v>
      </c>
      <c r="G30">
        <v>494307</v>
      </c>
      <c r="H30" s="1">
        <v>45469</v>
      </c>
      <c r="I30" t="s">
        <v>52</v>
      </c>
      <c r="J30">
        <v>12</v>
      </c>
      <c r="K30" s="2">
        <v>298.97000000000003</v>
      </c>
      <c r="L30" s="2">
        <f>blinkit_customers[[#This Row],[Total_orders]]*blinkit_customers[[#This Row],[Avg_order_value]]</f>
        <v>3587.6400000000003</v>
      </c>
      <c r="M30" t="str">
        <f>IF(blinkit_customers[[#This Row],[Customer_Segment]]=" ", "Unclassified", PROPER(TRIM(blinkit_customers[[#This Row],[Customer_Segment]])))</f>
        <v>Inactive</v>
      </c>
    </row>
    <row r="31" spans="1:13" x14ac:dyDescent="0.3">
      <c r="A31">
        <v>57537308</v>
      </c>
      <c r="B31" t="s">
        <v>161</v>
      </c>
      <c r="C31" t="s">
        <v>162</v>
      </c>
      <c r="D31">
        <v>912414404228</v>
      </c>
      <c r="E31" t="s">
        <v>163</v>
      </c>
      <c r="F31" t="s">
        <v>164</v>
      </c>
      <c r="G31">
        <v>779981</v>
      </c>
      <c r="H31" s="1">
        <v>45430</v>
      </c>
      <c r="I31" t="s">
        <v>62</v>
      </c>
      <c r="J31">
        <v>8</v>
      </c>
      <c r="K31" s="2">
        <v>1641.88</v>
      </c>
      <c r="L31" s="2">
        <f>blinkit_customers[[#This Row],[Total_orders]]*blinkit_customers[[#This Row],[Avg_order_value]]</f>
        <v>13135.04</v>
      </c>
      <c r="M31" t="str">
        <f>IF(blinkit_customers[[#This Row],[Customer_Segment]]=" ", "Unclassified", PROPER(TRIM(blinkit_customers[[#This Row],[Customer_Segment]])))</f>
        <v>New</v>
      </c>
    </row>
    <row r="32" spans="1:13" x14ac:dyDescent="0.3">
      <c r="A32">
        <v>34526442</v>
      </c>
      <c r="B32" t="s">
        <v>165</v>
      </c>
      <c r="C32" t="s">
        <v>166</v>
      </c>
      <c r="D32">
        <v>911099088799</v>
      </c>
      <c r="E32" t="s">
        <v>167</v>
      </c>
      <c r="F32" t="s">
        <v>168</v>
      </c>
      <c r="G32">
        <v>674102</v>
      </c>
      <c r="H32" s="1">
        <v>45196</v>
      </c>
      <c r="I32" t="s">
        <v>57</v>
      </c>
      <c r="J32">
        <v>14</v>
      </c>
      <c r="K32" s="2">
        <v>1956.45</v>
      </c>
      <c r="L32" s="2">
        <f>blinkit_customers[[#This Row],[Total_orders]]*blinkit_customers[[#This Row],[Avg_order_value]]</f>
        <v>27390.3</v>
      </c>
      <c r="M32" t="str">
        <f>IF(blinkit_customers[[#This Row],[Customer_Segment]]=" ", "Unclassified", PROPER(TRIM(blinkit_customers[[#This Row],[Customer_Segment]])))</f>
        <v>Regular</v>
      </c>
    </row>
    <row r="33" spans="1:13" x14ac:dyDescent="0.3">
      <c r="A33">
        <v>67383024</v>
      </c>
      <c r="B33" t="s">
        <v>169</v>
      </c>
      <c r="C33" t="s">
        <v>170</v>
      </c>
      <c r="D33">
        <v>917775061608</v>
      </c>
      <c r="E33" t="s">
        <v>171</v>
      </c>
      <c r="F33" t="s">
        <v>172</v>
      </c>
      <c r="G33">
        <v>436202</v>
      </c>
      <c r="H33" s="1">
        <v>45392</v>
      </c>
      <c r="I33" t="s">
        <v>47</v>
      </c>
      <c r="J33">
        <v>14</v>
      </c>
      <c r="K33" s="2">
        <v>1240.9000000000001</v>
      </c>
      <c r="L33" s="2">
        <f>blinkit_customers[[#This Row],[Total_orders]]*blinkit_customers[[#This Row],[Avg_order_value]]</f>
        <v>17372.600000000002</v>
      </c>
      <c r="M33" t="str">
        <f>IF(blinkit_customers[[#This Row],[Customer_Segment]]=" ", "Unclassified", PROPER(TRIM(blinkit_customers[[#This Row],[Customer_Segment]])))</f>
        <v>Premium</v>
      </c>
    </row>
    <row r="34" spans="1:13" x14ac:dyDescent="0.3">
      <c r="A34">
        <v>28350645</v>
      </c>
      <c r="B34" t="s">
        <v>173</v>
      </c>
      <c r="C34" t="s">
        <v>174</v>
      </c>
      <c r="D34">
        <v>917083212594</v>
      </c>
      <c r="E34" t="s">
        <v>175</v>
      </c>
      <c r="F34" t="s">
        <v>176</v>
      </c>
      <c r="G34">
        <v>360999</v>
      </c>
      <c r="H34" s="1">
        <v>45303</v>
      </c>
      <c r="I34" t="s">
        <v>52</v>
      </c>
      <c r="J34">
        <v>9</v>
      </c>
      <c r="K34" s="2">
        <v>553</v>
      </c>
      <c r="L34" s="2">
        <f>blinkit_customers[[#This Row],[Total_orders]]*blinkit_customers[[#This Row],[Avg_order_value]]</f>
        <v>4977</v>
      </c>
      <c r="M34" t="str">
        <f>IF(blinkit_customers[[#This Row],[Customer_Segment]]=" ", "Unclassified", PROPER(TRIM(blinkit_customers[[#This Row],[Customer_Segment]])))</f>
        <v>Inactive</v>
      </c>
    </row>
    <row r="35" spans="1:13" x14ac:dyDescent="0.3">
      <c r="A35">
        <v>81940369</v>
      </c>
      <c r="B35" t="s">
        <v>177</v>
      </c>
      <c r="C35" t="s">
        <v>178</v>
      </c>
      <c r="D35">
        <v>912540363435</v>
      </c>
      <c r="E35" t="s">
        <v>179</v>
      </c>
      <c r="F35" t="s">
        <v>180</v>
      </c>
      <c r="G35">
        <v>522947</v>
      </c>
      <c r="H35" s="1">
        <v>45346</v>
      </c>
      <c r="I35" t="s">
        <v>47</v>
      </c>
      <c r="J35">
        <v>10</v>
      </c>
      <c r="K35" s="2">
        <v>316.79000000000002</v>
      </c>
      <c r="L35" s="2">
        <f>blinkit_customers[[#This Row],[Total_orders]]*blinkit_customers[[#This Row],[Avg_order_value]]</f>
        <v>3167.9</v>
      </c>
      <c r="M35" t="str">
        <f>IF(blinkit_customers[[#This Row],[Customer_Segment]]=" ", "Unclassified", PROPER(TRIM(blinkit_customers[[#This Row],[Customer_Segment]])))</f>
        <v>Premium</v>
      </c>
    </row>
    <row r="36" spans="1:13" x14ac:dyDescent="0.3">
      <c r="A36">
        <v>89950235</v>
      </c>
      <c r="B36" t="s">
        <v>181</v>
      </c>
      <c r="C36" t="s">
        <v>182</v>
      </c>
      <c r="D36">
        <v>912975749481</v>
      </c>
      <c r="E36" t="s">
        <v>183</v>
      </c>
      <c r="F36" t="s">
        <v>184</v>
      </c>
      <c r="G36">
        <v>334280</v>
      </c>
      <c r="H36" s="1">
        <v>45284</v>
      </c>
      <c r="I36" t="s">
        <v>47</v>
      </c>
      <c r="J36">
        <v>13</v>
      </c>
      <c r="K36" s="2">
        <v>1179.29</v>
      </c>
      <c r="L36" s="2">
        <f>blinkit_customers[[#This Row],[Total_orders]]*blinkit_customers[[#This Row],[Avg_order_value]]</f>
        <v>15330.77</v>
      </c>
      <c r="M36" t="str">
        <f>IF(blinkit_customers[[#This Row],[Customer_Segment]]=" ", "Unclassified", PROPER(TRIM(blinkit_customers[[#This Row],[Customer_Segment]])))</f>
        <v>Premium</v>
      </c>
    </row>
    <row r="37" spans="1:13" x14ac:dyDescent="0.3">
      <c r="A37">
        <v>88202341</v>
      </c>
      <c r="B37" t="s">
        <v>185</v>
      </c>
      <c r="C37" t="s">
        <v>186</v>
      </c>
      <c r="D37">
        <v>916290915278</v>
      </c>
      <c r="E37" t="s">
        <v>187</v>
      </c>
      <c r="F37" t="s">
        <v>188</v>
      </c>
      <c r="G37">
        <v>174979</v>
      </c>
      <c r="H37" s="1">
        <v>45158</v>
      </c>
      <c r="I37" t="s">
        <v>52</v>
      </c>
      <c r="J37">
        <v>9</v>
      </c>
      <c r="K37" s="2">
        <v>644.05999999999995</v>
      </c>
      <c r="L37" s="2">
        <f>blinkit_customers[[#This Row],[Total_orders]]*blinkit_customers[[#This Row],[Avg_order_value]]</f>
        <v>5796.5399999999991</v>
      </c>
      <c r="M37" t="str">
        <f>IF(blinkit_customers[[#This Row],[Customer_Segment]]=" ", "Unclassified", PROPER(TRIM(blinkit_customers[[#This Row],[Customer_Segment]])))</f>
        <v>Inactive</v>
      </c>
    </row>
    <row r="38" spans="1:13" x14ac:dyDescent="0.3">
      <c r="A38">
        <v>41155125</v>
      </c>
      <c r="B38" t="s">
        <v>189</v>
      </c>
      <c r="C38" t="s">
        <v>190</v>
      </c>
      <c r="D38">
        <v>918695302072</v>
      </c>
      <c r="E38" t="s">
        <v>191</v>
      </c>
      <c r="F38" t="s">
        <v>192</v>
      </c>
      <c r="G38">
        <v>82916</v>
      </c>
      <c r="H38" s="1">
        <v>45404</v>
      </c>
      <c r="I38" t="s">
        <v>52</v>
      </c>
      <c r="J38">
        <v>14</v>
      </c>
      <c r="K38" s="2">
        <v>1454.3</v>
      </c>
      <c r="L38" s="2">
        <f>blinkit_customers[[#This Row],[Total_orders]]*blinkit_customers[[#This Row],[Avg_order_value]]</f>
        <v>20360.2</v>
      </c>
      <c r="M38" t="str">
        <f>IF(blinkit_customers[[#This Row],[Customer_Segment]]=" ", "Unclassified", PROPER(TRIM(blinkit_customers[[#This Row],[Customer_Segment]])))</f>
        <v>Inactive</v>
      </c>
    </row>
    <row r="39" spans="1:13" x14ac:dyDescent="0.3">
      <c r="A39">
        <v>46369552</v>
      </c>
      <c r="B39" t="s">
        <v>193</v>
      </c>
      <c r="C39" t="s">
        <v>194</v>
      </c>
      <c r="D39">
        <v>917249134497</v>
      </c>
      <c r="E39" t="s">
        <v>195</v>
      </c>
      <c r="F39" t="s">
        <v>196</v>
      </c>
      <c r="G39">
        <v>688982</v>
      </c>
      <c r="H39" s="1">
        <v>45551</v>
      </c>
      <c r="I39" t="s">
        <v>57</v>
      </c>
      <c r="J39">
        <v>17</v>
      </c>
      <c r="K39" s="2">
        <v>456.51</v>
      </c>
      <c r="L39" s="2">
        <f>blinkit_customers[[#This Row],[Total_orders]]*blinkit_customers[[#This Row],[Avg_order_value]]</f>
        <v>7760.67</v>
      </c>
      <c r="M39" t="str">
        <f>IF(blinkit_customers[[#This Row],[Customer_Segment]]=" ", "Unclassified", PROPER(TRIM(blinkit_customers[[#This Row],[Customer_Segment]])))</f>
        <v>Regular</v>
      </c>
    </row>
    <row r="40" spans="1:13" x14ac:dyDescent="0.3">
      <c r="A40">
        <v>48943848</v>
      </c>
      <c r="B40" t="s">
        <v>197</v>
      </c>
      <c r="C40" t="s">
        <v>198</v>
      </c>
      <c r="D40">
        <v>914393489828</v>
      </c>
      <c r="E40" t="s">
        <v>199</v>
      </c>
      <c r="F40" t="s">
        <v>200</v>
      </c>
      <c r="G40">
        <v>993533</v>
      </c>
      <c r="H40" s="1">
        <v>45464</v>
      </c>
      <c r="I40" t="s">
        <v>47</v>
      </c>
      <c r="J40">
        <v>13</v>
      </c>
      <c r="K40" s="2">
        <v>245.46</v>
      </c>
      <c r="L40" s="2">
        <f>blinkit_customers[[#This Row],[Total_orders]]*blinkit_customers[[#This Row],[Avg_order_value]]</f>
        <v>3190.98</v>
      </c>
      <c r="M40" t="str">
        <f>IF(blinkit_customers[[#This Row],[Customer_Segment]]=" ", "Unclassified", PROPER(TRIM(blinkit_customers[[#This Row],[Customer_Segment]])))</f>
        <v>Premium</v>
      </c>
    </row>
    <row r="41" spans="1:13" x14ac:dyDescent="0.3">
      <c r="A41">
        <v>39645619</v>
      </c>
      <c r="B41" t="s">
        <v>201</v>
      </c>
      <c r="C41" t="s">
        <v>202</v>
      </c>
      <c r="D41">
        <v>913217797684</v>
      </c>
      <c r="E41" t="s">
        <v>203</v>
      </c>
      <c r="F41" t="s">
        <v>204</v>
      </c>
      <c r="G41">
        <v>740640</v>
      </c>
      <c r="H41" s="1">
        <v>45094</v>
      </c>
      <c r="I41" t="s">
        <v>57</v>
      </c>
      <c r="J41">
        <v>13</v>
      </c>
      <c r="K41" s="2">
        <v>1512.4</v>
      </c>
      <c r="L41" s="2">
        <f>blinkit_customers[[#This Row],[Total_orders]]*blinkit_customers[[#This Row],[Avg_order_value]]</f>
        <v>19661.2</v>
      </c>
      <c r="M41" t="str">
        <f>IF(blinkit_customers[[#This Row],[Customer_Segment]]=" ", "Unclassified", PROPER(TRIM(blinkit_customers[[#This Row],[Customer_Segment]])))</f>
        <v>Regular</v>
      </c>
    </row>
    <row r="42" spans="1:13" x14ac:dyDescent="0.3">
      <c r="A42">
        <v>76917159</v>
      </c>
      <c r="B42" t="s">
        <v>205</v>
      </c>
      <c r="C42" t="s">
        <v>206</v>
      </c>
      <c r="D42">
        <v>919423640425</v>
      </c>
      <c r="E42" t="s">
        <v>207</v>
      </c>
      <c r="F42" t="s">
        <v>208</v>
      </c>
      <c r="G42">
        <v>591173</v>
      </c>
      <c r="H42" s="1">
        <v>45466</v>
      </c>
      <c r="I42" t="s">
        <v>47</v>
      </c>
      <c r="J42">
        <v>11</v>
      </c>
      <c r="K42" s="2">
        <v>1777.83</v>
      </c>
      <c r="L42" s="2">
        <f>blinkit_customers[[#This Row],[Total_orders]]*blinkit_customers[[#This Row],[Avg_order_value]]</f>
        <v>19556.129999999997</v>
      </c>
      <c r="M42" t="str">
        <f>IF(blinkit_customers[[#This Row],[Customer_Segment]]=" ", "Unclassified", PROPER(TRIM(blinkit_customers[[#This Row],[Customer_Segment]])))</f>
        <v>Premium</v>
      </c>
    </row>
    <row r="43" spans="1:13" x14ac:dyDescent="0.3">
      <c r="A43">
        <v>72366758</v>
      </c>
      <c r="B43" t="s">
        <v>209</v>
      </c>
      <c r="C43" t="s">
        <v>210</v>
      </c>
      <c r="D43">
        <v>915548301513</v>
      </c>
      <c r="E43" t="s">
        <v>211</v>
      </c>
      <c r="F43" t="s">
        <v>66</v>
      </c>
      <c r="G43">
        <v>228827</v>
      </c>
      <c r="H43" s="1">
        <v>45249</v>
      </c>
      <c r="I43" t="s">
        <v>52</v>
      </c>
      <c r="J43">
        <v>9</v>
      </c>
      <c r="K43" s="2">
        <v>513.70000000000005</v>
      </c>
      <c r="L43" s="2">
        <f>blinkit_customers[[#This Row],[Total_orders]]*blinkit_customers[[#This Row],[Avg_order_value]]</f>
        <v>4623.3</v>
      </c>
      <c r="M43" t="str">
        <f>IF(blinkit_customers[[#This Row],[Customer_Segment]]=" ", "Unclassified", PROPER(TRIM(blinkit_customers[[#This Row],[Customer_Segment]])))</f>
        <v>Inactive</v>
      </c>
    </row>
    <row r="44" spans="1:13" x14ac:dyDescent="0.3">
      <c r="A44">
        <v>66140659</v>
      </c>
      <c r="B44" t="s">
        <v>212</v>
      </c>
      <c r="C44" t="s">
        <v>213</v>
      </c>
      <c r="D44">
        <v>916881997869</v>
      </c>
      <c r="E44" t="s">
        <v>214</v>
      </c>
      <c r="F44" t="s">
        <v>215</v>
      </c>
      <c r="G44">
        <v>15696</v>
      </c>
      <c r="H44" s="1">
        <v>45269</v>
      </c>
      <c r="I44" t="s">
        <v>47</v>
      </c>
      <c r="J44">
        <v>8</v>
      </c>
      <c r="K44" s="2">
        <v>509.85</v>
      </c>
      <c r="L44" s="2">
        <f>blinkit_customers[[#This Row],[Total_orders]]*blinkit_customers[[#This Row],[Avg_order_value]]</f>
        <v>4078.8</v>
      </c>
      <c r="M44" t="str">
        <f>IF(blinkit_customers[[#This Row],[Customer_Segment]]=" ", "Unclassified", PROPER(TRIM(blinkit_customers[[#This Row],[Customer_Segment]])))</f>
        <v>Premium</v>
      </c>
    </row>
    <row r="45" spans="1:13" x14ac:dyDescent="0.3">
      <c r="A45">
        <v>87457446</v>
      </c>
      <c r="B45" t="s">
        <v>216</v>
      </c>
      <c r="C45" t="s">
        <v>217</v>
      </c>
      <c r="D45">
        <v>916371662776</v>
      </c>
      <c r="E45" t="s">
        <v>218</v>
      </c>
      <c r="F45" t="s">
        <v>219</v>
      </c>
      <c r="G45">
        <v>525466</v>
      </c>
      <c r="H45" s="1">
        <v>45475</v>
      </c>
      <c r="I45" t="s">
        <v>47</v>
      </c>
      <c r="J45">
        <v>7</v>
      </c>
      <c r="K45" s="2">
        <v>1301.3900000000001</v>
      </c>
      <c r="L45" s="2">
        <f>blinkit_customers[[#This Row],[Total_orders]]*blinkit_customers[[#This Row],[Avg_order_value]]</f>
        <v>9109.7300000000014</v>
      </c>
      <c r="M45" t="str">
        <f>IF(blinkit_customers[[#This Row],[Customer_Segment]]=" ", "Unclassified", PROPER(TRIM(blinkit_customers[[#This Row],[Customer_Segment]])))</f>
        <v>Premium</v>
      </c>
    </row>
    <row r="46" spans="1:13" x14ac:dyDescent="0.3">
      <c r="A46">
        <v>10830043</v>
      </c>
      <c r="B46" t="s">
        <v>220</v>
      </c>
      <c r="C46" t="s">
        <v>221</v>
      </c>
      <c r="D46">
        <v>917749185958</v>
      </c>
      <c r="E46" t="s">
        <v>222</v>
      </c>
      <c r="F46" t="s">
        <v>223</v>
      </c>
      <c r="G46">
        <v>548469</v>
      </c>
      <c r="H46" s="1">
        <v>45214</v>
      </c>
      <c r="I46" t="s">
        <v>62</v>
      </c>
      <c r="J46">
        <v>9</v>
      </c>
      <c r="K46" s="2">
        <v>899.6</v>
      </c>
      <c r="L46" s="2">
        <f>blinkit_customers[[#This Row],[Total_orders]]*blinkit_customers[[#This Row],[Avg_order_value]]</f>
        <v>8096.4000000000005</v>
      </c>
      <c r="M46" t="str">
        <f>IF(blinkit_customers[[#This Row],[Customer_Segment]]=" ", "Unclassified", PROPER(TRIM(blinkit_customers[[#This Row],[Customer_Segment]])))</f>
        <v>New</v>
      </c>
    </row>
    <row r="47" spans="1:13" x14ac:dyDescent="0.3">
      <c r="A47">
        <v>97150234</v>
      </c>
      <c r="B47" t="s">
        <v>224</v>
      </c>
      <c r="C47" t="s">
        <v>225</v>
      </c>
      <c r="D47">
        <v>917565232774</v>
      </c>
      <c r="E47" t="s">
        <v>226</v>
      </c>
      <c r="F47" t="s">
        <v>157</v>
      </c>
      <c r="G47">
        <v>945899</v>
      </c>
      <c r="H47" s="1">
        <v>45252</v>
      </c>
      <c r="I47" t="s">
        <v>62</v>
      </c>
      <c r="J47">
        <v>13</v>
      </c>
      <c r="K47" s="2">
        <v>1527.55</v>
      </c>
      <c r="L47" s="2">
        <f>blinkit_customers[[#This Row],[Total_orders]]*blinkit_customers[[#This Row],[Avg_order_value]]</f>
        <v>19858.149999999998</v>
      </c>
      <c r="M47" t="str">
        <f>IF(blinkit_customers[[#This Row],[Customer_Segment]]=" ", "Unclassified", PROPER(TRIM(blinkit_customers[[#This Row],[Customer_Segment]])))</f>
        <v>New</v>
      </c>
    </row>
    <row r="48" spans="1:13" x14ac:dyDescent="0.3">
      <c r="A48">
        <v>72489544</v>
      </c>
      <c r="B48" t="s">
        <v>227</v>
      </c>
      <c r="C48" t="s">
        <v>228</v>
      </c>
      <c r="D48">
        <v>917642751322</v>
      </c>
      <c r="E48" t="s">
        <v>229</v>
      </c>
      <c r="F48" t="s">
        <v>230</v>
      </c>
      <c r="G48">
        <v>332066</v>
      </c>
      <c r="H48" s="1">
        <v>45554</v>
      </c>
      <c r="I48" t="s">
        <v>52</v>
      </c>
      <c r="J48">
        <v>17</v>
      </c>
      <c r="K48" s="2">
        <v>1600.17</v>
      </c>
      <c r="L48" s="2">
        <f>blinkit_customers[[#This Row],[Total_orders]]*blinkit_customers[[#This Row],[Avg_order_value]]</f>
        <v>27202.89</v>
      </c>
      <c r="M48" t="str">
        <f>IF(blinkit_customers[[#This Row],[Customer_Segment]]=" ", "Unclassified", PROPER(TRIM(blinkit_customers[[#This Row],[Customer_Segment]])))</f>
        <v>Inactive</v>
      </c>
    </row>
    <row r="49" spans="1:13" x14ac:dyDescent="0.3">
      <c r="A49">
        <v>81352781</v>
      </c>
      <c r="B49" t="s">
        <v>231</v>
      </c>
      <c r="C49" t="s">
        <v>232</v>
      </c>
      <c r="D49">
        <v>912401887733</v>
      </c>
      <c r="E49" t="s">
        <v>233</v>
      </c>
      <c r="F49" t="s">
        <v>234</v>
      </c>
      <c r="G49">
        <v>455587</v>
      </c>
      <c r="H49" s="1">
        <v>45349</v>
      </c>
      <c r="I49" t="s">
        <v>57</v>
      </c>
      <c r="J49">
        <v>4</v>
      </c>
      <c r="K49" s="2">
        <v>564.54999999999995</v>
      </c>
      <c r="L49" s="2">
        <f>blinkit_customers[[#This Row],[Total_orders]]*blinkit_customers[[#This Row],[Avg_order_value]]</f>
        <v>2258.1999999999998</v>
      </c>
      <c r="M49" t="str">
        <f>IF(blinkit_customers[[#This Row],[Customer_Segment]]=" ", "Unclassified", PROPER(TRIM(blinkit_customers[[#This Row],[Customer_Segment]])))</f>
        <v>Regular</v>
      </c>
    </row>
    <row r="50" spans="1:13" x14ac:dyDescent="0.3">
      <c r="A50">
        <v>88130777</v>
      </c>
      <c r="B50" t="s">
        <v>235</v>
      </c>
      <c r="C50" t="s">
        <v>236</v>
      </c>
      <c r="D50">
        <v>918488103744</v>
      </c>
      <c r="E50" t="s">
        <v>237</v>
      </c>
      <c r="F50" t="s">
        <v>238</v>
      </c>
      <c r="G50">
        <v>424291</v>
      </c>
      <c r="H50" s="1">
        <v>45216</v>
      </c>
      <c r="I50" t="s">
        <v>62</v>
      </c>
      <c r="J50">
        <v>16</v>
      </c>
      <c r="K50" s="2">
        <v>301.23</v>
      </c>
      <c r="L50" s="2">
        <f>blinkit_customers[[#This Row],[Total_orders]]*blinkit_customers[[#This Row],[Avg_order_value]]</f>
        <v>4819.68</v>
      </c>
      <c r="M50" t="str">
        <f>IF(blinkit_customers[[#This Row],[Customer_Segment]]=" ", "Unclassified", PROPER(TRIM(blinkit_customers[[#This Row],[Customer_Segment]])))</f>
        <v>New</v>
      </c>
    </row>
    <row r="51" spans="1:13" x14ac:dyDescent="0.3">
      <c r="A51">
        <v>65294340</v>
      </c>
      <c r="B51" t="s">
        <v>239</v>
      </c>
      <c r="C51" t="s">
        <v>240</v>
      </c>
      <c r="D51">
        <v>918690426482</v>
      </c>
      <c r="E51" t="s">
        <v>241</v>
      </c>
      <c r="F51" t="s">
        <v>242</v>
      </c>
      <c r="G51">
        <v>835263</v>
      </c>
      <c r="H51" s="1">
        <v>45398</v>
      </c>
      <c r="I51" t="s">
        <v>62</v>
      </c>
      <c r="J51">
        <v>17</v>
      </c>
      <c r="K51" s="2">
        <v>356.29</v>
      </c>
      <c r="L51" s="2">
        <f>blinkit_customers[[#This Row],[Total_orders]]*blinkit_customers[[#This Row],[Avg_order_value]]</f>
        <v>6056.93</v>
      </c>
      <c r="M51" t="str">
        <f>IF(blinkit_customers[[#This Row],[Customer_Segment]]=" ", "Unclassified", PROPER(TRIM(blinkit_customers[[#This Row],[Customer_Segment]])))</f>
        <v>New</v>
      </c>
    </row>
    <row r="52" spans="1:13" x14ac:dyDescent="0.3">
      <c r="A52">
        <v>40387944</v>
      </c>
      <c r="B52" t="s">
        <v>243</v>
      </c>
      <c r="C52" t="s">
        <v>244</v>
      </c>
      <c r="D52">
        <v>913771369246</v>
      </c>
      <c r="E52" t="s">
        <v>245</v>
      </c>
      <c r="F52" t="s">
        <v>246</v>
      </c>
      <c r="G52">
        <v>373298</v>
      </c>
      <c r="H52" s="1">
        <v>45366</v>
      </c>
      <c r="I52" t="s">
        <v>57</v>
      </c>
      <c r="J52">
        <v>10</v>
      </c>
      <c r="K52" s="2">
        <v>569.91</v>
      </c>
      <c r="L52" s="2">
        <f>blinkit_customers[[#This Row],[Total_orders]]*blinkit_customers[[#This Row],[Avg_order_value]]</f>
        <v>5699.0999999999995</v>
      </c>
      <c r="M52" t="str">
        <f>IF(blinkit_customers[[#This Row],[Customer_Segment]]=" ", "Unclassified", PROPER(TRIM(blinkit_customers[[#This Row],[Customer_Segment]])))</f>
        <v>Regular</v>
      </c>
    </row>
    <row r="53" spans="1:13" x14ac:dyDescent="0.3">
      <c r="A53">
        <v>91868185</v>
      </c>
      <c r="B53" t="s">
        <v>247</v>
      </c>
      <c r="C53" t="s">
        <v>248</v>
      </c>
      <c r="D53">
        <v>919502350382</v>
      </c>
      <c r="E53" t="s">
        <v>249</v>
      </c>
      <c r="F53" t="s">
        <v>250</v>
      </c>
      <c r="G53">
        <v>517675</v>
      </c>
      <c r="H53" s="1">
        <v>45214</v>
      </c>
      <c r="I53" t="s">
        <v>62</v>
      </c>
      <c r="J53">
        <v>1</v>
      </c>
      <c r="K53" s="2">
        <v>1657.84</v>
      </c>
      <c r="L53" s="2">
        <f>blinkit_customers[[#This Row],[Total_orders]]*blinkit_customers[[#This Row],[Avg_order_value]]</f>
        <v>1657.84</v>
      </c>
      <c r="M53" t="str">
        <f>IF(blinkit_customers[[#This Row],[Customer_Segment]]=" ", "Unclassified", PROPER(TRIM(blinkit_customers[[#This Row],[Customer_Segment]])))</f>
        <v>New</v>
      </c>
    </row>
    <row r="54" spans="1:13" x14ac:dyDescent="0.3">
      <c r="A54">
        <v>31846190</v>
      </c>
      <c r="B54" t="s">
        <v>251</v>
      </c>
      <c r="C54" t="s">
        <v>252</v>
      </c>
      <c r="D54">
        <v>913765675938</v>
      </c>
      <c r="E54" t="s">
        <v>253</v>
      </c>
      <c r="F54" t="s">
        <v>254</v>
      </c>
      <c r="G54">
        <v>264654</v>
      </c>
      <c r="H54" s="1">
        <v>45543</v>
      </c>
      <c r="I54" t="s">
        <v>62</v>
      </c>
      <c r="J54">
        <v>4</v>
      </c>
      <c r="K54" s="2">
        <v>1176.18</v>
      </c>
      <c r="L54" s="2">
        <f>blinkit_customers[[#This Row],[Total_orders]]*blinkit_customers[[#This Row],[Avg_order_value]]</f>
        <v>4704.72</v>
      </c>
      <c r="M54" t="str">
        <f>IF(blinkit_customers[[#This Row],[Customer_Segment]]=" ", "Unclassified", PROPER(TRIM(blinkit_customers[[#This Row],[Customer_Segment]])))</f>
        <v>New</v>
      </c>
    </row>
    <row r="55" spans="1:13" x14ac:dyDescent="0.3">
      <c r="A55">
        <v>15529446</v>
      </c>
      <c r="B55" t="s">
        <v>255</v>
      </c>
      <c r="C55" t="s">
        <v>256</v>
      </c>
      <c r="D55">
        <v>911060144223</v>
      </c>
      <c r="E55" t="s">
        <v>257</v>
      </c>
      <c r="F55" t="s">
        <v>258</v>
      </c>
      <c r="G55">
        <v>665417</v>
      </c>
      <c r="H55" s="1">
        <v>45209</v>
      </c>
      <c r="I55" t="s">
        <v>47</v>
      </c>
      <c r="J55">
        <v>9</v>
      </c>
      <c r="K55" s="2">
        <v>854.35</v>
      </c>
      <c r="L55" s="2">
        <f>blinkit_customers[[#This Row],[Total_orders]]*blinkit_customers[[#This Row],[Avg_order_value]]</f>
        <v>7689.1500000000005</v>
      </c>
      <c r="M55" t="str">
        <f>IF(blinkit_customers[[#This Row],[Customer_Segment]]=" ", "Unclassified", PROPER(TRIM(blinkit_customers[[#This Row],[Customer_Segment]])))</f>
        <v>Premium</v>
      </c>
    </row>
    <row r="56" spans="1:13" x14ac:dyDescent="0.3">
      <c r="A56">
        <v>20956158</v>
      </c>
      <c r="B56" t="s">
        <v>259</v>
      </c>
      <c r="C56" t="s">
        <v>260</v>
      </c>
      <c r="D56">
        <v>918164398862</v>
      </c>
      <c r="E56" t="s">
        <v>261</v>
      </c>
      <c r="F56" t="s">
        <v>262</v>
      </c>
      <c r="G56">
        <v>767570</v>
      </c>
      <c r="H56" s="1">
        <v>45361</v>
      </c>
      <c r="I56" t="s">
        <v>47</v>
      </c>
      <c r="J56">
        <v>7</v>
      </c>
      <c r="K56" s="2">
        <v>312.69</v>
      </c>
      <c r="L56" s="2">
        <f>blinkit_customers[[#This Row],[Total_orders]]*blinkit_customers[[#This Row],[Avg_order_value]]</f>
        <v>2188.83</v>
      </c>
      <c r="M56" t="str">
        <f>IF(blinkit_customers[[#This Row],[Customer_Segment]]=" ", "Unclassified", PROPER(TRIM(blinkit_customers[[#This Row],[Customer_Segment]])))</f>
        <v>Premium</v>
      </c>
    </row>
    <row r="57" spans="1:13" x14ac:dyDescent="0.3">
      <c r="A57">
        <v>68159723</v>
      </c>
      <c r="B57" t="s">
        <v>263</v>
      </c>
      <c r="C57" t="s">
        <v>264</v>
      </c>
      <c r="D57">
        <v>916156322453</v>
      </c>
      <c r="E57" t="s">
        <v>265</v>
      </c>
      <c r="F57" t="s">
        <v>78</v>
      </c>
      <c r="G57">
        <v>197279</v>
      </c>
      <c r="H57" s="1">
        <v>45433</v>
      </c>
      <c r="I57" t="s">
        <v>62</v>
      </c>
      <c r="J57">
        <v>6</v>
      </c>
      <c r="K57" s="2">
        <v>1214.6199999999999</v>
      </c>
      <c r="L57" s="2">
        <f>blinkit_customers[[#This Row],[Total_orders]]*blinkit_customers[[#This Row],[Avg_order_value]]</f>
        <v>7287.7199999999993</v>
      </c>
      <c r="M57" t="str">
        <f>IF(blinkit_customers[[#This Row],[Customer_Segment]]=" ", "Unclassified", PROPER(TRIM(blinkit_customers[[#This Row],[Customer_Segment]])))</f>
        <v>New</v>
      </c>
    </row>
    <row r="58" spans="1:13" x14ac:dyDescent="0.3">
      <c r="A58">
        <v>48554440</v>
      </c>
      <c r="B58" t="s">
        <v>266</v>
      </c>
      <c r="C58" t="s">
        <v>267</v>
      </c>
      <c r="D58">
        <v>919450531493</v>
      </c>
      <c r="E58" t="s">
        <v>268</v>
      </c>
      <c r="F58" t="s">
        <v>86</v>
      </c>
      <c r="G58">
        <v>231443</v>
      </c>
      <c r="H58" s="1">
        <v>45379</v>
      </c>
      <c r="I58" t="s">
        <v>57</v>
      </c>
      <c r="J58">
        <v>17</v>
      </c>
      <c r="K58" s="2">
        <v>1354.99</v>
      </c>
      <c r="L58" s="2">
        <f>blinkit_customers[[#This Row],[Total_orders]]*blinkit_customers[[#This Row],[Avg_order_value]]</f>
        <v>23034.83</v>
      </c>
      <c r="M58" t="str">
        <f>IF(blinkit_customers[[#This Row],[Customer_Segment]]=" ", "Unclassified", PROPER(TRIM(blinkit_customers[[#This Row],[Customer_Segment]])))</f>
        <v>Regular</v>
      </c>
    </row>
    <row r="59" spans="1:13" x14ac:dyDescent="0.3">
      <c r="A59">
        <v>966247</v>
      </c>
      <c r="B59" t="s">
        <v>269</v>
      </c>
      <c r="C59" t="s">
        <v>270</v>
      </c>
      <c r="D59">
        <v>914778660685</v>
      </c>
      <c r="E59" t="s">
        <v>271</v>
      </c>
      <c r="F59" t="s">
        <v>272</v>
      </c>
      <c r="G59">
        <v>410259</v>
      </c>
      <c r="H59" s="1">
        <v>45246</v>
      </c>
      <c r="I59" t="s">
        <v>52</v>
      </c>
      <c r="J59">
        <v>13</v>
      </c>
      <c r="K59" s="2">
        <v>1110.76</v>
      </c>
      <c r="L59" s="2">
        <f>blinkit_customers[[#This Row],[Total_orders]]*blinkit_customers[[#This Row],[Avg_order_value]]</f>
        <v>14439.88</v>
      </c>
      <c r="M59" t="str">
        <f>IF(blinkit_customers[[#This Row],[Customer_Segment]]=" ", "Unclassified", PROPER(TRIM(blinkit_customers[[#This Row],[Customer_Segment]])))</f>
        <v>Inactive</v>
      </c>
    </row>
    <row r="60" spans="1:13" x14ac:dyDescent="0.3">
      <c r="A60">
        <v>40015980</v>
      </c>
      <c r="B60" t="s">
        <v>273</v>
      </c>
      <c r="C60" t="s">
        <v>274</v>
      </c>
      <c r="D60">
        <v>919603818038</v>
      </c>
      <c r="E60" t="s">
        <v>275</v>
      </c>
      <c r="F60" t="s">
        <v>90</v>
      </c>
      <c r="G60">
        <v>118043</v>
      </c>
      <c r="H60" s="1">
        <v>45105</v>
      </c>
      <c r="I60" t="s">
        <v>62</v>
      </c>
      <c r="J60">
        <v>18</v>
      </c>
      <c r="K60" s="2">
        <v>1031.9100000000001</v>
      </c>
      <c r="L60" s="2">
        <f>blinkit_customers[[#This Row],[Total_orders]]*blinkit_customers[[#This Row],[Avg_order_value]]</f>
        <v>18574.38</v>
      </c>
      <c r="M60" t="str">
        <f>IF(blinkit_customers[[#This Row],[Customer_Segment]]=" ", "Unclassified", PROPER(TRIM(blinkit_customers[[#This Row],[Customer_Segment]])))</f>
        <v>New</v>
      </c>
    </row>
    <row r="61" spans="1:13" x14ac:dyDescent="0.3">
      <c r="A61">
        <v>63262519</v>
      </c>
      <c r="B61" t="s">
        <v>276</v>
      </c>
      <c r="C61" t="s">
        <v>277</v>
      </c>
      <c r="D61">
        <v>912022513666</v>
      </c>
      <c r="E61" t="s">
        <v>278</v>
      </c>
      <c r="F61" t="s">
        <v>279</v>
      </c>
      <c r="G61">
        <v>681242</v>
      </c>
      <c r="H61" s="1">
        <v>45343</v>
      </c>
      <c r="I61" t="s">
        <v>57</v>
      </c>
      <c r="J61">
        <v>10</v>
      </c>
      <c r="K61" s="2">
        <v>607.45000000000005</v>
      </c>
      <c r="L61" s="2">
        <f>blinkit_customers[[#This Row],[Total_orders]]*blinkit_customers[[#This Row],[Avg_order_value]]</f>
        <v>6074.5</v>
      </c>
      <c r="M61" t="str">
        <f>IF(blinkit_customers[[#This Row],[Customer_Segment]]=" ", "Unclassified", PROPER(TRIM(blinkit_customers[[#This Row],[Customer_Segment]])))</f>
        <v>Regular</v>
      </c>
    </row>
    <row r="62" spans="1:13" x14ac:dyDescent="0.3">
      <c r="A62">
        <v>81763298</v>
      </c>
      <c r="B62" t="s">
        <v>280</v>
      </c>
      <c r="C62" t="s">
        <v>281</v>
      </c>
      <c r="D62">
        <v>917218237156</v>
      </c>
      <c r="E62" t="s">
        <v>282</v>
      </c>
      <c r="F62" t="s">
        <v>66</v>
      </c>
      <c r="G62">
        <v>469063</v>
      </c>
      <c r="H62" s="1">
        <v>45136</v>
      </c>
      <c r="I62" t="s">
        <v>47</v>
      </c>
      <c r="J62">
        <v>1</v>
      </c>
      <c r="K62" s="2">
        <v>1747.14</v>
      </c>
      <c r="L62" s="2">
        <f>blinkit_customers[[#This Row],[Total_orders]]*blinkit_customers[[#This Row],[Avg_order_value]]</f>
        <v>1747.14</v>
      </c>
      <c r="M62" t="str">
        <f>IF(blinkit_customers[[#This Row],[Customer_Segment]]=" ", "Unclassified", PROPER(TRIM(blinkit_customers[[#This Row],[Customer_Segment]])))</f>
        <v>Premium</v>
      </c>
    </row>
    <row r="63" spans="1:13" x14ac:dyDescent="0.3">
      <c r="A63">
        <v>49985597</v>
      </c>
      <c r="B63" t="s">
        <v>283</v>
      </c>
      <c r="C63" t="s">
        <v>284</v>
      </c>
      <c r="D63">
        <v>910963742438</v>
      </c>
      <c r="E63" t="s">
        <v>285</v>
      </c>
      <c r="F63" t="s">
        <v>286</v>
      </c>
      <c r="G63">
        <v>147502</v>
      </c>
      <c r="H63" s="1">
        <v>45510</v>
      </c>
      <c r="I63" t="s">
        <v>57</v>
      </c>
      <c r="J63">
        <v>3</v>
      </c>
      <c r="K63" s="2">
        <v>775.73</v>
      </c>
      <c r="L63" s="2">
        <f>blinkit_customers[[#This Row],[Total_orders]]*blinkit_customers[[#This Row],[Avg_order_value]]</f>
        <v>2327.19</v>
      </c>
      <c r="M63" t="str">
        <f>IF(blinkit_customers[[#This Row],[Customer_Segment]]=" ", "Unclassified", PROPER(TRIM(blinkit_customers[[#This Row],[Customer_Segment]])))</f>
        <v>Regular</v>
      </c>
    </row>
    <row r="64" spans="1:13" x14ac:dyDescent="0.3">
      <c r="A64">
        <v>21282544</v>
      </c>
      <c r="B64" t="s">
        <v>287</v>
      </c>
      <c r="C64" t="s">
        <v>288</v>
      </c>
      <c r="D64">
        <v>919755371641</v>
      </c>
      <c r="E64" t="s">
        <v>289</v>
      </c>
      <c r="F64" t="s">
        <v>290</v>
      </c>
      <c r="G64">
        <v>808063</v>
      </c>
      <c r="H64" s="1">
        <v>45532</v>
      </c>
      <c r="I64" t="s">
        <v>57</v>
      </c>
      <c r="J64">
        <v>16</v>
      </c>
      <c r="K64" s="2">
        <v>657.98</v>
      </c>
      <c r="L64" s="2">
        <f>blinkit_customers[[#This Row],[Total_orders]]*blinkit_customers[[#This Row],[Avg_order_value]]</f>
        <v>10527.68</v>
      </c>
      <c r="M64" t="str">
        <f>IF(blinkit_customers[[#This Row],[Customer_Segment]]=" ", "Unclassified", PROPER(TRIM(blinkit_customers[[#This Row],[Customer_Segment]])))</f>
        <v>Regular</v>
      </c>
    </row>
    <row r="65" spans="1:13" x14ac:dyDescent="0.3">
      <c r="A65">
        <v>78868716</v>
      </c>
      <c r="B65" t="s">
        <v>291</v>
      </c>
      <c r="C65" t="s">
        <v>292</v>
      </c>
      <c r="D65">
        <v>912345303128</v>
      </c>
      <c r="E65" t="s">
        <v>293</v>
      </c>
      <c r="F65" t="s">
        <v>294</v>
      </c>
      <c r="G65">
        <v>179333</v>
      </c>
      <c r="H65" s="1">
        <v>45270</v>
      </c>
      <c r="I65" t="s">
        <v>52</v>
      </c>
      <c r="J65">
        <v>5</v>
      </c>
      <c r="K65" s="2">
        <v>1774.41</v>
      </c>
      <c r="L65" s="2">
        <f>blinkit_customers[[#This Row],[Total_orders]]*blinkit_customers[[#This Row],[Avg_order_value]]</f>
        <v>8872.0500000000011</v>
      </c>
      <c r="M65" t="str">
        <f>IF(blinkit_customers[[#This Row],[Customer_Segment]]=" ", "Unclassified", PROPER(TRIM(blinkit_customers[[#This Row],[Customer_Segment]])))</f>
        <v>Inactive</v>
      </c>
    </row>
    <row r="66" spans="1:13" x14ac:dyDescent="0.3">
      <c r="A66">
        <v>30733165</v>
      </c>
      <c r="B66" t="s">
        <v>295</v>
      </c>
      <c r="C66" t="s">
        <v>296</v>
      </c>
      <c r="D66">
        <v>916506983114</v>
      </c>
      <c r="E66" t="s">
        <v>297</v>
      </c>
      <c r="F66" t="s">
        <v>298</v>
      </c>
      <c r="G66">
        <v>119364</v>
      </c>
      <c r="H66" s="1">
        <v>45422</v>
      </c>
      <c r="I66" t="s">
        <v>52</v>
      </c>
      <c r="J66">
        <v>10</v>
      </c>
      <c r="K66" s="2">
        <v>1609.11</v>
      </c>
      <c r="L66" s="2">
        <f>blinkit_customers[[#This Row],[Total_orders]]*blinkit_customers[[#This Row],[Avg_order_value]]</f>
        <v>16091.099999999999</v>
      </c>
      <c r="M66" t="str">
        <f>IF(blinkit_customers[[#This Row],[Customer_Segment]]=" ", "Unclassified", PROPER(TRIM(blinkit_customers[[#This Row],[Customer_Segment]])))</f>
        <v>Inactive</v>
      </c>
    </row>
    <row r="67" spans="1:13" x14ac:dyDescent="0.3">
      <c r="A67">
        <v>78678612</v>
      </c>
      <c r="B67" t="s">
        <v>299</v>
      </c>
      <c r="C67" t="s">
        <v>300</v>
      </c>
      <c r="D67">
        <v>919528247423</v>
      </c>
      <c r="E67" t="s">
        <v>301</v>
      </c>
      <c r="F67" t="s">
        <v>302</v>
      </c>
      <c r="G67">
        <v>505469</v>
      </c>
      <c r="H67" s="1">
        <v>45463</v>
      </c>
      <c r="I67" t="s">
        <v>47</v>
      </c>
      <c r="J67">
        <v>1</v>
      </c>
      <c r="K67" s="2">
        <v>795.06</v>
      </c>
      <c r="L67" s="2">
        <f>blinkit_customers[[#This Row],[Total_orders]]*blinkit_customers[[#This Row],[Avg_order_value]]</f>
        <v>795.06</v>
      </c>
      <c r="M67" t="str">
        <f>IF(blinkit_customers[[#This Row],[Customer_Segment]]=" ", "Unclassified", PROPER(TRIM(blinkit_customers[[#This Row],[Customer_Segment]])))</f>
        <v>Premium</v>
      </c>
    </row>
    <row r="68" spans="1:13" x14ac:dyDescent="0.3">
      <c r="A68">
        <v>48511124</v>
      </c>
      <c r="B68" t="s">
        <v>303</v>
      </c>
      <c r="C68" t="s">
        <v>304</v>
      </c>
      <c r="D68">
        <v>912703776064</v>
      </c>
      <c r="E68" t="s">
        <v>305</v>
      </c>
      <c r="F68" t="s">
        <v>306</v>
      </c>
      <c r="G68">
        <v>315557</v>
      </c>
      <c r="H68" s="1">
        <v>45061</v>
      </c>
      <c r="I68" t="s">
        <v>52</v>
      </c>
      <c r="J68">
        <v>10</v>
      </c>
      <c r="K68" s="2">
        <v>1076.1400000000001</v>
      </c>
      <c r="L68" s="2">
        <f>blinkit_customers[[#This Row],[Total_orders]]*blinkit_customers[[#This Row],[Avg_order_value]]</f>
        <v>10761.400000000001</v>
      </c>
      <c r="M68" t="str">
        <f>IF(blinkit_customers[[#This Row],[Customer_Segment]]=" ", "Unclassified", PROPER(TRIM(blinkit_customers[[#This Row],[Customer_Segment]])))</f>
        <v>Inactive</v>
      </c>
    </row>
    <row r="69" spans="1:13" x14ac:dyDescent="0.3">
      <c r="A69">
        <v>26412689</v>
      </c>
      <c r="B69" t="s">
        <v>307</v>
      </c>
      <c r="C69" t="s">
        <v>308</v>
      </c>
      <c r="D69">
        <v>915932940928</v>
      </c>
      <c r="E69" t="s">
        <v>309</v>
      </c>
      <c r="F69" t="s">
        <v>310</v>
      </c>
      <c r="G69">
        <v>693005</v>
      </c>
      <c r="H69" s="1">
        <v>45456</v>
      </c>
      <c r="I69" t="s">
        <v>57</v>
      </c>
      <c r="J69">
        <v>1</v>
      </c>
      <c r="K69" s="2">
        <v>1700.46</v>
      </c>
      <c r="L69" s="2">
        <f>blinkit_customers[[#This Row],[Total_orders]]*blinkit_customers[[#This Row],[Avg_order_value]]</f>
        <v>1700.46</v>
      </c>
      <c r="M69" t="str">
        <f>IF(blinkit_customers[[#This Row],[Customer_Segment]]=" ", "Unclassified", PROPER(TRIM(blinkit_customers[[#This Row],[Customer_Segment]])))</f>
        <v>Regular</v>
      </c>
    </row>
    <row r="70" spans="1:13" x14ac:dyDescent="0.3">
      <c r="A70">
        <v>26303194</v>
      </c>
      <c r="B70" t="s">
        <v>311</v>
      </c>
      <c r="C70" t="s">
        <v>312</v>
      </c>
      <c r="D70">
        <v>911394026169</v>
      </c>
      <c r="E70" t="s">
        <v>313</v>
      </c>
      <c r="F70" t="s">
        <v>314</v>
      </c>
      <c r="G70">
        <v>544786</v>
      </c>
      <c r="H70" s="1">
        <v>45045</v>
      </c>
      <c r="I70" t="s">
        <v>47</v>
      </c>
      <c r="J70">
        <v>18</v>
      </c>
      <c r="K70" s="2">
        <v>1045.94</v>
      </c>
      <c r="L70" s="2">
        <f>blinkit_customers[[#This Row],[Total_orders]]*blinkit_customers[[#This Row],[Avg_order_value]]</f>
        <v>18826.920000000002</v>
      </c>
      <c r="M70" t="str">
        <f>IF(blinkit_customers[[#This Row],[Customer_Segment]]=" ", "Unclassified", PROPER(TRIM(blinkit_customers[[#This Row],[Customer_Segment]])))</f>
        <v>Premium</v>
      </c>
    </row>
    <row r="71" spans="1:13" x14ac:dyDescent="0.3">
      <c r="A71">
        <v>93735495</v>
      </c>
      <c r="B71" t="s">
        <v>315</v>
      </c>
      <c r="C71" t="s">
        <v>316</v>
      </c>
      <c r="D71">
        <v>914690237071</v>
      </c>
      <c r="E71" t="s">
        <v>317</v>
      </c>
      <c r="F71" t="s">
        <v>318</v>
      </c>
      <c r="G71">
        <v>984732</v>
      </c>
      <c r="H71" s="1">
        <v>45069</v>
      </c>
      <c r="I71" t="s">
        <v>57</v>
      </c>
      <c r="J71">
        <v>7</v>
      </c>
      <c r="K71" s="2">
        <v>871.15</v>
      </c>
      <c r="L71" s="2">
        <f>blinkit_customers[[#This Row],[Total_orders]]*blinkit_customers[[#This Row],[Avg_order_value]]</f>
        <v>6098.05</v>
      </c>
      <c r="M71" t="str">
        <f>IF(blinkit_customers[[#This Row],[Customer_Segment]]=" ", "Unclassified", PROPER(TRIM(blinkit_customers[[#This Row],[Customer_Segment]])))</f>
        <v>Regular</v>
      </c>
    </row>
    <row r="72" spans="1:13" x14ac:dyDescent="0.3">
      <c r="A72">
        <v>8395610</v>
      </c>
      <c r="B72" t="s">
        <v>319</v>
      </c>
      <c r="C72" t="s">
        <v>320</v>
      </c>
      <c r="D72">
        <v>919565623211</v>
      </c>
      <c r="E72" t="s">
        <v>321</v>
      </c>
      <c r="F72" t="s">
        <v>322</v>
      </c>
      <c r="G72">
        <v>820741</v>
      </c>
      <c r="H72" s="1">
        <v>45374</v>
      </c>
      <c r="I72" t="s">
        <v>52</v>
      </c>
      <c r="J72">
        <v>18</v>
      </c>
      <c r="K72" s="2">
        <v>294.52999999999997</v>
      </c>
      <c r="L72" s="2">
        <f>blinkit_customers[[#This Row],[Total_orders]]*blinkit_customers[[#This Row],[Avg_order_value]]</f>
        <v>5301.5399999999991</v>
      </c>
      <c r="M72" t="str">
        <f>IF(blinkit_customers[[#This Row],[Customer_Segment]]=" ", "Unclassified", PROPER(TRIM(blinkit_customers[[#This Row],[Customer_Segment]])))</f>
        <v>Inactive</v>
      </c>
    </row>
    <row r="73" spans="1:13" x14ac:dyDescent="0.3">
      <c r="A73">
        <v>41640262</v>
      </c>
      <c r="B73" t="s">
        <v>323</v>
      </c>
      <c r="C73" t="s">
        <v>324</v>
      </c>
      <c r="D73">
        <v>913681309390</v>
      </c>
      <c r="E73" t="s">
        <v>325</v>
      </c>
      <c r="F73" t="s">
        <v>326</v>
      </c>
      <c r="G73">
        <v>275919</v>
      </c>
      <c r="H73" s="1">
        <v>45155</v>
      </c>
      <c r="I73" t="s">
        <v>52</v>
      </c>
      <c r="J73">
        <v>9</v>
      </c>
      <c r="K73" s="2">
        <v>1805.87</v>
      </c>
      <c r="L73" s="2">
        <f>blinkit_customers[[#This Row],[Total_orders]]*blinkit_customers[[#This Row],[Avg_order_value]]</f>
        <v>16252.829999999998</v>
      </c>
      <c r="M73" t="str">
        <f>IF(blinkit_customers[[#This Row],[Customer_Segment]]=" ", "Unclassified", PROPER(TRIM(blinkit_customers[[#This Row],[Customer_Segment]])))</f>
        <v>Inactive</v>
      </c>
    </row>
    <row r="74" spans="1:13" x14ac:dyDescent="0.3">
      <c r="A74">
        <v>60618999</v>
      </c>
      <c r="B74" t="s">
        <v>327</v>
      </c>
      <c r="C74" t="s">
        <v>328</v>
      </c>
      <c r="D74">
        <v>916107809027</v>
      </c>
      <c r="E74" t="s">
        <v>329</v>
      </c>
      <c r="F74" t="s">
        <v>330</v>
      </c>
      <c r="G74">
        <v>596613</v>
      </c>
      <c r="H74" s="1">
        <v>45501</v>
      </c>
      <c r="I74" t="s">
        <v>57</v>
      </c>
      <c r="J74">
        <v>15</v>
      </c>
      <c r="K74" s="2">
        <v>1631.96</v>
      </c>
      <c r="L74" s="2">
        <f>blinkit_customers[[#This Row],[Total_orders]]*blinkit_customers[[#This Row],[Avg_order_value]]</f>
        <v>24479.4</v>
      </c>
      <c r="M74" t="str">
        <f>IF(blinkit_customers[[#This Row],[Customer_Segment]]=" ", "Unclassified", PROPER(TRIM(blinkit_customers[[#This Row],[Customer_Segment]])))</f>
        <v>Regular</v>
      </c>
    </row>
    <row r="75" spans="1:13" x14ac:dyDescent="0.3">
      <c r="A75">
        <v>77220027</v>
      </c>
      <c r="B75" t="s">
        <v>331</v>
      </c>
      <c r="C75" t="s">
        <v>332</v>
      </c>
      <c r="D75">
        <v>912081733998</v>
      </c>
      <c r="E75" t="s">
        <v>333</v>
      </c>
      <c r="F75" t="s">
        <v>334</v>
      </c>
      <c r="G75">
        <v>387538</v>
      </c>
      <c r="H75" s="1">
        <v>45271</v>
      </c>
      <c r="I75" t="s">
        <v>47</v>
      </c>
      <c r="J75">
        <v>16</v>
      </c>
      <c r="K75" s="2">
        <v>551.80999999999995</v>
      </c>
      <c r="L75" s="2">
        <f>blinkit_customers[[#This Row],[Total_orders]]*blinkit_customers[[#This Row],[Avg_order_value]]</f>
        <v>8828.9599999999991</v>
      </c>
      <c r="M75" t="str">
        <f>IF(blinkit_customers[[#This Row],[Customer_Segment]]=" ", "Unclassified", PROPER(TRIM(blinkit_customers[[#This Row],[Customer_Segment]])))</f>
        <v>Premium</v>
      </c>
    </row>
    <row r="76" spans="1:13" x14ac:dyDescent="0.3">
      <c r="A76">
        <v>32019725</v>
      </c>
      <c r="B76" t="s">
        <v>335</v>
      </c>
      <c r="C76" t="s">
        <v>336</v>
      </c>
      <c r="D76">
        <v>918312294019</v>
      </c>
      <c r="E76" t="s">
        <v>337</v>
      </c>
      <c r="F76" t="s">
        <v>338</v>
      </c>
      <c r="G76">
        <v>791364</v>
      </c>
      <c r="H76" s="1">
        <v>45310</v>
      </c>
      <c r="I76" t="s">
        <v>47</v>
      </c>
      <c r="J76">
        <v>19</v>
      </c>
      <c r="K76" s="2">
        <v>1169.96</v>
      </c>
      <c r="L76" s="2">
        <f>blinkit_customers[[#This Row],[Total_orders]]*blinkit_customers[[#This Row],[Avg_order_value]]</f>
        <v>22229.24</v>
      </c>
      <c r="M76" t="str">
        <f>IF(blinkit_customers[[#This Row],[Customer_Segment]]=" ", "Unclassified", PROPER(TRIM(blinkit_customers[[#This Row],[Customer_Segment]])))</f>
        <v>Premium</v>
      </c>
    </row>
    <row r="77" spans="1:13" x14ac:dyDescent="0.3">
      <c r="A77">
        <v>38709137</v>
      </c>
      <c r="B77" t="s">
        <v>339</v>
      </c>
      <c r="C77" t="s">
        <v>340</v>
      </c>
      <c r="D77">
        <v>917282970070</v>
      </c>
      <c r="E77" t="s">
        <v>341</v>
      </c>
      <c r="F77" t="s">
        <v>342</v>
      </c>
      <c r="G77">
        <v>855661</v>
      </c>
      <c r="H77" s="1">
        <v>45114</v>
      </c>
      <c r="I77" t="s">
        <v>52</v>
      </c>
      <c r="J77">
        <v>18</v>
      </c>
      <c r="K77" s="2">
        <v>1307.6400000000001</v>
      </c>
      <c r="L77" s="2">
        <f>blinkit_customers[[#This Row],[Total_orders]]*blinkit_customers[[#This Row],[Avg_order_value]]</f>
        <v>23537.52</v>
      </c>
      <c r="M77" t="str">
        <f>IF(blinkit_customers[[#This Row],[Customer_Segment]]=" ", "Unclassified", PROPER(TRIM(blinkit_customers[[#This Row],[Customer_Segment]])))</f>
        <v>Inactive</v>
      </c>
    </row>
    <row r="78" spans="1:13" x14ac:dyDescent="0.3">
      <c r="A78">
        <v>11540364</v>
      </c>
      <c r="B78" t="s">
        <v>343</v>
      </c>
      <c r="C78" t="s">
        <v>344</v>
      </c>
      <c r="D78">
        <v>919470187869</v>
      </c>
      <c r="E78" t="s">
        <v>345</v>
      </c>
      <c r="F78" t="s">
        <v>346</v>
      </c>
      <c r="G78">
        <v>94033</v>
      </c>
      <c r="H78" s="1">
        <v>45559</v>
      </c>
      <c r="I78" t="s">
        <v>62</v>
      </c>
      <c r="J78">
        <v>20</v>
      </c>
      <c r="K78" s="2">
        <v>517.32000000000005</v>
      </c>
      <c r="L78" s="2">
        <f>blinkit_customers[[#This Row],[Total_orders]]*blinkit_customers[[#This Row],[Avg_order_value]]</f>
        <v>10346.400000000001</v>
      </c>
      <c r="M78" t="str">
        <f>IF(blinkit_customers[[#This Row],[Customer_Segment]]=" ", "Unclassified", PROPER(TRIM(blinkit_customers[[#This Row],[Customer_Segment]])))</f>
        <v>New</v>
      </c>
    </row>
    <row r="79" spans="1:13" x14ac:dyDescent="0.3">
      <c r="A79">
        <v>59207798</v>
      </c>
      <c r="B79" t="s">
        <v>347</v>
      </c>
      <c r="C79" t="s">
        <v>348</v>
      </c>
      <c r="D79">
        <v>912674586312</v>
      </c>
      <c r="E79" t="s">
        <v>349</v>
      </c>
      <c r="F79" t="s">
        <v>350</v>
      </c>
      <c r="G79">
        <v>78765</v>
      </c>
      <c r="H79" s="1">
        <v>45109</v>
      </c>
      <c r="I79" t="s">
        <v>47</v>
      </c>
      <c r="J79">
        <v>4</v>
      </c>
      <c r="K79" s="2">
        <v>1441.64</v>
      </c>
      <c r="L79" s="2">
        <f>blinkit_customers[[#This Row],[Total_orders]]*blinkit_customers[[#This Row],[Avg_order_value]]</f>
        <v>5766.56</v>
      </c>
      <c r="M79" t="str">
        <f>IF(blinkit_customers[[#This Row],[Customer_Segment]]=" ", "Unclassified", PROPER(TRIM(blinkit_customers[[#This Row],[Customer_Segment]])))</f>
        <v>Premium</v>
      </c>
    </row>
    <row r="80" spans="1:13" x14ac:dyDescent="0.3">
      <c r="A80">
        <v>10797688</v>
      </c>
      <c r="B80" t="s">
        <v>351</v>
      </c>
      <c r="C80" t="s">
        <v>352</v>
      </c>
      <c r="D80">
        <v>911173858493</v>
      </c>
      <c r="E80" t="s">
        <v>353</v>
      </c>
      <c r="F80" t="s">
        <v>354</v>
      </c>
      <c r="G80">
        <v>220981</v>
      </c>
      <c r="H80" s="1">
        <v>45068</v>
      </c>
      <c r="I80" t="s">
        <v>62</v>
      </c>
      <c r="J80">
        <v>7</v>
      </c>
      <c r="K80" s="2">
        <v>1017.39</v>
      </c>
      <c r="L80" s="2">
        <f>blinkit_customers[[#This Row],[Total_orders]]*blinkit_customers[[#This Row],[Avg_order_value]]</f>
        <v>7121.73</v>
      </c>
      <c r="M80" t="str">
        <f>IF(blinkit_customers[[#This Row],[Customer_Segment]]=" ", "Unclassified", PROPER(TRIM(blinkit_customers[[#This Row],[Customer_Segment]])))</f>
        <v>New</v>
      </c>
    </row>
    <row r="81" spans="1:13" x14ac:dyDescent="0.3">
      <c r="A81">
        <v>88965399</v>
      </c>
      <c r="B81" t="s">
        <v>355</v>
      </c>
      <c r="C81" t="s">
        <v>356</v>
      </c>
      <c r="D81">
        <v>915674743154</v>
      </c>
      <c r="E81" t="s">
        <v>357</v>
      </c>
      <c r="F81" t="s">
        <v>358</v>
      </c>
      <c r="G81">
        <v>563500</v>
      </c>
      <c r="H81" s="1">
        <v>45440</v>
      </c>
      <c r="I81" t="s">
        <v>57</v>
      </c>
      <c r="J81">
        <v>3</v>
      </c>
      <c r="K81" s="2">
        <v>1144.21</v>
      </c>
      <c r="L81" s="2">
        <f>blinkit_customers[[#This Row],[Total_orders]]*blinkit_customers[[#This Row],[Avg_order_value]]</f>
        <v>3432.63</v>
      </c>
      <c r="M81" t="str">
        <f>IF(blinkit_customers[[#This Row],[Customer_Segment]]=" ", "Unclassified", PROPER(TRIM(blinkit_customers[[#This Row],[Customer_Segment]])))</f>
        <v>Regular</v>
      </c>
    </row>
    <row r="82" spans="1:13" x14ac:dyDescent="0.3">
      <c r="A82">
        <v>10608845</v>
      </c>
      <c r="B82" t="s">
        <v>359</v>
      </c>
      <c r="C82" t="s">
        <v>360</v>
      </c>
      <c r="D82">
        <v>918797630971</v>
      </c>
      <c r="E82" t="s">
        <v>361</v>
      </c>
      <c r="F82" t="s">
        <v>362</v>
      </c>
      <c r="G82">
        <v>702163</v>
      </c>
      <c r="H82" s="1">
        <v>45380</v>
      </c>
      <c r="I82" t="s">
        <v>47</v>
      </c>
      <c r="J82">
        <v>2</v>
      </c>
      <c r="K82" s="2">
        <v>735.36</v>
      </c>
      <c r="L82" s="2">
        <f>blinkit_customers[[#This Row],[Total_orders]]*blinkit_customers[[#This Row],[Avg_order_value]]</f>
        <v>1470.72</v>
      </c>
      <c r="M82" t="str">
        <f>IF(blinkit_customers[[#This Row],[Customer_Segment]]=" ", "Unclassified", PROPER(TRIM(blinkit_customers[[#This Row],[Customer_Segment]])))</f>
        <v>Premium</v>
      </c>
    </row>
    <row r="83" spans="1:13" x14ac:dyDescent="0.3">
      <c r="A83">
        <v>28603182</v>
      </c>
      <c r="B83" t="s">
        <v>363</v>
      </c>
      <c r="C83" t="s">
        <v>364</v>
      </c>
      <c r="D83">
        <v>915668029297</v>
      </c>
      <c r="E83" t="s">
        <v>365</v>
      </c>
      <c r="F83" t="s">
        <v>366</v>
      </c>
      <c r="G83">
        <v>663469</v>
      </c>
      <c r="H83" s="1">
        <v>45506</v>
      </c>
      <c r="I83" t="s">
        <v>62</v>
      </c>
      <c r="J83">
        <v>11</v>
      </c>
      <c r="K83" s="2">
        <v>490.13</v>
      </c>
      <c r="L83" s="2">
        <f>blinkit_customers[[#This Row],[Total_orders]]*blinkit_customers[[#This Row],[Avg_order_value]]</f>
        <v>5391.43</v>
      </c>
      <c r="M83" t="str">
        <f>IF(blinkit_customers[[#This Row],[Customer_Segment]]=" ", "Unclassified", PROPER(TRIM(blinkit_customers[[#This Row],[Customer_Segment]])))</f>
        <v>New</v>
      </c>
    </row>
    <row r="84" spans="1:13" x14ac:dyDescent="0.3">
      <c r="A84">
        <v>1152215</v>
      </c>
      <c r="B84" t="s">
        <v>367</v>
      </c>
      <c r="C84" t="s">
        <v>368</v>
      </c>
      <c r="D84">
        <v>912968749008</v>
      </c>
      <c r="E84" t="s">
        <v>369</v>
      </c>
      <c r="F84" t="s">
        <v>370</v>
      </c>
      <c r="G84">
        <v>251590</v>
      </c>
      <c r="H84" s="1">
        <v>45439</v>
      </c>
      <c r="I84" t="s">
        <v>52</v>
      </c>
      <c r="J84">
        <v>2</v>
      </c>
      <c r="K84" s="2">
        <v>1637.43</v>
      </c>
      <c r="L84" s="2">
        <f>blinkit_customers[[#This Row],[Total_orders]]*blinkit_customers[[#This Row],[Avg_order_value]]</f>
        <v>3274.86</v>
      </c>
      <c r="M84" t="str">
        <f>IF(blinkit_customers[[#This Row],[Customer_Segment]]=" ", "Unclassified", PROPER(TRIM(blinkit_customers[[#This Row],[Customer_Segment]])))</f>
        <v>Inactive</v>
      </c>
    </row>
    <row r="85" spans="1:13" x14ac:dyDescent="0.3">
      <c r="A85">
        <v>24357425</v>
      </c>
      <c r="B85" t="s">
        <v>371</v>
      </c>
      <c r="C85" t="s">
        <v>372</v>
      </c>
      <c r="D85">
        <v>919235521021</v>
      </c>
      <c r="E85" t="s">
        <v>373</v>
      </c>
      <c r="F85" t="s">
        <v>374</v>
      </c>
      <c r="G85">
        <v>399792</v>
      </c>
      <c r="H85" s="1">
        <v>45490</v>
      </c>
      <c r="I85" t="s">
        <v>52</v>
      </c>
      <c r="J85">
        <v>6</v>
      </c>
      <c r="K85" s="2">
        <v>798.18</v>
      </c>
      <c r="L85" s="2">
        <f>blinkit_customers[[#This Row],[Total_orders]]*blinkit_customers[[#This Row],[Avg_order_value]]</f>
        <v>4789.08</v>
      </c>
      <c r="M85" t="str">
        <f>IF(blinkit_customers[[#This Row],[Customer_Segment]]=" ", "Unclassified", PROPER(TRIM(blinkit_customers[[#This Row],[Customer_Segment]])))</f>
        <v>Inactive</v>
      </c>
    </row>
    <row r="86" spans="1:13" x14ac:dyDescent="0.3">
      <c r="A86">
        <v>93924203</v>
      </c>
      <c r="B86" t="s">
        <v>375</v>
      </c>
      <c r="C86" t="s">
        <v>376</v>
      </c>
      <c r="D86">
        <v>919121320359</v>
      </c>
      <c r="E86" t="s">
        <v>377</v>
      </c>
      <c r="F86" t="s">
        <v>164</v>
      </c>
      <c r="G86">
        <v>23557</v>
      </c>
      <c r="H86" s="1">
        <v>45037</v>
      </c>
      <c r="I86" t="s">
        <v>47</v>
      </c>
      <c r="J86">
        <v>18</v>
      </c>
      <c r="K86" s="2">
        <v>1360.15</v>
      </c>
      <c r="L86" s="2">
        <f>blinkit_customers[[#This Row],[Total_orders]]*blinkit_customers[[#This Row],[Avg_order_value]]</f>
        <v>24482.7</v>
      </c>
      <c r="M86" t="str">
        <f>IF(blinkit_customers[[#This Row],[Customer_Segment]]=" ", "Unclassified", PROPER(TRIM(blinkit_customers[[#This Row],[Customer_Segment]])))</f>
        <v>Premium</v>
      </c>
    </row>
    <row r="87" spans="1:13" x14ac:dyDescent="0.3">
      <c r="A87">
        <v>61406908</v>
      </c>
      <c r="B87" t="s">
        <v>378</v>
      </c>
      <c r="C87" t="s">
        <v>379</v>
      </c>
      <c r="D87">
        <v>918553078964</v>
      </c>
      <c r="E87" t="s">
        <v>380</v>
      </c>
      <c r="F87" t="s">
        <v>381</v>
      </c>
      <c r="G87">
        <v>365307</v>
      </c>
      <c r="H87" s="1">
        <v>45284</v>
      </c>
      <c r="I87" t="s">
        <v>57</v>
      </c>
      <c r="J87">
        <v>1</v>
      </c>
      <c r="K87" s="2">
        <v>458.39</v>
      </c>
      <c r="L87" s="2">
        <f>blinkit_customers[[#This Row],[Total_orders]]*blinkit_customers[[#This Row],[Avg_order_value]]</f>
        <v>458.39</v>
      </c>
      <c r="M87" t="str">
        <f>IF(blinkit_customers[[#This Row],[Customer_Segment]]=" ", "Unclassified", PROPER(TRIM(blinkit_customers[[#This Row],[Customer_Segment]])))</f>
        <v>Regular</v>
      </c>
    </row>
    <row r="88" spans="1:13" x14ac:dyDescent="0.3">
      <c r="A88">
        <v>78841932</v>
      </c>
      <c r="B88" t="s">
        <v>382</v>
      </c>
      <c r="C88" t="s">
        <v>383</v>
      </c>
      <c r="D88">
        <v>915276737008</v>
      </c>
      <c r="E88" t="s">
        <v>384</v>
      </c>
      <c r="F88" t="s">
        <v>385</v>
      </c>
      <c r="G88">
        <v>907803</v>
      </c>
      <c r="H88" s="1">
        <v>45401</v>
      </c>
      <c r="I88" t="s">
        <v>52</v>
      </c>
      <c r="J88">
        <v>4</v>
      </c>
      <c r="K88" s="2">
        <v>979.63</v>
      </c>
      <c r="L88" s="2">
        <f>blinkit_customers[[#This Row],[Total_orders]]*blinkit_customers[[#This Row],[Avg_order_value]]</f>
        <v>3918.52</v>
      </c>
      <c r="M88" t="str">
        <f>IF(blinkit_customers[[#This Row],[Customer_Segment]]=" ", "Unclassified", PROPER(TRIM(blinkit_customers[[#This Row],[Customer_Segment]])))</f>
        <v>Inactive</v>
      </c>
    </row>
    <row r="89" spans="1:13" x14ac:dyDescent="0.3">
      <c r="A89">
        <v>67310893</v>
      </c>
      <c r="B89" t="s">
        <v>386</v>
      </c>
      <c r="C89" t="s">
        <v>387</v>
      </c>
      <c r="D89">
        <v>917710512882</v>
      </c>
      <c r="E89" t="s">
        <v>388</v>
      </c>
      <c r="F89" t="s">
        <v>389</v>
      </c>
      <c r="G89">
        <v>286135</v>
      </c>
      <c r="H89" s="1">
        <v>45392</v>
      </c>
      <c r="I89" t="s">
        <v>62</v>
      </c>
      <c r="J89">
        <v>19</v>
      </c>
      <c r="K89" s="2">
        <v>1592.94</v>
      </c>
      <c r="L89" s="2">
        <f>blinkit_customers[[#This Row],[Total_orders]]*blinkit_customers[[#This Row],[Avg_order_value]]</f>
        <v>30265.86</v>
      </c>
      <c r="M89" t="str">
        <f>IF(blinkit_customers[[#This Row],[Customer_Segment]]=" ", "Unclassified", PROPER(TRIM(blinkit_customers[[#This Row],[Customer_Segment]])))</f>
        <v>New</v>
      </c>
    </row>
    <row r="90" spans="1:13" x14ac:dyDescent="0.3">
      <c r="A90">
        <v>666589</v>
      </c>
      <c r="B90" t="s">
        <v>390</v>
      </c>
      <c r="C90" t="s">
        <v>391</v>
      </c>
      <c r="D90">
        <v>912286568717</v>
      </c>
      <c r="E90" t="s">
        <v>392</v>
      </c>
      <c r="F90" t="s">
        <v>393</v>
      </c>
      <c r="G90">
        <v>852969</v>
      </c>
      <c r="H90" s="1">
        <v>45138</v>
      </c>
      <c r="I90" t="s">
        <v>57</v>
      </c>
      <c r="J90">
        <v>15</v>
      </c>
      <c r="K90" s="2">
        <v>465.38</v>
      </c>
      <c r="L90" s="2">
        <f>blinkit_customers[[#This Row],[Total_orders]]*blinkit_customers[[#This Row],[Avg_order_value]]</f>
        <v>6980.7</v>
      </c>
      <c r="M90" t="str">
        <f>IF(blinkit_customers[[#This Row],[Customer_Segment]]=" ", "Unclassified", PROPER(TRIM(blinkit_customers[[#This Row],[Customer_Segment]])))</f>
        <v>Regular</v>
      </c>
    </row>
    <row r="91" spans="1:13" x14ac:dyDescent="0.3">
      <c r="A91">
        <v>73639935</v>
      </c>
      <c r="B91" t="s">
        <v>394</v>
      </c>
      <c r="C91" t="s">
        <v>395</v>
      </c>
      <c r="D91">
        <v>910653605570</v>
      </c>
      <c r="E91" t="s">
        <v>396</v>
      </c>
      <c r="F91" t="s">
        <v>397</v>
      </c>
      <c r="G91">
        <v>528705</v>
      </c>
      <c r="H91" s="1">
        <v>45190</v>
      </c>
      <c r="I91" t="s">
        <v>52</v>
      </c>
      <c r="J91">
        <v>10</v>
      </c>
      <c r="K91" s="2">
        <v>360.91</v>
      </c>
      <c r="L91" s="2">
        <f>blinkit_customers[[#This Row],[Total_orders]]*blinkit_customers[[#This Row],[Avg_order_value]]</f>
        <v>3609.1000000000004</v>
      </c>
      <c r="M91" t="str">
        <f>IF(blinkit_customers[[#This Row],[Customer_Segment]]=" ", "Unclassified", PROPER(TRIM(blinkit_customers[[#This Row],[Customer_Segment]])))</f>
        <v>Inactive</v>
      </c>
    </row>
    <row r="92" spans="1:13" x14ac:dyDescent="0.3">
      <c r="A92">
        <v>51592174</v>
      </c>
      <c r="B92" t="s">
        <v>398</v>
      </c>
      <c r="C92" t="s">
        <v>399</v>
      </c>
      <c r="D92">
        <v>912105350444</v>
      </c>
      <c r="E92" t="s">
        <v>400</v>
      </c>
      <c r="F92" t="s">
        <v>401</v>
      </c>
      <c r="G92">
        <v>271886</v>
      </c>
      <c r="H92" s="1">
        <v>45149</v>
      </c>
      <c r="I92" t="s">
        <v>62</v>
      </c>
      <c r="J92">
        <v>2</v>
      </c>
      <c r="K92" s="2">
        <v>794.83</v>
      </c>
      <c r="L92" s="2">
        <f>blinkit_customers[[#This Row],[Total_orders]]*blinkit_customers[[#This Row],[Avg_order_value]]</f>
        <v>1589.66</v>
      </c>
      <c r="M92" t="str">
        <f>IF(blinkit_customers[[#This Row],[Customer_Segment]]=" ", "Unclassified", PROPER(TRIM(blinkit_customers[[#This Row],[Customer_Segment]])))</f>
        <v>New</v>
      </c>
    </row>
    <row r="93" spans="1:13" x14ac:dyDescent="0.3">
      <c r="A93">
        <v>12338529</v>
      </c>
      <c r="B93" t="s">
        <v>402</v>
      </c>
      <c r="C93" t="s">
        <v>403</v>
      </c>
      <c r="D93">
        <v>911626035168</v>
      </c>
      <c r="E93" t="s">
        <v>404</v>
      </c>
      <c r="F93" t="s">
        <v>405</v>
      </c>
      <c r="G93">
        <v>448389</v>
      </c>
      <c r="H93" s="1">
        <v>45568</v>
      </c>
      <c r="I93" t="s">
        <v>62</v>
      </c>
      <c r="J93">
        <v>11</v>
      </c>
      <c r="K93" s="2">
        <v>347.1</v>
      </c>
      <c r="L93" s="2">
        <f>blinkit_customers[[#This Row],[Total_orders]]*blinkit_customers[[#This Row],[Avg_order_value]]</f>
        <v>3818.1000000000004</v>
      </c>
      <c r="M93" t="str">
        <f>IF(blinkit_customers[[#This Row],[Customer_Segment]]=" ", "Unclassified", PROPER(TRIM(blinkit_customers[[#This Row],[Customer_Segment]])))</f>
        <v>New</v>
      </c>
    </row>
    <row r="94" spans="1:13" x14ac:dyDescent="0.3">
      <c r="A94">
        <v>81757554</v>
      </c>
      <c r="B94" t="s">
        <v>406</v>
      </c>
      <c r="C94" t="s">
        <v>407</v>
      </c>
      <c r="D94">
        <v>919948703080</v>
      </c>
      <c r="E94" t="s">
        <v>408</v>
      </c>
      <c r="F94" t="s">
        <v>409</v>
      </c>
      <c r="G94">
        <v>591693</v>
      </c>
      <c r="H94" s="1">
        <v>45400</v>
      </c>
      <c r="I94" t="s">
        <v>47</v>
      </c>
      <c r="J94">
        <v>12</v>
      </c>
      <c r="K94" s="2">
        <v>1815.02</v>
      </c>
      <c r="L94" s="2">
        <f>blinkit_customers[[#This Row],[Total_orders]]*blinkit_customers[[#This Row],[Avg_order_value]]</f>
        <v>21780.239999999998</v>
      </c>
      <c r="M94" t="str">
        <f>IF(blinkit_customers[[#This Row],[Customer_Segment]]=" ", "Unclassified", PROPER(TRIM(blinkit_customers[[#This Row],[Customer_Segment]])))</f>
        <v>Premium</v>
      </c>
    </row>
    <row r="95" spans="1:13" x14ac:dyDescent="0.3">
      <c r="A95">
        <v>95372766</v>
      </c>
      <c r="B95" t="s">
        <v>410</v>
      </c>
      <c r="C95" t="s">
        <v>411</v>
      </c>
      <c r="D95">
        <v>913522324064</v>
      </c>
      <c r="E95" t="s">
        <v>412</v>
      </c>
      <c r="F95" t="s">
        <v>413</v>
      </c>
      <c r="G95">
        <v>609032</v>
      </c>
      <c r="H95" s="1">
        <v>45306</v>
      </c>
      <c r="I95" t="s">
        <v>57</v>
      </c>
      <c r="J95">
        <v>9</v>
      </c>
      <c r="K95" s="2">
        <v>629.04999999999995</v>
      </c>
      <c r="L95" s="2">
        <f>blinkit_customers[[#This Row],[Total_orders]]*blinkit_customers[[#This Row],[Avg_order_value]]</f>
        <v>5661.45</v>
      </c>
      <c r="M95" t="str">
        <f>IF(blinkit_customers[[#This Row],[Customer_Segment]]=" ", "Unclassified", PROPER(TRIM(blinkit_customers[[#This Row],[Customer_Segment]])))</f>
        <v>Regular</v>
      </c>
    </row>
    <row r="96" spans="1:13" x14ac:dyDescent="0.3">
      <c r="A96">
        <v>28111842</v>
      </c>
      <c r="B96" t="s">
        <v>414</v>
      </c>
      <c r="C96" t="s">
        <v>415</v>
      </c>
      <c r="D96">
        <v>915274016671</v>
      </c>
      <c r="E96" t="s">
        <v>416</v>
      </c>
      <c r="F96" t="s">
        <v>417</v>
      </c>
      <c r="G96">
        <v>734693</v>
      </c>
      <c r="H96" s="1">
        <v>45544</v>
      </c>
      <c r="I96" t="s">
        <v>47</v>
      </c>
      <c r="J96">
        <v>8</v>
      </c>
      <c r="K96" s="2">
        <v>1892.45</v>
      </c>
      <c r="L96" s="2">
        <f>blinkit_customers[[#This Row],[Total_orders]]*blinkit_customers[[#This Row],[Avg_order_value]]</f>
        <v>15139.6</v>
      </c>
      <c r="M96" t="str">
        <f>IF(blinkit_customers[[#This Row],[Customer_Segment]]=" ", "Unclassified", PROPER(TRIM(blinkit_customers[[#This Row],[Customer_Segment]])))</f>
        <v>Premium</v>
      </c>
    </row>
    <row r="97" spans="1:13" x14ac:dyDescent="0.3">
      <c r="A97">
        <v>27878182</v>
      </c>
      <c r="B97" t="s">
        <v>418</v>
      </c>
      <c r="C97" t="s">
        <v>419</v>
      </c>
      <c r="D97">
        <v>910674077181</v>
      </c>
      <c r="E97" t="s">
        <v>420</v>
      </c>
      <c r="F97" t="s">
        <v>421</v>
      </c>
      <c r="G97">
        <v>474639</v>
      </c>
      <c r="H97" s="1">
        <v>45015</v>
      </c>
      <c r="I97" t="s">
        <v>52</v>
      </c>
      <c r="J97">
        <v>1</v>
      </c>
      <c r="K97" s="2">
        <v>1023.51</v>
      </c>
      <c r="L97" s="2">
        <f>blinkit_customers[[#This Row],[Total_orders]]*blinkit_customers[[#This Row],[Avg_order_value]]</f>
        <v>1023.51</v>
      </c>
      <c r="M97" t="str">
        <f>IF(blinkit_customers[[#This Row],[Customer_Segment]]=" ", "Unclassified", PROPER(TRIM(blinkit_customers[[#This Row],[Customer_Segment]])))</f>
        <v>Inactive</v>
      </c>
    </row>
    <row r="98" spans="1:13" x14ac:dyDescent="0.3">
      <c r="A98">
        <v>27353891</v>
      </c>
      <c r="B98" t="s">
        <v>422</v>
      </c>
      <c r="C98" t="s">
        <v>423</v>
      </c>
      <c r="D98">
        <v>917146866075</v>
      </c>
      <c r="E98" t="s">
        <v>424</v>
      </c>
      <c r="F98" t="s">
        <v>246</v>
      </c>
      <c r="G98">
        <v>889940</v>
      </c>
      <c r="H98" s="1">
        <v>45102</v>
      </c>
      <c r="I98" t="s">
        <v>47</v>
      </c>
      <c r="J98">
        <v>20</v>
      </c>
      <c r="K98" s="2">
        <v>1110.6099999999999</v>
      </c>
      <c r="L98" s="2">
        <f>blinkit_customers[[#This Row],[Total_orders]]*blinkit_customers[[#This Row],[Avg_order_value]]</f>
        <v>22212.199999999997</v>
      </c>
      <c r="M98" t="str">
        <f>IF(blinkit_customers[[#This Row],[Customer_Segment]]=" ", "Unclassified", PROPER(TRIM(blinkit_customers[[#This Row],[Customer_Segment]])))</f>
        <v>Premium</v>
      </c>
    </row>
    <row r="99" spans="1:13" x14ac:dyDescent="0.3">
      <c r="A99">
        <v>19179897</v>
      </c>
      <c r="B99" t="s">
        <v>425</v>
      </c>
      <c r="C99" t="s">
        <v>426</v>
      </c>
      <c r="D99">
        <v>917958910560</v>
      </c>
      <c r="E99" t="s">
        <v>427</v>
      </c>
      <c r="F99" t="s">
        <v>78</v>
      </c>
      <c r="G99">
        <v>757209</v>
      </c>
      <c r="H99" s="1">
        <v>45152</v>
      </c>
      <c r="I99" t="s">
        <v>47</v>
      </c>
      <c r="J99">
        <v>18</v>
      </c>
      <c r="K99" s="2">
        <v>1491.58</v>
      </c>
      <c r="L99" s="2">
        <f>blinkit_customers[[#This Row],[Total_orders]]*blinkit_customers[[#This Row],[Avg_order_value]]</f>
        <v>26848.44</v>
      </c>
      <c r="M99" t="str">
        <f>IF(blinkit_customers[[#This Row],[Customer_Segment]]=" ", "Unclassified", PROPER(TRIM(blinkit_customers[[#This Row],[Customer_Segment]])))</f>
        <v>Premium</v>
      </c>
    </row>
    <row r="100" spans="1:13" x14ac:dyDescent="0.3">
      <c r="A100">
        <v>63630649</v>
      </c>
      <c r="B100" t="s">
        <v>428</v>
      </c>
      <c r="C100" t="s">
        <v>429</v>
      </c>
      <c r="D100">
        <v>912942586703</v>
      </c>
      <c r="E100" t="s">
        <v>430</v>
      </c>
      <c r="F100" t="s">
        <v>431</v>
      </c>
      <c r="G100">
        <v>178528</v>
      </c>
      <c r="H100" s="1">
        <v>45171</v>
      </c>
      <c r="I100" t="s">
        <v>47</v>
      </c>
      <c r="J100">
        <v>8</v>
      </c>
      <c r="K100" s="2">
        <v>1626.79</v>
      </c>
      <c r="L100" s="2">
        <f>blinkit_customers[[#This Row],[Total_orders]]*blinkit_customers[[#This Row],[Avg_order_value]]</f>
        <v>13014.32</v>
      </c>
      <c r="M100" t="str">
        <f>IF(blinkit_customers[[#This Row],[Customer_Segment]]=" ", "Unclassified", PROPER(TRIM(blinkit_customers[[#This Row],[Customer_Segment]])))</f>
        <v>Premium</v>
      </c>
    </row>
    <row r="101" spans="1:13" x14ac:dyDescent="0.3">
      <c r="A101">
        <v>16359370</v>
      </c>
      <c r="B101" t="s">
        <v>432</v>
      </c>
      <c r="C101" t="s">
        <v>433</v>
      </c>
      <c r="D101">
        <v>919244843255</v>
      </c>
      <c r="E101" t="s">
        <v>434</v>
      </c>
      <c r="F101" t="s">
        <v>366</v>
      </c>
      <c r="G101">
        <v>945900</v>
      </c>
      <c r="H101" s="1">
        <v>45265</v>
      </c>
      <c r="I101" t="s">
        <v>47</v>
      </c>
      <c r="J101">
        <v>1</v>
      </c>
      <c r="K101" s="2">
        <v>1352.7</v>
      </c>
      <c r="L101" s="2">
        <f>blinkit_customers[[#This Row],[Total_orders]]*blinkit_customers[[#This Row],[Avg_order_value]]</f>
        <v>1352.7</v>
      </c>
      <c r="M101" t="str">
        <f>IF(blinkit_customers[[#This Row],[Customer_Segment]]=" ", "Unclassified", PROPER(TRIM(blinkit_customers[[#This Row],[Customer_Segment]])))</f>
        <v>Premium</v>
      </c>
    </row>
    <row r="102" spans="1:13" x14ac:dyDescent="0.3">
      <c r="A102">
        <v>92123198</v>
      </c>
      <c r="B102" t="s">
        <v>435</v>
      </c>
      <c r="C102" t="s">
        <v>436</v>
      </c>
      <c r="D102">
        <v>916233788456</v>
      </c>
      <c r="E102" t="s">
        <v>437</v>
      </c>
      <c r="F102" t="s">
        <v>438</v>
      </c>
      <c r="G102">
        <v>505894</v>
      </c>
      <c r="H102" s="1">
        <v>45168</v>
      </c>
      <c r="I102" t="s">
        <v>57</v>
      </c>
      <c r="J102">
        <v>8</v>
      </c>
      <c r="K102" s="2">
        <v>224.01</v>
      </c>
      <c r="L102" s="2">
        <f>blinkit_customers[[#This Row],[Total_orders]]*blinkit_customers[[#This Row],[Avg_order_value]]</f>
        <v>1792.08</v>
      </c>
      <c r="M102" t="str">
        <f>IF(blinkit_customers[[#This Row],[Customer_Segment]]=" ", "Unclassified", PROPER(TRIM(blinkit_customers[[#This Row],[Customer_Segment]])))</f>
        <v>Regular</v>
      </c>
    </row>
    <row r="103" spans="1:13" x14ac:dyDescent="0.3">
      <c r="A103">
        <v>77306672</v>
      </c>
      <c r="B103" t="s">
        <v>439</v>
      </c>
      <c r="C103" t="s">
        <v>440</v>
      </c>
      <c r="D103">
        <v>919226071144</v>
      </c>
      <c r="E103" t="s">
        <v>441</v>
      </c>
      <c r="F103" t="s">
        <v>442</v>
      </c>
      <c r="G103">
        <v>249750</v>
      </c>
      <c r="H103" s="1">
        <v>45551</v>
      </c>
      <c r="I103" t="s">
        <v>57</v>
      </c>
      <c r="J103">
        <v>20</v>
      </c>
      <c r="K103" s="2">
        <v>456.24</v>
      </c>
      <c r="L103" s="2">
        <f>blinkit_customers[[#This Row],[Total_orders]]*blinkit_customers[[#This Row],[Avg_order_value]]</f>
        <v>9124.7999999999993</v>
      </c>
      <c r="M103" t="str">
        <f>IF(blinkit_customers[[#This Row],[Customer_Segment]]=" ", "Unclassified", PROPER(TRIM(blinkit_customers[[#This Row],[Customer_Segment]])))</f>
        <v>Regular</v>
      </c>
    </row>
    <row r="104" spans="1:13" x14ac:dyDescent="0.3">
      <c r="A104">
        <v>67696145</v>
      </c>
      <c r="B104" t="s">
        <v>443</v>
      </c>
      <c r="C104" t="s">
        <v>444</v>
      </c>
      <c r="D104">
        <v>919860704868</v>
      </c>
      <c r="E104" t="s">
        <v>445</v>
      </c>
      <c r="F104" t="s">
        <v>446</v>
      </c>
      <c r="G104">
        <v>523966</v>
      </c>
      <c r="H104" s="1">
        <v>45083</v>
      </c>
      <c r="I104" t="s">
        <v>57</v>
      </c>
      <c r="J104">
        <v>18</v>
      </c>
      <c r="K104" s="2">
        <v>482.94</v>
      </c>
      <c r="L104" s="2">
        <f>blinkit_customers[[#This Row],[Total_orders]]*blinkit_customers[[#This Row],[Avg_order_value]]</f>
        <v>8692.92</v>
      </c>
      <c r="M104" t="str">
        <f>IF(blinkit_customers[[#This Row],[Customer_Segment]]=" ", "Unclassified", PROPER(TRIM(blinkit_customers[[#This Row],[Customer_Segment]])))</f>
        <v>Regular</v>
      </c>
    </row>
    <row r="105" spans="1:13" x14ac:dyDescent="0.3">
      <c r="A105">
        <v>29902416</v>
      </c>
      <c r="B105" t="s">
        <v>447</v>
      </c>
      <c r="C105" t="s">
        <v>448</v>
      </c>
      <c r="D105">
        <v>919002751510</v>
      </c>
      <c r="E105" t="s">
        <v>449</v>
      </c>
      <c r="F105" t="s">
        <v>192</v>
      </c>
      <c r="G105">
        <v>401415</v>
      </c>
      <c r="H105" s="1">
        <v>45124</v>
      </c>
      <c r="I105" t="s">
        <v>52</v>
      </c>
      <c r="J105">
        <v>18</v>
      </c>
      <c r="K105" s="2">
        <v>1010.11</v>
      </c>
      <c r="L105" s="2">
        <f>blinkit_customers[[#This Row],[Total_orders]]*blinkit_customers[[#This Row],[Avg_order_value]]</f>
        <v>18181.98</v>
      </c>
      <c r="M105" t="str">
        <f>IF(blinkit_customers[[#This Row],[Customer_Segment]]=" ", "Unclassified", PROPER(TRIM(blinkit_customers[[#This Row],[Customer_Segment]])))</f>
        <v>Inactive</v>
      </c>
    </row>
    <row r="106" spans="1:13" x14ac:dyDescent="0.3">
      <c r="A106">
        <v>11446157</v>
      </c>
      <c r="B106" t="s">
        <v>450</v>
      </c>
      <c r="C106" t="s">
        <v>451</v>
      </c>
      <c r="D106">
        <v>911548720905</v>
      </c>
      <c r="E106" t="s">
        <v>452</v>
      </c>
      <c r="F106" t="s">
        <v>409</v>
      </c>
      <c r="G106">
        <v>681393</v>
      </c>
      <c r="H106" s="1">
        <v>45553</v>
      </c>
      <c r="I106" t="s">
        <v>52</v>
      </c>
      <c r="J106">
        <v>8</v>
      </c>
      <c r="K106" s="2">
        <v>400.97</v>
      </c>
      <c r="L106" s="2">
        <f>blinkit_customers[[#This Row],[Total_orders]]*blinkit_customers[[#This Row],[Avg_order_value]]</f>
        <v>3207.76</v>
      </c>
      <c r="M106" t="str">
        <f>IF(blinkit_customers[[#This Row],[Customer_Segment]]=" ", "Unclassified", PROPER(TRIM(blinkit_customers[[#This Row],[Customer_Segment]])))</f>
        <v>Inactive</v>
      </c>
    </row>
    <row r="107" spans="1:13" x14ac:dyDescent="0.3">
      <c r="A107">
        <v>84377964</v>
      </c>
      <c r="B107" t="s">
        <v>453</v>
      </c>
      <c r="C107" t="s">
        <v>454</v>
      </c>
      <c r="D107">
        <v>919610745850</v>
      </c>
      <c r="E107" t="s">
        <v>455</v>
      </c>
      <c r="F107" t="s">
        <v>456</v>
      </c>
      <c r="G107">
        <v>257432</v>
      </c>
      <c r="H107" s="1">
        <v>45589</v>
      </c>
      <c r="I107" t="s">
        <v>52</v>
      </c>
      <c r="J107">
        <v>13</v>
      </c>
      <c r="K107" s="2">
        <v>1458.37</v>
      </c>
      <c r="L107" s="2">
        <f>blinkit_customers[[#This Row],[Total_orders]]*blinkit_customers[[#This Row],[Avg_order_value]]</f>
        <v>18958.809999999998</v>
      </c>
      <c r="M107" t="str">
        <f>IF(blinkit_customers[[#This Row],[Customer_Segment]]=" ", "Unclassified", PROPER(TRIM(blinkit_customers[[#This Row],[Customer_Segment]])))</f>
        <v>Inactive</v>
      </c>
    </row>
    <row r="108" spans="1:13" x14ac:dyDescent="0.3">
      <c r="A108">
        <v>12591752</v>
      </c>
      <c r="B108" t="s">
        <v>457</v>
      </c>
      <c r="C108" t="s">
        <v>458</v>
      </c>
      <c r="D108">
        <v>918759648216</v>
      </c>
      <c r="E108" t="s">
        <v>459</v>
      </c>
      <c r="F108" t="s">
        <v>460</v>
      </c>
      <c r="G108">
        <v>711091</v>
      </c>
      <c r="H108" s="1">
        <v>45074</v>
      </c>
      <c r="I108" t="s">
        <v>52</v>
      </c>
      <c r="J108">
        <v>14</v>
      </c>
      <c r="K108" s="2">
        <v>740.4</v>
      </c>
      <c r="L108" s="2">
        <f>blinkit_customers[[#This Row],[Total_orders]]*blinkit_customers[[#This Row],[Avg_order_value]]</f>
        <v>10365.6</v>
      </c>
      <c r="M108" t="str">
        <f>IF(blinkit_customers[[#This Row],[Customer_Segment]]=" ", "Unclassified", PROPER(TRIM(blinkit_customers[[#This Row],[Customer_Segment]])))</f>
        <v>Inactive</v>
      </c>
    </row>
    <row r="109" spans="1:13" x14ac:dyDescent="0.3">
      <c r="A109">
        <v>4940671</v>
      </c>
      <c r="B109" t="s">
        <v>461</v>
      </c>
      <c r="C109" t="s">
        <v>462</v>
      </c>
      <c r="D109">
        <v>910560446881</v>
      </c>
      <c r="E109" t="s">
        <v>463</v>
      </c>
      <c r="F109" t="s">
        <v>464</v>
      </c>
      <c r="G109">
        <v>431653</v>
      </c>
      <c r="H109" s="1">
        <v>45460</v>
      </c>
      <c r="I109" t="s">
        <v>52</v>
      </c>
      <c r="J109">
        <v>7</v>
      </c>
      <c r="K109" s="2">
        <v>494.03</v>
      </c>
      <c r="L109" s="2">
        <f>blinkit_customers[[#This Row],[Total_orders]]*blinkit_customers[[#This Row],[Avg_order_value]]</f>
        <v>3458.21</v>
      </c>
      <c r="M109" t="str">
        <f>IF(blinkit_customers[[#This Row],[Customer_Segment]]=" ", "Unclassified", PROPER(TRIM(blinkit_customers[[#This Row],[Customer_Segment]])))</f>
        <v>Inactive</v>
      </c>
    </row>
    <row r="110" spans="1:13" x14ac:dyDescent="0.3">
      <c r="A110">
        <v>88111697</v>
      </c>
      <c r="B110" t="s">
        <v>465</v>
      </c>
      <c r="C110" t="s">
        <v>466</v>
      </c>
      <c r="D110">
        <v>919594249087</v>
      </c>
      <c r="E110" t="s">
        <v>467</v>
      </c>
      <c r="F110" t="s">
        <v>350</v>
      </c>
      <c r="G110">
        <v>413102</v>
      </c>
      <c r="H110" s="1">
        <v>45321</v>
      </c>
      <c r="I110" t="s">
        <v>57</v>
      </c>
      <c r="J110">
        <v>4</v>
      </c>
      <c r="K110" s="2">
        <v>1731.14</v>
      </c>
      <c r="L110" s="2">
        <f>blinkit_customers[[#This Row],[Total_orders]]*blinkit_customers[[#This Row],[Avg_order_value]]</f>
        <v>6924.56</v>
      </c>
      <c r="M110" t="str">
        <f>IF(blinkit_customers[[#This Row],[Customer_Segment]]=" ", "Unclassified", PROPER(TRIM(blinkit_customers[[#This Row],[Customer_Segment]])))</f>
        <v>Regular</v>
      </c>
    </row>
    <row r="111" spans="1:13" x14ac:dyDescent="0.3">
      <c r="A111">
        <v>98241853</v>
      </c>
      <c r="B111" t="s">
        <v>468</v>
      </c>
      <c r="C111" t="s">
        <v>469</v>
      </c>
      <c r="D111">
        <v>911819094177</v>
      </c>
      <c r="E111" t="s">
        <v>470</v>
      </c>
      <c r="F111" t="s">
        <v>471</v>
      </c>
      <c r="G111">
        <v>575103</v>
      </c>
      <c r="H111" s="1">
        <v>45407</v>
      </c>
      <c r="I111" t="s">
        <v>47</v>
      </c>
      <c r="J111">
        <v>19</v>
      </c>
      <c r="K111" s="2">
        <v>1203.76</v>
      </c>
      <c r="L111" s="2">
        <f>blinkit_customers[[#This Row],[Total_orders]]*blinkit_customers[[#This Row],[Avg_order_value]]</f>
        <v>22871.439999999999</v>
      </c>
      <c r="M111" t="str">
        <f>IF(blinkit_customers[[#This Row],[Customer_Segment]]=" ", "Unclassified", PROPER(TRIM(blinkit_customers[[#This Row],[Customer_Segment]])))</f>
        <v>Premium</v>
      </c>
    </row>
    <row r="112" spans="1:13" x14ac:dyDescent="0.3">
      <c r="A112">
        <v>75482</v>
      </c>
      <c r="B112" t="s">
        <v>472</v>
      </c>
      <c r="C112" t="s">
        <v>473</v>
      </c>
      <c r="D112">
        <v>916683687947</v>
      </c>
      <c r="E112" t="s">
        <v>474</v>
      </c>
      <c r="F112" t="s">
        <v>306</v>
      </c>
      <c r="G112">
        <v>298093</v>
      </c>
      <c r="H112" s="1">
        <v>45554</v>
      </c>
      <c r="I112" t="s">
        <v>57</v>
      </c>
      <c r="J112">
        <v>13</v>
      </c>
      <c r="K112" s="2">
        <v>1938.38</v>
      </c>
      <c r="L112" s="2">
        <f>blinkit_customers[[#This Row],[Total_orders]]*blinkit_customers[[#This Row],[Avg_order_value]]</f>
        <v>25198.940000000002</v>
      </c>
      <c r="M112" t="str">
        <f>IF(blinkit_customers[[#This Row],[Customer_Segment]]=" ", "Unclassified", PROPER(TRIM(blinkit_customers[[#This Row],[Customer_Segment]])))</f>
        <v>Regular</v>
      </c>
    </row>
    <row r="113" spans="1:13" x14ac:dyDescent="0.3">
      <c r="A113">
        <v>6291143</v>
      </c>
      <c r="B113" t="s">
        <v>475</v>
      </c>
      <c r="C113" t="s">
        <v>476</v>
      </c>
      <c r="D113">
        <v>917842043541</v>
      </c>
      <c r="E113" t="s">
        <v>477</v>
      </c>
      <c r="F113" t="s">
        <v>478</v>
      </c>
      <c r="G113">
        <v>135844</v>
      </c>
      <c r="H113" s="1">
        <v>45143</v>
      </c>
      <c r="I113" t="s">
        <v>52</v>
      </c>
      <c r="J113">
        <v>19</v>
      </c>
      <c r="K113" s="2">
        <v>1934.37</v>
      </c>
      <c r="L113" s="2">
        <f>blinkit_customers[[#This Row],[Total_orders]]*blinkit_customers[[#This Row],[Avg_order_value]]</f>
        <v>36753.03</v>
      </c>
      <c r="M113" t="str">
        <f>IF(blinkit_customers[[#This Row],[Customer_Segment]]=" ", "Unclassified", PROPER(TRIM(blinkit_customers[[#This Row],[Customer_Segment]])))</f>
        <v>Inactive</v>
      </c>
    </row>
    <row r="114" spans="1:13" x14ac:dyDescent="0.3">
      <c r="A114">
        <v>20209237</v>
      </c>
      <c r="B114" t="s">
        <v>479</v>
      </c>
      <c r="C114" t="s">
        <v>480</v>
      </c>
      <c r="D114">
        <v>919343589933</v>
      </c>
      <c r="E114" t="s">
        <v>481</v>
      </c>
      <c r="F114" t="s">
        <v>409</v>
      </c>
      <c r="G114">
        <v>467793</v>
      </c>
      <c r="H114" s="1">
        <v>45333</v>
      </c>
      <c r="I114" t="s">
        <v>57</v>
      </c>
      <c r="J114">
        <v>19</v>
      </c>
      <c r="K114" s="2">
        <v>1121.0999999999999</v>
      </c>
      <c r="L114" s="2">
        <f>blinkit_customers[[#This Row],[Total_orders]]*blinkit_customers[[#This Row],[Avg_order_value]]</f>
        <v>21300.899999999998</v>
      </c>
      <c r="M114" t="str">
        <f>IF(blinkit_customers[[#This Row],[Customer_Segment]]=" ", "Unclassified", PROPER(TRIM(blinkit_customers[[#This Row],[Customer_Segment]])))</f>
        <v>Regular</v>
      </c>
    </row>
    <row r="115" spans="1:13" x14ac:dyDescent="0.3">
      <c r="A115">
        <v>85435560</v>
      </c>
      <c r="B115" t="s">
        <v>482</v>
      </c>
      <c r="C115" t="s">
        <v>483</v>
      </c>
      <c r="D115">
        <v>918573659769</v>
      </c>
      <c r="E115" t="s">
        <v>484</v>
      </c>
      <c r="F115" t="s">
        <v>208</v>
      </c>
      <c r="G115">
        <v>660678</v>
      </c>
      <c r="H115" s="1">
        <v>45501</v>
      </c>
      <c r="I115" t="s">
        <v>52</v>
      </c>
      <c r="J115">
        <v>8</v>
      </c>
      <c r="K115" s="2">
        <v>1309</v>
      </c>
      <c r="L115" s="2">
        <f>blinkit_customers[[#This Row],[Total_orders]]*blinkit_customers[[#This Row],[Avg_order_value]]</f>
        <v>10472</v>
      </c>
      <c r="M115" t="str">
        <f>IF(blinkit_customers[[#This Row],[Customer_Segment]]=" ", "Unclassified", PROPER(TRIM(blinkit_customers[[#This Row],[Customer_Segment]])))</f>
        <v>Inactive</v>
      </c>
    </row>
    <row r="116" spans="1:13" x14ac:dyDescent="0.3">
      <c r="A116">
        <v>68063317</v>
      </c>
      <c r="B116" t="s">
        <v>485</v>
      </c>
      <c r="C116" t="s">
        <v>486</v>
      </c>
      <c r="D116">
        <v>915914922675</v>
      </c>
      <c r="E116" t="s">
        <v>487</v>
      </c>
      <c r="F116" t="s">
        <v>488</v>
      </c>
      <c r="G116">
        <v>732932</v>
      </c>
      <c r="H116" s="1">
        <v>45586</v>
      </c>
      <c r="I116" t="s">
        <v>52</v>
      </c>
      <c r="J116">
        <v>4</v>
      </c>
      <c r="K116" s="2">
        <v>1316.23</v>
      </c>
      <c r="L116" s="2">
        <f>blinkit_customers[[#This Row],[Total_orders]]*blinkit_customers[[#This Row],[Avg_order_value]]</f>
        <v>5264.92</v>
      </c>
      <c r="M116" t="str">
        <f>IF(blinkit_customers[[#This Row],[Customer_Segment]]=" ", "Unclassified", PROPER(TRIM(blinkit_customers[[#This Row],[Customer_Segment]])))</f>
        <v>Inactive</v>
      </c>
    </row>
    <row r="117" spans="1:13" x14ac:dyDescent="0.3">
      <c r="A117">
        <v>82594354</v>
      </c>
      <c r="B117" t="s">
        <v>489</v>
      </c>
      <c r="C117" t="s">
        <v>490</v>
      </c>
      <c r="D117">
        <v>919987025776</v>
      </c>
      <c r="E117" t="s">
        <v>491</v>
      </c>
      <c r="F117" t="s">
        <v>492</v>
      </c>
      <c r="G117">
        <v>345071</v>
      </c>
      <c r="H117" s="1">
        <v>45295</v>
      </c>
      <c r="I117" t="s">
        <v>57</v>
      </c>
      <c r="J117">
        <v>7</v>
      </c>
      <c r="K117" s="2">
        <v>321.8</v>
      </c>
      <c r="L117" s="2">
        <f>blinkit_customers[[#This Row],[Total_orders]]*blinkit_customers[[#This Row],[Avg_order_value]]</f>
        <v>2252.6</v>
      </c>
      <c r="M117" t="str">
        <f>IF(blinkit_customers[[#This Row],[Customer_Segment]]=" ", "Unclassified", PROPER(TRIM(blinkit_customers[[#This Row],[Customer_Segment]])))</f>
        <v>Regular</v>
      </c>
    </row>
    <row r="118" spans="1:13" x14ac:dyDescent="0.3">
      <c r="A118">
        <v>51040116</v>
      </c>
      <c r="B118" t="s">
        <v>493</v>
      </c>
      <c r="C118" t="s">
        <v>494</v>
      </c>
      <c r="D118">
        <v>912195862964</v>
      </c>
      <c r="E118" t="s">
        <v>495</v>
      </c>
      <c r="F118" t="s">
        <v>496</v>
      </c>
      <c r="G118">
        <v>595645</v>
      </c>
      <c r="H118" s="1">
        <v>45244</v>
      </c>
      <c r="I118" t="s">
        <v>57</v>
      </c>
      <c r="J118">
        <v>11</v>
      </c>
      <c r="K118" s="2">
        <v>783.03</v>
      </c>
      <c r="L118" s="2">
        <f>blinkit_customers[[#This Row],[Total_orders]]*blinkit_customers[[#This Row],[Avg_order_value]]</f>
        <v>8613.33</v>
      </c>
      <c r="M118" t="str">
        <f>IF(blinkit_customers[[#This Row],[Customer_Segment]]=" ", "Unclassified", PROPER(TRIM(blinkit_customers[[#This Row],[Customer_Segment]])))</f>
        <v>Regular</v>
      </c>
    </row>
    <row r="119" spans="1:13" x14ac:dyDescent="0.3">
      <c r="A119">
        <v>78053306</v>
      </c>
      <c r="B119" t="s">
        <v>497</v>
      </c>
      <c r="C119" t="s">
        <v>498</v>
      </c>
      <c r="D119">
        <v>915474543951</v>
      </c>
      <c r="E119" t="s">
        <v>499</v>
      </c>
      <c r="F119" t="s">
        <v>70</v>
      </c>
      <c r="G119">
        <v>436981</v>
      </c>
      <c r="H119" s="1">
        <v>45470</v>
      </c>
      <c r="I119" t="s">
        <v>52</v>
      </c>
      <c r="J119">
        <v>6</v>
      </c>
      <c r="K119" s="2">
        <v>1037.0899999999999</v>
      </c>
      <c r="L119" s="2">
        <f>blinkit_customers[[#This Row],[Total_orders]]*blinkit_customers[[#This Row],[Avg_order_value]]</f>
        <v>6222.5399999999991</v>
      </c>
      <c r="M119" t="str">
        <f>IF(blinkit_customers[[#This Row],[Customer_Segment]]=" ", "Unclassified", PROPER(TRIM(blinkit_customers[[#This Row],[Customer_Segment]])))</f>
        <v>Inactive</v>
      </c>
    </row>
    <row r="120" spans="1:13" x14ac:dyDescent="0.3">
      <c r="A120">
        <v>66761643</v>
      </c>
      <c r="B120" t="s">
        <v>500</v>
      </c>
      <c r="C120" t="s">
        <v>501</v>
      </c>
      <c r="D120">
        <v>915802972983</v>
      </c>
      <c r="E120" t="s">
        <v>502</v>
      </c>
      <c r="F120" t="s">
        <v>503</v>
      </c>
      <c r="G120">
        <v>695591</v>
      </c>
      <c r="H120" s="1">
        <v>45053</v>
      </c>
      <c r="I120" t="s">
        <v>57</v>
      </c>
      <c r="J120">
        <v>20</v>
      </c>
      <c r="K120" s="2">
        <v>1432.01</v>
      </c>
      <c r="L120" s="2">
        <f>blinkit_customers[[#This Row],[Total_orders]]*blinkit_customers[[#This Row],[Avg_order_value]]</f>
        <v>28640.2</v>
      </c>
      <c r="M120" t="str">
        <f>IF(blinkit_customers[[#This Row],[Customer_Segment]]=" ", "Unclassified", PROPER(TRIM(blinkit_customers[[#This Row],[Customer_Segment]])))</f>
        <v>Regular</v>
      </c>
    </row>
    <row r="121" spans="1:13" x14ac:dyDescent="0.3">
      <c r="A121">
        <v>81932548</v>
      </c>
      <c r="B121" t="s">
        <v>504</v>
      </c>
      <c r="C121" t="s">
        <v>505</v>
      </c>
      <c r="D121">
        <v>914157659941</v>
      </c>
      <c r="E121" t="s">
        <v>506</v>
      </c>
      <c r="F121" t="s">
        <v>507</v>
      </c>
      <c r="G121">
        <v>439705</v>
      </c>
      <c r="H121" s="1">
        <v>45596</v>
      </c>
      <c r="I121" t="s">
        <v>47</v>
      </c>
      <c r="J121">
        <v>12</v>
      </c>
      <c r="K121" s="2">
        <v>1508.41</v>
      </c>
      <c r="L121" s="2">
        <f>blinkit_customers[[#This Row],[Total_orders]]*blinkit_customers[[#This Row],[Avg_order_value]]</f>
        <v>18100.920000000002</v>
      </c>
      <c r="M121" t="str">
        <f>IF(blinkit_customers[[#This Row],[Customer_Segment]]=" ", "Unclassified", PROPER(TRIM(blinkit_customers[[#This Row],[Customer_Segment]])))</f>
        <v>Premium</v>
      </c>
    </row>
    <row r="122" spans="1:13" x14ac:dyDescent="0.3">
      <c r="A122">
        <v>19682060</v>
      </c>
      <c r="B122" t="s">
        <v>508</v>
      </c>
      <c r="C122" t="s">
        <v>509</v>
      </c>
      <c r="D122">
        <v>917542713658</v>
      </c>
      <c r="E122" t="s">
        <v>510</v>
      </c>
      <c r="F122" t="s">
        <v>318</v>
      </c>
      <c r="G122">
        <v>273810</v>
      </c>
      <c r="H122" s="1">
        <v>45334</v>
      </c>
      <c r="I122" t="s">
        <v>52</v>
      </c>
      <c r="J122">
        <v>4</v>
      </c>
      <c r="K122" s="2">
        <v>850.2</v>
      </c>
      <c r="L122" s="2">
        <f>blinkit_customers[[#This Row],[Total_orders]]*blinkit_customers[[#This Row],[Avg_order_value]]</f>
        <v>3400.8</v>
      </c>
      <c r="M122" t="str">
        <f>IF(blinkit_customers[[#This Row],[Customer_Segment]]=" ", "Unclassified", PROPER(TRIM(blinkit_customers[[#This Row],[Customer_Segment]])))</f>
        <v>Inactive</v>
      </c>
    </row>
    <row r="123" spans="1:13" x14ac:dyDescent="0.3">
      <c r="A123">
        <v>1719710</v>
      </c>
      <c r="B123" t="s">
        <v>511</v>
      </c>
      <c r="C123" t="s">
        <v>512</v>
      </c>
      <c r="D123">
        <v>913657008587</v>
      </c>
      <c r="E123" t="s">
        <v>513</v>
      </c>
      <c r="F123" t="s">
        <v>514</v>
      </c>
      <c r="G123">
        <v>798390</v>
      </c>
      <c r="H123" s="1">
        <v>45103</v>
      </c>
      <c r="I123" t="s">
        <v>62</v>
      </c>
      <c r="J123">
        <v>2</v>
      </c>
      <c r="K123" s="2">
        <v>1332.82</v>
      </c>
      <c r="L123" s="2">
        <f>blinkit_customers[[#This Row],[Total_orders]]*blinkit_customers[[#This Row],[Avg_order_value]]</f>
        <v>2665.64</v>
      </c>
      <c r="M123" t="str">
        <f>IF(blinkit_customers[[#This Row],[Customer_Segment]]=" ", "Unclassified", PROPER(TRIM(blinkit_customers[[#This Row],[Customer_Segment]])))</f>
        <v>New</v>
      </c>
    </row>
    <row r="124" spans="1:13" x14ac:dyDescent="0.3">
      <c r="A124">
        <v>74195536</v>
      </c>
      <c r="B124" t="s">
        <v>515</v>
      </c>
      <c r="C124" t="s">
        <v>516</v>
      </c>
      <c r="D124">
        <v>917254004313</v>
      </c>
      <c r="E124" t="s">
        <v>517</v>
      </c>
      <c r="F124" t="s">
        <v>518</v>
      </c>
      <c r="G124">
        <v>861407</v>
      </c>
      <c r="H124" s="1">
        <v>45574</v>
      </c>
      <c r="I124" t="s">
        <v>47</v>
      </c>
      <c r="J124">
        <v>5</v>
      </c>
      <c r="K124" s="2">
        <v>650.62</v>
      </c>
      <c r="L124" s="2">
        <f>blinkit_customers[[#This Row],[Total_orders]]*blinkit_customers[[#This Row],[Avg_order_value]]</f>
        <v>3253.1</v>
      </c>
      <c r="M124" t="str">
        <f>IF(blinkit_customers[[#This Row],[Customer_Segment]]=" ", "Unclassified", PROPER(TRIM(blinkit_customers[[#This Row],[Customer_Segment]])))</f>
        <v>Premium</v>
      </c>
    </row>
    <row r="125" spans="1:13" x14ac:dyDescent="0.3">
      <c r="A125">
        <v>15534747</v>
      </c>
      <c r="B125" t="s">
        <v>519</v>
      </c>
      <c r="C125" t="s">
        <v>520</v>
      </c>
      <c r="D125">
        <v>913346867550</v>
      </c>
      <c r="E125" t="s">
        <v>521</v>
      </c>
      <c r="F125" t="s">
        <v>522</v>
      </c>
      <c r="G125">
        <v>76910</v>
      </c>
      <c r="H125" s="1">
        <v>45188</v>
      </c>
      <c r="I125" t="s">
        <v>52</v>
      </c>
      <c r="J125">
        <v>15</v>
      </c>
      <c r="K125" s="2">
        <v>362.34</v>
      </c>
      <c r="L125" s="2">
        <f>blinkit_customers[[#This Row],[Total_orders]]*blinkit_customers[[#This Row],[Avg_order_value]]</f>
        <v>5435.0999999999995</v>
      </c>
      <c r="M125" t="str">
        <f>IF(blinkit_customers[[#This Row],[Customer_Segment]]=" ", "Unclassified", PROPER(TRIM(blinkit_customers[[#This Row],[Customer_Segment]])))</f>
        <v>Inactive</v>
      </c>
    </row>
    <row r="126" spans="1:13" x14ac:dyDescent="0.3">
      <c r="A126">
        <v>95558510</v>
      </c>
      <c r="B126" t="s">
        <v>523</v>
      </c>
      <c r="C126" t="s">
        <v>524</v>
      </c>
      <c r="D126">
        <v>910597301955</v>
      </c>
      <c r="E126" t="s">
        <v>525</v>
      </c>
      <c r="F126" t="s">
        <v>526</v>
      </c>
      <c r="G126">
        <v>565088</v>
      </c>
      <c r="H126" s="1">
        <v>45102</v>
      </c>
      <c r="I126" t="s">
        <v>52</v>
      </c>
      <c r="J126">
        <v>5</v>
      </c>
      <c r="K126" s="2">
        <v>466.28</v>
      </c>
      <c r="L126" s="2">
        <f>blinkit_customers[[#This Row],[Total_orders]]*blinkit_customers[[#This Row],[Avg_order_value]]</f>
        <v>2331.3999999999996</v>
      </c>
      <c r="M126" t="str">
        <f>IF(blinkit_customers[[#This Row],[Customer_Segment]]=" ", "Unclassified", PROPER(TRIM(blinkit_customers[[#This Row],[Customer_Segment]])))</f>
        <v>Inactive</v>
      </c>
    </row>
    <row r="127" spans="1:13" x14ac:dyDescent="0.3">
      <c r="A127">
        <v>767523</v>
      </c>
      <c r="B127" t="s">
        <v>527</v>
      </c>
      <c r="C127" t="s">
        <v>528</v>
      </c>
      <c r="D127">
        <v>918702216695</v>
      </c>
      <c r="E127" t="s">
        <v>529</v>
      </c>
      <c r="F127" t="s">
        <v>530</v>
      </c>
      <c r="G127">
        <v>375272</v>
      </c>
      <c r="H127" s="1">
        <v>45073</v>
      </c>
      <c r="I127" t="s">
        <v>52</v>
      </c>
      <c r="J127">
        <v>13</v>
      </c>
      <c r="K127" s="2">
        <v>1737.28</v>
      </c>
      <c r="L127" s="2">
        <f>blinkit_customers[[#This Row],[Total_orders]]*blinkit_customers[[#This Row],[Avg_order_value]]</f>
        <v>22584.639999999999</v>
      </c>
      <c r="M127" t="str">
        <f>IF(blinkit_customers[[#This Row],[Customer_Segment]]=" ", "Unclassified", PROPER(TRIM(blinkit_customers[[#This Row],[Customer_Segment]])))</f>
        <v>Inactive</v>
      </c>
    </row>
    <row r="128" spans="1:13" x14ac:dyDescent="0.3">
      <c r="A128">
        <v>55056284</v>
      </c>
      <c r="B128" t="s">
        <v>531</v>
      </c>
      <c r="C128" t="s">
        <v>532</v>
      </c>
      <c r="D128">
        <v>911917523704</v>
      </c>
      <c r="E128" t="s">
        <v>533</v>
      </c>
      <c r="F128" t="s">
        <v>66</v>
      </c>
      <c r="G128">
        <v>969027</v>
      </c>
      <c r="H128" s="1">
        <v>45425</v>
      </c>
      <c r="I128" t="s">
        <v>52</v>
      </c>
      <c r="J128">
        <v>11</v>
      </c>
      <c r="K128" s="2">
        <v>373.44</v>
      </c>
      <c r="L128" s="2">
        <f>blinkit_customers[[#This Row],[Total_orders]]*blinkit_customers[[#This Row],[Avg_order_value]]</f>
        <v>4107.84</v>
      </c>
      <c r="M128" t="str">
        <f>IF(blinkit_customers[[#This Row],[Customer_Segment]]=" ", "Unclassified", PROPER(TRIM(blinkit_customers[[#This Row],[Customer_Segment]])))</f>
        <v>Inactive</v>
      </c>
    </row>
    <row r="129" spans="1:13" x14ac:dyDescent="0.3">
      <c r="A129">
        <v>86167288</v>
      </c>
      <c r="B129" t="s">
        <v>534</v>
      </c>
      <c r="C129" t="s">
        <v>535</v>
      </c>
      <c r="D129">
        <v>918164279226</v>
      </c>
      <c r="E129" t="s">
        <v>536</v>
      </c>
      <c r="F129" t="s">
        <v>537</v>
      </c>
      <c r="G129">
        <v>155646</v>
      </c>
      <c r="H129" s="1">
        <v>45152</v>
      </c>
      <c r="I129" t="s">
        <v>52</v>
      </c>
      <c r="J129">
        <v>1</v>
      </c>
      <c r="K129" s="2">
        <v>1049.94</v>
      </c>
      <c r="L129" s="2">
        <f>blinkit_customers[[#This Row],[Total_orders]]*blinkit_customers[[#This Row],[Avg_order_value]]</f>
        <v>1049.94</v>
      </c>
      <c r="M129" t="str">
        <f>IF(blinkit_customers[[#This Row],[Customer_Segment]]=" ", "Unclassified", PROPER(TRIM(blinkit_customers[[#This Row],[Customer_Segment]])))</f>
        <v>Inactive</v>
      </c>
    </row>
    <row r="130" spans="1:13" x14ac:dyDescent="0.3">
      <c r="A130">
        <v>96511007</v>
      </c>
      <c r="B130" t="s">
        <v>538</v>
      </c>
      <c r="C130" t="s">
        <v>539</v>
      </c>
      <c r="D130">
        <v>914841825600</v>
      </c>
      <c r="E130" t="s">
        <v>540</v>
      </c>
      <c r="F130" t="s">
        <v>541</v>
      </c>
      <c r="G130">
        <v>470156</v>
      </c>
      <c r="H130" s="1">
        <v>45469</v>
      </c>
      <c r="I130" t="s">
        <v>62</v>
      </c>
      <c r="J130">
        <v>14</v>
      </c>
      <c r="K130" s="2">
        <v>1243.4000000000001</v>
      </c>
      <c r="L130" s="2">
        <f>blinkit_customers[[#This Row],[Total_orders]]*blinkit_customers[[#This Row],[Avg_order_value]]</f>
        <v>17407.600000000002</v>
      </c>
      <c r="M130" t="str">
        <f>IF(blinkit_customers[[#This Row],[Customer_Segment]]=" ", "Unclassified", PROPER(TRIM(blinkit_customers[[#This Row],[Customer_Segment]])))</f>
        <v>New</v>
      </c>
    </row>
    <row r="131" spans="1:13" x14ac:dyDescent="0.3">
      <c r="A131">
        <v>31084686</v>
      </c>
      <c r="B131" t="s">
        <v>542</v>
      </c>
      <c r="C131" t="s">
        <v>543</v>
      </c>
      <c r="D131">
        <v>914211350551</v>
      </c>
      <c r="E131" t="s">
        <v>544</v>
      </c>
      <c r="F131" t="s">
        <v>545</v>
      </c>
      <c r="G131">
        <v>587018</v>
      </c>
      <c r="H131" s="1">
        <v>45463</v>
      </c>
      <c r="I131" t="s">
        <v>57</v>
      </c>
      <c r="J131">
        <v>4</v>
      </c>
      <c r="K131" s="2">
        <v>893.55</v>
      </c>
      <c r="L131" s="2">
        <f>blinkit_customers[[#This Row],[Total_orders]]*blinkit_customers[[#This Row],[Avg_order_value]]</f>
        <v>3574.2</v>
      </c>
      <c r="M131" t="str">
        <f>IF(blinkit_customers[[#This Row],[Customer_Segment]]=" ", "Unclassified", PROPER(TRIM(blinkit_customers[[#This Row],[Customer_Segment]])))</f>
        <v>Regular</v>
      </c>
    </row>
    <row r="132" spans="1:13" x14ac:dyDescent="0.3">
      <c r="A132">
        <v>99594960</v>
      </c>
      <c r="B132" t="s">
        <v>546</v>
      </c>
      <c r="C132" t="s">
        <v>547</v>
      </c>
      <c r="D132">
        <v>918945188793</v>
      </c>
      <c r="E132" t="s">
        <v>548</v>
      </c>
      <c r="F132" t="s">
        <v>549</v>
      </c>
      <c r="G132">
        <v>446417</v>
      </c>
      <c r="H132" s="1">
        <v>45089</v>
      </c>
      <c r="I132" t="s">
        <v>52</v>
      </c>
      <c r="J132">
        <v>16</v>
      </c>
      <c r="K132" s="2">
        <v>1475.23</v>
      </c>
      <c r="L132" s="2">
        <f>blinkit_customers[[#This Row],[Total_orders]]*blinkit_customers[[#This Row],[Avg_order_value]]</f>
        <v>23603.68</v>
      </c>
      <c r="M132" t="str">
        <f>IF(blinkit_customers[[#This Row],[Customer_Segment]]=" ", "Unclassified", PROPER(TRIM(blinkit_customers[[#This Row],[Customer_Segment]])))</f>
        <v>Inactive</v>
      </c>
    </row>
    <row r="133" spans="1:13" x14ac:dyDescent="0.3">
      <c r="A133">
        <v>53815931</v>
      </c>
      <c r="B133" t="s">
        <v>550</v>
      </c>
      <c r="C133" t="s">
        <v>551</v>
      </c>
      <c r="D133">
        <v>912760371239</v>
      </c>
      <c r="E133" t="s">
        <v>552</v>
      </c>
      <c r="F133" t="s">
        <v>196</v>
      </c>
      <c r="G133">
        <v>663082</v>
      </c>
      <c r="H133" s="1">
        <v>45126</v>
      </c>
      <c r="I133" t="s">
        <v>52</v>
      </c>
      <c r="J133">
        <v>17</v>
      </c>
      <c r="K133" s="2">
        <v>1739.94</v>
      </c>
      <c r="L133" s="2">
        <f>blinkit_customers[[#This Row],[Total_orders]]*blinkit_customers[[#This Row],[Avg_order_value]]</f>
        <v>29578.98</v>
      </c>
      <c r="M133" t="str">
        <f>IF(blinkit_customers[[#This Row],[Customer_Segment]]=" ", "Unclassified", PROPER(TRIM(blinkit_customers[[#This Row],[Customer_Segment]])))</f>
        <v>Inactive</v>
      </c>
    </row>
    <row r="134" spans="1:13" x14ac:dyDescent="0.3">
      <c r="A134">
        <v>21597477</v>
      </c>
      <c r="B134" t="s">
        <v>553</v>
      </c>
      <c r="C134" t="s">
        <v>554</v>
      </c>
      <c r="D134">
        <v>914449713252</v>
      </c>
      <c r="E134" t="s">
        <v>555</v>
      </c>
      <c r="F134" t="s">
        <v>556</v>
      </c>
      <c r="G134">
        <v>801132</v>
      </c>
      <c r="H134" s="1">
        <v>45190</v>
      </c>
      <c r="I134" t="s">
        <v>52</v>
      </c>
      <c r="J134">
        <v>18</v>
      </c>
      <c r="K134" s="2">
        <v>246.42</v>
      </c>
      <c r="L134" s="2">
        <f>blinkit_customers[[#This Row],[Total_orders]]*blinkit_customers[[#This Row],[Avg_order_value]]</f>
        <v>4435.5599999999995</v>
      </c>
      <c r="M134" t="str">
        <f>IF(blinkit_customers[[#This Row],[Customer_Segment]]=" ", "Unclassified", PROPER(TRIM(blinkit_customers[[#This Row],[Customer_Segment]])))</f>
        <v>Inactive</v>
      </c>
    </row>
    <row r="135" spans="1:13" x14ac:dyDescent="0.3">
      <c r="A135">
        <v>243838</v>
      </c>
      <c r="B135" t="s">
        <v>557</v>
      </c>
      <c r="C135" t="s">
        <v>558</v>
      </c>
      <c r="D135">
        <v>913688907644</v>
      </c>
      <c r="E135" t="s">
        <v>559</v>
      </c>
      <c r="F135" t="s">
        <v>70</v>
      </c>
      <c r="G135">
        <v>865844</v>
      </c>
      <c r="H135" s="1">
        <v>45428</v>
      </c>
      <c r="I135" t="s">
        <v>62</v>
      </c>
      <c r="J135">
        <v>11</v>
      </c>
      <c r="K135" s="2">
        <v>1158.27</v>
      </c>
      <c r="L135" s="2">
        <f>blinkit_customers[[#This Row],[Total_orders]]*blinkit_customers[[#This Row],[Avg_order_value]]</f>
        <v>12740.97</v>
      </c>
      <c r="M135" t="str">
        <f>IF(blinkit_customers[[#This Row],[Customer_Segment]]=" ", "Unclassified", PROPER(TRIM(blinkit_customers[[#This Row],[Customer_Segment]])))</f>
        <v>New</v>
      </c>
    </row>
    <row r="136" spans="1:13" x14ac:dyDescent="0.3">
      <c r="A136">
        <v>15484407</v>
      </c>
      <c r="B136" t="s">
        <v>560</v>
      </c>
      <c r="C136" t="s">
        <v>561</v>
      </c>
      <c r="D136">
        <v>912436260247</v>
      </c>
      <c r="E136" t="s">
        <v>562</v>
      </c>
      <c r="F136" t="s">
        <v>563</v>
      </c>
      <c r="G136">
        <v>457519</v>
      </c>
      <c r="H136" s="1">
        <v>45454</v>
      </c>
      <c r="I136" t="s">
        <v>47</v>
      </c>
      <c r="J136">
        <v>18</v>
      </c>
      <c r="K136" s="2">
        <v>560.95000000000005</v>
      </c>
      <c r="L136" s="2">
        <f>blinkit_customers[[#This Row],[Total_orders]]*blinkit_customers[[#This Row],[Avg_order_value]]</f>
        <v>10097.1</v>
      </c>
      <c r="M136" t="str">
        <f>IF(blinkit_customers[[#This Row],[Customer_Segment]]=" ", "Unclassified", PROPER(TRIM(blinkit_customers[[#This Row],[Customer_Segment]])))</f>
        <v>Premium</v>
      </c>
    </row>
    <row r="137" spans="1:13" x14ac:dyDescent="0.3">
      <c r="A137">
        <v>21677923</v>
      </c>
      <c r="B137" t="s">
        <v>564</v>
      </c>
      <c r="C137" t="s">
        <v>565</v>
      </c>
      <c r="D137">
        <v>915843023006</v>
      </c>
      <c r="E137" t="s">
        <v>566</v>
      </c>
      <c r="F137" t="s">
        <v>563</v>
      </c>
      <c r="G137">
        <v>247798</v>
      </c>
      <c r="H137" s="1">
        <v>45125</v>
      </c>
      <c r="I137" t="s">
        <v>62</v>
      </c>
      <c r="J137">
        <v>17</v>
      </c>
      <c r="K137" s="2">
        <v>465.55</v>
      </c>
      <c r="L137" s="2">
        <f>blinkit_customers[[#This Row],[Total_orders]]*blinkit_customers[[#This Row],[Avg_order_value]]</f>
        <v>7914.35</v>
      </c>
      <c r="M137" t="str">
        <f>IF(blinkit_customers[[#This Row],[Customer_Segment]]=" ", "Unclassified", PROPER(TRIM(blinkit_customers[[#This Row],[Customer_Segment]])))</f>
        <v>New</v>
      </c>
    </row>
    <row r="138" spans="1:13" x14ac:dyDescent="0.3">
      <c r="A138">
        <v>24845814</v>
      </c>
      <c r="B138" t="s">
        <v>567</v>
      </c>
      <c r="C138" t="s">
        <v>568</v>
      </c>
      <c r="D138">
        <v>914481465069</v>
      </c>
      <c r="E138" t="s">
        <v>569</v>
      </c>
      <c r="F138" t="s">
        <v>168</v>
      </c>
      <c r="G138">
        <v>46092</v>
      </c>
      <c r="H138" s="1">
        <v>45016</v>
      </c>
      <c r="I138" t="s">
        <v>57</v>
      </c>
      <c r="J138">
        <v>17</v>
      </c>
      <c r="K138" s="2">
        <v>423.79</v>
      </c>
      <c r="L138" s="2">
        <f>blinkit_customers[[#This Row],[Total_orders]]*blinkit_customers[[#This Row],[Avg_order_value]]</f>
        <v>7204.43</v>
      </c>
      <c r="M138" t="str">
        <f>IF(blinkit_customers[[#This Row],[Customer_Segment]]=" ", "Unclassified", PROPER(TRIM(blinkit_customers[[#This Row],[Customer_Segment]])))</f>
        <v>Regular</v>
      </c>
    </row>
    <row r="139" spans="1:13" x14ac:dyDescent="0.3">
      <c r="A139">
        <v>99893898</v>
      </c>
      <c r="B139" t="s">
        <v>570</v>
      </c>
      <c r="C139" t="s">
        <v>571</v>
      </c>
      <c r="D139">
        <v>916100269271</v>
      </c>
      <c r="E139" t="s">
        <v>572</v>
      </c>
      <c r="F139" t="s">
        <v>573</v>
      </c>
      <c r="G139">
        <v>893327</v>
      </c>
      <c r="H139" s="1">
        <v>45252</v>
      </c>
      <c r="I139" t="s">
        <v>62</v>
      </c>
      <c r="J139">
        <v>16</v>
      </c>
      <c r="K139" s="2">
        <v>365.4</v>
      </c>
      <c r="L139" s="2">
        <f>blinkit_customers[[#This Row],[Total_orders]]*blinkit_customers[[#This Row],[Avg_order_value]]</f>
        <v>5846.4</v>
      </c>
      <c r="M139" t="str">
        <f>IF(blinkit_customers[[#This Row],[Customer_Segment]]=" ", "Unclassified", PROPER(TRIM(blinkit_customers[[#This Row],[Customer_Segment]])))</f>
        <v>New</v>
      </c>
    </row>
    <row r="140" spans="1:13" x14ac:dyDescent="0.3">
      <c r="A140">
        <v>95856869</v>
      </c>
      <c r="B140" t="s">
        <v>574</v>
      </c>
      <c r="C140" t="s">
        <v>575</v>
      </c>
      <c r="D140">
        <v>914932348174</v>
      </c>
      <c r="E140" t="s">
        <v>576</v>
      </c>
      <c r="F140" t="s">
        <v>577</v>
      </c>
      <c r="G140">
        <v>650085</v>
      </c>
      <c r="H140" s="1">
        <v>45359</v>
      </c>
      <c r="I140" t="s">
        <v>62</v>
      </c>
      <c r="J140">
        <v>12</v>
      </c>
      <c r="K140" s="2">
        <v>531.83000000000004</v>
      </c>
      <c r="L140" s="2">
        <f>blinkit_customers[[#This Row],[Total_orders]]*blinkit_customers[[#This Row],[Avg_order_value]]</f>
        <v>6381.9600000000009</v>
      </c>
      <c r="M140" t="str">
        <f>IF(blinkit_customers[[#This Row],[Customer_Segment]]=" ", "Unclassified", PROPER(TRIM(blinkit_customers[[#This Row],[Customer_Segment]])))</f>
        <v>New</v>
      </c>
    </row>
    <row r="141" spans="1:13" x14ac:dyDescent="0.3">
      <c r="A141">
        <v>40275138</v>
      </c>
      <c r="B141" t="s">
        <v>578</v>
      </c>
      <c r="C141" t="s">
        <v>579</v>
      </c>
      <c r="D141">
        <v>913593061474</v>
      </c>
      <c r="E141" t="s">
        <v>580</v>
      </c>
      <c r="F141" t="s">
        <v>354</v>
      </c>
      <c r="G141">
        <v>833704</v>
      </c>
      <c r="H141" s="1">
        <v>45296</v>
      </c>
      <c r="I141" t="s">
        <v>52</v>
      </c>
      <c r="J141">
        <v>18</v>
      </c>
      <c r="K141" s="2">
        <v>1468.32</v>
      </c>
      <c r="L141" s="2">
        <f>blinkit_customers[[#This Row],[Total_orders]]*blinkit_customers[[#This Row],[Avg_order_value]]</f>
        <v>26429.759999999998</v>
      </c>
      <c r="M141" t="str">
        <f>IF(blinkit_customers[[#This Row],[Customer_Segment]]=" ", "Unclassified", PROPER(TRIM(blinkit_customers[[#This Row],[Customer_Segment]])))</f>
        <v>Inactive</v>
      </c>
    </row>
    <row r="142" spans="1:13" x14ac:dyDescent="0.3">
      <c r="A142">
        <v>12814732</v>
      </c>
      <c r="B142" t="s">
        <v>581</v>
      </c>
      <c r="C142" t="s">
        <v>582</v>
      </c>
      <c r="D142">
        <v>917962909548</v>
      </c>
      <c r="E142" t="s">
        <v>583</v>
      </c>
      <c r="F142" t="s">
        <v>279</v>
      </c>
      <c r="G142">
        <v>768626</v>
      </c>
      <c r="H142" s="1">
        <v>45072</v>
      </c>
      <c r="I142" t="s">
        <v>57</v>
      </c>
      <c r="J142">
        <v>8</v>
      </c>
      <c r="K142" s="2">
        <v>1473.36</v>
      </c>
      <c r="L142" s="2">
        <f>blinkit_customers[[#This Row],[Total_orders]]*blinkit_customers[[#This Row],[Avg_order_value]]</f>
        <v>11786.88</v>
      </c>
      <c r="M142" t="str">
        <f>IF(blinkit_customers[[#This Row],[Customer_Segment]]=" ", "Unclassified", PROPER(TRIM(blinkit_customers[[#This Row],[Customer_Segment]])))</f>
        <v>Regular</v>
      </c>
    </row>
    <row r="143" spans="1:13" x14ac:dyDescent="0.3">
      <c r="A143">
        <v>4057678</v>
      </c>
      <c r="B143" t="s">
        <v>584</v>
      </c>
      <c r="C143" t="s">
        <v>585</v>
      </c>
      <c r="D143">
        <v>919640449299</v>
      </c>
      <c r="E143" t="s">
        <v>586</v>
      </c>
      <c r="F143" t="s">
        <v>522</v>
      </c>
      <c r="G143">
        <v>383118</v>
      </c>
      <c r="H143" s="1">
        <v>45073</v>
      </c>
      <c r="I143" t="s">
        <v>52</v>
      </c>
      <c r="J143">
        <v>19</v>
      </c>
      <c r="K143" s="2">
        <v>882.63</v>
      </c>
      <c r="L143" s="2">
        <f>blinkit_customers[[#This Row],[Total_orders]]*blinkit_customers[[#This Row],[Avg_order_value]]</f>
        <v>16769.97</v>
      </c>
      <c r="M143" t="str">
        <f>IF(blinkit_customers[[#This Row],[Customer_Segment]]=" ", "Unclassified", PROPER(TRIM(blinkit_customers[[#This Row],[Customer_Segment]])))</f>
        <v>Inactive</v>
      </c>
    </row>
    <row r="144" spans="1:13" x14ac:dyDescent="0.3">
      <c r="A144">
        <v>46682777</v>
      </c>
      <c r="B144" t="s">
        <v>587</v>
      </c>
      <c r="C144" t="s">
        <v>588</v>
      </c>
      <c r="D144">
        <v>915321666790</v>
      </c>
      <c r="E144" t="s">
        <v>589</v>
      </c>
      <c r="F144" t="s">
        <v>397</v>
      </c>
      <c r="G144">
        <v>705746</v>
      </c>
      <c r="H144" s="1">
        <v>45475</v>
      </c>
      <c r="I144" t="s">
        <v>52</v>
      </c>
      <c r="J144">
        <v>10</v>
      </c>
      <c r="K144" s="2">
        <v>600.09</v>
      </c>
      <c r="L144" s="2">
        <f>blinkit_customers[[#This Row],[Total_orders]]*blinkit_customers[[#This Row],[Avg_order_value]]</f>
        <v>6000.9000000000005</v>
      </c>
      <c r="M144" t="str">
        <f>IF(blinkit_customers[[#This Row],[Customer_Segment]]=" ", "Unclassified", PROPER(TRIM(blinkit_customers[[#This Row],[Customer_Segment]])))</f>
        <v>Inactive</v>
      </c>
    </row>
    <row r="145" spans="1:13" x14ac:dyDescent="0.3">
      <c r="A145">
        <v>10562528</v>
      </c>
      <c r="B145" t="s">
        <v>590</v>
      </c>
      <c r="C145" t="s">
        <v>591</v>
      </c>
      <c r="D145">
        <v>916268234175</v>
      </c>
      <c r="E145" t="s">
        <v>592</v>
      </c>
      <c r="F145" t="s">
        <v>593</v>
      </c>
      <c r="G145">
        <v>579690</v>
      </c>
      <c r="H145" s="1">
        <v>45484</v>
      </c>
      <c r="I145" t="s">
        <v>47</v>
      </c>
      <c r="J145">
        <v>12</v>
      </c>
      <c r="K145" s="2">
        <v>887.02</v>
      </c>
      <c r="L145" s="2">
        <f>blinkit_customers[[#This Row],[Total_orders]]*blinkit_customers[[#This Row],[Avg_order_value]]</f>
        <v>10644.24</v>
      </c>
      <c r="M145" t="str">
        <f>IF(blinkit_customers[[#This Row],[Customer_Segment]]=" ", "Unclassified", PROPER(TRIM(blinkit_customers[[#This Row],[Customer_Segment]])))</f>
        <v>Premium</v>
      </c>
    </row>
    <row r="146" spans="1:13" x14ac:dyDescent="0.3">
      <c r="A146">
        <v>31978160</v>
      </c>
      <c r="B146" t="s">
        <v>594</v>
      </c>
      <c r="C146" t="s">
        <v>595</v>
      </c>
      <c r="D146">
        <v>913690372079</v>
      </c>
      <c r="E146" t="s">
        <v>596</v>
      </c>
      <c r="F146" t="s">
        <v>597</v>
      </c>
      <c r="G146">
        <v>506540</v>
      </c>
      <c r="H146" s="1">
        <v>45413</v>
      </c>
      <c r="I146" t="s">
        <v>62</v>
      </c>
      <c r="J146">
        <v>8</v>
      </c>
      <c r="K146" s="2">
        <v>1881.61</v>
      </c>
      <c r="L146" s="2">
        <f>blinkit_customers[[#This Row],[Total_orders]]*blinkit_customers[[#This Row],[Avg_order_value]]</f>
        <v>15052.88</v>
      </c>
      <c r="M146" t="str">
        <f>IF(blinkit_customers[[#This Row],[Customer_Segment]]=" ", "Unclassified", PROPER(TRIM(blinkit_customers[[#This Row],[Customer_Segment]])))</f>
        <v>New</v>
      </c>
    </row>
    <row r="147" spans="1:13" x14ac:dyDescent="0.3">
      <c r="A147">
        <v>14207332</v>
      </c>
      <c r="B147" t="s">
        <v>598</v>
      </c>
      <c r="C147" t="s">
        <v>599</v>
      </c>
      <c r="D147">
        <v>910556108847</v>
      </c>
      <c r="E147" t="s">
        <v>600</v>
      </c>
      <c r="F147" t="s">
        <v>51</v>
      </c>
      <c r="G147">
        <v>571862</v>
      </c>
      <c r="H147" s="1">
        <v>45294</v>
      </c>
      <c r="I147" t="s">
        <v>57</v>
      </c>
      <c r="J147">
        <v>18</v>
      </c>
      <c r="K147" s="2">
        <v>1263.17</v>
      </c>
      <c r="L147" s="2">
        <f>blinkit_customers[[#This Row],[Total_orders]]*blinkit_customers[[#This Row],[Avg_order_value]]</f>
        <v>22737.06</v>
      </c>
      <c r="M147" t="str">
        <f>IF(blinkit_customers[[#This Row],[Customer_Segment]]=" ", "Unclassified", PROPER(TRIM(blinkit_customers[[#This Row],[Customer_Segment]])))</f>
        <v>Regular</v>
      </c>
    </row>
    <row r="148" spans="1:13" x14ac:dyDescent="0.3">
      <c r="A148">
        <v>76019750</v>
      </c>
      <c r="B148" t="s">
        <v>601</v>
      </c>
      <c r="C148" t="s">
        <v>602</v>
      </c>
      <c r="D148">
        <v>914087964632</v>
      </c>
      <c r="E148" t="s">
        <v>603</v>
      </c>
      <c r="F148" t="s">
        <v>604</v>
      </c>
      <c r="G148">
        <v>320360</v>
      </c>
      <c r="H148" s="1">
        <v>45295</v>
      </c>
      <c r="I148" t="s">
        <v>62</v>
      </c>
      <c r="J148">
        <v>20</v>
      </c>
      <c r="K148" s="2">
        <v>310.83</v>
      </c>
      <c r="L148" s="2">
        <f>blinkit_customers[[#This Row],[Total_orders]]*blinkit_customers[[#This Row],[Avg_order_value]]</f>
        <v>6216.5999999999995</v>
      </c>
      <c r="M148" t="str">
        <f>IF(blinkit_customers[[#This Row],[Customer_Segment]]=" ", "Unclassified", PROPER(TRIM(blinkit_customers[[#This Row],[Customer_Segment]])))</f>
        <v>New</v>
      </c>
    </row>
    <row r="149" spans="1:13" x14ac:dyDescent="0.3">
      <c r="A149">
        <v>36833857</v>
      </c>
      <c r="B149" t="s">
        <v>605</v>
      </c>
      <c r="C149" t="s">
        <v>606</v>
      </c>
      <c r="D149">
        <v>914224626112</v>
      </c>
      <c r="E149" t="s">
        <v>607</v>
      </c>
      <c r="F149" t="s">
        <v>464</v>
      </c>
      <c r="G149">
        <v>319422</v>
      </c>
      <c r="H149" s="1">
        <v>45348</v>
      </c>
      <c r="I149" t="s">
        <v>47</v>
      </c>
      <c r="J149">
        <v>7</v>
      </c>
      <c r="K149" s="2">
        <v>1882.18</v>
      </c>
      <c r="L149" s="2">
        <f>blinkit_customers[[#This Row],[Total_orders]]*blinkit_customers[[#This Row],[Avg_order_value]]</f>
        <v>13175.26</v>
      </c>
      <c r="M149" t="str">
        <f>IF(blinkit_customers[[#This Row],[Customer_Segment]]=" ", "Unclassified", PROPER(TRIM(blinkit_customers[[#This Row],[Customer_Segment]])))</f>
        <v>Premium</v>
      </c>
    </row>
    <row r="150" spans="1:13" x14ac:dyDescent="0.3">
      <c r="A150">
        <v>84275450</v>
      </c>
      <c r="B150" t="s">
        <v>608</v>
      </c>
      <c r="C150" t="s">
        <v>609</v>
      </c>
      <c r="D150">
        <v>919792106665</v>
      </c>
      <c r="E150" t="s">
        <v>610</v>
      </c>
      <c r="F150" t="s">
        <v>180</v>
      </c>
      <c r="G150">
        <v>809285</v>
      </c>
      <c r="H150" s="1">
        <v>45361</v>
      </c>
      <c r="I150" t="s">
        <v>47</v>
      </c>
      <c r="J150">
        <v>17</v>
      </c>
      <c r="K150" s="2">
        <v>239.05</v>
      </c>
      <c r="L150" s="2">
        <f>blinkit_customers[[#This Row],[Total_orders]]*blinkit_customers[[#This Row],[Avg_order_value]]</f>
        <v>4063.8500000000004</v>
      </c>
      <c r="M150" t="str">
        <f>IF(blinkit_customers[[#This Row],[Customer_Segment]]=" ", "Unclassified", PROPER(TRIM(blinkit_customers[[#This Row],[Customer_Segment]])))</f>
        <v>Premium</v>
      </c>
    </row>
    <row r="151" spans="1:13" x14ac:dyDescent="0.3">
      <c r="A151">
        <v>6367136</v>
      </c>
      <c r="B151" t="s">
        <v>611</v>
      </c>
      <c r="C151" t="s">
        <v>612</v>
      </c>
      <c r="D151">
        <v>910288989871</v>
      </c>
      <c r="E151" t="s">
        <v>613</v>
      </c>
      <c r="F151" t="s">
        <v>614</v>
      </c>
      <c r="G151">
        <v>337064</v>
      </c>
      <c r="H151" s="1">
        <v>45339</v>
      </c>
      <c r="I151" t="s">
        <v>57</v>
      </c>
      <c r="J151">
        <v>18</v>
      </c>
      <c r="K151" s="2">
        <v>1662.44</v>
      </c>
      <c r="L151" s="2">
        <f>blinkit_customers[[#This Row],[Total_orders]]*blinkit_customers[[#This Row],[Avg_order_value]]</f>
        <v>29923.920000000002</v>
      </c>
      <c r="M151" t="str">
        <f>IF(blinkit_customers[[#This Row],[Customer_Segment]]=" ", "Unclassified", PROPER(TRIM(blinkit_customers[[#This Row],[Customer_Segment]])))</f>
        <v>Regular</v>
      </c>
    </row>
    <row r="152" spans="1:13" x14ac:dyDescent="0.3">
      <c r="A152">
        <v>27049432</v>
      </c>
      <c r="B152" t="s">
        <v>615</v>
      </c>
      <c r="C152" t="s">
        <v>616</v>
      </c>
      <c r="D152">
        <v>917330361553</v>
      </c>
      <c r="E152" t="s">
        <v>617</v>
      </c>
      <c r="F152" t="s">
        <v>618</v>
      </c>
      <c r="G152">
        <v>68240</v>
      </c>
      <c r="H152" s="1">
        <v>45115</v>
      </c>
      <c r="I152" t="s">
        <v>47</v>
      </c>
      <c r="J152">
        <v>1</v>
      </c>
      <c r="K152" s="2">
        <v>1866.16</v>
      </c>
      <c r="L152" s="2">
        <f>blinkit_customers[[#This Row],[Total_orders]]*blinkit_customers[[#This Row],[Avg_order_value]]</f>
        <v>1866.16</v>
      </c>
      <c r="M152" t="str">
        <f>IF(blinkit_customers[[#This Row],[Customer_Segment]]=" ", "Unclassified", PROPER(TRIM(blinkit_customers[[#This Row],[Customer_Segment]])))</f>
        <v>Premium</v>
      </c>
    </row>
    <row r="153" spans="1:13" x14ac:dyDescent="0.3">
      <c r="A153">
        <v>69863493</v>
      </c>
      <c r="B153" t="s">
        <v>619</v>
      </c>
      <c r="C153" t="s">
        <v>620</v>
      </c>
      <c r="D153">
        <v>914102629181</v>
      </c>
      <c r="E153" t="s">
        <v>621</v>
      </c>
      <c r="F153" t="s">
        <v>272</v>
      </c>
      <c r="G153">
        <v>342288</v>
      </c>
      <c r="H153" s="1">
        <v>45086</v>
      </c>
      <c r="I153" t="s">
        <v>57</v>
      </c>
      <c r="J153">
        <v>6</v>
      </c>
      <c r="K153" s="2">
        <v>1620.01</v>
      </c>
      <c r="L153" s="2">
        <f>blinkit_customers[[#This Row],[Total_orders]]*blinkit_customers[[#This Row],[Avg_order_value]]</f>
        <v>9720.06</v>
      </c>
      <c r="M153" t="str">
        <f>IF(blinkit_customers[[#This Row],[Customer_Segment]]=" ", "Unclassified", PROPER(TRIM(blinkit_customers[[#This Row],[Customer_Segment]])))</f>
        <v>Regular</v>
      </c>
    </row>
    <row r="154" spans="1:13" x14ac:dyDescent="0.3">
      <c r="A154">
        <v>35349582</v>
      </c>
      <c r="B154" t="s">
        <v>622</v>
      </c>
      <c r="C154" t="s">
        <v>623</v>
      </c>
      <c r="D154">
        <v>911616073929</v>
      </c>
      <c r="E154" t="s">
        <v>624</v>
      </c>
      <c r="F154" t="s">
        <v>625</v>
      </c>
      <c r="G154">
        <v>563148</v>
      </c>
      <c r="H154" s="1">
        <v>45319</v>
      </c>
      <c r="I154" t="s">
        <v>47</v>
      </c>
      <c r="J154">
        <v>6</v>
      </c>
      <c r="K154" s="2">
        <v>932.85</v>
      </c>
      <c r="L154" s="2">
        <f>blinkit_customers[[#This Row],[Total_orders]]*blinkit_customers[[#This Row],[Avg_order_value]]</f>
        <v>5597.1</v>
      </c>
      <c r="M154" t="str">
        <f>IF(blinkit_customers[[#This Row],[Customer_Segment]]=" ", "Unclassified", PROPER(TRIM(blinkit_customers[[#This Row],[Customer_Segment]])))</f>
        <v>Premium</v>
      </c>
    </row>
    <row r="155" spans="1:13" x14ac:dyDescent="0.3">
      <c r="A155">
        <v>20148223</v>
      </c>
      <c r="B155" t="s">
        <v>626</v>
      </c>
      <c r="C155" t="s">
        <v>627</v>
      </c>
      <c r="D155">
        <v>910841775043</v>
      </c>
      <c r="E155" t="s">
        <v>628</v>
      </c>
      <c r="F155" t="s">
        <v>629</v>
      </c>
      <c r="G155">
        <v>675142</v>
      </c>
      <c r="H155" s="1">
        <v>45072</v>
      </c>
      <c r="I155" t="s">
        <v>52</v>
      </c>
      <c r="J155">
        <v>5</v>
      </c>
      <c r="K155" s="2">
        <v>599.99</v>
      </c>
      <c r="L155" s="2">
        <f>blinkit_customers[[#This Row],[Total_orders]]*blinkit_customers[[#This Row],[Avg_order_value]]</f>
        <v>2999.95</v>
      </c>
      <c r="M155" t="str">
        <f>IF(blinkit_customers[[#This Row],[Customer_Segment]]=" ", "Unclassified", PROPER(TRIM(blinkit_customers[[#This Row],[Customer_Segment]])))</f>
        <v>Inactive</v>
      </c>
    </row>
    <row r="156" spans="1:13" x14ac:dyDescent="0.3">
      <c r="A156">
        <v>46684081</v>
      </c>
      <c r="B156" t="s">
        <v>630</v>
      </c>
      <c r="C156" t="s">
        <v>631</v>
      </c>
      <c r="D156">
        <v>910111026662</v>
      </c>
      <c r="E156" t="s">
        <v>632</v>
      </c>
      <c r="F156" t="s">
        <v>633</v>
      </c>
      <c r="G156">
        <v>519748</v>
      </c>
      <c r="H156" s="1">
        <v>45017</v>
      </c>
      <c r="I156" t="s">
        <v>47</v>
      </c>
      <c r="J156">
        <v>11</v>
      </c>
      <c r="K156" s="2">
        <v>1225.01</v>
      </c>
      <c r="L156" s="2">
        <f>blinkit_customers[[#This Row],[Total_orders]]*blinkit_customers[[#This Row],[Avg_order_value]]</f>
        <v>13475.11</v>
      </c>
      <c r="M156" t="str">
        <f>IF(blinkit_customers[[#This Row],[Customer_Segment]]=" ", "Unclassified", PROPER(TRIM(blinkit_customers[[#This Row],[Customer_Segment]])))</f>
        <v>Premium</v>
      </c>
    </row>
    <row r="157" spans="1:13" x14ac:dyDescent="0.3">
      <c r="A157">
        <v>49795571</v>
      </c>
      <c r="B157" t="s">
        <v>634</v>
      </c>
      <c r="C157" t="s">
        <v>635</v>
      </c>
      <c r="D157">
        <v>912035357315</v>
      </c>
      <c r="E157" t="s">
        <v>636</v>
      </c>
      <c r="F157" t="s">
        <v>637</v>
      </c>
      <c r="G157">
        <v>73093</v>
      </c>
      <c r="H157" s="1">
        <v>45359</v>
      </c>
      <c r="I157" t="s">
        <v>47</v>
      </c>
      <c r="J157">
        <v>13</v>
      </c>
      <c r="K157" s="2">
        <v>401.72</v>
      </c>
      <c r="L157" s="2">
        <f>blinkit_customers[[#This Row],[Total_orders]]*blinkit_customers[[#This Row],[Avg_order_value]]</f>
        <v>5222.3600000000006</v>
      </c>
      <c r="M157" t="str">
        <f>IF(blinkit_customers[[#This Row],[Customer_Segment]]=" ", "Unclassified", PROPER(TRIM(blinkit_customers[[#This Row],[Customer_Segment]])))</f>
        <v>Premium</v>
      </c>
    </row>
    <row r="158" spans="1:13" x14ac:dyDescent="0.3">
      <c r="A158">
        <v>44935198</v>
      </c>
      <c r="B158" t="s">
        <v>638</v>
      </c>
      <c r="C158" t="s">
        <v>639</v>
      </c>
      <c r="D158">
        <v>918262249067</v>
      </c>
      <c r="E158" t="s">
        <v>640</v>
      </c>
      <c r="F158" t="s">
        <v>641</v>
      </c>
      <c r="G158">
        <v>112464</v>
      </c>
      <c r="H158" s="1">
        <v>45265</v>
      </c>
      <c r="I158" t="s">
        <v>62</v>
      </c>
      <c r="J158">
        <v>14</v>
      </c>
      <c r="K158" s="2">
        <v>973.32</v>
      </c>
      <c r="L158" s="2">
        <f>blinkit_customers[[#This Row],[Total_orders]]*blinkit_customers[[#This Row],[Avg_order_value]]</f>
        <v>13626.480000000001</v>
      </c>
      <c r="M158" t="str">
        <f>IF(blinkit_customers[[#This Row],[Customer_Segment]]=" ", "Unclassified", PROPER(TRIM(blinkit_customers[[#This Row],[Customer_Segment]])))</f>
        <v>New</v>
      </c>
    </row>
    <row r="159" spans="1:13" x14ac:dyDescent="0.3">
      <c r="A159">
        <v>74515162</v>
      </c>
      <c r="B159" t="s">
        <v>642</v>
      </c>
      <c r="C159" t="s">
        <v>643</v>
      </c>
      <c r="D159">
        <v>910175896842</v>
      </c>
      <c r="E159" t="s">
        <v>644</v>
      </c>
      <c r="F159" t="s">
        <v>645</v>
      </c>
      <c r="G159">
        <v>233703</v>
      </c>
      <c r="H159" s="1">
        <v>45523</v>
      </c>
      <c r="I159" t="s">
        <v>62</v>
      </c>
      <c r="J159">
        <v>10</v>
      </c>
      <c r="K159" s="2">
        <v>1605.13</v>
      </c>
      <c r="L159" s="2">
        <f>blinkit_customers[[#This Row],[Total_orders]]*blinkit_customers[[#This Row],[Avg_order_value]]</f>
        <v>16051.300000000001</v>
      </c>
      <c r="M159" t="str">
        <f>IF(blinkit_customers[[#This Row],[Customer_Segment]]=" ", "Unclassified", PROPER(TRIM(blinkit_customers[[#This Row],[Customer_Segment]])))</f>
        <v>New</v>
      </c>
    </row>
    <row r="160" spans="1:13" x14ac:dyDescent="0.3">
      <c r="A160">
        <v>54885705</v>
      </c>
      <c r="B160" t="s">
        <v>646</v>
      </c>
      <c r="C160" t="s">
        <v>647</v>
      </c>
      <c r="D160">
        <v>915698167849</v>
      </c>
      <c r="E160" t="s">
        <v>648</v>
      </c>
      <c r="F160" t="s">
        <v>649</v>
      </c>
      <c r="G160">
        <v>359792</v>
      </c>
      <c r="H160" s="1">
        <v>45381</v>
      </c>
      <c r="I160" t="s">
        <v>47</v>
      </c>
      <c r="J160">
        <v>13</v>
      </c>
      <c r="K160" s="2">
        <v>432.05</v>
      </c>
      <c r="L160" s="2">
        <f>blinkit_customers[[#This Row],[Total_orders]]*blinkit_customers[[#This Row],[Avg_order_value]]</f>
        <v>5616.6500000000005</v>
      </c>
      <c r="M160" t="str">
        <f>IF(blinkit_customers[[#This Row],[Customer_Segment]]=" ", "Unclassified", PROPER(TRIM(blinkit_customers[[#This Row],[Customer_Segment]])))</f>
        <v>Premium</v>
      </c>
    </row>
    <row r="161" spans="1:13" x14ac:dyDescent="0.3">
      <c r="A161">
        <v>96793479</v>
      </c>
      <c r="B161" t="s">
        <v>650</v>
      </c>
      <c r="C161" t="s">
        <v>651</v>
      </c>
      <c r="D161">
        <v>916421168105</v>
      </c>
      <c r="E161" t="s">
        <v>652</v>
      </c>
      <c r="F161" t="s">
        <v>653</v>
      </c>
      <c r="G161">
        <v>540050</v>
      </c>
      <c r="H161" s="1">
        <v>45527</v>
      </c>
      <c r="I161" t="s">
        <v>52</v>
      </c>
      <c r="J161">
        <v>18</v>
      </c>
      <c r="K161" s="2">
        <v>1185.01</v>
      </c>
      <c r="L161" s="2">
        <f>blinkit_customers[[#This Row],[Total_orders]]*blinkit_customers[[#This Row],[Avg_order_value]]</f>
        <v>21330.18</v>
      </c>
      <c r="M161" t="str">
        <f>IF(blinkit_customers[[#This Row],[Customer_Segment]]=" ", "Unclassified", PROPER(TRIM(blinkit_customers[[#This Row],[Customer_Segment]])))</f>
        <v>Inactive</v>
      </c>
    </row>
    <row r="162" spans="1:13" x14ac:dyDescent="0.3">
      <c r="A162">
        <v>87335844</v>
      </c>
      <c r="B162" t="s">
        <v>654</v>
      </c>
      <c r="C162" t="s">
        <v>655</v>
      </c>
      <c r="D162">
        <v>917358385469</v>
      </c>
      <c r="E162" t="s">
        <v>656</v>
      </c>
      <c r="F162" t="s">
        <v>657</v>
      </c>
      <c r="G162">
        <v>133563</v>
      </c>
      <c r="H162" s="1">
        <v>45106</v>
      </c>
      <c r="I162" t="s">
        <v>47</v>
      </c>
      <c r="J162">
        <v>11</v>
      </c>
      <c r="K162" s="2">
        <v>1770.89</v>
      </c>
      <c r="L162" s="2">
        <f>blinkit_customers[[#This Row],[Total_orders]]*blinkit_customers[[#This Row],[Avg_order_value]]</f>
        <v>19479.79</v>
      </c>
      <c r="M162" t="str">
        <f>IF(blinkit_customers[[#This Row],[Customer_Segment]]=" ", "Unclassified", PROPER(TRIM(blinkit_customers[[#This Row],[Customer_Segment]])))</f>
        <v>Premium</v>
      </c>
    </row>
    <row r="163" spans="1:13" x14ac:dyDescent="0.3">
      <c r="A163">
        <v>67340606</v>
      </c>
      <c r="B163" t="s">
        <v>658</v>
      </c>
      <c r="C163" t="s">
        <v>659</v>
      </c>
      <c r="D163">
        <v>919744838836</v>
      </c>
      <c r="E163" t="s">
        <v>660</v>
      </c>
      <c r="F163" t="s">
        <v>417</v>
      </c>
      <c r="G163">
        <v>991020</v>
      </c>
      <c r="H163" s="1">
        <v>45463</v>
      </c>
      <c r="I163" t="s">
        <v>47</v>
      </c>
      <c r="J163">
        <v>6</v>
      </c>
      <c r="K163" s="2">
        <v>263.58</v>
      </c>
      <c r="L163" s="2">
        <f>blinkit_customers[[#This Row],[Total_orders]]*blinkit_customers[[#This Row],[Avg_order_value]]</f>
        <v>1581.48</v>
      </c>
      <c r="M163" t="str">
        <f>IF(blinkit_customers[[#This Row],[Customer_Segment]]=" ", "Unclassified", PROPER(TRIM(blinkit_customers[[#This Row],[Customer_Segment]])))</f>
        <v>Premium</v>
      </c>
    </row>
    <row r="164" spans="1:13" x14ac:dyDescent="0.3">
      <c r="A164">
        <v>72667140</v>
      </c>
      <c r="B164" t="s">
        <v>661</v>
      </c>
      <c r="C164" t="s">
        <v>662</v>
      </c>
      <c r="D164">
        <v>913425966061</v>
      </c>
      <c r="E164" t="s">
        <v>663</v>
      </c>
      <c r="F164" t="s">
        <v>664</v>
      </c>
      <c r="G164">
        <v>827748</v>
      </c>
      <c r="H164" s="1">
        <v>45137</v>
      </c>
      <c r="I164" t="s">
        <v>47</v>
      </c>
      <c r="J164">
        <v>9</v>
      </c>
      <c r="K164" s="2">
        <v>1106.22</v>
      </c>
      <c r="L164" s="2">
        <f>blinkit_customers[[#This Row],[Total_orders]]*blinkit_customers[[#This Row],[Avg_order_value]]</f>
        <v>9955.98</v>
      </c>
      <c r="M164" t="str">
        <f>IF(blinkit_customers[[#This Row],[Customer_Segment]]=" ", "Unclassified", PROPER(TRIM(blinkit_customers[[#This Row],[Customer_Segment]])))</f>
        <v>Premium</v>
      </c>
    </row>
    <row r="165" spans="1:13" x14ac:dyDescent="0.3">
      <c r="A165">
        <v>71956734</v>
      </c>
      <c r="B165" t="s">
        <v>665</v>
      </c>
      <c r="C165" t="s">
        <v>666</v>
      </c>
      <c r="D165">
        <v>912805301886</v>
      </c>
      <c r="E165" t="s">
        <v>667</v>
      </c>
      <c r="F165" t="s">
        <v>668</v>
      </c>
      <c r="G165">
        <v>396862</v>
      </c>
      <c r="H165" s="1">
        <v>45477</v>
      </c>
      <c r="I165" t="s">
        <v>62</v>
      </c>
      <c r="J165">
        <v>8</v>
      </c>
      <c r="K165" s="2">
        <v>1219.73</v>
      </c>
      <c r="L165" s="2">
        <f>blinkit_customers[[#This Row],[Total_orders]]*blinkit_customers[[#This Row],[Avg_order_value]]</f>
        <v>9757.84</v>
      </c>
      <c r="M165" t="str">
        <f>IF(blinkit_customers[[#This Row],[Customer_Segment]]=" ", "Unclassified", PROPER(TRIM(blinkit_customers[[#This Row],[Customer_Segment]])))</f>
        <v>New</v>
      </c>
    </row>
    <row r="166" spans="1:13" x14ac:dyDescent="0.3">
      <c r="A166">
        <v>8536503</v>
      </c>
      <c r="B166" t="s">
        <v>669</v>
      </c>
      <c r="C166" t="s">
        <v>670</v>
      </c>
      <c r="D166">
        <v>911159408273</v>
      </c>
      <c r="E166" t="s">
        <v>671</v>
      </c>
      <c r="F166" t="s">
        <v>672</v>
      </c>
      <c r="G166">
        <v>111678</v>
      </c>
      <c r="H166" s="1">
        <v>45035</v>
      </c>
      <c r="I166" t="s">
        <v>57</v>
      </c>
      <c r="J166">
        <v>9</v>
      </c>
      <c r="K166" s="2">
        <v>399.57</v>
      </c>
      <c r="L166" s="2">
        <f>blinkit_customers[[#This Row],[Total_orders]]*blinkit_customers[[#This Row],[Avg_order_value]]</f>
        <v>3596.13</v>
      </c>
      <c r="M166" t="str">
        <f>IF(blinkit_customers[[#This Row],[Customer_Segment]]=" ", "Unclassified", PROPER(TRIM(blinkit_customers[[#This Row],[Customer_Segment]])))</f>
        <v>Regular</v>
      </c>
    </row>
    <row r="167" spans="1:13" x14ac:dyDescent="0.3">
      <c r="A167">
        <v>70179018</v>
      </c>
      <c r="B167" t="s">
        <v>673</v>
      </c>
      <c r="C167" t="s">
        <v>674</v>
      </c>
      <c r="D167">
        <v>916854861520</v>
      </c>
      <c r="E167" t="s">
        <v>675</v>
      </c>
      <c r="F167" t="s">
        <v>676</v>
      </c>
      <c r="G167">
        <v>759090</v>
      </c>
      <c r="H167" s="1">
        <v>45546</v>
      </c>
      <c r="I167" t="s">
        <v>62</v>
      </c>
      <c r="J167">
        <v>5</v>
      </c>
      <c r="K167" s="2">
        <v>1725.79</v>
      </c>
      <c r="L167" s="2">
        <f>blinkit_customers[[#This Row],[Total_orders]]*blinkit_customers[[#This Row],[Avg_order_value]]</f>
        <v>8628.9500000000007</v>
      </c>
      <c r="M167" t="str">
        <f>IF(blinkit_customers[[#This Row],[Customer_Segment]]=" ", "Unclassified", PROPER(TRIM(blinkit_customers[[#This Row],[Customer_Segment]])))</f>
        <v>New</v>
      </c>
    </row>
    <row r="168" spans="1:13" x14ac:dyDescent="0.3">
      <c r="A168">
        <v>68219091</v>
      </c>
      <c r="B168" t="s">
        <v>677</v>
      </c>
      <c r="C168" t="s">
        <v>678</v>
      </c>
      <c r="D168">
        <v>917408608823</v>
      </c>
      <c r="E168" t="s">
        <v>679</v>
      </c>
      <c r="F168" t="s">
        <v>215</v>
      </c>
      <c r="G168">
        <v>443175</v>
      </c>
      <c r="H168" s="1">
        <v>45569</v>
      </c>
      <c r="I168" t="s">
        <v>57</v>
      </c>
      <c r="J168">
        <v>16</v>
      </c>
      <c r="K168" s="2">
        <v>529.87</v>
      </c>
      <c r="L168" s="2">
        <f>blinkit_customers[[#This Row],[Total_orders]]*blinkit_customers[[#This Row],[Avg_order_value]]</f>
        <v>8477.92</v>
      </c>
      <c r="M168" t="str">
        <f>IF(blinkit_customers[[#This Row],[Customer_Segment]]=" ", "Unclassified", PROPER(TRIM(blinkit_customers[[#This Row],[Customer_Segment]])))</f>
        <v>Regular</v>
      </c>
    </row>
    <row r="169" spans="1:13" x14ac:dyDescent="0.3">
      <c r="A169">
        <v>71890882</v>
      </c>
      <c r="B169" t="s">
        <v>680</v>
      </c>
      <c r="C169" t="s">
        <v>681</v>
      </c>
      <c r="D169">
        <v>919036276522</v>
      </c>
      <c r="E169" t="s">
        <v>682</v>
      </c>
      <c r="F169" t="s">
        <v>94</v>
      </c>
      <c r="G169">
        <v>316173</v>
      </c>
      <c r="H169" s="1">
        <v>45367</v>
      </c>
      <c r="I169" t="s">
        <v>47</v>
      </c>
      <c r="J169">
        <v>6</v>
      </c>
      <c r="K169" s="2">
        <v>907.37</v>
      </c>
      <c r="L169" s="2">
        <f>blinkit_customers[[#This Row],[Total_orders]]*blinkit_customers[[#This Row],[Avg_order_value]]</f>
        <v>5444.22</v>
      </c>
      <c r="M169" t="str">
        <f>IF(blinkit_customers[[#This Row],[Customer_Segment]]=" ", "Unclassified", PROPER(TRIM(blinkit_customers[[#This Row],[Customer_Segment]])))</f>
        <v>Premium</v>
      </c>
    </row>
    <row r="170" spans="1:13" x14ac:dyDescent="0.3">
      <c r="A170">
        <v>44928499</v>
      </c>
      <c r="B170" t="s">
        <v>683</v>
      </c>
      <c r="C170" t="s">
        <v>684</v>
      </c>
      <c r="D170">
        <v>910814388898</v>
      </c>
      <c r="E170" t="s">
        <v>685</v>
      </c>
      <c r="F170" t="s">
        <v>153</v>
      </c>
      <c r="G170">
        <v>227609</v>
      </c>
      <c r="H170" s="1">
        <v>45025</v>
      </c>
      <c r="I170" t="s">
        <v>62</v>
      </c>
      <c r="J170">
        <v>10</v>
      </c>
      <c r="K170" s="2">
        <v>915.27</v>
      </c>
      <c r="L170" s="2">
        <f>blinkit_customers[[#This Row],[Total_orders]]*blinkit_customers[[#This Row],[Avg_order_value]]</f>
        <v>9152.7000000000007</v>
      </c>
      <c r="M170" t="str">
        <f>IF(blinkit_customers[[#This Row],[Customer_Segment]]=" ", "Unclassified", PROPER(TRIM(blinkit_customers[[#This Row],[Customer_Segment]])))</f>
        <v>New</v>
      </c>
    </row>
    <row r="171" spans="1:13" x14ac:dyDescent="0.3">
      <c r="A171">
        <v>35302195</v>
      </c>
      <c r="B171" t="s">
        <v>686</v>
      </c>
      <c r="C171" t="s">
        <v>687</v>
      </c>
      <c r="D171">
        <v>915011795455</v>
      </c>
      <c r="E171" t="s">
        <v>688</v>
      </c>
      <c r="F171" t="s">
        <v>204</v>
      </c>
      <c r="G171">
        <v>476166</v>
      </c>
      <c r="H171" s="1">
        <v>45019</v>
      </c>
      <c r="I171" t="s">
        <v>62</v>
      </c>
      <c r="J171">
        <v>16</v>
      </c>
      <c r="K171" s="2">
        <v>420.19</v>
      </c>
      <c r="L171" s="2">
        <f>blinkit_customers[[#This Row],[Total_orders]]*blinkit_customers[[#This Row],[Avg_order_value]]</f>
        <v>6723.04</v>
      </c>
      <c r="M171" t="str">
        <f>IF(blinkit_customers[[#This Row],[Customer_Segment]]=" ", "Unclassified", PROPER(TRIM(blinkit_customers[[#This Row],[Customer_Segment]])))</f>
        <v>New</v>
      </c>
    </row>
    <row r="172" spans="1:13" x14ac:dyDescent="0.3">
      <c r="A172">
        <v>25641500</v>
      </c>
      <c r="B172" t="s">
        <v>689</v>
      </c>
      <c r="C172" t="s">
        <v>690</v>
      </c>
      <c r="D172">
        <v>910022986645</v>
      </c>
      <c r="E172" t="s">
        <v>691</v>
      </c>
      <c r="F172" t="s">
        <v>692</v>
      </c>
      <c r="G172">
        <v>580141</v>
      </c>
      <c r="H172" s="1">
        <v>45585</v>
      </c>
      <c r="I172" t="s">
        <v>47</v>
      </c>
      <c r="J172">
        <v>18</v>
      </c>
      <c r="K172" s="2">
        <v>241.19</v>
      </c>
      <c r="L172" s="2">
        <f>blinkit_customers[[#This Row],[Total_orders]]*blinkit_customers[[#This Row],[Avg_order_value]]</f>
        <v>4341.42</v>
      </c>
      <c r="M172" t="str">
        <f>IF(blinkit_customers[[#This Row],[Customer_Segment]]=" ", "Unclassified", PROPER(TRIM(blinkit_customers[[#This Row],[Customer_Segment]])))</f>
        <v>Premium</v>
      </c>
    </row>
    <row r="173" spans="1:13" x14ac:dyDescent="0.3">
      <c r="A173">
        <v>29272253</v>
      </c>
      <c r="B173" t="s">
        <v>693</v>
      </c>
      <c r="C173" t="s">
        <v>694</v>
      </c>
      <c r="D173">
        <v>915986579788</v>
      </c>
      <c r="E173" t="s">
        <v>695</v>
      </c>
      <c r="F173" t="s">
        <v>696</v>
      </c>
      <c r="G173">
        <v>373917</v>
      </c>
      <c r="H173" s="1">
        <v>45554</v>
      </c>
      <c r="I173" t="s">
        <v>62</v>
      </c>
      <c r="J173">
        <v>18</v>
      </c>
      <c r="K173" s="2">
        <v>1282.7</v>
      </c>
      <c r="L173" s="2">
        <f>blinkit_customers[[#This Row],[Total_orders]]*blinkit_customers[[#This Row],[Avg_order_value]]</f>
        <v>23088.600000000002</v>
      </c>
      <c r="M173" t="str">
        <f>IF(blinkit_customers[[#This Row],[Customer_Segment]]=" ", "Unclassified", PROPER(TRIM(blinkit_customers[[#This Row],[Customer_Segment]])))</f>
        <v>New</v>
      </c>
    </row>
    <row r="174" spans="1:13" x14ac:dyDescent="0.3">
      <c r="A174">
        <v>30643619</v>
      </c>
      <c r="B174" t="s">
        <v>697</v>
      </c>
      <c r="C174" t="s">
        <v>698</v>
      </c>
      <c r="D174">
        <v>919871390677</v>
      </c>
      <c r="E174" t="s">
        <v>699</v>
      </c>
      <c r="F174" t="s">
        <v>700</v>
      </c>
      <c r="G174">
        <v>499186</v>
      </c>
      <c r="H174" s="1">
        <v>45382</v>
      </c>
      <c r="I174" t="s">
        <v>52</v>
      </c>
      <c r="J174">
        <v>5</v>
      </c>
      <c r="K174" s="2">
        <v>1084.47</v>
      </c>
      <c r="L174" s="2">
        <f>blinkit_customers[[#This Row],[Total_orders]]*blinkit_customers[[#This Row],[Avg_order_value]]</f>
        <v>5422.35</v>
      </c>
      <c r="M174" t="str">
        <f>IF(blinkit_customers[[#This Row],[Customer_Segment]]=" ", "Unclassified", PROPER(TRIM(blinkit_customers[[#This Row],[Customer_Segment]])))</f>
        <v>Inactive</v>
      </c>
    </row>
    <row r="175" spans="1:13" x14ac:dyDescent="0.3">
      <c r="A175">
        <v>40800762</v>
      </c>
      <c r="B175" t="s">
        <v>701</v>
      </c>
      <c r="C175" t="s">
        <v>702</v>
      </c>
      <c r="D175">
        <v>916133330746</v>
      </c>
      <c r="E175" t="s">
        <v>703</v>
      </c>
      <c r="F175" t="s">
        <v>704</v>
      </c>
      <c r="G175">
        <v>455611</v>
      </c>
      <c r="H175" s="1">
        <v>45229</v>
      </c>
      <c r="I175" t="s">
        <v>52</v>
      </c>
      <c r="J175">
        <v>10</v>
      </c>
      <c r="K175" s="2">
        <v>1781.9</v>
      </c>
      <c r="L175" s="2">
        <f>blinkit_customers[[#This Row],[Total_orders]]*blinkit_customers[[#This Row],[Avg_order_value]]</f>
        <v>17819</v>
      </c>
      <c r="M175" t="str">
        <f>IF(blinkit_customers[[#This Row],[Customer_Segment]]=" ", "Unclassified", PROPER(TRIM(blinkit_customers[[#This Row],[Customer_Segment]])))</f>
        <v>Inactive</v>
      </c>
    </row>
    <row r="176" spans="1:13" x14ac:dyDescent="0.3">
      <c r="A176">
        <v>74212242</v>
      </c>
      <c r="B176" t="s">
        <v>705</v>
      </c>
      <c r="C176" t="s">
        <v>706</v>
      </c>
      <c r="D176">
        <v>919403832810</v>
      </c>
      <c r="E176" t="s">
        <v>707</v>
      </c>
      <c r="F176" t="s">
        <v>708</v>
      </c>
      <c r="G176">
        <v>725534</v>
      </c>
      <c r="H176" s="1">
        <v>45211</v>
      </c>
      <c r="I176" t="s">
        <v>47</v>
      </c>
      <c r="J176">
        <v>2</v>
      </c>
      <c r="K176" s="2">
        <v>1065.52</v>
      </c>
      <c r="L176" s="2">
        <f>blinkit_customers[[#This Row],[Total_orders]]*blinkit_customers[[#This Row],[Avg_order_value]]</f>
        <v>2131.04</v>
      </c>
      <c r="M176" t="str">
        <f>IF(blinkit_customers[[#This Row],[Customer_Segment]]=" ", "Unclassified", PROPER(TRIM(blinkit_customers[[#This Row],[Customer_Segment]])))</f>
        <v>Premium</v>
      </c>
    </row>
    <row r="177" spans="1:13" x14ac:dyDescent="0.3">
      <c r="A177">
        <v>30265929</v>
      </c>
      <c r="B177" t="s">
        <v>709</v>
      </c>
      <c r="C177" t="s">
        <v>710</v>
      </c>
      <c r="D177">
        <v>917876111371</v>
      </c>
      <c r="E177" t="s">
        <v>711</v>
      </c>
      <c r="F177" t="s">
        <v>712</v>
      </c>
      <c r="G177">
        <v>844891</v>
      </c>
      <c r="H177" s="1">
        <v>45508</v>
      </c>
      <c r="I177" t="s">
        <v>47</v>
      </c>
      <c r="J177">
        <v>15</v>
      </c>
      <c r="K177" s="2">
        <v>1388.33</v>
      </c>
      <c r="L177" s="2">
        <f>blinkit_customers[[#This Row],[Total_orders]]*blinkit_customers[[#This Row],[Avg_order_value]]</f>
        <v>20824.949999999997</v>
      </c>
      <c r="M177" t="str">
        <f>IF(blinkit_customers[[#This Row],[Customer_Segment]]=" ", "Unclassified", PROPER(TRIM(blinkit_customers[[#This Row],[Customer_Segment]])))</f>
        <v>Premium</v>
      </c>
    </row>
    <row r="178" spans="1:13" x14ac:dyDescent="0.3">
      <c r="A178">
        <v>22321208</v>
      </c>
      <c r="B178" t="s">
        <v>713</v>
      </c>
      <c r="C178" t="s">
        <v>714</v>
      </c>
      <c r="D178">
        <v>913108657015</v>
      </c>
      <c r="E178" t="s">
        <v>715</v>
      </c>
      <c r="F178" t="s">
        <v>350</v>
      </c>
      <c r="G178">
        <v>740752</v>
      </c>
      <c r="H178" s="1">
        <v>45567</v>
      </c>
      <c r="I178" t="s">
        <v>57</v>
      </c>
      <c r="J178">
        <v>18</v>
      </c>
      <c r="K178" s="2">
        <v>558.66</v>
      </c>
      <c r="L178" s="2">
        <f>blinkit_customers[[#This Row],[Total_orders]]*blinkit_customers[[#This Row],[Avg_order_value]]</f>
        <v>10055.879999999999</v>
      </c>
      <c r="M178" t="str">
        <f>IF(blinkit_customers[[#This Row],[Customer_Segment]]=" ", "Unclassified", PROPER(TRIM(blinkit_customers[[#This Row],[Customer_Segment]])))</f>
        <v>Regular</v>
      </c>
    </row>
    <row r="179" spans="1:13" x14ac:dyDescent="0.3">
      <c r="A179">
        <v>60385293</v>
      </c>
      <c r="B179" t="s">
        <v>716</v>
      </c>
      <c r="C179" t="s">
        <v>717</v>
      </c>
      <c r="D179">
        <v>912421513035</v>
      </c>
      <c r="E179" t="s">
        <v>718</v>
      </c>
      <c r="F179" t="s">
        <v>397</v>
      </c>
      <c r="G179">
        <v>950046</v>
      </c>
      <c r="H179" s="1">
        <v>45344</v>
      </c>
      <c r="I179" t="s">
        <v>47</v>
      </c>
      <c r="J179">
        <v>17</v>
      </c>
      <c r="K179" s="2">
        <v>228.44</v>
      </c>
      <c r="L179" s="2">
        <f>blinkit_customers[[#This Row],[Total_orders]]*blinkit_customers[[#This Row],[Avg_order_value]]</f>
        <v>3883.48</v>
      </c>
      <c r="M179" t="str">
        <f>IF(blinkit_customers[[#This Row],[Customer_Segment]]=" ", "Unclassified", PROPER(TRIM(blinkit_customers[[#This Row],[Customer_Segment]])))</f>
        <v>Premium</v>
      </c>
    </row>
    <row r="180" spans="1:13" x14ac:dyDescent="0.3">
      <c r="A180">
        <v>94137242</v>
      </c>
      <c r="B180" t="s">
        <v>719</v>
      </c>
      <c r="C180" t="s">
        <v>720</v>
      </c>
      <c r="D180">
        <v>917286111509</v>
      </c>
      <c r="E180" t="s">
        <v>721</v>
      </c>
      <c r="F180" t="s">
        <v>722</v>
      </c>
      <c r="G180">
        <v>104396</v>
      </c>
      <c r="H180" s="1">
        <v>45033</v>
      </c>
      <c r="I180" t="s">
        <v>62</v>
      </c>
      <c r="J180">
        <v>14</v>
      </c>
      <c r="K180" s="2">
        <v>1592.85</v>
      </c>
      <c r="L180" s="2">
        <f>blinkit_customers[[#This Row],[Total_orders]]*blinkit_customers[[#This Row],[Avg_order_value]]</f>
        <v>22299.899999999998</v>
      </c>
      <c r="M180" t="str">
        <f>IF(blinkit_customers[[#This Row],[Customer_Segment]]=" ", "Unclassified", PROPER(TRIM(blinkit_customers[[#This Row],[Customer_Segment]])))</f>
        <v>New</v>
      </c>
    </row>
    <row r="181" spans="1:13" x14ac:dyDescent="0.3">
      <c r="A181">
        <v>45477575</v>
      </c>
      <c r="B181" t="s">
        <v>723</v>
      </c>
      <c r="C181" t="s">
        <v>724</v>
      </c>
      <c r="D181">
        <v>912719661653</v>
      </c>
      <c r="E181" t="s">
        <v>725</v>
      </c>
      <c r="F181" t="s">
        <v>471</v>
      </c>
      <c r="G181">
        <v>117423</v>
      </c>
      <c r="H181" s="1">
        <v>45296</v>
      </c>
      <c r="I181" t="s">
        <v>52</v>
      </c>
      <c r="J181">
        <v>4</v>
      </c>
      <c r="K181" s="2">
        <v>327.93</v>
      </c>
      <c r="L181" s="2">
        <f>blinkit_customers[[#This Row],[Total_orders]]*blinkit_customers[[#This Row],[Avg_order_value]]</f>
        <v>1311.72</v>
      </c>
      <c r="M181" t="str">
        <f>IF(blinkit_customers[[#This Row],[Customer_Segment]]=" ", "Unclassified", PROPER(TRIM(blinkit_customers[[#This Row],[Customer_Segment]])))</f>
        <v>Inactive</v>
      </c>
    </row>
    <row r="182" spans="1:13" x14ac:dyDescent="0.3">
      <c r="A182">
        <v>9401406</v>
      </c>
      <c r="B182" t="s">
        <v>726</v>
      </c>
      <c r="C182" t="s">
        <v>727</v>
      </c>
      <c r="D182">
        <v>917127291084</v>
      </c>
      <c r="E182" t="s">
        <v>728</v>
      </c>
      <c r="F182" t="s">
        <v>729</v>
      </c>
      <c r="G182">
        <v>128140</v>
      </c>
      <c r="H182" s="1">
        <v>45248</v>
      </c>
      <c r="I182" t="s">
        <v>57</v>
      </c>
      <c r="J182">
        <v>14</v>
      </c>
      <c r="K182" s="2">
        <v>792.74</v>
      </c>
      <c r="L182" s="2">
        <f>blinkit_customers[[#This Row],[Total_orders]]*blinkit_customers[[#This Row],[Avg_order_value]]</f>
        <v>11098.36</v>
      </c>
      <c r="M182" t="str">
        <f>IF(blinkit_customers[[#This Row],[Customer_Segment]]=" ", "Unclassified", PROPER(TRIM(blinkit_customers[[#This Row],[Customer_Segment]])))</f>
        <v>Regular</v>
      </c>
    </row>
    <row r="183" spans="1:13" x14ac:dyDescent="0.3">
      <c r="A183">
        <v>21948041</v>
      </c>
      <c r="B183" t="s">
        <v>730</v>
      </c>
      <c r="C183" t="s">
        <v>731</v>
      </c>
      <c r="D183">
        <v>911823986985</v>
      </c>
      <c r="E183" t="s">
        <v>732</v>
      </c>
      <c r="F183" t="s">
        <v>733</v>
      </c>
      <c r="G183">
        <v>541006</v>
      </c>
      <c r="H183" s="1">
        <v>45372</v>
      </c>
      <c r="I183" t="s">
        <v>62</v>
      </c>
      <c r="J183">
        <v>13</v>
      </c>
      <c r="K183" s="2">
        <v>1381.95</v>
      </c>
      <c r="L183" s="2">
        <f>blinkit_customers[[#This Row],[Total_orders]]*blinkit_customers[[#This Row],[Avg_order_value]]</f>
        <v>17965.350000000002</v>
      </c>
      <c r="M183" t="str">
        <f>IF(blinkit_customers[[#This Row],[Customer_Segment]]=" ", "Unclassified", PROPER(TRIM(blinkit_customers[[#This Row],[Customer_Segment]])))</f>
        <v>New</v>
      </c>
    </row>
    <row r="184" spans="1:13" x14ac:dyDescent="0.3">
      <c r="A184">
        <v>39968800</v>
      </c>
      <c r="B184" t="s">
        <v>734</v>
      </c>
      <c r="C184" t="s">
        <v>735</v>
      </c>
      <c r="D184">
        <v>915415940125</v>
      </c>
      <c r="E184" t="s">
        <v>736</v>
      </c>
      <c r="F184" t="s">
        <v>737</v>
      </c>
      <c r="G184">
        <v>385040</v>
      </c>
      <c r="H184" s="1">
        <v>45198</v>
      </c>
      <c r="I184" t="s">
        <v>62</v>
      </c>
      <c r="J184">
        <v>19</v>
      </c>
      <c r="K184" s="2">
        <v>1877.55</v>
      </c>
      <c r="L184" s="2">
        <f>blinkit_customers[[#This Row],[Total_orders]]*blinkit_customers[[#This Row],[Avg_order_value]]</f>
        <v>35673.449999999997</v>
      </c>
      <c r="M184" t="str">
        <f>IF(blinkit_customers[[#This Row],[Customer_Segment]]=" ", "Unclassified", PROPER(TRIM(blinkit_customers[[#This Row],[Customer_Segment]])))</f>
        <v>New</v>
      </c>
    </row>
    <row r="185" spans="1:13" x14ac:dyDescent="0.3">
      <c r="A185">
        <v>29097987</v>
      </c>
      <c r="B185" t="s">
        <v>738</v>
      </c>
      <c r="C185" t="s">
        <v>739</v>
      </c>
      <c r="D185">
        <v>910735951192</v>
      </c>
      <c r="E185" t="s">
        <v>740</v>
      </c>
      <c r="F185" t="s">
        <v>741</v>
      </c>
      <c r="G185">
        <v>56400</v>
      </c>
      <c r="H185" s="1">
        <v>45405</v>
      </c>
      <c r="I185" t="s">
        <v>52</v>
      </c>
      <c r="J185">
        <v>12</v>
      </c>
      <c r="K185" s="2">
        <v>224.41</v>
      </c>
      <c r="L185" s="2">
        <f>blinkit_customers[[#This Row],[Total_orders]]*blinkit_customers[[#This Row],[Avg_order_value]]</f>
        <v>2692.92</v>
      </c>
      <c r="M185" t="str">
        <f>IF(blinkit_customers[[#This Row],[Customer_Segment]]=" ", "Unclassified", PROPER(TRIM(blinkit_customers[[#This Row],[Customer_Segment]])))</f>
        <v>Inactive</v>
      </c>
    </row>
    <row r="186" spans="1:13" x14ac:dyDescent="0.3">
      <c r="A186">
        <v>83304571</v>
      </c>
      <c r="B186" t="s">
        <v>742</v>
      </c>
      <c r="C186" t="s">
        <v>743</v>
      </c>
      <c r="D186">
        <v>918864717896</v>
      </c>
      <c r="E186" t="s">
        <v>744</v>
      </c>
      <c r="F186" t="s">
        <v>745</v>
      </c>
      <c r="G186">
        <v>356502</v>
      </c>
      <c r="H186" s="1">
        <v>45257</v>
      </c>
      <c r="I186" t="s">
        <v>62</v>
      </c>
      <c r="J186">
        <v>19</v>
      </c>
      <c r="K186" s="2">
        <v>1772.47</v>
      </c>
      <c r="L186" s="2">
        <f>blinkit_customers[[#This Row],[Total_orders]]*blinkit_customers[[#This Row],[Avg_order_value]]</f>
        <v>33676.93</v>
      </c>
      <c r="M186" t="str">
        <f>IF(blinkit_customers[[#This Row],[Customer_Segment]]=" ", "Unclassified", PROPER(TRIM(blinkit_customers[[#This Row],[Customer_Segment]])))</f>
        <v>New</v>
      </c>
    </row>
    <row r="187" spans="1:13" x14ac:dyDescent="0.3">
      <c r="A187">
        <v>69126963</v>
      </c>
      <c r="B187" t="s">
        <v>746</v>
      </c>
      <c r="C187" t="s">
        <v>747</v>
      </c>
      <c r="D187">
        <v>916785944688</v>
      </c>
      <c r="E187" t="s">
        <v>748</v>
      </c>
      <c r="F187" t="s">
        <v>749</v>
      </c>
      <c r="G187">
        <v>838057</v>
      </c>
      <c r="H187" s="1">
        <v>45343</v>
      </c>
      <c r="I187" t="s">
        <v>47</v>
      </c>
      <c r="J187">
        <v>19</v>
      </c>
      <c r="K187" s="2">
        <v>1352.41</v>
      </c>
      <c r="L187" s="2">
        <f>blinkit_customers[[#This Row],[Total_orders]]*blinkit_customers[[#This Row],[Avg_order_value]]</f>
        <v>25695.79</v>
      </c>
      <c r="M187" t="str">
        <f>IF(blinkit_customers[[#This Row],[Customer_Segment]]=" ", "Unclassified", PROPER(TRIM(blinkit_customers[[#This Row],[Customer_Segment]])))</f>
        <v>Premium</v>
      </c>
    </row>
    <row r="188" spans="1:13" x14ac:dyDescent="0.3">
      <c r="A188">
        <v>26903313</v>
      </c>
      <c r="B188" t="s">
        <v>750</v>
      </c>
      <c r="C188" t="s">
        <v>751</v>
      </c>
      <c r="D188">
        <v>918585668853</v>
      </c>
      <c r="E188" t="s">
        <v>752</v>
      </c>
      <c r="F188" t="s">
        <v>753</v>
      </c>
      <c r="G188">
        <v>460961</v>
      </c>
      <c r="H188" s="1">
        <v>45041</v>
      </c>
      <c r="I188" t="s">
        <v>57</v>
      </c>
      <c r="J188">
        <v>1</v>
      </c>
      <c r="K188" s="2">
        <v>284</v>
      </c>
      <c r="L188" s="2">
        <f>blinkit_customers[[#This Row],[Total_orders]]*blinkit_customers[[#This Row],[Avg_order_value]]</f>
        <v>284</v>
      </c>
      <c r="M188" t="str">
        <f>IF(blinkit_customers[[#This Row],[Customer_Segment]]=" ", "Unclassified", PROPER(TRIM(blinkit_customers[[#This Row],[Customer_Segment]])))</f>
        <v>Regular</v>
      </c>
    </row>
    <row r="189" spans="1:13" x14ac:dyDescent="0.3">
      <c r="A189">
        <v>50899600</v>
      </c>
      <c r="B189" t="s">
        <v>754</v>
      </c>
      <c r="C189" t="s">
        <v>755</v>
      </c>
      <c r="D189">
        <v>919208580722</v>
      </c>
      <c r="E189" t="s">
        <v>756</v>
      </c>
      <c r="F189" t="s">
        <v>446</v>
      </c>
      <c r="G189">
        <v>87102</v>
      </c>
      <c r="H189" s="1">
        <v>45245</v>
      </c>
      <c r="I189" t="s">
        <v>62</v>
      </c>
      <c r="J189">
        <v>1</v>
      </c>
      <c r="K189" s="2">
        <v>989.49</v>
      </c>
      <c r="L189" s="2">
        <f>blinkit_customers[[#This Row],[Total_orders]]*blinkit_customers[[#This Row],[Avg_order_value]]</f>
        <v>989.49</v>
      </c>
      <c r="M189" t="str">
        <f>IF(blinkit_customers[[#This Row],[Customer_Segment]]=" ", "Unclassified", PROPER(TRIM(blinkit_customers[[#This Row],[Customer_Segment]])))</f>
        <v>New</v>
      </c>
    </row>
    <row r="190" spans="1:13" x14ac:dyDescent="0.3">
      <c r="A190">
        <v>12988801</v>
      </c>
      <c r="B190" t="s">
        <v>757</v>
      </c>
      <c r="C190" t="s">
        <v>758</v>
      </c>
      <c r="D190">
        <v>911617632853</v>
      </c>
      <c r="E190" t="s">
        <v>759</v>
      </c>
      <c r="F190" t="s">
        <v>760</v>
      </c>
      <c r="G190">
        <v>701201</v>
      </c>
      <c r="H190" s="1">
        <v>45537</v>
      </c>
      <c r="I190" t="s">
        <v>62</v>
      </c>
      <c r="J190">
        <v>8</v>
      </c>
      <c r="K190" s="2">
        <v>1179.5</v>
      </c>
      <c r="L190" s="2">
        <f>blinkit_customers[[#This Row],[Total_orders]]*blinkit_customers[[#This Row],[Avg_order_value]]</f>
        <v>9436</v>
      </c>
      <c r="M190" t="str">
        <f>IF(blinkit_customers[[#This Row],[Customer_Segment]]=" ", "Unclassified", PROPER(TRIM(blinkit_customers[[#This Row],[Customer_Segment]])))</f>
        <v>New</v>
      </c>
    </row>
    <row r="191" spans="1:13" x14ac:dyDescent="0.3">
      <c r="A191">
        <v>85869195</v>
      </c>
      <c r="B191" t="s">
        <v>761</v>
      </c>
      <c r="C191" t="s">
        <v>762</v>
      </c>
      <c r="D191">
        <v>916550563624</v>
      </c>
      <c r="E191" t="s">
        <v>763</v>
      </c>
      <c r="F191" t="s">
        <v>764</v>
      </c>
      <c r="G191">
        <v>313275</v>
      </c>
      <c r="H191" s="1">
        <v>45483</v>
      </c>
      <c r="I191" t="s">
        <v>57</v>
      </c>
      <c r="J191">
        <v>2</v>
      </c>
      <c r="K191" s="2">
        <v>1125.96</v>
      </c>
      <c r="L191" s="2">
        <f>blinkit_customers[[#This Row],[Total_orders]]*blinkit_customers[[#This Row],[Avg_order_value]]</f>
        <v>2251.92</v>
      </c>
      <c r="M191" t="str">
        <f>IF(blinkit_customers[[#This Row],[Customer_Segment]]=" ", "Unclassified", PROPER(TRIM(blinkit_customers[[#This Row],[Customer_Segment]])))</f>
        <v>Regular</v>
      </c>
    </row>
    <row r="192" spans="1:13" x14ac:dyDescent="0.3">
      <c r="A192">
        <v>76327561</v>
      </c>
      <c r="B192" t="s">
        <v>765</v>
      </c>
      <c r="C192" t="s">
        <v>766</v>
      </c>
      <c r="D192">
        <v>915914626221</v>
      </c>
      <c r="E192" t="s">
        <v>767</v>
      </c>
      <c r="F192" t="s">
        <v>668</v>
      </c>
      <c r="G192">
        <v>471009</v>
      </c>
      <c r="H192" s="1">
        <v>45152</v>
      </c>
      <c r="I192" t="s">
        <v>52</v>
      </c>
      <c r="J192">
        <v>5</v>
      </c>
      <c r="K192" s="2">
        <v>553.12</v>
      </c>
      <c r="L192" s="2">
        <f>blinkit_customers[[#This Row],[Total_orders]]*blinkit_customers[[#This Row],[Avg_order_value]]</f>
        <v>2765.6</v>
      </c>
      <c r="M192" t="str">
        <f>IF(blinkit_customers[[#This Row],[Customer_Segment]]=" ", "Unclassified", PROPER(TRIM(blinkit_customers[[#This Row],[Customer_Segment]])))</f>
        <v>Inactive</v>
      </c>
    </row>
    <row r="193" spans="1:13" x14ac:dyDescent="0.3">
      <c r="A193">
        <v>54580166</v>
      </c>
      <c r="B193" t="s">
        <v>768</v>
      </c>
      <c r="C193" t="s">
        <v>769</v>
      </c>
      <c r="D193">
        <v>910366322098</v>
      </c>
      <c r="E193" t="s">
        <v>770</v>
      </c>
      <c r="F193" t="s">
        <v>464</v>
      </c>
      <c r="G193">
        <v>67494</v>
      </c>
      <c r="H193" s="1">
        <v>45149</v>
      </c>
      <c r="I193" t="s">
        <v>57</v>
      </c>
      <c r="J193">
        <v>8</v>
      </c>
      <c r="K193" s="2">
        <v>1024.69</v>
      </c>
      <c r="L193" s="2">
        <f>blinkit_customers[[#This Row],[Total_orders]]*blinkit_customers[[#This Row],[Avg_order_value]]</f>
        <v>8197.52</v>
      </c>
      <c r="M193" t="str">
        <f>IF(blinkit_customers[[#This Row],[Customer_Segment]]=" ", "Unclassified", PROPER(TRIM(blinkit_customers[[#This Row],[Customer_Segment]])))</f>
        <v>Regular</v>
      </c>
    </row>
    <row r="194" spans="1:13" x14ac:dyDescent="0.3">
      <c r="A194">
        <v>15931134</v>
      </c>
      <c r="B194" t="s">
        <v>771</v>
      </c>
      <c r="C194" t="s">
        <v>772</v>
      </c>
      <c r="D194">
        <v>914061338681</v>
      </c>
      <c r="E194" t="s">
        <v>773</v>
      </c>
      <c r="F194" t="s">
        <v>774</v>
      </c>
      <c r="G194">
        <v>121150</v>
      </c>
      <c r="H194" s="1">
        <v>45361</v>
      </c>
      <c r="I194" t="s">
        <v>52</v>
      </c>
      <c r="J194">
        <v>5</v>
      </c>
      <c r="K194" s="2">
        <v>760.9</v>
      </c>
      <c r="L194" s="2">
        <f>blinkit_customers[[#This Row],[Total_orders]]*blinkit_customers[[#This Row],[Avg_order_value]]</f>
        <v>3804.5</v>
      </c>
      <c r="M194" t="str">
        <f>IF(blinkit_customers[[#This Row],[Customer_Segment]]=" ", "Unclassified", PROPER(TRIM(blinkit_customers[[#This Row],[Customer_Segment]])))</f>
        <v>Inactive</v>
      </c>
    </row>
    <row r="195" spans="1:13" x14ac:dyDescent="0.3">
      <c r="A195">
        <v>79919160</v>
      </c>
      <c r="B195" t="s">
        <v>775</v>
      </c>
      <c r="C195" t="s">
        <v>776</v>
      </c>
      <c r="D195">
        <v>914328493896</v>
      </c>
      <c r="E195" t="s">
        <v>777</v>
      </c>
      <c r="F195" t="s">
        <v>464</v>
      </c>
      <c r="G195">
        <v>216361</v>
      </c>
      <c r="H195" s="1">
        <v>45290</v>
      </c>
      <c r="I195" t="s">
        <v>47</v>
      </c>
      <c r="J195">
        <v>8</v>
      </c>
      <c r="K195" s="2">
        <v>565.61</v>
      </c>
      <c r="L195" s="2">
        <f>blinkit_customers[[#This Row],[Total_orders]]*blinkit_customers[[#This Row],[Avg_order_value]]</f>
        <v>4524.88</v>
      </c>
      <c r="M195" t="str">
        <f>IF(blinkit_customers[[#This Row],[Customer_Segment]]=" ", "Unclassified", PROPER(TRIM(blinkit_customers[[#This Row],[Customer_Segment]])))</f>
        <v>Premium</v>
      </c>
    </row>
    <row r="196" spans="1:13" x14ac:dyDescent="0.3">
      <c r="A196">
        <v>5763963</v>
      </c>
      <c r="B196" t="s">
        <v>778</v>
      </c>
      <c r="C196" t="s">
        <v>779</v>
      </c>
      <c r="D196">
        <v>914781329513</v>
      </c>
      <c r="E196" t="s">
        <v>780</v>
      </c>
      <c r="F196" t="s">
        <v>781</v>
      </c>
      <c r="G196">
        <v>773179</v>
      </c>
      <c r="H196" s="1">
        <v>45015</v>
      </c>
      <c r="I196" t="s">
        <v>57</v>
      </c>
      <c r="J196">
        <v>12</v>
      </c>
      <c r="K196" s="2">
        <v>1118.82</v>
      </c>
      <c r="L196" s="2">
        <f>blinkit_customers[[#This Row],[Total_orders]]*blinkit_customers[[#This Row],[Avg_order_value]]</f>
        <v>13425.84</v>
      </c>
      <c r="M196" t="str">
        <f>IF(blinkit_customers[[#This Row],[Customer_Segment]]=" ", "Unclassified", PROPER(TRIM(blinkit_customers[[#This Row],[Customer_Segment]])))</f>
        <v>Regular</v>
      </c>
    </row>
    <row r="197" spans="1:13" x14ac:dyDescent="0.3">
      <c r="A197">
        <v>75213636</v>
      </c>
      <c r="B197" t="s">
        <v>782</v>
      </c>
      <c r="C197" t="s">
        <v>783</v>
      </c>
      <c r="D197">
        <v>919715550043</v>
      </c>
      <c r="E197" t="s">
        <v>784</v>
      </c>
      <c r="F197" t="s">
        <v>785</v>
      </c>
      <c r="G197">
        <v>971252</v>
      </c>
      <c r="H197" s="1">
        <v>45474</v>
      </c>
      <c r="I197" t="s">
        <v>52</v>
      </c>
      <c r="J197">
        <v>5</v>
      </c>
      <c r="K197" s="2">
        <v>1482.83</v>
      </c>
      <c r="L197" s="2">
        <f>blinkit_customers[[#This Row],[Total_orders]]*blinkit_customers[[#This Row],[Avg_order_value]]</f>
        <v>7414.15</v>
      </c>
      <c r="M197" t="str">
        <f>IF(blinkit_customers[[#This Row],[Customer_Segment]]=" ", "Unclassified", PROPER(TRIM(blinkit_customers[[#This Row],[Customer_Segment]])))</f>
        <v>Inactive</v>
      </c>
    </row>
    <row r="198" spans="1:13" x14ac:dyDescent="0.3">
      <c r="A198">
        <v>16543242</v>
      </c>
      <c r="B198" t="s">
        <v>786</v>
      </c>
      <c r="C198" t="s">
        <v>787</v>
      </c>
      <c r="D198">
        <v>910147864761</v>
      </c>
      <c r="E198" t="s">
        <v>788</v>
      </c>
      <c r="F198" t="s">
        <v>774</v>
      </c>
      <c r="G198">
        <v>887597</v>
      </c>
      <c r="H198" s="1">
        <v>45082</v>
      </c>
      <c r="I198" t="s">
        <v>47</v>
      </c>
      <c r="J198">
        <v>6</v>
      </c>
      <c r="K198" s="2">
        <v>1523.88</v>
      </c>
      <c r="L198" s="2">
        <f>blinkit_customers[[#This Row],[Total_orders]]*blinkit_customers[[#This Row],[Avg_order_value]]</f>
        <v>9143.2800000000007</v>
      </c>
      <c r="M198" t="str">
        <f>IF(blinkit_customers[[#This Row],[Customer_Segment]]=" ", "Unclassified", PROPER(TRIM(blinkit_customers[[#This Row],[Customer_Segment]])))</f>
        <v>Premium</v>
      </c>
    </row>
    <row r="199" spans="1:13" x14ac:dyDescent="0.3">
      <c r="A199">
        <v>61568565</v>
      </c>
      <c r="B199" t="s">
        <v>789</v>
      </c>
      <c r="C199" t="s">
        <v>790</v>
      </c>
      <c r="D199">
        <v>911472978989</v>
      </c>
      <c r="E199" t="s">
        <v>791</v>
      </c>
      <c r="F199" t="s">
        <v>478</v>
      </c>
      <c r="G199">
        <v>522411</v>
      </c>
      <c r="H199" s="1">
        <v>45590</v>
      </c>
      <c r="I199" t="s">
        <v>62</v>
      </c>
      <c r="J199">
        <v>2</v>
      </c>
      <c r="K199" s="2">
        <v>1943.51</v>
      </c>
      <c r="L199" s="2">
        <f>blinkit_customers[[#This Row],[Total_orders]]*blinkit_customers[[#This Row],[Avg_order_value]]</f>
        <v>3887.02</v>
      </c>
      <c r="M199" t="str">
        <f>IF(blinkit_customers[[#This Row],[Customer_Segment]]=" ", "Unclassified", PROPER(TRIM(blinkit_customers[[#This Row],[Customer_Segment]])))</f>
        <v>New</v>
      </c>
    </row>
    <row r="200" spans="1:13" x14ac:dyDescent="0.3">
      <c r="A200">
        <v>42227189</v>
      </c>
      <c r="B200" t="s">
        <v>792</v>
      </c>
      <c r="C200" t="s">
        <v>793</v>
      </c>
      <c r="D200">
        <v>911523313436</v>
      </c>
      <c r="E200" t="s">
        <v>794</v>
      </c>
      <c r="F200" t="s">
        <v>785</v>
      </c>
      <c r="G200">
        <v>618575</v>
      </c>
      <c r="H200" s="1">
        <v>45365</v>
      </c>
      <c r="I200" t="s">
        <v>57</v>
      </c>
      <c r="J200">
        <v>19</v>
      </c>
      <c r="K200" s="2">
        <v>723.21</v>
      </c>
      <c r="L200" s="2">
        <f>blinkit_customers[[#This Row],[Total_orders]]*blinkit_customers[[#This Row],[Avg_order_value]]</f>
        <v>13740.990000000002</v>
      </c>
      <c r="M200" t="str">
        <f>IF(blinkit_customers[[#This Row],[Customer_Segment]]=" ", "Unclassified", PROPER(TRIM(blinkit_customers[[#This Row],[Customer_Segment]])))</f>
        <v>Regular</v>
      </c>
    </row>
    <row r="201" spans="1:13" x14ac:dyDescent="0.3">
      <c r="A201">
        <v>23996221</v>
      </c>
      <c r="B201" t="s">
        <v>795</v>
      </c>
      <c r="C201" t="s">
        <v>796</v>
      </c>
      <c r="D201">
        <v>919383618831</v>
      </c>
      <c r="E201" t="s">
        <v>797</v>
      </c>
      <c r="F201" t="s">
        <v>672</v>
      </c>
      <c r="G201">
        <v>243517</v>
      </c>
      <c r="H201" s="1">
        <v>45209</v>
      </c>
      <c r="I201" t="s">
        <v>52</v>
      </c>
      <c r="J201">
        <v>7</v>
      </c>
      <c r="K201" s="2">
        <v>1783.28</v>
      </c>
      <c r="L201" s="2">
        <f>blinkit_customers[[#This Row],[Total_orders]]*blinkit_customers[[#This Row],[Avg_order_value]]</f>
        <v>12482.96</v>
      </c>
      <c r="M201" t="str">
        <f>IF(blinkit_customers[[#This Row],[Customer_Segment]]=" ", "Unclassified", PROPER(TRIM(blinkit_customers[[#This Row],[Customer_Segment]])))</f>
        <v>Inactive</v>
      </c>
    </row>
    <row r="202" spans="1:13" x14ac:dyDescent="0.3">
      <c r="A202">
        <v>76309170</v>
      </c>
      <c r="B202" t="s">
        <v>798</v>
      </c>
      <c r="C202" t="s">
        <v>799</v>
      </c>
      <c r="D202">
        <v>919151270003</v>
      </c>
      <c r="E202" t="s">
        <v>800</v>
      </c>
      <c r="F202" t="s">
        <v>526</v>
      </c>
      <c r="G202">
        <v>592981</v>
      </c>
      <c r="H202" s="1">
        <v>45256</v>
      </c>
      <c r="I202" t="s">
        <v>57</v>
      </c>
      <c r="J202">
        <v>18</v>
      </c>
      <c r="K202" s="2">
        <v>1824.43</v>
      </c>
      <c r="L202" s="2">
        <f>blinkit_customers[[#This Row],[Total_orders]]*blinkit_customers[[#This Row],[Avg_order_value]]</f>
        <v>32839.74</v>
      </c>
      <c r="M202" t="str">
        <f>IF(blinkit_customers[[#This Row],[Customer_Segment]]=" ", "Unclassified", PROPER(TRIM(blinkit_customers[[#This Row],[Customer_Segment]])))</f>
        <v>Regular</v>
      </c>
    </row>
    <row r="203" spans="1:13" x14ac:dyDescent="0.3">
      <c r="A203">
        <v>78157360</v>
      </c>
      <c r="B203" t="s">
        <v>801</v>
      </c>
      <c r="C203" t="s">
        <v>802</v>
      </c>
      <c r="D203">
        <v>918405744884</v>
      </c>
      <c r="E203" t="s">
        <v>803</v>
      </c>
      <c r="F203" t="s">
        <v>593</v>
      </c>
      <c r="G203">
        <v>574799</v>
      </c>
      <c r="H203" s="1">
        <v>45509</v>
      </c>
      <c r="I203" t="s">
        <v>57</v>
      </c>
      <c r="J203">
        <v>20</v>
      </c>
      <c r="K203" s="2">
        <v>1310.87</v>
      </c>
      <c r="L203" s="2">
        <f>blinkit_customers[[#This Row],[Total_orders]]*blinkit_customers[[#This Row],[Avg_order_value]]</f>
        <v>26217.399999999998</v>
      </c>
      <c r="M203" t="str">
        <f>IF(blinkit_customers[[#This Row],[Customer_Segment]]=" ", "Unclassified", PROPER(TRIM(blinkit_customers[[#This Row],[Customer_Segment]])))</f>
        <v>Regular</v>
      </c>
    </row>
    <row r="204" spans="1:13" x14ac:dyDescent="0.3">
      <c r="A204">
        <v>49833888</v>
      </c>
      <c r="B204" t="s">
        <v>804</v>
      </c>
      <c r="C204" t="s">
        <v>805</v>
      </c>
      <c r="D204">
        <v>913627365202</v>
      </c>
      <c r="E204" t="s">
        <v>806</v>
      </c>
      <c r="F204" t="s">
        <v>246</v>
      </c>
      <c r="G204">
        <v>925782</v>
      </c>
      <c r="H204" s="1">
        <v>45382</v>
      </c>
      <c r="I204" t="s">
        <v>52</v>
      </c>
      <c r="J204">
        <v>3</v>
      </c>
      <c r="K204" s="2">
        <v>1908.42</v>
      </c>
      <c r="L204" s="2">
        <f>blinkit_customers[[#This Row],[Total_orders]]*blinkit_customers[[#This Row],[Avg_order_value]]</f>
        <v>5725.26</v>
      </c>
      <c r="M204" t="str">
        <f>IF(blinkit_customers[[#This Row],[Customer_Segment]]=" ", "Unclassified", PROPER(TRIM(blinkit_customers[[#This Row],[Customer_Segment]])))</f>
        <v>Inactive</v>
      </c>
    </row>
    <row r="205" spans="1:13" x14ac:dyDescent="0.3">
      <c r="A205">
        <v>60591625</v>
      </c>
      <c r="B205" t="s">
        <v>807</v>
      </c>
      <c r="C205" t="s">
        <v>808</v>
      </c>
      <c r="D205">
        <v>913802646356</v>
      </c>
      <c r="E205" t="s">
        <v>809</v>
      </c>
      <c r="F205" t="s">
        <v>810</v>
      </c>
      <c r="G205">
        <v>623581</v>
      </c>
      <c r="H205" s="1">
        <v>45137</v>
      </c>
      <c r="I205" t="s">
        <v>62</v>
      </c>
      <c r="J205">
        <v>8</v>
      </c>
      <c r="K205" s="2">
        <v>374.61</v>
      </c>
      <c r="L205" s="2">
        <f>blinkit_customers[[#This Row],[Total_orders]]*blinkit_customers[[#This Row],[Avg_order_value]]</f>
        <v>2996.88</v>
      </c>
      <c r="M205" t="str">
        <f>IF(blinkit_customers[[#This Row],[Customer_Segment]]=" ", "Unclassified", PROPER(TRIM(blinkit_customers[[#This Row],[Customer_Segment]])))</f>
        <v>New</v>
      </c>
    </row>
    <row r="206" spans="1:13" x14ac:dyDescent="0.3">
      <c r="A206">
        <v>5238055</v>
      </c>
      <c r="B206" t="s">
        <v>811</v>
      </c>
      <c r="C206" t="s">
        <v>812</v>
      </c>
      <c r="D206">
        <v>910748552789</v>
      </c>
      <c r="E206" t="s">
        <v>813</v>
      </c>
      <c r="F206" t="s">
        <v>358</v>
      </c>
      <c r="G206">
        <v>745044</v>
      </c>
      <c r="H206" s="1">
        <v>45320</v>
      </c>
      <c r="I206" t="s">
        <v>57</v>
      </c>
      <c r="J206">
        <v>3</v>
      </c>
      <c r="K206" s="2">
        <v>1166.67</v>
      </c>
      <c r="L206" s="2">
        <f>blinkit_customers[[#This Row],[Total_orders]]*blinkit_customers[[#This Row],[Avg_order_value]]</f>
        <v>3500.01</v>
      </c>
      <c r="M206" t="str">
        <f>IF(blinkit_customers[[#This Row],[Customer_Segment]]=" ", "Unclassified", PROPER(TRIM(blinkit_customers[[#This Row],[Customer_Segment]])))</f>
        <v>Regular</v>
      </c>
    </row>
    <row r="207" spans="1:13" x14ac:dyDescent="0.3">
      <c r="A207">
        <v>25221501</v>
      </c>
      <c r="B207" t="s">
        <v>814</v>
      </c>
      <c r="C207" t="s">
        <v>815</v>
      </c>
      <c r="D207">
        <v>912890041263</v>
      </c>
      <c r="E207" t="s">
        <v>816</v>
      </c>
      <c r="F207" t="s">
        <v>78</v>
      </c>
      <c r="G207">
        <v>179348</v>
      </c>
      <c r="H207" s="1">
        <v>45178</v>
      </c>
      <c r="I207" t="s">
        <v>57</v>
      </c>
      <c r="J207">
        <v>20</v>
      </c>
      <c r="K207" s="2">
        <v>1935.84</v>
      </c>
      <c r="L207" s="2">
        <f>blinkit_customers[[#This Row],[Total_orders]]*blinkit_customers[[#This Row],[Avg_order_value]]</f>
        <v>38716.799999999996</v>
      </c>
      <c r="M207" t="str">
        <f>IF(blinkit_customers[[#This Row],[Customer_Segment]]=" ", "Unclassified", PROPER(TRIM(blinkit_customers[[#This Row],[Customer_Segment]])))</f>
        <v>Regular</v>
      </c>
    </row>
    <row r="208" spans="1:13" x14ac:dyDescent="0.3">
      <c r="A208">
        <v>71905368</v>
      </c>
      <c r="B208" t="s">
        <v>817</v>
      </c>
      <c r="C208" t="s">
        <v>818</v>
      </c>
      <c r="D208">
        <v>914462151039</v>
      </c>
      <c r="E208" t="s">
        <v>819</v>
      </c>
      <c r="F208" t="s">
        <v>354</v>
      </c>
      <c r="G208">
        <v>943076</v>
      </c>
      <c r="H208" s="1">
        <v>45070</v>
      </c>
      <c r="I208" t="s">
        <v>47</v>
      </c>
      <c r="J208">
        <v>7</v>
      </c>
      <c r="K208" s="2">
        <v>479.45</v>
      </c>
      <c r="L208" s="2">
        <f>blinkit_customers[[#This Row],[Total_orders]]*blinkit_customers[[#This Row],[Avg_order_value]]</f>
        <v>3356.15</v>
      </c>
      <c r="M208" t="str">
        <f>IF(blinkit_customers[[#This Row],[Customer_Segment]]=" ", "Unclassified", PROPER(TRIM(blinkit_customers[[#This Row],[Customer_Segment]])))</f>
        <v>Premium</v>
      </c>
    </row>
    <row r="209" spans="1:13" x14ac:dyDescent="0.3">
      <c r="A209">
        <v>54057428</v>
      </c>
      <c r="B209" t="s">
        <v>820</v>
      </c>
      <c r="C209" t="s">
        <v>821</v>
      </c>
      <c r="D209">
        <v>912895987483</v>
      </c>
      <c r="E209" t="s">
        <v>822</v>
      </c>
      <c r="F209" t="s">
        <v>823</v>
      </c>
      <c r="G209">
        <v>751652</v>
      </c>
      <c r="H209" s="1">
        <v>45258</v>
      </c>
      <c r="I209" t="s">
        <v>62</v>
      </c>
      <c r="J209">
        <v>13</v>
      </c>
      <c r="K209" s="2">
        <v>1564.34</v>
      </c>
      <c r="L209" s="2">
        <f>blinkit_customers[[#This Row],[Total_orders]]*blinkit_customers[[#This Row],[Avg_order_value]]</f>
        <v>20336.419999999998</v>
      </c>
      <c r="M209" t="str">
        <f>IF(blinkit_customers[[#This Row],[Customer_Segment]]=" ", "Unclassified", PROPER(TRIM(blinkit_customers[[#This Row],[Customer_Segment]])))</f>
        <v>New</v>
      </c>
    </row>
    <row r="210" spans="1:13" x14ac:dyDescent="0.3">
      <c r="A210">
        <v>68475914</v>
      </c>
      <c r="B210" t="s">
        <v>824</v>
      </c>
      <c r="C210" t="s">
        <v>825</v>
      </c>
      <c r="D210">
        <v>915846214477</v>
      </c>
      <c r="E210" t="s">
        <v>826</v>
      </c>
      <c r="F210" t="s">
        <v>286</v>
      </c>
      <c r="G210">
        <v>766236</v>
      </c>
      <c r="H210" s="1">
        <v>45226</v>
      </c>
      <c r="I210" t="s">
        <v>52</v>
      </c>
      <c r="J210">
        <v>6</v>
      </c>
      <c r="K210" s="2">
        <v>1615.84</v>
      </c>
      <c r="L210" s="2">
        <f>blinkit_customers[[#This Row],[Total_orders]]*blinkit_customers[[#This Row],[Avg_order_value]]</f>
        <v>9695.0399999999991</v>
      </c>
      <c r="M210" t="str">
        <f>IF(blinkit_customers[[#This Row],[Customer_Segment]]=" ", "Unclassified", PROPER(TRIM(blinkit_customers[[#This Row],[Customer_Segment]])))</f>
        <v>Inactive</v>
      </c>
    </row>
    <row r="211" spans="1:13" x14ac:dyDescent="0.3">
      <c r="A211">
        <v>48358028</v>
      </c>
      <c r="B211" t="s">
        <v>827</v>
      </c>
      <c r="C211" t="s">
        <v>828</v>
      </c>
      <c r="D211">
        <v>914582356467</v>
      </c>
      <c r="E211" t="s">
        <v>829</v>
      </c>
      <c r="F211" t="s">
        <v>830</v>
      </c>
      <c r="G211">
        <v>666095</v>
      </c>
      <c r="H211" s="1">
        <v>45420</v>
      </c>
      <c r="I211" t="s">
        <v>47</v>
      </c>
      <c r="J211">
        <v>14</v>
      </c>
      <c r="K211" s="2">
        <v>1852.36</v>
      </c>
      <c r="L211" s="2">
        <f>blinkit_customers[[#This Row],[Total_orders]]*blinkit_customers[[#This Row],[Avg_order_value]]</f>
        <v>25933.039999999997</v>
      </c>
      <c r="M211" t="str">
        <f>IF(blinkit_customers[[#This Row],[Customer_Segment]]=" ", "Unclassified", PROPER(TRIM(blinkit_customers[[#This Row],[Customer_Segment]])))</f>
        <v>Premium</v>
      </c>
    </row>
    <row r="212" spans="1:13" x14ac:dyDescent="0.3">
      <c r="A212">
        <v>43367112</v>
      </c>
      <c r="B212" t="s">
        <v>831</v>
      </c>
      <c r="C212" t="s">
        <v>832</v>
      </c>
      <c r="D212">
        <v>913254450285</v>
      </c>
      <c r="E212" t="s">
        <v>833</v>
      </c>
      <c r="F212" t="s">
        <v>834</v>
      </c>
      <c r="G212">
        <v>276624</v>
      </c>
      <c r="H212" s="1">
        <v>45274</v>
      </c>
      <c r="I212" t="s">
        <v>62</v>
      </c>
      <c r="J212">
        <v>19</v>
      </c>
      <c r="K212" s="2">
        <v>1861.66</v>
      </c>
      <c r="L212" s="2">
        <f>blinkit_customers[[#This Row],[Total_orders]]*blinkit_customers[[#This Row],[Avg_order_value]]</f>
        <v>35371.54</v>
      </c>
      <c r="M212" t="str">
        <f>IF(blinkit_customers[[#This Row],[Customer_Segment]]=" ", "Unclassified", PROPER(TRIM(blinkit_customers[[#This Row],[Customer_Segment]])))</f>
        <v>New</v>
      </c>
    </row>
    <row r="213" spans="1:13" x14ac:dyDescent="0.3">
      <c r="A213">
        <v>69034027</v>
      </c>
      <c r="B213" t="s">
        <v>835</v>
      </c>
      <c r="C213" t="s">
        <v>836</v>
      </c>
      <c r="D213">
        <v>914668163295</v>
      </c>
      <c r="E213" t="s">
        <v>837</v>
      </c>
      <c r="F213" t="s">
        <v>618</v>
      </c>
      <c r="G213">
        <v>299457</v>
      </c>
      <c r="H213" s="1">
        <v>45445</v>
      </c>
      <c r="I213" t="s">
        <v>57</v>
      </c>
      <c r="J213">
        <v>4</v>
      </c>
      <c r="K213" s="2">
        <v>1230.08</v>
      </c>
      <c r="L213" s="2">
        <f>blinkit_customers[[#This Row],[Total_orders]]*blinkit_customers[[#This Row],[Avg_order_value]]</f>
        <v>4920.32</v>
      </c>
      <c r="M213" t="str">
        <f>IF(blinkit_customers[[#This Row],[Customer_Segment]]=" ", "Unclassified", PROPER(TRIM(blinkit_customers[[#This Row],[Customer_Segment]])))</f>
        <v>Regular</v>
      </c>
    </row>
    <row r="214" spans="1:13" x14ac:dyDescent="0.3">
      <c r="A214">
        <v>7687234</v>
      </c>
      <c r="B214" t="s">
        <v>838</v>
      </c>
      <c r="C214" t="s">
        <v>839</v>
      </c>
      <c r="D214">
        <v>916981901972</v>
      </c>
      <c r="E214" t="s">
        <v>840</v>
      </c>
      <c r="F214" t="s">
        <v>841</v>
      </c>
      <c r="G214">
        <v>183562</v>
      </c>
      <c r="H214" s="1">
        <v>45562</v>
      </c>
      <c r="I214" t="s">
        <v>52</v>
      </c>
      <c r="J214">
        <v>18</v>
      </c>
      <c r="K214" s="2">
        <v>892</v>
      </c>
      <c r="L214" s="2">
        <f>blinkit_customers[[#This Row],[Total_orders]]*blinkit_customers[[#This Row],[Avg_order_value]]</f>
        <v>16056</v>
      </c>
      <c r="M214" t="str">
        <f>IF(blinkit_customers[[#This Row],[Customer_Segment]]=" ", "Unclassified", PROPER(TRIM(blinkit_customers[[#This Row],[Customer_Segment]])))</f>
        <v>Inactive</v>
      </c>
    </row>
    <row r="215" spans="1:13" x14ac:dyDescent="0.3">
      <c r="A215">
        <v>97411107</v>
      </c>
      <c r="B215" t="s">
        <v>842</v>
      </c>
      <c r="C215" t="s">
        <v>843</v>
      </c>
      <c r="D215">
        <v>917134127881</v>
      </c>
      <c r="E215" t="s">
        <v>844</v>
      </c>
      <c r="F215" t="s">
        <v>397</v>
      </c>
      <c r="G215">
        <v>970183</v>
      </c>
      <c r="H215" s="1">
        <v>45499</v>
      </c>
      <c r="I215" t="s">
        <v>62</v>
      </c>
      <c r="J215">
        <v>18</v>
      </c>
      <c r="K215" s="2">
        <v>1406.97</v>
      </c>
      <c r="L215" s="2">
        <f>blinkit_customers[[#This Row],[Total_orders]]*blinkit_customers[[#This Row],[Avg_order_value]]</f>
        <v>25325.46</v>
      </c>
      <c r="M215" t="str">
        <f>IF(blinkit_customers[[#This Row],[Customer_Segment]]=" ", "Unclassified", PROPER(TRIM(blinkit_customers[[#This Row],[Customer_Segment]])))</f>
        <v>New</v>
      </c>
    </row>
    <row r="216" spans="1:13" x14ac:dyDescent="0.3">
      <c r="A216">
        <v>9423628</v>
      </c>
      <c r="B216" t="s">
        <v>845</v>
      </c>
      <c r="C216" t="s">
        <v>846</v>
      </c>
      <c r="D216">
        <v>919586659430</v>
      </c>
      <c r="E216" t="s">
        <v>847</v>
      </c>
      <c r="F216" t="s">
        <v>86</v>
      </c>
      <c r="G216">
        <v>936957</v>
      </c>
      <c r="H216" s="1">
        <v>45172</v>
      </c>
      <c r="I216" t="s">
        <v>52</v>
      </c>
      <c r="J216">
        <v>19</v>
      </c>
      <c r="K216" s="2">
        <v>1911.7</v>
      </c>
      <c r="L216" s="2">
        <f>blinkit_customers[[#This Row],[Total_orders]]*blinkit_customers[[#This Row],[Avg_order_value]]</f>
        <v>36322.300000000003</v>
      </c>
      <c r="M216" t="str">
        <f>IF(blinkit_customers[[#This Row],[Customer_Segment]]=" ", "Unclassified", PROPER(TRIM(blinkit_customers[[#This Row],[Customer_Segment]])))</f>
        <v>Inactive</v>
      </c>
    </row>
    <row r="217" spans="1:13" x14ac:dyDescent="0.3">
      <c r="A217">
        <v>72797175</v>
      </c>
      <c r="B217" t="s">
        <v>848</v>
      </c>
      <c r="C217" t="s">
        <v>849</v>
      </c>
      <c r="D217">
        <v>912998919903</v>
      </c>
      <c r="E217" t="s">
        <v>850</v>
      </c>
      <c r="F217" t="s">
        <v>637</v>
      </c>
      <c r="G217">
        <v>660030</v>
      </c>
      <c r="H217" s="1">
        <v>45247</v>
      </c>
      <c r="I217" t="s">
        <v>57</v>
      </c>
      <c r="J217">
        <v>7</v>
      </c>
      <c r="K217" s="2">
        <v>426.09</v>
      </c>
      <c r="L217" s="2">
        <f>blinkit_customers[[#This Row],[Total_orders]]*blinkit_customers[[#This Row],[Avg_order_value]]</f>
        <v>2982.6299999999997</v>
      </c>
      <c r="M217" t="str">
        <f>IF(blinkit_customers[[#This Row],[Customer_Segment]]=" ", "Unclassified", PROPER(TRIM(blinkit_customers[[#This Row],[Customer_Segment]])))</f>
        <v>Regular</v>
      </c>
    </row>
    <row r="218" spans="1:13" x14ac:dyDescent="0.3">
      <c r="A218">
        <v>38875754</v>
      </c>
      <c r="B218" t="s">
        <v>851</v>
      </c>
      <c r="C218" t="s">
        <v>852</v>
      </c>
      <c r="D218">
        <v>916294516611</v>
      </c>
      <c r="E218" t="s">
        <v>853</v>
      </c>
      <c r="F218" t="s">
        <v>854</v>
      </c>
      <c r="G218">
        <v>109408</v>
      </c>
      <c r="H218" s="1">
        <v>45150</v>
      </c>
      <c r="I218" t="s">
        <v>47</v>
      </c>
      <c r="J218">
        <v>9</v>
      </c>
      <c r="K218" s="2">
        <v>237.42</v>
      </c>
      <c r="L218" s="2">
        <f>blinkit_customers[[#This Row],[Total_orders]]*blinkit_customers[[#This Row],[Avg_order_value]]</f>
        <v>2136.7799999999997</v>
      </c>
      <c r="M218" t="str">
        <f>IF(blinkit_customers[[#This Row],[Customer_Segment]]=" ", "Unclassified", PROPER(TRIM(blinkit_customers[[#This Row],[Customer_Segment]])))</f>
        <v>Premium</v>
      </c>
    </row>
    <row r="219" spans="1:13" x14ac:dyDescent="0.3">
      <c r="A219">
        <v>49881540</v>
      </c>
      <c r="B219" t="s">
        <v>855</v>
      </c>
      <c r="C219" t="s">
        <v>856</v>
      </c>
      <c r="D219">
        <v>917714808042</v>
      </c>
      <c r="E219" t="s">
        <v>857</v>
      </c>
      <c r="F219" t="s">
        <v>188</v>
      </c>
      <c r="G219">
        <v>59206</v>
      </c>
      <c r="H219" s="1">
        <v>45548</v>
      </c>
      <c r="I219" t="s">
        <v>52</v>
      </c>
      <c r="J219">
        <v>10</v>
      </c>
      <c r="K219" s="2">
        <v>1134.5999999999999</v>
      </c>
      <c r="L219" s="2">
        <f>blinkit_customers[[#This Row],[Total_orders]]*blinkit_customers[[#This Row],[Avg_order_value]]</f>
        <v>11346</v>
      </c>
      <c r="M219" t="str">
        <f>IF(blinkit_customers[[#This Row],[Customer_Segment]]=" ", "Unclassified", PROPER(TRIM(blinkit_customers[[#This Row],[Customer_Segment]])))</f>
        <v>Inactive</v>
      </c>
    </row>
    <row r="220" spans="1:13" x14ac:dyDescent="0.3">
      <c r="A220">
        <v>13462905</v>
      </c>
      <c r="B220" t="s">
        <v>858</v>
      </c>
      <c r="C220" t="s">
        <v>859</v>
      </c>
      <c r="D220">
        <v>911441403364</v>
      </c>
      <c r="E220" t="s">
        <v>860</v>
      </c>
      <c r="F220" t="s">
        <v>374</v>
      </c>
      <c r="G220">
        <v>96804</v>
      </c>
      <c r="H220" s="1">
        <v>45008</v>
      </c>
      <c r="I220" t="s">
        <v>47</v>
      </c>
      <c r="J220">
        <v>14</v>
      </c>
      <c r="K220" s="2">
        <v>809.44</v>
      </c>
      <c r="L220" s="2">
        <f>blinkit_customers[[#This Row],[Total_orders]]*blinkit_customers[[#This Row],[Avg_order_value]]</f>
        <v>11332.16</v>
      </c>
      <c r="M220" t="str">
        <f>IF(blinkit_customers[[#This Row],[Customer_Segment]]=" ", "Unclassified", PROPER(TRIM(blinkit_customers[[#This Row],[Customer_Segment]])))</f>
        <v>Premium</v>
      </c>
    </row>
    <row r="221" spans="1:13" x14ac:dyDescent="0.3">
      <c r="A221">
        <v>37556526</v>
      </c>
      <c r="B221" t="s">
        <v>861</v>
      </c>
      <c r="C221" t="s">
        <v>862</v>
      </c>
      <c r="D221">
        <v>916293872154</v>
      </c>
      <c r="E221" t="s">
        <v>863</v>
      </c>
      <c r="F221" t="s">
        <v>374</v>
      </c>
      <c r="G221">
        <v>243420</v>
      </c>
      <c r="H221" s="1">
        <v>45457</v>
      </c>
      <c r="I221" t="s">
        <v>52</v>
      </c>
      <c r="J221">
        <v>18</v>
      </c>
      <c r="K221" s="2">
        <v>1200.18</v>
      </c>
      <c r="L221" s="2">
        <f>blinkit_customers[[#This Row],[Total_orders]]*blinkit_customers[[#This Row],[Avg_order_value]]</f>
        <v>21603.24</v>
      </c>
      <c r="M221" t="str">
        <f>IF(blinkit_customers[[#This Row],[Customer_Segment]]=" ", "Unclassified", PROPER(TRIM(blinkit_customers[[#This Row],[Customer_Segment]])))</f>
        <v>Inactive</v>
      </c>
    </row>
    <row r="222" spans="1:13" x14ac:dyDescent="0.3">
      <c r="A222">
        <v>52032226</v>
      </c>
      <c r="B222" t="s">
        <v>864</v>
      </c>
      <c r="C222" t="s">
        <v>865</v>
      </c>
      <c r="D222">
        <v>918058971158</v>
      </c>
      <c r="E222" t="s">
        <v>866</v>
      </c>
      <c r="F222" t="s">
        <v>867</v>
      </c>
      <c r="G222">
        <v>921195</v>
      </c>
      <c r="H222" s="1">
        <v>45164</v>
      </c>
      <c r="I222" t="s">
        <v>47</v>
      </c>
      <c r="J222">
        <v>19</v>
      </c>
      <c r="K222" s="2">
        <v>1551.39</v>
      </c>
      <c r="L222" s="2">
        <f>blinkit_customers[[#This Row],[Total_orders]]*blinkit_customers[[#This Row],[Avg_order_value]]</f>
        <v>29476.410000000003</v>
      </c>
      <c r="M222" t="str">
        <f>IF(blinkit_customers[[#This Row],[Customer_Segment]]=" ", "Unclassified", PROPER(TRIM(blinkit_customers[[#This Row],[Customer_Segment]])))</f>
        <v>Premium</v>
      </c>
    </row>
    <row r="223" spans="1:13" x14ac:dyDescent="0.3">
      <c r="A223">
        <v>75289676</v>
      </c>
      <c r="B223" t="s">
        <v>868</v>
      </c>
      <c r="C223" t="s">
        <v>869</v>
      </c>
      <c r="D223">
        <v>916273362302</v>
      </c>
      <c r="E223" t="s">
        <v>870</v>
      </c>
      <c r="F223" t="s">
        <v>137</v>
      </c>
      <c r="G223">
        <v>123617</v>
      </c>
      <c r="H223" s="1">
        <v>45127</v>
      </c>
      <c r="I223" t="s">
        <v>52</v>
      </c>
      <c r="J223">
        <v>19</v>
      </c>
      <c r="K223" s="2">
        <v>1170.53</v>
      </c>
      <c r="L223" s="2">
        <f>blinkit_customers[[#This Row],[Total_orders]]*blinkit_customers[[#This Row],[Avg_order_value]]</f>
        <v>22240.07</v>
      </c>
      <c r="M223" t="str">
        <f>IF(blinkit_customers[[#This Row],[Customer_Segment]]=" ", "Unclassified", PROPER(TRIM(blinkit_customers[[#This Row],[Customer_Segment]])))</f>
        <v>Inactive</v>
      </c>
    </row>
    <row r="224" spans="1:13" x14ac:dyDescent="0.3">
      <c r="A224">
        <v>9274874</v>
      </c>
      <c r="B224" t="s">
        <v>871</v>
      </c>
      <c r="C224" t="s">
        <v>872</v>
      </c>
      <c r="D224">
        <v>919362005254</v>
      </c>
      <c r="E224" t="s">
        <v>873</v>
      </c>
      <c r="F224" t="s">
        <v>874</v>
      </c>
      <c r="G224">
        <v>271335</v>
      </c>
      <c r="H224" s="1">
        <v>45561</v>
      </c>
      <c r="I224" t="s">
        <v>57</v>
      </c>
      <c r="J224">
        <v>20</v>
      </c>
      <c r="K224" s="2">
        <v>792.52</v>
      </c>
      <c r="L224" s="2">
        <f>blinkit_customers[[#This Row],[Total_orders]]*blinkit_customers[[#This Row],[Avg_order_value]]</f>
        <v>15850.4</v>
      </c>
      <c r="M224" t="str">
        <f>IF(blinkit_customers[[#This Row],[Customer_Segment]]=" ", "Unclassified", PROPER(TRIM(blinkit_customers[[#This Row],[Customer_Segment]])))</f>
        <v>Regular</v>
      </c>
    </row>
    <row r="225" spans="1:13" x14ac:dyDescent="0.3">
      <c r="A225">
        <v>36428139</v>
      </c>
      <c r="B225" t="s">
        <v>875</v>
      </c>
      <c r="C225" t="s">
        <v>876</v>
      </c>
      <c r="D225">
        <v>914591296611</v>
      </c>
      <c r="E225" t="s">
        <v>877</v>
      </c>
      <c r="F225" t="s">
        <v>618</v>
      </c>
      <c r="G225">
        <v>993212</v>
      </c>
      <c r="H225" s="1">
        <v>45391</v>
      </c>
      <c r="I225" t="s">
        <v>47</v>
      </c>
      <c r="J225">
        <v>15</v>
      </c>
      <c r="K225" s="2">
        <v>619.69000000000005</v>
      </c>
      <c r="L225" s="2">
        <f>blinkit_customers[[#This Row],[Total_orders]]*blinkit_customers[[#This Row],[Avg_order_value]]</f>
        <v>9295.35</v>
      </c>
      <c r="M225" t="str">
        <f>IF(blinkit_customers[[#This Row],[Customer_Segment]]=" ", "Unclassified", PROPER(TRIM(blinkit_customers[[#This Row],[Customer_Segment]])))</f>
        <v>Premium</v>
      </c>
    </row>
    <row r="226" spans="1:13" x14ac:dyDescent="0.3">
      <c r="A226">
        <v>51994597</v>
      </c>
      <c r="B226" t="s">
        <v>878</v>
      </c>
      <c r="C226" t="s">
        <v>879</v>
      </c>
      <c r="D226">
        <v>913221280042</v>
      </c>
      <c r="E226" t="s">
        <v>880</v>
      </c>
      <c r="F226" t="s">
        <v>109</v>
      </c>
      <c r="G226">
        <v>964776</v>
      </c>
      <c r="H226" s="1">
        <v>45527</v>
      </c>
      <c r="I226" t="s">
        <v>57</v>
      </c>
      <c r="J226">
        <v>12</v>
      </c>
      <c r="K226" s="2">
        <v>1591.21</v>
      </c>
      <c r="L226" s="2">
        <f>blinkit_customers[[#This Row],[Total_orders]]*blinkit_customers[[#This Row],[Avg_order_value]]</f>
        <v>19094.52</v>
      </c>
      <c r="M226" t="str">
        <f>IF(blinkit_customers[[#This Row],[Customer_Segment]]=" ", "Unclassified", PROPER(TRIM(blinkit_customers[[#This Row],[Customer_Segment]])))</f>
        <v>Regular</v>
      </c>
    </row>
    <row r="227" spans="1:13" x14ac:dyDescent="0.3">
      <c r="A227">
        <v>95309983</v>
      </c>
      <c r="B227" t="s">
        <v>881</v>
      </c>
      <c r="C227" t="s">
        <v>882</v>
      </c>
      <c r="D227">
        <v>918540258136</v>
      </c>
      <c r="E227" t="s">
        <v>883</v>
      </c>
      <c r="F227" t="s">
        <v>884</v>
      </c>
      <c r="G227">
        <v>373773</v>
      </c>
      <c r="H227" s="1">
        <v>45542</v>
      </c>
      <c r="I227" t="s">
        <v>62</v>
      </c>
      <c r="J227">
        <v>15</v>
      </c>
      <c r="K227" s="2">
        <v>1990.83</v>
      </c>
      <c r="L227" s="2">
        <f>blinkit_customers[[#This Row],[Total_orders]]*blinkit_customers[[#This Row],[Avg_order_value]]</f>
        <v>29862.449999999997</v>
      </c>
      <c r="M227" t="str">
        <f>IF(blinkit_customers[[#This Row],[Customer_Segment]]=" ", "Unclassified", PROPER(TRIM(blinkit_customers[[#This Row],[Customer_Segment]])))</f>
        <v>New</v>
      </c>
    </row>
    <row r="228" spans="1:13" x14ac:dyDescent="0.3">
      <c r="A228">
        <v>2391900</v>
      </c>
      <c r="B228" t="s">
        <v>885</v>
      </c>
      <c r="C228" t="s">
        <v>886</v>
      </c>
      <c r="D228">
        <v>917827056456</v>
      </c>
      <c r="E228" t="s">
        <v>887</v>
      </c>
      <c r="F228" t="s">
        <v>722</v>
      </c>
      <c r="G228">
        <v>348478</v>
      </c>
      <c r="H228" s="1">
        <v>45561</v>
      </c>
      <c r="I228" t="s">
        <v>62</v>
      </c>
      <c r="J228">
        <v>17</v>
      </c>
      <c r="K228" s="2">
        <v>897.78</v>
      </c>
      <c r="L228" s="2">
        <f>blinkit_customers[[#This Row],[Total_orders]]*blinkit_customers[[#This Row],[Avg_order_value]]</f>
        <v>15262.26</v>
      </c>
      <c r="M228" t="str">
        <f>IF(blinkit_customers[[#This Row],[Customer_Segment]]=" ", "Unclassified", PROPER(TRIM(blinkit_customers[[#This Row],[Customer_Segment]])))</f>
        <v>New</v>
      </c>
    </row>
    <row r="229" spans="1:13" x14ac:dyDescent="0.3">
      <c r="A229">
        <v>82425179</v>
      </c>
      <c r="B229" t="s">
        <v>888</v>
      </c>
      <c r="C229" t="s">
        <v>889</v>
      </c>
      <c r="D229">
        <v>910042768876</v>
      </c>
      <c r="E229" t="s">
        <v>890</v>
      </c>
      <c r="F229" t="s">
        <v>563</v>
      </c>
      <c r="G229">
        <v>367377</v>
      </c>
      <c r="H229" s="1">
        <v>45456</v>
      </c>
      <c r="I229" t="s">
        <v>57</v>
      </c>
      <c r="J229">
        <v>17</v>
      </c>
      <c r="K229" s="2">
        <v>1532.5</v>
      </c>
      <c r="L229" s="2">
        <f>blinkit_customers[[#This Row],[Total_orders]]*blinkit_customers[[#This Row],[Avg_order_value]]</f>
        <v>26052.5</v>
      </c>
      <c r="M229" t="str">
        <f>IF(blinkit_customers[[#This Row],[Customer_Segment]]=" ", "Unclassified", PROPER(TRIM(blinkit_customers[[#This Row],[Customer_Segment]])))</f>
        <v>Regular</v>
      </c>
    </row>
    <row r="230" spans="1:13" x14ac:dyDescent="0.3">
      <c r="A230">
        <v>45868300</v>
      </c>
      <c r="B230" t="s">
        <v>891</v>
      </c>
      <c r="C230" t="s">
        <v>892</v>
      </c>
      <c r="D230">
        <v>915776097269</v>
      </c>
      <c r="E230" t="s">
        <v>893</v>
      </c>
      <c r="F230" t="s">
        <v>176</v>
      </c>
      <c r="G230">
        <v>406941</v>
      </c>
      <c r="H230" s="1">
        <v>45162</v>
      </c>
      <c r="I230" t="s">
        <v>47</v>
      </c>
      <c r="J230">
        <v>7</v>
      </c>
      <c r="K230" s="2">
        <v>584.9</v>
      </c>
      <c r="L230" s="2">
        <f>blinkit_customers[[#This Row],[Total_orders]]*blinkit_customers[[#This Row],[Avg_order_value]]</f>
        <v>4094.2999999999997</v>
      </c>
      <c r="M230" t="str">
        <f>IF(blinkit_customers[[#This Row],[Customer_Segment]]=" ", "Unclassified", PROPER(TRIM(blinkit_customers[[#This Row],[Customer_Segment]])))</f>
        <v>Premium</v>
      </c>
    </row>
    <row r="231" spans="1:13" x14ac:dyDescent="0.3">
      <c r="A231">
        <v>1855421</v>
      </c>
      <c r="B231" t="s">
        <v>894</v>
      </c>
      <c r="C231" t="s">
        <v>895</v>
      </c>
      <c r="D231">
        <v>913618465633</v>
      </c>
      <c r="E231" t="s">
        <v>896</v>
      </c>
      <c r="F231" t="s">
        <v>522</v>
      </c>
      <c r="G231">
        <v>608163</v>
      </c>
      <c r="H231" s="1">
        <v>45107</v>
      </c>
      <c r="I231" t="s">
        <v>52</v>
      </c>
      <c r="J231">
        <v>10</v>
      </c>
      <c r="K231" s="2">
        <v>260.2</v>
      </c>
      <c r="L231" s="2">
        <f>blinkit_customers[[#This Row],[Total_orders]]*blinkit_customers[[#This Row],[Avg_order_value]]</f>
        <v>2602</v>
      </c>
      <c r="M231" t="str">
        <f>IF(blinkit_customers[[#This Row],[Customer_Segment]]=" ", "Unclassified", PROPER(TRIM(blinkit_customers[[#This Row],[Customer_Segment]])))</f>
        <v>Inactive</v>
      </c>
    </row>
    <row r="232" spans="1:13" x14ac:dyDescent="0.3">
      <c r="A232">
        <v>87256913</v>
      </c>
      <c r="B232" t="s">
        <v>897</v>
      </c>
      <c r="C232" t="s">
        <v>898</v>
      </c>
      <c r="D232">
        <v>919125464205</v>
      </c>
      <c r="E232" t="s">
        <v>899</v>
      </c>
      <c r="F232" t="s">
        <v>105</v>
      </c>
      <c r="G232">
        <v>398030</v>
      </c>
      <c r="H232" s="1">
        <v>45566</v>
      </c>
      <c r="I232" t="s">
        <v>57</v>
      </c>
      <c r="J232">
        <v>10</v>
      </c>
      <c r="K232" s="2">
        <v>990.58</v>
      </c>
      <c r="L232" s="2">
        <f>blinkit_customers[[#This Row],[Total_orders]]*blinkit_customers[[#This Row],[Avg_order_value]]</f>
        <v>9905.8000000000011</v>
      </c>
      <c r="M232" t="str">
        <f>IF(blinkit_customers[[#This Row],[Customer_Segment]]=" ", "Unclassified", PROPER(TRIM(blinkit_customers[[#This Row],[Customer_Segment]])))</f>
        <v>Regular</v>
      </c>
    </row>
    <row r="233" spans="1:13" x14ac:dyDescent="0.3">
      <c r="A233">
        <v>15545780</v>
      </c>
      <c r="B233" t="s">
        <v>900</v>
      </c>
      <c r="C233" t="s">
        <v>901</v>
      </c>
      <c r="D233">
        <v>911684219172</v>
      </c>
      <c r="E233" t="s">
        <v>902</v>
      </c>
      <c r="F233" t="s">
        <v>903</v>
      </c>
      <c r="G233">
        <v>953801</v>
      </c>
      <c r="H233" s="1">
        <v>45395</v>
      </c>
      <c r="I233" t="s">
        <v>57</v>
      </c>
      <c r="J233">
        <v>18</v>
      </c>
      <c r="K233" s="2">
        <v>1268.44</v>
      </c>
      <c r="L233" s="2">
        <f>blinkit_customers[[#This Row],[Total_orders]]*blinkit_customers[[#This Row],[Avg_order_value]]</f>
        <v>22831.920000000002</v>
      </c>
      <c r="M233" t="str">
        <f>IF(blinkit_customers[[#This Row],[Customer_Segment]]=" ", "Unclassified", PROPER(TRIM(blinkit_customers[[#This Row],[Customer_Segment]])))</f>
        <v>Regular</v>
      </c>
    </row>
    <row r="234" spans="1:13" x14ac:dyDescent="0.3">
      <c r="A234">
        <v>20951294</v>
      </c>
      <c r="B234" t="s">
        <v>904</v>
      </c>
      <c r="C234" t="s">
        <v>905</v>
      </c>
      <c r="D234">
        <v>918262522153</v>
      </c>
      <c r="E234" t="s">
        <v>906</v>
      </c>
      <c r="F234" t="s">
        <v>907</v>
      </c>
      <c r="G234">
        <v>766714</v>
      </c>
      <c r="H234" s="1">
        <v>45167</v>
      </c>
      <c r="I234" t="s">
        <v>47</v>
      </c>
      <c r="J234">
        <v>4</v>
      </c>
      <c r="K234" s="2">
        <v>223.45</v>
      </c>
      <c r="L234" s="2">
        <f>blinkit_customers[[#This Row],[Total_orders]]*blinkit_customers[[#This Row],[Avg_order_value]]</f>
        <v>893.8</v>
      </c>
      <c r="M234" t="str">
        <f>IF(blinkit_customers[[#This Row],[Customer_Segment]]=" ", "Unclassified", PROPER(TRIM(blinkit_customers[[#This Row],[Customer_Segment]])))</f>
        <v>Premium</v>
      </c>
    </row>
    <row r="235" spans="1:13" x14ac:dyDescent="0.3">
      <c r="A235">
        <v>11636968</v>
      </c>
      <c r="B235" t="s">
        <v>908</v>
      </c>
      <c r="C235" t="s">
        <v>909</v>
      </c>
      <c r="D235">
        <v>918546705384</v>
      </c>
      <c r="E235" t="s">
        <v>910</v>
      </c>
      <c r="F235" t="s">
        <v>250</v>
      </c>
      <c r="G235">
        <v>213214</v>
      </c>
      <c r="H235" s="1">
        <v>45556</v>
      </c>
      <c r="I235" t="s">
        <v>52</v>
      </c>
      <c r="J235">
        <v>1</v>
      </c>
      <c r="K235" s="2">
        <v>1574.94</v>
      </c>
      <c r="L235" s="2">
        <f>blinkit_customers[[#This Row],[Total_orders]]*blinkit_customers[[#This Row],[Avg_order_value]]</f>
        <v>1574.94</v>
      </c>
      <c r="M235" t="str">
        <f>IF(blinkit_customers[[#This Row],[Customer_Segment]]=" ", "Unclassified", PROPER(TRIM(blinkit_customers[[#This Row],[Customer_Segment]])))</f>
        <v>Inactive</v>
      </c>
    </row>
    <row r="236" spans="1:13" x14ac:dyDescent="0.3">
      <c r="A236">
        <v>86636273</v>
      </c>
      <c r="B236" t="s">
        <v>911</v>
      </c>
      <c r="C236" t="s">
        <v>912</v>
      </c>
      <c r="D236">
        <v>913771587618</v>
      </c>
      <c r="E236" t="s">
        <v>913</v>
      </c>
      <c r="F236" t="s">
        <v>914</v>
      </c>
      <c r="G236">
        <v>958910</v>
      </c>
      <c r="H236" s="1">
        <v>45122</v>
      </c>
      <c r="I236" t="s">
        <v>52</v>
      </c>
      <c r="J236">
        <v>13</v>
      </c>
      <c r="K236" s="2">
        <v>529.61</v>
      </c>
      <c r="L236" s="2">
        <f>blinkit_customers[[#This Row],[Total_orders]]*blinkit_customers[[#This Row],[Avg_order_value]]</f>
        <v>6884.93</v>
      </c>
      <c r="M236" t="str">
        <f>IF(blinkit_customers[[#This Row],[Customer_Segment]]=" ", "Unclassified", PROPER(TRIM(blinkit_customers[[#This Row],[Customer_Segment]])))</f>
        <v>Inactive</v>
      </c>
    </row>
    <row r="237" spans="1:13" x14ac:dyDescent="0.3">
      <c r="A237">
        <v>40593638</v>
      </c>
      <c r="B237" t="s">
        <v>915</v>
      </c>
      <c r="C237" t="s">
        <v>916</v>
      </c>
      <c r="D237">
        <v>917809813124</v>
      </c>
      <c r="E237" t="s">
        <v>917</v>
      </c>
      <c r="F237" t="s">
        <v>918</v>
      </c>
      <c r="G237">
        <v>432260</v>
      </c>
      <c r="H237" s="1">
        <v>45272</v>
      </c>
      <c r="I237" t="s">
        <v>47</v>
      </c>
      <c r="J237">
        <v>18</v>
      </c>
      <c r="K237" s="2">
        <v>1146.8499999999999</v>
      </c>
      <c r="L237" s="2">
        <f>blinkit_customers[[#This Row],[Total_orders]]*blinkit_customers[[#This Row],[Avg_order_value]]</f>
        <v>20643.3</v>
      </c>
      <c r="M237" t="str">
        <f>IF(blinkit_customers[[#This Row],[Customer_Segment]]=" ", "Unclassified", PROPER(TRIM(blinkit_customers[[#This Row],[Customer_Segment]])))</f>
        <v>Premium</v>
      </c>
    </row>
    <row r="238" spans="1:13" x14ac:dyDescent="0.3">
      <c r="A238">
        <v>701493</v>
      </c>
      <c r="B238" t="s">
        <v>919</v>
      </c>
      <c r="C238" t="s">
        <v>920</v>
      </c>
      <c r="D238">
        <v>918673348146</v>
      </c>
      <c r="E238" t="s">
        <v>921</v>
      </c>
      <c r="F238" t="s">
        <v>922</v>
      </c>
      <c r="G238">
        <v>845299</v>
      </c>
      <c r="H238" s="1">
        <v>45333</v>
      </c>
      <c r="I238" t="s">
        <v>52</v>
      </c>
      <c r="J238">
        <v>2</v>
      </c>
      <c r="K238" s="2">
        <v>290.07</v>
      </c>
      <c r="L238" s="2">
        <f>blinkit_customers[[#This Row],[Total_orders]]*blinkit_customers[[#This Row],[Avg_order_value]]</f>
        <v>580.14</v>
      </c>
      <c r="M238" t="str">
        <f>IF(blinkit_customers[[#This Row],[Customer_Segment]]=" ", "Unclassified", PROPER(TRIM(blinkit_customers[[#This Row],[Customer_Segment]])))</f>
        <v>Inactive</v>
      </c>
    </row>
    <row r="239" spans="1:13" x14ac:dyDescent="0.3">
      <c r="A239">
        <v>29664214</v>
      </c>
      <c r="B239" t="s">
        <v>923</v>
      </c>
      <c r="C239" t="s">
        <v>924</v>
      </c>
      <c r="D239">
        <v>913753459289</v>
      </c>
      <c r="E239" t="s">
        <v>925</v>
      </c>
      <c r="F239" t="s">
        <v>389</v>
      </c>
      <c r="G239">
        <v>979766</v>
      </c>
      <c r="H239" s="1">
        <v>45299</v>
      </c>
      <c r="I239" t="s">
        <v>57</v>
      </c>
      <c r="J239">
        <v>13</v>
      </c>
      <c r="K239" s="2">
        <v>553.65</v>
      </c>
      <c r="L239" s="2">
        <f>blinkit_customers[[#This Row],[Total_orders]]*blinkit_customers[[#This Row],[Avg_order_value]]</f>
        <v>7197.45</v>
      </c>
      <c r="M239" t="str">
        <f>IF(blinkit_customers[[#This Row],[Customer_Segment]]=" ", "Unclassified", PROPER(TRIM(blinkit_customers[[#This Row],[Customer_Segment]])))</f>
        <v>Regular</v>
      </c>
    </row>
    <row r="240" spans="1:13" x14ac:dyDescent="0.3">
      <c r="A240">
        <v>26278566</v>
      </c>
      <c r="B240" t="s">
        <v>926</v>
      </c>
      <c r="C240" t="s">
        <v>927</v>
      </c>
      <c r="D240">
        <v>913265736784</v>
      </c>
      <c r="E240" t="s">
        <v>928</v>
      </c>
      <c r="F240" t="s">
        <v>929</v>
      </c>
      <c r="G240">
        <v>604955</v>
      </c>
      <c r="H240" s="1">
        <v>45316</v>
      </c>
      <c r="I240" t="s">
        <v>62</v>
      </c>
      <c r="J240">
        <v>14</v>
      </c>
      <c r="K240" s="2">
        <v>1739.84</v>
      </c>
      <c r="L240" s="2">
        <f>blinkit_customers[[#This Row],[Total_orders]]*blinkit_customers[[#This Row],[Avg_order_value]]</f>
        <v>24357.759999999998</v>
      </c>
      <c r="M240" t="str">
        <f>IF(blinkit_customers[[#This Row],[Customer_Segment]]=" ", "Unclassified", PROPER(TRIM(blinkit_customers[[#This Row],[Customer_Segment]])))</f>
        <v>New</v>
      </c>
    </row>
    <row r="241" spans="1:13" x14ac:dyDescent="0.3">
      <c r="A241">
        <v>87251489</v>
      </c>
      <c r="B241" t="s">
        <v>930</v>
      </c>
      <c r="C241" t="s">
        <v>931</v>
      </c>
      <c r="D241">
        <v>914791054534</v>
      </c>
      <c r="E241" t="s">
        <v>932</v>
      </c>
      <c r="F241" t="s">
        <v>933</v>
      </c>
      <c r="G241">
        <v>171389</v>
      </c>
      <c r="H241" s="1">
        <v>45355</v>
      </c>
      <c r="I241" t="s">
        <v>47</v>
      </c>
      <c r="J241">
        <v>9</v>
      </c>
      <c r="K241" s="2">
        <v>1940.4</v>
      </c>
      <c r="L241" s="2">
        <f>blinkit_customers[[#This Row],[Total_orders]]*blinkit_customers[[#This Row],[Avg_order_value]]</f>
        <v>17463.600000000002</v>
      </c>
      <c r="M241" t="str">
        <f>IF(blinkit_customers[[#This Row],[Customer_Segment]]=" ", "Unclassified", PROPER(TRIM(blinkit_customers[[#This Row],[Customer_Segment]])))</f>
        <v>Premium</v>
      </c>
    </row>
    <row r="242" spans="1:13" x14ac:dyDescent="0.3">
      <c r="A242">
        <v>67465084</v>
      </c>
      <c r="B242" t="s">
        <v>934</v>
      </c>
      <c r="C242" t="s">
        <v>935</v>
      </c>
      <c r="D242">
        <v>912526347438</v>
      </c>
      <c r="E242" t="s">
        <v>936</v>
      </c>
      <c r="F242" t="s">
        <v>176</v>
      </c>
      <c r="G242">
        <v>549174</v>
      </c>
      <c r="H242" s="1">
        <v>45232</v>
      </c>
      <c r="I242" t="s">
        <v>47</v>
      </c>
      <c r="J242">
        <v>20</v>
      </c>
      <c r="K242" s="2">
        <v>1001.97</v>
      </c>
      <c r="L242" s="2">
        <f>blinkit_customers[[#This Row],[Total_orders]]*blinkit_customers[[#This Row],[Avg_order_value]]</f>
        <v>20039.400000000001</v>
      </c>
      <c r="M242" t="str">
        <f>IF(blinkit_customers[[#This Row],[Customer_Segment]]=" ", "Unclassified", PROPER(TRIM(blinkit_customers[[#This Row],[Customer_Segment]])))</f>
        <v>Premium</v>
      </c>
    </row>
    <row r="243" spans="1:13" x14ac:dyDescent="0.3">
      <c r="A243">
        <v>83236183</v>
      </c>
      <c r="B243" t="s">
        <v>937</v>
      </c>
      <c r="C243" t="s">
        <v>938</v>
      </c>
      <c r="D243">
        <v>918082907844</v>
      </c>
      <c r="E243" t="s">
        <v>939</v>
      </c>
      <c r="F243" t="s">
        <v>940</v>
      </c>
      <c r="G243">
        <v>760694</v>
      </c>
      <c r="H243" s="1">
        <v>45011</v>
      </c>
      <c r="I243" t="s">
        <v>62</v>
      </c>
      <c r="J243">
        <v>20</v>
      </c>
      <c r="K243" s="2">
        <v>1145.01</v>
      </c>
      <c r="L243" s="2">
        <f>blinkit_customers[[#This Row],[Total_orders]]*blinkit_customers[[#This Row],[Avg_order_value]]</f>
        <v>22900.2</v>
      </c>
      <c r="M243" t="str">
        <f>IF(blinkit_customers[[#This Row],[Customer_Segment]]=" ", "Unclassified", PROPER(TRIM(blinkit_customers[[#This Row],[Customer_Segment]])))</f>
        <v>New</v>
      </c>
    </row>
    <row r="244" spans="1:13" x14ac:dyDescent="0.3">
      <c r="A244">
        <v>66710182</v>
      </c>
      <c r="B244" t="s">
        <v>941</v>
      </c>
      <c r="C244" t="s">
        <v>942</v>
      </c>
      <c r="D244">
        <v>915154471124</v>
      </c>
      <c r="E244" t="s">
        <v>943</v>
      </c>
      <c r="F244" t="s">
        <v>306</v>
      </c>
      <c r="G244">
        <v>565436</v>
      </c>
      <c r="H244" s="1">
        <v>45369</v>
      </c>
      <c r="I244" t="s">
        <v>52</v>
      </c>
      <c r="J244">
        <v>11</v>
      </c>
      <c r="K244" s="2">
        <v>1751.48</v>
      </c>
      <c r="L244" s="2">
        <f>blinkit_customers[[#This Row],[Total_orders]]*blinkit_customers[[#This Row],[Avg_order_value]]</f>
        <v>19266.28</v>
      </c>
      <c r="M244" t="str">
        <f>IF(blinkit_customers[[#This Row],[Customer_Segment]]=" ", "Unclassified", PROPER(TRIM(blinkit_customers[[#This Row],[Customer_Segment]])))</f>
        <v>Inactive</v>
      </c>
    </row>
    <row r="245" spans="1:13" x14ac:dyDescent="0.3">
      <c r="A245">
        <v>93507573</v>
      </c>
      <c r="B245" t="s">
        <v>944</v>
      </c>
      <c r="C245" t="s">
        <v>945</v>
      </c>
      <c r="D245">
        <v>913359636515</v>
      </c>
      <c r="E245" t="s">
        <v>946</v>
      </c>
      <c r="F245" t="s">
        <v>918</v>
      </c>
      <c r="G245">
        <v>88946</v>
      </c>
      <c r="H245" s="1">
        <v>45588</v>
      </c>
      <c r="I245" t="s">
        <v>47</v>
      </c>
      <c r="J245">
        <v>2</v>
      </c>
      <c r="K245" s="2">
        <v>555.78</v>
      </c>
      <c r="L245" s="2">
        <f>blinkit_customers[[#This Row],[Total_orders]]*blinkit_customers[[#This Row],[Avg_order_value]]</f>
        <v>1111.56</v>
      </c>
      <c r="M245" t="str">
        <f>IF(blinkit_customers[[#This Row],[Customer_Segment]]=" ", "Unclassified", PROPER(TRIM(blinkit_customers[[#This Row],[Customer_Segment]])))</f>
        <v>Premium</v>
      </c>
    </row>
    <row r="246" spans="1:13" x14ac:dyDescent="0.3">
      <c r="A246">
        <v>8733344</v>
      </c>
      <c r="B246" t="s">
        <v>947</v>
      </c>
      <c r="C246" t="s">
        <v>948</v>
      </c>
      <c r="D246">
        <v>915840260876</v>
      </c>
      <c r="E246" t="s">
        <v>949</v>
      </c>
      <c r="F246" t="s">
        <v>950</v>
      </c>
      <c r="G246">
        <v>100521</v>
      </c>
      <c r="H246" s="1">
        <v>45324</v>
      </c>
      <c r="I246" t="s">
        <v>47</v>
      </c>
      <c r="J246">
        <v>10</v>
      </c>
      <c r="K246" s="2">
        <v>1152.02</v>
      </c>
      <c r="L246" s="2">
        <f>blinkit_customers[[#This Row],[Total_orders]]*blinkit_customers[[#This Row],[Avg_order_value]]</f>
        <v>11520.2</v>
      </c>
      <c r="M246" t="str">
        <f>IF(blinkit_customers[[#This Row],[Customer_Segment]]=" ", "Unclassified", PROPER(TRIM(blinkit_customers[[#This Row],[Customer_Segment]])))</f>
        <v>Premium</v>
      </c>
    </row>
    <row r="247" spans="1:13" x14ac:dyDescent="0.3">
      <c r="A247">
        <v>73098723</v>
      </c>
      <c r="B247" t="s">
        <v>951</v>
      </c>
      <c r="C247" t="s">
        <v>952</v>
      </c>
      <c r="D247">
        <v>918578551855</v>
      </c>
      <c r="E247" t="s">
        <v>953</v>
      </c>
      <c r="F247" t="s">
        <v>334</v>
      </c>
      <c r="G247">
        <v>17255</v>
      </c>
      <c r="H247" s="1">
        <v>45344</v>
      </c>
      <c r="I247" t="s">
        <v>62</v>
      </c>
      <c r="J247">
        <v>1</v>
      </c>
      <c r="K247" s="2">
        <v>474.41</v>
      </c>
      <c r="L247" s="2">
        <f>blinkit_customers[[#This Row],[Total_orders]]*blinkit_customers[[#This Row],[Avg_order_value]]</f>
        <v>474.41</v>
      </c>
      <c r="M247" t="str">
        <f>IF(blinkit_customers[[#This Row],[Customer_Segment]]=" ", "Unclassified", PROPER(TRIM(blinkit_customers[[#This Row],[Customer_Segment]])))</f>
        <v>New</v>
      </c>
    </row>
    <row r="248" spans="1:13" x14ac:dyDescent="0.3">
      <c r="A248">
        <v>49050014</v>
      </c>
      <c r="B248" t="s">
        <v>954</v>
      </c>
      <c r="C248" t="s">
        <v>955</v>
      </c>
      <c r="D248">
        <v>913908121924</v>
      </c>
      <c r="E248" t="s">
        <v>956</v>
      </c>
      <c r="F248" t="s">
        <v>208</v>
      </c>
      <c r="G248">
        <v>610068</v>
      </c>
      <c r="H248" s="1">
        <v>45245</v>
      </c>
      <c r="I248" t="s">
        <v>47</v>
      </c>
      <c r="J248">
        <v>8</v>
      </c>
      <c r="K248" s="2">
        <v>1589.25</v>
      </c>
      <c r="L248" s="2">
        <f>blinkit_customers[[#This Row],[Total_orders]]*blinkit_customers[[#This Row],[Avg_order_value]]</f>
        <v>12714</v>
      </c>
      <c r="M248" t="str">
        <f>IF(blinkit_customers[[#This Row],[Customer_Segment]]=" ", "Unclassified", PROPER(TRIM(blinkit_customers[[#This Row],[Customer_Segment]])))</f>
        <v>Premium</v>
      </c>
    </row>
    <row r="249" spans="1:13" x14ac:dyDescent="0.3">
      <c r="A249">
        <v>98144693</v>
      </c>
      <c r="B249" t="s">
        <v>957</v>
      </c>
      <c r="C249" t="s">
        <v>958</v>
      </c>
      <c r="D249">
        <v>913464079563</v>
      </c>
      <c r="E249" t="s">
        <v>959</v>
      </c>
      <c r="F249" t="s">
        <v>960</v>
      </c>
      <c r="G249">
        <v>839641</v>
      </c>
      <c r="H249" s="1">
        <v>45600</v>
      </c>
      <c r="I249" t="s">
        <v>47</v>
      </c>
      <c r="J249">
        <v>10</v>
      </c>
      <c r="K249" s="2">
        <v>701.68</v>
      </c>
      <c r="L249" s="2">
        <f>blinkit_customers[[#This Row],[Total_orders]]*blinkit_customers[[#This Row],[Avg_order_value]]</f>
        <v>7016.7999999999993</v>
      </c>
      <c r="M249" t="str">
        <f>IF(blinkit_customers[[#This Row],[Customer_Segment]]=" ", "Unclassified", PROPER(TRIM(blinkit_customers[[#This Row],[Customer_Segment]])))</f>
        <v>Premium</v>
      </c>
    </row>
    <row r="250" spans="1:13" x14ac:dyDescent="0.3">
      <c r="A250">
        <v>43034188</v>
      </c>
      <c r="B250" t="s">
        <v>961</v>
      </c>
      <c r="C250" t="s">
        <v>962</v>
      </c>
      <c r="D250">
        <v>919086755471</v>
      </c>
      <c r="E250" t="s">
        <v>963</v>
      </c>
      <c r="F250" t="s">
        <v>964</v>
      </c>
      <c r="G250">
        <v>569612</v>
      </c>
      <c r="H250" s="1">
        <v>45319</v>
      </c>
      <c r="I250" t="s">
        <v>52</v>
      </c>
      <c r="J250">
        <v>2</v>
      </c>
      <c r="K250" s="2">
        <v>1638.62</v>
      </c>
      <c r="L250" s="2">
        <f>blinkit_customers[[#This Row],[Total_orders]]*blinkit_customers[[#This Row],[Avg_order_value]]</f>
        <v>3277.24</v>
      </c>
      <c r="M250" t="str">
        <f>IF(blinkit_customers[[#This Row],[Customer_Segment]]=" ", "Unclassified", PROPER(TRIM(blinkit_customers[[#This Row],[Customer_Segment]])))</f>
        <v>Inactive</v>
      </c>
    </row>
    <row r="251" spans="1:13" x14ac:dyDescent="0.3">
      <c r="A251">
        <v>77673290</v>
      </c>
      <c r="B251" t="s">
        <v>965</v>
      </c>
      <c r="C251" t="s">
        <v>966</v>
      </c>
      <c r="D251">
        <v>914727216930</v>
      </c>
      <c r="E251" t="s">
        <v>967</v>
      </c>
      <c r="F251" t="s">
        <v>968</v>
      </c>
      <c r="G251">
        <v>627474</v>
      </c>
      <c r="H251" s="1">
        <v>45600</v>
      </c>
      <c r="I251" t="s">
        <v>47</v>
      </c>
      <c r="J251">
        <v>7</v>
      </c>
      <c r="K251" s="2">
        <v>1881.39</v>
      </c>
      <c r="L251" s="2">
        <f>blinkit_customers[[#This Row],[Total_orders]]*blinkit_customers[[#This Row],[Avg_order_value]]</f>
        <v>13169.730000000001</v>
      </c>
      <c r="M251" t="str">
        <f>IF(blinkit_customers[[#This Row],[Customer_Segment]]=" ", "Unclassified", PROPER(TRIM(blinkit_customers[[#This Row],[Customer_Segment]])))</f>
        <v>Premium</v>
      </c>
    </row>
    <row r="252" spans="1:13" x14ac:dyDescent="0.3">
      <c r="A252">
        <v>41494517</v>
      </c>
      <c r="B252" t="s">
        <v>969</v>
      </c>
      <c r="C252" t="s">
        <v>970</v>
      </c>
      <c r="D252">
        <v>910460781400</v>
      </c>
      <c r="E252" t="s">
        <v>971</v>
      </c>
      <c r="F252" t="s">
        <v>413</v>
      </c>
      <c r="G252">
        <v>726616</v>
      </c>
      <c r="H252" s="1">
        <v>45391</v>
      </c>
      <c r="I252" t="s">
        <v>52</v>
      </c>
      <c r="J252">
        <v>10</v>
      </c>
      <c r="K252" s="2">
        <v>860.07</v>
      </c>
      <c r="L252" s="2">
        <f>blinkit_customers[[#This Row],[Total_orders]]*blinkit_customers[[#This Row],[Avg_order_value]]</f>
        <v>8600.7000000000007</v>
      </c>
      <c r="M252" t="str">
        <f>IF(blinkit_customers[[#This Row],[Customer_Segment]]=" ", "Unclassified", PROPER(TRIM(blinkit_customers[[#This Row],[Customer_Segment]])))</f>
        <v>Inactive</v>
      </c>
    </row>
    <row r="253" spans="1:13" x14ac:dyDescent="0.3">
      <c r="A253">
        <v>85233498</v>
      </c>
      <c r="B253" t="s">
        <v>972</v>
      </c>
      <c r="C253" t="s">
        <v>973</v>
      </c>
      <c r="D253">
        <v>915998716396</v>
      </c>
      <c r="E253" t="s">
        <v>974</v>
      </c>
      <c r="F253" t="s">
        <v>975</v>
      </c>
      <c r="G253">
        <v>369390</v>
      </c>
      <c r="H253" s="1">
        <v>45460</v>
      </c>
      <c r="I253" t="s">
        <v>62</v>
      </c>
      <c r="J253">
        <v>4</v>
      </c>
      <c r="K253" s="2">
        <v>1715.9</v>
      </c>
      <c r="L253" s="2">
        <f>blinkit_customers[[#This Row],[Total_orders]]*blinkit_customers[[#This Row],[Avg_order_value]]</f>
        <v>6863.6</v>
      </c>
      <c r="M253" t="str">
        <f>IF(blinkit_customers[[#This Row],[Customer_Segment]]=" ", "Unclassified", PROPER(TRIM(blinkit_customers[[#This Row],[Customer_Segment]])))</f>
        <v>New</v>
      </c>
    </row>
    <row r="254" spans="1:13" x14ac:dyDescent="0.3">
      <c r="A254">
        <v>79592021</v>
      </c>
      <c r="B254" t="s">
        <v>976</v>
      </c>
      <c r="C254" t="s">
        <v>977</v>
      </c>
      <c r="D254">
        <v>915858527878</v>
      </c>
      <c r="E254" t="s">
        <v>978</v>
      </c>
      <c r="F254" t="s">
        <v>979</v>
      </c>
      <c r="G254">
        <v>463029</v>
      </c>
      <c r="H254" s="1">
        <v>45338</v>
      </c>
      <c r="I254" t="s">
        <v>57</v>
      </c>
      <c r="J254">
        <v>1</v>
      </c>
      <c r="K254" s="2">
        <v>291.29000000000002</v>
      </c>
      <c r="L254" s="2">
        <f>blinkit_customers[[#This Row],[Total_orders]]*blinkit_customers[[#This Row],[Avg_order_value]]</f>
        <v>291.29000000000002</v>
      </c>
      <c r="M254" t="str">
        <f>IF(blinkit_customers[[#This Row],[Customer_Segment]]=" ", "Unclassified", PROPER(TRIM(blinkit_customers[[#This Row],[Customer_Segment]])))</f>
        <v>Regular</v>
      </c>
    </row>
    <row r="255" spans="1:13" x14ac:dyDescent="0.3">
      <c r="A255">
        <v>40104482</v>
      </c>
      <c r="B255" t="s">
        <v>980</v>
      </c>
      <c r="C255" t="s">
        <v>981</v>
      </c>
      <c r="D255">
        <v>910785951907</v>
      </c>
      <c r="E255" t="s">
        <v>982</v>
      </c>
      <c r="F255" t="s">
        <v>393</v>
      </c>
      <c r="G255">
        <v>752996</v>
      </c>
      <c r="H255" s="1">
        <v>45157</v>
      </c>
      <c r="I255" t="s">
        <v>62</v>
      </c>
      <c r="J255">
        <v>5</v>
      </c>
      <c r="K255" s="2">
        <v>1632.94</v>
      </c>
      <c r="L255" s="2">
        <f>blinkit_customers[[#This Row],[Total_orders]]*blinkit_customers[[#This Row],[Avg_order_value]]</f>
        <v>8164.7000000000007</v>
      </c>
      <c r="M255" t="str">
        <f>IF(blinkit_customers[[#This Row],[Customer_Segment]]=" ", "Unclassified", PROPER(TRIM(blinkit_customers[[#This Row],[Customer_Segment]])))</f>
        <v>New</v>
      </c>
    </row>
    <row r="256" spans="1:13" x14ac:dyDescent="0.3">
      <c r="A256">
        <v>1469696</v>
      </c>
      <c r="B256" t="s">
        <v>983</v>
      </c>
      <c r="C256" t="s">
        <v>984</v>
      </c>
      <c r="D256">
        <v>911996578832</v>
      </c>
      <c r="E256" t="s">
        <v>985</v>
      </c>
      <c r="F256" t="s">
        <v>986</v>
      </c>
      <c r="G256">
        <v>74329</v>
      </c>
      <c r="H256" s="1">
        <v>45101</v>
      </c>
      <c r="I256" t="s">
        <v>47</v>
      </c>
      <c r="J256">
        <v>6</v>
      </c>
      <c r="K256" s="2">
        <v>1784.79</v>
      </c>
      <c r="L256" s="2">
        <f>blinkit_customers[[#This Row],[Total_orders]]*blinkit_customers[[#This Row],[Avg_order_value]]</f>
        <v>10708.74</v>
      </c>
      <c r="M256" t="str">
        <f>IF(blinkit_customers[[#This Row],[Customer_Segment]]=" ", "Unclassified", PROPER(TRIM(blinkit_customers[[#This Row],[Customer_Segment]])))</f>
        <v>Premium</v>
      </c>
    </row>
    <row r="257" spans="1:13" x14ac:dyDescent="0.3">
      <c r="A257">
        <v>21658322</v>
      </c>
      <c r="B257" t="s">
        <v>987</v>
      </c>
      <c r="C257" t="s">
        <v>988</v>
      </c>
      <c r="D257">
        <v>912216367658</v>
      </c>
      <c r="E257" t="s">
        <v>989</v>
      </c>
      <c r="F257" t="s">
        <v>204</v>
      </c>
      <c r="G257">
        <v>216235</v>
      </c>
      <c r="H257" s="1">
        <v>45502</v>
      </c>
      <c r="I257" t="s">
        <v>57</v>
      </c>
      <c r="J257">
        <v>5</v>
      </c>
      <c r="K257" s="2">
        <v>1416.06</v>
      </c>
      <c r="L257" s="2">
        <f>blinkit_customers[[#This Row],[Total_orders]]*blinkit_customers[[#This Row],[Avg_order_value]]</f>
        <v>7080.2999999999993</v>
      </c>
      <c r="M257" t="str">
        <f>IF(blinkit_customers[[#This Row],[Customer_Segment]]=" ", "Unclassified", PROPER(TRIM(blinkit_customers[[#This Row],[Customer_Segment]])))</f>
        <v>Regular</v>
      </c>
    </row>
    <row r="258" spans="1:13" x14ac:dyDescent="0.3">
      <c r="A258">
        <v>55094848</v>
      </c>
      <c r="B258" t="s">
        <v>990</v>
      </c>
      <c r="C258" t="s">
        <v>991</v>
      </c>
      <c r="D258">
        <v>913540856268</v>
      </c>
      <c r="E258" t="s">
        <v>992</v>
      </c>
      <c r="F258" t="s">
        <v>549</v>
      </c>
      <c r="G258">
        <v>90667</v>
      </c>
      <c r="H258" s="1">
        <v>45018</v>
      </c>
      <c r="I258" t="s">
        <v>47</v>
      </c>
      <c r="J258">
        <v>14</v>
      </c>
      <c r="K258" s="2">
        <v>422.78</v>
      </c>
      <c r="L258" s="2">
        <f>blinkit_customers[[#This Row],[Total_orders]]*blinkit_customers[[#This Row],[Avg_order_value]]</f>
        <v>5918.92</v>
      </c>
      <c r="M258" t="str">
        <f>IF(blinkit_customers[[#This Row],[Customer_Segment]]=" ", "Unclassified", PROPER(TRIM(blinkit_customers[[#This Row],[Customer_Segment]])))</f>
        <v>Premium</v>
      </c>
    </row>
    <row r="259" spans="1:13" x14ac:dyDescent="0.3">
      <c r="A259">
        <v>15897933</v>
      </c>
      <c r="B259" t="s">
        <v>993</v>
      </c>
      <c r="C259" t="s">
        <v>994</v>
      </c>
      <c r="D259">
        <v>919923746946</v>
      </c>
      <c r="E259" t="s">
        <v>995</v>
      </c>
      <c r="F259" t="s">
        <v>996</v>
      </c>
      <c r="G259">
        <v>337945</v>
      </c>
      <c r="H259" s="1">
        <v>45003</v>
      </c>
      <c r="I259" t="s">
        <v>57</v>
      </c>
      <c r="J259">
        <v>1</v>
      </c>
      <c r="K259" s="2">
        <v>1221.23</v>
      </c>
      <c r="L259" s="2">
        <f>blinkit_customers[[#This Row],[Total_orders]]*blinkit_customers[[#This Row],[Avg_order_value]]</f>
        <v>1221.23</v>
      </c>
      <c r="M259" t="str">
        <f>IF(blinkit_customers[[#This Row],[Customer_Segment]]=" ", "Unclassified", PROPER(TRIM(blinkit_customers[[#This Row],[Customer_Segment]])))</f>
        <v>Regular</v>
      </c>
    </row>
    <row r="260" spans="1:13" x14ac:dyDescent="0.3">
      <c r="A260">
        <v>8138417</v>
      </c>
      <c r="B260" t="s">
        <v>997</v>
      </c>
      <c r="C260" t="s">
        <v>998</v>
      </c>
      <c r="D260">
        <v>917995550144</v>
      </c>
      <c r="E260" t="s">
        <v>999</v>
      </c>
      <c r="F260" t="s">
        <v>1000</v>
      </c>
      <c r="G260">
        <v>773735</v>
      </c>
      <c r="H260" s="1">
        <v>45471</v>
      </c>
      <c r="I260" t="s">
        <v>47</v>
      </c>
      <c r="J260">
        <v>7</v>
      </c>
      <c r="K260" s="2">
        <v>1446.82</v>
      </c>
      <c r="L260" s="2">
        <f>blinkit_customers[[#This Row],[Total_orders]]*blinkit_customers[[#This Row],[Avg_order_value]]</f>
        <v>10127.74</v>
      </c>
      <c r="M260" t="str">
        <f>IF(blinkit_customers[[#This Row],[Customer_Segment]]=" ", "Unclassified", PROPER(TRIM(blinkit_customers[[#This Row],[Customer_Segment]])))</f>
        <v>Premium</v>
      </c>
    </row>
    <row r="261" spans="1:13" x14ac:dyDescent="0.3">
      <c r="A261">
        <v>24581427</v>
      </c>
      <c r="B261" t="s">
        <v>1001</v>
      </c>
      <c r="C261" t="s">
        <v>1002</v>
      </c>
      <c r="D261">
        <v>916583407320</v>
      </c>
      <c r="E261" t="s">
        <v>1003</v>
      </c>
      <c r="F261" t="s">
        <v>1004</v>
      </c>
      <c r="G261">
        <v>644558</v>
      </c>
      <c r="H261" s="1">
        <v>45158</v>
      </c>
      <c r="I261" t="s">
        <v>47</v>
      </c>
      <c r="J261">
        <v>3</v>
      </c>
      <c r="K261" s="2">
        <v>747.9</v>
      </c>
      <c r="L261" s="2">
        <f>blinkit_customers[[#This Row],[Total_orders]]*blinkit_customers[[#This Row],[Avg_order_value]]</f>
        <v>2243.6999999999998</v>
      </c>
      <c r="M261" t="str">
        <f>IF(blinkit_customers[[#This Row],[Customer_Segment]]=" ", "Unclassified", PROPER(TRIM(blinkit_customers[[#This Row],[Customer_Segment]])))</f>
        <v>Premium</v>
      </c>
    </row>
    <row r="262" spans="1:13" x14ac:dyDescent="0.3">
      <c r="A262">
        <v>73428596</v>
      </c>
      <c r="B262" t="s">
        <v>1005</v>
      </c>
      <c r="C262" t="s">
        <v>1006</v>
      </c>
      <c r="D262">
        <v>917894420102</v>
      </c>
      <c r="E262" t="s">
        <v>1007</v>
      </c>
      <c r="F262" t="s">
        <v>563</v>
      </c>
      <c r="G262">
        <v>530738</v>
      </c>
      <c r="H262" s="1">
        <v>45156</v>
      </c>
      <c r="I262" t="s">
        <v>52</v>
      </c>
      <c r="J262">
        <v>16</v>
      </c>
      <c r="K262" s="2">
        <v>808.24</v>
      </c>
      <c r="L262" s="2">
        <f>blinkit_customers[[#This Row],[Total_orders]]*blinkit_customers[[#This Row],[Avg_order_value]]</f>
        <v>12931.84</v>
      </c>
      <c r="M262" t="str">
        <f>IF(blinkit_customers[[#This Row],[Customer_Segment]]=" ", "Unclassified", PROPER(TRIM(blinkit_customers[[#This Row],[Customer_Segment]])))</f>
        <v>Inactive</v>
      </c>
    </row>
    <row r="263" spans="1:13" x14ac:dyDescent="0.3">
      <c r="A263">
        <v>95428692</v>
      </c>
      <c r="B263" t="s">
        <v>1008</v>
      </c>
      <c r="C263" t="s">
        <v>1009</v>
      </c>
      <c r="D263">
        <v>919305731276</v>
      </c>
      <c r="E263" t="s">
        <v>1010</v>
      </c>
      <c r="F263" t="s">
        <v>442</v>
      </c>
      <c r="G263">
        <v>512761</v>
      </c>
      <c r="H263" s="1">
        <v>45006</v>
      </c>
      <c r="I263" t="s">
        <v>62</v>
      </c>
      <c r="J263">
        <v>14</v>
      </c>
      <c r="K263" s="2">
        <v>1834.38</v>
      </c>
      <c r="L263" s="2">
        <f>blinkit_customers[[#This Row],[Total_orders]]*blinkit_customers[[#This Row],[Avg_order_value]]</f>
        <v>25681.32</v>
      </c>
      <c r="M263" t="str">
        <f>IF(blinkit_customers[[#This Row],[Customer_Segment]]=" ", "Unclassified", PROPER(TRIM(blinkit_customers[[#This Row],[Customer_Segment]])))</f>
        <v>New</v>
      </c>
    </row>
    <row r="264" spans="1:13" x14ac:dyDescent="0.3">
      <c r="A264">
        <v>51048402</v>
      </c>
      <c r="B264" t="s">
        <v>1011</v>
      </c>
      <c r="C264" t="s">
        <v>1012</v>
      </c>
      <c r="D264">
        <v>915440414387</v>
      </c>
      <c r="E264" t="s">
        <v>1013</v>
      </c>
      <c r="F264" t="s">
        <v>1014</v>
      </c>
      <c r="G264">
        <v>68801</v>
      </c>
      <c r="H264" s="1">
        <v>45335</v>
      </c>
      <c r="I264" t="s">
        <v>47</v>
      </c>
      <c r="J264">
        <v>12</v>
      </c>
      <c r="K264" s="2">
        <v>895.49</v>
      </c>
      <c r="L264" s="2">
        <f>blinkit_customers[[#This Row],[Total_orders]]*blinkit_customers[[#This Row],[Avg_order_value]]</f>
        <v>10745.880000000001</v>
      </c>
      <c r="M264" t="str">
        <f>IF(blinkit_customers[[#This Row],[Customer_Segment]]=" ", "Unclassified", PROPER(TRIM(blinkit_customers[[#This Row],[Customer_Segment]])))</f>
        <v>Premium</v>
      </c>
    </row>
    <row r="265" spans="1:13" x14ac:dyDescent="0.3">
      <c r="A265">
        <v>13455530</v>
      </c>
      <c r="B265" t="s">
        <v>1015</v>
      </c>
      <c r="C265" t="s">
        <v>1016</v>
      </c>
      <c r="D265">
        <v>916473763998</v>
      </c>
      <c r="E265" t="s">
        <v>1017</v>
      </c>
      <c r="F265" t="s">
        <v>1018</v>
      </c>
      <c r="G265">
        <v>419575</v>
      </c>
      <c r="H265" s="1">
        <v>45387</v>
      </c>
      <c r="I265" t="s">
        <v>52</v>
      </c>
      <c r="J265">
        <v>3</v>
      </c>
      <c r="K265" s="2">
        <v>1812.55</v>
      </c>
      <c r="L265" s="2">
        <f>blinkit_customers[[#This Row],[Total_orders]]*blinkit_customers[[#This Row],[Avg_order_value]]</f>
        <v>5437.65</v>
      </c>
      <c r="M265" t="str">
        <f>IF(blinkit_customers[[#This Row],[Customer_Segment]]=" ", "Unclassified", PROPER(TRIM(blinkit_customers[[#This Row],[Customer_Segment]])))</f>
        <v>Inactive</v>
      </c>
    </row>
    <row r="266" spans="1:13" x14ac:dyDescent="0.3">
      <c r="A266">
        <v>62742184</v>
      </c>
      <c r="B266" t="s">
        <v>1019</v>
      </c>
      <c r="C266" t="s">
        <v>1020</v>
      </c>
      <c r="D266">
        <v>915215652918</v>
      </c>
      <c r="E266" t="s">
        <v>1021</v>
      </c>
      <c r="F266" t="s">
        <v>141</v>
      </c>
      <c r="G266">
        <v>575266</v>
      </c>
      <c r="H266" s="1">
        <v>45220</v>
      </c>
      <c r="I266" t="s">
        <v>47</v>
      </c>
      <c r="J266">
        <v>15</v>
      </c>
      <c r="K266" s="2">
        <v>1518.76</v>
      </c>
      <c r="L266" s="2">
        <f>blinkit_customers[[#This Row],[Total_orders]]*blinkit_customers[[#This Row],[Avg_order_value]]</f>
        <v>22781.4</v>
      </c>
      <c r="M266" t="str">
        <f>IF(blinkit_customers[[#This Row],[Customer_Segment]]=" ", "Unclassified", PROPER(TRIM(blinkit_customers[[#This Row],[Customer_Segment]])))</f>
        <v>Premium</v>
      </c>
    </row>
    <row r="267" spans="1:13" x14ac:dyDescent="0.3">
      <c r="A267">
        <v>26285589</v>
      </c>
      <c r="B267" t="s">
        <v>1022</v>
      </c>
      <c r="C267" t="s">
        <v>1023</v>
      </c>
      <c r="D267">
        <v>914948508183</v>
      </c>
      <c r="E267" t="s">
        <v>1024</v>
      </c>
      <c r="F267" t="s">
        <v>478</v>
      </c>
      <c r="G267">
        <v>962533</v>
      </c>
      <c r="H267" s="1">
        <v>45594</v>
      </c>
      <c r="I267" t="s">
        <v>62</v>
      </c>
      <c r="J267">
        <v>15</v>
      </c>
      <c r="K267" s="2">
        <v>535.12</v>
      </c>
      <c r="L267" s="2">
        <f>blinkit_customers[[#This Row],[Total_orders]]*blinkit_customers[[#This Row],[Avg_order_value]]</f>
        <v>8026.8</v>
      </c>
      <c r="M267" t="str">
        <f>IF(blinkit_customers[[#This Row],[Customer_Segment]]=" ", "Unclassified", PROPER(TRIM(blinkit_customers[[#This Row],[Customer_Segment]])))</f>
        <v>New</v>
      </c>
    </row>
    <row r="268" spans="1:13" x14ac:dyDescent="0.3">
      <c r="A268">
        <v>31991019</v>
      </c>
      <c r="B268" t="s">
        <v>1025</v>
      </c>
      <c r="C268" t="s">
        <v>1026</v>
      </c>
      <c r="D268">
        <v>912387333651</v>
      </c>
      <c r="E268" t="s">
        <v>1027</v>
      </c>
      <c r="F268" t="s">
        <v>1028</v>
      </c>
      <c r="G268">
        <v>151851</v>
      </c>
      <c r="H268" s="1">
        <v>45197</v>
      </c>
      <c r="I268" t="s">
        <v>57</v>
      </c>
      <c r="J268">
        <v>12</v>
      </c>
      <c r="K268" s="2">
        <v>1231.06</v>
      </c>
      <c r="L268" s="2">
        <f>blinkit_customers[[#This Row],[Total_orders]]*blinkit_customers[[#This Row],[Avg_order_value]]</f>
        <v>14772.72</v>
      </c>
      <c r="M268" t="str">
        <f>IF(blinkit_customers[[#This Row],[Customer_Segment]]=" ", "Unclassified", PROPER(TRIM(blinkit_customers[[#This Row],[Customer_Segment]])))</f>
        <v>Regular</v>
      </c>
    </row>
    <row r="269" spans="1:13" x14ac:dyDescent="0.3">
      <c r="A269">
        <v>52862822</v>
      </c>
      <c r="B269" t="s">
        <v>1029</v>
      </c>
      <c r="C269" t="s">
        <v>1030</v>
      </c>
      <c r="D269">
        <v>913923024029</v>
      </c>
      <c r="E269" t="s">
        <v>1031</v>
      </c>
      <c r="F269" t="s">
        <v>503</v>
      </c>
      <c r="G269">
        <v>618615</v>
      </c>
      <c r="H269" s="1">
        <v>45489</v>
      </c>
      <c r="I269" t="s">
        <v>57</v>
      </c>
      <c r="J269">
        <v>14</v>
      </c>
      <c r="K269" s="2">
        <v>491.28</v>
      </c>
      <c r="L269" s="2">
        <f>blinkit_customers[[#This Row],[Total_orders]]*blinkit_customers[[#This Row],[Avg_order_value]]</f>
        <v>6877.92</v>
      </c>
      <c r="M269" t="str">
        <f>IF(blinkit_customers[[#This Row],[Customer_Segment]]=" ", "Unclassified", PROPER(TRIM(blinkit_customers[[#This Row],[Customer_Segment]])))</f>
        <v>Regular</v>
      </c>
    </row>
    <row r="270" spans="1:13" x14ac:dyDescent="0.3">
      <c r="A270">
        <v>2365348</v>
      </c>
      <c r="B270" t="s">
        <v>1032</v>
      </c>
      <c r="C270" t="s">
        <v>1033</v>
      </c>
      <c r="D270">
        <v>918719140213</v>
      </c>
      <c r="E270" t="s">
        <v>1034</v>
      </c>
      <c r="F270" t="s">
        <v>230</v>
      </c>
      <c r="G270">
        <v>119006</v>
      </c>
      <c r="H270" s="1">
        <v>45558</v>
      </c>
      <c r="I270" t="s">
        <v>57</v>
      </c>
      <c r="J270">
        <v>11</v>
      </c>
      <c r="K270" s="2">
        <v>1133.51</v>
      </c>
      <c r="L270" s="2">
        <f>blinkit_customers[[#This Row],[Total_orders]]*blinkit_customers[[#This Row],[Avg_order_value]]</f>
        <v>12468.61</v>
      </c>
      <c r="M270" t="str">
        <f>IF(blinkit_customers[[#This Row],[Customer_Segment]]=" ", "Unclassified", PROPER(TRIM(blinkit_customers[[#This Row],[Customer_Segment]])))</f>
        <v>Regular</v>
      </c>
    </row>
    <row r="271" spans="1:13" x14ac:dyDescent="0.3">
      <c r="A271">
        <v>62917794</v>
      </c>
      <c r="B271" t="s">
        <v>1035</v>
      </c>
      <c r="C271" t="s">
        <v>1036</v>
      </c>
      <c r="D271">
        <v>913908732122</v>
      </c>
      <c r="E271" t="s">
        <v>1037</v>
      </c>
      <c r="F271" t="s">
        <v>1038</v>
      </c>
      <c r="G271">
        <v>198010</v>
      </c>
      <c r="H271" s="1">
        <v>45334</v>
      </c>
      <c r="I271" t="s">
        <v>57</v>
      </c>
      <c r="J271">
        <v>16</v>
      </c>
      <c r="K271" s="2">
        <v>1686.74</v>
      </c>
      <c r="L271" s="2">
        <f>blinkit_customers[[#This Row],[Total_orders]]*blinkit_customers[[#This Row],[Avg_order_value]]</f>
        <v>26987.84</v>
      </c>
      <c r="M271" t="str">
        <f>IF(blinkit_customers[[#This Row],[Customer_Segment]]=" ", "Unclassified", PROPER(TRIM(blinkit_customers[[#This Row],[Customer_Segment]])))</f>
        <v>Regular</v>
      </c>
    </row>
    <row r="272" spans="1:13" x14ac:dyDescent="0.3">
      <c r="A272">
        <v>49806393</v>
      </c>
      <c r="B272" t="s">
        <v>1039</v>
      </c>
      <c r="C272" t="s">
        <v>1040</v>
      </c>
      <c r="D272">
        <v>911883661448</v>
      </c>
      <c r="E272" t="s">
        <v>1041</v>
      </c>
      <c r="F272" t="s">
        <v>413</v>
      </c>
      <c r="G272">
        <v>918497</v>
      </c>
      <c r="H272" s="1">
        <v>45016</v>
      </c>
      <c r="I272" t="s">
        <v>57</v>
      </c>
      <c r="J272">
        <v>5</v>
      </c>
      <c r="K272" s="2">
        <v>1229.25</v>
      </c>
      <c r="L272" s="2">
        <f>blinkit_customers[[#This Row],[Total_orders]]*blinkit_customers[[#This Row],[Avg_order_value]]</f>
        <v>6146.25</v>
      </c>
      <c r="M272" t="str">
        <f>IF(blinkit_customers[[#This Row],[Customer_Segment]]=" ", "Unclassified", PROPER(TRIM(blinkit_customers[[#This Row],[Customer_Segment]])))</f>
        <v>Regular</v>
      </c>
    </row>
    <row r="273" spans="1:13" x14ac:dyDescent="0.3">
      <c r="A273">
        <v>65382130</v>
      </c>
      <c r="B273" t="s">
        <v>1042</v>
      </c>
      <c r="C273" t="s">
        <v>1043</v>
      </c>
      <c r="D273">
        <v>916928698211</v>
      </c>
      <c r="E273" t="s">
        <v>1044</v>
      </c>
      <c r="F273" t="s">
        <v>1004</v>
      </c>
      <c r="G273">
        <v>88366</v>
      </c>
      <c r="H273" s="1">
        <v>45101</v>
      </c>
      <c r="I273" t="s">
        <v>57</v>
      </c>
      <c r="J273">
        <v>18</v>
      </c>
      <c r="K273" s="2">
        <v>557.20000000000005</v>
      </c>
      <c r="L273" s="2">
        <f>blinkit_customers[[#This Row],[Total_orders]]*blinkit_customers[[#This Row],[Avg_order_value]]</f>
        <v>10029.6</v>
      </c>
      <c r="M273" t="str">
        <f>IF(blinkit_customers[[#This Row],[Customer_Segment]]=" ", "Unclassified", PROPER(TRIM(blinkit_customers[[#This Row],[Customer_Segment]])))</f>
        <v>Regular</v>
      </c>
    </row>
    <row r="274" spans="1:13" x14ac:dyDescent="0.3">
      <c r="A274">
        <v>97111119</v>
      </c>
      <c r="B274" t="s">
        <v>1045</v>
      </c>
      <c r="C274" t="s">
        <v>1046</v>
      </c>
      <c r="D274">
        <v>914119413443</v>
      </c>
      <c r="E274" t="s">
        <v>1047</v>
      </c>
      <c r="F274" t="s">
        <v>121</v>
      </c>
      <c r="G274">
        <v>980279</v>
      </c>
      <c r="H274" s="1">
        <v>45546</v>
      </c>
      <c r="I274" t="s">
        <v>57</v>
      </c>
      <c r="J274">
        <v>13</v>
      </c>
      <c r="K274" s="2">
        <v>1047.73</v>
      </c>
      <c r="L274" s="2">
        <f>blinkit_customers[[#This Row],[Total_orders]]*blinkit_customers[[#This Row],[Avg_order_value]]</f>
        <v>13620.49</v>
      </c>
      <c r="M274" t="str">
        <f>IF(blinkit_customers[[#This Row],[Customer_Segment]]=" ", "Unclassified", PROPER(TRIM(blinkit_customers[[#This Row],[Customer_Segment]])))</f>
        <v>Regular</v>
      </c>
    </row>
    <row r="275" spans="1:13" x14ac:dyDescent="0.3">
      <c r="A275">
        <v>48268435</v>
      </c>
      <c r="B275" t="s">
        <v>1048</v>
      </c>
      <c r="C275" t="s">
        <v>1049</v>
      </c>
      <c r="D275">
        <v>913882430209</v>
      </c>
      <c r="E275" t="s">
        <v>1050</v>
      </c>
      <c r="F275" t="s">
        <v>672</v>
      </c>
      <c r="G275">
        <v>631598</v>
      </c>
      <c r="H275" s="1">
        <v>45387</v>
      </c>
      <c r="I275" t="s">
        <v>52</v>
      </c>
      <c r="J275">
        <v>15</v>
      </c>
      <c r="K275" s="2">
        <v>1670.86</v>
      </c>
      <c r="L275" s="2">
        <f>blinkit_customers[[#This Row],[Total_orders]]*blinkit_customers[[#This Row],[Avg_order_value]]</f>
        <v>25062.899999999998</v>
      </c>
      <c r="M275" t="str">
        <f>IF(blinkit_customers[[#This Row],[Customer_Segment]]=" ", "Unclassified", PROPER(TRIM(blinkit_customers[[#This Row],[Customer_Segment]])))</f>
        <v>Inactive</v>
      </c>
    </row>
    <row r="276" spans="1:13" x14ac:dyDescent="0.3">
      <c r="A276">
        <v>10796846</v>
      </c>
      <c r="B276" t="s">
        <v>1051</v>
      </c>
      <c r="C276" t="s">
        <v>1052</v>
      </c>
      <c r="D276">
        <v>912912553543</v>
      </c>
      <c r="E276" t="s">
        <v>1053</v>
      </c>
      <c r="F276" t="s">
        <v>1054</v>
      </c>
      <c r="G276">
        <v>379070</v>
      </c>
      <c r="H276" s="1">
        <v>45453</v>
      </c>
      <c r="I276" t="s">
        <v>57</v>
      </c>
      <c r="J276">
        <v>2</v>
      </c>
      <c r="K276" s="2">
        <v>1548.31</v>
      </c>
      <c r="L276" s="2">
        <f>blinkit_customers[[#This Row],[Total_orders]]*blinkit_customers[[#This Row],[Avg_order_value]]</f>
        <v>3096.62</v>
      </c>
      <c r="M276" t="str">
        <f>IF(blinkit_customers[[#This Row],[Customer_Segment]]=" ", "Unclassified", PROPER(TRIM(blinkit_customers[[#This Row],[Customer_Segment]])))</f>
        <v>Regular</v>
      </c>
    </row>
    <row r="277" spans="1:13" x14ac:dyDescent="0.3">
      <c r="A277">
        <v>31233120</v>
      </c>
      <c r="B277" t="s">
        <v>1055</v>
      </c>
      <c r="C277" t="s">
        <v>1056</v>
      </c>
      <c r="D277">
        <v>916780556163</v>
      </c>
      <c r="E277" t="s">
        <v>1057</v>
      </c>
      <c r="F277" t="s">
        <v>1058</v>
      </c>
      <c r="G277">
        <v>9792</v>
      </c>
      <c r="H277" s="1">
        <v>45415</v>
      </c>
      <c r="I277" t="s">
        <v>57</v>
      </c>
      <c r="J277">
        <v>2</v>
      </c>
      <c r="K277" s="2">
        <v>555.76</v>
      </c>
      <c r="L277" s="2">
        <f>blinkit_customers[[#This Row],[Total_orders]]*blinkit_customers[[#This Row],[Avg_order_value]]</f>
        <v>1111.52</v>
      </c>
      <c r="M277" t="str">
        <f>IF(blinkit_customers[[#This Row],[Customer_Segment]]=" ", "Unclassified", PROPER(TRIM(blinkit_customers[[#This Row],[Customer_Segment]])))</f>
        <v>Regular</v>
      </c>
    </row>
    <row r="278" spans="1:13" x14ac:dyDescent="0.3">
      <c r="A278">
        <v>4192351</v>
      </c>
      <c r="B278" t="s">
        <v>1059</v>
      </c>
      <c r="C278" t="s">
        <v>1060</v>
      </c>
      <c r="D278">
        <v>915977123356</v>
      </c>
      <c r="E278" t="s">
        <v>1061</v>
      </c>
      <c r="F278" t="s">
        <v>141</v>
      </c>
      <c r="G278">
        <v>871014</v>
      </c>
      <c r="H278" s="1">
        <v>45311</v>
      </c>
      <c r="I278" t="s">
        <v>52</v>
      </c>
      <c r="J278">
        <v>17</v>
      </c>
      <c r="K278" s="2">
        <v>625.36</v>
      </c>
      <c r="L278" s="2">
        <f>blinkit_customers[[#This Row],[Total_orders]]*blinkit_customers[[#This Row],[Avg_order_value]]</f>
        <v>10631.12</v>
      </c>
      <c r="M278" t="str">
        <f>IF(blinkit_customers[[#This Row],[Customer_Segment]]=" ", "Unclassified", PROPER(TRIM(blinkit_customers[[#This Row],[Customer_Segment]])))</f>
        <v>Inactive</v>
      </c>
    </row>
    <row r="279" spans="1:13" x14ac:dyDescent="0.3">
      <c r="A279">
        <v>9347990</v>
      </c>
      <c r="B279" t="s">
        <v>1062</v>
      </c>
      <c r="C279" t="s">
        <v>1063</v>
      </c>
      <c r="D279">
        <v>912353233822</v>
      </c>
      <c r="E279" t="s">
        <v>1064</v>
      </c>
      <c r="F279" t="s">
        <v>712</v>
      </c>
      <c r="G279">
        <v>16949</v>
      </c>
      <c r="H279" s="1">
        <v>45383</v>
      </c>
      <c r="I279" t="s">
        <v>47</v>
      </c>
      <c r="J279">
        <v>6</v>
      </c>
      <c r="K279" s="2">
        <v>492.04</v>
      </c>
      <c r="L279" s="2">
        <f>blinkit_customers[[#This Row],[Total_orders]]*blinkit_customers[[#This Row],[Avg_order_value]]</f>
        <v>2952.2400000000002</v>
      </c>
      <c r="M279" t="str">
        <f>IF(blinkit_customers[[#This Row],[Customer_Segment]]=" ", "Unclassified", PROPER(TRIM(blinkit_customers[[#This Row],[Customer_Segment]])))</f>
        <v>Premium</v>
      </c>
    </row>
    <row r="280" spans="1:13" x14ac:dyDescent="0.3">
      <c r="A280">
        <v>46699982</v>
      </c>
      <c r="B280" t="s">
        <v>1065</v>
      </c>
      <c r="C280" t="s">
        <v>1066</v>
      </c>
      <c r="D280">
        <v>916195107374</v>
      </c>
      <c r="E280" t="s">
        <v>1067</v>
      </c>
      <c r="F280" t="s">
        <v>326</v>
      </c>
      <c r="G280">
        <v>837587</v>
      </c>
      <c r="H280" s="1">
        <v>45209</v>
      </c>
      <c r="I280" t="s">
        <v>52</v>
      </c>
      <c r="J280">
        <v>19</v>
      </c>
      <c r="K280" s="2">
        <v>1171.5999999999999</v>
      </c>
      <c r="L280" s="2">
        <f>blinkit_customers[[#This Row],[Total_orders]]*blinkit_customers[[#This Row],[Avg_order_value]]</f>
        <v>22260.399999999998</v>
      </c>
      <c r="M280" t="str">
        <f>IF(blinkit_customers[[#This Row],[Customer_Segment]]=" ", "Unclassified", PROPER(TRIM(blinkit_customers[[#This Row],[Customer_Segment]])))</f>
        <v>Inactive</v>
      </c>
    </row>
    <row r="281" spans="1:13" x14ac:dyDescent="0.3">
      <c r="A281">
        <v>46515922</v>
      </c>
      <c r="B281" t="s">
        <v>1068</v>
      </c>
      <c r="C281" t="s">
        <v>1069</v>
      </c>
      <c r="D281">
        <v>919104240371</v>
      </c>
      <c r="E281" t="s">
        <v>1070</v>
      </c>
      <c r="F281" t="s">
        <v>633</v>
      </c>
      <c r="G281">
        <v>793626</v>
      </c>
      <c r="H281" s="1">
        <v>45540</v>
      </c>
      <c r="I281" t="s">
        <v>57</v>
      </c>
      <c r="J281">
        <v>16</v>
      </c>
      <c r="K281" s="2">
        <v>950.75</v>
      </c>
      <c r="L281" s="2">
        <f>blinkit_customers[[#This Row],[Total_orders]]*blinkit_customers[[#This Row],[Avg_order_value]]</f>
        <v>15212</v>
      </c>
      <c r="M281" t="str">
        <f>IF(blinkit_customers[[#This Row],[Customer_Segment]]=" ", "Unclassified", PROPER(TRIM(blinkit_customers[[#This Row],[Customer_Segment]])))</f>
        <v>Regular</v>
      </c>
    </row>
    <row r="282" spans="1:13" x14ac:dyDescent="0.3">
      <c r="A282">
        <v>2164524</v>
      </c>
      <c r="B282" t="s">
        <v>1071</v>
      </c>
      <c r="C282" t="s">
        <v>1072</v>
      </c>
      <c r="D282">
        <v>914518913172</v>
      </c>
      <c r="E282" t="s">
        <v>1073</v>
      </c>
      <c r="F282" t="s">
        <v>614</v>
      </c>
      <c r="G282">
        <v>398241</v>
      </c>
      <c r="H282" s="1">
        <v>45032</v>
      </c>
      <c r="I282" t="s">
        <v>52</v>
      </c>
      <c r="J282">
        <v>1</v>
      </c>
      <c r="K282" s="2">
        <v>754.95</v>
      </c>
      <c r="L282" s="2">
        <f>blinkit_customers[[#This Row],[Total_orders]]*blinkit_customers[[#This Row],[Avg_order_value]]</f>
        <v>754.95</v>
      </c>
      <c r="M282" t="str">
        <f>IF(blinkit_customers[[#This Row],[Customer_Segment]]=" ", "Unclassified", PROPER(TRIM(blinkit_customers[[#This Row],[Customer_Segment]])))</f>
        <v>Inactive</v>
      </c>
    </row>
    <row r="283" spans="1:13" x14ac:dyDescent="0.3">
      <c r="A283">
        <v>94854830</v>
      </c>
      <c r="B283" t="s">
        <v>1074</v>
      </c>
      <c r="C283" t="s">
        <v>1075</v>
      </c>
      <c r="D283">
        <v>912656646606</v>
      </c>
      <c r="E283" t="s">
        <v>1076</v>
      </c>
      <c r="F283" t="s">
        <v>117</v>
      </c>
      <c r="G283">
        <v>194790</v>
      </c>
      <c r="H283" s="1">
        <v>45134</v>
      </c>
      <c r="I283" t="s">
        <v>52</v>
      </c>
      <c r="J283">
        <v>5</v>
      </c>
      <c r="K283" s="2">
        <v>415.65</v>
      </c>
      <c r="L283" s="2">
        <f>blinkit_customers[[#This Row],[Total_orders]]*blinkit_customers[[#This Row],[Avg_order_value]]</f>
        <v>2078.25</v>
      </c>
      <c r="M283" t="str">
        <f>IF(blinkit_customers[[#This Row],[Customer_Segment]]=" ", "Unclassified", PROPER(TRIM(blinkit_customers[[#This Row],[Customer_Segment]])))</f>
        <v>Inactive</v>
      </c>
    </row>
    <row r="284" spans="1:13" x14ac:dyDescent="0.3">
      <c r="A284">
        <v>53886685</v>
      </c>
      <c r="B284" t="s">
        <v>1077</v>
      </c>
      <c r="C284" t="s">
        <v>1078</v>
      </c>
      <c r="D284">
        <v>911691736168</v>
      </c>
      <c r="E284" t="s">
        <v>1079</v>
      </c>
      <c r="F284" t="s">
        <v>753</v>
      </c>
      <c r="G284">
        <v>771068</v>
      </c>
      <c r="H284" s="1">
        <v>45413</v>
      </c>
      <c r="I284" t="s">
        <v>62</v>
      </c>
      <c r="J284">
        <v>11</v>
      </c>
      <c r="K284" s="2">
        <v>1066.8599999999999</v>
      </c>
      <c r="L284" s="2">
        <f>blinkit_customers[[#This Row],[Total_orders]]*blinkit_customers[[#This Row],[Avg_order_value]]</f>
        <v>11735.46</v>
      </c>
      <c r="M284" t="str">
        <f>IF(blinkit_customers[[#This Row],[Customer_Segment]]=" ", "Unclassified", PROPER(TRIM(blinkit_customers[[#This Row],[Customer_Segment]])))</f>
        <v>New</v>
      </c>
    </row>
    <row r="285" spans="1:13" x14ac:dyDescent="0.3">
      <c r="A285">
        <v>89223620</v>
      </c>
      <c r="B285" t="s">
        <v>1080</v>
      </c>
      <c r="C285" t="s">
        <v>1081</v>
      </c>
      <c r="D285">
        <v>913113813116</v>
      </c>
      <c r="E285" t="s">
        <v>1082</v>
      </c>
      <c r="F285" t="s">
        <v>113</v>
      </c>
      <c r="G285">
        <v>487205</v>
      </c>
      <c r="H285" s="1">
        <v>45128</v>
      </c>
      <c r="I285" t="s">
        <v>52</v>
      </c>
      <c r="J285">
        <v>17</v>
      </c>
      <c r="K285" s="2">
        <v>579.91</v>
      </c>
      <c r="L285" s="2">
        <f>blinkit_customers[[#This Row],[Total_orders]]*blinkit_customers[[#This Row],[Avg_order_value]]</f>
        <v>9858.4699999999993</v>
      </c>
      <c r="M285" t="str">
        <f>IF(blinkit_customers[[#This Row],[Customer_Segment]]=" ", "Unclassified", PROPER(TRIM(blinkit_customers[[#This Row],[Customer_Segment]])))</f>
        <v>Inactive</v>
      </c>
    </row>
    <row r="286" spans="1:13" x14ac:dyDescent="0.3">
      <c r="A286">
        <v>17597449</v>
      </c>
      <c r="B286" t="s">
        <v>1083</v>
      </c>
      <c r="C286" t="s">
        <v>1084</v>
      </c>
      <c r="D286">
        <v>916003995803</v>
      </c>
      <c r="E286" t="s">
        <v>1085</v>
      </c>
      <c r="F286" t="s">
        <v>385</v>
      </c>
      <c r="G286">
        <v>433729</v>
      </c>
      <c r="H286" s="1">
        <v>45022</v>
      </c>
      <c r="I286" t="s">
        <v>52</v>
      </c>
      <c r="J286">
        <v>15</v>
      </c>
      <c r="K286" s="2">
        <v>229.4</v>
      </c>
      <c r="L286" s="2">
        <f>blinkit_customers[[#This Row],[Total_orders]]*blinkit_customers[[#This Row],[Avg_order_value]]</f>
        <v>3441</v>
      </c>
      <c r="M286" t="str">
        <f>IF(blinkit_customers[[#This Row],[Customer_Segment]]=" ", "Unclassified", PROPER(TRIM(blinkit_customers[[#This Row],[Customer_Segment]])))</f>
        <v>Inactive</v>
      </c>
    </row>
    <row r="287" spans="1:13" x14ac:dyDescent="0.3">
      <c r="A287">
        <v>14167111</v>
      </c>
      <c r="B287" t="s">
        <v>1086</v>
      </c>
      <c r="C287" t="s">
        <v>1087</v>
      </c>
      <c r="D287">
        <v>917717664768</v>
      </c>
      <c r="E287" t="s">
        <v>1088</v>
      </c>
      <c r="F287" t="s">
        <v>286</v>
      </c>
      <c r="G287">
        <v>21360</v>
      </c>
      <c r="H287" s="1">
        <v>45141</v>
      </c>
      <c r="I287" t="s">
        <v>62</v>
      </c>
      <c r="J287">
        <v>18</v>
      </c>
      <c r="K287" s="2">
        <v>963.9</v>
      </c>
      <c r="L287" s="2">
        <f>blinkit_customers[[#This Row],[Total_orders]]*blinkit_customers[[#This Row],[Avg_order_value]]</f>
        <v>17350.2</v>
      </c>
      <c r="M287" t="str">
        <f>IF(blinkit_customers[[#This Row],[Customer_Segment]]=" ", "Unclassified", PROPER(TRIM(blinkit_customers[[#This Row],[Customer_Segment]])))</f>
        <v>New</v>
      </c>
    </row>
    <row r="288" spans="1:13" x14ac:dyDescent="0.3">
      <c r="A288">
        <v>93867669</v>
      </c>
      <c r="B288" t="s">
        <v>1089</v>
      </c>
      <c r="C288" t="s">
        <v>1090</v>
      </c>
      <c r="D288">
        <v>918863841928</v>
      </c>
      <c r="E288" t="s">
        <v>1091</v>
      </c>
      <c r="F288" t="s">
        <v>1092</v>
      </c>
      <c r="G288">
        <v>755055</v>
      </c>
      <c r="H288" s="1">
        <v>45343</v>
      </c>
      <c r="I288" t="s">
        <v>52</v>
      </c>
      <c r="J288">
        <v>10</v>
      </c>
      <c r="K288" s="2">
        <v>1954.42</v>
      </c>
      <c r="L288" s="2">
        <f>blinkit_customers[[#This Row],[Total_orders]]*blinkit_customers[[#This Row],[Avg_order_value]]</f>
        <v>19544.2</v>
      </c>
      <c r="M288" t="str">
        <f>IF(blinkit_customers[[#This Row],[Customer_Segment]]=" ", "Unclassified", PROPER(TRIM(blinkit_customers[[#This Row],[Customer_Segment]])))</f>
        <v>Inactive</v>
      </c>
    </row>
    <row r="289" spans="1:13" x14ac:dyDescent="0.3">
      <c r="A289">
        <v>8886587</v>
      </c>
      <c r="B289" t="s">
        <v>1093</v>
      </c>
      <c r="C289" t="s">
        <v>1094</v>
      </c>
      <c r="D289">
        <v>913094116037</v>
      </c>
      <c r="E289" t="s">
        <v>1095</v>
      </c>
      <c r="F289" t="s">
        <v>1096</v>
      </c>
      <c r="G289">
        <v>171879</v>
      </c>
      <c r="H289" s="1">
        <v>45165</v>
      </c>
      <c r="I289" t="s">
        <v>57</v>
      </c>
      <c r="J289">
        <v>4</v>
      </c>
      <c r="K289" s="2">
        <v>951.65</v>
      </c>
      <c r="L289" s="2">
        <f>blinkit_customers[[#This Row],[Total_orders]]*blinkit_customers[[#This Row],[Avg_order_value]]</f>
        <v>3806.6</v>
      </c>
      <c r="M289" t="str">
        <f>IF(blinkit_customers[[#This Row],[Customer_Segment]]=" ", "Unclassified", PROPER(TRIM(blinkit_customers[[#This Row],[Customer_Segment]])))</f>
        <v>Regular</v>
      </c>
    </row>
    <row r="290" spans="1:13" x14ac:dyDescent="0.3">
      <c r="A290">
        <v>53292177</v>
      </c>
      <c r="B290" t="s">
        <v>1097</v>
      </c>
      <c r="C290" t="s">
        <v>1098</v>
      </c>
      <c r="D290">
        <v>918129263598</v>
      </c>
      <c r="E290" t="s">
        <v>1099</v>
      </c>
      <c r="F290" t="s">
        <v>940</v>
      </c>
      <c r="G290">
        <v>635480</v>
      </c>
      <c r="H290" s="1">
        <v>45592</v>
      </c>
      <c r="I290" t="s">
        <v>52</v>
      </c>
      <c r="J290">
        <v>3</v>
      </c>
      <c r="K290" s="2">
        <v>1449.4</v>
      </c>
      <c r="L290" s="2">
        <f>blinkit_customers[[#This Row],[Total_orders]]*blinkit_customers[[#This Row],[Avg_order_value]]</f>
        <v>4348.2000000000007</v>
      </c>
      <c r="M290" t="str">
        <f>IF(blinkit_customers[[#This Row],[Customer_Segment]]=" ", "Unclassified", PROPER(TRIM(blinkit_customers[[#This Row],[Customer_Segment]])))</f>
        <v>Inactive</v>
      </c>
    </row>
    <row r="291" spans="1:13" x14ac:dyDescent="0.3">
      <c r="A291">
        <v>66130660</v>
      </c>
      <c r="B291" t="s">
        <v>1100</v>
      </c>
      <c r="C291" t="s">
        <v>1101</v>
      </c>
      <c r="D291">
        <v>913233833271</v>
      </c>
      <c r="E291" t="s">
        <v>1102</v>
      </c>
      <c r="F291" t="s">
        <v>1103</v>
      </c>
      <c r="G291">
        <v>773293</v>
      </c>
      <c r="H291" s="1">
        <v>45402</v>
      </c>
      <c r="I291" t="s">
        <v>62</v>
      </c>
      <c r="J291">
        <v>1</v>
      </c>
      <c r="K291" s="2">
        <v>1673.4</v>
      </c>
      <c r="L291" s="2">
        <f>blinkit_customers[[#This Row],[Total_orders]]*blinkit_customers[[#This Row],[Avg_order_value]]</f>
        <v>1673.4</v>
      </c>
      <c r="M291" t="str">
        <f>IF(blinkit_customers[[#This Row],[Customer_Segment]]=" ", "Unclassified", PROPER(TRIM(blinkit_customers[[#This Row],[Customer_Segment]])))</f>
        <v>New</v>
      </c>
    </row>
    <row r="292" spans="1:13" x14ac:dyDescent="0.3">
      <c r="A292">
        <v>29562254</v>
      </c>
      <c r="B292" t="s">
        <v>1104</v>
      </c>
      <c r="C292" t="s">
        <v>1105</v>
      </c>
      <c r="D292">
        <v>910288856856</v>
      </c>
      <c r="E292" t="s">
        <v>1106</v>
      </c>
      <c r="F292" t="s">
        <v>290</v>
      </c>
      <c r="G292">
        <v>853545</v>
      </c>
      <c r="H292" s="1">
        <v>45126</v>
      </c>
      <c r="I292" t="s">
        <v>52</v>
      </c>
      <c r="J292">
        <v>19</v>
      </c>
      <c r="K292" s="2">
        <v>1290.1400000000001</v>
      </c>
      <c r="L292" s="2">
        <f>blinkit_customers[[#This Row],[Total_orders]]*blinkit_customers[[#This Row],[Avg_order_value]]</f>
        <v>24512.660000000003</v>
      </c>
      <c r="M292" t="str">
        <f>IF(blinkit_customers[[#This Row],[Customer_Segment]]=" ", "Unclassified", PROPER(TRIM(blinkit_customers[[#This Row],[Customer_Segment]])))</f>
        <v>Inactive</v>
      </c>
    </row>
    <row r="293" spans="1:13" x14ac:dyDescent="0.3">
      <c r="A293">
        <v>40703374</v>
      </c>
      <c r="B293" t="s">
        <v>1107</v>
      </c>
      <c r="C293" t="s">
        <v>1108</v>
      </c>
      <c r="D293">
        <v>917101921951</v>
      </c>
      <c r="E293" t="s">
        <v>1109</v>
      </c>
      <c r="F293" t="s">
        <v>141</v>
      </c>
      <c r="G293">
        <v>854748</v>
      </c>
      <c r="H293" s="1">
        <v>45537</v>
      </c>
      <c r="I293" t="s">
        <v>57</v>
      </c>
      <c r="J293">
        <v>10</v>
      </c>
      <c r="K293" s="2">
        <v>1934.68</v>
      </c>
      <c r="L293" s="2">
        <f>blinkit_customers[[#This Row],[Total_orders]]*blinkit_customers[[#This Row],[Avg_order_value]]</f>
        <v>19346.8</v>
      </c>
      <c r="M293" t="str">
        <f>IF(blinkit_customers[[#This Row],[Customer_Segment]]=" ", "Unclassified", PROPER(TRIM(blinkit_customers[[#This Row],[Customer_Segment]])))</f>
        <v>Regular</v>
      </c>
    </row>
    <row r="294" spans="1:13" x14ac:dyDescent="0.3">
      <c r="A294">
        <v>18259715</v>
      </c>
      <c r="B294" t="s">
        <v>1110</v>
      </c>
      <c r="C294" t="s">
        <v>1111</v>
      </c>
      <c r="D294">
        <v>910239259761</v>
      </c>
      <c r="E294" t="s">
        <v>1112</v>
      </c>
      <c r="F294" t="s">
        <v>330</v>
      </c>
      <c r="G294">
        <v>635726</v>
      </c>
      <c r="H294" s="1">
        <v>45060</v>
      </c>
      <c r="I294" t="s">
        <v>57</v>
      </c>
      <c r="J294">
        <v>9</v>
      </c>
      <c r="K294" s="2">
        <v>1731.11</v>
      </c>
      <c r="L294" s="2">
        <f>blinkit_customers[[#This Row],[Total_orders]]*blinkit_customers[[#This Row],[Avg_order_value]]</f>
        <v>15579.99</v>
      </c>
      <c r="M294" t="str">
        <f>IF(blinkit_customers[[#This Row],[Customer_Segment]]=" ", "Unclassified", PROPER(TRIM(blinkit_customers[[#This Row],[Customer_Segment]])))</f>
        <v>Regular</v>
      </c>
    </row>
    <row r="295" spans="1:13" x14ac:dyDescent="0.3">
      <c r="A295">
        <v>63184222</v>
      </c>
      <c r="B295" t="s">
        <v>1113</v>
      </c>
      <c r="C295" t="s">
        <v>1114</v>
      </c>
      <c r="D295">
        <v>910279270492</v>
      </c>
      <c r="E295" t="s">
        <v>1115</v>
      </c>
      <c r="F295" t="s">
        <v>1116</v>
      </c>
      <c r="G295">
        <v>304440</v>
      </c>
      <c r="H295" s="1">
        <v>45295</v>
      </c>
      <c r="I295" t="s">
        <v>52</v>
      </c>
      <c r="J295">
        <v>15</v>
      </c>
      <c r="K295" s="2">
        <v>1035.69</v>
      </c>
      <c r="L295" s="2">
        <f>blinkit_customers[[#This Row],[Total_orders]]*blinkit_customers[[#This Row],[Avg_order_value]]</f>
        <v>15535.35</v>
      </c>
      <c r="M295" t="str">
        <f>IF(blinkit_customers[[#This Row],[Customer_Segment]]=" ", "Unclassified", PROPER(TRIM(blinkit_customers[[#This Row],[Customer_Segment]])))</f>
        <v>Inactive</v>
      </c>
    </row>
    <row r="296" spans="1:13" x14ac:dyDescent="0.3">
      <c r="A296">
        <v>5540556</v>
      </c>
      <c r="B296" t="s">
        <v>1117</v>
      </c>
      <c r="C296" t="s">
        <v>1118</v>
      </c>
      <c r="D296">
        <v>914805774586</v>
      </c>
      <c r="E296" t="s">
        <v>1119</v>
      </c>
      <c r="F296" t="s">
        <v>1120</v>
      </c>
      <c r="G296">
        <v>166077</v>
      </c>
      <c r="H296" s="1">
        <v>45166</v>
      </c>
      <c r="I296" t="s">
        <v>57</v>
      </c>
      <c r="J296">
        <v>13</v>
      </c>
      <c r="K296" s="2">
        <v>273.47000000000003</v>
      </c>
      <c r="L296" s="2">
        <f>blinkit_customers[[#This Row],[Total_orders]]*blinkit_customers[[#This Row],[Avg_order_value]]</f>
        <v>3555.1100000000006</v>
      </c>
      <c r="M296" t="str">
        <f>IF(blinkit_customers[[#This Row],[Customer_Segment]]=" ", "Unclassified", PROPER(TRIM(blinkit_customers[[#This Row],[Customer_Segment]])))</f>
        <v>Regular</v>
      </c>
    </row>
    <row r="297" spans="1:13" x14ac:dyDescent="0.3">
      <c r="A297">
        <v>36587003</v>
      </c>
      <c r="B297" t="s">
        <v>1121</v>
      </c>
      <c r="C297" t="s">
        <v>1122</v>
      </c>
      <c r="D297">
        <v>916612634980</v>
      </c>
      <c r="E297" t="s">
        <v>1123</v>
      </c>
      <c r="F297" t="s">
        <v>641</v>
      </c>
      <c r="G297">
        <v>471550</v>
      </c>
      <c r="H297" s="1">
        <v>45016</v>
      </c>
      <c r="I297" t="s">
        <v>62</v>
      </c>
      <c r="J297">
        <v>5</v>
      </c>
      <c r="K297" s="2">
        <v>1759.74</v>
      </c>
      <c r="L297" s="2">
        <f>blinkit_customers[[#This Row],[Total_orders]]*blinkit_customers[[#This Row],[Avg_order_value]]</f>
        <v>8798.7000000000007</v>
      </c>
      <c r="M297" t="str">
        <f>IF(blinkit_customers[[#This Row],[Customer_Segment]]=" ", "Unclassified", PROPER(TRIM(blinkit_customers[[#This Row],[Customer_Segment]])))</f>
        <v>New</v>
      </c>
    </row>
    <row r="298" spans="1:13" x14ac:dyDescent="0.3">
      <c r="A298">
        <v>55028958</v>
      </c>
      <c r="B298" t="s">
        <v>1124</v>
      </c>
      <c r="C298" t="s">
        <v>1125</v>
      </c>
      <c r="D298">
        <v>910013225561</v>
      </c>
      <c r="E298" t="s">
        <v>1126</v>
      </c>
      <c r="F298" t="s">
        <v>1127</v>
      </c>
      <c r="G298">
        <v>918618</v>
      </c>
      <c r="H298" s="1">
        <v>45056</v>
      </c>
      <c r="I298" t="s">
        <v>62</v>
      </c>
      <c r="J298">
        <v>17</v>
      </c>
      <c r="K298" s="2">
        <v>1168.29</v>
      </c>
      <c r="L298" s="2">
        <f>blinkit_customers[[#This Row],[Total_orders]]*blinkit_customers[[#This Row],[Avg_order_value]]</f>
        <v>19860.93</v>
      </c>
      <c r="M298" t="str">
        <f>IF(blinkit_customers[[#This Row],[Customer_Segment]]=" ", "Unclassified", PROPER(TRIM(blinkit_customers[[#This Row],[Customer_Segment]])))</f>
        <v>New</v>
      </c>
    </row>
    <row r="299" spans="1:13" x14ac:dyDescent="0.3">
      <c r="A299">
        <v>86995126</v>
      </c>
      <c r="B299" t="s">
        <v>1128</v>
      </c>
      <c r="C299" t="s">
        <v>1129</v>
      </c>
      <c r="D299">
        <v>914697751039</v>
      </c>
      <c r="E299" t="s">
        <v>1130</v>
      </c>
      <c r="F299" t="s">
        <v>645</v>
      </c>
      <c r="G299">
        <v>924849</v>
      </c>
      <c r="H299" s="1">
        <v>45089</v>
      </c>
      <c r="I299" t="s">
        <v>62</v>
      </c>
      <c r="J299">
        <v>10</v>
      </c>
      <c r="K299" s="2">
        <v>316.82</v>
      </c>
      <c r="L299" s="2">
        <f>blinkit_customers[[#This Row],[Total_orders]]*blinkit_customers[[#This Row],[Avg_order_value]]</f>
        <v>3168.2</v>
      </c>
      <c r="M299" t="str">
        <f>IF(blinkit_customers[[#This Row],[Customer_Segment]]=" ", "Unclassified", PROPER(TRIM(blinkit_customers[[#This Row],[Customer_Segment]])))</f>
        <v>New</v>
      </c>
    </row>
    <row r="300" spans="1:13" x14ac:dyDescent="0.3">
      <c r="A300">
        <v>22358567</v>
      </c>
      <c r="B300" t="s">
        <v>1131</v>
      </c>
      <c r="C300" t="s">
        <v>1132</v>
      </c>
      <c r="D300">
        <v>912183034642</v>
      </c>
      <c r="E300" t="s">
        <v>1133</v>
      </c>
      <c r="F300" t="s">
        <v>1134</v>
      </c>
      <c r="G300">
        <v>410334</v>
      </c>
      <c r="H300" s="1">
        <v>45018</v>
      </c>
      <c r="I300" t="s">
        <v>52</v>
      </c>
      <c r="J300">
        <v>8</v>
      </c>
      <c r="K300" s="2">
        <v>638.86</v>
      </c>
      <c r="L300" s="2">
        <f>blinkit_customers[[#This Row],[Total_orders]]*blinkit_customers[[#This Row],[Avg_order_value]]</f>
        <v>5110.88</v>
      </c>
      <c r="M300" t="str">
        <f>IF(blinkit_customers[[#This Row],[Customer_Segment]]=" ", "Unclassified", PROPER(TRIM(blinkit_customers[[#This Row],[Customer_Segment]])))</f>
        <v>Inactive</v>
      </c>
    </row>
    <row r="301" spans="1:13" x14ac:dyDescent="0.3">
      <c r="A301">
        <v>10745302</v>
      </c>
      <c r="B301" t="s">
        <v>1135</v>
      </c>
      <c r="C301" t="s">
        <v>1136</v>
      </c>
      <c r="D301">
        <v>916832908358</v>
      </c>
      <c r="E301" t="s">
        <v>1137</v>
      </c>
      <c r="F301" t="s">
        <v>1138</v>
      </c>
      <c r="G301">
        <v>49444</v>
      </c>
      <c r="H301" s="1">
        <v>45225</v>
      </c>
      <c r="I301" t="s">
        <v>47</v>
      </c>
      <c r="J301">
        <v>5</v>
      </c>
      <c r="K301" s="2">
        <v>1530.95</v>
      </c>
      <c r="L301" s="2">
        <f>blinkit_customers[[#This Row],[Total_orders]]*blinkit_customers[[#This Row],[Avg_order_value]]</f>
        <v>7654.75</v>
      </c>
      <c r="M301" t="str">
        <f>IF(blinkit_customers[[#This Row],[Customer_Segment]]=" ", "Unclassified", PROPER(TRIM(blinkit_customers[[#This Row],[Customer_Segment]])))</f>
        <v>Premium</v>
      </c>
    </row>
    <row r="302" spans="1:13" x14ac:dyDescent="0.3">
      <c r="A302">
        <v>31410886</v>
      </c>
      <c r="B302" t="s">
        <v>1139</v>
      </c>
      <c r="C302" t="s">
        <v>1140</v>
      </c>
      <c r="D302">
        <v>917625393535</v>
      </c>
      <c r="E302" t="s">
        <v>1141</v>
      </c>
      <c r="F302" t="s">
        <v>1142</v>
      </c>
      <c r="G302">
        <v>122681</v>
      </c>
      <c r="H302" s="1">
        <v>45432</v>
      </c>
      <c r="I302" t="s">
        <v>52</v>
      </c>
      <c r="J302">
        <v>9</v>
      </c>
      <c r="K302" s="2">
        <v>757.75</v>
      </c>
      <c r="L302" s="2">
        <f>blinkit_customers[[#This Row],[Total_orders]]*blinkit_customers[[#This Row],[Avg_order_value]]</f>
        <v>6819.75</v>
      </c>
      <c r="M302" t="str">
        <f>IF(blinkit_customers[[#This Row],[Customer_Segment]]=" ", "Unclassified", PROPER(TRIM(blinkit_customers[[#This Row],[Customer_Segment]])))</f>
        <v>Inactive</v>
      </c>
    </row>
    <row r="303" spans="1:13" x14ac:dyDescent="0.3">
      <c r="A303">
        <v>80476444</v>
      </c>
      <c r="B303" t="s">
        <v>1143</v>
      </c>
      <c r="C303" t="s">
        <v>1144</v>
      </c>
      <c r="D303">
        <v>916460558071</v>
      </c>
      <c r="E303" t="s">
        <v>1145</v>
      </c>
      <c r="F303" t="s">
        <v>1146</v>
      </c>
      <c r="G303">
        <v>868809</v>
      </c>
      <c r="H303" s="1">
        <v>45439</v>
      </c>
      <c r="I303" t="s">
        <v>47</v>
      </c>
      <c r="J303">
        <v>1</v>
      </c>
      <c r="K303" s="2">
        <v>1677.06</v>
      </c>
      <c r="L303" s="2">
        <f>blinkit_customers[[#This Row],[Total_orders]]*blinkit_customers[[#This Row],[Avg_order_value]]</f>
        <v>1677.06</v>
      </c>
      <c r="M303" t="str">
        <f>IF(blinkit_customers[[#This Row],[Customer_Segment]]=" ", "Unclassified", PROPER(TRIM(blinkit_customers[[#This Row],[Customer_Segment]])))</f>
        <v>Premium</v>
      </c>
    </row>
    <row r="304" spans="1:13" x14ac:dyDescent="0.3">
      <c r="A304">
        <v>98709982</v>
      </c>
      <c r="B304" t="s">
        <v>1147</v>
      </c>
      <c r="C304" t="s">
        <v>1148</v>
      </c>
      <c r="D304">
        <v>914768443428</v>
      </c>
      <c r="E304" t="s">
        <v>1149</v>
      </c>
      <c r="F304" t="s">
        <v>1150</v>
      </c>
      <c r="G304">
        <v>79160</v>
      </c>
      <c r="H304" s="1">
        <v>45393</v>
      </c>
      <c r="I304" t="s">
        <v>52</v>
      </c>
      <c r="J304">
        <v>1</v>
      </c>
      <c r="K304" s="2">
        <v>1704.93</v>
      </c>
      <c r="L304" s="2">
        <f>blinkit_customers[[#This Row],[Total_orders]]*blinkit_customers[[#This Row],[Avg_order_value]]</f>
        <v>1704.93</v>
      </c>
      <c r="M304" t="str">
        <f>IF(blinkit_customers[[#This Row],[Customer_Segment]]=" ", "Unclassified", PROPER(TRIM(blinkit_customers[[#This Row],[Customer_Segment]])))</f>
        <v>Inactive</v>
      </c>
    </row>
    <row r="305" spans="1:13" x14ac:dyDescent="0.3">
      <c r="A305">
        <v>36142455</v>
      </c>
      <c r="B305" t="s">
        <v>1151</v>
      </c>
      <c r="C305" t="s">
        <v>1152</v>
      </c>
      <c r="D305">
        <v>917860508650</v>
      </c>
      <c r="E305" t="s">
        <v>1153</v>
      </c>
      <c r="F305" t="s">
        <v>90</v>
      </c>
      <c r="G305">
        <v>388331</v>
      </c>
      <c r="H305" s="1">
        <v>45004</v>
      </c>
      <c r="I305" t="s">
        <v>47</v>
      </c>
      <c r="J305">
        <v>6</v>
      </c>
      <c r="K305" s="2">
        <v>1476.25</v>
      </c>
      <c r="L305" s="2">
        <f>blinkit_customers[[#This Row],[Total_orders]]*blinkit_customers[[#This Row],[Avg_order_value]]</f>
        <v>8857.5</v>
      </c>
      <c r="M305" t="str">
        <f>IF(blinkit_customers[[#This Row],[Customer_Segment]]=" ", "Unclassified", PROPER(TRIM(blinkit_customers[[#This Row],[Customer_Segment]])))</f>
        <v>Premium</v>
      </c>
    </row>
    <row r="306" spans="1:13" x14ac:dyDescent="0.3">
      <c r="A306">
        <v>71607166</v>
      </c>
      <c r="B306" t="s">
        <v>1154</v>
      </c>
      <c r="C306" t="s">
        <v>1155</v>
      </c>
      <c r="D306">
        <v>913478170303</v>
      </c>
      <c r="E306" t="s">
        <v>1156</v>
      </c>
      <c r="F306" t="s">
        <v>614</v>
      </c>
      <c r="G306">
        <v>242409</v>
      </c>
      <c r="H306" s="1">
        <v>45187</v>
      </c>
      <c r="I306" t="s">
        <v>52</v>
      </c>
      <c r="J306">
        <v>11</v>
      </c>
      <c r="K306" s="2">
        <v>1251.8800000000001</v>
      </c>
      <c r="L306" s="2">
        <f>blinkit_customers[[#This Row],[Total_orders]]*blinkit_customers[[#This Row],[Avg_order_value]]</f>
        <v>13770.68</v>
      </c>
      <c r="M306" t="str">
        <f>IF(blinkit_customers[[#This Row],[Customer_Segment]]=" ", "Unclassified", PROPER(TRIM(blinkit_customers[[#This Row],[Customer_Segment]])))</f>
        <v>Inactive</v>
      </c>
    </row>
    <row r="307" spans="1:13" x14ac:dyDescent="0.3">
      <c r="A307">
        <v>6622751</v>
      </c>
      <c r="B307" t="s">
        <v>1157</v>
      </c>
      <c r="C307" t="s">
        <v>1158</v>
      </c>
      <c r="D307">
        <v>911094409067</v>
      </c>
      <c r="E307" t="s">
        <v>1159</v>
      </c>
      <c r="F307" t="s">
        <v>604</v>
      </c>
      <c r="G307">
        <v>690638</v>
      </c>
      <c r="H307" s="1">
        <v>45453</v>
      </c>
      <c r="I307" t="s">
        <v>52</v>
      </c>
      <c r="J307">
        <v>9</v>
      </c>
      <c r="K307" s="2">
        <v>598.89</v>
      </c>
      <c r="L307" s="2">
        <f>blinkit_customers[[#This Row],[Total_orders]]*blinkit_customers[[#This Row],[Avg_order_value]]</f>
        <v>5390.01</v>
      </c>
      <c r="M307" t="str">
        <f>IF(blinkit_customers[[#This Row],[Customer_Segment]]=" ", "Unclassified", PROPER(TRIM(blinkit_customers[[#This Row],[Customer_Segment]])))</f>
        <v>Inactive</v>
      </c>
    </row>
    <row r="308" spans="1:13" x14ac:dyDescent="0.3">
      <c r="A308">
        <v>77217240</v>
      </c>
      <c r="B308" t="s">
        <v>1160</v>
      </c>
      <c r="C308" t="s">
        <v>1161</v>
      </c>
      <c r="D308">
        <v>917254351868</v>
      </c>
      <c r="E308" t="s">
        <v>1162</v>
      </c>
      <c r="F308" t="s">
        <v>1163</v>
      </c>
      <c r="G308">
        <v>585326</v>
      </c>
      <c r="H308" s="1">
        <v>45546</v>
      </c>
      <c r="I308" t="s">
        <v>47</v>
      </c>
      <c r="J308">
        <v>9</v>
      </c>
      <c r="K308" s="2">
        <v>414.76</v>
      </c>
      <c r="L308" s="2">
        <f>blinkit_customers[[#This Row],[Total_orders]]*blinkit_customers[[#This Row],[Avg_order_value]]</f>
        <v>3732.84</v>
      </c>
      <c r="M308" t="str">
        <f>IF(blinkit_customers[[#This Row],[Customer_Segment]]=" ", "Unclassified", PROPER(TRIM(blinkit_customers[[#This Row],[Customer_Segment]])))</f>
        <v>Premium</v>
      </c>
    </row>
    <row r="309" spans="1:13" x14ac:dyDescent="0.3">
      <c r="A309">
        <v>31537100</v>
      </c>
      <c r="B309" t="s">
        <v>1164</v>
      </c>
      <c r="C309" t="s">
        <v>1165</v>
      </c>
      <c r="D309">
        <v>914977793125</v>
      </c>
      <c r="E309" t="s">
        <v>1166</v>
      </c>
      <c r="F309" t="s">
        <v>61</v>
      </c>
      <c r="G309">
        <v>147671</v>
      </c>
      <c r="H309" s="1">
        <v>45338</v>
      </c>
      <c r="I309" t="s">
        <v>57</v>
      </c>
      <c r="J309">
        <v>13</v>
      </c>
      <c r="K309" s="2">
        <v>917.32</v>
      </c>
      <c r="L309" s="2">
        <f>blinkit_customers[[#This Row],[Total_orders]]*blinkit_customers[[#This Row],[Avg_order_value]]</f>
        <v>11925.16</v>
      </c>
      <c r="M309" t="str">
        <f>IF(blinkit_customers[[#This Row],[Customer_Segment]]=" ", "Unclassified", PROPER(TRIM(blinkit_customers[[#This Row],[Customer_Segment]])))</f>
        <v>Regular</v>
      </c>
    </row>
    <row r="310" spans="1:13" x14ac:dyDescent="0.3">
      <c r="A310">
        <v>38969732</v>
      </c>
      <c r="B310" t="s">
        <v>1167</v>
      </c>
      <c r="C310" t="s">
        <v>1168</v>
      </c>
      <c r="D310">
        <v>910023988005</v>
      </c>
      <c r="E310" t="s">
        <v>1169</v>
      </c>
      <c r="F310" t="s">
        <v>1170</v>
      </c>
      <c r="G310">
        <v>893205</v>
      </c>
      <c r="H310" s="1">
        <v>45543</v>
      </c>
      <c r="I310" t="s">
        <v>62</v>
      </c>
      <c r="J310">
        <v>10</v>
      </c>
      <c r="K310" s="2">
        <v>1501.23</v>
      </c>
      <c r="L310" s="2">
        <f>blinkit_customers[[#This Row],[Total_orders]]*blinkit_customers[[#This Row],[Avg_order_value]]</f>
        <v>15012.3</v>
      </c>
      <c r="M310" t="str">
        <f>IF(blinkit_customers[[#This Row],[Customer_Segment]]=" ", "Unclassified", PROPER(TRIM(blinkit_customers[[#This Row],[Customer_Segment]])))</f>
        <v>New</v>
      </c>
    </row>
    <row r="311" spans="1:13" x14ac:dyDescent="0.3">
      <c r="A311">
        <v>81091233</v>
      </c>
      <c r="B311" t="s">
        <v>1171</v>
      </c>
      <c r="C311" t="s">
        <v>1172</v>
      </c>
      <c r="D311">
        <v>914765173823</v>
      </c>
      <c r="E311" t="s">
        <v>1173</v>
      </c>
      <c r="F311" t="s">
        <v>645</v>
      </c>
      <c r="G311">
        <v>538157</v>
      </c>
      <c r="H311" s="1">
        <v>45406</v>
      </c>
      <c r="I311" t="s">
        <v>57</v>
      </c>
      <c r="J311">
        <v>4</v>
      </c>
      <c r="K311" s="2">
        <v>1993.07</v>
      </c>
      <c r="L311" s="2">
        <f>blinkit_customers[[#This Row],[Total_orders]]*blinkit_customers[[#This Row],[Avg_order_value]]</f>
        <v>7972.28</v>
      </c>
      <c r="M311" t="str">
        <f>IF(blinkit_customers[[#This Row],[Customer_Segment]]=" ", "Unclassified", PROPER(TRIM(blinkit_customers[[#This Row],[Customer_Segment]])))</f>
        <v>Regular</v>
      </c>
    </row>
    <row r="312" spans="1:13" x14ac:dyDescent="0.3">
      <c r="A312">
        <v>13424885</v>
      </c>
      <c r="B312" t="s">
        <v>1174</v>
      </c>
      <c r="C312" t="s">
        <v>1175</v>
      </c>
      <c r="D312">
        <v>911217455831</v>
      </c>
      <c r="E312" t="s">
        <v>1176</v>
      </c>
      <c r="F312" t="s">
        <v>737</v>
      </c>
      <c r="G312">
        <v>905782</v>
      </c>
      <c r="H312" s="1">
        <v>45305</v>
      </c>
      <c r="I312" t="s">
        <v>47</v>
      </c>
      <c r="J312">
        <v>8</v>
      </c>
      <c r="K312" s="2">
        <v>358.46</v>
      </c>
      <c r="L312" s="2">
        <f>blinkit_customers[[#This Row],[Total_orders]]*blinkit_customers[[#This Row],[Avg_order_value]]</f>
        <v>2867.68</v>
      </c>
      <c r="M312" t="str">
        <f>IF(blinkit_customers[[#This Row],[Customer_Segment]]=" ", "Unclassified", PROPER(TRIM(blinkit_customers[[#This Row],[Customer_Segment]])))</f>
        <v>Premium</v>
      </c>
    </row>
    <row r="313" spans="1:13" x14ac:dyDescent="0.3">
      <c r="A313">
        <v>91789216</v>
      </c>
      <c r="B313" t="s">
        <v>1177</v>
      </c>
      <c r="C313" t="s">
        <v>1178</v>
      </c>
      <c r="D313">
        <v>911071822147</v>
      </c>
      <c r="E313" t="s">
        <v>1179</v>
      </c>
      <c r="F313" t="s">
        <v>933</v>
      </c>
      <c r="G313">
        <v>386024</v>
      </c>
      <c r="H313" s="1">
        <v>45296</v>
      </c>
      <c r="I313" t="s">
        <v>62</v>
      </c>
      <c r="J313">
        <v>15</v>
      </c>
      <c r="K313" s="2">
        <v>1708.89</v>
      </c>
      <c r="L313" s="2">
        <f>blinkit_customers[[#This Row],[Total_orders]]*blinkit_customers[[#This Row],[Avg_order_value]]</f>
        <v>25633.350000000002</v>
      </c>
      <c r="M313" t="str">
        <f>IF(blinkit_customers[[#This Row],[Customer_Segment]]=" ", "Unclassified", PROPER(TRIM(blinkit_customers[[#This Row],[Customer_Segment]])))</f>
        <v>New</v>
      </c>
    </row>
    <row r="314" spans="1:13" x14ac:dyDescent="0.3">
      <c r="A314">
        <v>25661033</v>
      </c>
      <c r="B314" t="s">
        <v>1180</v>
      </c>
      <c r="C314" t="s">
        <v>1181</v>
      </c>
      <c r="D314">
        <v>913956848689</v>
      </c>
      <c r="E314" t="s">
        <v>1182</v>
      </c>
      <c r="F314" t="s">
        <v>1183</v>
      </c>
      <c r="G314">
        <v>761294</v>
      </c>
      <c r="H314" s="1">
        <v>45069</v>
      </c>
      <c r="I314" t="s">
        <v>62</v>
      </c>
      <c r="J314">
        <v>3</v>
      </c>
      <c r="K314" s="2">
        <v>1020.5</v>
      </c>
      <c r="L314" s="2">
        <f>blinkit_customers[[#This Row],[Total_orders]]*blinkit_customers[[#This Row],[Avg_order_value]]</f>
        <v>3061.5</v>
      </c>
      <c r="M314" t="str">
        <f>IF(blinkit_customers[[#This Row],[Customer_Segment]]=" ", "Unclassified", PROPER(TRIM(blinkit_customers[[#This Row],[Customer_Segment]])))</f>
        <v>New</v>
      </c>
    </row>
    <row r="315" spans="1:13" x14ac:dyDescent="0.3">
      <c r="A315">
        <v>24153726</v>
      </c>
      <c r="B315" t="s">
        <v>1184</v>
      </c>
      <c r="C315" t="s">
        <v>1185</v>
      </c>
      <c r="D315">
        <v>917096057254</v>
      </c>
      <c r="E315" t="s">
        <v>1186</v>
      </c>
      <c r="F315" t="s">
        <v>78</v>
      </c>
      <c r="G315">
        <v>411944</v>
      </c>
      <c r="H315" s="1">
        <v>45462</v>
      </c>
      <c r="I315" t="s">
        <v>47</v>
      </c>
      <c r="J315">
        <v>16</v>
      </c>
      <c r="K315" s="2">
        <v>546.12</v>
      </c>
      <c r="L315" s="2">
        <f>blinkit_customers[[#This Row],[Total_orders]]*blinkit_customers[[#This Row],[Avg_order_value]]</f>
        <v>8737.92</v>
      </c>
      <c r="M315" t="str">
        <f>IF(blinkit_customers[[#This Row],[Customer_Segment]]=" ", "Unclassified", PROPER(TRIM(blinkit_customers[[#This Row],[Customer_Segment]])))</f>
        <v>Premium</v>
      </c>
    </row>
    <row r="316" spans="1:13" x14ac:dyDescent="0.3">
      <c r="A316">
        <v>87222820</v>
      </c>
      <c r="B316" t="s">
        <v>1187</v>
      </c>
      <c r="C316" t="s">
        <v>1188</v>
      </c>
      <c r="D316">
        <v>918096170656</v>
      </c>
      <c r="E316" t="s">
        <v>1189</v>
      </c>
      <c r="F316" t="s">
        <v>326</v>
      </c>
      <c r="G316">
        <v>651234</v>
      </c>
      <c r="H316" s="1">
        <v>45010</v>
      </c>
      <c r="I316" t="s">
        <v>52</v>
      </c>
      <c r="J316">
        <v>13</v>
      </c>
      <c r="K316" s="2">
        <v>497.66</v>
      </c>
      <c r="L316" s="2">
        <f>blinkit_customers[[#This Row],[Total_orders]]*blinkit_customers[[#This Row],[Avg_order_value]]</f>
        <v>6469.58</v>
      </c>
      <c r="M316" t="str">
        <f>IF(blinkit_customers[[#This Row],[Customer_Segment]]=" ", "Unclassified", PROPER(TRIM(blinkit_customers[[#This Row],[Customer_Segment]])))</f>
        <v>Inactive</v>
      </c>
    </row>
    <row r="317" spans="1:13" x14ac:dyDescent="0.3">
      <c r="A317">
        <v>79628054</v>
      </c>
      <c r="B317" t="s">
        <v>1190</v>
      </c>
      <c r="C317" t="s">
        <v>1191</v>
      </c>
      <c r="D317">
        <v>918952045142</v>
      </c>
      <c r="E317" t="s">
        <v>1192</v>
      </c>
      <c r="F317" t="s">
        <v>1193</v>
      </c>
      <c r="G317">
        <v>820810</v>
      </c>
      <c r="H317" s="1">
        <v>45590</v>
      </c>
      <c r="I317" t="s">
        <v>47</v>
      </c>
      <c r="J317">
        <v>5</v>
      </c>
      <c r="K317" s="2">
        <v>1737.81</v>
      </c>
      <c r="L317" s="2">
        <f>blinkit_customers[[#This Row],[Total_orders]]*blinkit_customers[[#This Row],[Avg_order_value]]</f>
        <v>8689.0499999999993</v>
      </c>
      <c r="M317" t="str">
        <f>IF(blinkit_customers[[#This Row],[Customer_Segment]]=" ", "Unclassified", PROPER(TRIM(blinkit_customers[[#This Row],[Customer_Segment]])))</f>
        <v>Premium</v>
      </c>
    </row>
    <row r="318" spans="1:13" x14ac:dyDescent="0.3">
      <c r="A318">
        <v>99156138</v>
      </c>
      <c r="B318" t="s">
        <v>1194</v>
      </c>
      <c r="C318" t="s">
        <v>1195</v>
      </c>
      <c r="D318">
        <v>915136640663</v>
      </c>
      <c r="E318" t="s">
        <v>1196</v>
      </c>
      <c r="F318" t="s">
        <v>393</v>
      </c>
      <c r="G318">
        <v>906839</v>
      </c>
      <c r="H318" s="1">
        <v>45087</v>
      </c>
      <c r="I318" t="s">
        <v>57</v>
      </c>
      <c r="J318">
        <v>19</v>
      </c>
      <c r="K318" s="2">
        <v>911.74</v>
      </c>
      <c r="L318" s="2">
        <f>blinkit_customers[[#This Row],[Total_orders]]*blinkit_customers[[#This Row],[Avg_order_value]]</f>
        <v>17323.060000000001</v>
      </c>
      <c r="M318" t="str">
        <f>IF(blinkit_customers[[#This Row],[Customer_Segment]]=" ", "Unclassified", PROPER(TRIM(blinkit_customers[[#This Row],[Customer_Segment]])))</f>
        <v>Regular</v>
      </c>
    </row>
    <row r="319" spans="1:13" x14ac:dyDescent="0.3">
      <c r="A319">
        <v>6150721</v>
      </c>
      <c r="B319" t="s">
        <v>1197</v>
      </c>
      <c r="C319" t="s">
        <v>1198</v>
      </c>
      <c r="D319">
        <v>917601993410</v>
      </c>
      <c r="E319" t="s">
        <v>1199</v>
      </c>
      <c r="F319" t="s">
        <v>940</v>
      </c>
      <c r="G319">
        <v>15615</v>
      </c>
      <c r="H319" s="1">
        <v>45237</v>
      </c>
      <c r="I319" t="s">
        <v>62</v>
      </c>
      <c r="J319">
        <v>2</v>
      </c>
      <c r="K319" s="2">
        <v>1705.17</v>
      </c>
      <c r="L319" s="2">
        <f>blinkit_customers[[#This Row],[Total_orders]]*blinkit_customers[[#This Row],[Avg_order_value]]</f>
        <v>3410.34</v>
      </c>
      <c r="M319" t="str">
        <f>IF(blinkit_customers[[#This Row],[Customer_Segment]]=" ", "Unclassified", PROPER(TRIM(blinkit_customers[[#This Row],[Customer_Segment]])))</f>
        <v>New</v>
      </c>
    </row>
    <row r="320" spans="1:13" x14ac:dyDescent="0.3">
      <c r="A320">
        <v>12531927</v>
      </c>
      <c r="B320" t="s">
        <v>1200</v>
      </c>
      <c r="C320" t="s">
        <v>1201</v>
      </c>
      <c r="D320">
        <v>911601374441</v>
      </c>
      <c r="E320" t="s">
        <v>1202</v>
      </c>
      <c r="F320" t="s">
        <v>105</v>
      </c>
      <c r="G320">
        <v>581091</v>
      </c>
      <c r="H320" s="1">
        <v>45424</v>
      </c>
      <c r="I320" t="s">
        <v>62</v>
      </c>
      <c r="J320">
        <v>20</v>
      </c>
      <c r="K320" s="2">
        <v>1511.87</v>
      </c>
      <c r="L320" s="2">
        <f>blinkit_customers[[#This Row],[Total_orders]]*blinkit_customers[[#This Row],[Avg_order_value]]</f>
        <v>30237.399999999998</v>
      </c>
      <c r="M320" t="str">
        <f>IF(blinkit_customers[[#This Row],[Customer_Segment]]=" ", "Unclassified", PROPER(TRIM(blinkit_customers[[#This Row],[Customer_Segment]])))</f>
        <v>New</v>
      </c>
    </row>
    <row r="321" spans="1:13" x14ac:dyDescent="0.3">
      <c r="A321">
        <v>87200291</v>
      </c>
      <c r="B321" t="s">
        <v>1203</v>
      </c>
      <c r="C321" t="s">
        <v>1204</v>
      </c>
      <c r="D321">
        <v>912129987003</v>
      </c>
      <c r="E321" t="s">
        <v>1205</v>
      </c>
      <c r="F321" t="s">
        <v>66</v>
      </c>
      <c r="G321">
        <v>603624</v>
      </c>
      <c r="H321" s="1">
        <v>45325</v>
      </c>
      <c r="I321" t="s">
        <v>52</v>
      </c>
      <c r="J321">
        <v>12</v>
      </c>
      <c r="K321" s="2">
        <v>526.58000000000004</v>
      </c>
      <c r="L321" s="2">
        <f>blinkit_customers[[#This Row],[Total_orders]]*blinkit_customers[[#This Row],[Avg_order_value]]</f>
        <v>6318.9600000000009</v>
      </c>
      <c r="M321" t="str">
        <f>IF(blinkit_customers[[#This Row],[Customer_Segment]]=" ", "Unclassified", PROPER(TRIM(blinkit_customers[[#This Row],[Customer_Segment]])))</f>
        <v>Inactive</v>
      </c>
    </row>
    <row r="322" spans="1:13" x14ac:dyDescent="0.3">
      <c r="A322">
        <v>34897081</v>
      </c>
      <c r="B322" t="s">
        <v>1206</v>
      </c>
      <c r="C322" t="s">
        <v>1207</v>
      </c>
      <c r="D322">
        <v>918893858583</v>
      </c>
      <c r="E322" t="s">
        <v>1208</v>
      </c>
      <c r="F322" t="s">
        <v>922</v>
      </c>
      <c r="G322">
        <v>647500</v>
      </c>
      <c r="H322" s="1">
        <v>45129</v>
      </c>
      <c r="I322" t="s">
        <v>47</v>
      </c>
      <c r="J322">
        <v>18</v>
      </c>
      <c r="K322" s="2">
        <v>425.92</v>
      </c>
      <c r="L322" s="2">
        <f>blinkit_customers[[#This Row],[Total_orders]]*blinkit_customers[[#This Row],[Avg_order_value]]</f>
        <v>7666.56</v>
      </c>
      <c r="M322" t="str">
        <f>IF(blinkit_customers[[#This Row],[Customer_Segment]]=" ", "Unclassified", PROPER(TRIM(blinkit_customers[[#This Row],[Customer_Segment]])))</f>
        <v>Premium</v>
      </c>
    </row>
    <row r="323" spans="1:13" x14ac:dyDescent="0.3">
      <c r="A323">
        <v>68754962</v>
      </c>
      <c r="B323" t="s">
        <v>1209</v>
      </c>
      <c r="C323" t="s">
        <v>1210</v>
      </c>
      <c r="D323">
        <v>916771724656</v>
      </c>
      <c r="E323" t="s">
        <v>1211</v>
      </c>
      <c r="F323" t="s">
        <v>1092</v>
      </c>
      <c r="G323">
        <v>12144</v>
      </c>
      <c r="H323" s="1">
        <v>45225</v>
      </c>
      <c r="I323" t="s">
        <v>52</v>
      </c>
      <c r="J323">
        <v>2</v>
      </c>
      <c r="K323" s="2">
        <v>512.27</v>
      </c>
      <c r="L323" s="2">
        <f>blinkit_customers[[#This Row],[Total_orders]]*blinkit_customers[[#This Row],[Avg_order_value]]</f>
        <v>1024.54</v>
      </c>
      <c r="M323" t="str">
        <f>IF(blinkit_customers[[#This Row],[Customer_Segment]]=" ", "Unclassified", PROPER(TRIM(blinkit_customers[[#This Row],[Customer_Segment]])))</f>
        <v>Inactive</v>
      </c>
    </row>
    <row r="324" spans="1:13" x14ac:dyDescent="0.3">
      <c r="A324">
        <v>38613642</v>
      </c>
      <c r="B324" t="s">
        <v>1212</v>
      </c>
      <c r="C324" t="s">
        <v>1213</v>
      </c>
      <c r="D324">
        <v>910518544814</v>
      </c>
      <c r="E324" t="s">
        <v>1214</v>
      </c>
      <c r="F324" t="s">
        <v>322</v>
      </c>
      <c r="G324">
        <v>325134</v>
      </c>
      <c r="H324" s="1">
        <v>45599</v>
      </c>
      <c r="I324" t="s">
        <v>57</v>
      </c>
      <c r="J324">
        <v>16</v>
      </c>
      <c r="K324" s="2">
        <v>1380.08</v>
      </c>
      <c r="L324" s="2">
        <f>blinkit_customers[[#This Row],[Total_orders]]*blinkit_customers[[#This Row],[Avg_order_value]]</f>
        <v>22081.279999999999</v>
      </c>
      <c r="M324" t="str">
        <f>IF(blinkit_customers[[#This Row],[Customer_Segment]]=" ", "Unclassified", PROPER(TRIM(blinkit_customers[[#This Row],[Customer_Segment]])))</f>
        <v>Regular</v>
      </c>
    </row>
    <row r="325" spans="1:13" x14ac:dyDescent="0.3">
      <c r="A325">
        <v>70589930</v>
      </c>
      <c r="B325" t="s">
        <v>1215</v>
      </c>
      <c r="C325" t="s">
        <v>1216</v>
      </c>
      <c r="D325">
        <v>911393696597</v>
      </c>
      <c r="E325" t="s">
        <v>1217</v>
      </c>
      <c r="F325" t="s">
        <v>1218</v>
      </c>
      <c r="G325">
        <v>353937</v>
      </c>
      <c r="H325" s="1">
        <v>45198</v>
      </c>
      <c r="I325" t="s">
        <v>47</v>
      </c>
      <c r="J325">
        <v>12</v>
      </c>
      <c r="K325" s="2">
        <v>985.23</v>
      </c>
      <c r="L325" s="2">
        <f>blinkit_customers[[#This Row],[Total_orders]]*blinkit_customers[[#This Row],[Avg_order_value]]</f>
        <v>11822.76</v>
      </c>
      <c r="M325" t="str">
        <f>IF(blinkit_customers[[#This Row],[Customer_Segment]]=" ", "Unclassified", PROPER(TRIM(blinkit_customers[[#This Row],[Customer_Segment]])))</f>
        <v>Premium</v>
      </c>
    </row>
    <row r="326" spans="1:13" x14ac:dyDescent="0.3">
      <c r="A326">
        <v>93937586</v>
      </c>
      <c r="B326" t="s">
        <v>1219</v>
      </c>
      <c r="C326" t="s">
        <v>1220</v>
      </c>
      <c r="D326">
        <v>910729863960</v>
      </c>
      <c r="E326" t="s">
        <v>1221</v>
      </c>
      <c r="F326" t="s">
        <v>397</v>
      </c>
      <c r="G326">
        <v>683079</v>
      </c>
      <c r="H326" s="1">
        <v>45111</v>
      </c>
      <c r="I326" t="s">
        <v>62</v>
      </c>
      <c r="J326">
        <v>1</v>
      </c>
      <c r="K326" s="2">
        <v>651.42999999999995</v>
      </c>
      <c r="L326" s="2">
        <f>blinkit_customers[[#This Row],[Total_orders]]*blinkit_customers[[#This Row],[Avg_order_value]]</f>
        <v>651.42999999999995</v>
      </c>
      <c r="M326" t="str">
        <f>IF(blinkit_customers[[#This Row],[Customer_Segment]]=" ", "Unclassified", PROPER(TRIM(blinkit_customers[[#This Row],[Customer_Segment]])))</f>
        <v>New</v>
      </c>
    </row>
    <row r="327" spans="1:13" x14ac:dyDescent="0.3">
      <c r="A327">
        <v>8817168</v>
      </c>
      <c r="B327" t="s">
        <v>1222</v>
      </c>
      <c r="C327" t="s">
        <v>1223</v>
      </c>
      <c r="D327">
        <v>919052032703</v>
      </c>
      <c r="E327" t="s">
        <v>1224</v>
      </c>
      <c r="F327" t="s">
        <v>302</v>
      </c>
      <c r="G327">
        <v>294382</v>
      </c>
      <c r="H327" s="1">
        <v>45157</v>
      </c>
      <c r="I327" t="s">
        <v>52</v>
      </c>
      <c r="J327">
        <v>7</v>
      </c>
      <c r="K327" s="2">
        <v>1382.39</v>
      </c>
      <c r="L327" s="2">
        <f>blinkit_customers[[#This Row],[Total_orders]]*blinkit_customers[[#This Row],[Avg_order_value]]</f>
        <v>9676.7300000000014</v>
      </c>
      <c r="M327" t="str">
        <f>IF(blinkit_customers[[#This Row],[Customer_Segment]]=" ", "Unclassified", PROPER(TRIM(blinkit_customers[[#This Row],[Customer_Segment]])))</f>
        <v>Inactive</v>
      </c>
    </row>
    <row r="328" spans="1:13" x14ac:dyDescent="0.3">
      <c r="A328">
        <v>85763665</v>
      </c>
      <c r="B328" t="s">
        <v>1225</v>
      </c>
      <c r="C328" t="s">
        <v>1226</v>
      </c>
      <c r="D328">
        <v>914276685424</v>
      </c>
      <c r="E328" t="s">
        <v>1227</v>
      </c>
      <c r="F328" t="s">
        <v>1228</v>
      </c>
      <c r="G328">
        <v>238167</v>
      </c>
      <c r="H328" s="1">
        <v>45469</v>
      </c>
      <c r="I328" t="s">
        <v>47</v>
      </c>
      <c r="J328">
        <v>13</v>
      </c>
      <c r="K328" s="2">
        <v>1062.57</v>
      </c>
      <c r="L328" s="2">
        <f>blinkit_customers[[#This Row],[Total_orders]]*blinkit_customers[[#This Row],[Avg_order_value]]</f>
        <v>13813.41</v>
      </c>
      <c r="M328" t="str">
        <f>IF(blinkit_customers[[#This Row],[Customer_Segment]]=" ", "Unclassified", PROPER(TRIM(blinkit_customers[[#This Row],[Customer_Segment]])))</f>
        <v>Premium</v>
      </c>
    </row>
    <row r="329" spans="1:13" x14ac:dyDescent="0.3">
      <c r="A329">
        <v>39423691</v>
      </c>
      <c r="B329" t="s">
        <v>1229</v>
      </c>
      <c r="C329" t="s">
        <v>1230</v>
      </c>
      <c r="D329">
        <v>914727485858</v>
      </c>
      <c r="E329" t="s">
        <v>1231</v>
      </c>
      <c r="F329" t="s">
        <v>1232</v>
      </c>
      <c r="G329">
        <v>923560</v>
      </c>
      <c r="H329" s="1">
        <v>45440</v>
      </c>
      <c r="I329" t="s">
        <v>62</v>
      </c>
      <c r="J329">
        <v>18</v>
      </c>
      <c r="K329" s="2">
        <v>332.84</v>
      </c>
      <c r="L329" s="2">
        <f>blinkit_customers[[#This Row],[Total_orders]]*blinkit_customers[[#This Row],[Avg_order_value]]</f>
        <v>5991.12</v>
      </c>
      <c r="M329" t="str">
        <f>IF(blinkit_customers[[#This Row],[Customer_Segment]]=" ", "Unclassified", PROPER(TRIM(blinkit_customers[[#This Row],[Customer_Segment]])))</f>
        <v>New</v>
      </c>
    </row>
    <row r="330" spans="1:13" x14ac:dyDescent="0.3">
      <c r="A330">
        <v>17675915</v>
      </c>
      <c r="B330" t="s">
        <v>1233</v>
      </c>
      <c r="C330" t="s">
        <v>1234</v>
      </c>
      <c r="D330">
        <v>916265153831</v>
      </c>
      <c r="E330" t="s">
        <v>1235</v>
      </c>
      <c r="F330" t="s">
        <v>1236</v>
      </c>
      <c r="G330">
        <v>107960</v>
      </c>
      <c r="H330" s="1">
        <v>45309</v>
      </c>
      <c r="I330" t="s">
        <v>52</v>
      </c>
      <c r="J330">
        <v>4</v>
      </c>
      <c r="K330" s="2">
        <v>1146.18</v>
      </c>
      <c r="L330" s="2">
        <f>blinkit_customers[[#This Row],[Total_orders]]*blinkit_customers[[#This Row],[Avg_order_value]]</f>
        <v>4584.72</v>
      </c>
      <c r="M330" t="str">
        <f>IF(blinkit_customers[[#This Row],[Customer_Segment]]=" ", "Unclassified", PROPER(TRIM(blinkit_customers[[#This Row],[Customer_Segment]])))</f>
        <v>Inactive</v>
      </c>
    </row>
    <row r="331" spans="1:13" x14ac:dyDescent="0.3">
      <c r="A331">
        <v>59141605</v>
      </c>
      <c r="B331" t="s">
        <v>1237</v>
      </c>
      <c r="C331" t="s">
        <v>1238</v>
      </c>
      <c r="D331">
        <v>913335741144</v>
      </c>
      <c r="E331" t="s">
        <v>1239</v>
      </c>
      <c r="F331" t="s">
        <v>442</v>
      </c>
      <c r="G331">
        <v>58086</v>
      </c>
      <c r="H331" s="1">
        <v>45483</v>
      </c>
      <c r="I331" t="s">
        <v>62</v>
      </c>
      <c r="J331">
        <v>15</v>
      </c>
      <c r="K331" s="2">
        <v>1739.58</v>
      </c>
      <c r="L331" s="2">
        <f>blinkit_customers[[#This Row],[Total_orders]]*blinkit_customers[[#This Row],[Avg_order_value]]</f>
        <v>26093.699999999997</v>
      </c>
      <c r="M331" t="str">
        <f>IF(blinkit_customers[[#This Row],[Customer_Segment]]=" ", "Unclassified", PROPER(TRIM(blinkit_customers[[#This Row],[Customer_Segment]])))</f>
        <v>New</v>
      </c>
    </row>
    <row r="332" spans="1:13" x14ac:dyDescent="0.3">
      <c r="A332">
        <v>89418072</v>
      </c>
      <c r="B332" t="s">
        <v>1240</v>
      </c>
      <c r="C332" t="s">
        <v>1241</v>
      </c>
      <c r="D332">
        <v>913488448080</v>
      </c>
      <c r="E332" t="s">
        <v>1242</v>
      </c>
      <c r="F332" t="s">
        <v>381</v>
      </c>
      <c r="G332">
        <v>115200</v>
      </c>
      <c r="H332" s="1">
        <v>45576</v>
      </c>
      <c r="I332" t="s">
        <v>57</v>
      </c>
      <c r="J332">
        <v>18</v>
      </c>
      <c r="K332" s="2">
        <v>1748.85</v>
      </c>
      <c r="L332" s="2">
        <f>blinkit_customers[[#This Row],[Total_orders]]*blinkit_customers[[#This Row],[Avg_order_value]]</f>
        <v>31479.3</v>
      </c>
      <c r="M332" t="str">
        <f>IF(blinkit_customers[[#This Row],[Customer_Segment]]=" ", "Unclassified", PROPER(TRIM(blinkit_customers[[#This Row],[Customer_Segment]])))</f>
        <v>Regular</v>
      </c>
    </row>
    <row r="333" spans="1:13" x14ac:dyDescent="0.3">
      <c r="A333">
        <v>89412038</v>
      </c>
      <c r="B333" t="s">
        <v>1243</v>
      </c>
      <c r="C333" t="s">
        <v>1244</v>
      </c>
      <c r="D333">
        <v>914575701999</v>
      </c>
      <c r="E333" t="s">
        <v>1245</v>
      </c>
      <c r="F333" t="s">
        <v>1116</v>
      </c>
      <c r="G333">
        <v>198327</v>
      </c>
      <c r="H333" s="1">
        <v>45178</v>
      </c>
      <c r="I333" t="s">
        <v>62</v>
      </c>
      <c r="J333">
        <v>7</v>
      </c>
      <c r="K333" s="2">
        <v>937.66</v>
      </c>
      <c r="L333" s="2">
        <f>blinkit_customers[[#This Row],[Total_orders]]*blinkit_customers[[#This Row],[Avg_order_value]]</f>
        <v>6563.62</v>
      </c>
      <c r="M333" t="str">
        <f>IF(blinkit_customers[[#This Row],[Customer_Segment]]=" ", "Unclassified", PROPER(TRIM(blinkit_customers[[#This Row],[Customer_Segment]])))</f>
        <v>New</v>
      </c>
    </row>
    <row r="334" spans="1:13" x14ac:dyDescent="0.3">
      <c r="A334">
        <v>14632090</v>
      </c>
      <c r="B334" t="s">
        <v>1246</v>
      </c>
      <c r="C334" t="s">
        <v>1247</v>
      </c>
      <c r="D334">
        <v>917887645218</v>
      </c>
      <c r="E334" t="s">
        <v>1248</v>
      </c>
      <c r="F334" t="s">
        <v>1183</v>
      </c>
      <c r="G334">
        <v>564210</v>
      </c>
      <c r="H334" s="1">
        <v>45382</v>
      </c>
      <c r="I334" t="s">
        <v>57</v>
      </c>
      <c r="J334">
        <v>15</v>
      </c>
      <c r="K334" s="2">
        <v>1620.46</v>
      </c>
      <c r="L334" s="2">
        <f>blinkit_customers[[#This Row],[Total_orders]]*blinkit_customers[[#This Row],[Avg_order_value]]</f>
        <v>24306.9</v>
      </c>
      <c r="M334" t="str">
        <f>IF(blinkit_customers[[#This Row],[Customer_Segment]]=" ", "Unclassified", PROPER(TRIM(blinkit_customers[[#This Row],[Customer_Segment]])))</f>
        <v>Regular</v>
      </c>
    </row>
    <row r="335" spans="1:13" x14ac:dyDescent="0.3">
      <c r="A335">
        <v>70220141</v>
      </c>
      <c r="B335" t="s">
        <v>1249</v>
      </c>
      <c r="C335" t="s">
        <v>1250</v>
      </c>
      <c r="D335">
        <v>910316308475</v>
      </c>
      <c r="E335" t="s">
        <v>1251</v>
      </c>
      <c r="F335" t="s">
        <v>1218</v>
      </c>
      <c r="G335">
        <v>988097</v>
      </c>
      <c r="H335" s="1">
        <v>45375</v>
      </c>
      <c r="I335" t="s">
        <v>47</v>
      </c>
      <c r="J335">
        <v>13</v>
      </c>
      <c r="K335" s="2">
        <v>469.6</v>
      </c>
      <c r="L335" s="2">
        <f>blinkit_customers[[#This Row],[Total_orders]]*blinkit_customers[[#This Row],[Avg_order_value]]</f>
        <v>6104.8</v>
      </c>
      <c r="M335" t="str">
        <f>IF(blinkit_customers[[#This Row],[Customer_Segment]]=" ", "Unclassified", PROPER(TRIM(blinkit_customers[[#This Row],[Customer_Segment]])))</f>
        <v>Premium</v>
      </c>
    </row>
    <row r="336" spans="1:13" x14ac:dyDescent="0.3">
      <c r="A336">
        <v>79298972</v>
      </c>
      <c r="B336" t="s">
        <v>1252</v>
      </c>
      <c r="C336" t="s">
        <v>1253</v>
      </c>
      <c r="D336">
        <v>915590631276</v>
      </c>
      <c r="E336" t="s">
        <v>1254</v>
      </c>
      <c r="F336" t="s">
        <v>1255</v>
      </c>
      <c r="G336">
        <v>685405</v>
      </c>
      <c r="H336" s="1">
        <v>45102</v>
      </c>
      <c r="I336" t="s">
        <v>57</v>
      </c>
      <c r="J336">
        <v>5</v>
      </c>
      <c r="K336" s="2">
        <v>1975.13</v>
      </c>
      <c r="L336" s="2">
        <f>blinkit_customers[[#This Row],[Total_orders]]*blinkit_customers[[#This Row],[Avg_order_value]]</f>
        <v>9875.6500000000015</v>
      </c>
      <c r="M336" t="str">
        <f>IF(blinkit_customers[[#This Row],[Customer_Segment]]=" ", "Unclassified", PROPER(TRIM(blinkit_customers[[#This Row],[Customer_Segment]])))</f>
        <v>Regular</v>
      </c>
    </row>
    <row r="337" spans="1:13" x14ac:dyDescent="0.3">
      <c r="A337">
        <v>78572233</v>
      </c>
      <c r="B337" t="s">
        <v>1256</v>
      </c>
      <c r="C337" t="s">
        <v>1257</v>
      </c>
      <c r="D337">
        <v>913577865385</v>
      </c>
      <c r="E337" t="s">
        <v>1258</v>
      </c>
      <c r="F337" t="s">
        <v>230</v>
      </c>
      <c r="G337">
        <v>584166</v>
      </c>
      <c r="H337" s="1">
        <v>45225</v>
      </c>
      <c r="I337" t="s">
        <v>57</v>
      </c>
      <c r="J337">
        <v>7</v>
      </c>
      <c r="K337" s="2">
        <v>1845.28</v>
      </c>
      <c r="L337" s="2">
        <f>blinkit_customers[[#This Row],[Total_orders]]*blinkit_customers[[#This Row],[Avg_order_value]]</f>
        <v>12916.96</v>
      </c>
      <c r="M337" t="str">
        <f>IF(blinkit_customers[[#This Row],[Customer_Segment]]=" ", "Unclassified", PROPER(TRIM(blinkit_customers[[#This Row],[Customer_Segment]])))</f>
        <v>Regular</v>
      </c>
    </row>
    <row r="338" spans="1:13" x14ac:dyDescent="0.3">
      <c r="A338">
        <v>91382237</v>
      </c>
      <c r="B338" t="s">
        <v>1259</v>
      </c>
      <c r="C338" t="s">
        <v>1260</v>
      </c>
      <c r="D338">
        <v>912616587272</v>
      </c>
      <c r="E338" t="s">
        <v>1261</v>
      </c>
      <c r="F338" t="s">
        <v>676</v>
      </c>
      <c r="G338">
        <v>733394</v>
      </c>
      <c r="H338" s="1">
        <v>45369</v>
      </c>
      <c r="I338" t="s">
        <v>57</v>
      </c>
      <c r="J338">
        <v>4</v>
      </c>
      <c r="K338" s="2">
        <v>1790.07</v>
      </c>
      <c r="L338" s="2">
        <f>blinkit_customers[[#This Row],[Total_orders]]*blinkit_customers[[#This Row],[Avg_order_value]]</f>
        <v>7160.28</v>
      </c>
      <c r="M338" t="str">
        <f>IF(blinkit_customers[[#This Row],[Customer_Segment]]=" ", "Unclassified", PROPER(TRIM(blinkit_customers[[#This Row],[Customer_Segment]])))</f>
        <v>Regular</v>
      </c>
    </row>
    <row r="339" spans="1:13" x14ac:dyDescent="0.3">
      <c r="A339">
        <v>25659794</v>
      </c>
      <c r="B339" t="s">
        <v>1262</v>
      </c>
      <c r="C339" t="s">
        <v>1263</v>
      </c>
      <c r="D339">
        <v>911383564089</v>
      </c>
      <c r="E339" t="s">
        <v>1264</v>
      </c>
      <c r="F339" t="s">
        <v>82</v>
      </c>
      <c r="G339">
        <v>619160</v>
      </c>
      <c r="H339" s="1">
        <v>45071</v>
      </c>
      <c r="I339" t="s">
        <v>52</v>
      </c>
      <c r="J339">
        <v>11</v>
      </c>
      <c r="K339" s="2">
        <v>1192.81</v>
      </c>
      <c r="L339" s="2">
        <f>blinkit_customers[[#This Row],[Total_orders]]*blinkit_customers[[#This Row],[Avg_order_value]]</f>
        <v>13120.91</v>
      </c>
      <c r="M339" t="str">
        <f>IF(blinkit_customers[[#This Row],[Customer_Segment]]=" ", "Unclassified", PROPER(TRIM(blinkit_customers[[#This Row],[Customer_Segment]])))</f>
        <v>Inactive</v>
      </c>
    </row>
    <row r="340" spans="1:13" x14ac:dyDescent="0.3">
      <c r="A340">
        <v>88203688</v>
      </c>
      <c r="B340" t="s">
        <v>1265</v>
      </c>
      <c r="C340" t="s">
        <v>1266</v>
      </c>
      <c r="D340">
        <v>916067392387</v>
      </c>
      <c r="E340" t="s">
        <v>1267</v>
      </c>
      <c r="F340" t="s">
        <v>979</v>
      </c>
      <c r="G340">
        <v>743672</v>
      </c>
      <c r="H340" s="1">
        <v>45032</v>
      </c>
      <c r="I340" t="s">
        <v>62</v>
      </c>
      <c r="J340">
        <v>9</v>
      </c>
      <c r="K340" s="2">
        <v>1570.98</v>
      </c>
      <c r="L340" s="2">
        <f>blinkit_customers[[#This Row],[Total_orders]]*blinkit_customers[[#This Row],[Avg_order_value]]</f>
        <v>14138.82</v>
      </c>
      <c r="M340" t="str">
        <f>IF(blinkit_customers[[#This Row],[Customer_Segment]]=" ", "Unclassified", PROPER(TRIM(blinkit_customers[[#This Row],[Customer_Segment]])))</f>
        <v>New</v>
      </c>
    </row>
    <row r="341" spans="1:13" x14ac:dyDescent="0.3">
      <c r="A341">
        <v>60732869</v>
      </c>
      <c r="B341" t="s">
        <v>1268</v>
      </c>
      <c r="C341" t="s">
        <v>1269</v>
      </c>
      <c r="D341">
        <v>910727099798</v>
      </c>
      <c r="E341" t="s">
        <v>1270</v>
      </c>
      <c r="F341" t="s">
        <v>1271</v>
      </c>
      <c r="G341">
        <v>625859</v>
      </c>
      <c r="H341" s="1">
        <v>45024</v>
      </c>
      <c r="I341" t="s">
        <v>62</v>
      </c>
      <c r="J341">
        <v>17</v>
      </c>
      <c r="K341" s="2">
        <v>1140.22</v>
      </c>
      <c r="L341" s="2">
        <f>blinkit_customers[[#This Row],[Total_orders]]*blinkit_customers[[#This Row],[Avg_order_value]]</f>
        <v>19383.740000000002</v>
      </c>
      <c r="M341" t="str">
        <f>IF(blinkit_customers[[#This Row],[Customer_Segment]]=" ", "Unclassified", PROPER(TRIM(blinkit_customers[[#This Row],[Customer_Segment]])))</f>
        <v>New</v>
      </c>
    </row>
    <row r="342" spans="1:13" x14ac:dyDescent="0.3">
      <c r="A342">
        <v>40563029</v>
      </c>
      <c r="B342" t="s">
        <v>1272</v>
      </c>
      <c r="C342" t="s">
        <v>1273</v>
      </c>
      <c r="D342">
        <v>913860638563</v>
      </c>
      <c r="E342" t="s">
        <v>1274</v>
      </c>
      <c r="F342" t="s">
        <v>1275</v>
      </c>
      <c r="G342">
        <v>24783</v>
      </c>
      <c r="H342" s="1">
        <v>45527</v>
      </c>
      <c r="I342" t="s">
        <v>52</v>
      </c>
      <c r="J342">
        <v>12</v>
      </c>
      <c r="K342" s="2">
        <v>1203.3599999999999</v>
      </c>
      <c r="L342" s="2">
        <f>blinkit_customers[[#This Row],[Total_orders]]*blinkit_customers[[#This Row],[Avg_order_value]]</f>
        <v>14440.32</v>
      </c>
      <c r="M342" t="str">
        <f>IF(blinkit_customers[[#This Row],[Customer_Segment]]=" ", "Unclassified", PROPER(TRIM(blinkit_customers[[#This Row],[Customer_Segment]])))</f>
        <v>Inactive</v>
      </c>
    </row>
    <row r="343" spans="1:13" x14ac:dyDescent="0.3">
      <c r="A343">
        <v>34237583</v>
      </c>
      <c r="B343" t="s">
        <v>1276</v>
      </c>
      <c r="C343" t="s">
        <v>1277</v>
      </c>
      <c r="D343">
        <v>914460661311</v>
      </c>
      <c r="E343" t="s">
        <v>1278</v>
      </c>
      <c r="F343" t="s">
        <v>145</v>
      </c>
      <c r="G343">
        <v>769474</v>
      </c>
      <c r="H343" s="1">
        <v>45543</v>
      </c>
      <c r="I343" t="s">
        <v>62</v>
      </c>
      <c r="J343">
        <v>1</v>
      </c>
      <c r="K343" s="2">
        <v>231.43</v>
      </c>
      <c r="L343" s="2">
        <f>blinkit_customers[[#This Row],[Total_orders]]*blinkit_customers[[#This Row],[Avg_order_value]]</f>
        <v>231.43</v>
      </c>
      <c r="M343" t="str">
        <f>IF(blinkit_customers[[#This Row],[Customer_Segment]]=" ", "Unclassified", PROPER(TRIM(blinkit_customers[[#This Row],[Customer_Segment]])))</f>
        <v>New</v>
      </c>
    </row>
    <row r="344" spans="1:13" x14ac:dyDescent="0.3">
      <c r="A344">
        <v>51174875</v>
      </c>
      <c r="B344" t="s">
        <v>1279</v>
      </c>
      <c r="C344" t="s">
        <v>1280</v>
      </c>
      <c r="D344">
        <v>918587675278</v>
      </c>
      <c r="E344" t="s">
        <v>1281</v>
      </c>
      <c r="F344" t="s">
        <v>1018</v>
      </c>
      <c r="G344">
        <v>739236</v>
      </c>
      <c r="H344" s="1">
        <v>45072</v>
      </c>
      <c r="I344" t="s">
        <v>52</v>
      </c>
      <c r="J344">
        <v>7</v>
      </c>
      <c r="K344" s="2">
        <v>1276.6099999999999</v>
      </c>
      <c r="L344" s="2">
        <f>blinkit_customers[[#This Row],[Total_orders]]*blinkit_customers[[#This Row],[Avg_order_value]]</f>
        <v>8936.2699999999986</v>
      </c>
      <c r="M344" t="str">
        <f>IF(blinkit_customers[[#This Row],[Customer_Segment]]=" ", "Unclassified", PROPER(TRIM(blinkit_customers[[#This Row],[Customer_Segment]])))</f>
        <v>Inactive</v>
      </c>
    </row>
    <row r="345" spans="1:13" x14ac:dyDescent="0.3">
      <c r="A345">
        <v>41261495</v>
      </c>
      <c r="B345" t="s">
        <v>1282</v>
      </c>
      <c r="C345" t="s">
        <v>1283</v>
      </c>
      <c r="D345">
        <v>910539623497</v>
      </c>
      <c r="E345" t="s">
        <v>1284</v>
      </c>
      <c r="F345" t="s">
        <v>722</v>
      </c>
      <c r="G345">
        <v>78428</v>
      </c>
      <c r="H345" s="1">
        <v>45585</v>
      </c>
      <c r="I345" t="s">
        <v>52</v>
      </c>
      <c r="J345">
        <v>5</v>
      </c>
      <c r="K345" s="2">
        <v>687.71</v>
      </c>
      <c r="L345" s="2">
        <f>blinkit_customers[[#This Row],[Total_orders]]*blinkit_customers[[#This Row],[Avg_order_value]]</f>
        <v>3438.55</v>
      </c>
      <c r="M345" t="str">
        <f>IF(blinkit_customers[[#This Row],[Customer_Segment]]=" ", "Unclassified", PROPER(TRIM(blinkit_customers[[#This Row],[Customer_Segment]])))</f>
        <v>Inactive</v>
      </c>
    </row>
    <row r="346" spans="1:13" x14ac:dyDescent="0.3">
      <c r="A346">
        <v>46876240</v>
      </c>
      <c r="B346" t="s">
        <v>1285</v>
      </c>
      <c r="C346" t="s">
        <v>1286</v>
      </c>
      <c r="D346">
        <v>916127817416</v>
      </c>
      <c r="E346" t="s">
        <v>1287</v>
      </c>
      <c r="F346" t="s">
        <v>1288</v>
      </c>
      <c r="G346">
        <v>447804</v>
      </c>
      <c r="H346" s="1">
        <v>45093</v>
      </c>
      <c r="I346" t="s">
        <v>47</v>
      </c>
      <c r="J346">
        <v>5</v>
      </c>
      <c r="K346" s="2">
        <v>1588.64</v>
      </c>
      <c r="L346" s="2">
        <f>blinkit_customers[[#This Row],[Total_orders]]*blinkit_customers[[#This Row],[Avg_order_value]]</f>
        <v>7943.2000000000007</v>
      </c>
      <c r="M346" t="str">
        <f>IF(blinkit_customers[[#This Row],[Customer_Segment]]=" ", "Unclassified", PROPER(TRIM(blinkit_customers[[#This Row],[Customer_Segment]])))</f>
        <v>Premium</v>
      </c>
    </row>
    <row r="347" spans="1:13" x14ac:dyDescent="0.3">
      <c r="A347">
        <v>20940403</v>
      </c>
      <c r="B347" t="s">
        <v>1289</v>
      </c>
      <c r="C347" t="s">
        <v>1290</v>
      </c>
      <c r="D347">
        <v>918270808381</v>
      </c>
      <c r="E347" t="s">
        <v>1291</v>
      </c>
      <c r="F347" t="s">
        <v>1292</v>
      </c>
      <c r="G347">
        <v>711075</v>
      </c>
      <c r="H347" s="1">
        <v>45054</v>
      </c>
      <c r="I347" t="s">
        <v>47</v>
      </c>
      <c r="J347">
        <v>11</v>
      </c>
      <c r="K347" s="2">
        <v>1511.1</v>
      </c>
      <c r="L347" s="2">
        <f>blinkit_customers[[#This Row],[Total_orders]]*blinkit_customers[[#This Row],[Avg_order_value]]</f>
        <v>16622.099999999999</v>
      </c>
      <c r="M347" t="str">
        <f>IF(blinkit_customers[[#This Row],[Customer_Segment]]=" ", "Unclassified", PROPER(TRIM(blinkit_customers[[#This Row],[Customer_Segment]])))</f>
        <v>Premium</v>
      </c>
    </row>
    <row r="348" spans="1:13" x14ac:dyDescent="0.3">
      <c r="A348">
        <v>52234494</v>
      </c>
      <c r="B348" t="s">
        <v>1293</v>
      </c>
      <c r="C348" t="s">
        <v>1294</v>
      </c>
      <c r="D348">
        <v>917943161445</v>
      </c>
      <c r="E348" t="s">
        <v>1295</v>
      </c>
      <c r="F348" t="s">
        <v>556</v>
      </c>
      <c r="G348">
        <v>648848</v>
      </c>
      <c r="H348" s="1">
        <v>45132</v>
      </c>
      <c r="I348" t="s">
        <v>47</v>
      </c>
      <c r="J348">
        <v>4</v>
      </c>
      <c r="K348" s="2">
        <v>766.95</v>
      </c>
      <c r="L348" s="2">
        <f>blinkit_customers[[#This Row],[Total_orders]]*blinkit_customers[[#This Row],[Avg_order_value]]</f>
        <v>3067.8</v>
      </c>
      <c r="M348" t="str">
        <f>IF(blinkit_customers[[#This Row],[Customer_Segment]]=" ", "Unclassified", PROPER(TRIM(blinkit_customers[[#This Row],[Customer_Segment]])))</f>
        <v>Premium</v>
      </c>
    </row>
    <row r="349" spans="1:13" x14ac:dyDescent="0.3">
      <c r="A349">
        <v>25503067</v>
      </c>
      <c r="B349" t="s">
        <v>1296</v>
      </c>
      <c r="C349" t="s">
        <v>1297</v>
      </c>
      <c r="D349">
        <v>917390880693</v>
      </c>
      <c r="E349" t="s">
        <v>1298</v>
      </c>
      <c r="F349" t="s">
        <v>133</v>
      </c>
      <c r="G349">
        <v>730983</v>
      </c>
      <c r="H349" s="1">
        <v>45153</v>
      </c>
      <c r="I349" t="s">
        <v>62</v>
      </c>
      <c r="J349">
        <v>1</v>
      </c>
      <c r="K349" s="2">
        <v>1257.76</v>
      </c>
      <c r="L349" s="2">
        <f>blinkit_customers[[#This Row],[Total_orders]]*blinkit_customers[[#This Row],[Avg_order_value]]</f>
        <v>1257.76</v>
      </c>
      <c r="M349" t="str">
        <f>IF(blinkit_customers[[#This Row],[Customer_Segment]]=" ", "Unclassified", PROPER(TRIM(blinkit_customers[[#This Row],[Customer_Segment]])))</f>
        <v>New</v>
      </c>
    </row>
    <row r="350" spans="1:13" x14ac:dyDescent="0.3">
      <c r="A350">
        <v>3491230</v>
      </c>
      <c r="B350" t="s">
        <v>1299</v>
      </c>
      <c r="C350" t="s">
        <v>1300</v>
      </c>
      <c r="D350">
        <v>914634268253</v>
      </c>
      <c r="E350" t="s">
        <v>1301</v>
      </c>
      <c r="F350" t="s">
        <v>1302</v>
      </c>
      <c r="G350">
        <v>876370</v>
      </c>
      <c r="H350" s="1">
        <v>45078</v>
      </c>
      <c r="I350" t="s">
        <v>62</v>
      </c>
      <c r="J350">
        <v>14</v>
      </c>
      <c r="K350" s="2">
        <v>226.62</v>
      </c>
      <c r="L350" s="2">
        <f>blinkit_customers[[#This Row],[Total_orders]]*blinkit_customers[[#This Row],[Avg_order_value]]</f>
        <v>3172.6800000000003</v>
      </c>
      <c r="M350" t="str">
        <f>IF(blinkit_customers[[#This Row],[Customer_Segment]]=" ", "Unclassified", PROPER(TRIM(blinkit_customers[[#This Row],[Customer_Segment]])))</f>
        <v>New</v>
      </c>
    </row>
    <row r="351" spans="1:13" x14ac:dyDescent="0.3">
      <c r="A351">
        <v>16420489</v>
      </c>
      <c r="B351" t="s">
        <v>1303</v>
      </c>
      <c r="C351" t="s">
        <v>1304</v>
      </c>
      <c r="D351">
        <v>918033199185</v>
      </c>
      <c r="E351" t="s">
        <v>1305</v>
      </c>
      <c r="F351" t="s">
        <v>141</v>
      </c>
      <c r="G351">
        <v>543319</v>
      </c>
      <c r="H351" s="1">
        <v>45383</v>
      </c>
      <c r="I351" t="s">
        <v>62</v>
      </c>
      <c r="J351">
        <v>14</v>
      </c>
      <c r="K351" s="2">
        <v>1368.05</v>
      </c>
      <c r="L351" s="2">
        <f>blinkit_customers[[#This Row],[Total_orders]]*blinkit_customers[[#This Row],[Avg_order_value]]</f>
        <v>19152.7</v>
      </c>
      <c r="M351" t="str">
        <f>IF(blinkit_customers[[#This Row],[Customer_Segment]]=" ", "Unclassified", PROPER(TRIM(blinkit_customers[[#This Row],[Customer_Segment]])))</f>
        <v>New</v>
      </c>
    </row>
    <row r="352" spans="1:13" x14ac:dyDescent="0.3">
      <c r="A352">
        <v>57291761</v>
      </c>
      <c r="B352" t="s">
        <v>1306</v>
      </c>
      <c r="C352" t="s">
        <v>1307</v>
      </c>
      <c r="D352">
        <v>913190092444</v>
      </c>
      <c r="E352" t="s">
        <v>1308</v>
      </c>
      <c r="F352" t="s">
        <v>704</v>
      </c>
      <c r="G352">
        <v>260349</v>
      </c>
      <c r="H352" s="1">
        <v>45533</v>
      </c>
      <c r="I352" t="s">
        <v>57</v>
      </c>
      <c r="J352">
        <v>8</v>
      </c>
      <c r="K352" s="2">
        <v>1338.09</v>
      </c>
      <c r="L352" s="2">
        <f>blinkit_customers[[#This Row],[Total_orders]]*blinkit_customers[[#This Row],[Avg_order_value]]</f>
        <v>10704.72</v>
      </c>
      <c r="M352" t="str">
        <f>IF(blinkit_customers[[#This Row],[Customer_Segment]]=" ", "Unclassified", PROPER(TRIM(blinkit_customers[[#This Row],[Customer_Segment]])))</f>
        <v>Regular</v>
      </c>
    </row>
    <row r="353" spans="1:13" x14ac:dyDescent="0.3">
      <c r="A353">
        <v>21573815</v>
      </c>
      <c r="B353" t="s">
        <v>1309</v>
      </c>
      <c r="C353" t="s">
        <v>1310</v>
      </c>
      <c r="D353">
        <v>916215015040</v>
      </c>
      <c r="E353" t="s">
        <v>1311</v>
      </c>
      <c r="F353" t="s">
        <v>708</v>
      </c>
      <c r="G353">
        <v>583410</v>
      </c>
      <c r="H353" s="1">
        <v>45195</v>
      </c>
      <c r="I353" t="s">
        <v>47</v>
      </c>
      <c r="J353">
        <v>2</v>
      </c>
      <c r="K353" s="2">
        <v>206.87</v>
      </c>
      <c r="L353" s="2">
        <f>blinkit_customers[[#This Row],[Total_orders]]*blinkit_customers[[#This Row],[Avg_order_value]]</f>
        <v>413.74</v>
      </c>
      <c r="M353" t="str">
        <f>IF(blinkit_customers[[#This Row],[Customer_Segment]]=" ", "Unclassified", PROPER(TRIM(blinkit_customers[[#This Row],[Customer_Segment]])))</f>
        <v>Premium</v>
      </c>
    </row>
    <row r="354" spans="1:13" x14ac:dyDescent="0.3">
      <c r="A354">
        <v>82854537</v>
      </c>
      <c r="B354" t="s">
        <v>1312</v>
      </c>
      <c r="C354" t="s">
        <v>1313</v>
      </c>
      <c r="D354">
        <v>919638469412</v>
      </c>
      <c r="E354" t="s">
        <v>1314</v>
      </c>
      <c r="F354" t="s">
        <v>1236</v>
      </c>
      <c r="G354">
        <v>690385</v>
      </c>
      <c r="H354" s="1">
        <v>45417</v>
      </c>
      <c r="I354" t="s">
        <v>52</v>
      </c>
      <c r="J354">
        <v>2</v>
      </c>
      <c r="K354" s="2">
        <v>1027.48</v>
      </c>
      <c r="L354" s="2">
        <f>blinkit_customers[[#This Row],[Total_orders]]*blinkit_customers[[#This Row],[Avg_order_value]]</f>
        <v>2054.96</v>
      </c>
      <c r="M354" t="str">
        <f>IF(blinkit_customers[[#This Row],[Customer_Segment]]=" ", "Unclassified", PROPER(TRIM(blinkit_customers[[#This Row],[Customer_Segment]])))</f>
        <v>Inactive</v>
      </c>
    </row>
    <row r="355" spans="1:13" x14ac:dyDescent="0.3">
      <c r="A355">
        <v>88684966</v>
      </c>
      <c r="B355" t="s">
        <v>1315</v>
      </c>
      <c r="C355" t="s">
        <v>1316</v>
      </c>
      <c r="D355">
        <v>915005533370</v>
      </c>
      <c r="E355" t="s">
        <v>1317</v>
      </c>
      <c r="F355" t="s">
        <v>1318</v>
      </c>
      <c r="G355">
        <v>612723</v>
      </c>
      <c r="H355" s="1">
        <v>45481</v>
      </c>
      <c r="I355" t="s">
        <v>62</v>
      </c>
      <c r="J355">
        <v>10</v>
      </c>
      <c r="K355" s="2">
        <v>711.72</v>
      </c>
      <c r="L355" s="2">
        <f>blinkit_customers[[#This Row],[Total_orders]]*blinkit_customers[[#This Row],[Avg_order_value]]</f>
        <v>7117.2000000000007</v>
      </c>
      <c r="M355" t="str">
        <f>IF(blinkit_customers[[#This Row],[Customer_Segment]]=" ", "Unclassified", PROPER(TRIM(blinkit_customers[[#This Row],[Customer_Segment]])))</f>
        <v>New</v>
      </c>
    </row>
    <row r="356" spans="1:13" x14ac:dyDescent="0.3">
      <c r="A356">
        <v>65143359</v>
      </c>
      <c r="B356" t="s">
        <v>1319</v>
      </c>
      <c r="C356" t="s">
        <v>1320</v>
      </c>
      <c r="D356">
        <v>916329501969</v>
      </c>
      <c r="E356" t="s">
        <v>1321</v>
      </c>
      <c r="F356" t="s">
        <v>526</v>
      </c>
      <c r="G356">
        <v>238085</v>
      </c>
      <c r="H356" s="1">
        <v>45339</v>
      </c>
      <c r="I356" t="s">
        <v>47</v>
      </c>
      <c r="J356">
        <v>14</v>
      </c>
      <c r="K356" s="2">
        <v>1071.2</v>
      </c>
      <c r="L356" s="2">
        <f>blinkit_customers[[#This Row],[Total_orders]]*blinkit_customers[[#This Row],[Avg_order_value]]</f>
        <v>14996.800000000001</v>
      </c>
      <c r="M356" t="str">
        <f>IF(blinkit_customers[[#This Row],[Customer_Segment]]=" ", "Unclassified", PROPER(TRIM(blinkit_customers[[#This Row],[Customer_Segment]])))</f>
        <v>Premium</v>
      </c>
    </row>
    <row r="357" spans="1:13" x14ac:dyDescent="0.3">
      <c r="A357">
        <v>77625089</v>
      </c>
      <c r="B357" t="s">
        <v>1322</v>
      </c>
      <c r="C357" t="s">
        <v>1323</v>
      </c>
      <c r="D357">
        <v>913171424585</v>
      </c>
      <c r="E357" t="s">
        <v>1324</v>
      </c>
      <c r="F357" t="s">
        <v>1325</v>
      </c>
      <c r="G357">
        <v>735727</v>
      </c>
      <c r="H357" s="1">
        <v>45222</v>
      </c>
      <c r="I357" t="s">
        <v>62</v>
      </c>
      <c r="J357">
        <v>1</v>
      </c>
      <c r="K357" s="2">
        <v>1879.39</v>
      </c>
      <c r="L357" s="2">
        <f>blinkit_customers[[#This Row],[Total_orders]]*blinkit_customers[[#This Row],[Avg_order_value]]</f>
        <v>1879.39</v>
      </c>
      <c r="M357" t="str">
        <f>IF(blinkit_customers[[#This Row],[Customer_Segment]]=" ", "Unclassified", PROPER(TRIM(blinkit_customers[[#This Row],[Customer_Segment]])))</f>
        <v>New</v>
      </c>
    </row>
    <row r="358" spans="1:13" x14ac:dyDescent="0.3">
      <c r="A358">
        <v>8361353</v>
      </c>
      <c r="B358" t="s">
        <v>1326</v>
      </c>
      <c r="C358" t="s">
        <v>1327</v>
      </c>
      <c r="D358">
        <v>911673420898</v>
      </c>
      <c r="E358" t="s">
        <v>1328</v>
      </c>
      <c r="F358" t="s">
        <v>676</v>
      </c>
      <c r="G358">
        <v>528702</v>
      </c>
      <c r="H358" s="1">
        <v>45339</v>
      </c>
      <c r="I358" t="s">
        <v>62</v>
      </c>
      <c r="J358">
        <v>3</v>
      </c>
      <c r="K358" s="2">
        <v>632.74</v>
      </c>
      <c r="L358" s="2">
        <f>blinkit_customers[[#This Row],[Total_orders]]*blinkit_customers[[#This Row],[Avg_order_value]]</f>
        <v>1898.22</v>
      </c>
      <c r="M358" t="str">
        <f>IF(blinkit_customers[[#This Row],[Customer_Segment]]=" ", "Unclassified", PROPER(TRIM(blinkit_customers[[#This Row],[Customer_Segment]])))</f>
        <v>New</v>
      </c>
    </row>
    <row r="359" spans="1:13" x14ac:dyDescent="0.3">
      <c r="A359">
        <v>95269737</v>
      </c>
      <c r="B359" t="s">
        <v>1329</v>
      </c>
      <c r="C359" t="s">
        <v>1330</v>
      </c>
      <c r="D359">
        <v>915485561082</v>
      </c>
      <c r="E359" t="s">
        <v>1331</v>
      </c>
      <c r="F359" t="s">
        <v>1332</v>
      </c>
      <c r="G359">
        <v>468669</v>
      </c>
      <c r="H359" s="1">
        <v>45361</v>
      </c>
      <c r="I359" t="s">
        <v>57</v>
      </c>
      <c r="J359">
        <v>19</v>
      </c>
      <c r="K359" s="2">
        <v>413.46</v>
      </c>
      <c r="L359" s="2">
        <f>blinkit_customers[[#This Row],[Total_orders]]*blinkit_customers[[#This Row],[Avg_order_value]]</f>
        <v>7855.74</v>
      </c>
      <c r="M359" t="str">
        <f>IF(blinkit_customers[[#This Row],[Customer_Segment]]=" ", "Unclassified", PROPER(TRIM(blinkit_customers[[#This Row],[Customer_Segment]])))</f>
        <v>Regular</v>
      </c>
    </row>
    <row r="360" spans="1:13" x14ac:dyDescent="0.3">
      <c r="A360">
        <v>83701325</v>
      </c>
      <c r="B360" t="s">
        <v>1333</v>
      </c>
      <c r="C360" t="s">
        <v>1334</v>
      </c>
      <c r="D360">
        <v>919299589668</v>
      </c>
      <c r="E360" t="s">
        <v>1335</v>
      </c>
      <c r="F360" t="s">
        <v>234</v>
      </c>
      <c r="G360">
        <v>227249</v>
      </c>
      <c r="H360" s="1">
        <v>45027</v>
      </c>
      <c r="I360" t="s">
        <v>47</v>
      </c>
      <c r="J360">
        <v>10</v>
      </c>
      <c r="K360" s="2">
        <v>1515.8</v>
      </c>
      <c r="L360" s="2">
        <f>blinkit_customers[[#This Row],[Total_orders]]*blinkit_customers[[#This Row],[Avg_order_value]]</f>
        <v>15158</v>
      </c>
      <c r="M360" t="str">
        <f>IF(blinkit_customers[[#This Row],[Customer_Segment]]=" ", "Unclassified", PROPER(TRIM(blinkit_customers[[#This Row],[Customer_Segment]])))</f>
        <v>Premium</v>
      </c>
    </row>
    <row r="361" spans="1:13" x14ac:dyDescent="0.3">
      <c r="A361">
        <v>98667584</v>
      </c>
      <c r="B361" t="s">
        <v>1336</v>
      </c>
      <c r="C361" t="s">
        <v>1337</v>
      </c>
      <c r="D361">
        <v>912270298752</v>
      </c>
      <c r="E361" t="s">
        <v>1338</v>
      </c>
      <c r="F361" t="s">
        <v>196</v>
      </c>
      <c r="G361">
        <v>439446</v>
      </c>
      <c r="H361" s="1">
        <v>45592</v>
      </c>
      <c r="I361" t="s">
        <v>47</v>
      </c>
      <c r="J361">
        <v>8</v>
      </c>
      <c r="K361" s="2">
        <v>1072.6500000000001</v>
      </c>
      <c r="L361" s="2">
        <f>blinkit_customers[[#This Row],[Total_orders]]*blinkit_customers[[#This Row],[Avg_order_value]]</f>
        <v>8581.2000000000007</v>
      </c>
      <c r="M361" t="str">
        <f>IF(blinkit_customers[[#This Row],[Customer_Segment]]=" ", "Unclassified", PROPER(TRIM(blinkit_customers[[#This Row],[Customer_Segment]])))</f>
        <v>Premium</v>
      </c>
    </row>
    <row r="362" spans="1:13" x14ac:dyDescent="0.3">
      <c r="A362">
        <v>51476157</v>
      </c>
      <c r="B362" t="s">
        <v>1339</v>
      </c>
      <c r="C362" t="s">
        <v>1340</v>
      </c>
      <c r="D362">
        <v>919436539657</v>
      </c>
      <c r="E362" t="s">
        <v>1341</v>
      </c>
      <c r="F362" t="s">
        <v>1342</v>
      </c>
      <c r="G362">
        <v>928472</v>
      </c>
      <c r="H362" s="1">
        <v>45525</v>
      </c>
      <c r="I362" t="s">
        <v>52</v>
      </c>
      <c r="J362">
        <v>10</v>
      </c>
      <c r="K362" s="2">
        <v>1033.1600000000001</v>
      </c>
      <c r="L362" s="2">
        <f>blinkit_customers[[#This Row],[Total_orders]]*blinkit_customers[[#This Row],[Avg_order_value]]</f>
        <v>10331.6</v>
      </c>
      <c r="M362" t="str">
        <f>IF(blinkit_customers[[#This Row],[Customer_Segment]]=" ", "Unclassified", PROPER(TRIM(blinkit_customers[[#This Row],[Customer_Segment]])))</f>
        <v>Inactive</v>
      </c>
    </row>
    <row r="363" spans="1:13" x14ac:dyDescent="0.3">
      <c r="A363">
        <v>2848415</v>
      </c>
      <c r="B363" t="s">
        <v>1343</v>
      </c>
      <c r="C363" t="s">
        <v>1344</v>
      </c>
      <c r="D363">
        <v>914449473640</v>
      </c>
      <c r="E363" t="s">
        <v>1345</v>
      </c>
      <c r="F363" t="s">
        <v>545</v>
      </c>
      <c r="G363">
        <v>529864</v>
      </c>
      <c r="H363" s="1">
        <v>45486</v>
      </c>
      <c r="I363" t="s">
        <v>52</v>
      </c>
      <c r="J363">
        <v>9</v>
      </c>
      <c r="K363" s="2">
        <v>1798.13</v>
      </c>
      <c r="L363" s="2">
        <f>blinkit_customers[[#This Row],[Total_orders]]*blinkit_customers[[#This Row],[Avg_order_value]]</f>
        <v>16183.170000000002</v>
      </c>
      <c r="M363" t="str">
        <f>IF(blinkit_customers[[#This Row],[Customer_Segment]]=" ", "Unclassified", PROPER(TRIM(blinkit_customers[[#This Row],[Customer_Segment]])))</f>
        <v>Inactive</v>
      </c>
    </row>
    <row r="364" spans="1:13" x14ac:dyDescent="0.3">
      <c r="A364">
        <v>71235336</v>
      </c>
      <c r="B364" t="s">
        <v>1346</v>
      </c>
      <c r="C364" t="s">
        <v>1347</v>
      </c>
      <c r="D364">
        <v>911821918243</v>
      </c>
      <c r="E364" t="s">
        <v>1348</v>
      </c>
      <c r="F364" t="s">
        <v>1349</v>
      </c>
      <c r="G364">
        <v>551761</v>
      </c>
      <c r="H364" s="1">
        <v>45321</v>
      </c>
      <c r="I364" t="s">
        <v>57</v>
      </c>
      <c r="J364">
        <v>16</v>
      </c>
      <c r="K364" s="2">
        <v>248.21</v>
      </c>
      <c r="L364" s="2">
        <f>blinkit_customers[[#This Row],[Total_orders]]*blinkit_customers[[#This Row],[Avg_order_value]]</f>
        <v>3971.36</v>
      </c>
      <c r="M364" t="str">
        <f>IF(blinkit_customers[[#This Row],[Customer_Segment]]=" ", "Unclassified", PROPER(TRIM(blinkit_customers[[#This Row],[Customer_Segment]])))</f>
        <v>Regular</v>
      </c>
    </row>
    <row r="365" spans="1:13" x14ac:dyDescent="0.3">
      <c r="A365">
        <v>79206969</v>
      </c>
      <c r="B365" t="s">
        <v>1350</v>
      </c>
      <c r="C365" t="s">
        <v>1351</v>
      </c>
      <c r="D365">
        <v>916265590124</v>
      </c>
      <c r="E365" t="s">
        <v>1352</v>
      </c>
      <c r="F365" t="s">
        <v>242</v>
      </c>
      <c r="G365">
        <v>574469</v>
      </c>
      <c r="H365" s="1">
        <v>45247</v>
      </c>
      <c r="I365" t="s">
        <v>57</v>
      </c>
      <c r="J365">
        <v>1</v>
      </c>
      <c r="K365" s="2">
        <v>721.13</v>
      </c>
      <c r="L365" s="2">
        <f>blinkit_customers[[#This Row],[Total_orders]]*blinkit_customers[[#This Row],[Avg_order_value]]</f>
        <v>721.13</v>
      </c>
      <c r="M365" t="str">
        <f>IF(blinkit_customers[[#This Row],[Customer_Segment]]=" ", "Unclassified", PROPER(TRIM(blinkit_customers[[#This Row],[Customer_Segment]])))</f>
        <v>Regular</v>
      </c>
    </row>
    <row r="366" spans="1:13" x14ac:dyDescent="0.3">
      <c r="A366">
        <v>27971619</v>
      </c>
      <c r="B366" t="s">
        <v>1353</v>
      </c>
      <c r="C366" t="s">
        <v>1354</v>
      </c>
      <c r="D366">
        <v>914196026115</v>
      </c>
      <c r="E366" t="s">
        <v>1355</v>
      </c>
      <c r="F366" t="s">
        <v>749</v>
      </c>
      <c r="G366">
        <v>466962</v>
      </c>
      <c r="H366" s="1">
        <v>45210</v>
      </c>
      <c r="I366" t="s">
        <v>62</v>
      </c>
      <c r="J366">
        <v>3</v>
      </c>
      <c r="K366" s="2">
        <v>1691.32</v>
      </c>
      <c r="L366" s="2">
        <f>blinkit_customers[[#This Row],[Total_orders]]*blinkit_customers[[#This Row],[Avg_order_value]]</f>
        <v>5073.96</v>
      </c>
      <c r="M366" t="str">
        <f>IF(blinkit_customers[[#This Row],[Customer_Segment]]=" ", "Unclassified", PROPER(TRIM(blinkit_customers[[#This Row],[Customer_Segment]])))</f>
        <v>New</v>
      </c>
    </row>
    <row r="367" spans="1:13" x14ac:dyDescent="0.3">
      <c r="A367">
        <v>66427343</v>
      </c>
      <c r="B367" t="s">
        <v>1356</v>
      </c>
      <c r="C367" t="s">
        <v>1357</v>
      </c>
      <c r="D367">
        <v>911678329575</v>
      </c>
      <c r="E367" t="s">
        <v>1358</v>
      </c>
      <c r="F367" t="s">
        <v>1359</v>
      </c>
      <c r="G367">
        <v>212034</v>
      </c>
      <c r="H367" s="1">
        <v>45163</v>
      </c>
      <c r="I367" t="s">
        <v>47</v>
      </c>
      <c r="J367">
        <v>17</v>
      </c>
      <c r="K367" s="2">
        <v>265.14999999999998</v>
      </c>
      <c r="L367" s="2">
        <f>blinkit_customers[[#This Row],[Total_orders]]*blinkit_customers[[#This Row],[Avg_order_value]]</f>
        <v>4507.5499999999993</v>
      </c>
      <c r="M367" t="str">
        <f>IF(blinkit_customers[[#This Row],[Customer_Segment]]=" ", "Unclassified", PROPER(TRIM(blinkit_customers[[#This Row],[Customer_Segment]])))</f>
        <v>Premium</v>
      </c>
    </row>
    <row r="368" spans="1:13" x14ac:dyDescent="0.3">
      <c r="A368">
        <v>50392139</v>
      </c>
      <c r="B368" t="s">
        <v>1360</v>
      </c>
      <c r="C368" t="s">
        <v>779</v>
      </c>
      <c r="D368">
        <v>912943699968</v>
      </c>
      <c r="E368" t="s">
        <v>1361</v>
      </c>
      <c r="F368" t="s">
        <v>1362</v>
      </c>
      <c r="G368">
        <v>361935</v>
      </c>
      <c r="H368" s="1">
        <v>45475</v>
      </c>
      <c r="I368" t="s">
        <v>52</v>
      </c>
      <c r="J368">
        <v>16</v>
      </c>
      <c r="K368" s="2">
        <v>991.26</v>
      </c>
      <c r="L368" s="2">
        <f>blinkit_customers[[#This Row],[Total_orders]]*blinkit_customers[[#This Row],[Avg_order_value]]</f>
        <v>15860.16</v>
      </c>
      <c r="M368" t="str">
        <f>IF(blinkit_customers[[#This Row],[Customer_Segment]]=" ", "Unclassified", PROPER(TRIM(blinkit_customers[[#This Row],[Customer_Segment]])))</f>
        <v>Inactive</v>
      </c>
    </row>
    <row r="369" spans="1:13" x14ac:dyDescent="0.3">
      <c r="A369">
        <v>46088132</v>
      </c>
      <c r="B369" t="s">
        <v>1363</v>
      </c>
      <c r="C369" t="s">
        <v>1364</v>
      </c>
      <c r="D369">
        <v>916494151052</v>
      </c>
      <c r="E369" t="s">
        <v>1365</v>
      </c>
      <c r="F369" t="s">
        <v>1142</v>
      </c>
      <c r="G369">
        <v>881157</v>
      </c>
      <c r="H369" s="1">
        <v>45421</v>
      </c>
      <c r="I369" t="s">
        <v>62</v>
      </c>
      <c r="J369">
        <v>13</v>
      </c>
      <c r="K369" s="2">
        <v>321.43</v>
      </c>
      <c r="L369" s="2">
        <f>blinkit_customers[[#This Row],[Total_orders]]*blinkit_customers[[#This Row],[Avg_order_value]]</f>
        <v>4178.59</v>
      </c>
      <c r="M369" t="str">
        <f>IF(blinkit_customers[[#This Row],[Customer_Segment]]=" ", "Unclassified", PROPER(TRIM(blinkit_customers[[#This Row],[Customer_Segment]])))</f>
        <v>New</v>
      </c>
    </row>
    <row r="370" spans="1:13" x14ac:dyDescent="0.3">
      <c r="A370">
        <v>61226563</v>
      </c>
      <c r="B370" t="s">
        <v>1366</v>
      </c>
      <c r="C370" t="s">
        <v>1367</v>
      </c>
      <c r="D370">
        <v>910657229569</v>
      </c>
      <c r="E370" t="s">
        <v>1368</v>
      </c>
      <c r="F370" t="s">
        <v>1369</v>
      </c>
      <c r="G370">
        <v>584496</v>
      </c>
      <c r="H370" s="1">
        <v>45297</v>
      </c>
      <c r="I370" t="s">
        <v>57</v>
      </c>
      <c r="J370">
        <v>5</v>
      </c>
      <c r="K370" s="2">
        <v>417.98</v>
      </c>
      <c r="L370" s="2">
        <f>blinkit_customers[[#This Row],[Total_orders]]*blinkit_customers[[#This Row],[Avg_order_value]]</f>
        <v>2089.9</v>
      </c>
      <c r="M370" t="str">
        <f>IF(blinkit_customers[[#This Row],[Customer_Segment]]=" ", "Unclassified", PROPER(TRIM(blinkit_customers[[#This Row],[Customer_Segment]])))</f>
        <v>Regular</v>
      </c>
    </row>
    <row r="371" spans="1:13" x14ac:dyDescent="0.3">
      <c r="A371">
        <v>5386246</v>
      </c>
      <c r="B371" t="s">
        <v>1370</v>
      </c>
      <c r="C371" t="s">
        <v>1371</v>
      </c>
      <c r="D371">
        <v>919401691011</v>
      </c>
      <c r="E371" t="s">
        <v>1372</v>
      </c>
      <c r="F371" t="s">
        <v>522</v>
      </c>
      <c r="G371">
        <v>956529</v>
      </c>
      <c r="H371" s="1">
        <v>45065</v>
      </c>
      <c r="I371" t="s">
        <v>52</v>
      </c>
      <c r="J371">
        <v>5</v>
      </c>
      <c r="K371" s="2">
        <v>1741.42</v>
      </c>
      <c r="L371" s="2">
        <f>blinkit_customers[[#This Row],[Total_orders]]*blinkit_customers[[#This Row],[Avg_order_value]]</f>
        <v>8707.1</v>
      </c>
      <c r="M371" t="str">
        <f>IF(blinkit_customers[[#This Row],[Customer_Segment]]=" ", "Unclassified", PROPER(TRIM(blinkit_customers[[#This Row],[Customer_Segment]])))</f>
        <v>Inactive</v>
      </c>
    </row>
    <row r="372" spans="1:13" x14ac:dyDescent="0.3">
      <c r="A372">
        <v>97739583</v>
      </c>
      <c r="B372" t="s">
        <v>1373</v>
      </c>
      <c r="C372" t="s">
        <v>1374</v>
      </c>
      <c r="D372">
        <v>919053447703</v>
      </c>
      <c r="E372" t="s">
        <v>1375</v>
      </c>
      <c r="F372" t="s">
        <v>145</v>
      </c>
      <c r="G372">
        <v>333808</v>
      </c>
      <c r="H372" s="1">
        <v>45128</v>
      </c>
      <c r="I372" t="s">
        <v>52</v>
      </c>
      <c r="J372">
        <v>17</v>
      </c>
      <c r="K372" s="2">
        <v>1522.55</v>
      </c>
      <c r="L372" s="2">
        <f>blinkit_customers[[#This Row],[Total_orders]]*blinkit_customers[[#This Row],[Avg_order_value]]</f>
        <v>25883.35</v>
      </c>
      <c r="M372" t="str">
        <f>IF(blinkit_customers[[#This Row],[Customer_Segment]]=" ", "Unclassified", PROPER(TRIM(blinkit_customers[[#This Row],[Customer_Segment]])))</f>
        <v>Inactive</v>
      </c>
    </row>
    <row r="373" spans="1:13" x14ac:dyDescent="0.3">
      <c r="A373">
        <v>67711384</v>
      </c>
      <c r="B373" t="s">
        <v>1376</v>
      </c>
      <c r="C373" t="s">
        <v>1377</v>
      </c>
      <c r="D373">
        <v>910359097668</v>
      </c>
      <c r="E373" t="s">
        <v>1378</v>
      </c>
      <c r="F373" t="s">
        <v>1379</v>
      </c>
      <c r="G373">
        <v>116890</v>
      </c>
      <c r="H373" s="1">
        <v>45541</v>
      </c>
      <c r="I373" t="s">
        <v>47</v>
      </c>
      <c r="J373">
        <v>8</v>
      </c>
      <c r="K373" s="2">
        <v>700.6</v>
      </c>
      <c r="L373" s="2">
        <f>blinkit_customers[[#This Row],[Total_orders]]*blinkit_customers[[#This Row],[Avg_order_value]]</f>
        <v>5604.8</v>
      </c>
      <c r="M373" t="str">
        <f>IF(blinkit_customers[[#This Row],[Customer_Segment]]=" ", "Unclassified", PROPER(TRIM(blinkit_customers[[#This Row],[Customer_Segment]])))</f>
        <v>Premium</v>
      </c>
    </row>
    <row r="374" spans="1:13" x14ac:dyDescent="0.3">
      <c r="A374">
        <v>77320193</v>
      </c>
      <c r="B374" t="s">
        <v>1380</v>
      </c>
      <c r="C374" t="s">
        <v>1381</v>
      </c>
      <c r="D374">
        <v>919561450716</v>
      </c>
      <c r="E374" t="s">
        <v>1382</v>
      </c>
      <c r="F374" t="s">
        <v>1383</v>
      </c>
      <c r="G374">
        <v>816791</v>
      </c>
      <c r="H374" s="1">
        <v>45568</v>
      </c>
      <c r="I374" t="s">
        <v>47</v>
      </c>
      <c r="J374">
        <v>4</v>
      </c>
      <c r="K374" s="2">
        <v>1568.02</v>
      </c>
      <c r="L374" s="2">
        <f>blinkit_customers[[#This Row],[Total_orders]]*blinkit_customers[[#This Row],[Avg_order_value]]</f>
        <v>6272.08</v>
      </c>
      <c r="M374" t="str">
        <f>IF(blinkit_customers[[#This Row],[Customer_Segment]]=" ", "Unclassified", PROPER(TRIM(blinkit_customers[[#This Row],[Customer_Segment]])))</f>
        <v>Premium</v>
      </c>
    </row>
    <row r="375" spans="1:13" x14ac:dyDescent="0.3">
      <c r="A375">
        <v>44409533</v>
      </c>
      <c r="B375" t="s">
        <v>1384</v>
      </c>
      <c r="C375" t="s">
        <v>1385</v>
      </c>
      <c r="D375">
        <v>918920960427</v>
      </c>
      <c r="E375" t="s">
        <v>1386</v>
      </c>
      <c r="F375" t="s">
        <v>1387</v>
      </c>
      <c r="G375">
        <v>789300</v>
      </c>
      <c r="H375" s="1">
        <v>45361</v>
      </c>
      <c r="I375" t="s">
        <v>62</v>
      </c>
      <c r="J375">
        <v>12</v>
      </c>
      <c r="K375" s="2">
        <v>1728.95</v>
      </c>
      <c r="L375" s="2">
        <f>blinkit_customers[[#This Row],[Total_orders]]*blinkit_customers[[#This Row],[Avg_order_value]]</f>
        <v>20747.400000000001</v>
      </c>
      <c r="M375" t="str">
        <f>IF(blinkit_customers[[#This Row],[Customer_Segment]]=" ", "Unclassified", PROPER(TRIM(blinkit_customers[[#This Row],[Customer_Segment]])))</f>
        <v>New</v>
      </c>
    </row>
    <row r="376" spans="1:13" x14ac:dyDescent="0.3">
      <c r="A376">
        <v>84287579</v>
      </c>
      <c r="B376" t="s">
        <v>1388</v>
      </c>
      <c r="C376" t="s">
        <v>1389</v>
      </c>
      <c r="D376">
        <v>910362362142</v>
      </c>
      <c r="E376" t="s">
        <v>1390</v>
      </c>
      <c r="F376" t="s">
        <v>1391</v>
      </c>
      <c r="G376">
        <v>625329</v>
      </c>
      <c r="H376" s="1">
        <v>45244</v>
      </c>
      <c r="I376" t="s">
        <v>47</v>
      </c>
      <c r="J376">
        <v>4</v>
      </c>
      <c r="K376" s="2">
        <v>1655.6</v>
      </c>
      <c r="L376" s="2">
        <f>blinkit_customers[[#This Row],[Total_orders]]*blinkit_customers[[#This Row],[Avg_order_value]]</f>
        <v>6622.4</v>
      </c>
      <c r="M376" t="str">
        <f>IF(blinkit_customers[[#This Row],[Customer_Segment]]=" ", "Unclassified", PROPER(TRIM(blinkit_customers[[#This Row],[Customer_Segment]])))</f>
        <v>Premium</v>
      </c>
    </row>
    <row r="377" spans="1:13" x14ac:dyDescent="0.3">
      <c r="A377">
        <v>25595836</v>
      </c>
      <c r="B377" t="s">
        <v>1392</v>
      </c>
      <c r="C377" t="s">
        <v>1393</v>
      </c>
      <c r="D377">
        <v>916602270171</v>
      </c>
      <c r="E377" t="s">
        <v>1394</v>
      </c>
      <c r="F377" t="s">
        <v>78</v>
      </c>
      <c r="G377">
        <v>103518</v>
      </c>
      <c r="H377" s="1">
        <v>45221</v>
      </c>
      <c r="I377" t="s">
        <v>62</v>
      </c>
      <c r="J377">
        <v>18</v>
      </c>
      <c r="K377" s="2">
        <v>314.17</v>
      </c>
      <c r="L377" s="2">
        <f>blinkit_customers[[#This Row],[Total_orders]]*blinkit_customers[[#This Row],[Avg_order_value]]</f>
        <v>5655.06</v>
      </c>
      <c r="M377" t="str">
        <f>IF(blinkit_customers[[#This Row],[Customer_Segment]]=" ", "Unclassified", PROPER(TRIM(blinkit_customers[[#This Row],[Customer_Segment]])))</f>
        <v>New</v>
      </c>
    </row>
    <row r="378" spans="1:13" x14ac:dyDescent="0.3">
      <c r="A378">
        <v>17681645</v>
      </c>
      <c r="B378" t="s">
        <v>1395</v>
      </c>
      <c r="C378" t="s">
        <v>1396</v>
      </c>
      <c r="D378">
        <v>915044455558</v>
      </c>
      <c r="E378" t="s">
        <v>1397</v>
      </c>
      <c r="F378" t="s">
        <v>722</v>
      </c>
      <c r="G378">
        <v>392367</v>
      </c>
      <c r="H378" s="1">
        <v>45281</v>
      </c>
      <c r="I378" t="s">
        <v>47</v>
      </c>
      <c r="J378">
        <v>15</v>
      </c>
      <c r="K378" s="2">
        <v>1381.26</v>
      </c>
      <c r="L378" s="2">
        <f>blinkit_customers[[#This Row],[Total_orders]]*blinkit_customers[[#This Row],[Avg_order_value]]</f>
        <v>20718.900000000001</v>
      </c>
      <c r="M378" t="str">
        <f>IF(blinkit_customers[[#This Row],[Customer_Segment]]=" ", "Unclassified", PROPER(TRIM(blinkit_customers[[#This Row],[Customer_Segment]])))</f>
        <v>Premium</v>
      </c>
    </row>
    <row r="379" spans="1:13" x14ac:dyDescent="0.3">
      <c r="A379">
        <v>95364457</v>
      </c>
      <c r="B379" t="s">
        <v>1398</v>
      </c>
      <c r="C379" t="s">
        <v>1399</v>
      </c>
      <c r="D379">
        <v>913181185855</v>
      </c>
      <c r="E379" t="s">
        <v>1400</v>
      </c>
      <c r="F379" t="s">
        <v>672</v>
      </c>
      <c r="G379">
        <v>738005</v>
      </c>
      <c r="H379" s="1">
        <v>45343</v>
      </c>
      <c r="I379" t="s">
        <v>47</v>
      </c>
      <c r="J379">
        <v>13</v>
      </c>
      <c r="K379" s="2">
        <v>1137.5899999999999</v>
      </c>
      <c r="L379" s="2">
        <f>blinkit_customers[[#This Row],[Total_orders]]*blinkit_customers[[#This Row],[Avg_order_value]]</f>
        <v>14788.669999999998</v>
      </c>
      <c r="M379" t="str">
        <f>IF(blinkit_customers[[#This Row],[Customer_Segment]]=" ", "Unclassified", PROPER(TRIM(blinkit_customers[[#This Row],[Customer_Segment]])))</f>
        <v>Premium</v>
      </c>
    </row>
    <row r="380" spans="1:13" x14ac:dyDescent="0.3">
      <c r="A380">
        <v>23348269</v>
      </c>
      <c r="B380" t="s">
        <v>1401</v>
      </c>
      <c r="C380" t="s">
        <v>1402</v>
      </c>
      <c r="D380">
        <v>914824634432</v>
      </c>
      <c r="E380" t="s">
        <v>1403</v>
      </c>
      <c r="F380" t="s">
        <v>1004</v>
      </c>
      <c r="G380">
        <v>398963</v>
      </c>
      <c r="H380" s="1">
        <v>45350</v>
      </c>
      <c r="I380" t="s">
        <v>52</v>
      </c>
      <c r="J380">
        <v>9</v>
      </c>
      <c r="K380" s="2">
        <v>1251.82</v>
      </c>
      <c r="L380" s="2">
        <f>blinkit_customers[[#This Row],[Total_orders]]*blinkit_customers[[#This Row],[Avg_order_value]]</f>
        <v>11266.38</v>
      </c>
      <c r="M380" t="str">
        <f>IF(blinkit_customers[[#This Row],[Customer_Segment]]=" ", "Unclassified", PROPER(TRIM(blinkit_customers[[#This Row],[Customer_Segment]])))</f>
        <v>Inactive</v>
      </c>
    </row>
    <row r="381" spans="1:13" x14ac:dyDescent="0.3">
      <c r="A381">
        <v>95858939</v>
      </c>
      <c r="B381" t="s">
        <v>1404</v>
      </c>
      <c r="C381" t="s">
        <v>1405</v>
      </c>
      <c r="D381">
        <v>910696161916</v>
      </c>
      <c r="E381" t="s">
        <v>1406</v>
      </c>
      <c r="F381" t="s">
        <v>1407</v>
      </c>
      <c r="G381">
        <v>353023</v>
      </c>
      <c r="H381" s="1">
        <v>45218</v>
      </c>
      <c r="I381" t="s">
        <v>57</v>
      </c>
      <c r="J381">
        <v>8</v>
      </c>
      <c r="K381" s="2">
        <v>1823.58</v>
      </c>
      <c r="L381" s="2">
        <f>blinkit_customers[[#This Row],[Total_orders]]*blinkit_customers[[#This Row],[Avg_order_value]]</f>
        <v>14588.64</v>
      </c>
      <c r="M381" t="str">
        <f>IF(blinkit_customers[[#This Row],[Customer_Segment]]=" ", "Unclassified", PROPER(TRIM(blinkit_customers[[#This Row],[Customer_Segment]])))</f>
        <v>Regular</v>
      </c>
    </row>
    <row r="382" spans="1:13" x14ac:dyDescent="0.3">
      <c r="A382">
        <v>46313756</v>
      </c>
      <c r="B382" t="s">
        <v>1408</v>
      </c>
      <c r="C382" t="s">
        <v>1409</v>
      </c>
      <c r="D382">
        <v>911818880064</v>
      </c>
      <c r="E382" t="s">
        <v>1410</v>
      </c>
      <c r="F382" t="s">
        <v>696</v>
      </c>
      <c r="G382">
        <v>449091</v>
      </c>
      <c r="H382" s="1">
        <v>45011</v>
      </c>
      <c r="I382" t="s">
        <v>47</v>
      </c>
      <c r="J382">
        <v>10</v>
      </c>
      <c r="K382" s="2">
        <v>1245.3599999999999</v>
      </c>
      <c r="L382" s="2">
        <f>blinkit_customers[[#This Row],[Total_orders]]*blinkit_customers[[#This Row],[Avg_order_value]]</f>
        <v>12453.599999999999</v>
      </c>
      <c r="M382" t="str">
        <f>IF(blinkit_customers[[#This Row],[Customer_Segment]]=" ", "Unclassified", PROPER(TRIM(blinkit_customers[[#This Row],[Customer_Segment]])))</f>
        <v>Premium</v>
      </c>
    </row>
    <row r="383" spans="1:13" x14ac:dyDescent="0.3">
      <c r="A383">
        <v>38694209</v>
      </c>
      <c r="B383" t="s">
        <v>1411</v>
      </c>
      <c r="C383" t="s">
        <v>1412</v>
      </c>
      <c r="D383">
        <v>914258283760</v>
      </c>
      <c r="E383" t="s">
        <v>1413</v>
      </c>
      <c r="F383" t="s">
        <v>1414</v>
      </c>
      <c r="G383">
        <v>377044</v>
      </c>
      <c r="H383" s="1">
        <v>45527</v>
      </c>
      <c r="I383" t="s">
        <v>47</v>
      </c>
      <c r="J383">
        <v>20</v>
      </c>
      <c r="K383" s="2">
        <v>1335.82</v>
      </c>
      <c r="L383" s="2">
        <f>blinkit_customers[[#This Row],[Total_orders]]*blinkit_customers[[#This Row],[Avg_order_value]]</f>
        <v>26716.399999999998</v>
      </c>
      <c r="M383" t="str">
        <f>IF(blinkit_customers[[#This Row],[Customer_Segment]]=" ", "Unclassified", PROPER(TRIM(blinkit_customers[[#This Row],[Customer_Segment]])))</f>
        <v>Premium</v>
      </c>
    </row>
    <row r="384" spans="1:13" x14ac:dyDescent="0.3">
      <c r="A384">
        <v>54680459</v>
      </c>
      <c r="B384" t="s">
        <v>1415</v>
      </c>
      <c r="C384" t="s">
        <v>1416</v>
      </c>
      <c r="D384">
        <v>912843619880</v>
      </c>
      <c r="E384" t="s">
        <v>1417</v>
      </c>
      <c r="F384" t="s">
        <v>1288</v>
      </c>
      <c r="G384">
        <v>319468</v>
      </c>
      <c r="H384" s="1">
        <v>45167</v>
      </c>
      <c r="I384" t="s">
        <v>57</v>
      </c>
      <c r="J384">
        <v>8</v>
      </c>
      <c r="K384" s="2">
        <v>585.9</v>
      </c>
      <c r="L384" s="2">
        <f>blinkit_customers[[#This Row],[Total_orders]]*blinkit_customers[[#This Row],[Avg_order_value]]</f>
        <v>4687.2</v>
      </c>
      <c r="M384" t="str">
        <f>IF(blinkit_customers[[#This Row],[Customer_Segment]]=" ", "Unclassified", PROPER(TRIM(blinkit_customers[[#This Row],[Customer_Segment]])))</f>
        <v>Regular</v>
      </c>
    </row>
    <row r="385" spans="1:13" x14ac:dyDescent="0.3">
      <c r="A385">
        <v>67952740</v>
      </c>
      <c r="B385" t="s">
        <v>1418</v>
      </c>
      <c r="C385" t="s">
        <v>1419</v>
      </c>
      <c r="D385">
        <v>917928178094</v>
      </c>
      <c r="E385" t="s">
        <v>1420</v>
      </c>
      <c r="F385" t="s">
        <v>1421</v>
      </c>
      <c r="G385">
        <v>304107</v>
      </c>
      <c r="H385" s="1">
        <v>45490</v>
      </c>
      <c r="I385" t="s">
        <v>57</v>
      </c>
      <c r="J385">
        <v>19</v>
      </c>
      <c r="K385" s="2">
        <v>319.10000000000002</v>
      </c>
      <c r="L385" s="2">
        <f>blinkit_customers[[#This Row],[Total_orders]]*blinkit_customers[[#This Row],[Avg_order_value]]</f>
        <v>6062.9000000000005</v>
      </c>
      <c r="M385" t="str">
        <f>IF(blinkit_customers[[#This Row],[Customer_Segment]]=" ", "Unclassified", PROPER(TRIM(blinkit_customers[[#This Row],[Customer_Segment]])))</f>
        <v>Regular</v>
      </c>
    </row>
    <row r="386" spans="1:13" x14ac:dyDescent="0.3">
      <c r="A386">
        <v>90665975</v>
      </c>
      <c r="B386" t="s">
        <v>1422</v>
      </c>
      <c r="C386" t="s">
        <v>1423</v>
      </c>
      <c r="D386">
        <v>917329062634</v>
      </c>
      <c r="E386" t="s">
        <v>1424</v>
      </c>
      <c r="F386" t="s">
        <v>1000</v>
      </c>
      <c r="G386">
        <v>402144</v>
      </c>
      <c r="H386" s="1">
        <v>45193</v>
      </c>
      <c r="I386" t="s">
        <v>52</v>
      </c>
      <c r="J386">
        <v>15</v>
      </c>
      <c r="K386" s="2">
        <v>271.25</v>
      </c>
      <c r="L386" s="2">
        <f>blinkit_customers[[#This Row],[Total_orders]]*blinkit_customers[[#This Row],[Avg_order_value]]</f>
        <v>4068.75</v>
      </c>
      <c r="M386" t="str">
        <f>IF(blinkit_customers[[#This Row],[Customer_Segment]]=" ", "Unclassified", PROPER(TRIM(blinkit_customers[[#This Row],[Customer_Segment]])))</f>
        <v>Inactive</v>
      </c>
    </row>
    <row r="387" spans="1:13" x14ac:dyDescent="0.3">
      <c r="A387">
        <v>35237846</v>
      </c>
      <c r="B387" t="s">
        <v>1425</v>
      </c>
      <c r="C387" t="s">
        <v>1426</v>
      </c>
      <c r="D387">
        <v>914233248210</v>
      </c>
      <c r="E387" t="s">
        <v>1427</v>
      </c>
      <c r="F387" t="s">
        <v>385</v>
      </c>
      <c r="G387">
        <v>546699</v>
      </c>
      <c r="H387" s="1">
        <v>45180</v>
      </c>
      <c r="I387" t="s">
        <v>47</v>
      </c>
      <c r="J387">
        <v>20</v>
      </c>
      <c r="K387" s="2">
        <v>1968.65</v>
      </c>
      <c r="L387" s="2">
        <f>blinkit_customers[[#This Row],[Total_orders]]*blinkit_customers[[#This Row],[Avg_order_value]]</f>
        <v>39373</v>
      </c>
      <c r="M387" t="str">
        <f>IF(blinkit_customers[[#This Row],[Customer_Segment]]=" ", "Unclassified", PROPER(TRIM(blinkit_customers[[#This Row],[Customer_Segment]])))</f>
        <v>Premium</v>
      </c>
    </row>
    <row r="388" spans="1:13" x14ac:dyDescent="0.3">
      <c r="A388">
        <v>85476508</v>
      </c>
      <c r="B388" t="s">
        <v>1428</v>
      </c>
      <c r="C388" t="s">
        <v>1429</v>
      </c>
      <c r="D388">
        <v>919275873799</v>
      </c>
      <c r="E388" t="s">
        <v>1430</v>
      </c>
      <c r="F388" t="s">
        <v>704</v>
      </c>
      <c r="G388">
        <v>314585</v>
      </c>
      <c r="H388" s="1">
        <v>45434</v>
      </c>
      <c r="I388" t="s">
        <v>52</v>
      </c>
      <c r="J388">
        <v>18</v>
      </c>
      <c r="K388" s="2">
        <v>1607.33</v>
      </c>
      <c r="L388" s="2">
        <f>blinkit_customers[[#This Row],[Total_orders]]*blinkit_customers[[#This Row],[Avg_order_value]]</f>
        <v>28931.94</v>
      </c>
      <c r="M388" t="str">
        <f>IF(blinkit_customers[[#This Row],[Customer_Segment]]=" ", "Unclassified", PROPER(TRIM(blinkit_customers[[#This Row],[Customer_Segment]])))</f>
        <v>Inactive</v>
      </c>
    </row>
    <row r="389" spans="1:13" x14ac:dyDescent="0.3">
      <c r="A389">
        <v>20122449</v>
      </c>
      <c r="B389" t="s">
        <v>1431</v>
      </c>
      <c r="C389" t="s">
        <v>1432</v>
      </c>
      <c r="D389">
        <v>913701177593</v>
      </c>
      <c r="E389" t="s">
        <v>1433</v>
      </c>
      <c r="F389" t="s">
        <v>1434</v>
      </c>
      <c r="G389">
        <v>19668</v>
      </c>
      <c r="H389" s="1">
        <v>45313</v>
      </c>
      <c r="I389" t="s">
        <v>62</v>
      </c>
      <c r="J389">
        <v>12</v>
      </c>
      <c r="K389" s="2">
        <v>1298.4000000000001</v>
      </c>
      <c r="L389" s="2">
        <f>blinkit_customers[[#This Row],[Total_orders]]*blinkit_customers[[#This Row],[Avg_order_value]]</f>
        <v>15580.800000000001</v>
      </c>
      <c r="M389" t="str">
        <f>IF(blinkit_customers[[#This Row],[Customer_Segment]]=" ", "Unclassified", PROPER(TRIM(blinkit_customers[[#This Row],[Customer_Segment]])))</f>
        <v>New</v>
      </c>
    </row>
    <row r="390" spans="1:13" x14ac:dyDescent="0.3">
      <c r="A390">
        <v>40392019</v>
      </c>
      <c r="B390" t="s">
        <v>1435</v>
      </c>
      <c r="C390" t="s">
        <v>1436</v>
      </c>
      <c r="D390">
        <v>917523213618</v>
      </c>
      <c r="E390" t="s">
        <v>1437</v>
      </c>
      <c r="F390" t="s">
        <v>1146</v>
      </c>
      <c r="G390">
        <v>287315</v>
      </c>
      <c r="H390" s="1">
        <v>45330</v>
      </c>
      <c r="I390" t="s">
        <v>47</v>
      </c>
      <c r="J390">
        <v>8</v>
      </c>
      <c r="K390" s="2">
        <v>1419.8</v>
      </c>
      <c r="L390" s="2">
        <f>blinkit_customers[[#This Row],[Total_orders]]*blinkit_customers[[#This Row],[Avg_order_value]]</f>
        <v>11358.4</v>
      </c>
      <c r="M390" t="str">
        <f>IF(blinkit_customers[[#This Row],[Customer_Segment]]=" ", "Unclassified", PROPER(TRIM(blinkit_customers[[#This Row],[Customer_Segment]])))</f>
        <v>Premium</v>
      </c>
    </row>
    <row r="391" spans="1:13" x14ac:dyDescent="0.3">
      <c r="A391">
        <v>25587553</v>
      </c>
      <c r="B391" t="s">
        <v>1438</v>
      </c>
      <c r="C391" t="s">
        <v>1439</v>
      </c>
      <c r="D391">
        <v>919109521254</v>
      </c>
      <c r="E391" t="s">
        <v>1440</v>
      </c>
      <c r="F391" t="s">
        <v>1441</v>
      </c>
      <c r="G391">
        <v>369946</v>
      </c>
      <c r="H391" s="1">
        <v>45193</v>
      </c>
      <c r="I391" t="s">
        <v>57</v>
      </c>
      <c r="J391">
        <v>12</v>
      </c>
      <c r="K391" s="2">
        <v>689.82</v>
      </c>
      <c r="L391" s="2">
        <f>blinkit_customers[[#This Row],[Total_orders]]*blinkit_customers[[#This Row],[Avg_order_value]]</f>
        <v>8277.84</v>
      </c>
      <c r="M391" t="str">
        <f>IF(blinkit_customers[[#This Row],[Customer_Segment]]=" ", "Unclassified", PROPER(TRIM(blinkit_customers[[#This Row],[Customer_Segment]])))</f>
        <v>Regular</v>
      </c>
    </row>
    <row r="392" spans="1:13" x14ac:dyDescent="0.3">
      <c r="A392">
        <v>27727819</v>
      </c>
      <c r="B392" t="s">
        <v>1442</v>
      </c>
      <c r="C392" t="s">
        <v>1443</v>
      </c>
      <c r="D392">
        <v>910017275424</v>
      </c>
      <c r="E392" t="s">
        <v>1444</v>
      </c>
      <c r="F392" t="s">
        <v>129</v>
      </c>
      <c r="G392">
        <v>165069</v>
      </c>
      <c r="H392" s="1">
        <v>45227</v>
      </c>
      <c r="I392" t="s">
        <v>52</v>
      </c>
      <c r="J392">
        <v>8</v>
      </c>
      <c r="K392" s="2">
        <v>1175.48</v>
      </c>
      <c r="L392" s="2">
        <f>blinkit_customers[[#This Row],[Total_orders]]*blinkit_customers[[#This Row],[Avg_order_value]]</f>
        <v>9403.84</v>
      </c>
      <c r="M392" t="str">
        <f>IF(blinkit_customers[[#This Row],[Customer_Segment]]=" ", "Unclassified", PROPER(TRIM(blinkit_customers[[#This Row],[Customer_Segment]])))</f>
        <v>Inactive</v>
      </c>
    </row>
    <row r="393" spans="1:13" x14ac:dyDescent="0.3">
      <c r="A393">
        <v>65396354</v>
      </c>
      <c r="B393" t="s">
        <v>1445</v>
      </c>
      <c r="C393" t="s">
        <v>1446</v>
      </c>
      <c r="D393">
        <v>915903297319</v>
      </c>
      <c r="E393" t="s">
        <v>1447</v>
      </c>
      <c r="F393" t="s">
        <v>1448</v>
      </c>
      <c r="G393">
        <v>725268</v>
      </c>
      <c r="H393" s="1">
        <v>45003</v>
      </c>
      <c r="I393" t="s">
        <v>52</v>
      </c>
      <c r="J393">
        <v>20</v>
      </c>
      <c r="K393" s="2">
        <v>1738.21</v>
      </c>
      <c r="L393" s="2">
        <f>blinkit_customers[[#This Row],[Total_orders]]*blinkit_customers[[#This Row],[Avg_order_value]]</f>
        <v>34764.199999999997</v>
      </c>
      <c r="M393" t="str">
        <f>IF(blinkit_customers[[#This Row],[Customer_Segment]]=" ", "Unclassified", PROPER(TRIM(blinkit_customers[[#This Row],[Customer_Segment]])))</f>
        <v>Inactive</v>
      </c>
    </row>
    <row r="394" spans="1:13" x14ac:dyDescent="0.3">
      <c r="A394">
        <v>84953008</v>
      </c>
      <c r="B394" t="s">
        <v>1449</v>
      </c>
      <c r="C394" t="s">
        <v>1450</v>
      </c>
      <c r="D394">
        <v>911940931765</v>
      </c>
      <c r="E394" t="s">
        <v>1451</v>
      </c>
      <c r="F394" t="s">
        <v>1452</v>
      </c>
      <c r="G394">
        <v>290142</v>
      </c>
      <c r="H394" s="1">
        <v>45544</v>
      </c>
      <c r="I394" t="s">
        <v>52</v>
      </c>
      <c r="J394">
        <v>3</v>
      </c>
      <c r="K394" s="2">
        <v>1187.6500000000001</v>
      </c>
      <c r="L394" s="2">
        <f>blinkit_customers[[#This Row],[Total_orders]]*blinkit_customers[[#This Row],[Avg_order_value]]</f>
        <v>3562.9500000000003</v>
      </c>
      <c r="M394" t="str">
        <f>IF(blinkit_customers[[#This Row],[Customer_Segment]]=" ", "Unclassified", PROPER(TRIM(blinkit_customers[[#This Row],[Customer_Segment]])))</f>
        <v>Inactive</v>
      </c>
    </row>
    <row r="395" spans="1:13" x14ac:dyDescent="0.3">
      <c r="A395">
        <v>22081691</v>
      </c>
      <c r="B395" t="s">
        <v>1453</v>
      </c>
      <c r="C395" t="s">
        <v>1454</v>
      </c>
      <c r="D395">
        <v>917333506544</v>
      </c>
      <c r="E395" t="s">
        <v>1455</v>
      </c>
      <c r="F395" t="s">
        <v>1456</v>
      </c>
      <c r="G395">
        <v>999018</v>
      </c>
      <c r="H395" s="1">
        <v>45246</v>
      </c>
      <c r="I395" t="s">
        <v>62</v>
      </c>
      <c r="J395">
        <v>13</v>
      </c>
      <c r="K395" s="2">
        <v>361.38</v>
      </c>
      <c r="L395" s="2">
        <f>blinkit_customers[[#This Row],[Total_orders]]*blinkit_customers[[#This Row],[Avg_order_value]]</f>
        <v>4697.9399999999996</v>
      </c>
      <c r="M395" t="str">
        <f>IF(blinkit_customers[[#This Row],[Customer_Segment]]=" ", "Unclassified", PROPER(TRIM(blinkit_customers[[#This Row],[Customer_Segment]])))</f>
        <v>New</v>
      </c>
    </row>
    <row r="396" spans="1:13" x14ac:dyDescent="0.3">
      <c r="A396">
        <v>77086074</v>
      </c>
      <c r="B396" t="s">
        <v>1457</v>
      </c>
      <c r="C396" t="s">
        <v>1458</v>
      </c>
      <c r="D396">
        <v>913651278015</v>
      </c>
      <c r="E396" t="s">
        <v>1459</v>
      </c>
      <c r="F396" t="s">
        <v>1460</v>
      </c>
      <c r="G396">
        <v>41866</v>
      </c>
      <c r="H396" s="1">
        <v>45262</v>
      </c>
      <c r="I396" t="s">
        <v>57</v>
      </c>
      <c r="J396">
        <v>3</v>
      </c>
      <c r="K396" s="2">
        <v>737</v>
      </c>
      <c r="L396" s="2">
        <f>blinkit_customers[[#This Row],[Total_orders]]*blinkit_customers[[#This Row],[Avg_order_value]]</f>
        <v>2211</v>
      </c>
      <c r="M396" t="str">
        <f>IF(blinkit_customers[[#This Row],[Customer_Segment]]=" ", "Unclassified", PROPER(TRIM(blinkit_customers[[#This Row],[Customer_Segment]])))</f>
        <v>Regular</v>
      </c>
    </row>
    <row r="397" spans="1:13" x14ac:dyDescent="0.3">
      <c r="A397">
        <v>13978108</v>
      </c>
      <c r="B397" t="s">
        <v>1461</v>
      </c>
      <c r="C397" t="s">
        <v>1462</v>
      </c>
      <c r="D397">
        <v>916385184590</v>
      </c>
      <c r="E397" t="s">
        <v>1463</v>
      </c>
      <c r="F397" t="s">
        <v>960</v>
      </c>
      <c r="G397">
        <v>596608</v>
      </c>
      <c r="H397" s="1">
        <v>45367</v>
      </c>
      <c r="I397" t="s">
        <v>47</v>
      </c>
      <c r="J397">
        <v>7</v>
      </c>
      <c r="K397" s="2">
        <v>1307.21</v>
      </c>
      <c r="L397" s="2">
        <f>blinkit_customers[[#This Row],[Total_orders]]*blinkit_customers[[#This Row],[Avg_order_value]]</f>
        <v>9150.4700000000012</v>
      </c>
      <c r="M397" t="str">
        <f>IF(blinkit_customers[[#This Row],[Customer_Segment]]=" ", "Unclassified", PROPER(TRIM(blinkit_customers[[#This Row],[Customer_Segment]])))</f>
        <v>Premium</v>
      </c>
    </row>
    <row r="398" spans="1:13" x14ac:dyDescent="0.3">
      <c r="A398">
        <v>3421258</v>
      </c>
      <c r="B398" t="s">
        <v>1464</v>
      </c>
      <c r="C398" t="s">
        <v>1465</v>
      </c>
      <c r="D398">
        <v>915568926763</v>
      </c>
      <c r="E398" t="s">
        <v>1466</v>
      </c>
      <c r="F398" t="s">
        <v>960</v>
      </c>
      <c r="G398">
        <v>192064</v>
      </c>
      <c r="H398" s="1">
        <v>45462</v>
      </c>
      <c r="I398" t="s">
        <v>47</v>
      </c>
      <c r="J398">
        <v>19</v>
      </c>
      <c r="K398" s="2">
        <v>806.62</v>
      </c>
      <c r="L398" s="2">
        <f>blinkit_customers[[#This Row],[Total_orders]]*blinkit_customers[[#This Row],[Avg_order_value]]</f>
        <v>15325.78</v>
      </c>
      <c r="M398" t="str">
        <f>IF(blinkit_customers[[#This Row],[Customer_Segment]]=" ", "Unclassified", PROPER(TRIM(blinkit_customers[[#This Row],[Customer_Segment]])))</f>
        <v>Premium</v>
      </c>
    </row>
    <row r="399" spans="1:13" x14ac:dyDescent="0.3">
      <c r="A399">
        <v>82160592</v>
      </c>
      <c r="B399" t="s">
        <v>1467</v>
      </c>
      <c r="C399" t="s">
        <v>1468</v>
      </c>
      <c r="D399">
        <v>917577469426</v>
      </c>
      <c r="E399" t="s">
        <v>1469</v>
      </c>
      <c r="F399" t="s">
        <v>979</v>
      </c>
      <c r="G399">
        <v>741410</v>
      </c>
      <c r="H399" s="1">
        <v>45291</v>
      </c>
      <c r="I399" t="s">
        <v>62</v>
      </c>
      <c r="J399">
        <v>15</v>
      </c>
      <c r="K399" s="2">
        <v>568.11</v>
      </c>
      <c r="L399" s="2">
        <f>blinkit_customers[[#This Row],[Total_orders]]*blinkit_customers[[#This Row],[Avg_order_value]]</f>
        <v>8521.65</v>
      </c>
      <c r="M399" t="str">
        <f>IF(blinkit_customers[[#This Row],[Customer_Segment]]=" ", "Unclassified", PROPER(TRIM(blinkit_customers[[#This Row],[Customer_Segment]])))</f>
        <v>New</v>
      </c>
    </row>
    <row r="400" spans="1:13" x14ac:dyDescent="0.3">
      <c r="A400">
        <v>4458329</v>
      </c>
      <c r="B400" t="s">
        <v>1470</v>
      </c>
      <c r="C400" t="s">
        <v>1471</v>
      </c>
      <c r="D400">
        <v>914812159247</v>
      </c>
      <c r="E400" t="s">
        <v>1472</v>
      </c>
      <c r="F400" t="s">
        <v>109</v>
      </c>
      <c r="G400">
        <v>842142</v>
      </c>
      <c r="H400" s="1">
        <v>45474</v>
      </c>
      <c r="I400" t="s">
        <v>52</v>
      </c>
      <c r="J400">
        <v>10</v>
      </c>
      <c r="K400" s="2">
        <v>1617</v>
      </c>
      <c r="L400" s="2">
        <f>blinkit_customers[[#This Row],[Total_orders]]*blinkit_customers[[#This Row],[Avg_order_value]]</f>
        <v>16170</v>
      </c>
      <c r="M400" t="str">
        <f>IF(blinkit_customers[[#This Row],[Customer_Segment]]=" ", "Unclassified", PROPER(TRIM(blinkit_customers[[#This Row],[Customer_Segment]])))</f>
        <v>Inactive</v>
      </c>
    </row>
    <row r="401" spans="1:13" x14ac:dyDescent="0.3">
      <c r="A401">
        <v>92038780</v>
      </c>
      <c r="B401" t="s">
        <v>1473</v>
      </c>
      <c r="C401" t="s">
        <v>1474</v>
      </c>
      <c r="D401">
        <v>919859795150</v>
      </c>
      <c r="E401" t="s">
        <v>1475</v>
      </c>
      <c r="F401" t="s">
        <v>704</v>
      </c>
      <c r="G401">
        <v>536778</v>
      </c>
      <c r="H401" s="1">
        <v>45141</v>
      </c>
      <c r="I401" t="s">
        <v>47</v>
      </c>
      <c r="J401">
        <v>12</v>
      </c>
      <c r="K401" s="2">
        <v>445</v>
      </c>
      <c r="L401" s="2">
        <f>blinkit_customers[[#This Row],[Total_orders]]*blinkit_customers[[#This Row],[Avg_order_value]]</f>
        <v>5340</v>
      </c>
      <c r="M401" t="str">
        <f>IF(blinkit_customers[[#This Row],[Customer_Segment]]=" ", "Unclassified", PROPER(TRIM(blinkit_customers[[#This Row],[Customer_Segment]])))</f>
        <v>Premium</v>
      </c>
    </row>
    <row r="402" spans="1:13" x14ac:dyDescent="0.3">
      <c r="A402">
        <v>63376126</v>
      </c>
      <c r="B402" t="s">
        <v>1476</v>
      </c>
      <c r="C402" t="s">
        <v>1477</v>
      </c>
      <c r="D402">
        <v>911059645212</v>
      </c>
      <c r="E402" t="s">
        <v>1478</v>
      </c>
      <c r="F402" t="s">
        <v>172</v>
      </c>
      <c r="G402">
        <v>926884</v>
      </c>
      <c r="H402" s="1">
        <v>45595</v>
      </c>
      <c r="I402" t="s">
        <v>52</v>
      </c>
      <c r="J402">
        <v>2</v>
      </c>
      <c r="K402" s="2">
        <v>1176.22</v>
      </c>
      <c r="L402" s="2">
        <f>blinkit_customers[[#This Row],[Total_orders]]*blinkit_customers[[#This Row],[Avg_order_value]]</f>
        <v>2352.44</v>
      </c>
      <c r="M402" t="str">
        <f>IF(blinkit_customers[[#This Row],[Customer_Segment]]=" ", "Unclassified", PROPER(TRIM(blinkit_customers[[#This Row],[Customer_Segment]])))</f>
        <v>Inactive</v>
      </c>
    </row>
    <row r="403" spans="1:13" x14ac:dyDescent="0.3">
      <c r="A403">
        <v>62816600</v>
      </c>
      <c r="B403" t="s">
        <v>1479</v>
      </c>
      <c r="C403" t="s">
        <v>1480</v>
      </c>
      <c r="D403">
        <v>913938766347</v>
      </c>
      <c r="E403" t="s">
        <v>1481</v>
      </c>
      <c r="F403" t="s">
        <v>262</v>
      </c>
      <c r="G403">
        <v>243459</v>
      </c>
      <c r="H403" s="1">
        <v>45406</v>
      </c>
      <c r="I403" t="s">
        <v>52</v>
      </c>
      <c r="J403">
        <v>2</v>
      </c>
      <c r="K403" s="2">
        <v>1790.22</v>
      </c>
      <c r="L403" s="2">
        <f>blinkit_customers[[#This Row],[Total_orders]]*blinkit_customers[[#This Row],[Avg_order_value]]</f>
        <v>3580.44</v>
      </c>
      <c r="M403" t="str">
        <f>IF(blinkit_customers[[#This Row],[Customer_Segment]]=" ", "Unclassified", PROPER(TRIM(blinkit_customers[[#This Row],[Customer_Segment]])))</f>
        <v>Inactive</v>
      </c>
    </row>
    <row r="404" spans="1:13" x14ac:dyDescent="0.3">
      <c r="A404">
        <v>25713335</v>
      </c>
      <c r="B404" t="s">
        <v>1482</v>
      </c>
      <c r="C404" t="s">
        <v>1483</v>
      </c>
      <c r="D404">
        <v>912511340295</v>
      </c>
      <c r="E404" t="s">
        <v>1484</v>
      </c>
      <c r="F404" t="s">
        <v>389</v>
      </c>
      <c r="G404">
        <v>855454</v>
      </c>
      <c r="H404" s="1">
        <v>45332</v>
      </c>
      <c r="I404" t="s">
        <v>62</v>
      </c>
      <c r="J404">
        <v>16</v>
      </c>
      <c r="K404" s="2">
        <v>1362.71</v>
      </c>
      <c r="L404" s="2">
        <f>blinkit_customers[[#This Row],[Total_orders]]*blinkit_customers[[#This Row],[Avg_order_value]]</f>
        <v>21803.360000000001</v>
      </c>
      <c r="M404" t="str">
        <f>IF(blinkit_customers[[#This Row],[Customer_Segment]]=" ", "Unclassified", PROPER(TRIM(blinkit_customers[[#This Row],[Customer_Segment]])))</f>
        <v>New</v>
      </c>
    </row>
    <row r="405" spans="1:13" x14ac:dyDescent="0.3">
      <c r="A405">
        <v>58111297</v>
      </c>
      <c r="B405" t="s">
        <v>1485</v>
      </c>
      <c r="C405" t="s">
        <v>1486</v>
      </c>
      <c r="D405">
        <v>917550631586</v>
      </c>
      <c r="E405" t="s">
        <v>1487</v>
      </c>
      <c r="F405" t="s">
        <v>1218</v>
      </c>
      <c r="G405">
        <v>390809</v>
      </c>
      <c r="H405" s="1">
        <v>45154</v>
      </c>
      <c r="I405" t="s">
        <v>57</v>
      </c>
      <c r="J405">
        <v>20</v>
      </c>
      <c r="K405" s="2">
        <v>1149.6199999999999</v>
      </c>
      <c r="L405" s="2">
        <f>blinkit_customers[[#This Row],[Total_orders]]*blinkit_customers[[#This Row],[Avg_order_value]]</f>
        <v>22992.399999999998</v>
      </c>
      <c r="M405" t="str">
        <f>IF(blinkit_customers[[#This Row],[Customer_Segment]]=" ", "Unclassified", PROPER(TRIM(blinkit_customers[[#This Row],[Customer_Segment]])))</f>
        <v>Regular</v>
      </c>
    </row>
    <row r="406" spans="1:13" x14ac:dyDescent="0.3">
      <c r="A406">
        <v>22571994</v>
      </c>
      <c r="B406" t="s">
        <v>1488</v>
      </c>
      <c r="C406" t="s">
        <v>1489</v>
      </c>
      <c r="D406">
        <v>910036404914</v>
      </c>
      <c r="E406" t="s">
        <v>1490</v>
      </c>
      <c r="F406" t="s">
        <v>157</v>
      </c>
      <c r="G406">
        <v>83717</v>
      </c>
      <c r="H406" s="1">
        <v>45481</v>
      </c>
      <c r="I406" t="s">
        <v>57</v>
      </c>
      <c r="J406">
        <v>2</v>
      </c>
      <c r="K406" s="2">
        <v>912.9</v>
      </c>
      <c r="L406" s="2">
        <f>blinkit_customers[[#This Row],[Total_orders]]*blinkit_customers[[#This Row],[Avg_order_value]]</f>
        <v>1825.8</v>
      </c>
      <c r="M406" t="str">
        <f>IF(blinkit_customers[[#This Row],[Customer_Segment]]=" ", "Unclassified", PROPER(TRIM(blinkit_customers[[#This Row],[Customer_Segment]])))</f>
        <v>Regular</v>
      </c>
    </row>
    <row r="407" spans="1:13" x14ac:dyDescent="0.3">
      <c r="A407">
        <v>47711422</v>
      </c>
      <c r="B407" t="s">
        <v>1491</v>
      </c>
      <c r="C407" t="s">
        <v>1492</v>
      </c>
      <c r="D407">
        <v>916518497579</v>
      </c>
      <c r="E407" t="s">
        <v>1493</v>
      </c>
      <c r="F407" t="s">
        <v>1494</v>
      </c>
      <c r="G407">
        <v>244531</v>
      </c>
      <c r="H407" s="1">
        <v>45225</v>
      </c>
      <c r="I407" t="s">
        <v>52</v>
      </c>
      <c r="J407">
        <v>20</v>
      </c>
      <c r="K407" s="2">
        <v>1234.7</v>
      </c>
      <c r="L407" s="2">
        <f>blinkit_customers[[#This Row],[Total_orders]]*blinkit_customers[[#This Row],[Avg_order_value]]</f>
        <v>24694</v>
      </c>
      <c r="M407" t="str">
        <f>IF(blinkit_customers[[#This Row],[Customer_Segment]]=" ", "Unclassified", PROPER(TRIM(blinkit_customers[[#This Row],[Customer_Segment]])))</f>
        <v>Inactive</v>
      </c>
    </row>
    <row r="408" spans="1:13" x14ac:dyDescent="0.3">
      <c r="A408">
        <v>35885052</v>
      </c>
      <c r="B408" t="s">
        <v>1495</v>
      </c>
      <c r="C408" t="s">
        <v>1496</v>
      </c>
      <c r="D408">
        <v>917577557825</v>
      </c>
      <c r="E408" t="s">
        <v>1497</v>
      </c>
      <c r="F408" t="s">
        <v>105</v>
      </c>
      <c r="G408">
        <v>745674</v>
      </c>
      <c r="H408" s="1">
        <v>45193</v>
      </c>
      <c r="I408" t="s">
        <v>52</v>
      </c>
      <c r="J408">
        <v>1</v>
      </c>
      <c r="K408" s="2">
        <v>1838.87</v>
      </c>
      <c r="L408" s="2">
        <f>blinkit_customers[[#This Row],[Total_orders]]*blinkit_customers[[#This Row],[Avg_order_value]]</f>
        <v>1838.87</v>
      </c>
      <c r="M408" t="str">
        <f>IF(blinkit_customers[[#This Row],[Customer_Segment]]=" ", "Unclassified", PROPER(TRIM(blinkit_customers[[#This Row],[Customer_Segment]])))</f>
        <v>Inactive</v>
      </c>
    </row>
    <row r="409" spans="1:13" x14ac:dyDescent="0.3">
      <c r="A409">
        <v>51503088</v>
      </c>
      <c r="B409" t="s">
        <v>1498</v>
      </c>
      <c r="C409" t="s">
        <v>1499</v>
      </c>
      <c r="D409">
        <v>913687250793</v>
      </c>
      <c r="E409" t="s">
        <v>1500</v>
      </c>
      <c r="F409" t="s">
        <v>1501</v>
      </c>
      <c r="G409">
        <v>867510</v>
      </c>
      <c r="H409" s="1">
        <v>45345</v>
      </c>
      <c r="I409" t="s">
        <v>62</v>
      </c>
      <c r="J409">
        <v>20</v>
      </c>
      <c r="K409" s="2">
        <v>1651.36</v>
      </c>
      <c r="L409" s="2">
        <f>blinkit_customers[[#This Row],[Total_orders]]*blinkit_customers[[#This Row],[Avg_order_value]]</f>
        <v>33027.199999999997</v>
      </c>
      <c r="M409" t="str">
        <f>IF(blinkit_customers[[#This Row],[Customer_Segment]]=" ", "Unclassified", PROPER(TRIM(blinkit_customers[[#This Row],[Customer_Segment]])))</f>
        <v>New</v>
      </c>
    </row>
    <row r="410" spans="1:13" x14ac:dyDescent="0.3">
      <c r="A410">
        <v>47043878</v>
      </c>
      <c r="B410" t="s">
        <v>1502</v>
      </c>
      <c r="C410" t="s">
        <v>1503</v>
      </c>
      <c r="D410">
        <v>913457449137</v>
      </c>
      <c r="E410" t="s">
        <v>1504</v>
      </c>
      <c r="F410" t="s">
        <v>1379</v>
      </c>
      <c r="G410">
        <v>280957</v>
      </c>
      <c r="H410" s="1">
        <v>45456</v>
      </c>
      <c r="I410" t="s">
        <v>47</v>
      </c>
      <c r="J410">
        <v>18</v>
      </c>
      <c r="K410" s="2">
        <v>1411.67</v>
      </c>
      <c r="L410" s="2">
        <f>blinkit_customers[[#This Row],[Total_orders]]*blinkit_customers[[#This Row],[Avg_order_value]]</f>
        <v>25410.06</v>
      </c>
      <c r="M410" t="str">
        <f>IF(blinkit_customers[[#This Row],[Customer_Segment]]=" ", "Unclassified", PROPER(TRIM(blinkit_customers[[#This Row],[Customer_Segment]])))</f>
        <v>Premium</v>
      </c>
    </row>
    <row r="411" spans="1:13" x14ac:dyDescent="0.3">
      <c r="A411">
        <v>72495274</v>
      </c>
      <c r="B411" t="s">
        <v>1505</v>
      </c>
      <c r="C411" t="s">
        <v>1506</v>
      </c>
      <c r="D411">
        <v>918829664522</v>
      </c>
      <c r="E411" t="s">
        <v>1507</v>
      </c>
      <c r="F411" t="s">
        <v>1508</v>
      </c>
      <c r="G411">
        <v>945908</v>
      </c>
      <c r="H411" s="1">
        <v>45321</v>
      </c>
      <c r="I411" t="s">
        <v>62</v>
      </c>
      <c r="J411">
        <v>11</v>
      </c>
      <c r="K411" s="2">
        <v>1364.51</v>
      </c>
      <c r="L411" s="2">
        <f>blinkit_customers[[#This Row],[Total_orders]]*blinkit_customers[[#This Row],[Avg_order_value]]</f>
        <v>15009.61</v>
      </c>
      <c r="M411" t="str">
        <f>IF(blinkit_customers[[#This Row],[Customer_Segment]]=" ", "Unclassified", PROPER(TRIM(blinkit_customers[[#This Row],[Customer_Segment]])))</f>
        <v>New</v>
      </c>
    </row>
    <row r="412" spans="1:13" x14ac:dyDescent="0.3">
      <c r="A412">
        <v>6081270</v>
      </c>
      <c r="B412" t="s">
        <v>1509</v>
      </c>
      <c r="C412" t="s">
        <v>1510</v>
      </c>
      <c r="D412">
        <v>915268329172</v>
      </c>
      <c r="E412" t="s">
        <v>1511</v>
      </c>
      <c r="F412" t="s">
        <v>1512</v>
      </c>
      <c r="G412">
        <v>603031</v>
      </c>
      <c r="H412" s="1">
        <v>45521</v>
      </c>
      <c r="I412" t="s">
        <v>52</v>
      </c>
      <c r="J412">
        <v>15</v>
      </c>
      <c r="K412" s="2">
        <v>969.51</v>
      </c>
      <c r="L412" s="2">
        <f>blinkit_customers[[#This Row],[Total_orders]]*blinkit_customers[[#This Row],[Avg_order_value]]</f>
        <v>14542.65</v>
      </c>
      <c r="M412" t="str">
        <f>IF(blinkit_customers[[#This Row],[Customer_Segment]]=" ", "Unclassified", PROPER(TRIM(blinkit_customers[[#This Row],[Customer_Segment]])))</f>
        <v>Inactive</v>
      </c>
    </row>
    <row r="413" spans="1:13" x14ac:dyDescent="0.3">
      <c r="A413">
        <v>38048329</v>
      </c>
      <c r="B413" t="s">
        <v>1513</v>
      </c>
      <c r="C413" t="s">
        <v>1514</v>
      </c>
      <c r="D413">
        <v>914168101745</v>
      </c>
      <c r="E413" t="s">
        <v>1515</v>
      </c>
      <c r="F413" t="s">
        <v>314</v>
      </c>
      <c r="G413">
        <v>987355</v>
      </c>
      <c r="H413" s="1">
        <v>45566</v>
      </c>
      <c r="I413" t="s">
        <v>62</v>
      </c>
      <c r="J413">
        <v>1</v>
      </c>
      <c r="K413" s="2">
        <v>904.76</v>
      </c>
      <c r="L413" s="2">
        <f>blinkit_customers[[#This Row],[Total_orders]]*blinkit_customers[[#This Row],[Avg_order_value]]</f>
        <v>904.76</v>
      </c>
      <c r="M413" t="str">
        <f>IF(blinkit_customers[[#This Row],[Customer_Segment]]=" ", "Unclassified", PROPER(TRIM(blinkit_customers[[#This Row],[Customer_Segment]])))</f>
        <v>New</v>
      </c>
    </row>
    <row r="414" spans="1:13" x14ac:dyDescent="0.3">
      <c r="A414">
        <v>69089982</v>
      </c>
      <c r="B414" t="s">
        <v>1516</v>
      </c>
      <c r="C414" t="s">
        <v>1517</v>
      </c>
      <c r="D414">
        <v>919283864790</v>
      </c>
      <c r="E414" t="s">
        <v>1518</v>
      </c>
      <c r="F414" t="s">
        <v>1519</v>
      </c>
      <c r="G414">
        <v>758620</v>
      </c>
      <c r="H414" s="1">
        <v>45551</v>
      </c>
      <c r="I414" t="s">
        <v>52</v>
      </c>
      <c r="J414">
        <v>5</v>
      </c>
      <c r="K414" s="2">
        <v>1831.09</v>
      </c>
      <c r="L414" s="2">
        <f>blinkit_customers[[#This Row],[Total_orders]]*blinkit_customers[[#This Row],[Avg_order_value]]</f>
        <v>9155.4499999999989</v>
      </c>
      <c r="M414" t="str">
        <f>IF(blinkit_customers[[#This Row],[Customer_Segment]]=" ", "Unclassified", PROPER(TRIM(blinkit_customers[[#This Row],[Customer_Segment]])))</f>
        <v>Inactive</v>
      </c>
    </row>
    <row r="415" spans="1:13" x14ac:dyDescent="0.3">
      <c r="A415">
        <v>59909004</v>
      </c>
      <c r="B415" t="s">
        <v>1520</v>
      </c>
      <c r="C415" t="s">
        <v>1521</v>
      </c>
      <c r="D415">
        <v>911233769062</v>
      </c>
      <c r="E415" t="s">
        <v>1522</v>
      </c>
      <c r="F415" t="s">
        <v>258</v>
      </c>
      <c r="G415">
        <v>910220</v>
      </c>
      <c r="H415" s="1">
        <v>45239</v>
      </c>
      <c r="I415" t="s">
        <v>62</v>
      </c>
      <c r="J415">
        <v>15</v>
      </c>
      <c r="K415" s="2">
        <v>731.88</v>
      </c>
      <c r="L415" s="2">
        <f>blinkit_customers[[#This Row],[Total_orders]]*blinkit_customers[[#This Row],[Avg_order_value]]</f>
        <v>10978.2</v>
      </c>
      <c r="M415" t="str">
        <f>IF(blinkit_customers[[#This Row],[Customer_Segment]]=" ", "Unclassified", PROPER(TRIM(blinkit_customers[[#This Row],[Customer_Segment]])))</f>
        <v>New</v>
      </c>
    </row>
    <row r="416" spans="1:13" x14ac:dyDescent="0.3">
      <c r="A416">
        <v>79607319</v>
      </c>
      <c r="B416" t="s">
        <v>1523</v>
      </c>
      <c r="C416" t="s">
        <v>1524</v>
      </c>
      <c r="D416">
        <v>915364222165</v>
      </c>
      <c r="E416" t="s">
        <v>1525</v>
      </c>
      <c r="F416" t="s">
        <v>1138</v>
      </c>
      <c r="G416">
        <v>988411</v>
      </c>
      <c r="H416" s="1">
        <v>45169</v>
      </c>
      <c r="I416" t="s">
        <v>62</v>
      </c>
      <c r="J416">
        <v>6</v>
      </c>
      <c r="K416" s="2">
        <v>942.14</v>
      </c>
      <c r="L416" s="2">
        <f>blinkit_customers[[#This Row],[Total_orders]]*blinkit_customers[[#This Row],[Avg_order_value]]</f>
        <v>5652.84</v>
      </c>
      <c r="M416" t="str">
        <f>IF(blinkit_customers[[#This Row],[Customer_Segment]]=" ", "Unclassified", PROPER(TRIM(blinkit_customers[[#This Row],[Customer_Segment]])))</f>
        <v>New</v>
      </c>
    </row>
    <row r="417" spans="1:13" x14ac:dyDescent="0.3">
      <c r="A417">
        <v>66742602</v>
      </c>
      <c r="B417" t="s">
        <v>1526</v>
      </c>
      <c r="C417" t="s">
        <v>1527</v>
      </c>
      <c r="D417">
        <v>913358190164</v>
      </c>
      <c r="E417" t="s">
        <v>1528</v>
      </c>
      <c r="F417" t="s">
        <v>986</v>
      </c>
      <c r="G417">
        <v>749857</v>
      </c>
      <c r="H417" s="1">
        <v>45108</v>
      </c>
      <c r="I417" t="s">
        <v>62</v>
      </c>
      <c r="J417">
        <v>14</v>
      </c>
      <c r="K417" s="2">
        <v>1981.09</v>
      </c>
      <c r="L417" s="2">
        <f>blinkit_customers[[#This Row],[Total_orders]]*blinkit_customers[[#This Row],[Avg_order_value]]</f>
        <v>27735.26</v>
      </c>
      <c r="M417" t="str">
        <f>IF(blinkit_customers[[#This Row],[Customer_Segment]]=" ", "Unclassified", PROPER(TRIM(blinkit_customers[[#This Row],[Customer_Segment]])))</f>
        <v>New</v>
      </c>
    </row>
    <row r="418" spans="1:13" x14ac:dyDescent="0.3">
      <c r="A418">
        <v>24032469</v>
      </c>
      <c r="B418" t="s">
        <v>1529</v>
      </c>
      <c r="C418" t="s">
        <v>1530</v>
      </c>
      <c r="D418">
        <v>918692887618</v>
      </c>
      <c r="E418" t="s">
        <v>1531</v>
      </c>
      <c r="F418" t="s">
        <v>488</v>
      </c>
      <c r="G418">
        <v>722292</v>
      </c>
      <c r="H418" s="1">
        <v>45237</v>
      </c>
      <c r="I418" t="s">
        <v>62</v>
      </c>
      <c r="J418">
        <v>14</v>
      </c>
      <c r="K418" s="2">
        <v>814.5</v>
      </c>
      <c r="L418" s="2">
        <f>blinkit_customers[[#This Row],[Total_orders]]*blinkit_customers[[#This Row],[Avg_order_value]]</f>
        <v>11403</v>
      </c>
      <c r="M418" t="str">
        <f>IF(blinkit_customers[[#This Row],[Customer_Segment]]=" ", "Unclassified", PROPER(TRIM(blinkit_customers[[#This Row],[Customer_Segment]])))</f>
        <v>New</v>
      </c>
    </row>
    <row r="419" spans="1:13" x14ac:dyDescent="0.3">
      <c r="A419">
        <v>65772743</v>
      </c>
      <c r="B419" t="s">
        <v>1532</v>
      </c>
      <c r="C419" t="s">
        <v>1533</v>
      </c>
      <c r="D419">
        <v>914201768186</v>
      </c>
      <c r="E419" t="s">
        <v>1534</v>
      </c>
      <c r="F419" t="s">
        <v>322</v>
      </c>
      <c r="G419">
        <v>283776</v>
      </c>
      <c r="H419" s="1">
        <v>45506</v>
      </c>
      <c r="I419" t="s">
        <v>57</v>
      </c>
      <c r="J419">
        <v>14</v>
      </c>
      <c r="K419" s="2">
        <v>1780.68</v>
      </c>
      <c r="L419" s="2">
        <f>blinkit_customers[[#This Row],[Total_orders]]*blinkit_customers[[#This Row],[Avg_order_value]]</f>
        <v>24929.52</v>
      </c>
      <c r="M419" t="str">
        <f>IF(blinkit_customers[[#This Row],[Customer_Segment]]=" ", "Unclassified", PROPER(TRIM(blinkit_customers[[#This Row],[Customer_Segment]])))</f>
        <v>Regular</v>
      </c>
    </row>
    <row r="420" spans="1:13" x14ac:dyDescent="0.3">
      <c r="A420">
        <v>15661901</v>
      </c>
      <c r="B420" t="s">
        <v>1535</v>
      </c>
      <c r="C420" t="s">
        <v>1536</v>
      </c>
      <c r="D420">
        <v>913419186879</v>
      </c>
      <c r="E420" t="s">
        <v>1537</v>
      </c>
      <c r="F420" t="s">
        <v>1501</v>
      </c>
      <c r="G420">
        <v>996843</v>
      </c>
      <c r="H420" s="1">
        <v>45596</v>
      </c>
      <c r="I420" t="s">
        <v>57</v>
      </c>
      <c r="J420">
        <v>1</v>
      </c>
      <c r="K420" s="2">
        <v>764.57</v>
      </c>
      <c r="L420" s="2">
        <f>blinkit_customers[[#This Row],[Total_orders]]*blinkit_customers[[#This Row],[Avg_order_value]]</f>
        <v>764.57</v>
      </c>
      <c r="M420" t="str">
        <f>IF(blinkit_customers[[#This Row],[Customer_Segment]]=" ", "Unclassified", PROPER(TRIM(blinkit_customers[[#This Row],[Customer_Segment]])))</f>
        <v>Regular</v>
      </c>
    </row>
    <row r="421" spans="1:13" x14ac:dyDescent="0.3">
      <c r="A421">
        <v>21866852</v>
      </c>
      <c r="B421" t="s">
        <v>1538</v>
      </c>
      <c r="C421" t="s">
        <v>1539</v>
      </c>
      <c r="D421">
        <v>916521407154</v>
      </c>
      <c r="E421" t="s">
        <v>1540</v>
      </c>
      <c r="F421" t="s">
        <v>1541</v>
      </c>
      <c r="G421">
        <v>428400</v>
      </c>
      <c r="H421" s="1">
        <v>45244</v>
      </c>
      <c r="I421" t="s">
        <v>47</v>
      </c>
      <c r="J421">
        <v>18</v>
      </c>
      <c r="K421" s="2">
        <v>1480.38</v>
      </c>
      <c r="L421" s="2">
        <f>blinkit_customers[[#This Row],[Total_orders]]*blinkit_customers[[#This Row],[Avg_order_value]]</f>
        <v>26646.840000000004</v>
      </c>
      <c r="M421" t="str">
        <f>IF(blinkit_customers[[#This Row],[Customer_Segment]]=" ", "Unclassified", PROPER(TRIM(blinkit_customers[[#This Row],[Customer_Segment]])))</f>
        <v>Premium</v>
      </c>
    </row>
    <row r="422" spans="1:13" x14ac:dyDescent="0.3">
      <c r="A422">
        <v>79478655</v>
      </c>
      <c r="B422" t="s">
        <v>1542</v>
      </c>
      <c r="C422" t="s">
        <v>1543</v>
      </c>
      <c r="D422">
        <v>919785584366</v>
      </c>
      <c r="E422" t="s">
        <v>1544</v>
      </c>
      <c r="F422" t="s">
        <v>464</v>
      </c>
      <c r="G422">
        <v>627881</v>
      </c>
      <c r="H422" s="1">
        <v>45519</v>
      </c>
      <c r="I422" t="s">
        <v>57</v>
      </c>
      <c r="J422">
        <v>9</v>
      </c>
      <c r="K422" s="2">
        <v>1845.26</v>
      </c>
      <c r="L422" s="2">
        <f>blinkit_customers[[#This Row],[Total_orders]]*blinkit_customers[[#This Row],[Avg_order_value]]</f>
        <v>16607.34</v>
      </c>
      <c r="M422" t="str">
        <f>IF(blinkit_customers[[#This Row],[Customer_Segment]]=" ", "Unclassified", PROPER(TRIM(blinkit_customers[[#This Row],[Customer_Segment]])))</f>
        <v>Regular</v>
      </c>
    </row>
    <row r="423" spans="1:13" x14ac:dyDescent="0.3">
      <c r="A423">
        <v>13164195</v>
      </c>
      <c r="B423" t="s">
        <v>1545</v>
      </c>
      <c r="C423" t="s">
        <v>1546</v>
      </c>
      <c r="D423">
        <v>912687424638</v>
      </c>
      <c r="E423" t="s">
        <v>1547</v>
      </c>
      <c r="F423" t="s">
        <v>1548</v>
      </c>
      <c r="G423">
        <v>142902</v>
      </c>
      <c r="H423" s="1">
        <v>45256</v>
      </c>
      <c r="I423" t="s">
        <v>47</v>
      </c>
      <c r="J423">
        <v>17</v>
      </c>
      <c r="K423" s="2">
        <v>786.74</v>
      </c>
      <c r="L423" s="2">
        <f>blinkit_customers[[#This Row],[Total_orders]]*blinkit_customers[[#This Row],[Avg_order_value]]</f>
        <v>13374.58</v>
      </c>
      <c r="M423" t="str">
        <f>IF(blinkit_customers[[#This Row],[Customer_Segment]]=" ", "Unclassified", PROPER(TRIM(blinkit_customers[[#This Row],[Customer_Segment]])))</f>
        <v>Premium</v>
      </c>
    </row>
    <row r="424" spans="1:13" x14ac:dyDescent="0.3">
      <c r="A424">
        <v>38565569</v>
      </c>
      <c r="B424" t="s">
        <v>1549</v>
      </c>
      <c r="C424" t="s">
        <v>1550</v>
      </c>
      <c r="D424">
        <v>917985567266</v>
      </c>
      <c r="E424" t="s">
        <v>1551</v>
      </c>
      <c r="F424" t="s">
        <v>1552</v>
      </c>
      <c r="G424">
        <v>200521</v>
      </c>
      <c r="H424" s="1">
        <v>45352</v>
      </c>
      <c r="I424" t="s">
        <v>47</v>
      </c>
      <c r="J424">
        <v>5</v>
      </c>
      <c r="K424" s="2">
        <v>1765.01</v>
      </c>
      <c r="L424" s="2">
        <f>blinkit_customers[[#This Row],[Total_orders]]*blinkit_customers[[#This Row],[Avg_order_value]]</f>
        <v>8825.0499999999993</v>
      </c>
      <c r="M424" t="str">
        <f>IF(blinkit_customers[[#This Row],[Customer_Segment]]=" ", "Unclassified", PROPER(TRIM(blinkit_customers[[#This Row],[Customer_Segment]])))</f>
        <v>Premium</v>
      </c>
    </row>
    <row r="425" spans="1:13" x14ac:dyDescent="0.3">
      <c r="A425">
        <v>10225164</v>
      </c>
      <c r="B425" t="s">
        <v>1553</v>
      </c>
      <c r="C425" t="s">
        <v>1554</v>
      </c>
      <c r="D425">
        <v>915830822437</v>
      </c>
      <c r="E425" t="s">
        <v>1555</v>
      </c>
      <c r="F425" t="s">
        <v>1150</v>
      </c>
      <c r="G425">
        <v>625283</v>
      </c>
      <c r="H425" s="1">
        <v>45560</v>
      </c>
      <c r="I425" t="s">
        <v>52</v>
      </c>
      <c r="J425">
        <v>20</v>
      </c>
      <c r="K425" s="2">
        <v>491.07</v>
      </c>
      <c r="L425" s="2">
        <f>blinkit_customers[[#This Row],[Total_orders]]*blinkit_customers[[#This Row],[Avg_order_value]]</f>
        <v>9821.4</v>
      </c>
      <c r="M425" t="str">
        <f>IF(blinkit_customers[[#This Row],[Customer_Segment]]=" ", "Unclassified", PROPER(TRIM(blinkit_customers[[#This Row],[Customer_Segment]])))</f>
        <v>Inactive</v>
      </c>
    </row>
    <row r="426" spans="1:13" x14ac:dyDescent="0.3">
      <c r="A426">
        <v>72946405</v>
      </c>
      <c r="B426" t="s">
        <v>1556</v>
      </c>
      <c r="C426" t="s">
        <v>1557</v>
      </c>
      <c r="D426">
        <v>913574244187</v>
      </c>
      <c r="E426" t="s">
        <v>1558</v>
      </c>
      <c r="F426" t="s">
        <v>1559</v>
      </c>
      <c r="G426">
        <v>547077</v>
      </c>
      <c r="H426" s="1">
        <v>45329</v>
      </c>
      <c r="I426" t="s">
        <v>47</v>
      </c>
      <c r="J426">
        <v>6</v>
      </c>
      <c r="K426" s="2">
        <v>1287.78</v>
      </c>
      <c r="L426" s="2">
        <f>blinkit_customers[[#This Row],[Total_orders]]*blinkit_customers[[#This Row],[Avg_order_value]]</f>
        <v>7726.68</v>
      </c>
      <c r="M426" t="str">
        <f>IF(blinkit_customers[[#This Row],[Customer_Segment]]=" ", "Unclassified", PROPER(TRIM(blinkit_customers[[#This Row],[Customer_Segment]])))</f>
        <v>Premium</v>
      </c>
    </row>
    <row r="427" spans="1:13" x14ac:dyDescent="0.3">
      <c r="A427">
        <v>97557157</v>
      </c>
      <c r="B427" t="s">
        <v>1560</v>
      </c>
      <c r="C427" t="s">
        <v>1561</v>
      </c>
      <c r="D427">
        <v>917534401355</v>
      </c>
      <c r="E427" t="s">
        <v>1562</v>
      </c>
      <c r="F427" t="s">
        <v>137</v>
      </c>
      <c r="G427">
        <v>361111</v>
      </c>
      <c r="H427" s="1">
        <v>45313</v>
      </c>
      <c r="I427" t="s">
        <v>57</v>
      </c>
      <c r="J427">
        <v>1</v>
      </c>
      <c r="K427" s="2">
        <v>800.21</v>
      </c>
      <c r="L427" s="2">
        <f>blinkit_customers[[#This Row],[Total_orders]]*blinkit_customers[[#This Row],[Avg_order_value]]</f>
        <v>800.21</v>
      </c>
      <c r="M427" t="str">
        <f>IF(blinkit_customers[[#This Row],[Customer_Segment]]=" ", "Unclassified", PROPER(TRIM(blinkit_customers[[#This Row],[Customer_Segment]])))</f>
        <v>Regular</v>
      </c>
    </row>
    <row r="428" spans="1:13" x14ac:dyDescent="0.3">
      <c r="A428">
        <v>32595806</v>
      </c>
      <c r="B428" t="s">
        <v>1563</v>
      </c>
      <c r="C428" t="s">
        <v>1564</v>
      </c>
      <c r="D428">
        <v>919025510710</v>
      </c>
      <c r="E428" t="s">
        <v>1565</v>
      </c>
      <c r="F428" t="s">
        <v>1275</v>
      </c>
      <c r="G428">
        <v>980380</v>
      </c>
      <c r="H428" s="1">
        <v>45442</v>
      </c>
      <c r="I428" t="s">
        <v>52</v>
      </c>
      <c r="J428">
        <v>19</v>
      </c>
      <c r="K428" s="2">
        <v>442.13</v>
      </c>
      <c r="L428" s="2">
        <f>blinkit_customers[[#This Row],[Total_orders]]*blinkit_customers[[#This Row],[Avg_order_value]]</f>
        <v>8400.4699999999993</v>
      </c>
      <c r="M428" t="str">
        <f>IF(blinkit_customers[[#This Row],[Customer_Segment]]=" ", "Unclassified", PROPER(TRIM(blinkit_customers[[#This Row],[Customer_Segment]])))</f>
        <v>Inactive</v>
      </c>
    </row>
    <row r="429" spans="1:13" x14ac:dyDescent="0.3">
      <c r="A429">
        <v>53100521</v>
      </c>
      <c r="B429" t="s">
        <v>1566</v>
      </c>
      <c r="C429" t="s">
        <v>1567</v>
      </c>
      <c r="D429">
        <v>912864450701</v>
      </c>
      <c r="E429" t="s">
        <v>1568</v>
      </c>
      <c r="F429" t="s">
        <v>1569</v>
      </c>
      <c r="G429">
        <v>108712</v>
      </c>
      <c r="H429" s="1">
        <v>45353</v>
      </c>
      <c r="I429" t="s">
        <v>52</v>
      </c>
      <c r="J429">
        <v>3</v>
      </c>
      <c r="K429" s="2">
        <v>982.11</v>
      </c>
      <c r="L429" s="2">
        <f>blinkit_customers[[#This Row],[Total_orders]]*blinkit_customers[[#This Row],[Avg_order_value]]</f>
        <v>2946.33</v>
      </c>
      <c r="M429" t="str">
        <f>IF(blinkit_customers[[#This Row],[Customer_Segment]]=" ", "Unclassified", PROPER(TRIM(blinkit_customers[[#This Row],[Customer_Segment]])))</f>
        <v>Inactive</v>
      </c>
    </row>
    <row r="430" spans="1:13" x14ac:dyDescent="0.3">
      <c r="A430">
        <v>59252433</v>
      </c>
      <c r="B430" t="s">
        <v>1570</v>
      </c>
      <c r="C430" t="s">
        <v>1571</v>
      </c>
      <c r="D430">
        <v>916194393464</v>
      </c>
      <c r="E430" t="s">
        <v>1572</v>
      </c>
      <c r="F430" t="s">
        <v>279</v>
      </c>
      <c r="G430">
        <v>598368</v>
      </c>
      <c r="H430" s="1">
        <v>45555</v>
      </c>
      <c r="I430" t="s">
        <v>57</v>
      </c>
      <c r="J430">
        <v>1</v>
      </c>
      <c r="K430" s="2">
        <v>990.53</v>
      </c>
      <c r="L430" s="2">
        <f>blinkit_customers[[#This Row],[Total_orders]]*blinkit_customers[[#This Row],[Avg_order_value]]</f>
        <v>990.53</v>
      </c>
      <c r="M430" t="str">
        <f>IF(blinkit_customers[[#This Row],[Customer_Segment]]=" ", "Unclassified", PROPER(TRIM(blinkit_customers[[#This Row],[Customer_Segment]])))</f>
        <v>Regular</v>
      </c>
    </row>
    <row r="431" spans="1:13" x14ac:dyDescent="0.3">
      <c r="A431">
        <v>59890331</v>
      </c>
      <c r="B431" t="s">
        <v>1573</v>
      </c>
      <c r="C431" t="s">
        <v>1574</v>
      </c>
      <c r="D431">
        <v>910650147457</v>
      </c>
      <c r="E431" t="s">
        <v>1575</v>
      </c>
      <c r="F431" t="s">
        <v>389</v>
      </c>
      <c r="G431">
        <v>382306</v>
      </c>
      <c r="H431" s="1">
        <v>45597</v>
      </c>
      <c r="I431" t="s">
        <v>47</v>
      </c>
      <c r="J431">
        <v>16</v>
      </c>
      <c r="K431" s="2">
        <v>552.67999999999995</v>
      </c>
      <c r="L431" s="2">
        <f>blinkit_customers[[#This Row],[Total_orders]]*blinkit_customers[[#This Row],[Avg_order_value]]</f>
        <v>8842.8799999999992</v>
      </c>
      <c r="M431" t="str">
        <f>IF(blinkit_customers[[#This Row],[Customer_Segment]]=" ", "Unclassified", PROPER(TRIM(blinkit_customers[[#This Row],[Customer_Segment]])))</f>
        <v>Premium</v>
      </c>
    </row>
    <row r="432" spans="1:13" x14ac:dyDescent="0.3">
      <c r="A432">
        <v>95001589</v>
      </c>
      <c r="B432" t="s">
        <v>1576</v>
      </c>
      <c r="C432" t="s">
        <v>1577</v>
      </c>
      <c r="D432">
        <v>916133118331</v>
      </c>
      <c r="E432" t="s">
        <v>1578</v>
      </c>
      <c r="F432" t="s">
        <v>1579</v>
      </c>
      <c r="G432">
        <v>376431</v>
      </c>
      <c r="H432" s="1">
        <v>45527</v>
      </c>
      <c r="I432" t="s">
        <v>57</v>
      </c>
      <c r="J432">
        <v>20</v>
      </c>
      <c r="K432" s="2">
        <v>1788.42</v>
      </c>
      <c r="L432" s="2">
        <f>blinkit_customers[[#This Row],[Total_orders]]*blinkit_customers[[#This Row],[Avg_order_value]]</f>
        <v>35768.400000000001</v>
      </c>
      <c r="M432" t="str">
        <f>IF(blinkit_customers[[#This Row],[Customer_Segment]]=" ", "Unclassified", PROPER(TRIM(blinkit_customers[[#This Row],[Customer_Segment]])))</f>
        <v>Regular</v>
      </c>
    </row>
    <row r="433" spans="1:13" x14ac:dyDescent="0.3">
      <c r="A433">
        <v>53076417</v>
      </c>
      <c r="B433" t="s">
        <v>1580</v>
      </c>
      <c r="C433" t="s">
        <v>1581</v>
      </c>
      <c r="D433">
        <v>916462947667</v>
      </c>
      <c r="E433" t="s">
        <v>1582</v>
      </c>
      <c r="F433" t="s">
        <v>737</v>
      </c>
      <c r="G433">
        <v>592396</v>
      </c>
      <c r="H433" s="1">
        <v>45345</v>
      </c>
      <c r="I433" t="s">
        <v>52</v>
      </c>
      <c r="J433">
        <v>6</v>
      </c>
      <c r="K433" s="2">
        <v>411.27</v>
      </c>
      <c r="L433" s="2">
        <f>blinkit_customers[[#This Row],[Total_orders]]*blinkit_customers[[#This Row],[Avg_order_value]]</f>
        <v>2467.62</v>
      </c>
      <c r="M433" t="str">
        <f>IF(blinkit_customers[[#This Row],[Customer_Segment]]=" ", "Unclassified", PROPER(TRIM(blinkit_customers[[#This Row],[Customer_Segment]])))</f>
        <v>Inactive</v>
      </c>
    </row>
    <row r="434" spans="1:13" x14ac:dyDescent="0.3">
      <c r="A434">
        <v>82286725</v>
      </c>
      <c r="B434" t="s">
        <v>1583</v>
      </c>
      <c r="C434" t="s">
        <v>1584</v>
      </c>
      <c r="D434">
        <v>917198774440</v>
      </c>
      <c r="E434" t="s">
        <v>1585</v>
      </c>
      <c r="F434" t="s">
        <v>78</v>
      </c>
      <c r="G434">
        <v>730156</v>
      </c>
      <c r="H434" s="1">
        <v>45582</v>
      </c>
      <c r="I434" t="s">
        <v>47</v>
      </c>
      <c r="J434">
        <v>18</v>
      </c>
      <c r="K434" s="2">
        <v>1322.85</v>
      </c>
      <c r="L434" s="2">
        <f>blinkit_customers[[#This Row],[Total_orders]]*blinkit_customers[[#This Row],[Avg_order_value]]</f>
        <v>23811.3</v>
      </c>
      <c r="M434" t="str">
        <f>IF(blinkit_customers[[#This Row],[Customer_Segment]]=" ", "Unclassified", PROPER(TRIM(blinkit_customers[[#This Row],[Customer_Segment]])))</f>
        <v>Premium</v>
      </c>
    </row>
    <row r="435" spans="1:13" x14ac:dyDescent="0.3">
      <c r="A435">
        <v>13383642</v>
      </c>
      <c r="B435" t="s">
        <v>1586</v>
      </c>
      <c r="C435" t="s">
        <v>1587</v>
      </c>
      <c r="D435">
        <v>910358365531</v>
      </c>
      <c r="E435" t="s">
        <v>1588</v>
      </c>
      <c r="F435" t="s">
        <v>1589</v>
      </c>
      <c r="G435">
        <v>385101</v>
      </c>
      <c r="H435" s="1">
        <v>45384</v>
      </c>
      <c r="I435" t="s">
        <v>57</v>
      </c>
      <c r="J435">
        <v>16</v>
      </c>
      <c r="K435" s="2">
        <v>1114.1099999999999</v>
      </c>
      <c r="L435" s="2">
        <f>blinkit_customers[[#This Row],[Total_orders]]*blinkit_customers[[#This Row],[Avg_order_value]]</f>
        <v>17825.759999999998</v>
      </c>
      <c r="M435" t="str">
        <f>IF(blinkit_customers[[#This Row],[Customer_Segment]]=" ", "Unclassified", PROPER(TRIM(blinkit_customers[[#This Row],[Customer_Segment]])))</f>
        <v>Regular</v>
      </c>
    </row>
    <row r="436" spans="1:13" x14ac:dyDescent="0.3">
      <c r="A436">
        <v>52215833</v>
      </c>
      <c r="B436" t="s">
        <v>1590</v>
      </c>
      <c r="C436" t="s">
        <v>1591</v>
      </c>
      <c r="D436">
        <v>910213519763</v>
      </c>
      <c r="E436" t="s">
        <v>1592</v>
      </c>
      <c r="F436" t="s">
        <v>964</v>
      </c>
      <c r="G436">
        <v>414814</v>
      </c>
      <c r="H436" s="1">
        <v>45562</v>
      </c>
      <c r="I436" t="s">
        <v>57</v>
      </c>
      <c r="J436">
        <v>5</v>
      </c>
      <c r="K436" s="2">
        <v>305.64999999999998</v>
      </c>
      <c r="L436" s="2">
        <f>blinkit_customers[[#This Row],[Total_orders]]*blinkit_customers[[#This Row],[Avg_order_value]]</f>
        <v>1528.25</v>
      </c>
      <c r="M436" t="str">
        <f>IF(blinkit_customers[[#This Row],[Customer_Segment]]=" ", "Unclassified", PROPER(TRIM(blinkit_customers[[#This Row],[Customer_Segment]])))</f>
        <v>Regular</v>
      </c>
    </row>
    <row r="437" spans="1:13" x14ac:dyDescent="0.3">
      <c r="A437">
        <v>67271824</v>
      </c>
      <c r="B437" t="s">
        <v>1593</v>
      </c>
      <c r="C437" t="s">
        <v>1594</v>
      </c>
      <c r="D437">
        <v>913494169459</v>
      </c>
      <c r="E437" t="s">
        <v>1595</v>
      </c>
      <c r="F437" t="s">
        <v>1596</v>
      </c>
      <c r="G437">
        <v>368044</v>
      </c>
      <c r="H437" s="1">
        <v>45548</v>
      </c>
      <c r="I437" t="s">
        <v>52</v>
      </c>
      <c r="J437">
        <v>11</v>
      </c>
      <c r="K437" s="2">
        <v>1765.06</v>
      </c>
      <c r="L437" s="2">
        <f>blinkit_customers[[#This Row],[Total_orders]]*blinkit_customers[[#This Row],[Avg_order_value]]</f>
        <v>19415.66</v>
      </c>
      <c r="M437" t="str">
        <f>IF(blinkit_customers[[#This Row],[Customer_Segment]]=" ", "Unclassified", PROPER(TRIM(blinkit_customers[[#This Row],[Customer_Segment]])))</f>
        <v>Inactive</v>
      </c>
    </row>
    <row r="438" spans="1:13" x14ac:dyDescent="0.3">
      <c r="A438">
        <v>78903046</v>
      </c>
      <c r="B438" t="s">
        <v>1597</v>
      </c>
      <c r="C438" t="s">
        <v>1598</v>
      </c>
      <c r="D438">
        <v>914597003144</v>
      </c>
      <c r="E438" t="s">
        <v>1599</v>
      </c>
      <c r="F438" t="s">
        <v>1163</v>
      </c>
      <c r="G438">
        <v>481302</v>
      </c>
      <c r="H438" s="1">
        <v>45032</v>
      </c>
      <c r="I438" t="s">
        <v>57</v>
      </c>
      <c r="J438">
        <v>7</v>
      </c>
      <c r="K438" s="2">
        <v>1371.83</v>
      </c>
      <c r="L438" s="2">
        <f>blinkit_customers[[#This Row],[Total_orders]]*blinkit_customers[[#This Row],[Avg_order_value]]</f>
        <v>9602.81</v>
      </c>
      <c r="M438" t="str">
        <f>IF(blinkit_customers[[#This Row],[Customer_Segment]]=" ", "Unclassified", PROPER(TRIM(blinkit_customers[[#This Row],[Customer_Segment]])))</f>
        <v>Regular</v>
      </c>
    </row>
    <row r="439" spans="1:13" x14ac:dyDescent="0.3">
      <c r="A439">
        <v>90021871</v>
      </c>
      <c r="B439" t="s">
        <v>1600</v>
      </c>
      <c r="C439" t="s">
        <v>1601</v>
      </c>
      <c r="D439">
        <v>910950444681</v>
      </c>
      <c r="E439" t="s">
        <v>1602</v>
      </c>
      <c r="F439" t="s">
        <v>604</v>
      </c>
      <c r="G439">
        <v>326796</v>
      </c>
      <c r="H439" s="1">
        <v>45142</v>
      </c>
      <c r="I439" t="s">
        <v>57</v>
      </c>
      <c r="J439">
        <v>2</v>
      </c>
      <c r="K439" s="2">
        <v>1907.98</v>
      </c>
      <c r="L439" s="2">
        <f>blinkit_customers[[#This Row],[Total_orders]]*blinkit_customers[[#This Row],[Avg_order_value]]</f>
        <v>3815.96</v>
      </c>
      <c r="M439" t="str">
        <f>IF(blinkit_customers[[#This Row],[Customer_Segment]]=" ", "Unclassified", PROPER(TRIM(blinkit_customers[[#This Row],[Customer_Segment]])))</f>
        <v>Regular</v>
      </c>
    </row>
    <row r="440" spans="1:13" x14ac:dyDescent="0.3">
      <c r="A440">
        <v>97286925</v>
      </c>
      <c r="B440" t="s">
        <v>1603</v>
      </c>
      <c r="C440" t="s">
        <v>1604</v>
      </c>
      <c r="D440">
        <v>912878097839</v>
      </c>
      <c r="E440" t="s">
        <v>1605</v>
      </c>
      <c r="F440" t="s">
        <v>471</v>
      </c>
      <c r="G440">
        <v>106555</v>
      </c>
      <c r="H440" s="1">
        <v>45168</v>
      </c>
      <c r="I440" t="s">
        <v>52</v>
      </c>
      <c r="J440">
        <v>20</v>
      </c>
      <c r="K440" s="2">
        <v>617.71</v>
      </c>
      <c r="L440" s="2">
        <f>blinkit_customers[[#This Row],[Total_orders]]*blinkit_customers[[#This Row],[Avg_order_value]]</f>
        <v>12354.2</v>
      </c>
      <c r="M440" t="str">
        <f>IF(blinkit_customers[[#This Row],[Customer_Segment]]=" ", "Unclassified", PROPER(TRIM(blinkit_customers[[#This Row],[Customer_Segment]])))</f>
        <v>Inactive</v>
      </c>
    </row>
    <row r="441" spans="1:13" x14ac:dyDescent="0.3">
      <c r="A441">
        <v>6186471</v>
      </c>
      <c r="B441" t="s">
        <v>1606</v>
      </c>
      <c r="C441" t="s">
        <v>1607</v>
      </c>
      <c r="D441">
        <v>915606658365</v>
      </c>
      <c r="E441" t="s">
        <v>1608</v>
      </c>
      <c r="F441" t="s">
        <v>979</v>
      </c>
      <c r="G441">
        <v>410608</v>
      </c>
      <c r="H441" s="1">
        <v>45553</v>
      </c>
      <c r="I441" t="s">
        <v>62</v>
      </c>
      <c r="J441">
        <v>17</v>
      </c>
      <c r="K441" s="2">
        <v>1619.95</v>
      </c>
      <c r="L441" s="2">
        <f>blinkit_customers[[#This Row],[Total_orders]]*blinkit_customers[[#This Row],[Avg_order_value]]</f>
        <v>27539.15</v>
      </c>
      <c r="M441" t="str">
        <f>IF(blinkit_customers[[#This Row],[Customer_Segment]]=" ", "Unclassified", PROPER(TRIM(blinkit_customers[[#This Row],[Customer_Segment]])))</f>
        <v>New</v>
      </c>
    </row>
    <row r="442" spans="1:13" x14ac:dyDescent="0.3">
      <c r="A442">
        <v>5039883</v>
      </c>
      <c r="B442" t="s">
        <v>1609</v>
      </c>
      <c r="C442" t="s">
        <v>1610</v>
      </c>
      <c r="D442">
        <v>911177506972</v>
      </c>
      <c r="E442" t="s">
        <v>1611</v>
      </c>
      <c r="F442" t="s">
        <v>918</v>
      </c>
      <c r="G442">
        <v>360444</v>
      </c>
      <c r="H442" s="1">
        <v>45279</v>
      </c>
      <c r="I442" t="s">
        <v>52</v>
      </c>
      <c r="J442">
        <v>15</v>
      </c>
      <c r="K442" s="2">
        <v>610.99</v>
      </c>
      <c r="L442" s="2">
        <f>blinkit_customers[[#This Row],[Total_orders]]*blinkit_customers[[#This Row],[Avg_order_value]]</f>
        <v>9164.85</v>
      </c>
      <c r="M442" t="str">
        <f>IF(blinkit_customers[[#This Row],[Customer_Segment]]=" ", "Unclassified", PROPER(TRIM(blinkit_customers[[#This Row],[Customer_Segment]])))</f>
        <v>Inactive</v>
      </c>
    </row>
    <row r="443" spans="1:13" x14ac:dyDescent="0.3">
      <c r="A443">
        <v>90882023</v>
      </c>
      <c r="B443" t="s">
        <v>1612</v>
      </c>
      <c r="C443" t="s">
        <v>1613</v>
      </c>
      <c r="D443">
        <v>917726876648</v>
      </c>
      <c r="E443" t="s">
        <v>1614</v>
      </c>
      <c r="F443" t="s">
        <v>56</v>
      </c>
      <c r="G443">
        <v>686278</v>
      </c>
      <c r="H443" s="1">
        <v>45089</v>
      </c>
      <c r="I443" t="s">
        <v>47</v>
      </c>
      <c r="J443">
        <v>11</v>
      </c>
      <c r="K443" s="2">
        <v>1137.49</v>
      </c>
      <c r="L443" s="2">
        <f>blinkit_customers[[#This Row],[Total_orders]]*blinkit_customers[[#This Row],[Avg_order_value]]</f>
        <v>12512.39</v>
      </c>
      <c r="M443" t="str">
        <f>IF(blinkit_customers[[#This Row],[Customer_Segment]]=" ", "Unclassified", PROPER(TRIM(blinkit_customers[[#This Row],[Customer_Segment]])))</f>
        <v>Premium</v>
      </c>
    </row>
    <row r="444" spans="1:13" x14ac:dyDescent="0.3">
      <c r="A444">
        <v>33295496</v>
      </c>
      <c r="B444" t="s">
        <v>1615</v>
      </c>
      <c r="C444" t="s">
        <v>1616</v>
      </c>
      <c r="D444">
        <v>912342967640</v>
      </c>
      <c r="E444" t="s">
        <v>1617</v>
      </c>
      <c r="F444" t="s">
        <v>1618</v>
      </c>
      <c r="G444">
        <v>234933</v>
      </c>
      <c r="H444" s="1">
        <v>45303</v>
      </c>
      <c r="I444" t="s">
        <v>47</v>
      </c>
      <c r="J444">
        <v>14</v>
      </c>
      <c r="K444" s="2">
        <v>1136.17</v>
      </c>
      <c r="L444" s="2">
        <f>blinkit_customers[[#This Row],[Total_orders]]*blinkit_customers[[#This Row],[Avg_order_value]]</f>
        <v>15906.380000000001</v>
      </c>
      <c r="M444" t="str">
        <f>IF(blinkit_customers[[#This Row],[Customer_Segment]]=" ", "Unclassified", PROPER(TRIM(blinkit_customers[[#This Row],[Customer_Segment]])))</f>
        <v>Premium</v>
      </c>
    </row>
    <row r="445" spans="1:13" x14ac:dyDescent="0.3">
      <c r="A445">
        <v>72393904</v>
      </c>
      <c r="B445" t="s">
        <v>1619</v>
      </c>
      <c r="C445" t="s">
        <v>1620</v>
      </c>
      <c r="D445">
        <v>916539195024</v>
      </c>
      <c r="E445" t="s">
        <v>1621</v>
      </c>
      <c r="F445" t="s">
        <v>1589</v>
      </c>
      <c r="G445">
        <v>130954</v>
      </c>
      <c r="H445" s="1">
        <v>45498</v>
      </c>
      <c r="I445" t="s">
        <v>52</v>
      </c>
      <c r="J445">
        <v>8</v>
      </c>
      <c r="K445" s="2">
        <v>1920.6</v>
      </c>
      <c r="L445" s="2">
        <f>blinkit_customers[[#This Row],[Total_orders]]*blinkit_customers[[#This Row],[Avg_order_value]]</f>
        <v>15364.8</v>
      </c>
      <c r="M445" t="str">
        <f>IF(blinkit_customers[[#This Row],[Customer_Segment]]=" ", "Unclassified", PROPER(TRIM(blinkit_customers[[#This Row],[Customer_Segment]])))</f>
        <v>Inactive</v>
      </c>
    </row>
    <row r="446" spans="1:13" x14ac:dyDescent="0.3">
      <c r="A446">
        <v>15830066</v>
      </c>
      <c r="B446" t="s">
        <v>1622</v>
      </c>
      <c r="C446" t="s">
        <v>1623</v>
      </c>
      <c r="D446">
        <v>915565332468</v>
      </c>
      <c r="E446" t="s">
        <v>1624</v>
      </c>
      <c r="F446" t="s">
        <v>109</v>
      </c>
      <c r="G446">
        <v>652139</v>
      </c>
      <c r="H446" s="1">
        <v>45583</v>
      </c>
      <c r="I446" t="s">
        <v>62</v>
      </c>
      <c r="J446">
        <v>19</v>
      </c>
      <c r="K446" s="2">
        <v>936.66</v>
      </c>
      <c r="L446" s="2">
        <f>blinkit_customers[[#This Row],[Total_orders]]*blinkit_customers[[#This Row],[Avg_order_value]]</f>
        <v>17796.54</v>
      </c>
      <c r="M446" t="str">
        <f>IF(blinkit_customers[[#This Row],[Customer_Segment]]=" ", "Unclassified", PROPER(TRIM(blinkit_customers[[#This Row],[Customer_Segment]])))</f>
        <v>New</v>
      </c>
    </row>
    <row r="447" spans="1:13" x14ac:dyDescent="0.3">
      <c r="A447">
        <v>93341057</v>
      </c>
      <c r="B447" t="s">
        <v>1625</v>
      </c>
      <c r="C447" t="s">
        <v>1626</v>
      </c>
      <c r="D447">
        <v>912233062532</v>
      </c>
      <c r="E447" t="s">
        <v>1627</v>
      </c>
      <c r="F447" t="s">
        <v>204</v>
      </c>
      <c r="G447">
        <v>660740</v>
      </c>
      <c r="H447" s="1">
        <v>45214</v>
      </c>
      <c r="I447" t="s">
        <v>52</v>
      </c>
      <c r="J447">
        <v>20</v>
      </c>
      <c r="K447" s="2">
        <v>1783.53</v>
      </c>
      <c r="L447" s="2">
        <f>blinkit_customers[[#This Row],[Total_orders]]*blinkit_customers[[#This Row],[Avg_order_value]]</f>
        <v>35670.6</v>
      </c>
      <c r="M447" t="str">
        <f>IF(blinkit_customers[[#This Row],[Customer_Segment]]=" ", "Unclassified", PROPER(TRIM(blinkit_customers[[#This Row],[Customer_Segment]])))</f>
        <v>Inactive</v>
      </c>
    </row>
    <row r="448" spans="1:13" x14ac:dyDescent="0.3">
      <c r="A448">
        <v>64106072</v>
      </c>
      <c r="B448" t="s">
        <v>1628</v>
      </c>
      <c r="C448" t="s">
        <v>1629</v>
      </c>
      <c r="D448">
        <v>911641476779</v>
      </c>
      <c r="E448" t="s">
        <v>1630</v>
      </c>
      <c r="F448" t="s">
        <v>381</v>
      </c>
      <c r="G448">
        <v>787371</v>
      </c>
      <c r="H448" s="1">
        <v>45029</v>
      </c>
      <c r="I448" t="s">
        <v>52</v>
      </c>
      <c r="J448">
        <v>3</v>
      </c>
      <c r="K448" s="2">
        <v>1704.43</v>
      </c>
      <c r="L448" s="2">
        <f>blinkit_customers[[#This Row],[Total_orders]]*blinkit_customers[[#This Row],[Avg_order_value]]</f>
        <v>5113.29</v>
      </c>
      <c r="M448" t="str">
        <f>IF(blinkit_customers[[#This Row],[Customer_Segment]]=" ", "Unclassified", PROPER(TRIM(blinkit_customers[[#This Row],[Customer_Segment]])))</f>
        <v>Inactive</v>
      </c>
    </row>
    <row r="449" spans="1:13" x14ac:dyDescent="0.3">
      <c r="A449">
        <v>62742797</v>
      </c>
      <c r="B449" t="s">
        <v>1631</v>
      </c>
      <c r="C449" t="s">
        <v>1632</v>
      </c>
      <c r="D449">
        <v>913688388307</v>
      </c>
      <c r="E449" t="s">
        <v>1633</v>
      </c>
      <c r="F449" t="s">
        <v>94</v>
      </c>
      <c r="G449">
        <v>407022</v>
      </c>
      <c r="H449" s="1">
        <v>45168</v>
      </c>
      <c r="I449" t="s">
        <v>47</v>
      </c>
      <c r="J449">
        <v>13</v>
      </c>
      <c r="K449" s="2">
        <v>979.11</v>
      </c>
      <c r="L449" s="2">
        <f>blinkit_customers[[#This Row],[Total_orders]]*blinkit_customers[[#This Row],[Avg_order_value]]</f>
        <v>12728.43</v>
      </c>
      <c r="M449" t="str">
        <f>IF(blinkit_customers[[#This Row],[Customer_Segment]]=" ", "Unclassified", PROPER(TRIM(blinkit_customers[[#This Row],[Customer_Segment]])))</f>
        <v>Premium</v>
      </c>
    </row>
    <row r="450" spans="1:13" x14ac:dyDescent="0.3">
      <c r="A450">
        <v>79591237</v>
      </c>
      <c r="B450" t="s">
        <v>1634</v>
      </c>
      <c r="C450" t="s">
        <v>1635</v>
      </c>
      <c r="D450">
        <v>913674159132</v>
      </c>
      <c r="E450" t="s">
        <v>1636</v>
      </c>
      <c r="F450" t="s">
        <v>933</v>
      </c>
      <c r="G450">
        <v>394025</v>
      </c>
      <c r="H450" s="1">
        <v>45283</v>
      </c>
      <c r="I450" t="s">
        <v>47</v>
      </c>
      <c r="J450">
        <v>6</v>
      </c>
      <c r="K450" s="2">
        <v>1695.64</v>
      </c>
      <c r="L450" s="2">
        <f>blinkit_customers[[#This Row],[Total_orders]]*blinkit_customers[[#This Row],[Avg_order_value]]</f>
        <v>10173.84</v>
      </c>
      <c r="M450" t="str">
        <f>IF(blinkit_customers[[#This Row],[Customer_Segment]]=" ", "Unclassified", PROPER(TRIM(blinkit_customers[[#This Row],[Customer_Segment]])))</f>
        <v>Premium</v>
      </c>
    </row>
    <row r="451" spans="1:13" x14ac:dyDescent="0.3">
      <c r="A451">
        <v>59095971</v>
      </c>
      <c r="B451" t="s">
        <v>1637</v>
      </c>
      <c r="C451" t="s">
        <v>1638</v>
      </c>
      <c r="D451">
        <v>915028942978</v>
      </c>
      <c r="E451" t="s">
        <v>1639</v>
      </c>
      <c r="F451" t="s">
        <v>1640</v>
      </c>
      <c r="G451">
        <v>238579</v>
      </c>
      <c r="H451" s="1">
        <v>45177</v>
      </c>
      <c r="I451" t="s">
        <v>52</v>
      </c>
      <c r="J451">
        <v>15</v>
      </c>
      <c r="K451" s="2">
        <v>311.20999999999998</v>
      </c>
      <c r="L451" s="2">
        <f>blinkit_customers[[#This Row],[Total_orders]]*blinkit_customers[[#This Row],[Avg_order_value]]</f>
        <v>4668.1499999999996</v>
      </c>
      <c r="M451" t="str">
        <f>IF(blinkit_customers[[#This Row],[Customer_Segment]]=" ", "Unclassified", PROPER(TRIM(blinkit_customers[[#This Row],[Customer_Segment]])))</f>
        <v>Inactive</v>
      </c>
    </row>
    <row r="452" spans="1:13" x14ac:dyDescent="0.3">
      <c r="A452">
        <v>34768050</v>
      </c>
      <c r="B452" t="s">
        <v>1641</v>
      </c>
      <c r="C452" t="s">
        <v>1642</v>
      </c>
      <c r="D452">
        <v>912167772234</v>
      </c>
      <c r="E452" t="s">
        <v>1643</v>
      </c>
      <c r="F452" t="s">
        <v>370</v>
      </c>
      <c r="G452">
        <v>35987</v>
      </c>
      <c r="H452" s="1">
        <v>45251</v>
      </c>
      <c r="I452" t="s">
        <v>52</v>
      </c>
      <c r="J452">
        <v>17</v>
      </c>
      <c r="K452" s="2">
        <v>1358.51</v>
      </c>
      <c r="L452" s="2">
        <f>blinkit_customers[[#This Row],[Total_orders]]*blinkit_customers[[#This Row],[Avg_order_value]]</f>
        <v>23094.67</v>
      </c>
      <c r="M452" t="str">
        <f>IF(blinkit_customers[[#This Row],[Customer_Segment]]=" ", "Unclassified", PROPER(TRIM(blinkit_customers[[#This Row],[Customer_Segment]])))</f>
        <v>Inactive</v>
      </c>
    </row>
    <row r="453" spans="1:13" x14ac:dyDescent="0.3">
      <c r="A453">
        <v>15221182</v>
      </c>
      <c r="B453" t="s">
        <v>1644</v>
      </c>
      <c r="C453" t="s">
        <v>1645</v>
      </c>
      <c r="D453">
        <v>919185934023</v>
      </c>
      <c r="E453" t="s">
        <v>1646</v>
      </c>
      <c r="F453" t="s">
        <v>70</v>
      </c>
      <c r="G453">
        <v>639677</v>
      </c>
      <c r="H453" s="1">
        <v>45157</v>
      </c>
      <c r="I453" t="s">
        <v>52</v>
      </c>
      <c r="J453">
        <v>11</v>
      </c>
      <c r="K453" s="2">
        <v>1871.46</v>
      </c>
      <c r="L453" s="2">
        <f>blinkit_customers[[#This Row],[Total_orders]]*blinkit_customers[[#This Row],[Avg_order_value]]</f>
        <v>20586.060000000001</v>
      </c>
      <c r="M453" t="str">
        <f>IF(blinkit_customers[[#This Row],[Customer_Segment]]=" ", "Unclassified", PROPER(TRIM(blinkit_customers[[#This Row],[Customer_Segment]])))</f>
        <v>Inactive</v>
      </c>
    </row>
    <row r="454" spans="1:13" x14ac:dyDescent="0.3">
      <c r="A454">
        <v>66655397</v>
      </c>
      <c r="B454" t="s">
        <v>1647</v>
      </c>
      <c r="C454" t="s">
        <v>1648</v>
      </c>
      <c r="D454">
        <v>917971360873</v>
      </c>
      <c r="E454" t="s">
        <v>1649</v>
      </c>
      <c r="F454" t="s">
        <v>314</v>
      </c>
      <c r="G454">
        <v>154251</v>
      </c>
      <c r="H454" s="1">
        <v>45039</v>
      </c>
      <c r="I454" t="s">
        <v>62</v>
      </c>
      <c r="J454">
        <v>5</v>
      </c>
      <c r="K454" s="2">
        <v>775.85</v>
      </c>
      <c r="L454" s="2">
        <f>blinkit_customers[[#This Row],[Total_orders]]*blinkit_customers[[#This Row],[Avg_order_value]]</f>
        <v>3879.25</v>
      </c>
      <c r="M454" t="str">
        <f>IF(blinkit_customers[[#This Row],[Customer_Segment]]=" ", "Unclassified", PROPER(TRIM(blinkit_customers[[#This Row],[Customer_Segment]])))</f>
        <v>New</v>
      </c>
    </row>
    <row r="455" spans="1:13" x14ac:dyDescent="0.3">
      <c r="A455">
        <v>63971358</v>
      </c>
      <c r="B455" t="s">
        <v>1650</v>
      </c>
      <c r="C455" t="s">
        <v>1651</v>
      </c>
      <c r="D455">
        <v>918511026912</v>
      </c>
      <c r="E455" t="s">
        <v>1652</v>
      </c>
      <c r="F455" t="s">
        <v>342</v>
      </c>
      <c r="G455">
        <v>621459</v>
      </c>
      <c r="H455" s="1">
        <v>45101</v>
      </c>
      <c r="I455" t="s">
        <v>57</v>
      </c>
      <c r="J455">
        <v>2</v>
      </c>
      <c r="K455" s="2">
        <v>1159.8399999999999</v>
      </c>
      <c r="L455" s="2">
        <f>blinkit_customers[[#This Row],[Total_orders]]*blinkit_customers[[#This Row],[Avg_order_value]]</f>
        <v>2319.6799999999998</v>
      </c>
      <c r="M455" t="str">
        <f>IF(blinkit_customers[[#This Row],[Customer_Segment]]=" ", "Unclassified", PROPER(TRIM(blinkit_customers[[#This Row],[Customer_Segment]])))</f>
        <v>Regular</v>
      </c>
    </row>
    <row r="456" spans="1:13" x14ac:dyDescent="0.3">
      <c r="A456">
        <v>38615653</v>
      </c>
      <c r="B456" t="s">
        <v>1653</v>
      </c>
      <c r="C456" t="s">
        <v>1654</v>
      </c>
      <c r="D456">
        <v>913348023005</v>
      </c>
      <c r="E456" t="s">
        <v>1655</v>
      </c>
      <c r="F456" t="s">
        <v>442</v>
      </c>
      <c r="G456">
        <v>309098</v>
      </c>
      <c r="H456" s="1">
        <v>45381</v>
      </c>
      <c r="I456" t="s">
        <v>57</v>
      </c>
      <c r="J456">
        <v>8</v>
      </c>
      <c r="K456" s="2">
        <v>1501.01</v>
      </c>
      <c r="L456" s="2">
        <f>blinkit_customers[[#This Row],[Total_orders]]*blinkit_customers[[#This Row],[Avg_order_value]]</f>
        <v>12008.08</v>
      </c>
      <c r="M456" t="str">
        <f>IF(blinkit_customers[[#This Row],[Customer_Segment]]=" ", "Unclassified", PROPER(TRIM(blinkit_customers[[#This Row],[Customer_Segment]])))</f>
        <v>Regular</v>
      </c>
    </row>
    <row r="457" spans="1:13" x14ac:dyDescent="0.3">
      <c r="A457">
        <v>30192942</v>
      </c>
      <c r="B457" t="s">
        <v>1656</v>
      </c>
      <c r="C457" t="s">
        <v>1657</v>
      </c>
      <c r="D457">
        <v>912817982930</v>
      </c>
      <c r="E457" t="s">
        <v>1658</v>
      </c>
      <c r="F457" t="s">
        <v>867</v>
      </c>
      <c r="G457">
        <v>907183</v>
      </c>
      <c r="H457" s="1">
        <v>45326</v>
      </c>
      <c r="I457" t="s">
        <v>47</v>
      </c>
      <c r="J457">
        <v>8</v>
      </c>
      <c r="K457" s="2">
        <v>1400.72</v>
      </c>
      <c r="L457" s="2">
        <f>blinkit_customers[[#This Row],[Total_orders]]*blinkit_customers[[#This Row],[Avg_order_value]]</f>
        <v>11205.76</v>
      </c>
      <c r="M457" t="str">
        <f>IF(blinkit_customers[[#This Row],[Customer_Segment]]=" ", "Unclassified", PROPER(TRIM(blinkit_customers[[#This Row],[Customer_Segment]])))</f>
        <v>Premium</v>
      </c>
    </row>
    <row r="458" spans="1:13" x14ac:dyDescent="0.3">
      <c r="A458">
        <v>4444673</v>
      </c>
      <c r="B458" t="s">
        <v>1659</v>
      </c>
      <c r="C458" t="s">
        <v>1660</v>
      </c>
      <c r="D458">
        <v>915269995631</v>
      </c>
      <c r="E458" t="s">
        <v>1661</v>
      </c>
      <c r="F458" t="s">
        <v>1662</v>
      </c>
      <c r="G458">
        <v>440337</v>
      </c>
      <c r="H458" s="1">
        <v>45101</v>
      </c>
      <c r="I458" t="s">
        <v>62</v>
      </c>
      <c r="J458">
        <v>15</v>
      </c>
      <c r="K458" s="2">
        <v>584.69000000000005</v>
      </c>
      <c r="L458" s="2">
        <f>blinkit_customers[[#This Row],[Total_orders]]*blinkit_customers[[#This Row],[Avg_order_value]]</f>
        <v>8770.35</v>
      </c>
      <c r="M458" t="str">
        <f>IF(blinkit_customers[[#This Row],[Customer_Segment]]=" ", "Unclassified", PROPER(TRIM(blinkit_customers[[#This Row],[Customer_Segment]])))</f>
        <v>New</v>
      </c>
    </row>
    <row r="459" spans="1:13" x14ac:dyDescent="0.3">
      <c r="A459">
        <v>25850478</v>
      </c>
      <c r="B459" t="s">
        <v>1663</v>
      </c>
      <c r="C459" t="s">
        <v>1664</v>
      </c>
      <c r="D459">
        <v>915246025546</v>
      </c>
      <c r="E459" t="s">
        <v>1665</v>
      </c>
      <c r="F459" t="s">
        <v>1666</v>
      </c>
      <c r="G459">
        <v>112691</v>
      </c>
      <c r="H459" s="1">
        <v>45387</v>
      </c>
      <c r="I459" t="s">
        <v>52</v>
      </c>
      <c r="J459">
        <v>2</v>
      </c>
      <c r="K459" s="2">
        <v>679.32</v>
      </c>
      <c r="L459" s="2">
        <f>blinkit_customers[[#This Row],[Total_orders]]*blinkit_customers[[#This Row],[Avg_order_value]]</f>
        <v>1358.64</v>
      </c>
      <c r="M459" t="str">
        <f>IF(blinkit_customers[[#This Row],[Customer_Segment]]=" ", "Unclassified", PROPER(TRIM(blinkit_customers[[#This Row],[Customer_Segment]])))</f>
        <v>Inactive</v>
      </c>
    </row>
    <row r="460" spans="1:13" x14ac:dyDescent="0.3">
      <c r="A460">
        <v>50484778</v>
      </c>
      <c r="B460" t="s">
        <v>1667</v>
      </c>
      <c r="C460" t="s">
        <v>1668</v>
      </c>
      <c r="D460">
        <v>911901886309</v>
      </c>
      <c r="E460" t="s">
        <v>1669</v>
      </c>
      <c r="F460" t="s">
        <v>1670</v>
      </c>
      <c r="G460">
        <v>7186</v>
      </c>
      <c r="H460" s="1">
        <v>45428</v>
      </c>
      <c r="I460" t="s">
        <v>52</v>
      </c>
      <c r="J460">
        <v>2</v>
      </c>
      <c r="K460" s="2">
        <v>1495.86</v>
      </c>
      <c r="L460" s="2">
        <f>blinkit_customers[[#This Row],[Total_orders]]*blinkit_customers[[#This Row],[Avg_order_value]]</f>
        <v>2991.72</v>
      </c>
      <c r="M460" t="str">
        <f>IF(blinkit_customers[[#This Row],[Customer_Segment]]=" ", "Unclassified", PROPER(TRIM(blinkit_customers[[#This Row],[Customer_Segment]])))</f>
        <v>Inactive</v>
      </c>
    </row>
    <row r="461" spans="1:13" x14ac:dyDescent="0.3">
      <c r="A461">
        <v>30891209</v>
      </c>
      <c r="B461" t="s">
        <v>1671</v>
      </c>
      <c r="C461" t="s">
        <v>1672</v>
      </c>
      <c r="D461">
        <v>913519053638</v>
      </c>
      <c r="E461" t="s">
        <v>1673</v>
      </c>
      <c r="F461" t="s">
        <v>830</v>
      </c>
      <c r="G461">
        <v>347450</v>
      </c>
      <c r="H461" s="1">
        <v>45495</v>
      </c>
      <c r="I461" t="s">
        <v>62</v>
      </c>
      <c r="J461">
        <v>1</v>
      </c>
      <c r="K461" s="2">
        <v>1815.35</v>
      </c>
      <c r="L461" s="2">
        <f>blinkit_customers[[#This Row],[Total_orders]]*blinkit_customers[[#This Row],[Avg_order_value]]</f>
        <v>1815.35</v>
      </c>
      <c r="M461" t="str">
        <f>IF(blinkit_customers[[#This Row],[Customer_Segment]]=" ", "Unclassified", PROPER(TRIM(blinkit_customers[[#This Row],[Customer_Segment]])))</f>
        <v>New</v>
      </c>
    </row>
    <row r="462" spans="1:13" x14ac:dyDescent="0.3">
      <c r="A462">
        <v>91144803</v>
      </c>
      <c r="B462" t="s">
        <v>1674</v>
      </c>
      <c r="C462" t="s">
        <v>1675</v>
      </c>
      <c r="D462">
        <v>919950752442</v>
      </c>
      <c r="E462" t="s">
        <v>1676</v>
      </c>
      <c r="F462" t="s">
        <v>1441</v>
      </c>
      <c r="G462">
        <v>509332</v>
      </c>
      <c r="H462" s="1">
        <v>45185</v>
      </c>
      <c r="I462" t="s">
        <v>57</v>
      </c>
      <c r="J462">
        <v>16</v>
      </c>
      <c r="K462" s="2">
        <v>650.16999999999996</v>
      </c>
      <c r="L462" s="2">
        <f>blinkit_customers[[#This Row],[Total_orders]]*blinkit_customers[[#This Row],[Avg_order_value]]</f>
        <v>10402.719999999999</v>
      </c>
      <c r="M462" t="str">
        <f>IF(blinkit_customers[[#This Row],[Customer_Segment]]=" ", "Unclassified", PROPER(TRIM(blinkit_customers[[#This Row],[Customer_Segment]])))</f>
        <v>Regular</v>
      </c>
    </row>
    <row r="463" spans="1:13" x14ac:dyDescent="0.3">
      <c r="A463">
        <v>79764621</v>
      </c>
      <c r="B463" t="s">
        <v>1677</v>
      </c>
      <c r="C463" t="s">
        <v>1678</v>
      </c>
      <c r="D463">
        <v>915525091796</v>
      </c>
      <c r="E463" t="s">
        <v>1679</v>
      </c>
      <c r="F463" t="s">
        <v>1271</v>
      </c>
      <c r="G463">
        <v>148516</v>
      </c>
      <c r="H463" s="1">
        <v>45061</v>
      </c>
      <c r="I463" t="s">
        <v>47</v>
      </c>
      <c r="J463">
        <v>5</v>
      </c>
      <c r="K463" s="2">
        <v>1830.61</v>
      </c>
      <c r="L463" s="2">
        <f>blinkit_customers[[#This Row],[Total_orders]]*blinkit_customers[[#This Row],[Avg_order_value]]</f>
        <v>9153.0499999999993</v>
      </c>
      <c r="M463" t="str">
        <f>IF(blinkit_customers[[#This Row],[Customer_Segment]]=" ", "Unclassified", PROPER(TRIM(blinkit_customers[[#This Row],[Customer_Segment]])))</f>
        <v>Premium</v>
      </c>
    </row>
    <row r="464" spans="1:13" x14ac:dyDescent="0.3">
      <c r="A464">
        <v>87823209</v>
      </c>
      <c r="B464" t="s">
        <v>1680</v>
      </c>
      <c r="C464" t="s">
        <v>1681</v>
      </c>
      <c r="D464">
        <v>915979846952</v>
      </c>
      <c r="E464" t="s">
        <v>1682</v>
      </c>
      <c r="F464" t="s">
        <v>1683</v>
      </c>
      <c r="G464">
        <v>826255</v>
      </c>
      <c r="H464" s="1">
        <v>45024</v>
      </c>
      <c r="I464" t="s">
        <v>52</v>
      </c>
      <c r="J464">
        <v>18</v>
      </c>
      <c r="K464" s="2">
        <v>983.94</v>
      </c>
      <c r="L464" s="2">
        <f>blinkit_customers[[#This Row],[Total_orders]]*blinkit_customers[[#This Row],[Avg_order_value]]</f>
        <v>17710.920000000002</v>
      </c>
      <c r="M464" t="str">
        <f>IF(blinkit_customers[[#This Row],[Customer_Segment]]=" ", "Unclassified", PROPER(TRIM(blinkit_customers[[#This Row],[Customer_Segment]])))</f>
        <v>Inactive</v>
      </c>
    </row>
    <row r="465" spans="1:13" x14ac:dyDescent="0.3">
      <c r="A465">
        <v>26432512</v>
      </c>
      <c r="B465" t="s">
        <v>1684</v>
      </c>
      <c r="C465" t="s">
        <v>1685</v>
      </c>
      <c r="D465">
        <v>918533287852</v>
      </c>
      <c r="E465" t="s">
        <v>1686</v>
      </c>
      <c r="F465" t="s">
        <v>1302</v>
      </c>
      <c r="G465">
        <v>53631</v>
      </c>
      <c r="H465" s="1">
        <v>45277</v>
      </c>
      <c r="I465" t="s">
        <v>62</v>
      </c>
      <c r="J465">
        <v>18</v>
      </c>
      <c r="K465" s="2">
        <v>1092.52</v>
      </c>
      <c r="L465" s="2">
        <f>blinkit_customers[[#This Row],[Total_orders]]*blinkit_customers[[#This Row],[Avg_order_value]]</f>
        <v>19665.36</v>
      </c>
      <c r="M465" t="str">
        <f>IF(blinkit_customers[[#This Row],[Customer_Segment]]=" ", "Unclassified", PROPER(TRIM(blinkit_customers[[#This Row],[Customer_Segment]])))</f>
        <v>New</v>
      </c>
    </row>
    <row r="466" spans="1:13" x14ac:dyDescent="0.3">
      <c r="A466">
        <v>34526570</v>
      </c>
      <c r="B466" t="s">
        <v>1687</v>
      </c>
      <c r="C466" t="s">
        <v>1688</v>
      </c>
      <c r="D466">
        <v>915953004076</v>
      </c>
      <c r="E466" t="s">
        <v>1689</v>
      </c>
      <c r="F466" t="s">
        <v>664</v>
      </c>
      <c r="G466">
        <v>369619</v>
      </c>
      <c r="H466" s="1">
        <v>45502</v>
      </c>
      <c r="I466" t="s">
        <v>62</v>
      </c>
      <c r="J466">
        <v>19</v>
      </c>
      <c r="K466" s="2">
        <v>847.76</v>
      </c>
      <c r="L466" s="2">
        <f>blinkit_customers[[#This Row],[Total_orders]]*blinkit_customers[[#This Row],[Avg_order_value]]</f>
        <v>16107.44</v>
      </c>
      <c r="M466" t="str">
        <f>IF(blinkit_customers[[#This Row],[Customer_Segment]]=" ", "Unclassified", PROPER(TRIM(blinkit_customers[[#This Row],[Customer_Segment]])))</f>
        <v>New</v>
      </c>
    </row>
    <row r="467" spans="1:13" x14ac:dyDescent="0.3">
      <c r="A467">
        <v>35358395</v>
      </c>
      <c r="B467" t="s">
        <v>1690</v>
      </c>
      <c r="C467" t="s">
        <v>1691</v>
      </c>
      <c r="D467">
        <v>912099208879</v>
      </c>
      <c r="E467" t="s">
        <v>1692</v>
      </c>
      <c r="F467" t="s">
        <v>541</v>
      </c>
      <c r="G467">
        <v>587334</v>
      </c>
      <c r="H467" s="1">
        <v>45204</v>
      </c>
      <c r="I467" t="s">
        <v>52</v>
      </c>
      <c r="J467">
        <v>12</v>
      </c>
      <c r="K467" s="2">
        <v>787.28</v>
      </c>
      <c r="L467" s="2">
        <f>blinkit_customers[[#This Row],[Total_orders]]*blinkit_customers[[#This Row],[Avg_order_value]]</f>
        <v>9447.36</v>
      </c>
      <c r="M467" t="str">
        <f>IF(blinkit_customers[[#This Row],[Customer_Segment]]=" ", "Unclassified", PROPER(TRIM(blinkit_customers[[#This Row],[Customer_Segment]])))</f>
        <v>Inactive</v>
      </c>
    </row>
    <row r="468" spans="1:13" x14ac:dyDescent="0.3">
      <c r="A468">
        <v>20634789</v>
      </c>
      <c r="B468" t="s">
        <v>1693</v>
      </c>
      <c r="C468" t="s">
        <v>1694</v>
      </c>
      <c r="D468">
        <v>912866703248</v>
      </c>
      <c r="E468" t="s">
        <v>1695</v>
      </c>
      <c r="F468" t="s">
        <v>914</v>
      </c>
      <c r="G468">
        <v>885507</v>
      </c>
      <c r="H468" s="1">
        <v>45475</v>
      </c>
      <c r="I468" t="s">
        <v>62</v>
      </c>
      <c r="J468">
        <v>12</v>
      </c>
      <c r="K468" s="2">
        <v>1223.43</v>
      </c>
      <c r="L468" s="2">
        <f>blinkit_customers[[#This Row],[Total_orders]]*blinkit_customers[[#This Row],[Avg_order_value]]</f>
        <v>14681.16</v>
      </c>
      <c r="M468" t="str">
        <f>IF(blinkit_customers[[#This Row],[Customer_Segment]]=" ", "Unclassified", PROPER(TRIM(blinkit_customers[[#This Row],[Customer_Segment]])))</f>
        <v>New</v>
      </c>
    </row>
    <row r="469" spans="1:13" x14ac:dyDescent="0.3">
      <c r="A469">
        <v>11047835</v>
      </c>
      <c r="B469" t="s">
        <v>1696</v>
      </c>
      <c r="C469" t="s">
        <v>1697</v>
      </c>
      <c r="D469">
        <v>910814269381</v>
      </c>
      <c r="E469" t="s">
        <v>1698</v>
      </c>
      <c r="F469" t="s">
        <v>1699</v>
      </c>
      <c r="G469">
        <v>553038</v>
      </c>
      <c r="H469" s="1">
        <v>45322</v>
      </c>
      <c r="I469" t="s">
        <v>57</v>
      </c>
      <c r="J469">
        <v>6</v>
      </c>
      <c r="K469" s="2">
        <v>573.38</v>
      </c>
      <c r="L469" s="2">
        <f>blinkit_customers[[#This Row],[Total_orders]]*blinkit_customers[[#This Row],[Avg_order_value]]</f>
        <v>3440.2799999999997</v>
      </c>
      <c r="M469" t="str">
        <f>IF(blinkit_customers[[#This Row],[Customer_Segment]]=" ", "Unclassified", PROPER(TRIM(blinkit_customers[[#This Row],[Customer_Segment]])))</f>
        <v>Regular</v>
      </c>
    </row>
    <row r="470" spans="1:13" x14ac:dyDescent="0.3">
      <c r="A470">
        <v>17201639</v>
      </c>
      <c r="B470" t="s">
        <v>1700</v>
      </c>
      <c r="C470" t="s">
        <v>1701</v>
      </c>
      <c r="D470">
        <v>913882677422</v>
      </c>
      <c r="E470" t="s">
        <v>1702</v>
      </c>
      <c r="F470" t="s">
        <v>306</v>
      </c>
      <c r="G470">
        <v>139363</v>
      </c>
      <c r="H470" s="1">
        <v>45069</v>
      </c>
      <c r="I470" t="s">
        <v>62</v>
      </c>
      <c r="J470">
        <v>15</v>
      </c>
      <c r="K470" s="2">
        <v>1472.23</v>
      </c>
      <c r="L470" s="2">
        <f>blinkit_customers[[#This Row],[Total_orders]]*blinkit_customers[[#This Row],[Avg_order_value]]</f>
        <v>22083.45</v>
      </c>
      <c r="M470" t="str">
        <f>IF(blinkit_customers[[#This Row],[Customer_Segment]]=" ", "Unclassified", PROPER(TRIM(blinkit_customers[[#This Row],[Customer_Segment]])))</f>
        <v>New</v>
      </c>
    </row>
    <row r="471" spans="1:13" x14ac:dyDescent="0.3">
      <c r="A471">
        <v>87718744</v>
      </c>
      <c r="B471" t="s">
        <v>1703</v>
      </c>
      <c r="C471" t="s">
        <v>1704</v>
      </c>
      <c r="D471">
        <v>912812848221</v>
      </c>
      <c r="E471" t="s">
        <v>1705</v>
      </c>
      <c r="F471" t="s">
        <v>354</v>
      </c>
      <c r="G471">
        <v>966966</v>
      </c>
      <c r="H471" s="1">
        <v>45198</v>
      </c>
      <c r="I471" t="s">
        <v>57</v>
      </c>
      <c r="J471">
        <v>6</v>
      </c>
      <c r="K471" s="2">
        <v>863.84</v>
      </c>
      <c r="L471" s="2">
        <f>blinkit_customers[[#This Row],[Total_orders]]*blinkit_customers[[#This Row],[Avg_order_value]]</f>
        <v>5183.04</v>
      </c>
      <c r="M471" t="str">
        <f>IF(blinkit_customers[[#This Row],[Customer_Segment]]=" ", "Unclassified", PROPER(TRIM(blinkit_customers[[#This Row],[Customer_Segment]])))</f>
        <v>Regular</v>
      </c>
    </row>
    <row r="472" spans="1:13" x14ac:dyDescent="0.3">
      <c r="A472">
        <v>75474920</v>
      </c>
      <c r="B472" t="s">
        <v>1706</v>
      </c>
      <c r="C472" t="s">
        <v>1707</v>
      </c>
      <c r="D472">
        <v>916596952410</v>
      </c>
      <c r="E472" t="s">
        <v>1708</v>
      </c>
      <c r="F472" t="s">
        <v>1709</v>
      </c>
      <c r="G472">
        <v>234962</v>
      </c>
      <c r="H472" s="1">
        <v>45585</v>
      </c>
      <c r="I472" t="s">
        <v>57</v>
      </c>
      <c r="J472">
        <v>18</v>
      </c>
      <c r="K472" s="2">
        <v>569.23</v>
      </c>
      <c r="L472" s="2">
        <f>blinkit_customers[[#This Row],[Total_orders]]*blinkit_customers[[#This Row],[Avg_order_value]]</f>
        <v>10246.14</v>
      </c>
      <c r="M472" t="str">
        <f>IF(blinkit_customers[[#This Row],[Customer_Segment]]=" ", "Unclassified", PROPER(TRIM(blinkit_customers[[#This Row],[Customer_Segment]])))</f>
        <v>Regular</v>
      </c>
    </row>
    <row r="473" spans="1:13" x14ac:dyDescent="0.3">
      <c r="A473">
        <v>57956497</v>
      </c>
      <c r="B473" t="s">
        <v>1710</v>
      </c>
      <c r="C473" t="s">
        <v>1711</v>
      </c>
      <c r="D473">
        <v>914831674927</v>
      </c>
      <c r="E473" t="s">
        <v>1712</v>
      </c>
      <c r="F473" t="s">
        <v>1713</v>
      </c>
      <c r="G473">
        <v>2246</v>
      </c>
      <c r="H473" s="1">
        <v>45570</v>
      </c>
      <c r="I473" t="s">
        <v>52</v>
      </c>
      <c r="J473">
        <v>1</v>
      </c>
      <c r="K473" s="2">
        <v>460.65</v>
      </c>
      <c r="L473" s="2">
        <f>blinkit_customers[[#This Row],[Total_orders]]*blinkit_customers[[#This Row],[Avg_order_value]]</f>
        <v>460.65</v>
      </c>
      <c r="M473" t="str">
        <f>IF(blinkit_customers[[#This Row],[Customer_Segment]]=" ", "Unclassified", PROPER(TRIM(blinkit_customers[[#This Row],[Customer_Segment]])))</f>
        <v>Inactive</v>
      </c>
    </row>
    <row r="474" spans="1:13" x14ac:dyDescent="0.3">
      <c r="A474">
        <v>14114543</v>
      </c>
      <c r="B474" t="s">
        <v>1714</v>
      </c>
      <c r="C474" t="s">
        <v>1715</v>
      </c>
      <c r="D474">
        <v>910528551826</v>
      </c>
      <c r="E474" t="s">
        <v>1716</v>
      </c>
      <c r="F474" t="s">
        <v>488</v>
      </c>
      <c r="G474">
        <v>76708</v>
      </c>
      <c r="H474" s="1">
        <v>45014</v>
      </c>
      <c r="I474" t="s">
        <v>52</v>
      </c>
      <c r="J474">
        <v>20</v>
      </c>
      <c r="K474" s="2">
        <v>659.52</v>
      </c>
      <c r="L474" s="2">
        <f>blinkit_customers[[#This Row],[Total_orders]]*blinkit_customers[[#This Row],[Avg_order_value]]</f>
        <v>13190.4</v>
      </c>
      <c r="M474" t="str">
        <f>IF(blinkit_customers[[#This Row],[Customer_Segment]]=" ", "Unclassified", PROPER(TRIM(blinkit_customers[[#This Row],[Customer_Segment]])))</f>
        <v>Inactive</v>
      </c>
    </row>
    <row r="475" spans="1:13" x14ac:dyDescent="0.3">
      <c r="A475">
        <v>5043760</v>
      </c>
      <c r="B475" t="s">
        <v>1717</v>
      </c>
      <c r="C475" t="s">
        <v>1718</v>
      </c>
      <c r="D475">
        <v>919498451461</v>
      </c>
      <c r="E475" t="s">
        <v>1719</v>
      </c>
      <c r="F475" t="s">
        <v>1720</v>
      </c>
      <c r="G475">
        <v>638623</v>
      </c>
      <c r="H475" s="1">
        <v>45258</v>
      </c>
      <c r="I475" t="s">
        <v>57</v>
      </c>
      <c r="J475">
        <v>2</v>
      </c>
      <c r="K475" s="2">
        <v>1154.94</v>
      </c>
      <c r="L475" s="2">
        <f>blinkit_customers[[#This Row],[Total_orders]]*blinkit_customers[[#This Row],[Avg_order_value]]</f>
        <v>2309.88</v>
      </c>
      <c r="M475" t="str">
        <f>IF(blinkit_customers[[#This Row],[Customer_Segment]]=" ", "Unclassified", PROPER(TRIM(blinkit_customers[[#This Row],[Customer_Segment]])))</f>
        <v>Regular</v>
      </c>
    </row>
    <row r="476" spans="1:13" x14ac:dyDescent="0.3">
      <c r="A476">
        <v>66359719</v>
      </c>
      <c r="B476" t="s">
        <v>1721</v>
      </c>
      <c r="C476" t="s">
        <v>1722</v>
      </c>
      <c r="D476">
        <v>916264838134</v>
      </c>
      <c r="E476" t="s">
        <v>1723</v>
      </c>
      <c r="F476" t="s">
        <v>129</v>
      </c>
      <c r="G476">
        <v>262617</v>
      </c>
      <c r="H476" s="1">
        <v>45432</v>
      </c>
      <c r="I476" t="s">
        <v>57</v>
      </c>
      <c r="J476">
        <v>2</v>
      </c>
      <c r="K476" s="2">
        <v>949.36</v>
      </c>
      <c r="L476" s="2">
        <f>blinkit_customers[[#This Row],[Total_orders]]*blinkit_customers[[#This Row],[Avg_order_value]]</f>
        <v>1898.72</v>
      </c>
      <c r="M476" t="str">
        <f>IF(blinkit_customers[[#This Row],[Customer_Segment]]=" ", "Unclassified", PROPER(TRIM(blinkit_customers[[#This Row],[Customer_Segment]])))</f>
        <v>Regular</v>
      </c>
    </row>
    <row r="477" spans="1:13" x14ac:dyDescent="0.3">
      <c r="A477">
        <v>32656885</v>
      </c>
      <c r="B477" t="s">
        <v>1724</v>
      </c>
      <c r="C477" t="s">
        <v>1725</v>
      </c>
      <c r="D477">
        <v>918698992003</v>
      </c>
      <c r="E477" t="s">
        <v>1726</v>
      </c>
      <c r="F477" t="s">
        <v>645</v>
      </c>
      <c r="G477">
        <v>278727</v>
      </c>
      <c r="H477" s="1">
        <v>45139</v>
      </c>
      <c r="I477" t="s">
        <v>62</v>
      </c>
      <c r="J477">
        <v>1</v>
      </c>
      <c r="K477" s="2">
        <v>309.43</v>
      </c>
      <c r="L477" s="2">
        <f>blinkit_customers[[#This Row],[Total_orders]]*blinkit_customers[[#This Row],[Avg_order_value]]</f>
        <v>309.43</v>
      </c>
      <c r="M477" t="str">
        <f>IF(blinkit_customers[[#This Row],[Customer_Segment]]=" ", "Unclassified", PROPER(TRIM(blinkit_customers[[#This Row],[Customer_Segment]])))</f>
        <v>New</v>
      </c>
    </row>
    <row r="478" spans="1:13" x14ac:dyDescent="0.3">
      <c r="A478">
        <v>2457734</v>
      </c>
      <c r="B478" t="s">
        <v>1727</v>
      </c>
      <c r="C478" t="s">
        <v>1728</v>
      </c>
      <c r="D478">
        <v>914165510683</v>
      </c>
      <c r="E478" t="s">
        <v>1729</v>
      </c>
      <c r="F478" t="s">
        <v>1004</v>
      </c>
      <c r="G478">
        <v>317271</v>
      </c>
      <c r="H478" s="1">
        <v>45073</v>
      </c>
      <c r="I478" t="s">
        <v>47</v>
      </c>
      <c r="J478">
        <v>12</v>
      </c>
      <c r="K478" s="2">
        <v>923.06</v>
      </c>
      <c r="L478" s="2">
        <f>blinkit_customers[[#This Row],[Total_orders]]*blinkit_customers[[#This Row],[Avg_order_value]]</f>
        <v>11076.72</v>
      </c>
      <c r="M478" t="str">
        <f>IF(blinkit_customers[[#This Row],[Customer_Segment]]=" ", "Unclassified", PROPER(TRIM(blinkit_customers[[#This Row],[Customer_Segment]])))</f>
        <v>Premium</v>
      </c>
    </row>
    <row r="479" spans="1:13" x14ac:dyDescent="0.3">
      <c r="A479">
        <v>9702217</v>
      </c>
      <c r="B479" t="s">
        <v>1730</v>
      </c>
      <c r="C479" t="s">
        <v>1731</v>
      </c>
      <c r="D479">
        <v>911280868167</v>
      </c>
      <c r="E479" t="s">
        <v>1732</v>
      </c>
      <c r="F479" t="s">
        <v>922</v>
      </c>
      <c r="G479">
        <v>708661</v>
      </c>
      <c r="H479" s="1">
        <v>45552</v>
      </c>
      <c r="I479" t="s">
        <v>62</v>
      </c>
      <c r="J479">
        <v>6</v>
      </c>
      <c r="K479" s="2">
        <v>1209.8599999999999</v>
      </c>
      <c r="L479" s="2">
        <f>blinkit_customers[[#This Row],[Total_orders]]*blinkit_customers[[#This Row],[Avg_order_value]]</f>
        <v>7259.16</v>
      </c>
      <c r="M479" t="str">
        <f>IF(blinkit_customers[[#This Row],[Customer_Segment]]=" ", "Unclassified", PROPER(TRIM(blinkit_customers[[#This Row],[Customer_Segment]])))</f>
        <v>New</v>
      </c>
    </row>
    <row r="480" spans="1:13" x14ac:dyDescent="0.3">
      <c r="A480">
        <v>55425478</v>
      </c>
      <c r="B480" t="s">
        <v>1733</v>
      </c>
      <c r="C480" t="s">
        <v>1734</v>
      </c>
      <c r="D480">
        <v>916226098653</v>
      </c>
      <c r="E480" t="s">
        <v>1735</v>
      </c>
      <c r="F480" t="s">
        <v>1736</v>
      </c>
      <c r="G480">
        <v>408102</v>
      </c>
      <c r="H480" s="1">
        <v>45478</v>
      </c>
      <c r="I480" t="s">
        <v>52</v>
      </c>
      <c r="J480">
        <v>12</v>
      </c>
      <c r="K480" s="2">
        <v>1605.51</v>
      </c>
      <c r="L480" s="2">
        <f>blinkit_customers[[#This Row],[Total_orders]]*blinkit_customers[[#This Row],[Avg_order_value]]</f>
        <v>19266.12</v>
      </c>
      <c r="M480" t="str">
        <f>IF(blinkit_customers[[#This Row],[Customer_Segment]]=" ", "Unclassified", PROPER(TRIM(blinkit_customers[[#This Row],[Customer_Segment]])))</f>
        <v>Inactive</v>
      </c>
    </row>
    <row r="481" spans="1:13" x14ac:dyDescent="0.3">
      <c r="A481">
        <v>50781611</v>
      </c>
      <c r="B481" t="s">
        <v>1737</v>
      </c>
      <c r="C481" t="s">
        <v>1738</v>
      </c>
      <c r="D481">
        <v>916250356419</v>
      </c>
      <c r="E481" t="s">
        <v>1739</v>
      </c>
      <c r="F481" t="s">
        <v>537</v>
      </c>
      <c r="G481">
        <v>441000</v>
      </c>
      <c r="H481" s="1">
        <v>45070</v>
      </c>
      <c r="I481" t="s">
        <v>57</v>
      </c>
      <c r="J481">
        <v>16</v>
      </c>
      <c r="K481" s="2">
        <v>315.86</v>
      </c>
      <c r="L481" s="2">
        <f>blinkit_customers[[#This Row],[Total_orders]]*blinkit_customers[[#This Row],[Avg_order_value]]</f>
        <v>5053.76</v>
      </c>
      <c r="M481" t="str">
        <f>IF(blinkit_customers[[#This Row],[Customer_Segment]]=" ", "Unclassified", PROPER(TRIM(blinkit_customers[[#This Row],[Customer_Segment]])))</f>
        <v>Regular</v>
      </c>
    </row>
    <row r="482" spans="1:13" x14ac:dyDescent="0.3">
      <c r="A482">
        <v>39150258</v>
      </c>
      <c r="B482" t="s">
        <v>1740</v>
      </c>
      <c r="C482" t="s">
        <v>1741</v>
      </c>
      <c r="D482">
        <v>913078845579</v>
      </c>
      <c r="E482" t="s">
        <v>1742</v>
      </c>
      <c r="F482" t="s">
        <v>1103</v>
      </c>
      <c r="G482">
        <v>788644</v>
      </c>
      <c r="H482" s="1">
        <v>45035</v>
      </c>
      <c r="I482" t="s">
        <v>52</v>
      </c>
      <c r="J482">
        <v>17</v>
      </c>
      <c r="K482" s="2">
        <v>945.82</v>
      </c>
      <c r="L482" s="2">
        <f>blinkit_customers[[#This Row],[Total_orders]]*blinkit_customers[[#This Row],[Avg_order_value]]</f>
        <v>16078.94</v>
      </c>
      <c r="M482" t="str">
        <f>IF(blinkit_customers[[#This Row],[Customer_Segment]]=" ", "Unclassified", PROPER(TRIM(blinkit_customers[[#This Row],[Customer_Segment]])))</f>
        <v>Inactive</v>
      </c>
    </row>
    <row r="483" spans="1:13" x14ac:dyDescent="0.3">
      <c r="A483">
        <v>77035814</v>
      </c>
      <c r="B483" t="s">
        <v>1743</v>
      </c>
      <c r="C483" t="s">
        <v>1744</v>
      </c>
      <c r="D483">
        <v>917909626015</v>
      </c>
      <c r="E483" t="s">
        <v>1745</v>
      </c>
      <c r="F483" t="s">
        <v>753</v>
      </c>
      <c r="G483">
        <v>250593</v>
      </c>
      <c r="H483" s="1">
        <v>45080</v>
      </c>
      <c r="I483" t="s">
        <v>52</v>
      </c>
      <c r="J483">
        <v>11</v>
      </c>
      <c r="K483" s="2">
        <v>585.35</v>
      </c>
      <c r="L483" s="2">
        <f>blinkit_customers[[#This Row],[Total_orders]]*blinkit_customers[[#This Row],[Avg_order_value]]</f>
        <v>6438.85</v>
      </c>
      <c r="M483" t="str">
        <f>IF(blinkit_customers[[#This Row],[Customer_Segment]]=" ", "Unclassified", PROPER(TRIM(blinkit_customers[[#This Row],[Customer_Segment]])))</f>
        <v>Inactive</v>
      </c>
    </row>
    <row r="484" spans="1:13" x14ac:dyDescent="0.3">
      <c r="A484">
        <v>35459748</v>
      </c>
      <c r="B484" t="s">
        <v>1746</v>
      </c>
      <c r="C484" t="s">
        <v>1747</v>
      </c>
      <c r="D484">
        <v>910020908360</v>
      </c>
      <c r="E484" t="s">
        <v>1748</v>
      </c>
      <c r="F484" t="s">
        <v>346</v>
      </c>
      <c r="G484">
        <v>635776</v>
      </c>
      <c r="H484" s="1">
        <v>45320</v>
      </c>
      <c r="I484" t="s">
        <v>52</v>
      </c>
      <c r="J484">
        <v>12</v>
      </c>
      <c r="K484" s="2">
        <v>288.29000000000002</v>
      </c>
      <c r="L484" s="2">
        <f>blinkit_customers[[#This Row],[Total_orders]]*blinkit_customers[[#This Row],[Avg_order_value]]</f>
        <v>3459.4800000000005</v>
      </c>
      <c r="M484" t="str">
        <f>IF(blinkit_customers[[#This Row],[Customer_Segment]]=" ", "Unclassified", PROPER(TRIM(blinkit_customers[[#This Row],[Customer_Segment]])))</f>
        <v>Inactive</v>
      </c>
    </row>
    <row r="485" spans="1:13" x14ac:dyDescent="0.3">
      <c r="A485">
        <v>7728356</v>
      </c>
      <c r="B485" t="s">
        <v>1749</v>
      </c>
      <c r="C485" t="s">
        <v>1750</v>
      </c>
      <c r="D485">
        <v>918547056959</v>
      </c>
      <c r="E485" t="s">
        <v>1751</v>
      </c>
      <c r="F485" t="s">
        <v>1421</v>
      </c>
      <c r="G485">
        <v>211437</v>
      </c>
      <c r="H485" s="1">
        <v>45369</v>
      </c>
      <c r="I485" t="s">
        <v>62</v>
      </c>
      <c r="J485">
        <v>10</v>
      </c>
      <c r="K485" s="2">
        <v>202.43</v>
      </c>
      <c r="L485" s="2">
        <f>blinkit_customers[[#This Row],[Total_orders]]*blinkit_customers[[#This Row],[Avg_order_value]]</f>
        <v>2024.3000000000002</v>
      </c>
      <c r="M485" t="str">
        <f>IF(blinkit_customers[[#This Row],[Customer_Segment]]=" ", "Unclassified", PROPER(TRIM(blinkit_customers[[#This Row],[Customer_Segment]])))</f>
        <v>New</v>
      </c>
    </row>
    <row r="486" spans="1:13" x14ac:dyDescent="0.3">
      <c r="A486">
        <v>75632045</v>
      </c>
      <c r="B486" t="s">
        <v>1752</v>
      </c>
      <c r="C486" t="s">
        <v>1753</v>
      </c>
      <c r="D486">
        <v>919720360185</v>
      </c>
      <c r="E486" t="s">
        <v>1754</v>
      </c>
      <c r="F486" t="s">
        <v>464</v>
      </c>
      <c r="G486">
        <v>207255</v>
      </c>
      <c r="H486" s="1">
        <v>45148</v>
      </c>
      <c r="I486" t="s">
        <v>57</v>
      </c>
      <c r="J486">
        <v>15</v>
      </c>
      <c r="K486" s="2">
        <v>1268.29</v>
      </c>
      <c r="L486" s="2">
        <f>blinkit_customers[[#This Row],[Total_orders]]*blinkit_customers[[#This Row],[Avg_order_value]]</f>
        <v>19024.349999999999</v>
      </c>
      <c r="M486" t="str">
        <f>IF(blinkit_customers[[#This Row],[Customer_Segment]]=" ", "Unclassified", PROPER(TRIM(blinkit_customers[[#This Row],[Customer_Segment]])))</f>
        <v>Regular</v>
      </c>
    </row>
    <row r="487" spans="1:13" x14ac:dyDescent="0.3">
      <c r="A487">
        <v>40667183</v>
      </c>
      <c r="B487" t="s">
        <v>1755</v>
      </c>
      <c r="C487" t="s">
        <v>1756</v>
      </c>
      <c r="D487">
        <v>911961148190</v>
      </c>
      <c r="E487" t="s">
        <v>1757</v>
      </c>
      <c r="F487" t="s">
        <v>438</v>
      </c>
      <c r="G487">
        <v>428468</v>
      </c>
      <c r="H487" s="1">
        <v>45544</v>
      </c>
      <c r="I487" t="s">
        <v>62</v>
      </c>
      <c r="J487">
        <v>19</v>
      </c>
      <c r="K487" s="2">
        <v>1815.79</v>
      </c>
      <c r="L487" s="2">
        <f>blinkit_customers[[#This Row],[Total_orders]]*blinkit_customers[[#This Row],[Avg_order_value]]</f>
        <v>34500.01</v>
      </c>
      <c r="M487" t="str">
        <f>IF(blinkit_customers[[#This Row],[Customer_Segment]]=" ", "Unclassified", PROPER(TRIM(blinkit_customers[[#This Row],[Customer_Segment]])))</f>
        <v>New</v>
      </c>
    </row>
    <row r="488" spans="1:13" x14ac:dyDescent="0.3">
      <c r="A488">
        <v>63368244</v>
      </c>
      <c r="B488" t="s">
        <v>1758</v>
      </c>
      <c r="C488" t="s">
        <v>1759</v>
      </c>
      <c r="D488">
        <v>910657846620</v>
      </c>
      <c r="E488" t="s">
        <v>1760</v>
      </c>
      <c r="F488" t="s">
        <v>1666</v>
      </c>
      <c r="G488">
        <v>905945</v>
      </c>
      <c r="H488" s="1">
        <v>45505</v>
      </c>
      <c r="I488" t="s">
        <v>62</v>
      </c>
      <c r="J488">
        <v>19</v>
      </c>
      <c r="K488" s="2">
        <v>1245.73</v>
      </c>
      <c r="L488" s="2">
        <f>blinkit_customers[[#This Row],[Total_orders]]*blinkit_customers[[#This Row],[Avg_order_value]]</f>
        <v>23668.87</v>
      </c>
      <c r="M488" t="str">
        <f>IF(blinkit_customers[[#This Row],[Customer_Segment]]=" ", "Unclassified", PROPER(TRIM(blinkit_customers[[#This Row],[Customer_Segment]])))</f>
        <v>New</v>
      </c>
    </row>
    <row r="489" spans="1:13" x14ac:dyDescent="0.3">
      <c r="A489">
        <v>16448993</v>
      </c>
      <c r="B489" t="s">
        <v>1761</v>
      </c>
      <c r="C489" t="s">
        <v>1762</v>
      </c>
      <c r="D489">
        <v>911745697720</v>
      </c>
      <c r="E489" t="s">
        <v>1763</v>
      </c>
      <c r="F489" t="s">
        <v>306</v>
      </c>
      <c r="G489">
        <v>426587</v>
      </c>
      <c r="H489" s="1">
        <v>45188</v>
      </c>
      <c r="I489" t="s">
        <v>52</v>
      </c>
      <c r="J489">
        <v>14</v>
      </c>
      <c r="K489" s="2">
        <v>1691.92</v>
      </c>
      <c r="L489" s="2">
        <f>blinkit_customers[[#This Row],[Total_orders]]*blinkit_customers[[#This Row],[Avg_order_value]]</f>
        <v>23686.880000000001</v>
      </c>
      <c r="M489" t="str">
        <f>IF(blinkit_customers[[#This Row],[Customer_Segment]]=" ", "Unclassified", PROPER(TRIM(blinkit_customers[[#This Row],[Customer_Segment]])))</f>
        <v>Inactive</v>
      </c>
    </row>
    <row r="490" spans="1:13" x14ac:dyDescent="0.3">
      <c r="A490">
        <v>3096845</v>
      </c>
      <c r="B490" t="s">
        <v>1764</v>
      </c>
      <c r="C490" t="s">
        <v>1765</v>
      </c>
      <c r="D490">
        <v>914918237687</v>
      </c>
      <c r="E490" t="s">
        <v>1766</v>
      </c>
      <c r="F490" t="s">
        <v>1767</v>
      </c>
      <c r="G490">
        <v>853373</v>
      </c>
      <c r="H490" s="1">
        <v>45221</v>
      </c>
      <c r="I490" t="s">
        <v>62</v>
      </c>
      <c r="J490">
        <v>20</v>
      </c>
      <c r="K490" s="2">
        <v>336.81</v>
      </c>
      <c r="L490" s="2">
        <f>blinkit_customers[[#This Row],[Total_orders]]*blinkit_customers[[#This Row],[Avg_order_value]]</f>
        <v>6736.2</v>
      </c>
      <c r="M490" t="str">
        <f>IF(blinkit_customers[[#This Row],[Customer_Segment]]=" ", "Unclassified", PROPER(TRIM(blinkit_customers[[#This Row],[Customer_Segment]])))</f>
        <v>New</v>
      </c>
    </row>
    <row r="491" spans="1:13" x14ac:dyDescent="0.3">
      <c r="A491">
        <v>26863280</v>
      </c>
      <c r="B491" t="s">
        <v>1768</v>
      </c>
      <c r="C491" t="s">
        <v>1769</v>
      </c>
      <c r="D491">
        <v>916785581966</v>
      </c>
      <c r="E491" t="s">
        <v>1770</v>
      </c>
      <c r="F491" t="s">
        <v>1771</v>
      </c>
      <c r="G491">
        <v>80555</v>
      </c>
      <c r="H491" s="1">
        <v>45255</v>
      </c>
      <c r="I491" t="s">
        <v>52</v>
      </c>
      <c r="J491">
        <v>8</v>
      </c>
      <c r="K491" s="2">
        <v>301.33999999999997</v>
      </c>
      <c r="L491" s="2">
        <f>blinkit_customers[[#This Row],[Total_orders]]*blinkit_customers[[#This Row],[Avg_order_value]]</f>
        <v>2410.7199999999998</v>
      </c>
      <c r="M491" t="str">
        <f>IF(blinkit_customers[[#This Row],[Customer_Segment]]=" ", "Unclassified", PROPER(TRIM(blinkit_customers[[#This Row],[Customer_Segment]])))</f>
        <v>Inactive</v>
      </c>
    </row>
    <row r="492" spans="1:13" x14ac:dyDescent="0.3">
      <c r="A492">
        <v>28428852</v>
      </c>
      <c r="B492" t="s">
        <v>1772</v>
      </c>
      <c r="C492" t="s">
        <v>1773</v>
      </c>
      <c r="D492">
        <v>916086959184</v>
      </c>
      <c r="E492" t="s">
        <v>1774</v>
      </c>
      <c r="F492" t="s">
        <v>109</v>
      </c>
      <c r="G492">
        <v>367282</v>
      </c>
      <c r="H492" s="1">
        <v>45027</v>
      </c>
      <c r="I492" t="s">
        <v>52</v>
      </c>
      <c r="J492">
        <v>7</v>
      </c>
      <c r="K492" s="2">
        <v>872.25</v>
      </c>
      <c r="L492" s="2">
        <f>blinkit_customers[[#This Row],[Total_orders]]*blinkit_customers[[#This Row],[Avg_order_value]]</f>
        <v>6105.75</v>
      </c>
      <c r="M492" t="str">
        <f>IF(blinkit_customers[[#This Row],[Customer_Segment]]=" ", "Unclassified", PROPER(TRIM(blinkit_customers[[#This Row],[Customer_Segment]])))</f>
        <v>Inactive</v>
      </c>
    </row>
    <row r="493" spans="1:13" x14ac:dyDescent="0.3">
      <c r="A493">
        <v>37691544</v>
      </c>
      <c r="B493" t="s">
        <v>1775</v>
      </c>
      <c r="C493" t="s">
        <v>1776</v>
      </c>
      <c r="D493">
        <v>914827774859</v>
      </c>
      <c r="E493" t="s">
        <v>1777</v>
      </c>
      <c r="F493" t="s">
        <v>774</v>
      </c>
      <c r="G493">
        <v>210271</v>
      </c>
      <c r="H493" s="1">
        <v>45580</v>
      </c>
      <c r="I493" t="s">
        <v>52</v>
      </c>
      <c r="J493">
        <v>15</v>
      </c>
      <c r="K493" s="2">
        <v>1599.46</v>
      </c>
      <c r="L493" s="2">
        <f>blinkit_customers[[#This Row],[Total_orders]]*blinkit_customers[[#This Row],[Avg_order_value]]</f>
        <v>23991.9</v>
      </c>
      <c r="M493" t="str">
        <f>IF(blinkit_customers[[#This Row],[Customer_Segment]]=" ", "Unclassified", PROPER(TRIM(blinkit_customers[[#This Row],[Customer_Segment]])))</f>
        <v>Inactive</v>
      </c>
    </row>
    <row r="494" spans="1:13" x14ac:dyDescent="0.3">
      <c r="A494">
        <v>70976153</v>
      </c>
      <c r="B494" t="s">
        <v>1778</v>
      </c>
      <c r="C494" t="s">
        <v>1779</v>
      </c>
      <c r="D494">
        <v>910409791316</v>
      </c>
      <c r="E494" t="s">
        <v>1780</v>
      </c>
      <c r="F494" t="s">
        <v>1004</v>
      </c>
      <c r="G494">
        <v>541588</v>
      </c>
      <c r="H494" s="1">
        <v>45352</v>
      </c>
      <c r="I494" t="s">
        <v>62</v>
      </c>
      <c r="J494">
        <v>7</v>
      </c>
      <c r="K494" s="2">
        <v>1480.3</v>
      </c>
      <c r="L494" s="2">
        <f>blinkit_customers[[#This Row],[Total_orders]]*blinkit_customers[[#This Row],[Avg_order_value]]</f>
        <v>10362.1</v>
      </c>
      <c r="M494" t="str">
        <f>IF(blinkit_customers[[#This Row],[Customer_Segment]]=" ", "Unclassified", PROPER(TRIM(blinkit_customers[[#This Row],[Customer_Segment]])))</f>
        <v>New</v>
      </c>
    </row>
    <row r="495" spans="1:13" x14ac:dyDescent="0.3">
      <c r="A495">
        <v>25287111</v>
      </c>
      <c r="B495" t="s">
        <v>1781</v>
      </c>
      <c r="C495" t="s">
        <v>1782</v>
      </c>
      <c r="D495">
        <v>913532064242</v>
      </c>
      <c r="E495" t="s">
        <v>1783</v>
      </c>
      <c r="F495" t="s">
        <v>933</v>
      </c>
      <c r="G495">
        <v>443182</v>
      </c>
      <c r="H495" s="1">
        <v>45347</v>
      </c>
      <c r="I495" t="s">
        <v>52</v>
      </c>
      <c r="J495">
        <v>9</v>
      </c>
      <c r="K495" s="2">
        <v>581.42999999999995</v>
      </c>
      <c r="L495" s="2">
        <f>blinkit_customers[[#This Row],[Total_orders]]*blinkit_customers[[#This Row],[Avg_order_value]]</f>
        <v>5232.87</v>
      </c>
      <c r="M495" t="str">
        <f>IF(blinkit_customers[[#This Row],[Customer_Segment]]=" ", "Unclassified", PROPER(TRIM(blinkit_customers[[#This Row],[Customer_Segment]])))</f>
        <v>Inactive</v>
      </c>
    </row>
    <row r="496" spans="1:13" x14ac:dyDescent="0.3">
      <c r="A496">
        <v>82900175</v>
      </c>
      <c r="B496" t="s">
        <v>1784</v>
      </c>
      <c r="C496" t="s">
        <v>1785</v>
      </c>
      <c r="D496">
        <v>919372846272</v>
      </c>
      <c r="E496" t="s">
        <v>1786</v>
      </c>
      <c r="F496" t="s">
        <v>1787</v>
      </c>
      <c r="G496">
        <v>248293</v>
      </c>
      <c r="H496" s="1">
        <v>45078</v>
      </c>
      <c r="I496" t="s">
        <v>62</v>
      </c>
      <c r="J496">
        <v>17</v>
      </c>
      <c r="K496" s="2">
        <v>334.16</v>
      </c>
      <c r="L496" s="2">
        <f>blinkit_customers[[#This Row],[Total_orders]]*blinkit_customers[[#This Row],[Avg_order_value]]</f>
        <v>5680.72</v>
      </c>
      <c r="M496" t="str">
        <f>IF(blinkit_customers[[#This Row],[Customer_Segment]]=" ", "Unclassified", PROPER(TRIM(blinkit_customers[[#This Row],[Customer_Segment]])))</f>
        <v>New</v>
      </c>
    </row>
    <row r="497" spans="1:13" x14ac:dyDescent="0.3">
      <c r="A497">
        <v>93699264</v>
      </c>
      <c r="B497" t="s">
        <v>1788</v>
      </c>
      <c r="C497" t="s">
        <v>1789</v>
      </c>
      <c r="D497">
        <v>912273731670</v>
      </c>
      <c r="E497" t="s">
        <v>1790</v>
      </c>
      <c r="F497" t="s">
        <v>125</v>
      </c>
      <c r="G497">
        <v>527137</v>
      </c>
      <c r="H497" s="1">
        <v>45213</v>
      </c>
      <c r="I497" t="s">
        <v>52</v>
      </c>
      <c r="J497">
        <v>17</v>
      </c>
      <c r="K497" s="2">
        <v>1846.48</v>
      </c>
      <c r="L497" s="2">
        <f>blinkit_customers[[#This Row],[Total_orders]]*blinkit_customers[[#This Row],[Avg_order_value]]</f>
        <v>31390.16</v>
      </c>
      <c r="M497" t="str">
        <f>IF(blinkit_customers[[#This Row],[Customer_Segment]]=" ", "Unclassified", PROPER(TRIM(blinkit_customers[[#This Row],[Customer_Segment]])))</f>
        <v>Inactive</v>
      </c>
    </row>
    <row r="498" spans="1:13" x14ac:dyDescent="0.3">
      <c r="A498">
        <v>73869823</v>
      </c>
      <c r="B498" t="s">
        <v>1791</v>
      </c>
      <c r="C498" t="s">
        <v>1792</v>
      </c>
      <c r="D498">
        <v>915123068256</v>
      </c>
      <c r="E498" t="s">
        <v>1793</v>
      </c>
      <c r="F498" t="s">
        <v>664</v>
      </c>
      <c r="G498">
        <v>570165</v>
      </c>
      <c r="H498" s="1">
        <v>45064</v>
      </c>
      <c r="I498" t="s">
        <v>57</v>
      </c>
      <c r="J498">
        <v>8</v>
      </c>
      <c r="K498" s="2">
        <v>1225.49</v>
      </c>
      <c r="L498" s="2">
        <f>blinkit_customers[[#This Row],[Total_orders]]*blinkit_customers[[#This Row],[Avg_order_value]]</f>
        <v>9803.92</v>
      </c>
      <c r="M498" t="str">
        <f>IF(blinkit_customers[[#This Row],[Customer_Segment]]=" ", "Unclassified", PROPER(TRIM(blinkit_customers[[#This Row],[Customer_Segment]])))</f>
        <v>Regular</v>
      </c>
    </row>
    <row r="499" spans="1:13" x14ac:dyDescent="0.3">
      <c r="A499">
        <v>32293017</v>
      </c>
      <c r="B499" t="s">
        <v>1794</v>
      </c>
      <c r="C499" t="s">
        <v>1795</v>
      </c>
      <c r="D499">
        <v>913363867219</v>
      </c>
      <c r="E499" t="s">
        <v>1796</v>
      </c>
      <c r="F499" t="s">
        <v>830</v>
      </c>
      <c r="G499">
        <v>371366</v>
      </c>
      <c r="H499" s="1">
        <v>45312</v>
      </c>
      <c r="I499" t="s">
        <v>52</v>
      </c>
      <c r="J499">
        <v>16</v>
      </c>
      <c r="K499" s="2">
        <v>691.29</v>
      </c>
      <c r="L499" s="2">
        <f>blinkit_customers[[#This Row],[Total_orders]]*blinkit_customers[[#This Row],[Avg_order_value]]</f>
        <v>11060.64</v>
      </c>
      <c r="M499" t="str">
        <f>IF(blinkit_customers[[#This Row],[Customer_Segment]]=" ", "Unclassified", PROPER(TRIM(blinkit_customers[[#This Row],[Customer_Segment]])))</f>
        <v>Inactive</v>
      </c>
    </row>
    <row r="500" spans="1:13" x14ac:dyDescent="0.3">
      <c r="A500">
        <v>44030130</v>
      </c>
      <c r="B500" t="s">
        <v>1797</v>
      </c>
      <c r="C500" t="s">
        <v>1798</v>
      </c>
      <c r="D500">
        <v>916400317953</v>
      </c>
      <c r="E500" t="s">
        <v>1799</v>
      </c>
      <c r="F500" t="s">
        <v>633</v>
      </c>
      <c r="G500">
        <v>59886</v>
      </c>
      <c r="H500" s="1">
        <v>45504</v>
      </c>
      <c r="I500" t="s">
        <v>57</v>
      </c>
      <c r="J500">
        <v>4</v>
      </c>
      <c r="K500" s="2">
        <v>904.08</v>
      </c>
      <c r="L500" s="2">
        <f>blinkit_customers[[#This Row],[Total_orders]]*blinkit_customers[[#This Row],[Avg_order_value]]</f>
        <v>3616.32</v>
      </c>
      <c r="M500" t="str">
        <f>IF(blinkit_customers[[#This Row],[Customer_Segment]]=" ", "Unclassified", PROPER(TRIM(blinkit_customers[[#This Row],[Customer_Segment]])))</f>
        <v>Regular</v>
      </c>
    </row>
    <row r="501" spans="1:13" x14ac:dyDescent="0.3">
      <c r="A501">
        <v>1200365</v>
      </c>
      <c r="B501" t="s">
        <v>1800</v>
      </c>
      <c r="C501" t="s">
        <v>1801</v>
      </c>
      <c r="D501">
        <v>916473105621</v>
      </c>
      <c r="E501" t="s">
        <v>1802</v>
      </c>
      <c r="F501" t="s">
        <v>933</v>
      </c>
      <c r="G501">
        <v>151739</v>
      </c>
      <c r="H501" s="1">
        <v>45098</v>
      </c>
      <c r="I501" t="s">
        <v>57</v>
      </c>
      <c r="J501">
        <v>1</v>
      </c>
      <c r="K501" s="2">
        <v>1170.74</v>
      </c>
      <c r="L501" s="2">
        <f>blinkit_customers[[#This Row],[Total_orders]]*blinkit_customers[[#This Row],[Avg_order_value]]</f>
        <v>1170.74</v>
      </c>
      <c r="M501" t="str">
        <f>IF(blinkit_customers[[#This Row],[Customer_Segment]]=" ", "Unclassified", PROPER(TRIM(blinkit_customers[[#This Row],[Customer_Segment]])))</f>
        <v>Regular</v>
      </c>
    </row>
    <row r="502" spans="1:13" x14ac:dyDescent="0.3">
      <c r="A502">
        <v>96903782</v>
      </c>
      <c r="B502" t="s">
        <v>1803</v>
      </c>
      <c r="C502" t="s">
        <v>1804</v>
      </c>
      <c r="D502">
        <v>918455570605</v>
      </c>
      <c r="E502" t="s">
        <v>1805</v>
      </c>
      <c r="F502" t="s">
        <v>563</v>
      </c>
      <c r="G502">
        <v>206769</v>
      </c>
      <c r="H502" s="1">
        <v>45303</v>
      </c>
      <c r="I502" t="s">
        <v>57</v>
      </c>
      <c r="J502">
        <v>5</v>
      </c>
      <c r="K502" s="2">
        <v>504.83</v>
      </c>
      <c r="L502" s="2">
        <f>blinkit_customers[[#This Row],[Total_orders]]*blinkit_customers[[#This Row],[Avg_order_value]]</f>
        <v>2524.15</v>
      </c>
      <c r="M502" t="str">
        <f>IF(blinkit_customers[[#This Row],[Customer_Segment]]=" ", "Unclassified", PROPER(TRIM(blinkit_customers[[#This Row],[Customer_Segment]])))</f>
        <v>Regular</v>
      </c>
    </row>
    <row r="503" spans="1:13" x14ac:dyDescent="0.3">
      <c r="A503">
        <v>35278126</v>
      </c>
      <c r="B503" t="s">
        <v>1806</v>
      </c>
      <c r="C503" t="s">
        <v>1807</v>
      </c>
      <c r="D503">
        <v>914200557657</v>
      </c>
      <c r="E503" t="s">
        <v>1808</v>
      </c>
      <c r="F503" t="s">
        <v>641</v>
      </c>
      <c r="G503">
        <v>365840</v>
      </c>
      <c r="H503" s="1">
        <v>45284</v>
      </c>
      <c r="I503" t="s">
        <v>47</v>
      </c>
      <c r="J503">
        <v>12</v>
      </c>
      <c r="K503" s="2">
        <v>1956.57</v>
      </c>
      <c r="L503" s="2">
        <f>blinkit_customers[[#This Row],[Total_orders]]*blinkit_customers[[#This Row],[Avg_order_value]]</f>
        <v>23478.84</v>
      </c>
      <c r="M503" t="str">
        <f>IF(blinkit_customers[[#This Row],[Customer_Segment]]=" ", "Unclassified", PROPER(TRIM(blinkit_customers[[#This Row],[Customer_Segment]])))</f>
        <v>Premium</v>
      </c>
    </row>
    <row r="504" spans="1:13" x14ac:dyDescent="0.3">
      <c r="A504">
        <v>6756256</v>
      </c>
      <c r="B504" t="s">
        <v>1809</v>
      </c>
      <c r="C504" t="s">
        <v>1810</v>
      </c>
      <c r="D504">
        <v>919023845910</v>
      </c>
      <c r="E504" t="s">
        <v>1811</v>
      </c>
      <c r="F504" t="s">
        <v>1812</v>
      </c>
      <c r="G504">
        <v>83206</v>
      </c>
      <c r="H504" s="1">
        <v>45113</v>
      </c>
      <c r="I504" t="s">
        <v>47</v>
      </c>
      <c r="J504">
        <v>13</v>
      </c>
      <c r="K504" s="2">
        <v>1902.9</v>
      </c>
      <c r="L504" s="2">
        <f>blinkit_customers[[#This Row],[Total_orders]]*blinkit_customers[[#This Row],[Avg_order_value]]</f>
        <v>24737.7</v>
      </c>
      <c r="M504" t="str">
        <f>IF(blinkit_customers[[#This Row],[Customer_Segment]]=" ", "Unclassified", PROPER(TRIM(blinkit_customers[[#This Row],[Customer_Segment]])))</f>
        <v>Premium</v>
      </c>
    </row>
    <row r="505" spans="1:13" x14ac:dyDescent="0.3">
      <c r="A505">
        <v>8073518</v>
      </c>
      <c r="B505" t="s">
        <v>1813</v>
      </c>
      <c r="C505" t="s">
        <v>1814</v>
      </c>
      <c r="D505">
        <v>916343097558</v>
      </c>
      <c r="E505" t="s">
        <v>1815</v>
      </c>
      <c r="F505" t="s">
        <v>180</v>
      </c>
      <c r="G505">
        <v>377431</v>
      </c>
      <c r="H505" s="1">
        <v>45298</v>
      </c>
      <c r="I505" t="s">
        <v>47</v>
      </c>
      <c r="J505">
        <v>16</v>
      </c>
      <c r="K505" s="2">
        <v>946.2</v>
      </c>
      <c r="L505" s="2">
        <f>blinkit_customers[[#This Row],[Total_orders]]*blinkit_customers[[#This Row],[Avg_order_value]]</f>
        <v>15139.2</v>
      </c>
      <c r="M505" t="str">
        <f>IF(blinkit_customers[[#This Row],[Customer_Segment]]=" ", "Unclassified", PROPER(TRIM(blinkit_customers[[#This Row],[Customer_Segment]])))</f>
        <v>Premium</v>
      </c>
    </row>
    <row r="506" spans="1:13" x14ac:dyDescent="0.3">
      <c r="A506">
        <v>76857266</v>
      </c>
      <c r="B506" t="s">
        <v>1816</v>
      </c>
      <c r="C506" t="s">
        <v>1817</v>
      </c>
      <c r="D506">
        <v>913610614346</v>
      </c>
      <c r="E506" t="s">
        <v>1818</v>
      </c>
      <c r="F506" t="s">
        <v>1589</v>
      </c>
      <c r="G506">
        <v>3787</v>
      </c>
      <c r="H506" s="1">
        <v>45465</v>
      </c>
      <c r="I506" t="s">
        <v>47</v>
      </c>
      <c r="J506">
        <v>17</v>
      </c>
      <c r="K506" s="2">
        <v>1514.21</v>
      </c>
      <c r="L506" s="2">
        <f>blinkit_customers[[#This Row],[Total_orders]]*blinkit_customers[[#This Row],[Avg_order_value]]</f>
        <v>25741.57</v>
      </c>
      <c r="M506" t="str">
        <f>IF(blinkit_customers[[#This Row],[Customer_Segment]]=" ", "Unclassified", PROPER(TRIM(blinkit_customers[[#This Row],[Customer_Segment]])))</f>
        <v>Premium</v>
      </c>
    </row>
    <row r="507" spans="1:13" x14ac:dyDescent="0.3">
      <c r="A507">
        <v>49241309</v>
      </c>
      <c r="B507" t="s">
        <v>1819</v>
      </c>
      <c r="C507" t="s">
        <v>1820</v>
      </c>
      <c r="D507">
        <v>918806437787</v>
      </c>
      <c r="E507" t="s">
        <v>1821</v>
      </c>
      <c r="F507" t="s">
        <v>760</v>
      </c>
      <c r="G507">
        <v>751303</v>
      </c>
      <c r="H507" s="1">
        <v>45462</v>
      </c>
      <c r="I507" t="s">
        <v>52</v>
      </c>
      <c r="J507">
        <v>11</v>
      </c>
      <c r="K507" s="2">
        <v>1340.89</v>
      </c>
      <c r="L507" s="2">
        <f>blinkit_customers[[#This Row],[Total_orders]]*blinkit_customers[[#This Row],[Avg_order_value]]</f>
        <v>14749.79</v>
      </c>
      <c r="M507" t="str">
        <f>IF(blinkit_customers[[#This Row],[Customer_Segment]]=" ", "Unclassified", PROPER(TRIM(blinkit_customers[[#This Row],[Customer_Segment]])))</f>
        <v>Inactive</v>
      </c>
    </row>
    <row r="508" spans="1:13" x14ac:dyDescent="0.3">
      <c r="A508">
        <v>80952275</v>
      </c>
      <c r="B508" t="s">
        <v>1822</v>
      </c>
      <c r="C508" t="s">
        <v>1823</v>
      </c>
      <c r="D508">
        <v>911373104228</v>
      </c>
      <c r="E508" t="s">
        <v>1824</v>
      </c>
      <c r="F508" t="s">
        <v>1452</v>
      </c>
      <c r="G508">
        <v>154167</v>
      </c>
      <c r="H508" s="1">
        <v>45479</v>
      </c>
      <c r="I508" t="s">
        <v>62</v>
      </c>
      <c r="J508">
        <v>17</v>
      </c>
      <c r="K508" s="2">
        <v>1928.27</v>
      </c>
      <c r="L508" s="2">
        <f>blinkit_customers[[#This Row],[Total_orders]]*blinkit_customers[[#This Row],[Avg_order_value]]</f>
        <v>32780.589999999997</v>
      </c>
      <c r="M508" t="str">
        <f>IF(blinkit_customers[[#This Row],[Customer_Segment]]=" ", "Unclassified", PROPER(TRIM(blinkit_customers[[#This Row],[Customer_Segment]])))</f>
        <v>New</v>
      </c>
    </row>
    <row r="509" spans="1:13" x14ac:dyDescent="0.3">
      <c r="A509">
        <v>31576845</v>
      </c>
      <c r="B509" t="s">
        <v>1825</v>
      </c>
      <c r="C509" t="s">
        <v>1826</v>
      </c>
      <c r="D509">
        <v>914433885067</v>
      </c>
      <c r="E509" t="s">
        <v>1827</v>
      </c>
      <c r="F509" t="s">
        <v>1828</v>
      </c>
      <c r="G509">
        <v>6864</v>
      </c>
      <c r="H509" s="1">
        <v>45114</v>
      </c>
      <c r="I509" t="s">
        <v>62</v>
      </c>
      <c r="J509">
        <v>12</v>
      </c>
      <c r="K509" s="2">
        <v>1389.96</v>
      </c>
      <c r="L509" s="2">
        <f>blinkit_customers[[#This Row],[Total_orders]]*blinkit_customers[[#This Row],[Avg_order_value]]</f>
        <v>16679.52</v>
      </c>
      <c r="M509" t="str">
        <f>IF(blinkit_customers[[#This Row],[Customer_Segment]]=" ", "Unclassified", PROPER(TRIM(blinkit_customers[[#This Row],[Customer_Segment]])))</f>
        <v>New</v>
      </c>
    </row>
    <row r="510" spans="1:13" x14ac:dyDescent="0.3">
      <c r="A510">
        <v>47515046</v>
      </c>
      <c r="B510" t="s">
        <v>1829</v>
      </c>
      <c r="C510" t="s">
        <v>952</v>
      </c>
      <c r="D510">
        <v>918461943264</v>
      </c>
      <c r="E510" t="s">
        <v>1830</v>
      </c>
      <c r="F510" t="s">
        <v>1831</v>
      </c>
      <c r="G510">
        <v>440555</v>
      </c>
      <c r="H510" s="1">
        <v>45287</v>
      </c>
      <c r="I510" t="s">
        <v>62</v>
      </c>
      <c r="J510">
        <v>18</v>
      </c>
      <c r="K510" s="2">
        <v>1095.92</v>
      </c>
      <c r="L510" s="2">
        <f>blinkit_customers[[#This Row],[Total_orders]]*blinkit_customers[[#This Row],[Avg_order_value]]</f>
        <v>19726.560000000001</v>
      </c>
      <c r="M510" t="str">
        <f>IF(blinkit_customers[[#This Row],[Customer_Segment]]=" ", "Unclassified", PROPER(TRIM(blinkit_customers[[#This Row],[Customer_Segment]])))</f>
        <v>New</v>
      </c>
    </row>
    <row r="511" spans="1:13" x14ac:dyDescent="0.3">
      <c r="A511">
        <v>98930670</v>
      </c>
      <c r="B511" t="s">
        <v>1832</v>
      </c>
      <c r="C511" t="s">
        <v>1833</v>
      </c>
      <c r="D511">
        <v>911927569407</v>
      </c>
      <c r="E511" t="s">
        <v>1834</v>
      </c>
      <c r="F511" t="s">
        <v>460</v>
      </c>
      <c r="G511">
        <v>463489</v>
      </c>
      <c r="H511" s="1">
        <v>45454</v>
      </c>
      <c r="I511" t="s">
        <v>57</v>
      </c>
      <c r="J511">
        <v>6</v>
      </c>
      <c r="K511" s="2">
        <v>1092.1600000000001</v>
      </c>
      <c r="L511" s="2">
        <f>blinkit_customers[[#This Row],[Total_orders]]*blinkit_customers[[#This Row],[Avg_order_value]]</f>
        <v>6552.9600000000009</v>
      </c>
      <c r="M511" t="str">
        <f>IF(blinkit_customers[[#This Row],[Customer_Segment]]=" ", "Unclassified", PROPER(TRIM(blinkit_customers[[#This Row],[Customer_Segment]])))</f>
        <v>Regular</v>
      </c>
    </row>
    <row r="512" spans="1:13" x14ac:dyDescent="0.3">
      <c r="A512">
        <v>24621386</v>
      </c>
      <c r="B512" t="s">
        <v>1835</v>
      </c>
      <c r="C512" t="s">
        <v>1836</v>
      </c>
      <c r="D512">
        <v>918193670473</v>
      </c>
      <c r="E512" t="s">
        <v>1837</v>
      </c>
      <c r="F512" t="s">
        <v>1271</v>
      </c>
      <c r="G512">
        <v>607110</v>
      </c>
      <c r="H512" s="1">
        <v>45245</v>
      </c>
      <c r="I512" t="s">
        <v>47</v>
      </c>
      <c r="J512">
        <v>14</v>
      </c>
      <c r="K512" s="2">
        <v>344.08</v>
      </c>
      <c r="L512" s="2">
        <f>blinkit_customers[[#This Row],[Total_orders]]*blinkit_customers[[#This Row],[Avg_order_value]]</f>
        <v>4817.12</v>
      </c>
      <c r="M512" t="str">
        <f>IF(blinkit_customers[[#This Row],[Customer_Segment]]=" ", "Unclassified", PROPER(TRIM(blinkit_customers[[#This Row],[Customer_Segment]])))</f>
        <v>Premium</v>
      </c>
    </row>
    <row r="513" spans="1:13" x14ac:dyDescent="0.3">
      <c r="A513">
        <v>53399500</v>
      </c>
      <c r="B513" t="s">
        <v>1838</v>
      </c>
      <c r="C513" t="s">
        <v>1839</v>
      </c>
      <c r="D513">
        <v>913874548085</v>
      </c>
      <c r="E513" t="s">
        <v>1840</v>
      </c>
      <c r="F513" t="s">
        <v>522</v>
      </c>
      <c r="G513">
        <v>687962</v>
      </c>
      <c r="H513" s="1">
        <v>45474</v>
      </c>
      <c r="I513" t="s">
        <v>57</v>
      </c>
      <c r="J513">
        <v>18</v>
      </c>
      <c r="K513" s="2">
        <v>1012.5</v>
      </c>
      <c r="L513" s="2">
        <f>blinkit_customers[[#This Row],[Total_orders]]*blinkit_customers[[#This Row],[Avg_order_value]]</f>
        <v>18225</v>
      </c>
      <c r="M513" t="str">
        <f>IF(blinkit_customers[[#This Row],[Customer_Segment]]=" ", "Unclassified", PROPER(TRIM(blinkit_customers[[#This Row],[Customer_Segment]])))</f>
        <v>Regular</v>
      </c>
    </row>
    <row r="514" spans="1:13" x14ac:dyDescent="0.3">
      <c r="A514">
        <v>52815265</v>
      </c>
      <c r="B514" t="s">
        <v>1841</v>
      </c>
      <c r="C514" t="s">
        <v>1842</v>
      </c>
      <c r="D514">
        <v>911862689215</v>
      </c>
      <c r="E514" t="s">
        <v>1843</v>
      </c>
      <c r="F514" t="s">
        <v>330</v>
      </c>
      <c r="G514">
        <v>765060</v>
      </c>
      <c r="H514" s="1">
        <v>45424</v>
      </c>
      <c r="I514" t="s">
        <v>62</v>
      </c>
      <c r="J514">
        <v>10</v>
      </c>
      <c r="K514" s="2">
        <v>806.63</v>
      </c>
      <c r="L514" s="2">
        <f>blinkit_customers[[#This Row],[Total_orders]]*blinkit_customers[[#This Row],[Avg_order_value]]</f>
        <v>8066.3</v>
      </c>
      <c r="M514" t="str">
        <f>IF(blinkit_customers[[#This Row],[Customer_Segment]]=" ", "Unclassified", PROPER(TRIM(blinkit_customers[[#This Row],[Customer_Segment]])))</f>
        <v>New</v>
      </c>
    </row>
    <row r="515" spans="1:13" x14ac:dyDescent="0.3">
      <c r="A515">
        <v>61015113</v>
      </c>
      <c r="B515" t="s">
        <v>1740</v>
      </c>
      <c r="C515" t="s">
        <v>1844</v>
      </c>
      <c r="D515">
        <v>918885353111</v>
      </c>
      <c r="E515" t="s">
        <v>1845</v>
      </c>
      <c r="F515" t="s">
        <v>1640</v>
      </c>
      <c r="G515">
        <v>471074</v>
      </c>
      <c r="H515" s="1">
        <v>45247</v>
      </c>
      <c r="I515" t="s">
        <v>57</v>
      </c>
      <c r="J515">
        <v>4</v>
      </c>
      <c r="K515" s="2">
        <v>1764.18</v>
      </c>
      <c r="L515" s="2">
        <f>blinkit_customers[[#This Row],[Total_orders]]*blinkit_customers[[#This Row],[Avg_order_value]]</f>
        <v>7056.72</v>
      </c>
      <c r="M515" t="str">
        <f>IF(blinkit_customers[[#This Row],[Customer_Segment]]=" ", "Unclassified", PROPER(TRIM(blinkit_customers[[#This Row],[Customer_Segment]])))</f>
        <v>Regular</v>
      </c>
    </row>
    <row r="516" spans="1:13" x14ac:dyDescent="0.3">
      <c r="A516">
        <v>63624332</v>
      </c>
      <c r="B516" t="s">
        <v>1846</v>
      </c>
      <c r="C516" t="s">
        <v>1847</v>
      </c>
      <c r="D516">
        <v>914655906980</v>
      </c>
      <c r="E516" t="s">
        <v>1848</v>
      </c>
      <c r="F516" t="s">
        <v>1849</v>
      </c>
      <c r="G516">
        <v>391559</v>
      </c>
      <c r="H516" s="1">
        <v>45155</v>
      </c>
      <c r="I516" t="s">
        <v>52</v>
      </c>
      <c r="J516">
        <v>19</v>
      </c>
      <c r="K516" s="2">
        <v>387.57</v>
      </c>
      <c r="L516" s="2">
        <f>blinkit_customers[[#This Row],[Total_orders]]*blinkit_customers[[#This Row],[Avg_order_value]]</f>
        <v>7363.83</v>
      </c>
      <c r="M516" t="str">
        <f>IF(blinkit_customers[[#This Row],[Customer_Segment]]=" ", "Unclassified", PROPER(TRIM(blinkit_customers[[#This Row],[Customer_Segment]])))</f>
        <v>Inactive</v>
      </c>
    </row>
    <row r="517" spans="1:13" x14ac:dyDescent="0.3">
      <c r="A517">
        <v>28286754</v>
      </c>
      <c r="B517" t="s">
        <v>1850</v>
      </c>
      <c r="C517" t="s">
        <v>1851</v>
      </c>
      <c r="D517">
        <v>912983108244</v>
      </c>
      <c r="E517" t="s">
        <v>1852</v>
      </c>
      <c r="F517" t="s">
        <v>460</v>
      </c>
      <c r="G517">
        <v>463264</v>
      </c>
      <c r="H517" s="1">
        <v>45369</v>
      </c>
      <c r="I517" t="s">
        <v>57</v>
      </c>
      <c r="J517">
        <v>16</v>
      </c>
      <c r="K517" s="2">
        <v>1337.18</v>
      </c>
      <c r="L517" s="2">
        <f>blinkit_customers[[#This Row],[Total_orders]]*blinkit_customers[[#This Row],[Avg_order_value]]</f>
        <v>21394.880000000001</v>
      </c>
      <c r="M517" t="str">
        <f>IF(blinkit_customers[[#This Row],[Customer_Segment]]=" ", "Unclassified", PROPER(TRIM(blinkit_customers[[#This Row],[Customer_Segment]])))</f>
        <v>Regular</v>
      </c>
    </row>
    <row r="518" spans="1:13" x14ac:dyDescent="0.3">
      <c r="A518">
        <v>60835946</v>
      </c>
      <c r="B518" t="s">
        <v>1853</v>
      </c>
      <c r="C518" t="s">
        <v>1854</v>
      </c>
      <c r="D518">
        <v>910580757571</v>
      </c>
      <c r="E518" t="s">
        <v>1855</v>
      </c>
      <c r="F518" t="s">
        <v>94</v>
      </c>
      <c r="G518">
        <v>847170</v>
      </c>
      <c r="H518" s="1">
        <v>45406</v>
      </c>
      <c r="I518" t="s">
        <v>52</v>
      </c>
      <c r="J518">
        <v>14</v>
      </c>
      <c r="K518" s="2">
        <v>1400.1</v>
      </c>
      <c r="L518" s="2">
        <f>blinkit_customers[[#This Row],[Total_orders]]*blinkit_customers[[#This Row],[Avg_order_value]]</f>
        <v>19601.399999999998</v>
      </c>
      <c r="M518" t="str">
        <f>IF(blinkit_customers[[#This Row],[Customer_Segment]]=" ", "Unclassified", PROPER(TRIM(blinkit_customers[[#This Row],[Customer_Segment]])))</f>
        <v>Inactive</v>
      </c>
    </row>
    <row r="519" spans="1:13" x14ac:dyDescent="0.3">
      <c r="A519">
        <v>59620534</v>
      </c>
      <c r="B519" t="s">
        <v>1856</v>
      </c>
      <c r="C519" t="s">
        <v>1857</v>
      </c>
      <c r="D519">
        <v>916520512800</v>
      </c>
      <c r="E519" t="s">
        <v>1858</v>
      </c>
      <c r="F519" t="s">
        <v>854</v>
      </c>
      <c r="G519">
        <v>529502</v>
      </c>
      <c r="H519" s="1">
        <v>45307</v>
      </c>
      <c r="I519" t="s">
        <v>47</v>
      </c>
      <c r="J519">
        <v>15</v>
      </c>
      <c r="K519" s="2">
        <v>1340.99</v>
      </c>
      <c r="L519" s="2">
        <f>blinkit_customers[[#This Row],[Total_orders]]*blinkit_customers[[#This Row],[Avg_order_value]]</f>
        <v>20114.849999999999</v>
      </c>
      <c r="M519" t="str">
        <f>IF(blinkit_customers[[#This Row],[Customer_Segment]]=" ", "Unclassified", PROPER(TRIM(blinkit_customers[[#This Row],[Customer_Segment]])))</f>
        <v>Premium</v>
      </c>
    </row>
    <row r="520" spans="1:13" x14ac:dyDescent="0.3">
      <c r="A520">
        <v>820740</v>
      </c>
      <c r="B520" t="s">
        <v>1859</v>
      </c>
      <c r="C520" t="s">
        <v>1860</v>
      </c>
      <c r="D520">
        <v>914144553554</v>
      </c>
      <c r="E520" t="s">
        <v>1861</v>
      </c>
      <c r="F520" t="s">
        <v>903</v>
      </c>
      <c r="G520">
        <v>634784</v>
      </c>
      <c r="H520" s="1">
        <v>45245</v>
      </c>
      <c r="I520" t="s">
        <v>47</v>
      </c>
      <c r="J520">
        <v>1</v>
      </c>
      <c r="K520" s="2">
        <v>1385.46</v>
      </c>
      <c r="L520" s="2">
        <f>blinkit_customers[[#This Row],[Total_orders]]*blinkit_customers[[#This Row],[Avg_order_value]]</f>
        <v>1385.46</v>
      </c>
      <c r="M520" t="str">
        <f>IF(blinkit_customers[[#This Row],[Customer_Segment]]=" ", "Unclassified", PROPER(TRIM(blinkit_customers[[#This Row],[Customer_Segment]])))</f>
        <v>Premium</v>
      </c>
    </row>
    <row r="521" spans="1:13" x14ac:dyDescent="0.3">
      <c r="A521">
        <v>91602727</v>
      </c>
      <c r="B521" t="s">
        <v>1862</v>
      </c>
      <c r="C521" t="s">
        <v>1863</v>
      </c>
      <c r="D521">
        <v>919823493170</v>
      </c>
      <c r="E521" t="s">
        <v>1864</v>
      </c>
      <c r="F521" t="s">
        <v>1138</v>
      </c>
      <c r="G521">
        <v>798247</v>
      </c>
      <c r="H521" s="1">
        <v>45169</v>
      </c>
      <c r="I521" t="s">
        <v>52</v>
      </c>
      <c r="J521">
        <v>5</v>
      </c>
      <c r="K521" s="2">
        <v>1156.54</v>
      </c>
      <c r="L521" s="2">
        <f>blinkit_customers[[#This Row],[Total_orders]]*blinkit_customers[[#This Row],[Avg_order_value]]</f>
        <v>5782.7</v>
      </c>
      <c r="M521" t="str">
        <f>IF(blinkit_customers[[#This Row],[Customer_Segment]]=" ", "Unclassified", PROPER(TRIM(blinkit_customers[[#This Row],[Customer_Segment]])))</f>
        <v>Inactive</v>
      </c>
    </row>
    <row r="522" spans="1:13" x14ac:dyDescent="0.3">
      <c r="A522">
        <v>50848069</v>
      </c>
      <c r="B522" t="s">
        <v>1865</v>
      </c>
      <c r="C522" t="s">
        <v>1866</v>
      </c>
      <c r="D522">
        <v>915073649524</v>
      </c>
      <c r="E522" t="s">
        <v>1867</v>
      </c>
      <c r="F522" t="s">
        <v>1868</v>
      </c>
      <c r="G522">
        <v>881993</v>
      </c>
      <c r="H522" s="1">
        <v>45358</v>
      </c>
      <c r="I522" t="s">
        <v>52</v>
      </c>
      <c r="J522">
        <v>11</v>
      </c>
      <c r="K522" s="2">
        <v>586.25</v>
      </c>
      <c r="L522" s="2">
        <f>blinkit_customers[[#This Row],[Total_orders]]*blinkit_customers[[#This Row],[Avg_order_value]]</f>
        <v>6448.75</v>
      </c>
      <c r="M522" t="str">
        <f>IF(blinkit_customers[[#This Row],[Customer_Segment]]=" ", "Unclassified", PROPER(TRIM(blinkit_customers[[#This Row],[Customer_Segment]])))</f>
        <v>Inactive</v>
      </c>
    </row>
    <row r="523" spans="1:13" x14ac:dyDescent="0.3">
      <c r="A523">
        <v>55049973</v>
      </c>
      <c r="B523" t="s">
        <v>1869</v>
      </c>
      <c r="C523" t="s">
        <v>1870</v>
      </c>
      <c r="D523">
        <v>918153290806</v>
      </c>
      <c r="E523" t="s">
        <v>1871</v>
      </c>
      <c r="F523" t="s">
        <v>1662</v>
      </c>
      <c r="G523">
        <v>633900</v>
      </c>
      <c r="H523" s="1">
        <v>45378</v>
      </c>
      <c r="I523" t="s">
        <v>57</v>
      </c>
      <c r="J523">
        <v>16</v>
      </c>
      <c r="K523" s="2">
        <v>206.54</v>
      </c>
      <c r="L523" s="2">
        <f>blinkit_customers[[#This Row],[Total_orders]]*blinkit_customers[[#This Row],[Avg_order_value]]</f>
        <v>3304.64</v>
      </c>
      <c r="M523" t="str">
        <f>IF(blinkit_customers[[#This Row],[Customer_Segment]]=" ", "Unclassified", PROPER(TRIM(blinkit_customers[[#This Row],[Customer_Segment]])))</f>
        <v>Regular</v>
      </c>
    </row>
    <row r="524" spans="1:13" x14ac:dyDescent="0.3">
      <c r="A524">
        <v>12397668</v>
      </c>
      <c r="B524" t="s">
        <v>1872</v>
      </c>
      <c r="C524" t="s">
        <v>1873</v>
      </c>
      <c r="D524">
        <v>910821902509</v>
      </c>
      <c r="E524" t="s">
        <v>1874</v>
      </c>
      <c r="F524" t="s">
        <v>1541</v>
      </c>
      <c r="G524">
        <v>637399</v>
      </c>
      <c r="H524" s="1">
        <v>45421</v>
      </c>
      <c r="I524" t="s">
        <v>47</v>
      </c>
      <c r="J524">
        <v>13</v>
      </c>
      <c r="K524" s="2">
        <v>204.06</v>
      </c>
      <c r="L524" s="2">
        <f>blinkit_customers[[#This Row],[Total_orders]]*blinkit_customers[[#This Row],[Avg_order_value]]</f>
        <v>2652.78</v>
      </c>
      <c r="M524" t="str">
        <f>IF(blinkit_customers[[#This Row],[Customer_Segment]]=" ", "Unclassified", PROPER(TRIM(blinkit_customers[[#This Row],[Customer_Segment]])))</f>
        <v>Premium</v>
      </c>
    </row>
    <row r="525" spans="1:13" x14ac:dyDescent="0.3">
      <c r="A525">
        <v>61516967</v>
      </c>
      <c r="B525" t="s">
        <v>1875</v>
      </c>
      <c r="C525" t="s">
        <v>1876</v>
      </c>
      <c r="D525">
        <v>915164226033</v>
      </c>
      <c r="E525" t="s">
        <v>1877</v>
      </c>
      <c r="F525" t="s">
        <v>322</v>
      </c>
      <c r="G525">
        <v>250388</v>
      </c>
      <c r="H525" s="1">
        <v>45342</v>
      </c>
      <c r="I525" t="s">
        <v>57</v>
      </c>
      <c r="J525">
        <v>9</v>
      </c>
      <c r="K525" s="2">
        <v>556.80999999999995</v>
      </c>
      <c r="L525" s="2">
        <f>blinkit_customers[[#This Row],[Total_orders]]*blinkit_customers[[#This Row],[Avg_order_value]]</f>
        <v>5011.2899999999991</v>
      </c>
      <c r="M525" t="str">
        <f>IF(blinkit_customers[[#This Row],[Customer_Segment]]=" ", "Unclassified", PROPER(TRIM(blinkit_customers[[#This Row],[Customer_Segment]])))</f>
        <v>Regular</v>
      </c>
    </row>
    <row r="526" spans="1:13" x14ac:dyDescent="0.3">
      <c r="A526">
        <v>96853930</v>
      </c>
      <c r="B526" t="s">
        <v>1878</v>
      </c>
      <c r="C526" t="s">
        <v>1879</v>
      </c>
      <c r="D526">
        <v>917519714638</v>
      </c>
      <c r="E526" t="s">
        <v>1880</v>
      </c>
      <c r="F526" t="s">
        <v>556</v>
      </c>
      <c r="G526">
        <v>349563</v>
      </c>
      <c r="H526" s="1">
        <v>45110</v>
      </c>
      <c r="I526" t="s">
        <v>47</v>
      </c>
      <c r="J526">
        <v>16</v>
      </c>
      <c r="K526" s="2">
        <v>462.19</v>
      </c>
      <c r="L526" s="2">
        <f>blinkit_customers[[#This Row],[Total_orders]]*blinkit_customers[[#This Row],[Avg_order_value]]</f>
        <v>7395.04</v>
      </c>
      <c r="M526" t="str">
        <f>IF(blinkit_customers[[#This Row],[Customer_Segment]]=" ", "Unclassified", PROPER(TRIM(blinkit_customers[[#This Row],[Customer_Segment]])))</f>
        <v>Premium</v>
      </c>
    </row>
    <row r="527" spans="1:13" x14ac:dyDescent="0.3">
      <c r="A527">
        <v>91853589</v>
      </c>
      <c r="B527" t="s">
        <v>1881</v>
      </c>
      <c r="C527" t="s">
        <v>1882</v>
      </c>
      <c r="D527">
        <v>910858948536</v>
      </c>
      <c r="E527" t="s">
        <v>1883</v>
      </c>
      <c r="F527" t="s">
        <v>986</v>
      </c>
      <c r="G527">
        <v>649749</v>
      </c>
      <c r="H527" s="1">
        <v>45460</v>
      </c>
      <c r="I527" t="s">
        <v>62</v>
      </c>
      <c r="J527">
        <v>5</v>
      </c>
      <c r="K527" s="2">
        <v>918.69</v>
      </c>
      <c r="L527" s="2">
        <f>blinkit_customers[[#This Row],[Total_orders]]*blinkit_customers[[#This Row],[Avg_order_value]]</f>
        <v>4593.4500000000007</v>
      </c>
      <c r="M527" t="str">
        <f>IF(blinkit_customers[[#This Row],[Customer_Segment]]=" ", "Unclassified", PROPER(TRIM(blinkit_customers[[#This Row],[Customer_Segment]])))</f>
        <v>New</v>
      </c>
    </row>
    <row r="528" spans="1:13" x14ac:dyDescent="0.3">
      <c r="A528">
        <v>7228206</v>
      </c>
      <c r="B528" t="s">
        <v>1884</v>
      </c>
      <c r="C528" t="s">
        <v>1885</v>
      </c>
      <c r="D528">
        <v>913516981949</v>
      </c>
      <c r="E528" t="s">
        <v>1886</v>
      </c>
      <c r="F528" t="s">
        <v>1383</v>
      </c>
      <c r="G528">
        <v>132617</v>
      </c>
      <c r="H528" s="1">
        <v>45071</v>
      </c>
      <c r="I528" t="s">
        <v>62</v>
      </c>
      <c r="J528">
        <v>15</v>
      </c>
      <c r="K528" s="2">
        <v>843.79</v>
      </c>
      <c r="L528" s="2">
        <f>blinkit_customers[[#This Row],[Total_orders]]*blinkit_customers[[#This Row],[Avg_order_value]]</f>
        <v>12656.849999999999</v>
      </c>
      <c r="M528" t="str">
        <f>IF(blinkit_customers[[#This Row],[Customer_Segment]]=" ", "Unclassified", PROPER(TRIM(blinkit_customers[[#This Row],[Customer_Segment]])))</f>
        <v>New</v>
      </c>
    </row>
    <row r="529" spans="1:13" x14ac:dyDescent="0.3">
      <c r="A529">
        <v>41612464</v>
      </c>
      <c r="B529" t="s">
        <v>1887</v>
      </c>
      <c r="C529" t="s">
        <v>1888</v>
      </c>
      <c r="D529">
        <v>915783246081</v>
      </c>
      <c r="E529" t="s">
        <v>1889</v>
      </c>
      <c r="F529" t="s">
        <v>733</v>
      </c>
      <c r="G529">
        <v>521802</v>
      </c>
      <c r="H529" s="1">
        <v>45144</v>
      </c>
      <c r="I529" t="s">
        <v>57</v>
      </c>
      <c r="J529">
        <v>18</v>
      </c>
      <c r="K529" s="2">
        <v>874.93</v>
      </c>
      <c r="L529" s="2">
        <f>blinkit_customers[[#This Row],[Total_orders]]*blinkit_customers[[#This Row],[Avg_order_value]]</f>
        <v>15748.74</v>
      </c>
      <c r="M529" t="str">
        <f>IF(blinkit_customers[[#This Row],[Customer_Segment]]=" ", "Unclassified", PROPER(TRIM(blinkit_customers[[#This Row],[Customer_Segment]])))</f>
        <v>Regular</v>
      </c>
    </row>
    <row r="530" spans="1:13" x14ac:dyDescent="0.3">
      <c r="A530">
        <v>10683250</v>
      </c>
      <c r="B530" t="s">
        <v>1890</v>
      </c>
      <c r="C530" t="s">
        <v>1891</v>
      </c>
      <c r="D530">
        <v>915063231276</v>
      </c>
      <c r="E530" t="s">
        <v>1892</v>
      </c>
      <c r="F530" t="s">
        <v>722</v>
      </c>
      <c r="G530">
        <v>545885</v>
      </c>
      <c r="H530" s="1">
        <v>45492</v>
      </c>
      <c r="I530" t="s">
        <v>57</v>
      </c>
      <c r="J530">
        <v>14</v>
      </c>
      <c r="K530" s="2">
        <v>480.47</v>
      </c>
      <c r="L530" s="2">
        <f>blinkit_customers[[#This Row],[Total_orders]]*blinkit_customers[[#This Row],[Avg_order_value]]</f>
        <v>6726.58</v>
      </c>
      <c r="M530" t="str">
        <f>IF(blinkit_customers[[#This Row],[Customer_Segment]]=" ", "Unclassified", PROPER(TRIM(blinkit_customers[[#This Row],[Customer_Segment]])))</f>
        <v>Regular</v>
      </c>
    </row>
    <row r="531" spans="1:13" x14ac:dyDescent="0.3">
      <c r="A531">
        <v>94078407</v>
      </c>
      <c r="B531" t="s">
        <v>1893</v>
      </c>
      <c r="C531" t="s">
        <v>1894</v>
      </c>
      <c r="D531">
        <v>913022848733</v>
      </c>
      <c r="E531" t="s">
        <v>1895</v>
      </c>
      <c r="F531" t="s">
        <v>1414</v>
      </c>
      <c r="G531">
        <v>208164</v>
      </c>
      <c r="H531" s="1">
        <v>45314</v>
      </c>
      <c r="I531" t="s">
        <v>47</v>
      </c>
      <c r="J531">
        <v>4</v>
      </c>
      <c r="K531" s="2">
        <v>1370.22</v>
      </c>
      <c r="L531" s="2">
        <f>blinkit_customers[[#This Row],[Total_orders]]*blinkit_customers[[#This Row],[Avg_order_value]]</f>
        <v>5480.88</v>
      </c>
      <c r="M531" t="str">
        <f>IF(blinkit_customers[[#This Row],[Customer_Segment]]=" ", "Unclassified", PROPER(TRIM(blinkit_customers[[#This Row],[Customer_Segment]])))</f>
        <v>Premium</v>
      </c>
    </row>
    <row r="532" spans="1:13" x14ac:dyDescent="0.3">
      <c r="A532">
        <v>26364643</v>
      </c>
      <c r="B532" t="s">
        <v>1896</v>
      </c>
      <c r="C532" t="s">
        <v>1897</v>
      </c>
      <c r="D532">
        <v>919889207512</v>
      </c>
      <c r="E532" t="s">
        <v>1898</v>
      </c>
      <c r="F532" t="s">
        <v>1899</v>
      </c>
      <c r="G532">
        <v>6749</v>
      </c>
      <c r="H532" s="1">
        <v>45526</v>
      </c>
      <c r="I532" t="s">
        <v>52</v>
      </c>
      <c r="J532">
        <v>9</v>
      </c>
      <c r="K532" s="2">
        <v>1086.68</v>
      </c>
      <c r="L532" s="2">
        <f>blinkit_customers[[#This Row],[Total_orders]]*blinkit_customers[[#This Row],[Avg_order_value]]</f>
        <v>9780.1200000000008</v>
      </c>
      <c r="M532" t="str">
        <f>IF(blinkit_customers[[#This Row],[Customer_Segment]]=" ", "Unclassified", PROPER(TRIM(blinkit_customers[[#This Row],[Customer_Segment]])))</f>
        <v>Inactive</v>
      </c>
    </row>
    <row r="533" spans="1:13" x14ac:dyDescent="0.3">
      <c r="A533">
        <v>85016568</v>
      </c>
      <c r="B533" t="s">
        <v>1900</v>
      </c>
      <c r="C533" t="s">
        <v>1901</v>
      </c>
      <c r="D533">
        <v>917990226858</v>
      </c>
      <c r="E533" t="s">
        <v>1902</v>
      </c>
      <c r="F533" t="s">
        <v>1699</v>
      </c>
      <c r="G533">
        <v>355326</v>
      </c>
      <c r="H533" s="1">
        <v>45490</v>
      </c>
      <c r="I533" t="s">
        <v>57</v>
      </c>
      <c r="J533">
        <v>2</v>
      </c>
      <c r="K533" s="2">
        <v>367.12</v>
      </c>
      <c r="L533" s="2">
        <f>blinkit_customers[[#This Row],[Total_orders]]*blinkit_customers[[#This Row],[Avg_order_value]]</f>
        <v>734.24</v>
      </c>
      <c r="M533" t="str">
        <f>IF(blinkit_customers[[#This Row],[Customer_Segment]]=" ", "Unclassified", PROPER(TRIM(blinkit_customers[[#This Row],[Customer_Segment]])))</f>
        <v>Regular</v>
      </c>
    </row>
    <row r="534" spans="1:13" x14ac:dyDescent="0.3">
      <c r="A534">
        <v>11153360</v>
      </c>
      <c r="B534" t="s">
        <v>1903</v>
      </c>
      <c r="C534" t="s">
        <v>1904</v>
      </c>
      <c r="D534">
        <v>915612430324</v>
      </c>
      <c r="E534" t="s">
        <v>1905</v>
      </c>
      <c r="F534" t="s">
        <v>518</v>
      </c>
      <c r="G534">
        <v>724136</v>
      </c>
      <c r="H534" s="1">
        <v>45383</v>
      </c>
      <c r="I534" t="s">
        <v>52</v>
      </c>
      <c r="J534">
        <v>20</v>
      </c>
      <c r="K534" s="2">
        <v>1575.46</v>
      </c>
      <c r="L534" s="2">
        <f>blinkit_customers[[#This Row],[Total_orders]]*blinkit_customers[[#This Row],[Avg_order_value]]</f>
        <v>31509.200000000001</v>
      </c>
      <c r="M534" t="str">
        <f>IF(blinkit_customers[[#This Row],[Customer_Segment]]=" ", "Unclassified", PROPER(TRIM(blinkit_customers[[#This Row],[Customer_Segment]])))</f>
        <v>Inactive</v>
      </c>
    </row>
    <row r="535" spans="1:13" x14ac:dyDescent="0.3">
      <c r="A535">
        <v>88532418</v>
      </c>
      <c r="B535" t="s">
        <v>1906</v>
      </c>
      <c r="C535" t="s">
        <v>1907</v>
      </c>
      <c r="D535">
        <v>913215442494</v>
      </c>
      <c r="E535" t="s">
        <v>1908</v>
      </c>
      <c r="F535" t="s">
        <v>1909</v>
      </c>
      <c r="G535">
        <v>13574</v>
      </c>
      <c r="H535" s="1">
        <v>45586</v>
      </c>
      <c r="I535" t="s">
        <v>62</v>
      </c>
      <c r="J535">
        <v>12</v>
      </c>
      <c r="K535" s="2">
        <v>344.66</v>
      </c>
      <c r="L535" s="2">
        <f>blinkit_customers[[#This Row],[Total_orders]]*blinkit_customers[[#This Row],[Avg_order_value]]</f>
        <v>4135.92</v>
      </c>
      <c r="M535" t="str">
        <f>IF(blinkit_customers[[#This Row],[Customer_Segment]]=" ", "Unclassified", PROPER(TRIM(blinkit_customers[[#This Row],[Customer_Segment]])))</f>
        <v>New</v>
      </c>
    </row>
    <row r="536" spans="1:13" x14ac:dyDescent="0.3">
      <c r="A536">
        <v>66023110</v>
      </c>
      <c r="B536" t="s">
        <v>1910</v>
      </c>
      <c r="C536" t="s">
        <v>1911</v>
      </c>
      <c r="D536">
        <v>918833868907</v>
      </c>
      <c r="E536" t="s">
        <v>1912</v>
      </c>
      <c r="F536" t="s">
        <v>188</v>
      </c>
      <c r="G536">
        <v>636641</v>
      </c>
      <c r="H536" s="1">
        <v>45233</v>
      </c>
      <c r="I536" t="s">
        <v>62</v>
      </c>
      <c r="J536">
        <v>20</v>
      </c>
      <c r="K536" s="2">
        <v>1807.56</v>
      </c>
      <c r="L536" s="2">
        <f>blinkit_customers[[#This Row],[Total_orders]]*blinkit_customers[[#This Row],[Avg_order_value]]</f>
        <v>36151.199999999997</v>
      </c>
      <c r="M536" t="str">
        <f>IF(blinkit_customers[[#This Row],[Customer_Segment]]=" ", "Unclassified", PROPER(TRIM(blinkit_customers[[#This Row],[Customer_Segment]])))</f>
        <v>New</v>
      </c>
    </row>
    <row r="537" spans="1:13" x14ac:dyDescent="0.3">
      <c r="A537">
        <v>18229949</v>
      </c>
      <c r="B537" t="s">
        <v>1913</v>
      </c>
      <c r="C537" t="s">
        <v>1914</v>
      </c>
      <c r="D537">
        <v>918795009128</v>
      </c>
      <c r="E537" t="s">
        <v>1915</v>
      </c>
      <c r="F537" t="s">
        <v>1666</v>
      </c>
      <c r="G537">
        <v>397135</v>
      </c>
      <c r="H537" s="1">
        <v>45031</v>
      </c>
      <c r="I537" t="s">
        <v>52</v>
      </c>
      <c r="J537">
        <v>10</v>
      </c>
      <c r="K537" s="2">
        <v>466.33</v>
      </c>
      <c r="L537" s="2">
        <f>blinkit_customers[[#This Row],[Total_orders]]*blinkit_customers[[#This Row],[Avg_order_value]]</f>
        <v>4663.3</v>
      </c>
      <c r="M537" t="str">
        <f>IF(blinkit_customers[[#This Row],[Customer_Segment]]=" ", "Unclassified", PROPER(TRIM(blinkit_customers[[#This Row],[Customer_Segment]])))</f>
        <v>Inactive</v>
      </c>
    </row>
    <row r="538" spans="1:13" x14ac:dyDescent="0.3">
      <c r="A538">
        <v>58873572</v>
      </c>
      <c r="B538" t="s">
        <v>1916</v>
      </c>
      <c r="C538" t="s">
        <v>1917</v>
      </c>
      <c r="D538">
        <v>918707061412</v>
      </c>
      <c r="E538" t="s">
        <v>1918</v>
      </c>
      <c r="F538" t="s">
        <v>149</v>
      </c>
      <c r="G538">
        <v>745599</v>
      </c>
      <c r="H538" s="1">
        <v>45179</v>
      </c>
      <c r="I538" t="s">
        <v>47</v>
      </c>
      <c r="J538">
        <v>13</v>
      </c>
      <c r="K538" s="2">
        <v>1721.61</v>
      </c>
      <c r="L538" s="2">
        <f>blinkit_customers[[#This Row],[Total_orders]]*blinkit_customers[[#This Row],[Avg_order_value]]</f>
        <v>22380.93</v>
      </c>
      <c r="M538" t="str">
        <f>IF(blinkit_customers[[#This Row],[Customer_Segment]]=" ", "Unclassified", PROPER(TRIM(blinkit_customers[[#This Row],[Customer_Segment]])))</f>
        <v>Premium</v>
      </c>
    </row>
    <row r="539" spans="1:13" x14ac:dyDescent="0.3">
      <c r="A539">
        <v>5001749</v>
      </c>
      <c r="B539" t="s">
        <v>1919</v>
      </c>
      <c r="C539" t="s">
        <v>1920</v>
      </c>
      <c r="D539">
        <v>917870905337</v>
      </c>
      <c r="E539" t="s">
        <v>1921</v>
      </c>
      <c r="F539" t="s">
        <v>960</v>
      </c>
      <c r="G539">
        <v>761952</v>
      </c>
      <c r="H539" s="1">
        <v>45083</v>
      </c>
      <c r="I539" t="s">
        <v>52</v>
      </c>
      <c r="J539">
        <v>3</v>
      </c>
      <c r="K539" s="2">
        <v>1623.48</v>
      </c>
      <c r="L539" s="2">
        <f>blinkit_customers[[#This Row],[Total_orders]]*blinkit_customers[[#This Row],[Avg_order_value]]</f>
        <v>4870.4400000000005</v>
      </c>
      <c r="M539" t="str">
        <f>IF(blinkit_customers[[#This Row],[Customer_Segment]]=" ", "Unclassified", PROPER(TRIM(blinkit_customers[[#This Row],[Customer_Segment]])))</f>
        <v>Inactive</v>
      </c>
    </row>
    <row r="540" spans="1:13" x14ac:dyDescent="0.3">
      <c r="A540">
        <v>6668498</v>
      </c>
      <c r="B540" t="s">
        <v>1922</v>
      </c>
      <c r="C540" t="s">
        <v>1923</v>
      </c>
      <c r="D540">
        <v>911206965311</v>
      </c>
      <c r="E540" t="s">
        <v>1924</v>
      </c>
      <c r="F540" t="s">
        <v>176</v>
      </c>
      <c r="G540">
        <v>62592</v>
      </c>
      <c r="H540" s="1">
        <v>45420</v>
      </c>
      <c r="I540" t="s">
        <v>52</v>
      </c>
      <c r="J540">
        <v>11</v>
      </c>
      <c r="K540" s="2">
        <v>1413.4</v>
      </c>
      <c r="L540" s="2">
        <f>blinkit_customers[[#This Row],[Total_orders]]*blinkit_customers[[#This Row],[Avg_order_value]]</f>
        <v>15547.400000000001</v>
      </c>
      <c r="M540" t="str">
        <f>IF(blinkit_customers[[#This Row],[Customer_Segment]]=" ", "Unclassified", PROPER(TRIM(blinkit_customers[[#This Row],[Customer_Segment]])))</f>
        <v>Inactive</v>
      </c>
    </row>
    <row r="541" spans="1:13" x14ac:dyDescent="0.3">
      <c r="A541">
        <v>13441874</v>
      </c>
      <c r="B541" t="s">
        <v>1925</v>
      </c>
      <c r="C541" t="s">
        <v>1926</v>
      </c>
      <c r="D541">
        <v>919735172951</v>
      </c>
      <c r="E541" t="s">
        <v>1927</v>
      </c>
      <c r="F541" t="s">
        <v>496</v>
      </c>
      <c r="G541">
        <v>970701</v>
      </c>
      <c r="H541" s="1">
        <v>45025</v>
      </c>
      <c r="I541" t="s">
        <v>52</v>
      </c>
      <c r="J541">
        <v>2</v>
      </c>
      <c r="K541" s="2">
        <v>602.63</v>
      </c>
      <c r="L541" s="2">
        <f>blinkit_customers[[#This Row],[Total_orders]]*blinkit_customers[[#This Row],[Avg_order_value]]</f>
        <v>1205.26</v>
      </c>
      <c r="M541" t="str">
        <f>IF(blinkit_customers[[#This Row],[Customer_Segment]]=" ", "Unclassified", PROPER(TRIM(blinkit_customers[[#This Row],[Customer_Segment]])))</f>
        <v>Inactive</v>
      </c>
    </row>
    <row r="542" spans="1:13" x14ac:dyDescent="0.3">
      <c r="A542">
        <v>52915166</v>
      </c>
      <c r="B542" t="s">
        <v>1928</v>
      </c>
      <c r="C542" t="s">
        <v>1929</v>
      </c>
      <c r="D542">
        <v>916795302367</v>
      </c>
      <c r="E542" t="s">
        <v>1930</v>
      </c>
      <c r="F542" t="s">
        <v>1150</v>
      </c>
      <c r="G542">
        <v>272048</v>
      </c>
      <c r="H542" s="1">
        <v>45471</v>
      </c>
      <c r="I542" t="s">
        <v>52</v>
      </c>
      <c r="J542">
        <v>18</v>
      </c>
      <c r="K542" s="2">
        <v>505.66</v>
      </c>
      <c r="L542" s="2">
        <f>blinkit_customers[[#This Row],[Total_orders]]*blinkit_customers[[#This Row],[Avg_order_value]]</f>
        <v>9101.880000000001</v>
      </c>
      <c r="M542" t="str">
        <f>IF(blinkit_customers[[#This Row],[Customer_Segment]]=" ", "Unclassified", PROPER(TRIM(blinkit_customers[[#This Row],[Customer_Segment]])))</f>
        <v>Inactive</v>
      </c>
    </row>
    <row r="543" spans="1:13" x14ac:dyDescent="0.3">
      <c r="A543">
        <v>41647393</v>
      </c>
      <c r="B543" t="s">
        <v>1931</v>
      </c>
      <c r="C543" t="s">
        <v>1932</v>
      </c>
      <c r="D543">
        <v>916509506565</v>
      </c>
      <c r="E543" t="s">
        <v>1933</v>
      </c>
      <c r="F543" t="s">
        <v>964</v>
      </c>
      <c r="G543">
        <v>149812</v>
      </c>
      <c r="H543" s="1">
        <v>45239</v>
      </c>
      <c r="I543" t="s">
        <v>52</v>
      </c>
      <c r="J543">
        <v>11</v>
      </c>
      <c r="K543" s="2">
        <v>1785.8</v>
      </c>
      <c r="L543" s="2">
        <f>blinkit_customers[[#This Row],[Total_orders]]*blinkit_customers[[#This Row],[Avg_order_value]]</f>
        <v>19643.8</v>
      </c>
      <c r="M543" t="str">
        <f>IF(blinkit_customers[[#This Row],[Customer_Segment]]=" ", "Unclassified", PROPER(TRIM(blinkit_customers[[#This Row],[Customer_Segment]])))</f>
        <v>Inactive</v>
      </c>
    </row>
    <row r="544" spans="1:13" x14ac:dyDescent="0.3">
      <c r="A544">
        <v>51945420</v>
      </c>
      <c r="B544" t="s">
        <v>1934</v>
      </c>
      <c r="C544" t="s">
        <v>1935</v>
      </c>
      <c r="D544">
        <v>913223300806</v>
      </c>
      <c r="E544" t="s">
        <v>1936</v>
      </c>
      <c r="F544" t="s">
        <v>1937</v>
      </c>
      <c r="G544">
        <v>611743</v>
      </c>
      <c r="H544" s="1">
        <v>45021</v>
      </c>
      <c r="I544" t="s">
        <v>47</v>
      </c>
      <c r="J544">
        <v>3</v>
      </c>
      <c r="K544" s="2">
        <v>412.9</v>
      </c>
      <c r="L544" s="2">
        <f>blinkit_customers[[#This Row],[Total_orders]]*blinkit_customers[[#This Row],[Avg_order_value]]</f>
        <v>1238.6999999999998</v>
      </c>
      <c r="M544" t="str">
        <f>IF(blinkit_customers[[#This Row],[Customer_Segment]]=" ", "Unclassified", PROPER(TRIM(blinkit_customers[[#This Row],[Customer_Segment]])))</f>
        <v>Premium</v>
      </c>
    </row>
    <row r="545" spans="1:13" x14ac:dyDescent="0.3">
      <c r="A545">
        <v>53640286</v>
      </c>
      <c r="B545" t="s">
        <v>1938</v>
      </c>
      <c r="C545" t="s">
        <v>1939</v>
      </c>
      <c r="D545">
        <v>915944903566</v>
      </c>
      <c r="E545" t="s">
        <v>1940</v>
      </c>
      <c r="F545" t="s">
        <v>1941</v>
      </c>
      <c r="G545">
        <v>28426</v>
      </c>
      <c r="H545" s="1">
        <v>45242</v>
      </c>
      <c r="I545" t="s">
        <v>47</v>
      </c>
      <c r="J545">
        <v>20</v>
      </c>
      <c r="K545" s="2">
        <v>1368.38</v>
      </c>
      <c r="L545" s="2">
        <f>blinkit_customers[[#This Row],[Total_orders]]*blinkit_customers[[#This Row],[Avg_order_value]]</f>
        <v>27367.600000000002</v>
      </c>
      <c r="M545" t="str">
        <f>IF(blinkit_customers[[#This Row],[Customer_Segment]]=" ", "Unclassified", PROPER(TRIM(blinkit_customers[[#This Row],[Customer_Segment]])))</f>
        <v>Premium</v>
      </c>
    </row>
    <row r="546" spans="1:13" x14ac:dyDescent="0.3">
      <c r="A546">
        <v>15599514</v>
      </c>
      <c r="B546" t="s">
        <v>1942</v>
      </c>
      <c r="C546" t="s">
        <v>1943</v>
      </c>
      <c r="D546">
        <v>913660608773</v>
      </c>
      <c r="E546" t="s">
        <v>1944</v>
      </c>
      <c r="F546" t="s">
        <v>456</v>
      </c>
      <c r="G546">
        <v>170702</v>
      </c>
      <c r="H546" s="1">
        <v>45034</v>
      </c>
      <c r="I546" t="s">
        <v>57</v>
      </c>
      <c r="J546">
        <v>20</v>
      </c>
      <c r="K546" s="2">
        <v>1171.07</v>
      </c>
      <c r="L546" s="2">
        <f>blinkit_customers[[#This Row],[Total_orders]]*blinkit_customers[[#This Row],[Avg_order_value]]</f>
        <v>23421.399999999998</v>
      </c>
      <c r="M546" t="str">
        <f>IF(blinkit_customers[[#This Row],[Customer_Segment]]=" ", "Unclassified", PROPER(TRIM(blinkit_customers[[#This Row],[Customer_Segment]])))</f>
        <v>Regular</v>
      </c>
    </row>
    <row r="547" spans="1:13" x14ac:dyDescent="0.3">
      <c r="A547">
        <v>55552600</v>
      </c>
      <c r="B547" t="s">
        <v>1945</v>
      </c>
      <c r="C547" t="s">
        <v>1946</v>
      </c>
      <c r="D547">
        <v>911193411909</v>
      </c>
      <c r="E547" t="s">
        <v>1947</v>
      </c>
      <c r="F547" t="s">
        <v>1909</v>
      </c>
      <c r="G547">
        <v>81284</v>
      </c>
      <c r="H547" s="1">
        <v>45595</v>
      </c>
      <c r="I547" t="s">
        <v>57</v>
      </c>
      <c r="J547">
        <v>14</v>
      </c>
      <c r="K547" s="2">
        <v>1412.54</v>
      </c>
      <c r="L547" s="2">
        <f>blinkit_customers[[#This Row],[Total_orders]]*blinkit_customers[[#This Row],[Avg_order_value]]</f>
        <v>19775.559999999998</v>
      </c>
      <c r="M547" t="str">
        <f>IF(blinkit_customers[[#This Row],[Customer_Segment]]=" ", "Unclassified", PROPER(TRIM(blinkit_customers[[#This Row],[Customer_Segment]])))</f>
        <v>Regular</v>
      </c>
    </row>
    <row r="548" spans="1:13" x14ac:dyDescent="0.3">
      <c r="A548">
        <v>78439088</v>
      </c>
      <c r="B548" t="s">
        <v>1948</v>
      </c>
      <c r="C548" t="s">
        <v>1949</v>
      </c>
      <c r="D548">
        <v>915711757102</v>
      </c>
      <c r="E548" t="s">
        <v>1950</v>
      </c>
      <c r="F548" t="s">
        <v>350</v>
      </c>
      <c r="G548">
        <v>527348</v>
      </c>
      <c r="H548" s="1">
        <v>45470</v>
      </c>
      <c r="I548" t="s">
        <v>57</v>
      </c>
      <c r="J548">
        <v>6</v>
      </c>
      <c r="K548" s="2">
        <v>1507.04</v>
      </c>
      <c r="L548" s="2">
        <f>blinkit_customers[[#This Row],[Total_orders]]*blinkit_customers[[#This Row],[Avg_order_value]]</f>
        <v>9042.24</v>
      </c>
      <c r="M548" t="str">
        <f>IF(blinkit_customers[[#This Row],[Customer_Segment]]=" ", "Unclassified", PROPER(TRIM(blinkit_customers[[#This Row],[Customer_Segment]])))</f>
        <v>Regular</v>
      </c>
    </row>
    <row r="549" spans="1:13" x14ac:dyDescent="0.3">
      <c r="A549">
        <v>42947770</v>
      </c>
      <c r="B549" t="s">
        <v>1951</v>
      </c>
      <c r="C549" t="s">
        <v>1952</v>
      </c>
      <c r="D549">
        <v>918697987562</v>
      </c>
      <c r="E549" t="s">
        <v>1953</v>
      </c>
      <c r="F549" t="s">
        <v>1954</v>
      </c>
      <c r="G549">
        <v>582630</v>
      </c>
      <c r="H549" s="1">
        <v>45553</v>
      </c>
      <c r="I549" t="s">
        <v>62</v>
      </c>
      <c r="J549">
        <v>16</v>
      </c>
      <c r="K549" s="2">
        <v>1358.53</v>
      </c>
      <c r="L549" s="2">
        <f>blinkit_customers[[#This Row],[Total_orders]]*blinkit_customers[[#This Row],[Avg_order_value]]</f>
        <v>21736.48</v>
      </c>
      <c r="M549" t="str">
        <f>IF(blinkit_customers[[#This Row],[Customer_Segment]]=" ", "Unclassified", PROPER(TRIM(blinkit_customers[[#This Row],[Customer_Segment]])))</f>
        <v>New</v>
      </c>
    </row>
    <row r="550" spans="1:13" x14ac:dyDescent="0.3">
      <c r="A550">
        <v>66252737</v>
      </c>
      <c r="B550" t="s">
        <v>1955</v>
      </c>
      <c r="C550" t="s">
        <v>1956</v>
      </c>
      <c r="D550">
        <v>918253237477</v>
      </c>
      <c r="E550" t="s">
        <v>1957</v>
      </c>
      <c r="F550" t="s">
        <v>184</v>
      </c>
      <c r="G550">
        <v>272505</v>
      </c>
      <c r="H550" s="1">
        <v>45547</v>
      </c>
      <c r="I550" t="s">
        <v>47</v>
      </c>
      <c r="J550">
        <v>15</v>
      </c>
      <c r="K550" s="2">
        <v>1188.67</v>
      </c>
      <c r="L550" s="2">
        <f>blinkit_customers[[#This Row],[Total_orders]]*blinkit_customers[[#This Row],[Avg_order_value]]</f>
        <v>17830.050000000003</v>
      </c>
      <c r="M550" t="str">
        <f>IF(blinkit_customers[[#This Row],[Customer_Segment]]=" ", "Unclassified", PROPER(TRIM(blinkit_customers[[#This Row],[Customer_Segment]])))</f>
        <v>Premium</v>
      </c>
    </row>
    <row r="551" spans="1:13" x14ac:dyDescent="0.3">
      <c r="A551">
        <v>71615827</v>
      </c>
      <c r="B551" t="s">
        <v>1958</v>
      </c>
      <c r="C551" t="s">
        <v>1959</v>
      </c>
      <c r="D551">
        <v>919513823264</v>
      </c>
      <c r="E551" t="s">
        <v>1960</v>
      </c>
      <c r="F551" t="s">
        <v>1961</v>
      </c>
      <c r="G551">
        <v>346706</v>
      </c>
      <c r="H551" s="1">
        <v>45374</v>
      </c>
      <c r="I551" t="s">
        <v>47</v>
      </c>
      <c r="J551">
        <v>3</v>
      </c>
      <c r="K551" s="2">
        <v>900.98</v>
      </c>
      <c r="L551" s="2">
        <f>blinkit_customers[[#This Row],[Total_orders]]*blinkit_customers[[#This Row],[Avg_order_value]]</f>
        <v>2702.94</v>
      </c>
      <c r="M551" t="str">
        <f>IF(blinkit_customers[[#This Row],[Customer_Segment]]=" ", "Unclassified", PROPER(TRIM(blinkit_customers[[#This Row],[Customer_Segment]])))</f>
        <v>Premium</v>
      </c>
    </row>
    <row r="552" spans="1:13" x14ac:dyDescent="0.3">
      <c r="A552">
        <v>15487049</v>
      </c>
      <c r="B552" t="s">
        <v>1962</v>
      </c>
      <c r="C552" t="s">
        <v>1963</v>
      </c>
      <c r="D552">
        <v>915068387363</v>
      </c>
      <c r="E552" t="s">
        <v>1964</v>
      </c>
      <c r="F552" t="s">
        <v>442</v>
      </c>
      <c r="G552">
        <v>716665</v>
      </c>
      <c r="H552" s="1">
        <v>45335</v>
      </c>
      <c r="I552" t="s">
        <v>62</v>
      </c>
      <c r="J552">
        <v>15</v>
      </c>
      <c r="K552" s="2">
        <v>1928</v>
      </c>
      <c r="L552" s="2">
        <f>blinkit_customers[[#This Row],[Total_orders]]*blinkit_customers[[#This Row],[Avg_order_value]]</f>
        <v>28920</v>
      </c>
      <c r="M552" t="str">
        <f>IF(blinkit_customers[[#This Row],[Customer_Segment]]=" ", "Unclassified", PROPER(TRIM(blinkit_customers[[#This Row],[Customer_Segment]])))</f>
        <v>New</v>
      </c>
    </row>
    <row r="553" spans="1:13" x14ac:dyDescent="0.3">
      <c r="A553">
        <v>85218071</v>
      </c>
      <c r="B553" t="s">
        <v>1965</v>
      </c>
      <c r="C553" t="s">
        <v>1966</v>
      </c>
      <c r="D553">
        <v>912901349860</v>
      </c>
      <c r="E553" t="s">
        <v>1967</v>
      </c>
      <c r="F553" t="s">
        <v>101</v>
      </c>
      <c r="G553">
        <v>908140</v>
      </c>
      <c r="H553" s="1">
        <v>45044</v>
      </c>
      <c r="I553" t="s">
        <v>62</v>
      </c>
      <c r="J553">
        <v>20</v>
      </c>
      <c r="K553" s="2">
        <v>1125.33</v>
      </c>
      <c r="L553" s="2">
        <f>blinkit_customers[[#This Row],[Total_orders]]*blinkit_customers[[#This Row],[Avg_order_value]]</f>
        <v>22506.6</v>
      </c>
      <c r="M553" t="str">
        <f>IF(blinkit_customers[[#This Row],[Customer_Segment]]=" ", "Unclassified", PROPER(TRIM(blinkit_customers[[#This Row],[Customer_Segment]])))</f>
        <v>New</v>
      </c>
    </row>
    <row r="554" spans="1:13" x14ac:dyDescent="0.3">
      <c r="A554">
        <v>24456825</v>
      </c>
      <c r="B554" t="s">
        <v>1968</v>
      </c>
      <c r="C554" t="s">
        <v>1969</v>
      </c>
      <c r="D554">
        <v>919196673491</v>
      </c>
      <c r="E554" t="s">
        <v>1970</v>
      </c>
      <c r="F554" t="s">
        <v>1138</v>
      </c>
      <c r="G554">
        <v>382788</v>
      </c>
      <c r="H554" s="1">
        <v>45281</v>
      </c>
      <c r="I554" t="s">
        <v>52</v>
      </c>
      <c r="J554">
        <v>18</v>
      </c>
      <c r="K554" s="2">
        <v>363.12</v>
      </c>
      <c r="L554" s="2">
        <f>blinkit_customers[[#This Row],[Total_orders]]*blinkit_customers[[#This Row],[Avg_order_value]]</f>
        <v>6536.16</v>
      </c>
      <c r="M554" t="str">
        <f>IF(blinkit_customers[[#This Row],[Customer_Segment]]=" ", "Unclassified", PROPER(TRIM(blinkit_customers[[#This Row],[Customer_Segment]])))</f>
        <v>Inactive</v>
      </c>
    </row>
    <row r="555" spans="1:13" x14ac:dyDescent="0.3">
      <c r="A555">
        <v>15043066</v>
      </c>
      <c r="B555" t="s">
        <v>1971</v>
      </c>
      <c r="C555" t="s">
        <v>1972</v>
      </c>
      <c r="D555">
        <v>914631697976</v>
      </c>
      <c r="E555" t="s">
        <v>1973</v>
      </c>
      <c r="F555" t="s">
        <v>614</v>
      </c>
      <c r="G555">
        <v>707096</v>
      </c>
      <c r="H555" s="1">
        <v>45334</v>
      </c>
      <c r="I555" t="s">
        <v>52</v>
      </c>
      <c r="J555">
        <v>2</v>
      </c>
      <c r="K555" s="2">
        <v>1748.41</v>
      </c>
      <c r="L555" s="2">
        <f>blinkit_customers[[#This Row],[Total_orders]]*blinkit_customers[[#This Row],[Avg_order_value]]</f>
        <v>3496.82</v>
      </c>
      <c r="M555" t="str">
        <f>IF(blinkit_customers[[#This Row],[Customer_Segment]]=" ", "Unclassified", PROPER(TRIM(blinkit_customers[[#This Row],[Customer_Segment]])))</f>
        <v>Inactive</v>
      </c>
    </row>
    <row r="556" spans="1:13" x14ac:dyDescent="0.3">
      <c r="A556">
        <v>98246574</v>
      </c>
      <c r="B556" t="s">
        <v>1974</v>
      </c>
      <c r="C556" t="s">
        <v>1975</v>
      </c>
      <c r="D556">
        <v>918123225989</v>
      </c>
      <c r="E556" t="s">
        <v>1976</v>
      </c>
      <c r="F556" t="s">
        <v>914</v>
      </c>
      <c r="G556">
        <v>638222</v>
      </c>
      <c r="H556" s="1">
        <v>45009</v>
      </c>
      <c r="I556" t="s">
        <v>47</v>
      </c>
      <c r="J556">
        <v>15</v>
      </c>
      <c r="K556" s="2">
        <v>1904.61</v>
      </c>
      <c r="L556" s="2">
        <f>blinkit_customers[[#This Row],[Total_orders]]*blinkit_customers[[#This Row],[Avg_order_value]]</f>
        <v>28569.149999999998</v>
      </c>
      <c r="M556" t="str">
        <f>IF(blinkit_customers[[#This Row],[Customer_Segment]]=" ", "Unclassified", PROPER(TRIM(blinkit_customers[[#This Row],[Customer_Segment]])))</f>
        <v>Premium</v>
      </c>
    </row>
    <row r="557" spans="1:13" x14ac:dyDescent="0.3">
      <c r="A557">
        <v>80567870</v>
      </c>
      <c r="B557" t="s">
        <v>1977</v>
      </c>
      <c r="C557" t="s">
        <v>1978</v>
      </c>
      <c r="D557">
        <v>913353528598</v>
      </c>
      <c r="E557" t="s">
        <v>1979</v>
      </c>
      <c r="F557" t="s">
        <v>1092</v>
      </c>
      <c r="G557">
        <v>390449</v>
      </c>
      <c r="H557" s="1">
        <v>45448</v>
      </c>
      <c r="I557" t="s">
        <v>57</v>
      </c>
      <c r="J557">
        <v>1</v>
      </c>
      <c r="K557" s="2">
        <v>1769.49</v>
      </c>
      <c r="L557" s="2">
        <f>blinkit_customers[[#This Row],[Total_orders]]*blinkit_customers[[#This Row],[Avg_order_value]]</f>
        <v>1769.49</v>
      </c>
      <c r="M557" t="str">
        <f>IF(blinkit_customers[[#This Row],[Customer_Segment]]=" ", "Unclassified", PROPER(TRIM(blinkit_customers[[#This Row],[Customer_Segment]])))</f>
        <v>Regular</v>
      </c>
    </row>
    <row r="558" spans="1:13" x14ac:dyDescent="0.3">
      <c r="A558">
        <v>92843141</v>
      </c>
      <c r="B558" t="s">
        <v>1980</v>
      </c>
      <c r="C558" t="s">
        <v>1981</v>
      </c>
      <c r="D558">
        <v>916092001301</v>
      </c>
      <c r="E558" t="s">
        <v>1982</v>
      </c>
      <c r="F558" t="s">
        <v>960</v>
      </c>
      <c r="G558">
        <v>595099</v>
      </c>
      <c r="H558" s="1">
        <v>45018</v>
      </c>
      <c r="I558" t="s">
        <v>47</v>
      </c>
      <c r="J558">
        <v>1</v>
      </c>
      <c r="K558" s="2">
        <v>502.79</v>
      </c>
      <c r="L558" s="2">
        <f>blinkit_customers[[#This Row],[Total_orders]]*blinkit_customers[[#This Row],[Avg_order_value]]</f>
        <v>502.79</v>
      </c>
      <c r="M558" t="str">
        <f>IF(blinkit_customers[[#This Row],[Customer_Segment]]=" ", "Unclassified", PROPER(TRIM(blinkit_customers[[#This Row],[Customer_Segment]])))</f>
        <v>Premium</v>
      </c>
    </row>
    <row r="559" spans="1:13" x14ac:dyDescent="0.3">
      <c r="A559">
        <v>62416456</v>
      </c>
      <c r="B559" t="s">
        <v>1983</v>
      </c>
      <c r="C559" t="s">
        <v>1984</v>
      </c>
      <c r="D559">
        <v>919634128482</v>
      </c>
      <c r="E559" t="s">
        <v>1985</v>
      </c>
      <c r="F559" t="s">
        <v>397</v>
      </c>
      <c r="G559">
        <v>121675</v>
      </c>
      <c r="H559" s="1">
        <v>45194</v>
      </c>
      <c r="I559" t="s">
        <v>52</v>
      </c>
      <c r="J559">
        <v>18</v>
      </c>
      <c r="K559" s="2">
        <v>752.91</v>
      </c>
      <c r="L559" s="2">
        <f>blinkit_customers[[#This Row],[Total_orders]]*blinkit_customers[[#This Row],[Avg_order_value]]</f>
        <v>13552.38</v>
      </c>
      <c r="M559" t="str">
        <f>IF(blinkit_customers[[#This Row],[Customer_Segment]]=" ", "Unclassified", PROPER(TRIM(blinkit_customers[[#This Row],[Customer_Segment]])))</f>
        <v>Inactive</v>
      </c>
    </row>
    <row r="560" spans="1:13" x14ac:dyDescent="0.3">
      <c r="A560">
        <v>6245778</v>
      </c>
      <c r="B560" t="s">
        <v>1986</v>
      </c>
      <c r="C560" t="s">
        <v>1987</v>
      </c>
      <c r="D560">
        <v>915282895141</v>
      </c>
      <c r="E560" t="s">
        <v>1988</v>
      </c>
      <c r="F560" t="s">
        <v>1767</v>
      </c>
      <c r="G560">
        <v>850565</v>
      </c>
      <c r="H560" s="1">
        <v>45302</v>
      </c>
      <c r="I560" t="s">
        <v>47</v>
      </c>
      <c r="J560">
        <v>17</v>
      </c>
      <c r="K560" s="2">
        <v>1779.46</v>
      </c>
      <c r="L560" s="2">
        <f>blinkit_customers[[#This Row],[Total_orders]]*blinkit_customers[[#This Row],[Avg_order_value]]</f>
        <v>30250.82</v>
      </c>
      <c r="M560" t="str">
        <f>IF(blinkit_customers[[#This Row],[Customer_Segment]]=" ", "Unclassified", PROPER(TRIM(blinkit_customers[[#This Row],[Customer_Segment]])))</f>
        <v>Premium</v>
      </c>
    </row>
    <row r="561" spans="1:13" x14ac:dyDescent="0.3">
      <c r="A561">
        <v>80315623</v>
      </c>
      <c r="B561" t="s">
        <v>1989</v>
      </c>
      <c r="C561" t="s">
        <v>1990</v>
      </c>
      <c r="D561">
        <v>910978849959</v>
      </c>
      <c r="E561" t="s">
        <v>1991</v>
      </c>
      <c r="F561" t="s">
        <v>637</v>
      </c>
      <c r="G561">
        <v>205436</v>
      </c>
      <c r="H561" s="1">
        <v>45579</v>
      </c>
      <c r="I561" t="s">
        <v>62</v>
      </c>
      <c r="J561">
        <v>14</v>
      </c>
      <c r="K561" s="2">
        <v>1313.73</v>
      </c>
      <c r="L561" s="2">
        <f>blinkit_customers[[#This Row],[Total_orders]]*blinkit_customers[[#This Row],[Avg_order_value]]</f>
        <v>18392.22</v>
      </c>
      <c r="M561" t="str">
        <f>IF(blinkit_customers[[#This Row],[Customer_Segment]]=" ", "Unclassified", PROPER(TRIM(blinkit_customers[[#This Row],[Customer_Segment]])))</f>
        <v>New</v>
      </c>
    </row>
    <row r="562" spans="1:13" x14ac:dyDescent="0.3">
      <c r="A562">
        <v>46623192</v>
      </c>
      <c r="B562" t="s">
        <v>1992</v>
      </c>
      <c r="C562" t="s">
        <v>1993</v>
      </c>
      <c r="D562">
        <v>913785653819</v>
      </c>
      <c r="E562" t="s">
        <v>1994</v>
      </c>
      <c r="F562" t="s">
        <v>712</v>
      </c>
      <c r="G562">
        <v>232354</v>
      </c>
      <c r="H562" s="1">
        <v>45587</v>
      </c>
      <c r="I562" t="s">
        <v>62</v>
      </c>
      <c r="J562">
        <v>6</v>
      </c>
      <c r="K562" s="2">
        <v>1970.59</v>
      </c>
      <c r="L562" s="2">
        <f>blinkit_customers[[#This Row],[Total_orders]]*blinkit_customers[[#This Row],[Avg_order_value]]</f>
        <v>11823.539999999999</v>
      </c>
      <c r="M562" t="str">
        <f>IF(blinkit_customers[[#This Row],[Customer_Segment]]=" ", "Unclassified", PROPER(TRIM(blinkit_customers[[#This Row],[Customer_Segment]])))</f>
        <v>New</v>
      </c>
    </row>
    <row r="563" spans="1:13" x14ac:dyDescent="0.3">
      <c r="A563">
        <v>27504517</v>
      </c>
      <c r="B563" t="s">
        <v>1995</v>
      </c>
      <c r="C563" t="s">
        <v>1996</v>
      </c>
      <c r="D563">
        <v>918679065841</v>
      </c>
      <c r="E563" t="s">
        <v>1997</v>
      </c>
      <c r="F563" t="s">
        <v>137</v>
      </c>
      <c r="G563">
        <v>833561</v>
      </c>
      <c r="H563" s="1">
        <v>45107</v>
      </c>
      <c r="I563" t="s">
        <v>62</v>
      </c>
      <c r="J563">
        <v>18</v>
      </c>
      <c r="K563" s="2">
        <v>1175.7</v>
      </c>
      <c r="L563" s="2">
        <f>blinkit_customers[[#This Row],[Total_orders]]*blinkit_customers[[#This Row],[Avg_order_value]]</f>
        <v>21162.600000000002</v>
      </c>
      <c r="M563" t="str">
        <f>IF(blinkit_customers[[#This Row],[Customer_Segment]]=" ", "Unclassified", PROPER(TRIM(blinkit_customers[[#This Row],[Customer_Segment]])))</f>
        <v>New</v>
      </c>
    </row>
    <row r="564" spans="1:13" x14ac:dyDescent="0.3">
      <c r="A564">
        <v>22800586</v>
      </c>
      <c r="B564" t="s">
        <v>1998</v>
      </c>
      <c r="C564" t="s">
        <v>1999</v>
      </c>
      <c r="D564">
        <v>916720787687</v>
      </c>
      <c r="E564" t="s">
        <v>2000</v>
      </c>
      <c r="F564" t="s">
        <v>975</v>
      </c>
      <c r="G564">
        <v>339864</v>
      </c>
      <c r="H564" s="1">
        <v>45455</v>
      </c>
      <c r="I564" t="s">
        <v>62</v>
      </c>
      <c r="J564">
        <v>10</v>
      </c>
      <c r="K564" s="2">
        <v>1332.02</v>
      </c>
      <c r="L564" s="2">
        <f>blinkit_customers[[#This Row],[Total_orders]]*blinkit_customers[[#This Row],[Avg_order_value]]</f>
        <v>13320.2</v>
      </c>
      <c r="M564" t="str">
        <f>IF(blinkit_customers[[#This Row],[Customer_Segment]]=" ", "Unclassified", PROPER(TRIM(blinkit_customers[[#This Row],[Customer_Segment]])))</f>
        <v>New</v>
      </c>
    </row>
    <row r="565" spans="1:13" x14ac:dyDescent="0.3">
      <c r="A565">
        <v>17287733</v>
      </c>
      <c r="B565" t="s">
        <v>2001</v>
      </c>
      <c r="C565" t="s">
        <v>2002</v>
      </c>
      <c r="D565">
        <v>915241154906</v>
      </c>
      <c r="E565" t="s">
        <v>2003</v>
      </c>
      <c r="F565" t="s">
        <v>393</v>
      </c>
      <c r="G565">
        <v>410335</v>
      </c>
      <c r="H565" s="1">
        <v>45409</v>
      </c>
      <c r="I565" t="s">
        <v>47</v>
      </c>
      <c r="J565">
        <v>12</v>
      </c>
      <c r="K565" s="2">
        <v>1897.84</v>
      </c>
      <c r="L565" s="2">
        <f>blinkit_customers[[#This Row],[Total_orders]]*blinkit_customers[[#This Row],[Avg_order_value]]</f>
        <v>22774.079999999998</v>
      </c>
      <c r="M565" t="str">
        <f>IF(blinkit_customers[[#This Row],[Customer_Segment]]=" ", "Unclassified", PROPER(TRIM(blinkit_customers[[#This Row],[Customer_Segment]])))</f>
        <v>Premium</v>
      </c>
    </row>
    <row r="566" spans="1:13" x14ac:dyDescent="0.3">
      <c r="A566">
        <v>87691707</v>
      </c>
      <c r="B566" t="s">
        <v>2004</v>
      </c>
      <c r="C566" t="s">
        <v>2005</v>
      </c>
      <c r="D566">
        <v>917471816598</v>
      </c>
      <c r="E566" t="s">
        <v>2006</v>
      </c>
      <c r="F566" t="s">
        <v>1183</v>
      </c>
      <c r="G566">
        <v>930945</v>
      </c>
      <c r="H566" s="1">
        <v>45387</v>
      </c>
      <c r="I566" t="s">
        <v>52</v>
      </c>
      <c r="J566">
        <v>18</v>
      </c>
      <c r="K566" s="2">
        <v>1423.63</v>
      </c>
      <c r="L566" s="2">
        <f>blinkit_customers[[#This Row],[Total_orders]]*blinkit_customers[[#This Row],[Avg_order_value]]</f>
        <v>25625.340000000004</v>
      </c>
      <c r="M566" t="str">
        <f>IF(blinkit_customers[[#This Row],[Customer_Segment]]=" ", "Unclassified", PROPER(TRIM(blinkit_customers[[#This Row],[Customer_Segment]])))</f>
        <v>Inactive</v>
      </c>
    </row>
    <row r="567" spans="1:13" x14ac:dyDescent="0.3">
      <c r="A567">
        <v>8655667</v>
      </c>
      <c r="B567" t="s">
        <v>2007</v>
      </c>
      <c r="C567" t="s">
        <v>2008</v>
      </c>
      <c r="D567">
        <v>918735041469</v>
      </c>
      <c r="E567" t="s">
        <v>2009</v>
      </c>
      <c r="F567" t="s">
        <v>74</v>
      </c>
      <c r="G567">
        <v>479960</v>
      </c>
      <c r="H567" s="1">
        <v>45123</v>
      </c>
      <c r="I567" t="s">
        <v>47</v>
      </c>
      <c r="J567">
        <v>1</v>
      </c>
      <c r="K567" s="2">
        <v>456.16</v>
      </c>
      <c r="L567" s="2">
        <f>blinkit_customers[[#This Row],[Total_orders]]*blinkit_customers[[#This Row],[Avg_order_value]]</f>
        <v>456.16</v>
      </c>
      <c r="M567" t="str">
        <f>IF(blinkit_customers[[#This Row],[Customer_Segment]]=" ", "Unclassified", PROPER(TRIM(blinkit_customers[[#This Row],[Customer_Segment]])))</f>
        <v>Premium</v>
      </c>
    </row>
    <row r="568" spans="1:13" x14ac:dyDescent="0.3">
      <c r="A568">
        <v>2442235</v>
      </c>
      <c r="B568" t="s">
        <v>2010</v>
      </c>
      <c r="C568" t="s">
        <v>2011</v>
      </c>
      <c r="D568">
        <v>910324285991</v>
      </c>
      <c r="E568" t="s">
        <v>2012</v>
      </c>
      <c r="F568" t="s">
        <v>413</v>
      </c>
      <c r="G568">
        <v>117097</v>
      </c>
      <c r="H568" s="1">
        <v>45429</v>
      </c>
      <c r="I568" t="s">
        <v>47</v>
      </c>
      <c r="J568">
        <v>11</v>
      </c>
      <c r="K568" s="2">
        <v>661.58</v>
      </c>
      <c r="L568" s="2">
        <f>blinkit_customers[[#This Row],[Total_orders]]*blinkit_customers[[#This Row],[Avg_order_value]]</f>
        <v>7277.38</v>
      </c>
      <c r="M568" t="str">
        <f>IF(blinkit_customers[[#This Row],[Customer_Segment]]=" ", "Unclassified", PROPER(TRIM(blinkit_customers[[#This Row],[Customer_Segment]])))</f>
        <v>Premium</v>
      </c>
    </row>
    <row r="569" spans="1:13" x14ac:dyDescent="0.3">
      <c r="A569">
        <v>41073776</v>
      </c>
      <c r="B569" t="s">
        <v>2013</v>
      </c>
      <c r="C569" t="s">
        <v>2014</v>
      </c>
      <c r="D569">
        <v>913612230348</v>
      </c>
      <c r="E569" t="s">
        <v>2015</v>
      </c>
      <c r="F569" t="s">
        <v>2016</v>
      </c>
      <c r="G569">
        <v>658588</v>
      </c>
      <c r="H569" s="1">
        <v>45353</v>
      </c>
      <c r="I569" t="s">
        <v>47</v>
      </c>
      <c r="J569">
        <v>8</v>
      </c>
      <c r="K569" s="2">
        <v>1366.55</v>
      </c>
      <c r="L569" s="2">
        <f>blinkit_customers[[#This Row],[Total_orders]]*blinkit_customers[[#This Row],[Avg_order_value]]</f>
        <v>10932.4</v>
      </c>
      <c r="M569" t="str">
        <f>IF(blinkit_customers[[#This Row],[Customer_Segment]]=" ", "Unclassified", PROPER(TRIM(blinkit_customers[[#This Row],[Customer_Segment]])))</f>
        <v>Premium</v>
      </c>
    </row>
    <row r="570" spans="1:13" x14ac:dyDescent="0.3">
      <c r="A570">
        <v>45659330</v>
      </c>
      <c r="B570" t="s">
        <v>2017</v>
      </c>
      <c r="C570" t="s">
        <v>2018</v>
      </c>
      <c r="D570">
        <v>913923091063</v>
      </c>
      <c r="E570" t="s">
        <v>2019</v>
      </c>
      <c r="F570" t="s">
        <v>74</v>
      </c>
      <c r="G570">
        <v>236335</v>
      </c>
      <c r="H570" s="1">
        <v>45501</v>
      </c>
      <c r="I570" t="s">
        <v>62</v>
      </c>
      <c r="J570">
        <v>19</v>
      </c>
      <c r="K570" s="2">
        <v>1364.9</v>
      </c>
      <c r="L570" s="2">
        <f>blinkit_customers[[#This Row],[Total_orders]]*blinkit_customers[[#This Row],[Avg_order_value]]</f>
        <v>25933.100000000002</v>
      </c>
      <c r="M570" t="str">
        <f>IF(blinkit_customers[[#This Row],[Customer_Segment]]=" ", "Unclassified", PROPER(TRIM(blinkit_customers[[#This Row],[Customer_Segment]])))</f>
        <v>New</v>
      </c>
    </row>
    <row r="571" spans="1:13" x14ac:dyDescent="0.3">
      <c r="A571">
        <v>79369660</v>
      </c>
      <c r="B571" t="s">
        <v>2020</v>
      </c>
      <c r="C571" t="s">
        <v>2021</v>
      </c>
      <c r="D571">
        <v>918612602657</v>
      </c>
      <c r="E571" t="s">
        <v>2022</v>
      </c>
      <c r="F571" t="s">
        <v>918</v>
      </c>
      <c r="G571">
        <v>782515</v>
      </c>
      <c r="H571" s="1">
        <v>45271</v>
      </c>
      <c r="I571" t="s">
        <v>47</v>
      </c>
      <c r="J571">
        <v>13</v>
      </c>
      <c r="K571" s="2">
        <v>1085.69</v>
      </c>
      <c r="L571" s="2">
        <f>blinkit_customers[[#This Row],[Total_orders]]*blinkit_customers[[#This Row],[Avg_order_value]]</f>
        <v>14113.970000000001</v>
      </c>
      <c r="M571" t="str">
        <f>IF(blinkit_customers[[#This Row],[Customer_Segment]]=" ", "Unclassified", PROPER(TRIM(blinkit_customers[[#This Row],[Customer_Segment]])))</f>
        <v>Premium</v>
      </c>
    </row>
    <row r="572" spans="1:13" x14ac:dyDescent="0.3">
      <c r="A572">
        <v>44269569</v>
      </c>
      <c r="B572" t="s">
        <v>2023</v>
      </c>
      <c r="C572" t="s">
        <v>2024</v>
      </c>
      <c r="D572">
        <v>914487444914</v>
      </c>
      <c r="E572" t="s">
        <v>2025</v>
      </c>
      <c r="F572" t="s">
        <v>2026</v>
      </c>
      <c r="G572">
        <v>129271</v>
      </c>
      <c r="H572" s="1">
        <v>45459</v>
      </c>
      <c r="I572" t="s">
        <v>62</v>
      </c>
      <c r="J572">
        <v>18</v>
      </c>
      <c r="K572" s="2">
        <v>812.22</v>
      </c>
      <c r="L572" s="2">
        <f>blinkit_customers[[#This Row],[Total_orders]]*blinkit_customers[[#This Row],[Avg_order_value]]</f>
        <v>14619.960000000001</v>
      </c>
      <c r="M572" t="str">
        <f>IF(blinkit_customers[[#This Row],[Customer_Segment]]=" ", "Unclassified", PROPER(TRIM(blinkit_customers[[#This Row],[Customer_Segment]])))</f>
        <v>New</v>
      </c>
    </row>
    <row r="573" spans="1:13" x14ac:dyDescent="0.3">
      <c r="A573">
        <v>46848302</v>
      </c>
      <c r="B573" t="s">
        <v>2027</v>
      </c>
      <c r="C573" t="s">
        <v>2028</v>
      </c>
      <c r="D573">
        <v>912422932652</v>
      </c>
      <c r="E573" t="s">
        <v>2029</v>
      </c>
      <c r="F573" t="s">
        <v>2030</v>
      </c>
      <c r="G573">
        <v>748017</v>
      </c>
      <c r="H573" s="1">
        <v>45488</v>
      </c>
      <c r="I573" t="s">
        <v>47</v>
      </c>
      <c r="J573">
        <v>15</v>
      </c>
      <c r="K573" s="2">
        <v>1657.96</v>
      </c>
      <c r="L573" s="2">
        <f>blinkit_customers[[#This Row],[Total_orders]]*blinkit_customers[[#This Row],[Avg_order_value]]</f>
        <v>24869.4</v>
      </c>
      <c r="M573" t="str">
        <f>IF(blinkit_customers[[#This Row],[Customer_Segment]]=" ", "Unclassified", PROPER(TRIM(blinkit_customers[[#This Row],[Customer_Segment]])))</f>
        <v>Premium</v>
      </c>
    </row>
    <row r="574" spans="1:13" x14ac:dyDescent="0.3">
      <c r="A574">
        <v>83034412</v>
      </c>
      <c r="B574" t="s">
        <v>2031</v>
      </c>
      <c r="C574" t="s">
        <v>2032</v>
      </c>
      <c r="D574">
        <v>918211722634</v>
      </c>
      <c r="E574" t="s">
        <v>2033</v>
      </c>
      <c r="F574" t="s">
        <v>1362</v>
      </c>
      <c r="G574">
        <v>743423</v>
      </c>
      <c r="H574" s="1">
        <v>45404</v>
      </c>
      <c r="I574" t="s">
        <v>62</v>
      </c>
      <c r="J574">
        <v>11</v>
      </c>
      <c r="K574" s="2">
        <v>1077.8800000000001</v>
      </c>
      <c r="L574" s="2">
        <f>blinkit_customers[[#This Row],[Total_orders]]*blinkit_customers[[#This Row],[Avg_order_value]]</f>
        <v>11856.68</v>
      </c>
      <c r="M574" t="str">
        <f>IF(blinkit_customers[[#This Row],[Customer_Segment]]=" ", "Unclassified", PROPER(TRIM(blinkit_customers[[#This Row],[Customer_Segment]])))</f>
        <v>New</v>
      </c>
    </row>
    <row r="575" spans="1:13" x14ac:dyDescent="0.3">
      <c r="A575">
        <v>26912171</v>
      </c>
      <c r="B575" t="s">
        <v>2034</v>
      </c>
      <c r="C575" t="s">
        <v>2035</v>
      </c>
      <c r="D575">
        <v>910056698506</v>
      </c>
      <c r="E575" t="s">
        <v>2036</v>
      </c>
      <c r="F575" t="s">
        <v>2037</v>
      </c>
      <c r="G575">
        <v>426824</v>
      </c>
      <c r="H575" s="1">
        <v>45464</v>
      </c>
      <c r="I575" t="s">
        <v>62</v>
      </c>
      <c r="J575">
        <v>2</v>
      </c>
      <c r="K575" s="2">
        <v>386.54</v>
      </c>
      <c r="L575" s="2">
        <f>blinkit_customers[[#This Row],[Total_orders]]*blinkit_customers[[#This Row],[Avg_order_value]]</f>
        <v>773.08</v>
      </c>
      <c r="M575" t="str">
        <f>IF(blinkit_customers[[#This Row],[Customer_Segment]]=" ", "Unclassified", PROPER(TRIM(blinkit_customers[[#This Row],[Customer_Segment]])))</f>
        <v>New</v>
      </c>
    </row>
    <row r="576" spans="1:13" x14ac:dyDescent="0.3">
      <c r="A576">
        <v>71229024</v>
      </c>
      <c r="B576" t="s">
        <v>2038</v>
      </c>
      <c r="C576" t="s">
        <v>2039</v>
      </c>
      <c r="D576">
        <v>919167807700</v>
      </c>
      <c r="E576" t="s">
        <v>2040</v>
      </c>
      <c r="F576" t="s">
        <v>242</v>
      </c>
      <c r="G576">
        <v>761366</v>
      </c>
      <c r="H576" s="1">
        <v>45332</v>
      </c>
      <c r="I576" t="s">
        <v>62</v>
      </c>
      <c r="J576">
        <v>4</v>
      </c>
      <c r="K576" s="2">
        <v>1869.02</v>
      </c>
      <c r="L576" s="2">
        <f>blinkit_customers[[#This Row],[Total_orders]]*blinkit_customers[[#This Row],[Avg_order_value]]</f>
        <v>7476.08</v>
      </c>
      <c r="M576" t="str">
        <f>IF(blinkit_customers[[#This Row],[Customer_Segment]]=" ", "Unclassified", PROPER(TRIM(blinkit_customers[[#This Row],[Customer_Segment]])))</f>
        <v>New</v>
      </c>
    </row>
    <row r="577" spans="1:13" x14ac:dyDescent="0.3">
      <c r="A577">
        <v>20835909</v>
      </c>
      <c r="B577" t="s">
        <v>2041</v>
      </c>
      <c r="C577" t="s">
        <v>2042</v>
      </c>
      <c r="D577">
        <v>915770149400</v>
      </c>
      <c r="E577" t="s">
        <v>2043</v>
      </c>
      <c r="F577" t="s">
        <v>1699</v>
      </c>
      <c r="G577">
        <v>681334</v>
      </c>
      <c r="H577" s="1">
        <v>45018</v>
      </c>
      <c r="I577" t="s">
        <v>47</v>
      </c>
      <c r="J577">
        <v>9</v>
      </c>
      <c r="K577" s="2">
        <v>713.25</v>
      </c>
      <c r="L577" s="2">
        <f>blinkit_customers[[#This Row],[Total_orders]]*blinkit_customers[[#This Row],[Avg_order_value]]</f>
        <v>6419.25</v>
      </c>
      <c r="M577" t="str">
        <f>IF(blinkit_customers[[#This Row],[Customer_Segment]]=" ", "Unclassified", PROPER(TRIM(blinkit_customers[[#This Row],[Customer_Segment]])))</f>
        <v>Premium</v>
      </c>
    </row>
    <row r="578" spans="1:13" x14ac:dyDescent="0.3">
      <c r="A578">
        <v>83155219</v>
      </c>
      <c r="B578" t="s">
        <v>2044</v>
      </c>
      <c r="C578" t="s">
        <v>2045</v>
      </c>
      <c r="D578">
        <v>912774870676</v>
      </c>
      <c r="E578" t="s">
        <v>2046</v>
      </c>
      <c r="F578" t="s">
        <v>1456</v>
      </c>
      <c r="G578">
        <v>88020</v>
      </c>
      <c r="H578" s="1">
        <v>45340</v>
      </c>
      <c r="I578" t="s">
        <v>52</v>
      </c>
      <c r="J578">
        <v>5</v>
      </c>
      <c r="K578" s="2">
        <v>1433.81</v>
      </c>
      <c r="L578" s="2">
        <f>blinkit_customers[[#This Row],[Total_orders]]*blinkit_customers[[#This Row],[Avg_order_value]]</f>
        <v>7169.0499999999993</v>
      </c>
      <c r="M578" t="str">
        <f>IF(blinkit_customers[[#This Row],[Customer_Segment]]=" ", "Unclassified", PROPER(TRIM(blinkit_customers[[#This Row],[Customer_Segment]])))</f>
        <v>Inactive</v>
      </c>
    </row>
    <row r="579" spans="1:13" x14ac:dyDescent="0.3">
      <c r="A579">
        <v>80286283</v>
      </c>
      <c r="B579" t="s">
        <v>2047</v>
      </c>
      <c r="C579" t="s">
        <v>2048</v>
      </c>
      <c r="D579">
        <v>918122810213</v>
      </c>
      <c r="E579" t="s">
        <v>2049</v>
      </c>
      <c r="F579" t="s">
        <v>1004</v>
      </c>
      <c r="G579">
        <v>167124</v>
      </c>
      <c r="H579" s="1">
        <v>45209</v>
      </c>
      <c r="I579" t="s">
        <v>57</v>
      </c>
      <c r="J579">
        <v>8</v>
      </c>
      <c r="K579" s="2">
        <v>311.01</v>
      </c>
      <c r="L579" s="2">
        <f>blinkit_customers[[#This Row],[Total_orders]]*blinkit_customers[[#This Row],[Avg_order_value]]</f>
        <v>2488.08</v>
      </c>
      <c r="M579" t="str">
        <f>IF(blinkit_customers[[#This Row],[Customer_Segment]]=" ", "Unclassified", PROPER(TRIM(blinkit_customers[[#This Row],[Customer_Segment]])))</f>
        <v>Regular</v>
      </c>
    </row>
    <row r="580" spans="1:13" x14ac:dyDescent="0.3">
      <c r="A580">
        <v>30367559</v>
      </c>
      <c r="B580" t="s">
        <v>2050</v>
      </c>
      <c r="C580" t="s">
        <v>2051</v>
      </c>
      <c r="D580">
        <v>916618110362</v>
      </c>
      <c r="E580" t="s">
        <v>2052</v>
      </c>
      <c r="F580" t="s">
        <v>51</v>
      </c>
      <c r="G580">
        <v>885164</v>
      </c>
      <c r="H580" s="1">
        <v>45564</v>
      </c>
      <c r="I580" t="s">
        <v>57</v>
      </c>
      <c r="J580">
        <v>6</v>
      </c>
      <c r="K580" s="2">
        <v>1419.6</v>
      </c>
      <c r="L580" s="2">
        <f>blinkit_customers[[#This Row],[Total_orders]]*blinkit_customers[[#This Row],[Avg_order_value]]</f>
        <v>8517.5999999999985</v>
      </c>
      <c r="M580" t="str">
        <f>IF(blinkit_customers[[#This Row],[Customer_Segment]]=" ", "Unclassified", PROPER(TRIM(blinkit_customers[[#This Row],[Customer_Segment]])))</f>
        <v>Regular</v>
      </c>
    </row>
    <row r="581" spans="1:13" x14ac:dyDescent="0.3">
      <c r="A581">
        <v>76082627</v>
      </c>
      <c r="B581" t="s">
        <v>2053</v>
      </c>
      <c r="C581" t="s">
        <v>2054</v>
      </c>
      <c r="D581">
        <v>914631524618</v>
      </c>
      <c r="E581" t="s">
        <v>2055</v>
      </c>
      <c r="F581" t="s">
        <v>318</v>
      </c>
      <c r="G581">
        <v>877090</v>
      </c>
      <c r="H581" s="1">
        <v>45476</v>
      </c>
      <c r="I581" t="s">
        <v>52</v>
      </c>
      <c r="J581">
        <v>4</v>
      </c>
      <c r="K581" s="2">
        <v>770</v>
      </c>
      <c r="L581" s="2">
        <f>blinkit_customers[[#This Row],[Total_orders]]*blinkit_customers[[#This Row],[Avg_order_value]]</f>
        <v>3080</v>
      </c>
      <c r="M581" t="str">
        <f>IF(blinkit_customers[[#This Row],[Customer_Segment]]=" ", "Unclassified", PROPER(TRIM(blinkit_customers[[#This Row],[Customer_Segment]])))</f>
        <v>Inactive</v>
      </c>
    </row>
    <row r="582" spans="1:13" x14ac:dyDescent="0.3">
      <c r="A582">
        <v>41874489</v>
      </c>
      <c r="B582" t="s">
        <v>2056</v>
      </c>
      <c r="C582" t="s">
        <v>2057</v>
      </c>
      <c r="D582">
        <v>917971760280</v>
      </c>
      <c r="E582" t="s">
        <v>2058</v>
      </c>
      <c r="F582" t="s">
        <v>1014</v>
      </c>
      <c r="G582">
        <v>285855</v>
      </c>
      <c r="H582" s="1">
        <v>45025</v>
      </c>
      <c r="I582" t="s">
        <v>57</v>
      </c>
      <c r="J582">
        <v>2</v>
      </c>
      <c r="K582" s="2">
        <v>1944.43</v>
      </c>
      <c r="L582" s="2">
        <f>blinkit_customers[[#This Row],[Total_orders]]*blinkit_customers[[#This Row],[Avg_order_value]]</f>
        <v>3888.86</v>
      </c>
      <c r="M582" t="str">
        <f>IF(blinkit_customers[[#This Row],[Customer_Segment]]=" ", "Unclassified", PROPER(TRIM(blinkit_customers[[#This Row],[Customer_Segment]])))</f>
        <v>Regular</v>
      </c>
    </row>
    <row r="583" spans="1:13" x14ac:dyDescent="0.3">
      <c r="A583">
        <v>47335806</v>
      </c>
      <c r="B583" t="s">
        <v>2059</v>
      </c>
      <c r="C583" t="s">
        <v>2060</v>
      </c>
      <c r="D583">
        <v>916632289559</v>
      </c>
      <c r="E583" t="s">
        <v>2061</v>
      </c>
      <c r="F583" t="s">
        <v>781</v>
      </c>
      <c r="G583">
        <v>553989</v>
      </c>
      <c r="H583" s="1">
        <v>45437</v>
      </c>
      <c r="I583" t="s">
        <v>57</v>
      </c>
      <c r="J583">
        <v>9</v>
      </c>
      <c r="K583" s="2">
        <v>1188</v>
      </c>
      <c r="L583" s="2">
        <f>blinkit_customers[[#This Row],[Total_orders]]*blinkit_customers[[#This Row],[Avg_order_value]]</f>
        <v>10692</v>
      </c>
      <c r="M583" t="str">
        <f>IF(blinkit_customers[[#This Row],[Customer_Segment]]=" ", "Unclassified", PROPER(TRIM(blinkit_customers[[#This Row],[Customer_Segment]])))</f>
        <v>Regular</v>
      </c>
    </row>
    <row r="584" spans="1:13" x14ac:dyDescent="0.3">
      <c r="A584">
        <v>59824662</v>
      </c>
      <c r="B584" t="s">
        <v>2062</v>
      </c>
      <c r="C584" t="s">
        <v>2063</v>
      </c>
      <c r="D584">
        <v>917132578180</v>
      </c>
      <c r="E584" t="s">
        <v>2064</v>
      </c>
      <c r="F584" t="s">
        <v>362</v>
      </c>
      <c r="G584">
        <v>406032</v>
      </c>
      <c r="H584" s="1">
        <v>45430</v>
      </c>
      <c r="I584" t="s">
        <v>47</v>
      </c>
      <c r="J584">
        <v>1</v>
      </c>
      <c r="K584" s="2">
        <v>741.83</v>
      </c>
      <c r="L584" s="2">
        <f>blinkit_customers[[#This Row],[Total_orders]]*blinkit_customers[[#This Row],[Avg_order_value]]</f>
        <v>741.83</v>
      </c>
      <c r="M584" t="str">
        <f>IF(blinkit_customers[[#This Row],[Customer_Segment]]=" ", "Unclassified", PROPER(TRIM(blinkit_customers[[#This Row],[Customer_Segment]])))</f>
        <v>Premium</v>
      </c>
    </row>
    <row r="585" spans="1:13" x14ac:dyDescent="0.3">
      <c r="A585">
        <v>16436359</v>
      </c>
      <c r="B585" t="s">
        <v>2065</v>
      </c>
      <c r="C585" t="s">
        <v>2066</v>
      </c>
      <c r="D585">
        <v>910300078228</v>
      </c>
      <c r="E585" t="s">
        <v>2067</v>
      </c>
      <c r="F585" t="s">
        <v>960</v>
      </c>
      <c r="G585">
        <v>362536</v>
      </c>
      <c r="H585" s="1">
        <v>45499</v>
      </c>
      <c r="I585" t="s">
        <v>62</v>
      </c>
      <c r="J585">
        <v>9</v>
      </c>
      <c r="K585" s="2">
        <v>1485.15</v>
      </c>
      <c r="L585" s="2">
        <f>blinkit_customers[[#This Row],[Total_orders]]*blinkit_customers[[#This Row],[Avg_order_value]]</f>
        <v>13366.35</v>
      </c>
      <c r="M585" t="str">
        <f>IF(blinkit_customers[[#This Row],[Customer_Segment]]=" ", "Unclassified", PROPER(TRIM(blinkit_customers[[#This Row],[Customer_Segment]])))</f>
        <v>New</v>
      </c>
    </row>
    <row r="586" spans="1:13" x14ac:dyDescent="0.3">
      <c r="A586">
        <v>45383958</v>
      </c>
      <c r="B586" t="s">
        <v>2068</v>
      </c>
      <c r="C586" t="s">
        <v>2069</v>
      </c>
      <c r="D586">
        <v>917359299521</v>
      </c>
      <c r="E586" t="s">
        <v>2070</v>
      </c>
      <c r="F586" t="s">
        <v>1849</v>
      </c>
      <c r="G586">
        <v>626591</v>
      </c>
      <c r="H586" s="1">
        <v>45567</v>
      </c>
      <c r="I586" t="s">
        <v>62</v>
      </c>
      <c r="J586">
        <v>19</v>
      </c>
      <c r="K586" s="2">
        <v>482.19</v>
      </c>
      <c r="L586" s="2">
        <f>blinkit_customers[[#This Row],[Total_orders]]*blinkit_customers[[#This Row],[Avg_order_value]]</f>
        <v>9161.61</v>
      </c>
      <c r="M586" t="str">
        <f>IF(blinkit_customers[[#This Row],[Customer_Segment]]=" ", "Unclassified", PROPER(TRIM(blinkit_customers[[#This Row],[Customer_Segment]])))</f>
        <v>New</v>
      </c>
    </row>
    <row r="587" spans="1:13" x14ac:dyDescent="0.3">
      <c r="A587">
        <v>52613657</v>
      </c>
      <c r="B587" t="s">
        <v>2071</v>
      </c>
      <c r="C587" t="s">
        <v>2072</v>
      </c>
      <c r="D587">
        <v>917291189791</v>
      </c>
      <c r="E587" t="s">
        <v>2073</v>
      </c>
      <c r="F587" t="s">
        <v>692</v>
      </c>
      <c r="G587">
        <v>685992</v>
      </c>
      <c r="H587" s="1">
        <v>45001</v>
      </c>
      <c r="I587" t="s">
        <v>62</v>
      </c>
      <c r="J587">
        <v>9</v>
      </c>
      <c r="K587" s="2">
        <v>470.5</v>
      </c>
      <c r="L587" s="2">
        <f>blinkit_customers[[#This Row],[Total_orders]]*blinkit_customers[[#This Row],[Avg_order_value]]</f>
        <v>4234.5</v>
      </c>
      <c r="M587" t="str">
        <f>IF(blinkit_customers[[#This Row],[Customer_Segment]]=" ", "Unclassified", PROPER(TRIM(blinkit_customers[[#This Row],[Customer_Segment]])))</f>
        <v>New</v>
      </c>
    </row>
    <row r="588" spans="1:13" x14ac:dyDescent="0.3">
      <c r="A588">
        <v>36675827</v>
      </c>
      <c r="B588" t="s">
        <v>2074</v>
      </c>
      <c r="C588" t="s">
        <v>2075</v>
      </c>
      <c r="D588">
        <v>919583780426</v>
      </c>
      <c r="E588" t="s">
        <v>2076</v>
      </c>
      <c r="F588" t="s">
        <v>200</v>
      </c>
      <c r="G588">
        <v>230470</v>
      </c>
      <c r="H588" s="1">
        <v>45572</v>
      </c>
      <c r="I588" t="s">
        <v>52</v>
      </c>
      <c r="J588">
        <v>15</v>
      </c>
      <c r="K588" s="2">
        <v>1143.03</v>
      </c>
      <c r="L588" s="2">
        <f>blinkit_customers[[#This Row],[Total_orders]]*blinkit_customers[[#This Row],[Avg_order_value]]</f>
        <v>17145.45</v>
      </c>
      <c r="M588" t="str">
        <f>IF(blinkit_customers[[#This Row],[Customer_Segment]]=" ", "Unclassified", PROPER(TRIM(blinkit_customers[[#This Row],[Customer_Segment]])))</f>
        <v>Inactive</v>
      </c>
    </row>
    <row r="589" spans="1:13" x14ac:dyDescent="0.3">
      <c r="A589">
        <v>80800079</v>
      </c>
      <c r="B589" t="s">
        <v>2077</v>
      </c>
      <c r="C589" t="s">
        <v>2078</v>
      </c>
      <c r="D589">
        <v>919371491537</v>
      </c>
      <c r="E589" t="s">
        <v>2079</v>
      </c>
      <c r="F589" t="s">
        <v>2080</v>
      </c>
      <c r="G589">
        <v>221116</v>
      </c>
      <c r="H589" s="1">
        <v>45058</v>
      </c>
      <c r="I589" t="s">
        <v>52</v>
      </c>
      <c r="J589">
        <v>18</v>
      </c>
      <c r="K589" s="2">
        <v>508.84</v>
      </c>
      <c r="L589" s="2">
        <f>blinkit_customers[[#This Row],[Total_orders]]*blinkit_customers[[#This Row],[Avg_order_value]]</f>
        <v>9159.119999999999</v>
      </c>
      <c r="M589" t="str">
        <f>IF(blinkit_customers[[#This Row],[Customer_Segment]]=" ", "Unclassified", PROPER(TRIM(blinkit_customers[[#This Row],[Customer_Segment]])))</f>
        <v>Inactive</v>
      </c>
    </row>
    <row r="590" spans="1:13" x14ac:dyDescent="0.3">
      <c r="A590">
        <v>45066676</v>
      </c>
      <c r="B590" t="s">
        <v>2081</v>
      </c>
      <c r="C590" t="s">
        <v>2082</v>
      </c>
      <c r="D590">
        <v>913928866671</v>
      </c>
      <c r="E590" t="s">
        <v>2083</v>
      </c>
      <c r="F590" t="s">
        <v>929</v>
      </c>
      <c r="G590">
        <v>469678</v>
      </c>
      <c r="H590" s="1">
        <v>45010</v>
      </c>
      <c r="I590" t="s">
        <v>47</v>
      </c>
      <c r="J590">
        <v>1</v>
      </c>
      <c r="K590" s="2">
        <v>1076.8499999999999</v>
      </c>
      <c r="L590" s="2">
        <f>blinkit_customers[[#This Row],[Total_orders]]*blinkit_customers[[#This Row],[Avg_order_value]]</f>
        <v>1076.8499999999999</v>
      </c>
      <c r="M590" t="str">
        <f>IF(blinkit_customers[[#This Row],[Customer_Segment]]=" ", "Unclassified", PROPER(TRIM(blinkit_customers[[#This Row],[Customer_Segment]])))</f>
        <v>Premium</v>
      </c>
    </row>
    <row r="591" spans="1:13" x14ac:dyDescent="0.3">
      <c r="A591">
        <v>1060685</v>
      </c>
      <c r="B591" t="s">
        <v>2084</v>
      </c>
      <c r="C591" t="s">
        <v>2085</v>
      </c>
      <c r="D591">
        <v>912609155283</v>
      </c>
      <c r="E591" t="s">
        <v>2086</v>
      </c>
      <c r="F591" t="s">
        <v>2087</v>
      </c>
      <c r="G591">
        <v>449803</v>
      </c>
      <c r="H591" s="1">
        <v>45358</v>
      </c>
      <c r="I591" t="s">
        <v>52</v>
      </c>
      <c r="J591">
        <v>4</v>
      </c>
      <c r="K591" s="2">
        <v>999.24</v>
      </c>
      <c r="L591" s="2">
        <f>blinkit_customers[[#This Row],[Total_orders]]*blinkit_customers[[#This Row],[Avg_order_value]]</f>
        <v>3996.96</v>
      </c>
      <c r="M591" t="str">
        <f>IF(blinkit_customers[[#This Row],[Customer_Segment]]=" ", "Unclassified", PROPER(TRIM(blinkit_customers[[#This Row],[Customer_Segment]])))</f>
        <v>Inactive</v>
      </c>
    </row>
    <row r="592" spans="1:13" x14ac:dyDescent="0.3">
      <c r="A592">
        <v>87536050</v>
      </c>
      <c r="B592" t="s">
        <v>2088</v>
      </c>
      <c r="C592" t="s">
        <v>2089</v>
      </c>
      <c r="D592">
        <v>916646603523</v>
      </c>
      <c r="E592" t="s">
        <v>2090</v>
      </c>
      <c r="F592" t="s">
        <v>1369</v>
      </c>
      <c r="G592">
        <v>593400</v>
      </c>
      <c r="H592" s="1">
        <v>45018</v>
      </c>
      <c r="I592" t="s">
        <v>57</v>
      </c>
      <c r="J592">
        <v>18</v>
      </c>
      <c r="K592" s="2">
        <v>1857.99</v>
      </c>
      <c r="L592" s="2">
        <f>blinkit_customers[[#This Row],[Total_orders]]*blinkit_customers[[#This Row],[Avg_order_value]]</f>
        <v>33443.82</v>
      </c>
      <c r="M592" t="str">
        <f>IF(blinkit_customers[[#This Row],[Customer_Segment]]=" ", "Unclassified", PROPER(TRIM(blinkit_customers[[#This Row],[Customer_Segment]])))</f>
        <v>Regular</v>
      </c>
    </row>
    <row r="593" spans="1:13" x14ac:dyDescent="0.3">
      <c r="A593">
        <v>67829645</v>
      </c>
      <c r="B593" t="s">
        <v>2091</v>
      </c>
      <c r="C593" t="s">
        <v>2092</v>
      </c>
      <c r="D593">
        <v>915456660745</v>
      </c>
      <c r="E593" t="s">
        <v>2093</v>
      </c>
      <c r="F593" t="s">
        <v>242</v>
      </c>
      <c r="G593">
        <v>675581</v>
      </c>
      <c r="H593" s="1">
        <v>45238</v>
      </c>
      <c r="I593" t="s">
        <v>62</v>
      </c>
      <c r="J593">
        <v>4</v>
      </c>
      <c r="K593" s="2">
        <v>711.83</v>
      </c>
      <c r="L593" s="2">
        <f>blinkit_customers[[#This Row],[Total_orders]]*blinkit_customers[[#This Row],[Avg_order_value]]</f>
        <v>2847.32</v>
      </c>
      <c r="M593" t="str">
        <f>IF(blinkit_customers[[#This Row],[Customer_Segment]]=" ", "Unclassified", PROPER(TRIM(blinkit_customers[[#This Row],[Customer_Segment]])))</f>
        <v>New</v>
      </c>
    </row>
    <row r="594" spans="1:13" x14ac:dyDescent="0.3">
      <c r="A594">
        <v>45700473</v>
      </c>
      <c r="B594" t="s">
        <v>2094</v>
      </c>
      <c r="C594" t="s">
        <v>2095</v>
      </c>
      <c r="D594">
        <v>914785576484</v>
      </c>
      <c r="E594" t="s">
        <v>2096</v>
      </c>
      <c r="F594" t="s">
        <v>421</v>
      </c>
      <c r="G594">
        <v>88698</v>
      </c>
      <c r="H594" s="1">
        <v>45283</v>
      </c>
      <c r="I594" t="s">
        <v>52</v>
      </c>
      <c r="J594">
        <v>12</v>
      </c>
      <c r="K594" s="2">
        <v>525.38</v>
      </c>
      <c r="L594" s="2">
        <f>blinkit_customers[[#This Row],[Total_orders]]*blinkit_customers[[#This Row],[Avg_order_value]]</f>
        <v>6304.5599999999995</v>
      </c>
      <c r="M594" t="str">
        <f>IF(blinkit_customers[[#This Row],[Customer_Segment]]=" ", "Unclassified", PROPER(TRIM(blinkit_customers[[#This Row],[Customer_Segment]])))</f>
        <v>Inactive</v>
      </c>
    </row>
    <row r="595" spans="1:13" x14ac:dyDescent="0.3">
      <c r="A595">
        <v>90144978</v>
      </c>
      <c r="B595" t="s">
        <v>2097</v>
      </c>
      <c r="C595" t="s">
        <v>2098</v>
      </c>
      <c r="D595">
        <v>914662712497</v>
      </c>
      <c r="E595" t="s">
        <v>2099</v>
      </c>
      <c r="F595" t="s">
        <v>979</v>
      </c>
      <c r="G595">
        <v>216756</v>
      </c>
      <c r="H595" s="1">
        <v>45483</v>
      </c>
      <c r="I595" t="s">
        <v>57</v>
      </c>
      <c r="J595">
        <v>3</v>
      </c>
      <c r="K595" s="2">
        <v>1017.23</v>
      </c>
      <c r="L595" s="2">
        <f>blinkit_customers[[#This Row],[Total_orders]]*blinkit_customers[[#This Row],[Avg_order_value]]</f>
        <v>3051.69</v>
      </c>
      <c r="M595" t="str">
        <f>IF(blinkit_customers[[#This Row],[Customer_Segment]]=" ", "Unclassified", PROPER(TRIM(blinkit_customers[[#This Row],[Customer_Segment]])))</f>
        <v>Regular</v>
      </c>
    </row>
    <row r="596" spans="1:13" x14ac:dyDescent="0.3">
      <c r="A596">
        <v>96629258</v>
      </c>
      <c r="B596" t="s">
        <v>2100</v>
      </c>
      <c r="C596" t="s">
        <v>2101</v>
      </c>
      <c r="D596">
        <v>916067383883</v>
      </c>
      <c r="E596" t="s">
        <v>2102</v>
      </c>
      <c r="F596" t="s">
        <v>1275</v>
      </c>
      <c r="G596">
        <v>918398</v>
      </c>
      <c r="H596" s="1">
        <v>45114</v>
      </c>
      <c r="I596" t="s">
        <v>52</v>
      </c>
      <c r="J596">
        <v>14</v>
      </c>
      <c r="K596" s="2">
        <v>1462.21</v>
      </c>
      <c r="L596" s="2">
        <f>blinkit_customers[[#This Row],[Total_orders]]*blinkit_customers[[#This Row],[Avg_order_value]]</f>
        <v>20470.940000000002</v>
      </c>
      <c r="M596" t="str">
        <f>IF(blinkit_customers[[#This Row],[Customer_Segment]]=" ", "Unclassified", PROPER(TRIM(blinkit_customers[[#This Row],[Customer_Segment]])))</f>
        <v>Inactive</v>
      </c>
    </row>
    <row r="597" spans="1:13" x14ac:dyDescent="0.3">
      <c r="A597">
        <v>76925460</v>
      </c>
      <c r="B597" t="s">
        <v>2103</v>
      </c>
      <c r="C597" t="s">
        <v>2104</v>
      </c>
      <c r="D597">
        <v>914214193495</v>
      </c>
      <c r="E597" t="s">
        <v>2105</v>
      </c>
      <c r="F597" t="s">
        <v>1116</v>
      </c>
      <c r="G597">
        <v>501619</v>
      </c>
      <c r="H597" s="1">
        <v>45429</v>
      </c>
      <c r="I597" t="s">
        <v>57</v>
      </c>
      <c r="J597">
        <v>2</v>
      </c>
      <c r="K597" s="2">
        <v>1526.55</v>
      </c>
      <c r="L597" s="2">
        <f>blinkit_customers[[#This Row],[Total_orders]]*blinkit_customers[[#This Row],[Avg_order_value]]</f>
        <v>3053.1</v>
      </c>
      <c r="M597" t="str">
        <f>IF(blinkit_customers[[#This Row],[Customer_Segment]]=" ", "Unclassified", PROPER(TRIM(blinkit_customers[[#This Row],[Customer_Segment]])))</f>
        <v>Regular</v>
      </c>
    </row>
    <row r="598" spans="1:13" x14ac:dyDescent="0.3">
      <c r="A598">
        <v>59190584</v>
      </c>
      <c r="B598" t="s">
        <v>2106</v>
      </c>
      <c r="C598" t="s">
        <v>2107</v>
      </c>
      <c r="D598">
        <v>912224721462</v>
      </c>
      <c r="E598" t="s">
        <v>2108</v>
      </c>
      <c r="F598" t="s">
        <v>431</v>
      </c>
      <c r="G598">
        <v>483920</v>
      </c>
      <c r="H598" s="1">
        <v>45431</v>
      </c>
      <c r="I598" t="s">
        <v>47</v>
      </c>
      <c r="J598">
        <v>6</v>
      </c>
      <c r="K598" s="2">
        <v>1175.3800000000001</v>
      </c>
      <c r="L598" s="2">
        <f>blinkit_customers[[#This Row],[Total_orders]]*blinkit_customers[[#This Row],[Avg_order_value]]</f>
        <v>7052.2800000000007</v>
      </c>
      <c r="M598" t="str">
        <f>IF(blinkit_customers[[#This Row],[Customer_Segment]]=" ", "Unclassified", PROPER(TRIM(blinkit_customers[[#This Row],[Customer_Segment]])))</f>
        <v>Premium</v>
      </c>
    </row>
    <row r="599" spans="1:13" x14ac:dyDescent="0.3">
      <c r="A599">
        <v>24323106</v>
      </c>
      <c r="B599" t="s">
        <v>2109</v>
      </c>
      <c r="C599" t="s">
        <v>2110</v>
      </c>
      <c r="D599">
        <v>913495856739</v>
      </c>
      <c r="E599" t="s">
        <v>2111</v>
      </c>
      <c r="F599" t="s">
        <v>518</v>
      </c>
      <c r="G599">
        <v>840367</v>
      </c>
      <c r="H599" s="1">
        <v>45334</v>
      </c>
      <c r="I599" t="s">
        <v>52</v>
      </c>
      <c r="J599">
        <v>19</v>
      </c>
      <c r="K599" s="2">
        <v>384.21</v>
      </c>
      <c r="L599" s="2">
        <f>blinkit_customers[[#This Row],[Total_orders]]*blinkit_customers[[#This Row],[Avg_order_value]]</f>
        <v>7299.99</v>
      </c>
      <c r="M599" t="str">
        <f>IF(blinkit_customers[[#This Row],[Customer_Segment]]=" ", "Unclassified", PROPER(TRIM(blinkit_customers[[#This Row],[Customer_Segment]])))</f>
        <v>Inactive</v>
      </c>
    </row>
    <row r="600" spans="1:13" x14ac:dyDescent="0.3">
      <c r="A600">
        <v>66354642</v>
      </c>
      <c r="B600" t="s">
        <v>2112</v>
      </c>
      <c r="C600" t="s">
        <v>2113</v>
      </c>
      <c r="D600">
        <v>918110065349</v>
      </c>
      <c r="E600" t="s">
        <v>2114</v>
      </c>
      <c r="F600" t="s">
        <v>192</v>
      </c>
      <c r="G600">
        <v>696330</v>
      </c>
      <c r="H600" s="1">
        <v>45381</v>
      </c>
      <c r="I600" t="s">
        <v>47</v>
      </c>
      <c r="J600">
        <v>7</v>
      </c>
      <c r="K600" s="2">
        <v>1153.17</v>
      </c>
      <c r="L600" s="2">
        <f>blinkit_customers[[#This Row],[Total_orders]]*blinkit_customers[[#This Row],[Avg_order_value]]</f>
        <v>8072.1900000000005</v>
      </c>
      <c r="M600" t="str">
        <f>IF(blinkit_customers[[#This Row],[Customer_Segment]]=" ", "Unclassified", PROPER(TRIM(blinkit_customers[[#This Row],[Customer_Segment]])))</f>
        <v>Premium</v>
      </c>
    </row>
    <row r="601" spans="1:13" x14ac:dyDescent="0.3">
      <c r="A601">
        <v>17390673</v>
      </c>
      <c r="B601" t="s">
        <v>2115</v>
      </c>
      <c r="C601" t="s">
        <v>2116</v>
      </c>
      <c r="D601">
        <v>912430555725</v>
      </c>
      <c r="E601" t="s">
        <v>2117</v>
      </c>
      <c r="F601" t="s">
        <v>306</v>
      </c>
      <c r="G601">
        <v>669102</v>
      </c>
      <c r="H601" s="1">
        <v>45588</v>
      </c>
      <c r="I601" t="s">
        <v>57</v>
      </c>
      <c r="J601">
        <v>16</v>
      </c>
      <c r="K601" s="2">
        <v>1043.26</v>
      </c>
      <c r="L601" s="2">
        <f>blinkit_customers[[#This Row],[Total_orders]]*blinkit_customers[[#This Row],[Avg_order_value]]</f>
        <v>16692.16</v>
      </c>
      <c r="M601" t="str">
        <f>IF(blinkit_customers[[#This Row],[Customer_Segment]]=" ", "Unclassified", PROPER(TRIM(blinkit_customers[[#This Row],[Customer_Segment]])))</f>
        <v>Regular</v>
      </c>
    </row>
    <row r="602" spans="1:13" x14ac:dyDescent="0.3">
      <c r="A602">
        <v>80419534</v>
      </c>
      <c r="B602" t="s">
        <v>2118</v>
      </c>
      <c r="C602" t="s">
        <v>2119</v>
      </c>
      <c r="D602">
        <v>913927367437</v>
      </c>
      <c r="E602" t="s">
        <v>2120</v>
      </c>
      <c r="F602" t="s">
        <v>968</v>
      </c>
      <c r="G602">
        <v>841623</v>
      </c>
      <c r="H602" s="1">
        <v>45293</v>
      </c>
      <c r="I602" t="s">
        <v>47</v>
      </c>
      <c r="J602">
        <v>19</v>
      </c>
      <c r="K602" s="2">
        <v>993.78</v>
      </c>
      <c r="L602" s="2">
        <f>blinkit_customers[[#This Row],[Total_orders]]*blinkit_customers[[#This Row],[Avg_order_value]]</f>
        <v>18881.82</v>
      </c>
      <c r="M602" t="str">
        <f>IF(blinkit_customers[[#This Row],[Customer_Segment]]=" ", "Unclassified", PROPER(TRIM(blinkit_customers[[#This Row],[Customer_Segment]])))</f>
        <v>Premium</v>
      </c>
    </row>
    <row r="603" spans="1:13" x14ac:dyDescent="0.3">
      <c r="A603">
        <v>4439806</v>
      </c>
      <c r="B603" t="s">
        <v>2121</v>
      </c>
      <c r="C603" t="s">
        <v>2122</v>
      </c>
      <c r="D603">
        <v>912826946272</v>
      </c>
      <c r="E603" t="s">
        <v>2123</v>
      </c>
      <c r="F603" t="s">
        <v>1941</v>
      </c>
      <c r="G603">
        <v>838796</v>
      </c>
      <c r="H603" s="1">
        <v>45401</v>
      </c>
      <c r="I603" t="s">
        <v>62</v>
      </c>
      <c r="J603">
        <v>7</v>
      </c>
      <c r="K603" s="2">
        <v>790.59</v>
      </c>
      <c r="L603" s="2">
        <f>blinkit_customers[[#This Row],[Total_orders]]*blinkit_customers[[#This Row],[Avg_order_value]]</f>
        <v>5534.13</v>
      </c>
      <c r="M603" t="str">
        <f>IF(blinkit_customers[[#This Row],[Customer_Segment]]=" ", "Unclassified", PROPER(TRIM(blinkit_customers[[#This Row],[Customer_Segment]])))</f>
        <v>New</v>
      </c>
    </row>
    <row r="604" spans="1:13" x14ac:dyDescent="0.3">
      <c r="A604">
        <v>89811984</v>
      </c>
      <c r="B604" t="s">
        <v>2124</v>
      </c>
      <c r="C604" t="s">
        <v>2125</v>
      </c>
      <c r="D604">
        <v>915999625979</v>
      </c>
      <c r="E604" t="s">
        <v>2126</v>
      </c>
      <c r="F604" t="s">
        <v>153</v>
      </c>
      <c r="G604">
        <v>309567</v>
      </c>
      <c r="H604" s="1">
        <v>45133</v>
      </c>
      <c r="I604" t="s">
        <v>57</v>
      </c>
      <c r="J604">
        <v>3</v>
      </c>
      <c r="K604" s="2">
        <v>1957.67</v>
      </c>
      <c r="L604" s="2">
        <f>blinkit_customers[[#This Row],[Total_orders]]*blinkit_customers[[#This Row],[Avg_order_value]]</f>
        <v>5873.01</v>
      </c>
      <c r="M604" t="str">
        <f>IF(blinkit_customers[[#This Row],[Customer_Segment]]=" ", "Unclassified", PROPER(TRIM(blinkit_customers[[#This Row],[Customer_Segment]])))</f>
        <v>Regular</v>
      </c>
    </row>
    <row r="605" spans="1:13" x14ac:dyDescent="0.3">
      <c r="A605">
        <v>44223796</v>
      </c>
      <c r="B605" t="s">
        <v>2127</v>
      </c>
      <c r="C605" t="s">
        <v>2128</v>
      </c>
      <c r="D605">
        <v>910380300612</v>
      </c>
      <c r="E605" t="s">
        <v>2129</v>
      </c>
      <c r="F605" t="s">
        <v>322</v>
      </c>
      <c r="G605">
        <v>41954</v>
      </c>
      <c r="H605" s="1">
        <v>45093</v>
      </c>
      <c r="I605" t="s">
        <v>57</v>
      </c>
      <c r="J605">
        <v>16</v>
      </c>
      <c r="K605" s="2">
        <v>1449.84</v>
      </c>
      <c r="L605" s="2">
        <f>blinkit_customers[[#This Row],[Total_orders]]*blinkit_customers[[#This Row],[Avg_order_value]]</f>
        <v>23197.439999999999</v>
      </c>
      <c r="M605" t="str">
        <f>IF(blinkit_customers[[#This Row],[Customer_Segment]]=" ", "Unclassified", PROPER(TRIM(blinkit_customers[[#This Row],[Customer_Segment]])))</f>
        <v>Regular</v>
      </c>
    </row>
    <row r="606" spans="1:13" x14ac:dyDescent="0.3">
      <c r="A606">
        <v>88223261</v>
      </c>
      <c r="B606" t="s">
        <v>2130</v>
      </c>
      <c r="C606" t="s">
        <v>2131</v>
      </c>
      <c r="D606">
        <v>914811973924</v>
      </c>
      <c r="E606" t="s">
        <v>2132</v>
      </c>
      <c r="F606" t="s">
        <v>2133</v>
      </c>
      <c r="G606">
        <v>578028</v>
      </c>
      <c r="H606" s="1">
        <v>45305</v>
      </c>
      <c r="I606" t="s">
        <v>57</v>
      </c>
      <c r="J606">
        <v>7</v>
      </c>
      <c r="K606" s="2">
        <v>532.30999999999995</v>
      </c>
      <c r="L606" s="2">
        <f>blinkit_customers[[#This Row],[Total_orders]]*blinkit_customers[[#This Row],[Avg_order_value]]</f>
        <v>3726.1699999999996</v>
      </c>
      <c r="M606" t="str">
        <f>IF(blinkit_customers[[#This Row],[Customer_Segment]]=" ", "Unclassified", PROPER(TRIM(blinkit_customers[[#This Row],[Customer_Segment]])))</f>
        <v>Regular</v>
      </c>
    </row>
    <row r="607" spans="1:13" x14ac:dyDescent="0.3">
      <c r="A607">
        <v>90372221</v>
      </c>
      <c r="B607" t="s">
        <v>2134</v>
      </c>
      <c r="C607" t="s">
        <v>2135</v>
      </c>
      <c r="D607">
        <v>919263387366</v>
      </c>
      <c r="E607" t="s">
        <v>2136</v>
      </c>
      <c r="F607" t="s">
        <v>996</v>
      </c>
      <c r="G607">
        <v>262984</v>
      </c>
      <c r="H607" s="1">
        <v>45076</v>
      </c>
      <c r="I607" t="s">
        <v>57</v>
      </c>
      <c r="J607">
        <v>6</v>
      </c>
      <c r="K607" s="2">
        <v>1923.68</v>
      </c>
      <c r="L607" s="2">
        <f>blinkit_customers[[#This Row],[Total_orders]]*blinkit_customers[[#This Row],[Avg_order_value]]</f>
        <v>11542.08</v>
      </c>
      <c r="M607" t="str">
        <f>IF(blinkit_customers[[#This Row],[Customer_Segment]]=" ", "Unclassified", PROPER(TRIM(blinkit_customers[[#This Row],[Customer_Segment]])))</f>
        <v>Regular</v>
      </c>
    </row>
    <row r="608" spans="1:13" x14ac:dyDescent="0.3">
      <c r="A608">
        <v>87213891</v>
      </c>
      <c r="B608" t="s">
        <v>2137</v>
      </c>
      <c r="C608" t="s">
        <v>2138</v>
      </c>
      <c r="D608">
        <v>914987307199</v>
      </c>
      <c r="E608" t="s">
        <v>2139</v>
      </c>
      <c r="F608" t="s">
        <v>785</v>
      </c>
      <c r="G608">
        <v>813317</v>
      </c>
      <c r="H608" s="1">
        <v>45080</v>
      </c>
      <c r="I608" t="s">
        <v>62</v>
      </c>
      <c r="J608">
        <v>1</v>
      </c>
      <c r="K608" s="2">
        <v>1382.19</v>
      </c>
      <c r="L608" s="2">
        <f>blinkit_customers[[#This Row],[Total_orders]]*blinkit_customers[[#This Row],[Avg_order_value]]</f>
        <v>1382.19</v>
      </c>
      <c r="M608" t="str">
        <f>IF(blinkit_customers[[#This Row],[Customer_Segment]]=" ", "Unclassified", PROPER(TRIM(blinkit_customers[[#This Row],[Customer_Segment]])))</f>
        <v>New</v>
      </c>
    </row>
    <row r="609" spans="1:13" x14ac:dyDescent="0.3">
      <c r="A609">
        <v>45729563</v>
      </c>
      <c r="B609" t="s">
        <v>2140</v>
      </c>
      <c r="C609" t="s">
        <v>2141</v>
      </c>
      <c r="D609">
        <v>912803231374</v>
      </c>
      <c r="E609" t="s">
        <v>2142</v>
      </c>
      <c r="F609" t="s">
        <v>975</v>
      </c>
      <c r="G609">
        <v>919273</v>
      </c>
      <c r="H609" s="1">
        <v>45151</v>
      </c>
      <c r="I609" t="s">
        <v>62</v>
      </c>
      <c r="J609">
        <v>14</v>
      </c>
      <c r="K609" s="2">
        <v>725.66</v>
      </c>
      <c r="L609" s="2">
        <f>blinkit_customers[[#This Row],[Total_orders]]*blinkit_customers[[#This Row],[Avg_order_value]]</f>
        <v>10159.24</v>
      </c>
      <c r="M609" t="str">
        <f>IF(blinkit_customers[[#This Row],[Customer_Segment]]=" ", "Unclassified", PROPER(TRIM(blinkit_customers[[#This Row],[Customer_Segment]])))</f>
        <v>New</v>
      </c>
    </row>
    <row r="610" spans="1:13" x14ac:dyDescent="0.3">
      <c r="A610">
        <v>10706516</v>
      </c>
      <c r="B610" t="s">
        <v>2143</v>
      </c>
      <c r="C610" t="s">
        <v>2144</v>
      </c>
      <c r="D610">
        <v>917851282763</v>
      </c>
      <c r="E610" t="s">
        <v>2145</v>
      </c>
      <c r="F610" t="s">
        <v>1183</v>
      </c>
      <c r="G610">
        <v>85972</v>
      </c>
      <c r="H610" s="1">
        <v>45522</v>
      </c>
      <c r="I610" t="s">
        <v>57</v>
      </c>
      <c r="J610">
        <v>13</v>
      </c>
      <c r="K610" s="2">
        <v>1420.97</v>
      </c>
      <c r="L610" s="2">
        <f>blinkit_customers[[#This Row],[Total_orders]]*blinkit_customers[[#This Row],[Avg_order_value]]</f>
        <v>18472.61</v>
      </c>
      <c r="M610" t="str">
        <f>IF(blinkit_customers[[#This Row],[Customer_Segment]]=" ", "Unclassified", PROPER(TRIM(blinkit_customers[[#This Row],[Customer_Segment]])))</f>
        <v>Regular</v>
      </c>
    </row>
    <row r="611" spans="1:13" x14ac:dyDescent="0.3">
      <c r="A611">
        <v>25526479</v>
      </c>
      <c r="B611" t="s">
        <v>2146</v>
      </c>
      <c r="C611" t="s">
        <v>2147</v>
      </c>
      <c r="D611">
        <v>912906385338</v>
      </c>
      <c r="E611" t="s">
        <v>2148</v>
      </c>
      <c r="F611" t="s">
        <v>1460</v>
      </c>
      <c r="G611">
        <v>154794</v>
      </c>
      <c r="H611" s="1">
        <v>45001</v>
      </c>
      <c r="I611" t="s">
        <v>57</v>
      </c>
      <c r="J611">
        <v>2</v>
      </c>
      <c r="K611" s="2">
        <v>391.73</v>
      </c>
      <c r="L611" s="2">
        <f>blinkit_customers[[#This Row],[Total_orders]]*blinkit_customers[[#This Row],[Avg_order_value]]</f>
        <v>783.46</v>
      </c>
      <c r="M611" t="str">
        <f>IF(blinkit_customers[[#This Row],[Customer_Segment]]=" ", "Unclassified", PROPER(TRIM(blinkit_customers[[#This Row],[Customer_Segment]])))</f>
        <v>Regular</v>
      </c>
    </row>
    <row r="612" spans="1:13" x14ac:dyDescent="0.3">
      <c r="A612">
        <v>90902199</v>
      </c>
      <c r="B612" t="s">
        <v>2149</v>
      </c>
      <c r="C612" t="s">
        <v>2150</v>
      </c>
      <c r="D612">
        <v>911485483795</v>
      </c>
      <c r="E612" t="s">
        <v>2151</v>
      </c>
      <c r="F612" t="s">
        <v>286</v>
      </c>
      <c r="G612">
        <v>502489</v>
      </c>
      <c r="H612" s="1">
        <v>45470</v>
      </c>
      <c r="I612" t="s">
        <v>57</v>
      </c>
      <c r="J612">
        <v>17</v>
      </c>
      <c r="K612" s="2">
        <v>707.15</v>
      </c>
      <c r="L612" s="2">
        <f>blinkit_customers[[#This Row],[Total_orders]]*blinkit_customers[[#This Row],[Avg_order_value]]</f>
        <v>12021.55</v>
      </c>
      <c r="M612" t="str">
        <f>IF(blinkit_customers[[#This Row],[Customer_Segment]]=" ", "Unclassified", PROPER(TRIM(blinkit_customers[[#This Row],[Customer_Segment]])))</f>
        <v>Regular</v>
      </c>
    </row>
    <row r="613" spans="1:13" x14ac:dyDescent="0.3">
      <c r="A613">
        <v>89874335</v>
      </c>
      <c r="B613" t="s">
        <v>2152</v>
      </c>
      <c r="C613" t="s">
        <v>2153</v>
      </c>
      <c r="D613">
        <v>912129269238</v>
      </c>
      <c r="E613" t="s">
        <v>2154</v>
      </c>
      <c r="F613" t="s">
        <v>1407</v>
      </c>
      <c r="G613">
        <v>701928</v>
      </c>
      <c r="H613" s="1">
        <v>45030</v>
      </c>
      <c r="I613" t="s">
        <v>62</v>
      </c>
      <c r="J613">
        <v>15</v>
      </c>
      <c r="K613" s="2">
        <v>808.55</v>
      </c>
      <c r="L613" s="2">
        <f>blinkit_customers[[#This Row],[Total_orders]]*blinkit_customers[[#This Row],[Avg_order_value]]</f>
        <v>12128.25</v>
      </c>
      <c r="M613" t="str">
        <f>IF(blinkit_customers[[#This Row],[Customer_Segment]]=" ", "Unclassified", PROPER(TRIM(blinkit_customers[[#This Row],[Customer_Segment]])))</f>
        <v>New</v>
      </c>
    </row>
    <row r="614" spans="1:13" x14ac:dyDescent="0.3">
      <c r="A614">
        <v>27381533</v>
      </c>
      <c r="B614" t="s">
        <v>2155</v>
      </c>
      <c r="C614" t="s">
        <v>2156</v>
      </c>
      <c r="D614">
        <v>916631495305</v>
      </c>
      <c r="E614" t="s">
        <v>2157</v>
      </c>
      <c r="F614" t="s">
        <v>2037</v>
      </c>
      <c r="G614">
        <v>831630</v>
      </c>
      <c r="H614" s="1">
        <v>45144</v>
      </c>
      <c r="I614" t="s">
        <v>47</v>
      </c>
      <c r="J614">
        <v>9</v>
      </c>
      <c r="K614" s="2">
        <v>1414.83</v>
      </c>
      <c r="L614" s="2">
        <f>blinkit_customers[[#This Row],[Total_orders]]*blinkit_customers[[#This Row],[Avg_order_value]]</f>
        <v>12733.47</v>
      </c>
      <c r="M614" t="str">
        <f>IF(blinkit_customers[[#This Row],[Customer_Segment]]=" ", "Unclassified", PROPER(TRIM(blinkit_customers[[#This Row],[Customer_Segment]])))</f>
        <v>Premium</v>
      </c>
    </row>
    <row r="615" spans="1:13" x14ac:dyDescent="0.3">
      <c r="A615">
        <v>50652833</v>
      </c>
      <c r="B615" t="s">
        <v>2158</v>
      </c>
      <c r="C615" t="s">
        <v>2159</v>
      </c>
      <c r="D615">
        <v>910883311515</v>
      </c>
      <c r="E615" t="s">
        <v>2160</v>
      </c>
      <c r="F615" t="s">
        <v>1868</v>
      </c>
      <c r="G615">
        <v>138728</v>
      </c>
      <c r="H615" s="1">
        <v>45402</v>
      </c>
      <c r="I615" t="s">
        <v>47</v>
      </c>
      <c r="J615">
        <v>16</v>
      </c>
      <c r="K615" s="2">
        <v>274.20999999999998</v>
      </c>
      <c r="L615" s="2">
        <f>blinkit_customers[[#This Row],[Total_orders]]*blinkit_customers[[#This Row],[Avg_order_value]]</f>
        <v>4387.3599999999997</v>
      </c>
      <c r="M615" t="str">
        <f>IF(blinkit_customers[[#This Row],[Customer_Segment]]=" ", "Unclassified", PROPER(TRIM(blinkit_customers[[#This Row],[Customer_Segment]])))</f>
        <v>Premium</v>
      </c>
    </row>
    <row r="616" spans="1:13" x14ac:dyDescent="0.3">
      <c r="A616">
        <v>65391539</v>
      </c>
      <c r="B616" t="s">
        <v>2161</v>
      </c>
      <c r="C616" t="s">
        <v>2162</v>
      </c>
      <c r="D616">
        <v>915728034109</v>
      </c>
      <c r="E616" t="s">
        <v>2163</v>
      </c>
      <c r="F616" t="s">
        <v>1456</v>
      </c>
      <c r="G616">
        <v>480445</v>
      </c>
      <c r="H616" s="1">
        <v>45409</v>
      </c>
      <c r="I616" t="s">
        <v>62</v>
      </c>
      <c r="J616">
        <v>3</v>
      </c>
      <c r="K616" s="2">
        <v>446.4</v>
      </c>
      <c r="L616" s="2">
        <f>blinkit_customers[[#This Row],[Total_orders]]*blinkit_customers[[#This Row],[Avg_order_value]]</f>
        <v>1339.1999999999998</v>
      </c>
      <c r="M616" t="str">
        <f>IF(blinkit_customers[[#This Row],[Customer_Segment]]=" ", "Unclassified", PROPER(TRIM(blinkit_customers[[#This Row],[Customer_Segment]])))</f>
        <v>New</v>
      </c>
    </row>
    <row r="617" spans="1:13" x14ac:dyDescent="0.3">
      <c r="A617">
        <v>59517074</v>
      </c>
      <c r="B617" t="s">
        <v>2164</v>
      </c>
      <c r="C617" t="s">
        <v>2165</v>
      </c>
      <c r="D617">
        <v>912806180633</v>
      </c>
      <c r="E617" t="s">
        <v>2166</v>
      </c>
      <c r="F617" t="s">
        <v>66</v>
      </c>
      <c r="G617">
        <v>862020</v>
      </c>
      <c r="H617" s="1">
        <v>45058</v>
      </c>
      <c r="I617" t="s">
        <v>47</v>
      </c>
      <c r="J617">
        <v>3</v>
      </c>
      <c r="K617" s="2">
        <v>1693.23</v>
      </c>
      <c r="L617" s="2">
        <f>blinkit_customers[[#This Row],[Total_orders]]*blinkit_customers[[#This Row],[Avg_order_value]]</f>
        <v>5079.6900000000005</v>
      </c>
      <c r="M617" t="str">
        <f>IF(blinkit_customers[[#This Row],[Customer_Segment]]=" ", "Unclassified", PROPER(TRIM(blinkit_customers[[#This Row],[Customer_Segment]])))</f>
        <v>Premium</v>
      </c>
    </row>
    <row r="618" spans="1:13" x14ac:dyDescent="0.3">
      <c r="A618">
        <v>66943324</v>
      </c>
      <c r="B618" t="s">
        <v>2167</v>
      </c>
      <c r="C618" t="s">
        <v>2168</v>
      </c>
      <c r="D618">
        <v>915045422274</v>
      </c>
      <c r="E618" t="s">
        <v>2169</v>
      </c>
      <c r="F618" t="s">
        <v>1909</v>
      </c>
      <c r="G618">
        <v>851838</v>
      </c>
      <c r="H618" s="1">
        <v>45151</v>
      </c>
      <c r="I618" t="s">
        <v>47</v>
      </c>
      <c r="J618">
        <v>19</v>
      </c>
      <c r="K618" s="2">
        <v>1013.57</v>
      </c>
      <c r="L618" s="2">
        <f>blinkit_customers[[#This Row],[Total_orders]]*blinkit_customers[[#This Row],[Avg_order_value]]</f>
        <v>19257.830000000002</v>
      </c>
      <c r="M618" t="str">
        <f>IF(blinkit_customers[[#This Row],[Customer_Segment]]=" ", "Unclassified", PROPER(TRIM(blinkit_customers[[#This Row],[Customer_Segment]])))</f>
        <v>Premium</v>
      </c>
    </row>
    <row r="619" spans="1:13" x14ac:dyDescent="0.3">
      <c r="A619">
        <v>67386193</v>
      </c>
      <c r="B619" t="s">
        <v>2170</v>
      </c>
      <c r="C619" t="s">
        <v>2171</v>
      </c>
      <c r="D619">
        <v>919266189601</v>
      </c>
      <c r="E619" t="s">
        <v>2172</v>
      </c>
      <c r="F619" t="s">
        <v>314</v>
      </c>
      <c r="G619">
        <v>488313</v>
      </c>
      <c r="H619" s="1">
        <v>45444</v>
      </c>
      <c r="I619" t="s">
        <v>57</v>
      </c>
      <c r="J619">
        <v>14</v>
      </c>
      <c r="K619" s="2">
        <v>1029.98</v>
      </c>
      <c r="L619" s="2">
        <f>blinkit_customers[[#This Row],[Total_orders]]*blinkit_customers[[#This Row],[Avg_order_value]]</f>
        <v>14419.720000000001</v>
      </c>
      <c r="M619" t="str">
        <f>IF(blinkit_customers[[#This Row],[Customer_Segment]]=" ", "Unclassified", PROPER(TRIM(blinkit_customers[[#This Row],[Customer_Segment]])))</f>
        <v>Regular</v>
      </c>
    </row>
    <row r="620" spans="1:13" x14ac:dyDescent="0.3">
      <c r="A620">
        <v>96009692</v>
      </c>
      <c r="B620" t="s">
        <v>2173</v>
      </c>
      <c r="C620" t="s">
        <v>2174</v>
      </c>
      <c r="D620">
        <v>919936871600</v>
      </c>
      <c r="E620" t="s">
        <v>2175</v>
      </c>
      <c r="F620" t="s">
        <v>722</v>
      </c>
      <c r="G620">
        <v>700626</v>
      </c>
      <c r="H620" s="1">
        <v>45501</v>
      </c>
      <c r="I620" t="s">
        <v>57</v>
      </c>
      <c r="J620">
        <v>15</v>
      </c>
      <c r="K620" s="2">
        <v>1970.23</v>
      </c>
      <c r="L620" s="2">
        <f>blinkit_customers[[#This Row],[Total_orders]]*blinkit_customers[[#This Row],[Avg_order_value]]</f>
        <v>29553.45</v>
      </c>
      <c r="M620" t="str">
        <f>IF(blinkit_customers[[#This Row],[Customer_Segment]]=" ", "Unclassified", PROPER(TRIM(blinkit_customers[[#This Row],[Customer_Segment]])))</f>
        <v>Regular</v>
      </c>
    </row>
    <row r="621" spans="1:13" x14ac:dyDescent="0.3">
      <c r="A621">
        <v>89986926</v>
      </c>
      <c r="B621" t="s">
        <v>2176</v>
      </c>
      <c r="C621" t="s">
        <v>2177</v>
      </c>
      <c r="D621">
        <v>913773330901</v>
      </c>
      <c r="E621" t="s">
        <v>2178</v>
      </c>
      <c r="F621" t="s">
        <v>960</v>
      </c>
      <c r="G621">
        <v>455704</v>
      </c>
      <c r="H621" s="1">
        <v>45600</v>
      </c>
      <c r="I621" t="s">
        <v>62</v>
      </c>
      <c r="J621">
        <v>18</v>
      </c>
      <c r="K621" s="2">
        <v>1235.1400000000001</v>
      </c>
      <c r="L621" s="2">
        <f>blinkit_customers[[#This Row],[Total_orders]]*blinkit_customers[[#This Row],[Avg_order_value]]</f>
        <v>22232.52</v>
      </c>
      <c r="M621" t="str">
        <f>IF(blinkit_customers[[#This Row],[Customer_Segment]]=" ", "Unclassified", PROPER(TRIM(blinkit_customers[[#This Row],[Customer_Segment]])))</f>
        <v>New</v>
      </c>
    </row>
    <row r="622" spans="1:13" x14ac:dyDescent="0.3">
      <c r="A622">
        <v>58170168</v>
      </c>
      <c r="B622" t="s">
        <v>2179</v>
      </c>
      <c r="C622" t="s">
        <v>2180</v>
      </c>
      <c r="D622">
        <v>918168193739</v>
      </c>
      <c r="E622" t="s">
        <v>2181</v>
      </c>
      <c r="F622" t="s">
        <v>1142</v>
      </c>
      <c r="G622">
        <v>480016</v>
      </c>
      <c r="H622" s="1">
        <v>45141</v>
      </c>
      <c r="I622" t="s">
        <v>47</v>
      </c>
      <c r="J622">
        <v>16</v>
      </c>
      <c r="K622" s="2">
        <v>757.56</v>
      </c>
      <c r="L622" s="2">
        <f>blinkit_customers[[#This Row],[Total_orders]]*blinkit_customers[[#This Row],[Avg_order_value]]</f>
        <v>12120.96</v>
      </c>
      <c r="M622" t="str">
        <f>IF(blinkit_customers[[#This Row],[Customer_Segment]]=" ", "Unclassified", PROPER(TRIM(blinkit_customers[[#This Row],[Customer_Segment]])))</f>
        <v>Premium</v>
      </c>
    </row>
    <row r="623" spans="1:13" x14ac:dyDescent="0.3">
      <c r="A623">
        <v>17392512</v>
      </c>
      <c r="B623" t="s">
        <v>2182</v>
      </c>
      <c r="C623" t="s">
        <v>2183</v>
      </c>
      <c r="D623">
        <v>911105571320</v>
      </c>
      <c r="E623" t="s">
        <v>2184</v>
      </c>
      <c r="F623" t="s">
        <v>401</v>
      </c>
      <c r="G623">
        <v>103058</v>
      </c>
      <c r="H623" s="1">
        <v>45477</v>
      </c>
      <c r="I623" t="s">
        <v>47</v>
      </c>
      <c r="J623">
        <v>14</v>
      </c>
      <c r="K623" s="2">
        <v>1902.78</v>
      </c>
      <c r="L623" s="2">
        <f>blinkit_customers[[#This Row],[Total_orders]]*blinkit_customers[[#This Row],[Avg_order_value]]</f>
        <v>26638.92</v>
      </c>
      <c r="M623" t="str">
        <f>IF(blinkit_customers[[#This Row],[Customer_Segment]]=" ", "Unclassified", PROPER(TRIM(blinkit_customers[[#This Row],[Customer_Segment]])))</f>
        <v>Premium</v>
      </c>
    </row>
    <row r="624" spans="1:13" x14ac:dyDescent="0.3">
      <c r="A624">
        <v>10038382</v>
      </c>
      <c r="B624" t="s">
        <v>2185</v>
      </c>
      <c r="C624" t="s">
        <v>2186</v>
      </c>
      <c r="D624">
        <v>913662858508</v>
      </c>
      <c r="E624" t="s">
        <v>2187</v>
      </c>
      <c r="F624" t="s">
        <v>310</v>
      </c>
      <c r="G624">
        <v>605355</v>
      </c>
      <c r="H624" s="1">
        <v>45153</v>
      </c>
      <c r="I624" t="s">
        <v>52</v>
      </c>
      <c r="J624">
        <v>3</v>
      </c>
      <c r="K624" s="2">
        <v>339.73</v>
      </c>
      <c r="L624" s="2">
        <f>blinkit_customers[[#This Row],[Total_orders]]*blinkit_customers[[#This Row],[Avg_order_value]]</f>
        <v>1019.19</v>
      </c>
      <c r="M624" t="str">
        <f>IF(blinkit_customers[[#This Row],[Customer_Segment]]=" ", "Unclassified", PROPER(TRIM(blinkit_customers[[#This Row],[Customer_Segment]])))</f>
        <v>Inactive</v>
      </c>
    </row>
    <row r="625" spans="1:13" x14ac:dyDescent="0.3">
      <c r="A625">
        <v>98691989</v>
      </c>
      <c r="B625" t="s">
        <v>2188</v>
      </c>
      <c r="C625" t="s">
        <v>2189</v>
      </c>
      <c r="D625">
        <v>913368717192</v>
      </c>
      <c r="E625" t="s">
        <v>2190</v>
      </c>
      <c r="F625" t="s">
        <v>733</v>
      </c>
      <c r="G625">
        <v>312609</v>
      </c>
      <c r="H625" s="1">
        <v>45534</v>
      </c>
      <c r="I625" t="s">
        <v>57</v>
      </c>
      <c r="J625">
        <v>18</v>
      </c>
      <c r="K625" s="2">
        <v>1980.1</v>
      </c>
      <c r="L625" s="2">
        <f>blinkit_customers[[#This Row],[Total_orders]]*blinkit_customers[[#This Row],[Avg_order_value]]</f>
        <v>35641.799999999996</v>
      </c>
      <c r="M625" t="str">
        <f>IF(blinkit_customers[[#This Row],[Customer_Segment]]=" ", "Unclassified", PROPER(TRIM(blinkit_customers[[#This Row],[Customer_Segment]])))</f>
        <v>Regular</v>
      </c>
    </row>
    <row r="626" spans="1:13" x14ac:dyDescent="0.3">
      <c r="A626">
        <v>14323169</v>
      </c>
      <c r="B626" t="s">
        <v>2191</v>
      </c>
      <c r="C626" t="s">
        <v>2192</v>
      </c>
      <c r="D626">
        <v>913914844066</v>
      </c>
      <c r="E626" t="s">
        <v>2193</v>
      </c>
      <c r="F626" t="s">
        <v>346</v>
      </c>
      <c r="G626">
        <v>781242</v>
      </c>
      <c r="H626" s="1">
        <v>45061</v>
      </c>
      <c r="I626" t="s">
        <v>52</v>
      </c>
      <c r="J626">
        <v>20</v>
      </c>
      <c r="K626" s="2">
        <v>1651.18</v>
      </c>
      <c r="L626" s="2">
        <f>blinkit_customers[[#This Row],[Total_orders]]*blinkit_customers[[#This Row],[Avg_order_value]]</f>
        <v>33023.599999999999</v>
      </c>
      <c r="M626" t="str">
        <f>IF(blinkit_customers[[#This Row],[Customer_Segment]]=" ", "Unclassified", PROPER(TRIM(blinkit_customers[[#This Row],[Customer_Segment]])))</f>
        <v>Inactive</v>
      </c>
    </row>
    <row r="627" spans="1:13" x14ac:dyDescent="0.3">
      <c r="A627">
        <v>67729191</v>
      </c>
      <c r="B627" t="s">
        <v>2194</v>
      </c>
      <c r="C627" t="s">
        <v>2195</v>
      </c>
      <c r="D627">
        <v>910767750343</v>
      </c>
      <c r="E627" t="s">
        <v>2196</v>
      </c>
      <c r="F627" t="s">
        <v>2197</v>
      </c>
      <c r="G627">
        <v>981853</v>
      </c>
      <c r="H627" s="1">
        <v>45291</v>
      </c>
      <c r="I627" t="s">
        <v>62</v>
      </c>
      <c r="J627">
        <v>17</v>
      </c>
      <c r="K627" s="2">
        <v>722.69</v>
      </c>
      <c r="L627" s="2">
        <f>blinkit_customers[[#This Row],[Total_orders]]*blinkit_customers[[#This Row],[Avg_order_value]]</f>
        <v>12285.730000000001</v>
      </c>
      <c r="M627" t="str">
        <f>IF(blinkit_customers[[#This Row],[Customer_Segment]]=" ", "Unclassified", PROPER(TRIM(blinkit_customers[[#This Row],[Customer_Segment]])))</f>
        <v>New</v>
      </c>
    </row>
    <row r="628" spans="1:13" x14ac:dyDescent="0.3">
      <c r="A628">
        <v>57063557</v>
      </c>
      <c r="B628" t="s">
        <v>2198</v>
      </c>
      <c r="C628" t="s">
        <v>2199</v>
      </c>
      <c r="D628">
        <v>919544044299</v>
      </c>
      <c r="E628" t="s">
        <v>2200</v>
      </c>
      <c r="F628" t="s">
        <v>1391</v>
      </c>
      <c r="G628">
        <v>307921</v>
      </c>
      <c r="H628" s="1">
        <v>45104</v>
      </c>
      <c r="I628" t="s">
        <v>52</v>
      </c>
      <c r="J628">
        <v>5</v>
      </c>
      <c r="K628" s="2">
        <v>1465.59</v>
      </c>
      <c r="L628" s="2">
        <f>blinkit_customers[[#This Row],[Total_orders]]*blinkit_customers[[#This Row],[Avg_order_value]]</f>
        <v>7327.95</v>
      </c>
      <c r="M628" t="str">
        <f>IF(blinkit_customers[[#This Row],[Customer_Segment]]=" ", "Unclassified", PROPER(TRIM(blinkit_customers[[#This Row],[Customer_Segment]])))</f>
        <v>Inactive</v>
      </c>
    </row>
    <row r="629" spans="1:13" x14ac:dyDescent="0.3">
      <c r="A629">
        <v>83058329</v>
      </c>
      <c r="B629" t="s">
        <v>2201</v>
      </c>
      <c r="C629" t="s">
        <v>2202</v>
      </c>
      <c r="D629">
        <v>913060752366</v>
      </c>
      <c r="E629" t="s">
        <v>2203</v>
      </c>
      <c r="F629" t="s">
        <v>1236</v>
      </c>
      <c r="G629">
        <v>807586</v>
      </c>
      <c r="H629" s="1">
        <v>45486</v>
      </c>
      <c r="I629" t="s">
        <v>52</v>
      </c>
      <c r="J629">
        <v>6</v>
      </c>
      <c r="K629" s="2">
        <v>248.96</v>
      </c>
      <c r="L629" s="2">
        <f>blinkit_customers[[#This Row],[Total_orders]]*blinkit_customers[[#This Row],[Avg_order_value]]</f>
        <v>1493.76</v>
      </c>
      <c r="M629" t="str">
        <f>IF(blinkit_customers[[#This Row],[Customer_Segment]]=" ", "Unclassified", PROPER(TRIM(blinkit_customers[[#This Row],[Customer_Segment]])))</f>
        <v>Inactive</v>
      </c>
    </row>
    <row r="630" spans="1:13" x14ac:dyDescent="0.3">
      <c r="A630">
        <v>17521263</v>
      </c>
      <c r="B630" t="s">
        <v>2204</v>
      </c>
      <c r="C630" t="s">
        <v>2205</v>
      </c>
      <c r="D630">
        <v>912592294650</v>
      </c>
      <c r="E630" t="s">
        <v>2206</v>
      </c>
      <c r="F630" t="s">
        <v>1709</v>
      </c>
      <c r="G630">
        <v>580825</v>
      </c>
      <c r="H630" s="1">
        <v>45466</v>
      </c>
      <c r="I630" t="s">
        <v>52</v>
      </c>
      <c r="J630">
        <v>19</v>
      </c>
      <c r="K630" s="2">
        <v>1990.96</v>
      </c>
      <c r="L630" s="2">
        <f>blinkit_customers[[#This Row],[Total_orders]]*blinkit_customers[[#This Row],[Avg_order_value]]</f>
        <v>37828.239999999998</v>
      </c>
      <c r="M630" t="str">
        <f>IF(blinkit_customers[[#This Row],[Customer_Segment]]=" ", "Unclassified", PROPER(TRIM(blinkit_customers[[#This Row],[Customer_Segment]])))</f>
        <v>Inactive</v>
      </c>
    </row>
    <row r="631" spans="1:13" x14ac:dyDescent="0.3">
      <c r="A631">
        <v>37904682</v>
      </c>
      <c r="B631" t="s">
        <v>2207</v>
      </c>
      <c r="C631" t="s">
        <v>2208</v>
      </c>
      <c r="D631">
        <v>913917558935</v>
      </c>
      <c r="E631" t="s">
        <v>2209</v>
      </c>
      <c r="F631" t="s">
        <v>753</v>
      </c>
      <c r="G631">
        <v>730139</v>
      </c>
      <c r="H631" s="1">
        <v>45568</v>
      </c>
      <c r="I631" t="s">
        <v>47</v>
      </c>
      <c r="J631">
        <v>20</v>
      </c>
      <c r="K631" s="2">
        <v>567.65</v>
      </c>
      <c r="L631" s="2">
        <f>blinkit_customers[[#This Row],[Total_orders]]*blinkit_customers[[#This Row],[Avg_order_value]]</f>
        <v>11353</v>
      </c>
      <c r="M631" t="str">
        <f>IF(blinkit_customers[[#This Row],[Customer_Segment]]=" ", "Unclassified", PROPER(TRIM(blinkit_customers[[#This Row],[Customer_Segment]])))</f>
        <v>Premium</v>
      </c>
    </row>
    <row r="632" spans="1:13" x14ac:dyDescent="0.3">
      <c r="A632">
        <v>30447453</v>
      </c>
      <c r="B632" t="s">
        <v>2210</v>
      </c>
      <c r="C632" t="s">
        <v>2211</v>
      </c>
      <c r="D632">
        <v>914094100272</v>
      </c>
      <c r="E632" t="s">
        <v>2212</v>
      </c>
      <c r="F632" t="s">
        <v>2213</v>
      </c>
      <c r="G632">
        <v>425881</v>
      </c>
      <c r="H632" s="1">
        <v>45078</v>
      </c>
      <c r="I632" t="s">
        <v>47</v>
      </c>
      <c r="J632">
        <v>14</v>
      </c>
      <c r="K632" s="2">
        <v>389.39</v>
      </c>
      <c r="L632" s="2">
        <f>blinkit_customers[[#This Row],[Total_orders]]*blinkit_customers[[#This Row],[Avg_order_value]]</f>
        <v>5451.46</v>
      </c>
      <c r="M632" t="str">
        <f>IF(blinkit_customers[[#This Row],[Customer_Segment]]=" ", "Unclassified", PROPER(TRIM(blinkit_customers[[#This Row],[Customer_Segment]])))</f>
        <v>Premium</v>
      </c>
    </row>
    <row r="633" spans="1:13" x14ac:dyDescent="0.3">
      <c r="A633">
        <v>73661993</v>
      </c>
      <c r="B633" t="s">
        <v>2214</v>
      </c>
      <c r="C633" t="s">
        <v>2215</v>
      </c>
      <c r="D633">
        <v>910700318505</v>
      </c>
      <c r="E633" t="s">
        <v>2216</v>
      </c>
      <c r="F633" t="s">
        <v>2217</v>
      </c>
      <c r="G633">
        <v>170699</v>
      </c>
      <c r="H633" s="1">
        <v>45532</v>
      </c>
      <c r="I633" t="s">
        <v>52</v>
      </c>
      <c r="J633">
        <v>2</v>
      </c>
      <c r="K633" s="2">
        <v>1800.62</v>
      </c>
      <c r="L633" s="2">
        <f>blinkit_customers[[#This Row],[Total_orders]]*blinkit_customers[[#This Row],[Avg_order_value]]</f>
        <v>3601.24</v>
      </c>
      <c r="M633" t="str">
        <f>IF(blinkit_customers[[#This Row],[Customer_Segment]]=" ", "Unclassified", PROPER(TRIM(blinkit_customers[[#This Row],[Customer_Segment]])))</f>
        <v>Inactive</v>
      </c>
    </row>
    <row r="634" spans="1:13" x14ac:dyDescent="0.3">
      <c r="A634">
        <v>97277696</v>
      </c>
      <c r="B634" t="s">
        <v>2218</v>
      </c>
      <c r="C634" t="s">
        <v>2219</v>
      </c>
      <c r="D634">
        <v>910067533786</v>
      </c>
      <c r="E634" t="s">
        <v>2220</v>
      </c>
      <c r="F634" t="s">
        <v>242</v>
      </c>
      <c r="G634">
        <v>190033</v>
      </c>
      <c r="H634" s="1">
        <v>45098</v>
      </c>
      <c r="I634" t="s">
        <v>47</v>
      </c>
      <c r="J634">
        <v>8</v>
      </c>
      <c r="K634" s="2">
        <v>1630.93</v>
      </c>
      <c r="L634" s="2">
        <f>blinkit_customers[[#This Row],[Total_orders]]*blinkit_customers[[#This Row],[Avg_order_value]]</f>
        <v>13047.44</v>
      </c>
      <c r="M634" t="str">
        <f>IF(blinkit_customers[[#This Row],[Customer_Segment]]=" ", "Unclassified", PROPER(TRIM(blinkit_customers[[#This Row],[Customer_Segment]])))</f>
        <v>Premium</v>
      </c>
    </row>
    <row r="635" spans="1:13" x14ac:dyDescent="0.3">
      <c r="A635">
        <v>27336589</v>
      </c>
      <c r="B635" t="s">
        <v>2221</v>
      </c>
      <c r="C635" t="s">
        <v>2222</v>
      </c>
      <c r="D635">
        <v>916632910288</v>
      </c>
      <c r="E635" t="s">
        <v>2223</v>
      </c>
      <c r="F635" t="s">
        <v>633</v>
      </c>
      <c r="G635">
        <v>702025</v>
      </c>
      <c r="H635" s="1">
        <v>45288</v>
      </c>
      <c r="I635" t="s">
        <v>62</v>
      </c>
      <c r="J635">
        <v>11</v>
      </c>
      <c r="K635" s="2">
        <v>678.05</v>
      </c>
      <c r="L635" s="2">
        <f>blinkit_customers[[#This Row],[Total_orders]]*blinkit_customers[[#This Row],[Avg_order_value]]</f>
        <v>7458.5499999999993</v>
      </c>
      <c r="M635" t="str">
        <f>IF(blinkit_customers[[#This Row],[Customer_Segment]]=" ", "Unclassified", PROPER(TRIM(blinkit_customers[[#This Row],[Customer_Segment]])))</f>
        <v>New</v>
      </c>
    </row>
    <row r="636" spans="1:13" x14ac:dyDescent="0.3">
      <c r="A636">
        <v>66499992</v>
      </c>
      <c r="B636" t="s">
        <v>2224</v>
      </c>
      <c r="C636" t="s">
        <v>2225</v>
      </c>
      <c r="D636">
        <v>916569056034</v>
      </c>
      <c r="E636" t="s">
        <v>2226</v>
      </c>
      <c r="F636" t="s">
        <v>258</v>
      </c>
      <c r="G636">
        <v>240315</v>
      </c>
      <c r="H636" s="1">
        <v>45399</v>
      </c>
      <c r="I636" t="s">
        <v>57</v>
      </c>
      <c r="J636">
        <v>11</v>
      </c>
      <c r="K636" s="2">
        <v>927</v>
      </c>
      <c r="L636" s="2">
        <f>blinkit_customers[[#This Row],[Total_orders]]*blinkit_customers[[#This Row],[Avg_order_value]]</f>
        <v>10197</v>
      </c>
      <c r="M636" t="str">
        <f>IF(blinkit_customers[[#This Row],[Customer_Segment]]=" ", "Unclassified", PROPER(TRIM(blinkit_customers[[#This Row],[Customer_Segment]])))</f>
        <v>Regular</v>
      </c>
    </row>
    <row r="637" spans="1:13" x14ac:dyDescent="0.3">
      <c r="A637">
        <v>14367270</v>
      </c>
      <c r="B637" t="s">
        <v>2227</v>
      </c>
      <c r="C637" t="s">
        <v>2228</v>
      </c>
      <c r="D637">
        <v>914861358787</v>
      </c>
      <c r="E637" t="s">
        <v>2229</v>
      </c>
      <c r="F637" t="s">
        <v>996</v>
      </c>
      <c r="G637">
        <v>191949</v>
      </c>
      <c r="H637" s="1">
        <v>45379</v>
      </c>
      <c r="I637" t="s">
        <v>52</v>
      </c>
      <c r="J637">
        <v>16</v>
      </c>
      <c r="K637" s="2">
        <v>763.23</v>
      </c>
      <c r="L637" s="2">
        <f>blinkit_customers[[#This Row],[Total_orders]]*blinkit_customers[[#This Row],[Avg_order_value]]</f>
        <v>12211.68</v>
      </c>
      <c r="M637" t="str">
        <f>IF(blinkit_customers[[#This Row],[Customer_Segment]]=" ", "Unclassified", PROPER(TRIM(blinkit_customers[[#This Row],[Customer_Segment]])))</f>
        <v>Inactive</v>
      </c>
    </row>
    <row r="638" spans="1:13" x14ac:dyDescent="0.3">
      <c r="A638">
        <v>30373140</v>
      </c>
      <c r="B638" t="s">
        <v>2230</v>
      </c>
      <c r="C638" t="s">
        <v>2231</v>
      </c>
      <c r="D638">
        <v>911350209612</v>
      </c>
      <c r="E638" t="s">
        <v>2232</v>
      </c>
      <c r="F638" t="s">
        <v>286</v>
      </c>
      <c r="G638">
        <v>125766</v>
      </c>
      <c r="H638" s="1">
        <v>45501</v>
      </c>
      <c r="I638" t="s">
        <v>57</v>
      </c>
      <c r="J638">
        <v>2</v>
      </c>
      <c r="K638" s="2">
        <v>596.71</v>
      </c>
      <c r="L638" s="2">
        <f>blinkit_customers[[#This Row],[Total_orders]]*blinkit_customers[[#This Row],[Avg_order_value]]</f>
        <v>1193.42</v>
      </c>
      <c r="M638" t="str">
        <f>IF(blinkit_customers[[#This Row],[Customer_Segment]]=" ", "Unclassified", PROPER(TRIM(blinkit_customers[[#This Row],[Customer_Segment]])))</f>
        <v>Regular</v>
      </c>
    </row>
    <row r="639" spans="1:13" x14ac:dyDescent="0.3">
      <c r="A639">
        <v>96171594</v>
      </c>
      <c r="B639" t="s">
        <v>2233</v>
      </c>
      <c r="C639" t="s">
        <v>2234</v>
      </c>
      <c r="D639">
        <v>913712129827</v>
      </c>
      <c r="E639" t="s">
        <v>2235</v>
      </c>
      <c r="F639" t="s">
        <v>867</v>
      </c>
      <c r="G639">
        <v>808731</v>
      </c>
      <c r="H639" s="1">
        <v>45105</v>
      </c>
      <c r="I639" t="s">
        <v>57</v>
      </c>
      <c r="J639">
        <v>19</v>
      </c>
      <c r="K639" s="2">
        <v>385.02</v>
      </c>
      <c r="L639" s="2">
        <f>blinkit_customers[[#This Row],[Total_orders]]*blinkit_customers[[#This Row],[Avg_order_value]]</f>
        <v>7315.3799999999992</v>
      </c>
      <c r="M639" t="str">
        <f>IF(blinkit_customers[[#This Row],[Customer_Segment]]=" ", "Unclassified", PROPER(TRIM(blinkit_customers[[#This Row],[Customer_Segment]])))</f>
        <v>Regular</v>
      </c>
    </row>
    <row r="640" spans="1:13" x14ac:dyDescent="0.3">
      <c r="A640">
        <v>35402531</v>
      </c>
      <c r="B640" t="s">
        <v>2236</v>
      </c>
      <c r="C640" t="s">
        <v>2237</v>
      </c>
      <c r="D640">
        <v>911088654783</v>
      </c>
      <c r="E640" t="s">
        <v>2238</v>
      </c>
      <c r="F640" t="s">
        <v>1559</v>
      </c>
      <c r="G640">
        <v>872429</v>
      </c>
      <c r="H640" s="1">
        <v>45081</v>
      </c>
      <c r="I640" t="s">
        <v>62</v>
      </c>
      <c r="J640">
        <v>11</v>
      </c>
      <c r="K640" s="2">
        <v>1808.3</v>
      </c>
      <c r="L640" s="2">
        <f>blinkit_customers[[#This Row],[Total_orders]]*blinkit_customers[[#This Row],[Avg_order_value]]</f>
        <v>19891.3</v>
      </c>
      <c r="M640" t="str">
        <f>IF(blinkit_customers[[#This Row],[Customer_Segment]]=" ", "Unclassified", PROPER(TRIM(blinkit_customers[[#This Row],[Customer_Segment]])))</f>
        <v>New</v>
      </c>
    </row>
    <row r="641" spans="1:13" x14ac:dyDescent="0.3">
      <c r="A641">
        <v>82989313</v>
      </c>
      <c r="B641" t="s">
        <v>2239</v>
      </c>
      <c r="C641" t="s">
        <v>2240</v>
      </c>
      <c r="D641">
        <v>914625083034</v>
      </c>
      <c r="E641" t="s">
        <v>2241</v>
      </c>
      <c r="F641" t="s">
        <v>381</v>
      </c>
      <c r="G641">
        <v>667126</v>
      </c>
      <c r="H641" s="1">
        <v>45555</v>
      </c>
      <c r="I641" t="s">
        <v>52</v>
      </c>
      <c r="J641">
        <v>15</v>
      </c>
      <c r="K641" s="2">
        <v>1060.18</v>
      </c>
      <c r="L641" s="2">
        <f>blinkit_customers[[#This Row],[Total_orders]]*blinkit_customers[[#This Row],[Avg_order_value]]</f>
        <v>15902.7</v>
      </c>
      <c r="M641" t="str">
        <f>IF(blinkit_customers[[#This Row],[Customer_Segment]]=" ", "Unclassified", PROPER(TRIM(blinkit_customers[[#This Row],[Customer_Segment]])))</f>
        <v>Inactive</v>
      </c>
    </row>
    <row r="642" spans="1:13" x14ac:dyDescent="0.3">
      <c r="A642">
        <v>93826036</v>
      </c>
      <c r="B642" t="s">
        <v>2242</v>
      </c>
      <c r="C642" t="s">
        <v>2243</v>
      </c>
      <c r="D642">
        <v>912625405261</v>
      </c>
      <c r="E642" t="s">
        <v>2244</v>
      </c>
      <c r="F642" t="s">
        <v>1460</v>
      </c>
      <c r="G642">
        <v>267488</v>
      </c>
      <c r="H642" s="1">
        <v>45005</v>
      </c>
      <c r="I642" t="s">
        <v>47</v>
      </c>
      <c r="J642">
        <v>19</v>
      </c>
      <c r="K642" s="2">
        <v>1143.97</v>
      </c>
      <c r="L642" s="2">
        <f>blinkit_customers[[#This Row],[Total_orders]]*blinkit_customers[[#This Row],[Avg_order_value]]</f>
        <v>21735.43</v>
      </c>
      <c r="M642" t="str">
        <f>IF(blinkit_customers[[#This Row],[Customer_Segment]]=" ", "Unclassified", PROPER(TRIM(blinkit_customers[[#This Row],[Customer_Segment]])))</f>
        <v>Premium</v>
      </c>
    </row>
    <row r="643" spans="1:13" x14ac:dyDescent="0.3">
      <c r="A643">
        <v>87444738</v>
      </c>
      <c r="B643" t="s">
        <v>2245</v>
      </c>
      <c r="C643" t="s">
        <v>2246</v>
      </c>
      <c r="D643">
        <v>912007001918</v>
      </c>
      <c r="E643" t="s">
        <v>2247</v>
      </c>
      <c r="F643" t="s">
        <v>929</v>
      </c>
      <c r="G643">
        <v>647152</v>
      </c>
      <c r="H643" s="1">
        <v>45154</v>
      </c>
      <c r="I643" t="s">
        <v>52</v>
      </c>
      <c r="J643">
        <v>9</v>
      </c>
      <c r="K643" s="2">
        <v>1435.78</v>
      </c>
      <c r="L643" s="2">
        <f>blinkit_customers[[#This Row],[Total_orders]]*blinkit_customers[[#This Row],[Avg_order_value]]</f>
        <v>12922.02</v>
      </c>
      <c r="M643" t="str">
        <f>IF(blinkit_customers[[#This Row],[Customer_Segment]]=" ", "Unclassified", PROPER(TRIM(blinkit_customers[[#This Row],[Customer_Segment]])))</f>
        <v>Inactive</v>
      </c>
    </row>
    <row r="644" spans="1:13" x14ac:dyDescent="0.3">
      <c r="A644">
        <v>92356639</v>
      </c>
      <c r="B644" t="s">
        <v>2248</v>
      </c>
      <c r="C644" t="s">
        <v>2249</v>
      </c>
      <c r="D644">
        <v>918704717716</v>
      </c>
      <c r="E644" t="s">
        <v>2250</v>
      </c>
      <c r="F644" t="s">
        <v>593</v>
      </c>
      <c r="G644">
        <v>558949</v>
      </c>
      <c r="H644" s="1">
        <v>45127</v>
      </c>
      <c r="I644" t="s">
        <v>52</v>
      </c>
      <c r="J644">
        <v>10</v>
      </c>
      <c r="K644" s="2">
        <v>261.81</v>
      </c>
      <c r="L644" s="2">
        <f>blinkit_customers[[#This Row],[Total_orders]]*blinkit_customers[[#This Row],[Avg_order_value]]</f>
        <v>2618.1</v>
      </c>
      <c r="M644" t="str">
        <f>IF(blinkit_customers[[#This Row],[Customer_Segment]]=" ", "Unclassified", PROPER(TRIM(blinkit_customers[[#This Row],[Customer_Segment]])))</f>
        <v>Inactive</v>
      </c>
    </row>
    <row r="645" spans="1:13" x14ac:dyDescent="0.3">
      <c r="A645">
        <v>46836361</v>
      </c>
      <c r="B645" t="s">
        <v>2251</v>
      </c>
      <c r="C645" t="s">
        <v>2252</v>
      </c>
      <c r="D645">
        <v>912143681671</v>
      </c>
      <c r="E645" t="s">
        <v>2253</v>
      </c>
      <c r="F645" t="s">
        <v>2254</v>
      </c>
      <c r="G645">
        <v>287396</v>
      </c>
      <c r="H645" s="1">
        <v>45252</v>
      </c>
      <c r="I645" t="s">
        <v>47</v>
      </c>
      <c r="J645">
        <v>16</v>
      </c>
      <c r="K645" s="2">
        <v>545.22</v>
      </c>
      <c r="L645" s="2">
        <f>blinkit_customers[[#This Row],[Total_orders]]*blinkit_customers[[#This Row],[Avg_order_value]]</f>
        <v>8723.52</v>
      </c>
      <c r="M645" t="str">
        <f>IF(blinkit_customers[[#This Row],[Customer_Segment]]=" ", "Unclassified", PROPER(TRIM(blinkit_customers[[#This Row],[Customer_Segment]])))</f>
        <v>Premium</v>
      </c>
    </row>
    <row r="646" spans="1:13" x14ac:dyDescent="0.3">
      <c r="A646">
        <v>25770577</v>
      </c>
      <c r="B646" t="s">
        <v>2255</v>
      </c>
      <c r="C646" t="s">
        <v>2256</v>
      </c>
      <c r="D646">
        <v>919768264030</v>
      </c>
      <c r="E646" t="s">
        <v>2257</v>
      </c>
      <c r="F646" t="s">
        <v>196</v>
      </c>
      <c r="G646">
        <v>799444</v>
      </c>
      <c r="H646" s="1">
        <v>45124</v>
      </c>
      <c r="I646" t="s">
        <v>57</v>
      </c>
      <c r="J646">
        <v>17</v>
      </c>
      <c r="K646" s="2">
        <v>1095.1300000000001</v>
      </c>
      <c r="L646" s="2">
        <f>blinkit_customers[[#This Row],[Total_orders]]*blinkit_customers[[#This Row],[Avg_order_value]]</f>
        <v>18617.210000000003</v>
      </c>
      <c r="M646" t="str">
        <f>IF(blinkit_customers[[#This Row],[Customer_Segment]]=" ", "Unclassified", PROPER(TRIM(blinkit_customers[[#This Row],[Customer_Segment]])))</f>
        <v>Regular</v>
      </c>
    </row>
    <row r="647" spans="1:13" x14ac:dyDescent="0.3">
      <c r="A647">
        <v>59094034</v>
      </c>
      <c r="B647" t="s">
        <v>2258</v>
      </c>
      <c r="C647" t="s">
        <v>2259</v>
      </c>
      <c r="D647">
        <v>918448088232</v>
      </c>
      <c r="E647" t="s">
        <v>2260</v>
      </c>
      <c r="F647" t="s">
        <v>1000</v>
      </c>
      <c r="G647">
        <v>513907</v>
      </c>
      <c r="H647" s="1">
        <v>45068</v>
      </c>
      <c r="I647" t="s">
        <v>57</v>
      </c>
      <c r="J647">
        <v>1</v>
      </c>
      <c r="K647" s="2">
        <v>771.9</v>
      </c>
      <c r="L647" s="2">
        <f>blinkit_customers[[#This Row],[Total_orders]]*blinkit_customers[[#This Row],[Avg_order_value]]</f>
        <v>771.9</v>
      </c>
      <c r="M647" t="str">
        <f>IF(blinkit_customers[[#This Row],[Customer_Segment]]=" ", "Unclassified", PROPER(TRIM(blinkit_customers[[#This Row],[Customer_Segment]])))</f>
        <v>Regular</v>
      </c>
    </row>
    <row r="648" spans="1:13" x14ac:dyDescent="0.3">
      <c r="A648">
        <v>65543312</v>
      </c>
      <c r="B648" t="s">
        <v>2261</v>
      </c>
      <c r="C648" t="s">
        <v>2262</v>
      </c>
      <c r="D648">
        <v>913496402599</v>
      </c>
      <c r="E648" t="s">
        <v>2263</v>
      </c>
      <c r="F648" t="s">
        <v>1589</v>
      </c>
      <c r="G648">
        <v>706490</v>
      </c>
      <c r="H648" s="1">
        <v>45501</v>
      </c>
      <c r="I648" t="s">
        <v>62</v>
      </c>
      <c r="J648">
        <v>4</v>
      </c>
      <c r="K648" s="2">
        <v>1209.29</v>
      </c>
      <c r="L648" s="2">
        <f>blinkit_customers[[#This Row],[Total_orders]]*blinkit_customers[[#This Row],[Avg_order_value]]</f>
        <v>4837.16</v>
      </c>
      <c r="M648" t="str">
        <f>IF(blinkit_customers[[#This Row],[Customer_Segment]]=" ", "Unclassified", PROPER(TRIM(blinkit_customers[[#This Row],[Customer_Segment]])))</f>
        <v>New</v>
      </c>
    </row>
    <row r="649" spans="1:13" x14ac:dyDescent="0.3">
      <c r="A649">
        <v>28205701</v>
      </c>
      <c r="B649" t="s">
        <v>2264</v>
      </c>
      <c r="C649" t="s">
        <v>2265</v>
      </c>
      <c r="D649">
        <v>912668365905</v>
      </c>
      <c r="E649" t="s">
        <v>2266</v>
      </c>
      <c r="F649" t="s">
        <v>823</v>
      </c>
      <c r="G649">
        <v>289627</v>
      </c>
      <c r="H649" s="1">
        <v>45590</v>
      </c>
      <c r="I649" t="s">
        <v>52</v>
      </c>
      <c r="J649">
        <v>10</v>
      </c>
      <c r="K649" s="2">
        <v>1286.02</v>
      </c>
      <c r="L649" s="2">
        <f>blinkit_customers[[#This Row],[Total_orders]]*blinkit_customers[[#This Row],[Avg_order_value]]</f>
        <v>12860.2</v>
      </c>
      <c r="M649" t="str">
        <f>IF(blinkit_customers[[#This Row],[Customer_Segment]]=" ", "Unclassified", PROPER(TRIM(blinkit_customers[[#This Row],[Customer_Segment]])))</f>
        <v>Inactive</v>
      </c>
    </row>
    <row r="650" spans="1:13" x14ac:dyDescent="0.3">
      <c r="A650">
        <v>81346291</v>
      </c>
      <c r="B650" t="s">
        <v>2267</v>
      </c>
      <c r="C650" t="s">
        <v>2268</v>
      </c>
      <c r="D650">
        <v>916964239005</v>
      </c>
      <c r="E650" t="s">
        <v>2269</v>
      </c>
      <c r="F650" t="s">
        <v>712</v>
      </c>
      <c r="G650">
        <v>656769</v>
      </c>
      <c r="H650" s="1">
        <v>45145</v>
      </c>
      <c r="I650" t="s">
        <v>47</v>
      </c>
      <c r="J650">
        <v>11</v>
      </c>
      <c r="K650" s="2">
        <v>490.48</v>
      </c>
      <c r="L650" s="2">
        <f>blinkit_customers[[#This Row],[Total_orders]]*blinkit_customers[[#This Row],[Avg_order_value]]</f>
        <v>5395.2800000000007</v>
      </c>
      <c r="M650" t="str">
        <f>IF(blinkit_customers[[#This Row],[Customer_Segment]]=" ", "Unclassified", PROPER(TRIM(blinkit_customers[[#This Row],[Customer_Segment]])))</f>
        <v>Premium</v>
      </c>
    </row>
    <row r="651" spans="1:13" x14ac:dyDescent="0.3">
      <c r="A651">
        <v>79764458</v>
      </c>
      <c r="B651" t="s">
        <v>2270</v>
      </c>
      <c r="C651" t="s">
        <v>2271</v>
      </c>
      <c r="D651">
        <v>915988293261</v>
      </c>
      <c r="E651" t="s">
        <v>2272</v>
      </c>
      <c r="F651" t="s">
        <v>507</v>
      </c>
      <c r="G651">
        <v>466737</v>
      </c>
      <c r="H651" s="1">
        <v>45281</v>
      </c>
      <c r="I651" t="s">
        <v>62</v>
      </c>
      <c r="J651">
        <v>3</v>
      </c>
      <c r="K651" s="2">
        <v>501.25</v>
      </c>
      <c r="L651" s="2">
        <f>blinkit_customers[[#This Row],[Total_orders]]*blinkit_customers[[#This Row],[Avg_order_value]]</f>
        <v>1503.75</v>
      </c>
      <c r="M651" t="str">
        <f>IF(blinkit_customers[[#This Row],[Customer_Segment]]=" ", "Unclassified", PROPER(TRIM(blinkit_customers[[#This Row],[Customer_Segment]])))</f>
        <v>New</v>
      </c>
    </row>
    <row r="652" spans="1:13" x14ac:dyDescent="0.3">
      <c r="A652">
        <v>42101831</v>
      </c>
      <c r="B652" t="s">
        <v>2273</v>
      </c>
      <c r="C652" t="s">
        <v>2274</v>
      </c>
      <c r="D652">
        <v>912499219448</v>
      </c>
      <c r="E652" t="s">
        <v>2275</v>
      </c>
      <c r="F652" t="s">
        <v>294</v>
      </c>
      <c r="G652">
        <v>546948</v>
      </c>
      <c r="H652" s="1">
        <v>45185</v>
      </c>
      <c r="I652" t="s">
        <v>52</v>
      </c>
      <c r="J652">
        <v>8</v>
      </c>
      <c r="K652" s="2">
        <v>212.33</v>
      </c>
      <c r="L652" s="2">
        <f>blinkit_customers[[#This Row],[Total_orders]]*blinkit_customers[[#This Row],[Avg_order_value]]</f>
        <v>1698.64</v>
      </c>
      <c r="M652" t="str">
        <f>IF(blinkit_customers[[#This Row],[Customer_Segment]]=" ", "Unclassified", PROPER(TRIM(blinkit_customers[[#This Row],[Customer_Segment]])))</f>
        <v>Inactive</v>
      </c>
    </row>
    <row r="653" spans="1:13" x14ac:dyDescent="0.3">
      <c r="A653">
        <v>34657654</v>
      </c>
      <c r="B653" t="s">
        <v>2276</v>
      </c>
      <c r="C653" t="s">
        <v>2277</v>
      </c>
      <c r="D653">
        <v>911799003085</v>
      </c>
      <c r="E653" t="s">
        <v>2278</v>
      </c>
      <c r="F653" t="s">
        <v>153</v>
      </c>
      <c r="G653">
        <v>189096</v>
      </c>
      <c r="H653" s="1">
        <v>45467</v>
      </c>
      <c r="I653" t="s">
        <v>52</v>
      </c>
      <c r="J653">
        <v>18</v>
      </c>
      <c r="K653" s="2">
        <v>1243.18</v>
      </c>
      <c r="L653" s="2">
        <f>blinkit_customers[[#This Row],[Total_orders]]*blinkit_customers[[#This Row],[Avg_order_value]]</f>
        <v>22377.24</v>
      </c>
      <c r="M653" t="str">
        <f>IF(blinkit_customers[[#This Row],[Customer_Segment]]=" ", "Unclassified", PROPER(TRIM(blinkit_customers[[#This Row],[Customer_Segment]])))</f>
        <v>Inactive</v>
      </c>
    </row>
    <row r="654" spans="1:13" x14ac:dyDescent="0.3">
      <c r="A654">
        <v>3730316</v>
      </c>
      <c r="B654" t="s">
        <v>2279</v>
      </c>
      <c r="C654" t="s">
        <v>2280</v>
      </c>
      <c r="D654">
        <v>912906397510</v>
      </c>
      <c r="E654" t="s">
        <v>2281</v>
      </c>
      <c r="F654" t="s">
        <v>573</v>
      </c>
      <c r="G654">
        <v>968515</v>
      </c>
      <c r="H654" s="1">
        <v>45005</v>
      </c>
      <c r="I654" t="s">
        <v>57</v>
      </c>
      <c r="J654">
        <v>10</v>
      </c>
      <c r="K654" s="2">
        <v>215.72</v>
      </c>
      <c r="L654" s="2">
        <f>blinkit_customers[[#This Row],[Total_orders]]*blinkit_customers[[#This Row],[Avg_order_value]]</f>
        <v>2157.1999999999998</v>
      </c>
      <c r="M654" t="str">
        <f>IF(blinkit_customers[[#This Row],[Customer_Segment]]=" ", "Unclassified", PROPER(TRIM(blinkit_customers[[#This Row],[Customer_Segment]])))</f>
        <v>Regular</v>
      </c>
    </row>
    <row r="655" spans="1:13" x14ac:dyDescent="0.3">
      <c r="A655">
        <v>86479284</v>
      </c>
      <c r="B655" t="s">
        <v>2282</v>
      </c>
      <c r="C655" t="s">
        <v>2283</v>
      </c>
      <c r="D655">
        <v>916786214335</v>
      </c>
      <c r="E655" t="s">
        <v>2284</v>
      </c>
      <c r="F655" t="s">
        <v>1720</v>
      </c>
      <c r="G655">
        <v>315863</v>
      </c>
      <c r="H655" s="1">
        <v>45582</v>
      </c>
      <c r="I655" t="s">
        <v>47</v>
      </c>
      <c r="J655">
        <v>9</v>
      </c>
      <c r="K655" s="2">
        <v>461.87</v>
      </c>
      <c r="L655" s="2">
        <f>blinkit_customers[[#This Row],[Total_orders]]*blinkit_customers[[#This Row],[Avg_order_value]]</f>
        <v>4156.83</v>
      </c>
      <c r="M655" t="str">
        <f>IF(blinkit_customers[[#This Row],[Customer_Segment]]=" ", "Unclassified", PROPER(TRIM(blinkit_customers[[#This Row],[Customer_Segment]])))</f>
        <v>Premium</v>
      </c>
    </row>
    <row r="656" spans="1:13" x14ac:dyDescent="0.3">
      <c r="A656">
        <v>81174361</v>
      </c>
      <c r="B656" t="s">
        <v>2285</v>
      </c>
      <c r="C656" t="s">
        <v>2286</v>
      </c>
      <c r="D656">
        <v>915425736706</v>
      </c>
      <c r="E656" t="s">
        <v>2287</v>
      </c>
      <c r="F656" t="s">
        <v>556</v>
      </c>
      <c r="G656">
        <v>487403</v>
      </c>
      <c r="H656" s="1">
        <v>45489</v>
      </c>
      <c r="I656" t="s">
        <v>52</v>
      </c>
      <c r="J656">
        <v>12</v>
      </c>
      <c r="K656" s="2">
        <v>223.29</v>
      </c>
      <c r="L656" s="2">
        <f>blinkit_customers[[#This Row],[Total_orders]]*blinkit_customers[[#This Row],[Avg_order_value]]</f>
        <v>2679.48</v>
      </c>
      <c r="M656" t="str">
        <f>IF(blinkit_customers[[#This Row],[Customer_Segment]]=" ", "Unclassified", PROPER(TRIM(blinkit_customers[[#This Row],[Customer_Segment]])))</f>
        <v>Inactive</v>
      </c>
    </row>
    <row r="657" spans="1:13" x14ac:dyDescent="0.3">
      <c r="A657">
        <v>13251137</v>
      </c>
      <c r="B657" t="s">
        <v>2288</v>
      </c>
      <c r="C657" t="s">
        <v>2289</v>
      </c>
      <c r="D657">
        <v>911079854186</v>
      </c>
      <c r="E657" t="s">
        <v>2290</v>
      </c>
      <c r="F657" t="s">
        <v>2037</v>
      </c>
      <c r="G657">
        <v>87377</v>
      </c>
      <c r="H657" s="1">
        <v>45065</v>
      </c>
      <c r="I657" t="s">
        <v>47</v>
      </c>
      <c r="J657">
        <v>2</v>
      </c>
      <c r="K657" s="2">
        <v>1633.07</v>
      </c>
      <c r="L657" s="2">
        <f>blinkit_customers[[#This Row],[Total_orders]]*blinkit_customers[[#This Row],[Avg_order_value]]</f>
        <v>3266.14</v>
      </c>
      <c r="M657" t="str">
        <f>IF(blinkit_customers[[#This Row],[Customer_Segment]]=" ", "Unclassified", PROPER(TRIM(blinkit_customers[[#This Row],[Customer_Segment]])))</f>
        <v>Premium</v>
      </c>
    </row>
    <row r="658" spans="1:13" x14ac:dyDescent="0.3">
      <c r="A658">
        <v>53523251</v>
      </c>
      <c r="B658" t="s">
        <v>2291</v>
      </c>
      <c r="C658" t="s">
        <v>2292</v>
      </c>
      <c r="D658">
        <v>916594954198</v>
      </c>
      <c r="E658" t="s">
        <v>2293</v>
      </c>
      <c r="F658" t="s">
        <v>2294</v>
      </c>
      <c r="G658">
        <v>290313</v>
      </c>
      <c r="H658" s="1">
        <v>45368</v>
      </c>
      <c r="I658" t="s">
        <v>62</v>
      </c>
      <c r="J658">
        <v>4</v>
      </c>
      <c r="K658" s="2">
        <v>1871.94</v>
      </c>
      <c r="L658" s="2">
        <f>blinkit_customers[[#This Row],[Total_orders]]*blinkit_customers[[#This Row],[Avg_order_value]]</f>
        <v>7487.76</v>
      </c>
      <c r="M658" t="str">
        <f>IF(blinkit_customers[[#This Row],[Customer_Segment]]=" ", "Unclassified", PROPER(TRIM(blinkit_customers[[#This Row],[Customer_Segment]])))</f>
        <v>New</v>
      </c>
    </row>
    <row r="659" spans="1:13" x14ac:dyDescent="0.3">
      <c r="A659">
        <v>84382654</v>
      </c>
      <c r="B659" t="s">
        <v>2295</v>
      </c>
      <c r="C659" t="s">
        <v>2296</v>
      </c>
      <c r="D659">
        <v>918310880668</v>
      </c>
      <c r="E659" t="s">
        <v>2297</v>
      </c>
      <c r="F659" t="s">
        <v>314</v>
      </c>
      <c r="G659">
        <v>843683</v>
      </c>
      <c r="H659" s="1">
        <v>45589</v>
      </c>
      <c r="I659" t="s">
        <v>52</v>
      </c>
      <c r="J659">
        <v>3</v>
      </c>
      <c r="K659" s="2">
        <v>540.83000000000004</v>
      </c>
      <c r="L659" s="2">
        <f>blinkit_customers[[#This Row],[Total_orders]]*blinkit_customers[[#This Row],[Avg_order_value]]</f>
        <v>1622.4900000000002</v>
      </c>
      <c r="M659" t="str">
        <f>IF(blinkit_customers[[#This Row],[Customer_Segment]]=" ", "Unclassified", PROPER(TRIM(blinkit_customers[[#This Row],[Customer_Segment]])))</f>
        <v>Inactive</v>
      </c>
    </row>
    <row r="660" spans="1:13" x14ac:dyDescent="0.3">
      <c r="A660">
        <v>22076522</v>
      </c>
      <c r="B660" t="s">
        <v>2298</v>
      </c>
      <c r="C660" t="s">
        <v>2299</v>
      </c>
      <c r="D660">
        <v>916122081552</v>
      </c>
      <c r="E660" t="s">
        <v>2300</v>
      </c>
      <c r="F660" t="s">
        <v>1448</v>
      </c>
      <c r="G660">
        <v>271246</v>
      </c>
      <c r="H660" s="1">
        <v>45425</v>
      </c>
      <c r="I660" t="s">
        <v>57</v>
      </c>
      <c r="J660">
        <v>5</v>
      </c>
      <c r="K660" s="2">
        <v>1670.28</v>
      </c>
      <c r="L660" s="2">
        <f>blinkit_customers[[#This Row],[Total_orders]]*blinkit_customers[[#This Row],[Avg_order_value]]</f>
        <v>8351.4</v>
      </c>
      <c r="M660" t="str">
        <f>IF(blinkit_customers[[#This Row],[Customer_Segment]]=" ", "Unclassified", PROPER(TRIM(blinkit_customers[[#This Row],[Customer_Segment]])))</f>
        <v>Regular</v>
      </c>
    </row>
    <row r="661" spans="1:13" x14ac:dyDescent="0.3">
      <c r="A661">
        <v>26521850</v>
      </c>
      <c r="B661" t="s">
        <v>2301</v>
      </c>
      <c r="C661" t="s">
        <v>2302</v>
      </c>
      <c r="D661">
        <v>910664125053</v>
      </c>
      <c r="E661" t="s">
        <v>2303</v>
      </c>
      <c r="F661" t="s">
        <v>286</v>
      </c>
      <c r="G661">
        <v>263131</v>
      </c>
      <c r="H661" s="1">
        <v>45087</v>
      </c>
      <c r="I661" t="s">
        <v>62</v>
      </c>
      <c r="J661">
        <v>10</v>
      </c>
      <c r="K661" s="2">
        <v>215.87</v>
      </c>
      <c r="L661" s="2">
        <f>blinkit_customers[[#This Row],[Total_orders]]*blinkit_customers[[#This Row],[Avg_order_value]]</f>
        <v>2158.6999999999998</v>
      </c>
      <c r="M661" t="str">
        <f>IF(blinkit_customers[[#This Row],[Customer_Segment]]=" ", "Unclassified", PROPER(TRIM(blinkit_customers[[#This Row],[Customer_Segment]])))</f>
        <v>New</v>
      </c>
    </row>
    <row r="662" spans="1:13" x14ac:dyDescent="0.3">
      <c r="A662">
        <v>12277039</v>
      </c>
      <c r="B662" t="s">
        <v>2304</v>
      </c>
      <c r="C662" t="s">
        <v>2305</v>
      </c>
      <c r="D662">
        <v>916416122694</v>
      </c>
      <c r="E662" t="s">
        <v>2306</v>
      </c>
      <c r="F662" t="s">
        <v>2307</v>
      </c>
      <c r="G662">
        <v>287796</v>
      </c>
      <c r="H662" s="1">
        <v>45182</v>
      </c>
      <c r="I662" t="s">
        <v>57</v>
      </c>
      <c r="J662">
        <v>1</v>
      </c>
      <c r="K662" s="2">
        <v>1422.63</v>
      </c>
      <c r="L662" s="2">
        <f>blinkit_customers[[#This Row],[Total_orders]]*blinkit_customers[[#This Row],[Avg_order_value]]</f>
        <v>1422.63</v>
      </c>
      <c r="M662" t="str">
        <f>IF(blinkit_customers[[#This Row],[Customer_Segment]]=" ", "Unclassified", PROPER(TRIM(blinkit_customers[[#This Row],[Customer_Segment]])))</f>
        <v>Regular</v>
      </c>
    </row>
    <row r="663" spans="1:13" x14ac:dyDescent="0.3">
      <c r="A663">
        <v>39153585</v>
      </c>
      <c r="B663" t="s">
        <v>2308</v>
      </c>
      <c r="C663" t="s">
        <v>2309</v>
      </c>
      <c r="D663">
        <v>919970204248</v>
      </c>
      <c r="E663" t="s">
        <v>2310</v>
      </c>
      <c r="F663" t="s">
        <v>417</v>
      </c>
      <c r="G663">
        <v>325976</v>
      </c>
      <c r="H663" s="1">
        <v>45354</v>
      </c>
      <c r="I663" t="s">
        <v>47</v>
      </c>
      <c r="J663">
        <v>9</v>
      </c>
      <c r="K663" s="2">
        <v>1851.83</v>
      </c>
      <c r="L663" s="2">
        <f>blinkit_customers[[#This Row],[Total_orders]]*blinkit_customers[[#This Row],[Avg_order_value]]</f>
        <v>16666.47</v>
      </c>
      <c r="M663" t="str">
        <f>IF(blinkit_customers[[#This Row],[Customer_Segment]]=" ", "Unclassified", PROPER(TRIM(blinkit_customers[[#This Row],[Customer_Segment]])))</f>
        <v>Premium</v>
      </c>
    </row>
    <row r="664" spans="1:13" x14ac:dyDescent="0.3">
      <c r="A664">
        <v>99231937</v>
      </c>
      <c r="B664" t="s">
        <v>2311</v>
      </c>
      <c r="C664" t="s">
        <v>2312</v>
      </c>
      <c r="D664">
        <v>917079072572</v>
      </c>
      <c r="E664" t="s">
        <v>2313</v>
      </c>
      <c r="F664" t="s">
        <v>401</v>
      </c>
      <c r="G664">
        <v>246460</v>
      </c>
      <c r="H664" s="1">
        <v>45151</v>
      </c>
      <c r="I664" t="s">
        <v>57</v>
      </c>
      <c r="J664">
        <v>16</v>
      </c>
      <c r="K664" s="2">
        <v>1757.01</v>
      </c>
      <c r="L664" s="2">
        <f>blinkit_customers[[#This Row],[Total_orders]]*blinkit_customers[[#This Row],[Avg_order_value]]</f>
        <v>28112.16</v>
      </c>
      <c r="M664" t="str">
        <f>IF(blinkit_customers[[#This Row],[Customer_Segment]]=" ", "Unclassified", PROPER(TRIM(blinkit_customers[[#This Row],[Customer_Segment]])))</f>
        <v>Regular</v>
      </c>
    </row>
    <row r="665" spans="1:13" x14ac:dyDescent="0.3">
      <c r="A665">
        <v>49970560</v>
      </c>
      <c r="B665" t="s">
        <v>2314</v>
      </c>
      <c r="C665" t="s">
        <v>2315</v>
      </c>
      <c r="D665">
        <v>912045584381</v>
      </c>
      <c r="E665" t="s">
        <v>2316</v>
      </c>
      <c r="F665" t="s">
        <v>1541</v>
      </c>
      <c r="G665">
        <v>787564</v>
      </c>
      <c r="H665" s="1">
        <v>45216</v>
      </c>
      <c r="I665" t="s">
        <v>57</v>
      </c>
      <c r="J665">
        <v>15</v>
      </c>
      <c r="K665" s="2">
        <v>1587.05</v>
      </c>
      <c r="L665" s="2">
        <f>blinkit_customers[[#This Row],[Total_orders]]*blinkit_customers[[#This Row],[Avg_order_value]]</f>
        <v>23805.75</v>
      </c>
      <c r="M665" t="str">
        <f>IF(blinkit_customers[[#This Row],[Customer_Segment]]=" ", "Unclassified", PROPER(TRIM(blinkit_customers[[#This Row],[Customer_Segment]])))</f>
        <v>Regular</v>
      </c>
    </row>
    <row r="666" spans="1:13" x14ac:dyDescent="0.3">
      <c r="A666">
        <v>68985290</v>
      </c>
      <c r="B666" t="s">
        <v>2317</v>
      </c>
      <c r="C666" t="s">
        <v>2318</v>
      </c>
      <c r="D666">
        <v>914438976612</v>
      </c>
      <c r="E666" t="s">
        <v>2319</v>
      </c>
      <c r="F666" t="s">
        <v>298</v>
      </c>
      <c r="G666">
        <v>770279</v>
      </c>
      <c r="H666" s="1">
        <v>45271</v>
      </c>
      <c r="I666" t="s">
        <v>47</v>
      </c>
      <c r="J666">
        <v>17</v>
      </c>
      <c r="K666" s="2">
        <v>1779.1</v>
      </c>
      <c r="L666" s="2">
        <f>blinkit_customers[[#This Row],[Total_orders]]*blinkit_customers[[#This Row],[Avg_order_value]]</f>
        <v>30244.699999999997</v>
      </c>
      <c r="M666" t="str">
        <f>IF(blinkit_customers[[#This Row],[Customer_Segment]]=" ", "Unclassified", PROPER(TRIM(blinkit_customers[[#This Row],[Customer_Segment]])))</f>
        <v>Premium</v>
      </c>
    </row>
    <row r="667" spans="1:13" x14ac:dyDescent="0.3">
      <c r="A667">
        <v>48000260</v>
      </c>
      <c r="B667" t="s">
        <v>2320</v>
      </c>
      <c r="C667" t="s">
        <v>2321</v>
      </c>
      <c r="D667">
        <v>913975067956</v>
      </c>
      <c r="E667" t="s">
        <v>2322</v>
      </c>
      <c r="F667" t="s">
        <v>1961</v>
      </c>
      <c r="G667">
        <v>230718</v>
      </c>
      <c r="H667" s="1">
        <v>45197</v>
      </c>
      <c r="I667" t="s">
        <v>52</v>
      </c>
      <c r="J667">
        <v>18</v>
      </c>
      <c r="K667" s="2">
        <v>592.51</v>
      </c>
      <c r="L667" s="2">
        <f>blinkit_customers[[#This Row],[Total_orders]]*blinkit_customers[[#This Row],[Avg_order_value]]</f>
        <v>10665.18</v>
      </c>
      <c r="M667" t="str">
        <f>IF(blinkit_customers[[#This Row],[Customer_Segment]]=" ", "Unclassified", PROPER(TRIM(blinkit_customers[[#This Row],[Customer_Segment]])))</f>
        <v>Inactive</v>
      </c>
    </row>
    <row r="668" spans="1:13" x14ac:dyDescent="0.3">
      <c r="A668">
        <v>2136830</v>
      </c>
      <c r="B668" t="s">
        <v>2323</v>
      </c>
      <c r="C668" t="s">
        <v>2324</v>
      </c>
      <c r="D668">
        <v>916953143954</v>
      </c>
      <c r="E668" t="s">
        <v>2325</v>
      </c>
      <c r="F668" t="s">
        <v>2080</v>
      </c>
      <c r="G668">
        <v>598513</v>
      </c>
      <c r="H668" s="1">
        <v>45188</v>
      </c>
      <c r="I668" t="s">
        <v>62</v>
      </c>
      <c r="J668">
        <v>4</v>
      </c>
      <c r="K668" s="2">
        <v>485.78</v>
      </c>
      <c r="L668" s="2">
        <f>blinkit_customers[[#This Row],[Total_orders]]*blinkit_customers[[#This Row],[Avg_order_value]]</f>
        <v>1943.12</v>
      </c>
      <c r="M668" t="str">
        <f>IF(blinkit_customers[[#This Row],[Customer_Segment]]=" ", "Unclassified", PROPER(TRIM(blinkit_customers[[#This Row],[Customer_Segment]])))</f>
        <v>New</v>
      </c>
    </row>
    <row r="669" spans="1:13" x14ac:dyDescent="0.3">
      <c r="A669">
        <v>44426129</v>
      </c>
      <c r="B669" t="s">
        <v>2326</v>
      </c>
      <c r="C669" t="s">
        <v>2327</v>
      </c>
      <c r="D669">
        <v>911329393852</v>
      </c>
      <c r="E669" t="s">
        <v>2328</v>
      </c>
      <c r="F669" t="s">
        <v>530</v>
      </c>
      <c r="G669">
        <v>945784</v>
      </c>
      <c r="H669" s="1">
        <v>45192</v>
      </c>
      <c r="I669" t="s">
        <v>57</v>
      </c>
      <c r="J669">
        <v>10</v>
      </c>
      <c r="K669" s="2">
        <v>591.54999999999995</v>
      </c>
      <c r="L669" s="2">
        <f>blinkit_customers[[#This Row],[Total_orders]]*blinkit_customers[[#This Row],[Avg_order_value]]</f>
        <v>5915.5</v>
      </c>
      <c r="M669" t="str">
        <f>IF(blinkit_customers[[#This Row],[Customer_Segment]]=" ", "Unclassified", PROPER(TRIM(blinkit_customers[[#This Row],[Customer_Segment]])))</f>
        <v>Regular</v>
      </c>
    </row>
    <row r="670" spans="1:13" x14ac:dyDescent="0.3">
      <c r="A670">
        <v>57081965</v>
      </c>
      <c r="B670" t="s">
        <v>2329</v>
      </c>
      <c r="C670" t="s">
        <v>2330</v>
      </c>
      <c r="D670">
        <v>917025021525</v>
      </c>
      <c r="E670" t="s">
        <v>2331</v>
      </c>
      <c r="F670" t="s">
        <v>2332</v>
      </c>
      <c r="G670">
        <v>779376</v>
      </c>
      <c r="H670" s="1">
        <v>45579</v>
      </c>
      <c r="I670" t="s">
        <v>57</v>
      </c>
      <c r="J670">
        <v>7</v>
      </c>
      <c r="K670" s="2">
        <v>897.32</v>
      </c>
      <c r="L670" s="2">
        <f>blinkit_customers[[#This Row],[Total_orders]]*blinkit_customers[[#This Row],[Avg_order_value]]</f>
        <v>6281.2400000000007</v>
      </c>
      <c r="M670" t="str">
        <f>IF(blinkit_customers[[#This Row],[Customer_Segment]]=" ", "Unclassified", PROPER(TRIM(blinkit_customers[[#This Row],[Customer_Segment]])))</f>
        <v>Regular</v>
      </c>
    </row>
    <row r="671" spans="1:13" x14ac:dyDescent="0.3">
      <c r="A671">
        <v>34156884</v>
      </c>
      <c r="B671" t="s">
        <v>2333</v>
      </c>
      <c r="C671" t="s">
        <v>2334</v>
      </c>
      <c r="D671">
        <v>916220051464</v>
      </c>
      <c r="E671" t="s">
        <v>2335</v>
      </c>
      <c r="F671" t="s">
        <v>254</v>
      </c>
      <c r="G671">
        <v>769142</v>
      </c>
      <c r="H671" s="1">
        <v>45079</v>
      </c>
      <c r="I671" t="s">
        <v>57</v>
      </c>
      <c r="J671">
        <v>14</v>
      </c>
      <c r="K671" s="2">
        <v>877.65</v>
      </c>
      <c r="L671" s="2">
        <f>blinkit_customers[[#This Row],[Total_orders]]*blinkit_customers[[#This Row],[Avg_order_value]]</f>
        <v>12287.1</v>
      </c>
      <c r="M671" t="str">
        <f>IF(blinkit_customers[[#This Row],[Customer_Segment]]=" ", "Unclassified", PROPER(TRIM(blinkit_customers[[#This Row],[Customer_Segment]])))</f>
        <v>Regular</v>
      </c>
    </row>
    <row r="672" spans="1:13" x14ac:dyDescent="0.3">
      <c r="A672">
        <v>27694927</v>
      </c>
      <c r="B672" t="s">
        <v>2336</v>
      </c>
      <c r="C672" t="s">
        <v>2337</v>
      </c>
      <c r="D672">
        <v>910304045215</v>
      </c>
      <c r="E672" t="s">
        <v>2338</v>
      </c>
      <c r="F672" t="s">
        <v>537</v>
      </c>
      <c r="G672">
        <v>711139</v>
      </c>
      <c r="H672" s="1">
        <v>45454</v>
      </c>
      <c r="I672" t="s">
        <v>47</v>
      </c>
      <c r="J672">
        <v>8</v>
      </c>
      <c r="K672" s="2">
        <v>267.32</v>
      </c>
      <c r="L672" s="2">
        <f>blinkit_customers[[#This Row],[Total_orders]]*blinkit_customers[[#This Row],[Avg_order_value]]</f>
        <v>2138.56</v>
      </c>
      <c r="M672" t="str">
        <f>IF(blinkit_customers[[#This Row],[Customer_Segment]]=" ", "Unclassified", PROPER(TRIM(blinkit_customers[[#This Row],[Customer_Segment]])))</f>
        <v>Premium</v>
      </c>
    </row>
    <row r="673" spans="1:13" x14ac:dyDescent="0.3">
      <c r="A673">
        <v>16230299</v>
      </c>
      <c r="B673" t="s">
        <v>2339</v>
      </c>
      <c r="C673" t="s">
        <v>2340</v>
      </c>
      <c r="D673">
        <v>916378326641</v>
      </c>
      <c r="E673" t="s">
        <v>2341</v>
      </c>
      <c r="F673" t="s">
        <v>1170</v>
      </c>
      <c r="G673">
        <v>858006</v>
      </c>
      <c r="H673" s="1">
        <v>45526</v>
      </c>
      <c r="I673" t="s">
        <v>57</v>
      </c>
      <c r="J673">
        <v>4</v>
      </c>
      <c r="K673" s="2">
        <v>1776.71</v>
      </c>
      <c r="L673" s="2">
        <f>blinkit_customers[[#This Row],[Total_orders]]*blinkit_customers[[#This Row],[Avg_order_value]]</f>
        <v>7106.84</v>
      </c>
      <c r="M673" t="str">
        <f>IF(blinkit_customers[[#This Row],[Customer_Segment]]=" ", "Unclassified", PROPER(TRIM(blinkit_customers[[#This Row],[Customer_Segment]])))</f>
        <v>Regular</v>
      </c>
    </row>
    <row r="674" spans="1:13" x14ac:dyDescent="0.3">
      <c r="A674">
        <v>99424244</v>
      </c>
      <c r="B674" t="s">
        <v>2342</v>
      </c>
      <c r="C674" t="s">
        <v>2343</v>
      </c>
      <c r="D674">
        <v>916324786919</v>
      </c>
      <c r="E674" t="s">
        <v>2344</v>
      </c>
      <c r="F674" t="s">
        <v>1589</v>
      </c>
      <c r="G674">
        <v>184817</v>
      </c>
      <c r="H674" s="1">
        <v>45381</v>
      </c>
      <c r="I674" t="s">
        <v>47</v>
      </c>
      <c r="J674">
        <v>15</v>
      </c>
      <c r="K674" s="2">
        <v>379.8</v>
      </c>
      <c r="L674" s="2">
        <f>blinkit_customers[[#This Row],[Total_orders]]*blinkit_customers[[#This Row],[Avg_order_value]]</f>
        <v>5697</v>
      </c>
      <c r="M674" t="str">
        <f>IF(blinkit_customers[[#This Row],[Customer_Segment]]=" ", "Unclassified", PROPER(TRIM(blinkit_customers[[#This Row],[Customer_Segment]])))</f>
        <v>Premium</v>
      </c>
    </row>
    <row r="675" spans="1:13" x14ac:dyDescent="0.3">
      <c r="A675">
        <v>3893903</v>
      </c>
      <c r="B675" t="s">
        <v>2345</v>
      </c>
      <c r="C675" t="s">
        <v>2346</v>
      </c>
      <c r="D675">
        <v>919430583987</v>
      </c>
      <c r="E675" t="s">
        <v>2347</v>
      </c>
      <c r="F675" t="s">
        <v>354</v>
      </c>
      <c r="G675">
        <v>546301</v>
      </c>
      <c r="H675" s="1">
        <v>45008</v>
      </c>
      <c r="I675" t="s">
        <v>62</v>
      </c>
      <c r="J675">
        <v>20</v>
      </c>
      <c r="K675" s="2">
        <v>1922.71</v>
      </c>
      <c r="L675" s="2">
        <f>blinkit_customers[[#This Row],[Total_orders]]*blinkit_customers[[#This Row],[Avg_order_value]]</f>
        <v>38454.199999999997</v>
      </c>
      <c r="M675" t="str">
        <f>IF(blinkit_customers[[#This Row],[Customer_Segment]]=" ", "Unclassified", PROPER(TRIM(blinkit_customers[[#This Row],[Customer_Segment]])))</f>
        <v>New</v>
      </c>
    </row>
    <row r="676" spans="1:13" x14ac:dyDescent="0.3">
      <c r="A676">
        <v>42989999</v>
      </c>
      <c r="B676" t="s">
        <v>2348</v>
      </c>
      <c r="C676" t="s">
        <v>2349</v>
      </c>
      <c r="D676">
        <v>919523281337</v>
      </c>
      <c r="E676" t="s">
        <v>2350</v>
      </c>
      <c r="F676" t="s">
        <v>2351</v>
      </c>
      <c r="G676">
        <v>396934</v>
      </c>
      <c r="H676" s="1">
        <v>45368</v>
      </c>
      <c r="I676" t="s">
        <v>62</v>
      </c>
      <c r="J676">
        <v>2</v>
      </c>
      <c r="K676" s="2">
        <v>247.46</v>
      </c>
      <c r="L676" s="2">
        <f>blinkit_customers[[#This Row],[Total_orders]]*blinkit_customers[[#This Row],[Avg_order_value]]</f>
        <v>494.92</v>
      </c>
      <c r="M676" t="str">
        <f>IF(blinkit_customers[[#This Row],[Customer_Segment]]=" ", "Unclassified", PROPER(TRIM(blinkit_customers[[#This Row],[Customer_Segment]])))</f>
        <v>New</v>
      </c>
    </row>
    <row r="677" spans="1:13" x14ac:dyDescent="0.3">
      <c r="A677">
        <v>16617201</v>
      </c>
      <c r="B677" t="s">
        <v>2352</v>
      </c>
      <c r="C677" t="s">
        <v>2353</v>
      </c>
      <c r="D677">
        <v>910754952959</v>
      </c>
      <c r="E677" t="s">
        <v>2354</v>
      </c>
      <c r="F677" t="s">
        <v>741</v>
      </c>
      <c r="G677">
        <v>790556</v>
      </c>
      <c r="H677" s="1">
        <v>45311</v>
      </c>
      <c r="I677" t="s">
        <v>62</v>
      </c>
      <c r="J677">
        <v>8</v>
      </c>
      <c r="K677" s="2">
        <v>355.17</v>
      </c>
      <c r="L677" s="2">
        <f>blinkit_customers[[#This Row],[Total_orders]]*blinkit_customers[[#This Row],[Avg_order_value]]</f>
        <v>2841.36</v>
      </c>
      <c r="M677" t="str">
        <f>IF(blinkit_customers[[#This Row],[Customer_Segment]]=" ", "Unclassified", PROPER(TRIM(blinkit_customers[[#This Row],[Customer_Segment]])))</f>
        <v>New</v>
      </c>
    </row>
    <row r="678" spans="1:13" x14ac:dyDescent="0.3">
      <c r="A678">
        <v>46615831</v>
      </c>
      <c r="B678" t="s">
        <v>2355</v>
      </c>
      <c r="C678" t="s">
        <v>2356</v>
      </c>
      <c r="D678">
        <v>916374050977</v>
      </c>
      <c r="E678" t="s">
        <v>2357</v>
      </c>
      <c r="F678" t="s">
        <v>1391</v>
      </c>
      <c r="G678">
        <v>947965</v>
      </c>
      <c r="H678" s="1">
        <v>45440</v>
      </c>
      <c r="I678" t="s">
        <v>52</v>
      </c>
      <c r="J678">
        <v>4</v>
      </c>
      <c r="K678" s="2">
        <v>855.3</v>
      </c>
      <c r="L678" s="2">
        <f>blinkit_customers[[#This Row],[Total_orders]]*blinkit_customers[[#This Row],[Avg_order_value]]</f>
        <v>3421.2</v>
      </c>
      <c r="M678" t="str">
        <f>IF(blinkit_customers[[#This Row],[Customer_Segment]]=" ", "Unclassified", PROPER(TRIM(blinkit_customers[[#This Row],[Customer_Segment]])))</f>
        <v>Inactive</v>
      </c>
    </row>
    <row r="679" spans="1:13" x14ac:dyDescent="0.3">
      <c r="A679">
        <v>55286608</v>
      </c>
      <c r="B679" t="s">
        <v>2358</v>
      </c>
      <c r="C679" t="s">
        <v>2359</v>
      </c>
      <c r="D679">
        <v>915042339924</v>
      </c>
      <c r="E679" t="s">
        <v>2360</v>
      </c>
      <c r="F679" t="s">
        <v>61</v>
      </c>
      <c r="G679">
        <v>112691</v>
      </c>
      <c r="H679" s="1">
        <v>45393</v>
      </c>
      <c r="I679" t="s">
        <v>62</v>
      </c>
      <c r="J679">
        <v>11</v>
      </c>
      <c r="K679" s="2">
        <v>374.96</v>
      </c>
      <c r="L679" s="2">
        <f>blinkit_customers[[#This Row],[Total_orders]]*blinkit_customers[[#This Row],[Avg_order_value]]</f>
        <v>4124.5599999999995</v>
      </c>
      <c r="M679" t="str">
        <f>IF(blinkit_customers[[#This Row],[Customer_Segment]]=" ", "Unclassified", PROPER(TRIM(blinkit_customers[[#This Row],[Customer_Segment]])))</f>
        <v>New</v>
      </c>
    </row>
    <row r="680" spans="1:13" x14ac:dyDescent="0.3">
      <c r="A680">
        <v>79789048</v>
      </c>
      <c r="B680" t="s">
        <v>2361</v>
      </c>
      <c r="C680" t="s">
        <v>2362</v>
      </c>
      <c r="D680">
        <v>913549437973</v>
      </c>
      <c r="E680" t="s">
        <v>2363</v>
      </c>
      <c r="F680" t="s">
        <v>2364</v>
      </c>
      <c r="G680">
        <v>401049</v>
      </c>
      <c r="H680" s="1">
        <v>45234</v>
      </c>
      <c r="I680" t="s">
        <v>57</v>
      </c>
      <c r="J680">
        <v>17</v>
      </c>
      <c r="K680" s="2">
        <v>771.05</v>
      </c>
      <c r="L680" s="2">
        <f>blinkit_customers[[#This Row],[Total_orders]]*blinkit_customers[[#This Row],[Avg_order_value]]</f>
        <v>13107.849999999999</v>
      </c>
      <c r="M680" t="str">
        <f>IF(blinkit_customers[[#This Row],[Customer_Segment]]=" ", "Unclassified", PROPER(TRIM(blinkit_customers[[#This Row],[Customer_Segment]])))</f>
        <v>Regular</v>
      </c>
    </row>
    <row r="681" spans="1:13" x14ac:dyDescent="0.3">
      <c r="A681">
        <v>92885616</v>
      </c>
      <c r="B681" t="s">
        <v>2365</v>
      </c>
      <c r="C681" t="s">
        <v>2366</v>
      </c>
      <c r="D681">
        <v>913954332213</v>
      </c>
      <c r="E681" t="s">
        <v>2367</v>
      </c>
      <c r="F681" t="s">
        <v>810</v>
      </c>
      <c r="G681">
        <v>342749</v>
      </c>
      <c r="H681" s="1">
        <v>45329</v>
      </c>
      <c r="I681" t="s">
        <v>52</v>
      </c>
      <c r="J681">
        <v>13</v>
      </c>
      <c r="K681" s="2">
        <v>285.81</v>
      </c>
      <c r="L681" s="2">
        <f>blinkit_customers[[#This Row],[Total_orders]]*blinkit_customers[[#This Row],[Avg_order_value]]</f>
        <v>3715.53</v>
      </c>
      <c r="M681" t="str">
        <f>IF(blinkit_customers[[#This Row],[Customer_Segment]]=" ", "Unclassified", PROPER(TRIM(blinkit_customers[[#This Row],[Customer_Segment]])))</f>
        <v>Inactive</v>
      </c>
    </row>
    <row r="682" spans="1:13" x14ac:dyDescent="0.3">
      <c r="A682">
        <v>8375298</v>
      </c>
      <c r="B682" t="s">
        <v>2368</v>
      </c>
      <c r="C682" t="s">
        <v>2369</v>
      </c>
      <c r="D682">
        <v>917327618091</v>
      </c>
      <c r="E682" t="s">
        <v>2370</v>
      </c>
      <c r="F682" t="s">
        <v>56</v>
      </c>
      <c r="G682">
        <v>665539</v>
      </c>
      <c r="H682" s="1">
        <v>45093</v>
      </c>
      <c r="I682" t="s">
        <v>47</v>
      </c>
      <c r="J682">
        <v>5</v>
      </c>
      <c r="K682" s="2">
        <v>443.91</v>
      </c>
      <c r="L682" s="2">
        <f>blinkit_customers[[#This Row],[Total_orders]]*blinkit_customers[[#This Row],[Avg_order_value]]</f>
        <v>2219.5500000000002</v>
      </c>
      <c r="M682" t="str">
        <f>IF(blinkit_customers[[#This Row],[Customer_Segment]]=" ", "Unclassified", PROPER(TRIM(blinkit_customers[[#This Row],[Customer_Segment]])))</f>
        <v>Premium</v>
      </c>
    </row>
    <row r="683" spans="1:13" x14ac:dyDescent="0.3">
      <c r="A683">
        <v>75560116</v>
      </c>
      <c r="B683" t="s">
        <v>2371</v>
      </c>
      <c r="C683" t="s">
        <v>2372</v>
      </c>
      <c r="D683">
        <v>915114008972</v>
      </c>
      <c r="E683" t="s">
        <v>2373</v>
      </c>
      <c r="F683" t="s">
        <v>279</v>
      </c>
      <c r="G683">
        <v>425210</v>
      </c>
      <c r="H683" s="1">
        <v>45569</v>
      </c>
      <c r="I683" t="s">
        <v>57</v>
      </c>
      <c r="J683">
        <v>3</v>
      </c>
      <c r="K683" s="2">
        <v>708.22</v>
      </c>
      <c r="L683" s="2">
        <f>blinkit_customers[[#This Row],[Total_orders]]*blinkit_customers[[#This Row],[Avg_order_value]]</f>
        <v>2124.66</v>
      </c>
      <c r="M683" t="str">
        <f>IF(blinkit_customers[[#This Row],[Customer_Segment]]=" ", "Unclassified", PROPER(TRIM(blinkit_customers[[#This Row],[Customer_Segment]])))</f>
        <v>Regular</v>
      </c>
    </row>
    <row r="684" spans="1:13" x14ac:dyDescent="0.3">
      <c r="A684">
        <v>81462774</v>
      </c>
      <c r="B684" t="s">
        <v>2374</v>
      </c>
      <c r="C684" t="s">
        <v>2375</v>
      </c>
      <c r="D684">
        <v>912543113443</v>
      </c>
      <c r="E684" t="s">
        <v>2376</v>
      </c>
      <c r="F684" t="s">
        <v>272</v>
      </c>
      <c r="G684">
        <v>513437</v>
      </c>
      <c r="H684" s="1">
        <v>45364</v>
      </c>
      <c r="I684" t="s">
        <v>57</v>
      </c>
      <c r="J684">
        <v>12</v>
      </c>
      <c r="K684" s="2">
        <v>1895.04</v>
      </c>
      <c r="L684" s="2">
        <f>blinkit_customers[[#This Row],[Total_orders]]*blinkit_customers[[#This Row],[Avg_order_value]]</f>
        <v>22740.48</v>
      </c>
      <c r="M684" t="str">
        <f>IF(blinkit_customers[[#This Row],[Customer_Segment]]=" ", "Unclassified", PROPER(TRIM(blinkit_customers[[#This Row],[Customer_Segment]])))</f>
        <v>Regular</v>
      </c>
    </row>
    <row r="685" spans="1:13" x14ac:dyDescent="0.3">
      <c r="A685">
        <v>89784343</v>
      </c>
      <c r="B685" t="s">
        <v>2377</v>
      </c>
      <c r="C685" t="s">
        <v>2378</v>
      </c>
      <c r="D685">
        <v>911430159648</v>
      </c>
      <c r="E685" t="s">
        <v>2379</v>
      </c>
      <c r="F685" t="s">
        <v>2380</v>
      </c>
      <c r="G685">
        <v>451264</v>
      </c>
      <c r="H685" s="1">
        <v>45384</v>
      </c>
      <c r="I685" t="s">
        <v>47</v>
      </c>
      <c r="J685">
        <v>11</v>
      </c>
      <c r="K685" s="2">
        <v>673.6</v>
      </c>
      <c r="L685" s="2">
        <f>blinkit_customers[[#This Row],[Total_orders]]*blinkit_customers[[#This Row],[Avg_order_value]]</f>
        <v>7409.6</v>
      </c>
      <c r="M685" t="str">
        <f>IF(blinkit_customers[[#This Row],[Customer_Segment]]=" ", "Unclassified", PROPER(TRIM(blinkit_customers[[#This Row],[Customer_Segment]])))</f>
        <v>Premium</v>
      </c>
    </row>
    <row r="686" spans="1:13" x14ac:dyDescent="0.3">
      <c r="A686">
        <v>38355752</v>
      </c>
      <c r="B686" t="s">
        <v>2381</v>
      </c>
      <c r="C686" t="s">
        <v>2382</v>
      </c>
      <c r="D686">
        <v>917198043543</v>
      </c>
      <c r="E686" t="s">
        <v>2383</v>
      </c>
      <c r="F686" t="s">
        <v>823</v>
      </c>
      <c r="G686">
        <v>848392</v>
      </c>
      <c r="H686" s="1">
        <v>45230</v>
      </c>
      <c r="I686" t="s">
        <v>47</v>
      </c>
      <c r="J686">
        <v>20</v>
      </c>
      <c r="K686" s="2">
        <v>336.21</v>
      </c>
      <c r="L686" s="2">
        <f>blinkit_customers[[#This Row],[Total_orders]]*blinkit_customers[[#This Row],[Avg_order_value]]</f>
        <v>6724.2</v>
      </c>
      <c r="M686" t="str">
        <f>IF(blinkit_customers[[#This Row],[Customer_Segment]]=" ", "Unclassified", PROPER(TRIM(blinkit_customers[[#This Row],[Customer_Segment]])))</f>
        <v>Premium</v>
      </c>
    </row>
    <row r="687" spans="1:13" x14ac:dyDescent="0.3">
      <c r="A687">
        <v>39976965</v>
      </c>
      <c r="B687" t="s">
        <v>2384</v>
      </c>
      <c r="C687" t="s">
        <v>2385</v>
      </c>
      <c r="D687">
        <v>910361940355</v>
      </c>
      <c r="E687" t="s">
        <v>2386</v>
      </c>
      <c r="F687" t="s">
        <v>781</v>
      </c>
      <c r="G687">
        <v>858879</v>
      </c>
      <c r="H687" s="1">
        <v>45415</v>
      </c>
      <c r="I687" t="s">
        <v>57</v>
      </c>
      <c r="J687">
        <v>13</v>
      </c>
      <c r="K687" s="2">
        <v>714.17</v>
      </c>
      <c r="L687" s="2">
        <f>blinkit_customers[[#This Row],[Total_orders]]*blinkit_customers[[#This Row],[Avg_order_value]]</f>
        <v>9284.2099999999991</v>
      </c>
      <c r="M687" t="str">
        <f>IF(blinkit_customers[[#This Row],[Customer_Segment]]=" ", "Unclassified", PROPER(TRIM(blinkit_customers[[#This Row],[Customer_Segment]])))</f>
        <v>Regular</v>
      </c>
    </row>
    <row r="688" spans="1:13" x14ac:dyDescent="0.3">
      <c r="A688">
        <v>33280073</v>
      </c>
      <c r="B688" t="s">
        <v>2387</v>
      </c>
      <c r="C688" t="s">
        <v>2388</v>
      </c>
      <c r="D688">
        <v>911655001265</v>
      </c>
      <c r="E688" t="s">
        <v>2389</v>
      </c>
      <c r="F688" t="s">
        <v>1683</v>
      </c>
      <c r="G688">
        <v>102918</v>
      </c>
      <c r="H688" s="1">
        <v>45108</v>
      </c>
      <c r="I688" t="s">
        <v>52</v>
      </c>
      <c r="J688">
        <v>17</v>
      </c>
      <c r="K688" s="2">
        <v>1537.47</v>
      </c>
      <c r="L688" s="2">
        <f>blinkit_customers[[#This Row],[Total_orders]]*blinkit_customers[[#This Row],[Avg_order_value]]</f>
        <v>26136.99</v>
      </c>
      <c r="M688" t="str">
        <f>IF(blinkit_customers[[#This Row],[Customer_Segment]]=" ", "Unclassified", PROPER(TRIM(blinkit_customers[[#This Row],[Customer_Segment]])))</f>
        <v>Inactive</v>
      </c>
    </row>
    <row r="689" spans="1:13" x14ac:dyDescent="0.3">
      <c r="A689">
        <v>46594066</v>
      </c>
      <c r="B689" t="s">
        <v>2390</v>
      </c>
      <c r="C689" t="s">
        <v>2391</v>
      </c>
      <c r="D689">
        <v>911766149593</v>
      </c>
      <c r="E689" t="s">
        <v>2392</v>
      </c>
      <c r="F689" t="s">
        <v>514</v>
      </c>
      <c r="G689">
        <v>731803</v>
      </c>
      <c r="H689" s="1">
        <v>45488</v>
      </c>
      <c r="I689" t="s">
        <v>47</v>
      </c>
      <c r="J689">
        <v>7</v>
      </c>
      <c r="K689" s="2">
        <v>519.46</v>
      </c>
      <c r="L689" s="2">
        <f>blinkit_customers[[#This Row],[Total_orders]]*blinkit_customers[[#This Row],[Avg_order_value]]</f>
        <v>3636.2200000000003</v>
      </c>
      <c r="M689" t="str">
        <f>IF(blinkit_customers[[#This Row],[Customer_Segment]]=" ", "Unclassified", PROPER(TRIM(blinkit_customers[[#This Row],[Customer_Segment]])))</f>
        <v>Premium</v>
      </c>
    </row>
    <row r="690" spans="1:13" x14ac:dyDescent="0.3">
      <c r="A690">
        <v>90298394</v>
      </c>
      <c r="B690" t="s">
        <v>2393</v>
      </c>
      <c r="C690" t="s">
        <v>2394</v>
      </c>
      <c r="D690">
        <v>916127998611</v>
      </c>
      <c r="E690" t="s">
        <v>2395</v>
      </c>
      <c r="F690" t="s">
        <v>362</v>
      </c>
      <c r="G690">
        <v>744905</v>
      </c>
      <c r="H690" s="1">
        <v>45038</v>
      </c>
      <c r="I690" t="s">
        <v>57</v>
      </c>
      <c r="J690">
        <v>1</v>
      </c>
      <c r="K690" s="2">
        <v>1947.79</v>
      </c>
      <c r="L690" s="2">
        <f>blinkit_customers[[#This Row],[Total_orders]]*blinkit_customers[[#This Row],[Avg_order_value]]</f>
        <v>1947.79</v>
      </c>
      <c r="M690" t="str">
        <f>IF(blinkit_customers[[#This Row],[Customer_Segment]]=" ", "Unclassified", PROPER(TRIM(blinkit_customers[[#This Row],[Customer_Segment]])))</f>
        <v>Regular</v>
      </c>
    </row>
    <row r="691" spans="1:13" x14ac:dyDescent="0.3">
      <c r="A691">
        <v>42465414</v>
      </c>
      <c r="B691" t="s">
        <v>2396</v>
      </c>
      <c r="C691" t="s">
        <v>2397</v>
      </c>
      <c r="D691">
        <v>919771037426</v>
      </c>
      <c r="E691" t="s">
        <v>2398</v>
      </c>
      <c r="F691" t="s">
        <v>522</v>
      </c>
      <c r="G691">
        <v>486794</v>
      </c>
      <c r="H691" s="1">
        <v>45317</v>
      </c>
      <c r="I691" t="s">
        <v>57</v>
      </c>
      <c r="J691">
        <v>17</v>
      </c>
      <c r="K691" s="2">
        <v>1898.12</v>
      </c>
      <c r="L691" s="2">
        <f>blinkit_customers[[#This Row],[Total_orders]]*blinkit_customers[[#This Row],[Avg_order_value]]</f>
        <v>32268.039999999997</v>
      </c>
      <c r="M691" t="str">
        <f>IF(blinkit_customers[[#This Row],[Customer_Segment]]=" ", "Unclassified", PROPER(TRIM(blinkit_customers[[#This Row],[Customer_Segment]])))</f>
        <v>Regular</v>
      </c>
    </row>
    <row r="692" spans="1:13" x14ac:dyDescent="0.3">
      <c r="A692">
        <v>13850004</v>
      </c>
      <c r="B692" t="s">
        <v>2399</v>
      </c>
      <c r="C692" t="s">
        <v>2400</v>
      </c>
      <c r="D692">
        <v>911629873465</v>
      </c>
      <c r="E692" t="s">
        <v>2401</v>
      </c>
      <c r="F692" t="s">
        <v>61</v>
      </c>
      <c r="G692">
        <v>23455</v>
      </c>
      <c r="H692" s="1">
        <v>45275</v>
      </c>
      <c r="I692" t="s">
        <v>47</v>
      </c>
      <c r="J692">
        <v>15</v>
      </c>
      <c r="K692" s="2">
        <v>1129.76</v>
      </c>
      <c r="L692" s="2">
        <f>blinkit_customers[[#This Row],[Total_orders]]*blinkit_customers[[#This Row],[Avg_order_value]]</f>
        <v>16946.400000000001</v>
      </c>
      <c r="M692" t="str">
        <f>IF(blinkit_customers[[#This Row],[Customer_Segment]]=" ", "Unclassified", PROPER(TRIM(blinkit_customers[[#This Row],[Customer_Segment]])))</f>
        <v>Premium</v>
      </c>
    </row>
    <row r="693" spans="1:13" x14ac:dyDescent="0.3">
      <c r="A693">
        <v>55060796</v>
      </c>
      <c r="B693" t="s">
        <v>2402</v>
      </c>
      <c r="C693" t="s">
        <v>2403</v>
      </c>
      <c r="D693">
        <v>910750969994</v>
      </c>
      <c r="E693" t="s">
        <v>2404</v>
      </c>
      <c r="F693" t="s">
        <v>1456</v>
      </c>
      <c r="G693">
        <v>268202</v>
      </c>
      <c r="H693" s="1">
        <v>45475</v>
      </c>
      <c r="I693" t="s">
        <v>62</v>
      </c>
      <c r="J693">
        <v>5</v>
      </c>
      <c r="K693" s="2">
        <v>1299.25</v>
      </c>
      <c r="L693" s="2">
        <f>blinkit_customers[[#This Row],[Total_orders]]*blinkit_customers[[#This Row],[Avg_order_value]]</f>
        <v>6496.25</v>
      </c>
      <c r="M693" t="str">
        <f>IF(blinkit_customers[[#This Row],[Customer_Segment]]=" ", "Unclassified", PROPER(TRIM(blinkit_customers[[#This Row],[Customer_Segment]])))</f>
        <v>New</v>
      </c>
    </row>
    <row r="694" spans="1:13" x14ac:dyDescent="0.3">
      <c r="A694">
        <v>25829710</v>
      </c>
      <c r="B694" t="s">
        <v>2405</v>
      </c>
      <c r="C694" t="s">
        <v>2406</v>
      </c>
      <c r="D694">
        <v>916273990493</v>
      </c>
      <c r="E694" t="s">
        <v>2407</v>
      </c>
      <c r="F694" t="s">
        <v>1134</v>
      </c>
      <c r="G694">
        <v>289481</v>
      </c>
      <c r="H694" s="1">
        <v>45312</v>
      </c>
      <c r="I694" t="s">
        <v>62</v>
      </c>
      <c r="J694">
        <v>4</v>
      </c>
      <c r="K694" s="2">
        <v>1894.32</v>
      </c>
      <c r="L694" s="2">
        <f>blinkit_customers[[#This Row],[Total_orders]]*blinkit_customers[[#This Row],[Avg_order_value]]</f>
        <v>7577.28</v>
      </c>
      <c r="M694" t="str">
        <f>IF(blinkit_customers[[#This Row],[Customer_Segment]]=" ", "Unclassified", PROPER(TRIM(blinkit_customers[[#This Row],[Customer_Segment]])))</f>
        <v>New</v>
      </c>
    </row>
    <row r="695" spans="1:13" x14ac:dyDescent="0.3">
      <c r="A695">
        <v>53782978</v>
      </c>
      <c r="B695" t="s">
        <v>2408</v>
      </c>
      <c r="C695" t="s">
        <v>2409</v>
      </c>
      <c r="D695">
        <v>913191651115</v>
      </c>
      <c r="E695" t="s">
        <v>2410</v>
      </c>
      <c r="F695" t="s">
        <v>272</v>
      </c>
      <c r="G695">
        <v>690652</v>
      </c>
      <c r="H695" s="1">
        <v>45509</v>
      </c>
      <c r="I695" t="s">
        <v>62</v>
      </c>
      <c r="J695">
        <v>10</v>
      </c>
      <c r="K695" s="2">
        <v>1390.84</v>
      </c>
      <c r="L695" s="2">
        <f>blinkit_customers[[#This Row],[Total_orders]]*blinkit_customers[[#This Row],[Avg_order_value]]</f>
        <v>13908.4</v>
      </c>
      <c r="M695" t="str">
        <f>IF(blinkit_customers[[#This Row],[Customer_Segment]]=" ", "Unclassified", PROPER(TRIM(blinkit_customers[[#This Row],[Customer_Segment]])))</f>
        <v>New</v>
      </c>
    </row>
    <row r="696" spans="1:13" x14ac:dyDescent="0.3">
      <c r="A696">
        <v>76441843</v>
      </c>
      <c r="B696" t="s">
        <v>2411</v>
      </c>
      <c r="C696" t="s">
        <v>2412</v>
      </c>
      <c r="D696">
        <v>910526681272</v>
      </c>
      <c r="E696" t="s">
        <v>2413</v>
      </c>
      <c r="F696" t="s">
        <v>2030</v>
      </c>
      <c r="G696">
        <v>583506</v>
      </c>
      <c r="H696" s="1">
        <v>45074</v>
      </c>
      <c r="I696" t="s">
        <v>62</v>
      </c>
      <c r="J696">
        <v>10</v>
      </c>
      <c r="K696" s="2">
        <v>1437.54</v>
      </c>
      <c r="L696" s="2">
        <f>blinkit_customers[[#This Row],[Total_orders]]*blinkit_customers[[#This Row],[Avg_order_value]]</f>
        <v>14375.4</v>
      </c>
      <c r="M696" t="str">
        <f>IF(blinkit_customers[[#This Row],[Customer_Segment]]=" ", "Unclassified", PROPER(TRIM(blinkit_customers[[#This Row],[Customer_Segment]])))</f>
        <v>New</v>
      </c>
    </row>
    <row r="697" spans="1:13" x14ac:dyDescent="0.3">
      <c r="A697">
        <v>4543215</v>
      </c>
      <c r="B697" t="s">
        <v>2414</v>
      </c>
      <c r="C697" t="s">
        <v>2415</v>
      </c>
      <c r="D697">
        <v>910054329885</v>
      </c>
      <c r="E697" t="s">
        <v>2416</v>
      </c>
      <c r="F697" t="s">
        <v>929</v>
      </c>
      <c r="G697">
        <v>339165</v>
      </c>
      <c r="H697" s="1">
        <v>45220</v>
      </c>
      <c r="I697" t="s">
        <v>47</v>
      </c>
      <c r="J697">
        <v>6</v>
      </c>
      <c r="K697" s="2">
        <v>526.70000000000005</v>
      </c>
      <c r="L697" s="2">
        <f>blinkit_customers[[#This Row],[Total_orders]]*blinkit_customers[[#This Row],[Avg_order_value]]</f>
        <v>3160.2000000000003</v>
      </c>
      <c r="M697" t="str">
        <f>IF(blinkit_customers[[#This Row],[Customer_Segment]]=" ", "Unclassified", PROPER(TRIM(blinkit_customers[[#This Row],[Customer_Segment]])))</f>
        <v>Premium</v>
      </c>
    </row>
    <row r="698" spans="1:13" x14ac:dyDescent="0.3">
      <c r="A698">
        <v>86444757</v>
      </c>
      <c r="B698" t="s">
        <v>2417</v>
      </c>
      <c r="C698" t="s">
        <v>2418</v>
      </c>
      <c r="D698">
        <v>917107156292</v>
      </c>
      <c r="E698" t="s">
        <v>2419</v>
      </c>
      <c r="F698" t="s">
        <v>996</v>
      </c>
      <c r="G698">
        <v>546325</v>
      </c>
      <c r="H698" s="1">
        <v>45071</v>
      </c>
      <c r="I698" t="s">
        <v>62</v>
      </c>
      <c r="J698">
        <v>10</v>
      </c>
      <c r="K698" s="2">
        <v>1212.75</v>
      </c>
      <c r="L698" s="2">
        <f>blinkit_customers[[#This Row],[Total_orders]]*blinkit_customers[[#This Row],[Avg_order_value]]</f>
        <v>12127.5</v>
      </c>
      <c r="M698" t="str">
        <f>IF(blinkit_customers[[#This Row],[Customer_Segment]]=" ", "Unclassified", PROPER(TRIM(blinkit_customers[[#This Row],[Customer_Segment]])))</f>
        <v>New</v>
      </c>
    </row>
    <row r="699" spans="1:13" x14ac:dyDescent="0.3">
      <c r="A699">
        <v>22161071</v>
      </c>
      <c r="B699" t="s">
        <v>2420</v>
      </c>
      <c r="C699" t="s">
        <v>2421</v>
      </c>
      <c r="D699">
        <v>913157281420</v>
      </c>
      <c r="E699" t="s">
        <v>2422</v>
      </c>
      <c r="F699" t="s">
        <v>986</v>
      </c>
      <c r="G699">
        <v>571163</v>
      </c>
      <c r="H699" s="1">
        <v>45107</v>
      </c>
      <c r="I699" t="s">
        <v>62</v>
      </c>
      <c r="J699">
        <v>7</v>
      </c>
      <c r="K699" s="2">
        <v>1582.43</v>
      </c>
      <c r="L699" s="2">
        <f>blinkit_customers[[#This Row],[Total_orders]]*blinkit_customers[[#This Row],[Avg_order_value]]</f>
        <v>11077.01</v>
      </c>
      <c r="M699" t="str">
        <f>IF(blinkit_customers[[#This Row],[Customer_Segment]]=" ", "Unclassified", PROPER(TRIM(blinkit_customers[[#This Row],[Customer_Segment]])))</f>
        <v>New</v>
      </c>
    </row>
    <row r="700" spans="1:13" x14ac:dyDescent="0.3">
      <c r="A700">
        <v>66310963</v>
      </c>
      <c r="B700" t="s">
        <v>2423</v>
      </c>
      <c r="C700" t="s">
        <v>2424</v>
      </c>
      <c r="D700">
        <v>910532753576</v>
      </c>
      <c r="E700" t="s">
        <v>2425</v>
      </c>
      <c r="F700" t="s">
        <v>1359</v>
      </c>
      <c r="G700">
        <v>874424</v>
      </c>
      <c r="H700" s="1">
        <v>45073</v>
      </c>
      <c r="I700" t="s">
        <v>52</v>
      </c>
      <c r="J700">
        <v>6</v>
      </c>
      <c r="K700" s="2">
        <v>1289.52</v>
      </c>
      <c r="L700" s="2">
        <f>blinkit_customers[[#This Row],[Total_orders]]*blinkit_customers[[#This Row],[Avg_order_value]]</f>
        <v>7737.12</v>
      </c>
      <c r="M700" t="str">
        <f>IF(blinkit_customers[[#This Row],[Customer_Segment]]=" ", "Unclassified", PROPER(TRIM(blinkit_customers[[#This Row],[Customer_Segment]])))</f>
        <v>Inactive</v>
      </c>
    </row>
    <row r="701" spans="1:13" x14ac:dyDescent="0.3">
      <c r="A701">
        <v>57340963</v>
      </c>
      <c r="B701" t="s">
        <v>2426</v>
      </c>
      <c r="C701" t="s">
        <v>2427</v>
      </c>
      <c r="D701">
        <v>914241078794</v>
      </c>
      <c r="E701" t="s">
        <v>2428</v>
      </c>
      <c r="F701" t="s">
        <v>2429</v>
      </c>
      <c r="G701">
        <v>479748</v>
      </c>
      <c r="H701" s="1">
        <v>45351</v>
      </c>
      <c r="I701" t="s">
        <v>57</v>
      </c>
      <c r="J701">
        <v>2</v>
      </c>
      <c r="K701" s="2">
        <v>230.19</v>
      </c>
      <c r="L701" s="2">
        <f>blinkit_customers[[#This Row],[Total_orders]]*blinkit_customers[[#This Row],[Avg_order_value]]</f>
        <v>460.38</v>
      </c>
      <c r="M701" t="str">
        <f>IF(blinkit_customers[[#This Row],[Customer_Segment]]=" ", "Unclassified", PROPER(TRIM(blinkit_customers[[#This Row],[Customer_Segment]])))</f>
        <v>Regular</v>
      </c>
    </row>
    <row r="702" spans="1:13" x14ac:dyDescent="0.3">
      <c r="A702">
        <v>49147776</v>
      </c>
      <c r="B702" t="s">
        <v>2430</v>
      </c>
      <c r="C702" t="s">
        <v>2431</v>
      </c>
      <c r="D702">
        <v>918223727918</v>
      </c>
      <c r="E702" t="s">
        <v>2432</v>
      </c>
      <c r="F702" t="s">
        <v>823</v>
      </c>
      <c r="G702">
        <v>468561</v>
      </c>
      <c r="H702" s="1">
        <v>45477</v>
      </c>
      <c r="I702" t="s">
        <v>52</v>
      </c>
      <c r="J702">
        <v>5</v>
      </c>
      <c r="K702" s="2">
        <v>1115.7</v>
      </c>
      <c r="L702" s="2">
        <f>blinkit_customers[[#This Row],[Total_orders]]*blinkit_customers[[#This Row],[Avg_order_value]]</f>
        <v>5578.5</v>
      </c>
      <c r="M702" t="str">
        <f>IF(blinkit_customers[[#This Row],[Customer_Segment]]=" ", "Unclassified", PROPER(TRIM(blinkit_customers[[#This Row],[Customer_Segment]])))</f>
        <v>Inactive</v>
      </c>
    </row>
    <row r="703" spans="1:13" x14ac:dyDescent="0.3">
      <c r="A703">
        <v>90743791</v>
      </c>
      <c r="B703" t="s">
        <v>2433</v>
      </c>
      <c r="C703" t="s">
        <v>2434</v>
      </c>
      <c r="D703">
        <v>919003391948</v>
      </c>
      <c r="E703" t="s">
        <v>2435</v>
      </c>
      <c r="F703" t="s">
        <v>393</v>
      </c>
      <c r="G703">
        <v>187890</v>
      </c>
      <c r="H703" s="1">
        <v>45032</v>
      </c>
      <c r="I703" t="s">
        <v>52</v>
      </c>
      <c r="J703">
        <v>5</v>
      </c>
      <c r="K703" s="2">
        <v>1871.81</v>
      </c>
      <c r="L703" s="2">
        <f>blinkit_customers[[#This Row],[Total_orders]]*blinkit_customers[[#This Row],[Avg_order_value]]</f>
        <v>9359.0499999999993</v>
      </c>
      <c r="M703" t="str">
        <f>IF(blinkit_customers[[#This Row],[Customer_Segment]]=" ", "Unclassified", PROPER(TRIM(blinkit_customers[[#This Row],[Customer_Segment]])))</f>
        <v>Inactive</v>
      </c>
    </row>
    <row r="704" spans="1:13" x14ac:dyDescent="0.3">
      <c r="A704">
        <v>54222320</v>
      </c>
      <c r="B704" t="s">
        <v>2436</v>
      </c>
      <c r="C704" t="s">
        <v>2437</v>
      </c>
      <c r="D704">
        <v>917018280903</v>
      </c>
      <c r="E704" t="s">
        <v>2438</v>
      </c>
      <c r="F704" t="s">
        <v>314</v>
      </c>
      <c r="G704">
        <v>375546</v>
      </c>
      <c r="H704" s="1">
        <v>45131</v>
      </c>
      <c r="I704" t="s">
        <v>57</v>
      </c>
      <c r="J704">
        <v>19</v>
      </c>
      <c r="K704" s="2">
        <v>295.18</v>
      </c>
      <c r="L704" s="2">
        <f>blinkit_customers[[#This Row],[Total_orders]]*blinkit_customers[[#This Row],[Avg_order_value]]</f>
        <v>5608.42</v>
      </c>
      <c r="M704" t="str">
        <f>IF(blinkit_customers[[#This Row],[Customer_Segment]]=" ", "Unclassified", PROPER(TRIM(blinkit_customers[[#This Row],[Customer_Segment]])))</f>
        <v>Regular</v>
      </c>
    </row>
    <row r="705" spans="1:13" x14ac:dyDescent="0.3">
      <c r="A705">
        <v>6184558</v>
      </c>
      <c r="B705" t="s">
        <v>295</v>
      </c>
      <c r="C705" t="s">
        <v>2439</v>
      </c>
      <c r="D705">
        <v>913522405840</v>
      </c>
      <c r="E705" t="s">
        <v>2440</v>
      </c>
      <c r="F705" t="s">
        <v>456</v>
      </c>
      <c r="G705">
        <v>80875</v>
      </c>
      <c r="H705" s="1">
        <v>45083</v>
      </c>
      <c r="I705" t="s">
        <v>57</v>
      </c>
      <c r="J705">
        <v>1</v>
      </c>
      <c r="K705" s="2">
        <v>1352.97</v>
      </c>
      <c r="L705" s="2">
        <f>blinkit_customers[[#This Row],[Total_orders]]*blinkit_customers[[#This Row],[Avg_order_value]]</f>
        <v>1352.97</v>
      </c>
      <c r="M705" t="str">
        <f>IF(blinkit_customers[[#This Row],[Customer_Segment]]=" ", "Unclassified", PROPER(TRIM(blinkit_customers[[#This Row],[Customer_Segment]])))</f>
        <v>Regular</v>
      </c>
    </row>
    <row r="706" spans="1:13" x14ac:dyDescent="0.3">
      <c r="A706">
        <v>46989310</v>
      </c>
      <c r="B706" t="s">
        <v>2441</v>
      </c>
      <c r="C706" t="s">
        <v>2442</v>
      </c>
      <c r="D706">
        <v>915477306937</v>
      </c>
      <c r="E706" t="s">
        <v>2443</v>
      </c>
      <c r="F706" t="s">
        <v>1448</v>
      </c>
      <c r="G706">
        <v>8262</v>
      </c>
      <c r="H706" s="1">
        <v>45568</v>
      </c>
      <c r="I706" t="s">
        <v>57</v>
      </c>
      <c r="J706">
        <v>17</v>
      </c>
      <c r="K706" s="2">
        <v>577.75</v>
      </c>
      <c r="L706" s="2">
        <f>blinkit_customers[[#This Row],[Total_orders]]*blinkit_customers[[#This Row],[Avg_order_value]]</f>
        <v>9821.75</v>
      </c>
      <c r="M706" t="str">
        <f>IF(blinkit_customers[[#This Row],[Customer_Segment]]=" ", "Unclassified", PROPER(TRIM(blinkit_customers[[#This Row],[Customer_Segment]])))</f>
        <v>Regular</v>
      </c>
    </row>
    <row r="707" spans="1:13" x14ac:dyDescent="0.3">
      <c r="A707">
        <v>35420673</v>
      </c>
      <c r="B707" t="s">
        <v>2444</v>
      </c>
      <c r="C707" t="s">
        <v>2445</v>
      </c>
      <c r="D707">
        <v>913516247132</v>
      </c>
      <c r="E707" t="s">
        <v>2446</v>
      </c>
      <c r="F707" t="s">
        <v>389</v>
      </c>
      <c r="G707">
        <v>472044</v>
      </c>
      <c r="H707" s="1">
        <v>45215</v>
      </c>
      <c r="I707" t="s">
        <v>47</v>
      </c>
      <c r="J707">
        <v>19</v>
      </c>
      <c r="K707" s="2">
        <v>501.98</v>
      </c>
      <c r="L707" s="2">
        <f>blinkit_customers[[#This Row],[Total_orders]]*blinkit_customers[[#This Row],[Avg_order_value]]</f>
        <v>9537.6200000000008</v>
      </c>
      <c r="M707" t="str">
        <f>IF(blinkit_customers[[#This Row],[Customer_Segment]]=" ", "Unclassified", PROPER(TRIM(blinkit_customers[[#This Row],[Customer_Segment]])))</f>
        <v>Premium</v>
      </c>
    </row>
    <row r="708" spans="1:13" x14ac:dyDescent="0.3">
      <c r="A708">
        <v>9450435</v>
      </c>
      <c r="B708" t="s">
        <v>2447</v>
      </c>
      <c r="C708" t="s">
        <v>2448</v>
      </c>
      <c r="D708">
        <v>914134889578</v>
      </c>
      <c r="E708" t="s">
        <v>2449</v>
      </c>
      <c r="F708" t="s">
        <v>1812</v>
      </c>
      <c r="G708">
        <v>630243</v>
      </c>
      <c r="H708" s="1">
        <v>45249</v>
      </c>
      <c r="I708" t="s">
        <v>57</v>
      </c>
      <c r="J708">
        <v>1</v>
      </c>
      <c r="K708" s="2">
        <v>1567.76</v>
      </c>
      <c r="L708" s="2">
        <f>blinkit_customers[[#This Row],[Total_orders]]*blinkit_customers[[#This Row],[Avg_order_value]]</f>
        <v>1567.76</v>
      </c>
      <c r="M708" t="str">
        <f>IF(blinkit_customers[[#This Row],[Customer_Segment]]=" ", "Unclassified", PROPER(TRIM(blinkit_customers[[#This Row],[Customer_Segment]])))</f>
        <v>Regular</v>
      </c>
    </row>
    <row r="709" spans="1:13" x14ac:dyDescent="0.3">
      <c r="A709">
        <v>34853377</v>
      </c>
      <c r="B709" t="s">
        <v>2450</v>
      </c>
      <c r="C709" t="s">
        <v>2451</v>
      </c>
      <c r="D709">
        <v>918007533944</v>
      </c>
      <c r="E709" t="s">
        <v>2452</v>
      </c>
      <c r="F709" t="s">
        <v>149</v>
      </c>
      <c r="G709">
        <v>986269</v>
      </c>
      <c r="H709" s="1">
        <v>45081</v>
      </c>
      <c r="I709" t="s">
        <v>47</v>
      </c>
      <c r="J709">
        <v>8</v>
      </c>
      <c r="K709" s="2">
        <v>732.53</v>
      </c>
      <c r="L709" s="2">
        <f>blinkit_customers[[#This Row],[Total_orders]]*blinkit_customers[[#This Row],[Avg_order_value]]</f>
        <v>5860.24</v>
      </c>
      <c r="M709" t="str">
        <f>IF(blinkit_customers[[#This Row],[Customer_Segment]]=" ", "Unclassified", PROPER(TRIM(blinkit_customers[[#This Row],[Customer_Segment]])))</f>
        <v>Premium</v>
      </c>
    </row>
    <row r="710" spans="1:13" x14ac:dyDescent="0.3">
      <c r="A710">
        <v>91384030</v>
      </c>
      <c r="B710" t="s">
        <v>2453</v>
      </c>
      <c r="C710" t="s">
        <v>2454</v>
      </c>
      <c r="D710">
        <v>916966755401</v>
      </c>
      <c r="E710" t="s">
        <v>2455</v>
      </c>
      <c r="F710" t="s">
        <v>874</v>
      </c>
      <c r="G710">
        <v>418798</v>
      </c>
      <c r="H710" s="1">
        <v>45285</v>
      </c>
      <c r="I710" t="s">
        <v>47</v>
      </c>
      <c r="J710">
        <v>11</v>
      </c>
      <c r="K710" s="2">
        <v>1621.1</v>
      </c>
      <c r="L710" s="2">
        <f>blinkit_customers[[#This Row],[Total_orders]]*blinkit_customers[[#This Row],[Avg_order_value]]</f>
        <v>17832.099999999999</v>
      </c>
      <c r="M710" t="str">
        <f>IF(blinkit_customers[[#This Row],[Customer_Segment]]=" ", "Unclassified", PROPER(TRIM(blinkit_customers[[#This Row],[Customer_Segment]])))</f>
        <v>Premium</v>
      </c>
    </row>
    <row r="711" spans="1:13" x14ac:dyDescent="0.3">
      <c r="A711">
        <v>84641682</v>
      </c>
      <c r="B711" t="s">
        <v>2456</v>
      </c>
      <c r="C711" t="s">
        <v>2457</v>
      </c>
      <c r="D711">
        <v>916158145605</v>
      </c>
      <c r="E711" t="s">
        <v>2458</v>
      </c>
      <c r="F711" t="s">
        <v>625</v>
      </c>
      <c r="G711">
        <v>103668</v>
      </c>
      <c r="H711" s="1">
        <v>45558</v>
      </c>
      <c r="I711" t="s">
        <v>52</v>
      </c>
      <c r="J711">
        <v>16</v>
      </c>
      <c r="K711" s="2">
        <v>909.95</v>
      </c>
      <c r="L711" s="2">
        <f>blinkit_customers[[#This Row],[Total_orders]]*blinkit_customers[[#This Row],[Avg_order_value]]</f>
        <v>14559.2</v>
      </c>
      <c r="M711" t="str">
        <f>IF(blinkit_customers[[#This Row],[Customer_Segment]]=" ", "Unclassified", PROPER(TRIM(blinkit_customers[[#This Row],[Customer_Segment]])))</f>
        <v>Inactive</v>
      </c>
    </row>
    <row r="712" spans="1:13" x14ac:dyDescent="0.3">
      <c r="A712">
        <v>97259564</v>
      </c>
      <c r="B712" t="s">
        <v>2459</v>
      </c>
      <c r="C712" t="s">
        <v>2460</v>
      </c>
      <c r="D712">
        <v>914465932360</v>
      </c>
      <c r="E712" t="s">
        <v>2461</v>
      </c>
      <c r="F712" t="s">
        <v>1092</v>
      </c>
      <c r="G712">
        <v>14378</v>
      </c>
      <c r="H712" s="1">
        <v>45340</v>
      </c>
      <c r="I712" t="s">
        <v>47</v>
      </c>
      <c r="J712">
        <v>6</v>
      </c>
      <c r="K712" s="2">
        <v>1047.69</v>
      </c>
      <c r="L712" s="2">
        <f>blinkit_customers[[#This Row],[Total_orders]]*blinkit_customers[[#This Row],[Avg_order_value]]</f>
        <v>6286.14</v>
      </c>
      <c r="M712" t="str">
        <f>IF(blinkit_customers[[#This Row],[Customer_Segment]]=" ", "Unclassified", PROPER(TRIM(blinkit_customers[[#This Row],[Customer_Segment]])))</f>
        <v>Premium</v>
      </c>
    </row>
    <row r="713" spans="1:13" x14ac:dyDescent="0.3">
      <c r="A713">
        <v>88553721</v>
      </c>
      <c r="B713" t="s">
        <v>2462</v>
      </c>
      <c r="C713" t="s">
        <v>2463</v>
      </c>
      <c r="D713">
        <v>915384110682</v>
      </c>
      <c r="E713" t="s">
        <v>2464</v>
      </c>
      <c r="F713" t="s">
        <v>522</v>
      </c>
      <c r="G713">
        <v>858622</v>
      </c>
      <c r="H713" s="1">
        <v>45179</v>
      </c>
      <c r="I713" t="s">
        <v>57</v>
      </c>
      <c r="J713">
        <v>6</v>
      </c>
      <c r="K713" s="2">
        <v>984.13</v>
      </c>
      <c r="L713" s="2">
        <f>blinkit_customers[[#This Row],[Total_orders]]*blinkit_customers[[#This Row],[Avg_order_value]]</f>
        <v>5904.78</v>
      </c>
      <c r="M713" t="str">
        <f>IF(blinkit_customers[[#This Row],[Customer_Segment]]=" ", "Unclassified", PROPER(TRIM(blinkit_customers[[#This Row],[Customer_Segment]])))</f>
        <v>Regular</v>
      </c>
    </row>
    <row r="714" spans="1:13" x14ac:dyDescent="0.3">
      <c r="A714">
        <v>59518795</v>
      </c>
      <c r="B714" t="s">
        <v>2465</v>
      </c>
      <c r="C714" t="s">
        <v>2466</v>
      </c>
      <c r="D714">
        <v>912725276242</v>
      </c>
      <c r="E714" t="s">
        <v>2467</v>
      </c>
      <c r="F714" t="s">
        <v>867</v>
      </c>
      <c r="G714">
        <v>589920</v>
      </c>
      <c r="H714" s="1">
        <v>45239</v>
      </c>
      <c r="I714" t="s">
        <v>62</v>
      </c>
      <c r="J714">
        <v>16</v>
      </c>
      <c r="K714" s="2">
        <v>947.51</v>
      </c>
      <c r="L714" s="2">
        <f>blinkit_customers[[#This Row],[Total_orders]]*blinkit_customers[[#This Row],[Avg_order_value]]</f>
        <v>15160.16</v>
      </c>
      <c r="M714" t="str">
        <f>IF(blinkit_customers[[#This Row],[Customer_Segment]]=" ", "Unclassified", PROPER(TRIM(blinkit_customers[[#This Row],[Customer_Segment]])))</f>
        <v>New</v>
      </c>
    </row>
    <row r="715" spans="1:13" x14ac:dyDescent="0.3">
      <c r="A715">
        <v>81533356</v>
      </c>
      <c r="B715" t="s">
        <v>2468</v>
      </c>
      <c r="C715" t="s">
        <v>2469</v>
      </c>
      <c r="D715">
        <v>915615041337</v>
      </c>
      <c r="E715" t="s">
        <v>2470</v>
      </c>
      <c r="F715" t="s">
        <v>1937</v>
      </c>
      <c r="G715">
        <v>63954</v>
      </c>
      <c r="H715" s="1">
        <v>45319</v>
      </c>
      <c r="I715" t="s">
        <v>47</v>
      </c>
      <c r="J715">
        <v>14</v>
      </c>
      <c r="K715" s="2">
        <v>674.3</v>
      </c>
      <c r="L715" s="2">
        <f>blinkit_customers[[#This Row],[Total_orders]]*blinkit_customers[[#This Row],[Avg_order_value]]</f>
        <v>9440.1999999999989</v>
      </c>
      <c r="M715" t="str">
        <f>IF(blinkit_customers[[#This Row],[Customer_Segment]]=" ", "Unclassified", PROPER(TRIM(blinkit_customers[[#This Row],[Customer_Segment]])))</f>
        <v>Premium</v>
      </c>
    </row>
    <row r="716" spans="1:13" x14ac:dyDescent="0.3">
      <c r="A716">
        <v>12469338</v>
      </c>
      <c r="B716" t="s">
        <v>2471</v>
      </c>
      <c r="C716" t="s">
        <v>2472</v>
      </c>
      <c r="D716">
        <v>915012759595</v>
      </c>
      <c r="E716" t="s">
        <v>2473</v>
      </c>
      <c r="F716" t="s">
        <v>334</v>
      </c>
      <c r="G716">
        <v>728275</v>
      </c>
      <c r="H716" s="1">
        <v>45321</v>
      </c>
      <c r="I716" t="s">
        <v>52</v>
      </c>
      <c r="J716">
        <v>2</v>
      </c>
      <c r="K716" s="2">
        <v>1896.89</v>
      </c>
      <c r="L716" s="2">
        <f>blinkit_customers[[#This Row],[Total_orders]]*blinkit_customers[[#This Row],[Avg_order_value]]</f>
        <v>3793.78</v>
      </c>
      <c r="M716" t="str">
        <f>IF(blinkit_customers[[#This Row],[Customer_Segment]]=" ", "Unclassified", PROPER(TRIM(blinkit_customers[[#This Row],[Customer_Segment]])))</f>
        <v>Inactive</v>
      </c>
    </row>
    <row r="717" spans="1:13" x14ac:dyDescent="0.3">
      <c r="A717">
        <v>60561655</v>
      </c>
      <c r="B717" t="s">
        <v>2474</v>
      </c>
      <c r="C717" t="s">
        <v>2475</v>
      </c>
      <c r="D717">
        <v>913411162979</v>
      </c>
      <c r="E717" t="s">
        <v>2476</v>
      </c>
      <c r="F717" t="s">
        <v>2477</v>
      </c>
      <c r="G717">
        <v>563888</v>
      </c>
      <c r="H717" s="1">
        <v>45286</v>
      </c>
      <c r="I717" t="s">
        <v>57</v>
      </c>
      <c r="J717">
        <v>3</v>
      </c>
      <c r="K717" s="2">
        <v>378.17</v>
      </c>
      <c r="L717" s="2">
        <f>blinkit_customers[[#This Row],[Total_orders]]*blinkit_customers[[#This Row],[Avg_order_value]]</f>
        <v>1134.51</v>
      </c>
      <c r="M717" t="str">
        <f>IF(blinkit_customers[[#This Row],[Customer_Segment]]=" ", "Unclassified", PROPER(TRIM(blinkit_customers[[#This Row],[Customer_Segment]])))</f>
        <v>Regular</v>
      </c>
    </row>
    <row r="718" spans="1:13" x14ac:dyDescent="0.3">
      <c r="A718">
        <v>9105829</v>
      </c>
      <c r="B718" t="s">
        <v>2478</v>
      </c>
      <c r="C718" t="s">
        <v>2479</v>
      </c>
      <c r="D718">
        <v>913163739818</v>
      </c>
      <c r="E718" t="s">
        <v>2480</v>
      </c>
      <c r="F718" t="s">
        <v>56</v>
      </c>
      <c r="G718">
        <v>450245</v>
      </c>
      <c r="H718" s="1">
        <v>45121</v>
      </c>
      <c r="I718" t="s">
        <v>57</v>
      </c>
      <c r="J718">
        <v>11</v>
      </c>
      <c r="K718" s="2">
        <v>1350.06</v>
      </c>
      <c r="L718" s="2">
        <f>blinkit_customers[[#This Row],[Total_orders]]*blinkit_customers[[#This Row],[Avg_order_value]]</f>
        <v>14850.66</v>
      </c>
      <c r="M718" t="str">
        <f>IF(blinkit_customers[[#This Row],[Customer_Segment]]=" ", "Unclassified", PROPER(TRIM(blinkit_customers[[#This Row],[Customer_Segment]])))</f>
        <v>Regular</v>
      </c>
    </row>
    <row r="719" spans="1:13" x14ac:dyDescent="0.3">
      <c r="A719">
        <v>33034249</v>
      </c>
      <c r="B719" t="s">
        <v>2481</v>
      </c>
      <c r="C719" t="s">
        <v>2482</v>
      </c>
      <c r="D719">
        <v>911138185119</v>
      </c>
      <c r="E719" t="s">
        <v>2483</v>
      </c>
      <c r="F719" t="s">
        <v>526</v>
      </c>
      <c r="G719">
        <v>684458</v>
      </c>
      <c r="H719" s="1">
        <v>45584</v>
      </c>
      <c r="I719" t="s">
        <v>52</v>
      </c>
      <c r="J719">
        <v>5</v>
      </c>
      <c r="K719" s="2">
        <v>861.55</v>
      </c>
      <c r="L719" s="2">
        <f>blinkit_customers[[#This Row],[Total_orders]]*blinkit_customers[[#This Row],[Avg_order_value]]</f>
        <v>4307.75</v>
      </c>
      <c r="M719" t="str">
        <f>IF(blinkit_customers[[#This Row],[Customer_Segment]]=" ", "Unclassified", PROPER(TRIM(blinkit_customers[[#This Row],[Customer_Segment]])))</f>
        <v>Inactive</v>
      </c>
    </row>
    <row r="720" spans="1:13" x14ac:dyDescent="0.3">
      <c r="A720">
        <v>69632084</v>
      </c>
      <c r="B720" t="s">
        <v>2484</v>
      </c>
      <c r="C720" t="s">
        <v>2485</v>
      </c>
      <c r="D720">
        <v>913886001970</v>
      </c>
      <c r="E720" t="s">
        <v>2486</v>
      </c>
      <c r="F720" t="s">
        <v>507</v>
      </c>
      <c r="G720">
        <v>59625</v>
      </c>
      <c r="H720" s="1">
        <v>45389</v>
      </c>
      <c r="I720" t="s">
        <v>47</v>
      </c>
      <c r="J720">
        <v>17</v>
      </c>
      <c r="K720" s="2">
        <v>1400.31</v>
      </c>
      <c r="L720" s="2">
        <f>blinkit_customers[[#This Row],[Total_orders]]*blinkit_customers[[#This Row],[Avg_order_value]]</f>
        <v>23805.27</v>
      </c>
      <c r="M720" t="str">
        <f>IF(blinkit_customers[[#This Row],[Customer_Segment]]=" ", "Unclassified", PROPER(TRIM(blinkit_customers[[#This Row],[Customer_Segment]])))</f>
        <v>Premium</v>
      </c>
    </row>
    <row r="721" spans="1:13" x14ac:dyDescent="0.3">
      <c r="A721">
        <v>69516494</v>
      </c>
      <c r="B721" t="s">
        <v>2487</v>
      </c>
      <c r="C721" t="s">
        <v>2488</v>
      </c>
      <c r="D721">
        <v>915429086834</v>
      </c>
      <c r="E721" t="s">
        <v>2489</v>
      </c>
      <c r="F721" t="s">
        <v>1670</v>
      </c>
      <c r="G721">
        <v>520506</v>
      </c>
      <c r="H721" s="1">
        <v>45558</v>
      </c>
      <c r="I721" t="s">
        <v>57</v>
      </c>
      <c r="J721">
        <v>12</v>
      </c>
      <c r="K721" s="2">
        <v>1291.92</v>
      </c>
      <c r="L721" s="2">
        <f>blinkit_customers[[#This Row],[Total_orders]]*blinkit_customers[[#This Row],[Avg_order_value]]</f>
        <v>15503.04</v>
      </c>
      <c r="M721" t="str">
        <f>IF(blinkit_customers[[#This Row],[Customer_Segment]]=" ", "Unclassified", PROPER(TRIM(blinkit_customers[[#This Row],[Customer_Segment]])))</f>
        <v>Regular</v>
      </c>
    </row>
    <row r="722" spans="1:13" x14ac:dyDescent="0.3">
      <c r="A722">
        <v>87120918</v>
      </c>
      <c r="B722" t="s">
        <v>2490</v>
      </c>
      <c r="C722" t="s">
        <v>2491</v>
      </c>
      <c r="D722">
        <v>910505377468</v>
      </c>
      <c r="E722" t="s">
        <v>2492</v>
      </c>
      <c r="F722" t="s">
        <v>737</v>
      </c>
      <c r="G722">
        <v>526640</v>
      </c>
      <c r="H722" s="1">
        <v>45394</v>
      </c>
      <c r="I722" t="s">
        <v>52</v>
      </c>
      <c r="J722">
        <v>10</v>
      </c>
      <c r="K722" s="2">
        <v>1017.63</v>
      </c>
      <c r="L722" s="2">
        <f>blinkit_customers[[#This Row],[Total_orders]]*blinkit_customers[[#This Row],[Avg_order_value]]</f>
        <v>10176.299999999999</v>
      </c>
      <c r="M722" t="str">
        <f>IF(blinkit_customers[[#This Row],[Customer_Segment]]=" ", "Unclassified", PROPER(TRIM(blinkit_customers[[#This Row],[Customer_Segment]])))</f>
        <v>Inactive</v>
      </c>
    </row>
    <row r="723" spans="1:13" x14ac:dyDescent="0.3">
      <c r="A723">
        <v>25665997</v>
      </c>
      <c r="B723" t="s">
        <v>2493</v>
      </c>
      <c r="C723" t="s">
        <v>2494</v>
      </c>
      <c r="D723">
        <v>911225729546</v>
      </c>
      <c r="E723" t="s">
        <v>2495</v>
      </c>
      <c r="F723" t="s">
        <v>488</v>
      </c>
      <c r="G723">
        <v>684302</v>
      </c>
      <c r="H723" s="1">
        <v>45525</v>
      </c>
      <c r="I723" t="s">
        <v>57</v>
      </c>
      <c r="J723">
        <v>3</v>
      </c>
      <c r="K723" s="2">
        <v>1188.1600000000001</v>
      </c>
      <c r="L723" s="2">
        <f>blinkit_customers[[#This Row],[Total_orders]]*blinkit_customers[[#This Row],[Avg_order_value]]</f>
        <v>3564.4800000000005</v>
      </c>
      <c r="M723" t="str">
        <f>IF(blinkit_customers[[#This Row],[Customer_Segment]]=" ", "Unclassified", PROPER(TRIM(blinkit_customers[[#This Row],[Customer_Segment]])))</f>
        <v>Regular</v>
      </c>
    </row>
    <row r="724" spans="1:13" x14ac:dyDescent="0.3">
      <c r="A724">
        <v>48778633</v>
      </c>
      <c r="B724" t="s">
        <v>2496</v>
      </c>
      <c r="C724" t="s">
        <v>2497</v>
      </c>
      <c r="D724">
        <v>911929560812</v>
      </c>
      <c r="E724" t="s">
        <v>2498</v>
      </c>
      <c r="F724" t="s">
        <v>781</v>
      </c>
      <c r="G724">
        <v>519996</v>
      </c>
      <c r="H724" s="1">
        <v>45273</v>
      </c>
      <c r="I724" t="s">
        <v>62</v>
      </c>
      <c r="J724">
        <v>14</v>
      </c>
      <c r="K724" s="2">
        <v>609.63</v>
      </c>
      <c r="L724" s="2">
        <f>blinkit_customers[[#This Row],[Total_orders]]*blinkit_customers[[#This Row],[Avg_order_value]]</f>
        <v>8534.82</v>
      </c>
      <c r="M724" t="str">
        <f>IF(blinkit_customers[[#This Row],[Customer_Segment]]=" ", "Unclassified", PROPER(TRIM(blinkit_customers[[#This Row],[Customer_Segment]])))</f>
        <v>New</v>
      </c>
    </row>
    <row r="725" spans="1:13" x14ac:dyDescent="0.3">
      <c r="A725">
        <v>89617089</v>
      </c>
      <c r="B725" t="s">
        <v>2499</v>
      </c>
      <c r="C725" t="s">
        <v>2500</v>
      </c>
      <c r="D725">
        <v>913898334323</v>
      </c>
      <c r="E725" t="s">
        <v>2501</v>
      </c>
      <c r="F725" t="s">
        <v>2080</v>
      </c>
      <c r="G725">
        <v>710095</v>
      </c>
      <c r="H725" s="1">
        <v>45402</v>
      </c>
      <c r="I725" t="s">
        <v>62</v>
      </c>
      <c r="J725">
        <v>9</v>
      </c>
      <c r="K725" s="2">
        <v>541.33000000000004</v>
      </c>
      <c r="L725" s="2">
        <f>blinkit_customers[[#This Row],[Total_orders]]*blinkit_customers[[#This Row],[Avg_order_value]]</f>
        <v>4871.97</v>
      </c>
      <c r="M725" t="str">
        <f>IF(blinkit_customers[[#This Row],[Customer_Segment]]=" ", "Unclassified", PROPER(TRIM(blinkit_customers[[#This Row],[Customer_Segment]])))</f>
        <v>New</v>
      </c>
    </row>
    <row r="726" spans="1:13" x14ac:dyDescent="0.3">
      <c r="A726">
        <v>61877649</v>
      </c>
      <c r="B726" t="s">
        <v>2502</v>
      </c>
      <c r="C726" t="s">
        <v>2503</v>
      </c>
      <c r="D726">
        <v>918160299632</v>
      </c>
      <c r="E726" t="s">
        <v>2504</v>
      </c>
      <c r="F726" t="s">
        <v>618</v>
      </c>
      <c r="G726">
        <v>251525</v>
      </c>
      <c r="H726" s="1">
        <v>45224</v>
      </c>
      <c r="I726" t="s">
        <v>47</v>
      </c>
      <c r="J726">
        <v>12</v>
      </c>
      <c r="K726" s="2">
        <v>1739.04</v>
      </c>
      <c r="L726" s="2">
        <f>blinkit_customers[[#This Row],[Total_orders]]*blinkit_customers[[#This Row],[Avg_order_value]]</f>
        <v>20868.48</v>
      </c>
      <c r="M726" t="str">
        <f>IF(blinkit_customers[[#This Row],[Customer_Segment]]=" ", "Unclassified", PROPER(TRIM(blinkit_customers[[#This Row],[Customer_Segment]])))</f>
        <v>Premium</v>
      </c>
    </row>
    <row r="727" spans="1:13" x14ac:dyDescent="0.3">
      <c r="A727">
        <v>46185579</v>
      </c>
      <c r="B727" t="s">
        <v>2505</v>
      </c>
      <c r="C727" t="s">
        <v>2506</v>
      </c>
      <c r="D727">
        <v>918236993791</v>
      </c>
      <c r="E727" t="s">
        <v>2507</v>
      </c>
      <c r="F727" t="s">
        <v>2508</v>
      </c>
      <c r="G727">
        <v>88753</v>
      </c>
      <c r="H727" s="1">
        <v>45522</v>
      </c>
      <c r="I727" t="s">
        <v>47</v>
      </c>
      <c r="J727">
        <v>3</v>
      </c>
      <c r="K727" s="2">
        <v>1874.34</v>
      </c>
      <c r="L727" s="2">
        <f>blinkit_customers[[#This Row],[Total_orders]]*blinkit_customers[[#This Row],[Avg_order_value]]</f>
        <v>5623.0199999999995</v>
      </c>
      <c r="M727" t="str">
        <f>IF(blinkit_customers[[#This Row],[Customer_Segment]]=" ", "Unclassified", PROPER(TRIM(blinkit_customers[[#This Row],[Customer_Segment]])))</f>
        <v>Premium</v>
      </c>
    </row>
    <row r="728" spans="1:13" x14ac:dyDescent="0.3">
      <c r="A728">
        <v>8734819</v>
      </c>
      <c r="B728" t="s">
        <v>2509</v>
      </c>
      <c r="C728" t="s">
        <v>2510</v>
      </c>
      <c r="D728">
        <v>912461408251</v>
      </c>
      <c r="E728" t="s">
        <v>2511</v>
      </c>
      <c r="F728" t="s">
        <v>1736</v>
      </c>
      <c r="G728">
        <v>150558</v>
      </c>
      <c r="H728" s="1">
        <v>45241</v>
      </c>
      <c r="I728" t="s">
        <v>62</v>
      </c>
      <c r="J728">
        <v>13</v>
      </c>
      <c r="K728" s="2">
        <v>1466.9</v>
      </c>
      <c r="L728" s="2">
        <f>blinkit_customers[[#This Row],[Total_orders]]*blinkit_customers[[#This Row],[Avg_order_value]]</f>
        <v>19069.7</v>
      </c>
      <c r="M728" t="str">
        <f>IF(blinkit_customers[[#This Row],[Customer_Segment]]=" ", "Unclassified", PROPER(TRIM(blinkit_customers[[#This Row],[Customer_Segment]])))</f>
        <v>New</v>
      </c>
    </row>
    <row r="729" spans="1:13" x14ac:dyDescent="0.3">
      <c r="A729">
        <v>46208150</v>
      </c>
      <c r="B729" t="s">
        <v>2512</v>
      </c>
      <c r="C729" t="s">
        <v>2513</v>
      </c>
      <c r="D729">
        <v>912333868900</v>
      </c>
      <c r="E729" t="s">
        <v>2514</v>
      </c>
      <c r="F729" t="s">
        <v>2016</v>
      </c>
      <c r="G729">
        <v>266700</v>
      </c>
      <c r="H729" s="1">
        <v>45327</v>
      </c>
      <c r="I729" t="s">
        <v>62</v>
      </c>
      <c r="J729">
        <v>3</v>
      </c>
      <c r="K729" s="2">
        <v>1283.0999999999999</v>
      </c>
      <c r="L729" s="2">
        <f>blinkit_customers[[#This Row],[Total_orders]]*blinkit_customers[[#This Row],[Avg_order_value]]</f>
        <v>3849.2999999999997</v>
      </c>
      <c r="M729" t="str">
        <f>IF(blinkit_customers[[#This Row],[Customer_Segment]]=" ", "Unclassified", PROPER(TRIM(blinkit_customers[[#This Row],[Customer_Segment]])))</f>
        <v>New</v>
      </c>
    </row>
    <row r="730" spans="1:13" x14ac:dyDescent="0.3">
      <c r="A730">
        <v>13189939</v>
      </c>
      <c r="B730" t="s">
        <v>2515</v>
      </c>
      <c r="C730" t="s">
        <v>2516</v>
      </c>
      <c r="D730">
        <v>916171620979</v>
      </c>
      <c r="E730" t="s">
        <v>2517</v>
      </c>
      <c r="F730" t="s">
        <v>556</v>
      </c>
      <c r="G730">
        <v>626288</v>
      </c>
      <c r="H730" s="1">
        <v>45416</v>
      </c>
      <c r="I730" t="s">
        <v>52</v>
      </c>
      <c r="J730">
        <v>17</v>
      </c>
      <c r="K730" s="2">
        <v>1906.92</v>
      </c>
      <c r="L730" s="2">
        <f>blinkit_customers[[#This Row],[Total_orders]]*blinkit_customers[[#This Row],[Avg_order_value]]</f>
        <v>32417.64</v>
      </c>
      <c r="M730" t="str">
        <f>IF(blinkit_customers[[#This Row],[Customer_Segment]]=" ", "Unclassified", PROPER(TRIM(blinkit_customers[[#This Row],[Customer_Segment]])))</f>
        <v>Inactive</v>
      </c>
    </row>
    <row r="731" spans="1:13" x14ac:dyDescent="0.3">
      <c r="A731">
        <v>93318833</v>
      </c>
      <c r="B731" t="s">
        <v>2518</v>
      </c>
      <c r="C731" t="s">
        <v>2519</v>
      </c>
      <c r="D731">
        <v>915679800880</v>
      </c>
      <c r="E731" t="s">
        <v>2520</v>
      </c>
      <c r="F731" t="s">
        <v>1138</v>
      </c>
      <c r="G731">
        <v>920281</v>
      </c>
      <c r="H731" s="1">
        <v>45301</v>
      </c>
      <c r="I731" t="s">
        <v>62</v>
      </c>
      <c r="J731">
        <v>19</v>
      </c>
      <c r="K731" s="2">
        <v>490.94</v>
      </c>
      <c r="L731" s="2">
        <f>blinkit_customers[[#This Row],[Total_orders]]*blinkit_customers[[#This Row],[Avg_order_value]]</f>
        <v>9327.86</v>
      </c>
      <c r="M731" t="str">
        <f>IF(blinkit_customers[[#This Row],[Customer_Segment]]=" ", "Unclassified", PROPER(TRIM(blinkit_customers[[#This Row],[Customer_Segment]])))</f>
        <v>New</v>
      </c>
    </row>
    <row r="732" spans="1:13" x14ac:dyDescent="0.3">
      <c r="A732">
        <v>75640174</v>
      </c>
      <c r="B732" t="s">
        <v>2521</v>
      </c>
      <c r="C732" t="s">
        <v>2522</v>
      </c>
      <c r="D732">
        <v>915605923086</v>
      </c>
      <c r="E732" t="s">
        <v>2523</v>
      </c>
      <c r="F732" t="s">
        <v>2524</v>
      </c>
      <c r="G732">
        <v>186830</v>
      </c>
      <c r="H732" s="1">
        <v>45499</v>
      </c>
      <c r="I732" t="s">
        <v>47</v>
      </c>
      <c r="J732">
        <v>2</v>
      </c>
      <c r="K732" s="2">
        <v>1380.54</v>
      </c>
      <c r="L732" s="2">
        <f>blinkit_customers[[#This Row],[Total_orders]]*blinkit_customers[[#This Row],[Avg_order_value]]</f>
        <v>2761.08</v>
      </c>
      <c r="M732" t="str">
        <f>IF(blinkit_customers[[#This Row],[Customer_Segment]]=" ", "Unclassified", PROPER(TRIM(blinkit_customers[[#This Row],[Customer_Segment]])))</f>
        <v>Premium</v>
      </c>
    </row>
    <row r="733" spans="1:13" x14ac:dyDescent="0.3">
      <c r="A733">
        <v>69415494</v>
      </c>
      <c r="B733" t="s">
        <v>2525</v>
      </c>
      <c r="C733" t="s">
        <v>2526</v>
      </c>
      <c r="D733">
        <v>913715814052</v>
      </c>
      <c r="E733" t="s">
        <v>2527</v>
      </c>
      <c r="F733" t="s">
        <v>1771</v>
      </c>
      <c r="G733">
        <v>742368</v>
      </c>
      <c r="H733" s="1">
        <v>45008</v>
      </c>
      <c r="I733" t="s">
        <v>62</v>
      </c>
      <c r="J733">
        <v>9</v>
      </c>
      <c r="K733" s="2">
        <v>706.67</v>
      </c>
      <c r="L733" s="2">
        <f>blinkit_customers[[#This Row],[Total_orders]]*blinkit_customers[[#This Row],[Avg_order_value]]</f>
        <v>6360.03</v>
      </c>
      <c r="M733" t="str">
        <f>IF(blinkit_customers[[#This Row],[Customer_Segment]]=" ", "Unclassified", PROPER(TRIM(blinkit_customers[[#This Row],[Customer_Segment]])))</f>
        <v>New</v>
      </c>
    </row>
    <row r="734" spans="1:13" x14ac:dyDescent="0.3">
      <c r="A734">
        <v>58505903</v>
      </c>
      <c r="B734" t="s">
        <v>2528</v>
      </c>
      <c r="C734" t="s">
        <v>2529</v>
      </c>
      <c r="D734">
        <v>919143791748</v>
      </c>
      <c r="E734" t="s">
        <v>2530</v>
      </c>
      <c r="F734" t="s">
        <v>188</v>
      </c>
      <c r="G734">
        <v>289118</v>
      </c>
      <c r="H734" s="1">
        <v>45313</v>
      </c>
      <c r="I734" t="s">
        <v>62</v>
      </c>
      <c r="J734">
        <v>18</v>
      </c>
      <c r="K734" s="2">
        <v>1079.81</v>
      </c>
      <c r="L734" s="2">
        <f>blinkit_customers[[#This Row],[Total_orders]]*blinkit_customers[[#This Row],[Avg_order_value]]</f>
        <v>19436.579999999998</v>
      </c>
      <c r="M734" t="str">
        <f>IF(blinkit_customers[[#This Row],[Customer_Segment]]=" ", "Unclassified", PROPER(TRIM(blinkit_customers[[#This Row],[Customer_Segment]])))</f>
        <v>New</v>
      </c>
    </row>
    <row r="735" spans="1:13" x14ac:dyDescent="0.3">
      <c r="A735">
        <v>90184276</v>
      </c>
      <c r="B735" t="s">
        <v>2531</v>
      </c>
      <c r="C735" t="s">
        <v>2532</v>
      </c>
      <c r="D735">
        <v>917784991232</v>
      </c>
      <c r="E735" t="s">
        <v>2533</v>
      </c>
      <c r="F735" t="s">
        <v>1713</v>
      </c>
      <c r="G735">
        <v>264663</v>
      </c>
      <c r="H735" s="1">
        <v>45334</v>
      </c>
      <c r="I735" t="s">
        <v>52</v>
      </c>
      <c r="J735">
        <v>1</v>
      </c>
      <c r="K735" s="2">
        <v>580.47</v>
      </c>
      <c r="L735" s="2">
        <f>blinkit_customers[[#This Row],[Total_orders]]*blinkit_customers[[#This Row],[Avg_order_value]]</f>
        <v>580.47</v>
      </c>
      <c r="M735" t="str">
        <f>IF(blinkit_customers[[#This Row],[Customer_Segment]]=" ", "Unclassified", PROPER(TRIM(blinkit_customers[[#This Row],[Customer_Segment]])))</f>
        <v>Inactive</v>
      </c>
    </row>
    <row r="736" spans="1:13" x14ac:dyDescent="0.3">
      <c r="A736">
        <v>5226128</v>
      </c>
      <c r="B736" t="s">
        <v>2534</v>
      </c>
      <c r="C736" t="s">
        <v>2535</v>
      </c>
      <c r="D736">
        <v>911346830780</v>
      </c>
      <c r="E736" t="s">
        <v>2536</v>
      </c>
      <c r="F736" t="s">
        <v>753</v>
      </c>
      <c r="G736">
        <v>227013</v>
      </c>
      <c r="H736" s="1">
        <v>45360</v>
      </c>
      <c r="I736" t="s">
        <v>62</v>
      </c>
      <c r="J736">
        <v>10</v>
      </c>
      <c r="K736" s="2">
        <v>1049.0999999999999</v>
      </c>
      <c r="L736" s="2">
        <f>blinkit_customers[[#This Row],[Total_orders]]*blinkit_customers[[#This Row],[Avg_order_value]]</f>
        <v>10491</v>
      </c>
      <c r="M736" t="str">
        <f>IF(blinkit_customers[[#This Row],[Customer_Segment]]=" ", "Unclassified", PROPER(TRIM(blinkit_customers[[#This Row],[Customer_Segment]])))</f>
        <v>New</v>
      </c>
    </row>
    <row r="737" spans="1:13" x14ac:dyDescent="0.3">
      <c r="A737">
        <v>99347871</v>
      </c>
      <c r="B737" t="s">
        <v>2537</v>
      </c>
      <c r="C737" t="s">
        <v>2538</v>
      </c>
      <c r="D737">
        <v>915345369198</v>
      </c>
      <c r="E737" t="s">
        <v>2539</v>
      </c>
      <c r="F737" t="s">
        <v>488</v>
      </c>
      <c r="G737">
        <v>535677</v>
      </c>
      <c r="H737" s="1">
        <v>45261</v>
      </c>
      <c r="I737" t="s">
        <v>57</v>
      </c>
      <c r="J737">
        <v>3</v>
      </c>
      <c r="K737" s="2">
        <v>1535.03</v>
      </c>
      <c r="L737" s="2">
        <f>blinkit_customers[[#This Row],[Total_orders]]*blinkit_customers[[#This Row],[Avg_order_value]]</f>
        <v>4605.09</v>
      </c>
      <c r="M737" t="str">
        <f>IF(blinkit_customers[[#This Row],[Customer_Segment]]=" ", "Unclassified", PROPER(TRIM(blinkit_customers[[#This Row],[Customer_Segment]])))</f>
        <v>Regular</v>
      </c>
    </row>
    <row r="738" spans="1:13" x14ac:dyDescent="0.3">
      <c r="A738">
        <v>57081917</v>
      </c>
      <c r="B738" t="s">
        <v>2540</v>
      </c>
      <c r="C738" t="s">
        <v>2541</v>
      </c>
      <c r="D738">
        <v>914316153012</v>
      </c>
      <c r="E738" t="s">
        <v>2542</v>
      </c>
      <c r="F738" t="s">
        <v>1127</v>
      </c>
      <c r="G738">
        <v>420892</v>
      </c>
      <c r="H738" s="1">
        <v>45276</v>
      </c>
      <c r="I738" t="s">
        <v>52</v>
      </c>
      <c r="J738">
        <v>6</v>
      </c>
      <c r="K738" s="2">
        <v>1378.87</v>
      </c>
      <c r="L738" s="2">
        <f>blinkit_customers[[#This Row],[Total_orders]]*blinkit_customers[[#This Row],[Avg_order_value]]</f>
        <v>8273.2199999999993</v>
      </c>
      <c r="M738" t="str">
        <f>IF(blinkit_customers[[#This Row],[Customer_Segment]]=" ", "Unclassified", PROPER(TRIM(blinkit_customers[[#This Row],[Customer_Segment]])))</f>
        <v>Inactive</v>
      </c>
    </row>
    <row r="739" spans="1:13" x14ac:dyDescent="0.3">
      <c r="A739">
        <v>18791381</v>
      </c>
      <c r="B739" t="s">
        <v>2543</v>
      </c>
      <c r="C739" t="s">
        <v>2544</v>
      </c>
      <c r="D739">
        <v>917897866204</v>
      </c>
      <c r="E739" t="s">
        <v>2545</v>
      </c>
      <c r="F739" t="s">
        <v>242</v>
      </c>
      <c r="G739">
        <v>585239</v>
      </c>
      <c r="H739" s="1">
        <v>45353</v>
      </c>
      <c r="I739" t="s">
        <v>47</v>
      </c>
      <c r="J739">
        <v>1</v>
      </c>
      <c r="K739" s="2">
        <v>1206.26</v>
      </c>
      <c r="L739" s="2">
        <f>blinkit_customers[[#This Row],[Total_orders]]*blinkit_customers[[#This Row],[Avg_order_value]]</f>
        <v>1206.26</v>
      </c>
      <c r="M739" t="str">
        <f>IF(blinkit_customers[[#This Row],[Customer_Segment]]=" ", "Unclassified", PROPER(TRIM(blinkit_customers[[#This Row],[Customer_Segment]])))</f>
        <v>Premium</v>
      </c>
    </row>
    <row r="740" spans="1:13" x14ac:dyDescent="0.3">
      <c r="A740">
        <v>94979163</v>
      </c>
      <c r="B740" t="s">
        <v>2546</v>
      </c>
      <c r="C740" t="s">
        <v>2547</v>
      </c>
      <c r="D740">
        <v>917700918124</v>
      </c>
      <c r="E740" t="s">
        <v>2548</v>
      </c>
      <c r="F740" t="s">
        <v>1670</v>
      </c>
      <c r="G740">
        <v>98338</v>
      </c>
      <c r="H740" s="1">
        <v>45426</v>
      </c>
      <c r="I740" t="s">
        <v>62</v>
      </c>
      <c r="J740">
        <v>7</v>
      </c>
      <c r="K740" s="2">
        <v>1146.5</v>
      </c>
      <c r="L740" s="2">
        <f>blinkit_customers[[#This Row],[Total_orders]]*blinkit_customers[[#This Row],[Avg_order_value]]</f>
        <v>8025.5</v>
      </c>
      <c r="M740" t="str">
        <f>IF(blinkit_customers[[#This Row],[Customer_Segment]]=" ", "Unclassified", PROPER(TRIM(blinkit_customers[[#This Row],[Customer_Segment]])))</f>
        <v>New</v>
      </c>
    </row>
    <row r="741" spans="1:13" x14ac:dyDescent="0.3">
      <c r="A741">
        <v>81822935</v>
      </c>
      <c r="B741" t="s">
        <v>2549</v>
      </c>
      <c r="C741" t="s">
        <v>2550</v>
      </c>
      <c r="D741">
        <v>912529021155</v>
      </c>
      <c r="E741" t="s">
        <v>2551</v>
      </c>
      <c r="F741" t="s">
        <v>149</v>
      </c>
      <c r="G741">
        <v>425857</v>
      </c>
      <c r="H741" s="1">
        <v>45157</v>
      </c>
      <c r="I741" t="s">
        <v>57</v>
      </c>
      <c r="J741">
        <v>18</v>
      </c>
      <c r="K741" s="2">
        <v>1808.94</v>
      </c>
      <c r="L741" s="2">
        <f>blinkit_customers[[#This Row],[Total_orders]]*blinkit_customers[[#This Row],[Avg_order_value]]</f>
        <v>32560.920000000002</v>
      </c>
      <c r="M741" t="str">
        <f>IF(blinkit_customers[[#This Row],[Customer_Segment]]=" ", "Unclassified", PROPER(TRIM(blinkit_customers[[#This Row],[Customer_Segment]])))</f>
        <v>Regular</v>
      </c>
    </row>
    <row r="742" spans="1:13" x14ac:dyDescent="0.3">
      <c r="A742">
        <v>63310076</v>
      </c>
      <c r="B742" t="s">
        <v>2552</v>
      </c>
      <c r="C742" t="s">
        <v>2553</v>
      </c>
      <c r="D742">
        <v>917103735614</v>
      </c>
      <c r="E742" t="s">
        <v>2554</v>
      </c>
      <c r="F742" t="s">
        <v>507</v>
      </c>
      <c r="G742">
        <v>334921</v>
      </c>
      <c r="H742" s="1">
        <v>45427</v>
      </c>
      <c r="I742" t="s">
        <v>57</v>
      </c>
      <c r="J742">
        <v>17</v>
      </c>
      <c r="K742" s="2">
        <v>1123.43</v>
      </c>
      <c r="L742" s="2">
        <f>blinkit_customers[[#This Row],[Total_orders]]*blinkit_customers[[#This Row],[Avg_order_value]]</f>
        <v>19098.310000000001</v>
      </c>
      <c r="M742" t="str">
        <f>IF(blinkit_customers[[#This Row],[Customer_Segment]]=" ", "Unclassified", PROPER(TRIM(blinkit_customers[[#This Row],[Customer_Segment]])))</f>
        <v>Regular</v>
      </c>
    </row>
    <row r="743" spans="1:13" x14ac:dyDescent="0.3">
      <c r="A743">
        <v>80862136</v>
      </c>
      <c r="B743" t="s">
        <v>2555</v>
      </c>
      <c r="C743" t="s">
        <v>2556</v>
      </c>
      <c r="D743">
        <v>919189855174</v>
      </c>
      <c r="E743" t="s">
        <v>2557</v>
      </c>
      <c r="F743" t="s">
        <v>854</v>
      </c>
      <c r="G743">
        <v>924868</v>
      </c>
      <c r="H743" s="1">
        <v>45382</v>
      </c>
      <c r="I743" t="s">
        <v>47</v>
      </c>
      <c r="J743">
        <v>16</v>
      </c>
      <c r="K743" s="2">
        <v>393.28</v>
      </c>
      <c r="L743" s="2">
        <f>blinkit_customers[[#This Row],[Total_orders]]*blinkit_customers[[#This Row],[Avg_order_value]]</f>
        <v>6292.48</v>
      </c>
      <c r="M743" t="str">
        <f>IF(blinkit_customers[[#This Row],[Customer_Segment]]=" ", "Unclassified", PROPER(TRIM(blinkit_customers[[#This Row],[Customer_Segment]])))</f>
        <v>Premium</v>
      </c>
    </row>
    <row r="744" spans="1:13" x14ac:dyDescent="0.3">
      <c r="A744">
        <v>64316806</v>
      </c>
      <c r="B744" t="s">
        <v>2558</v>
      </c>
      <c r="C744" t="s">
        <v>2559</v>
      </c>
      <c r="D744">
        <v>917844043339</v>
      </c>
      <c r="E744" t="s">
        <v>2560</v>
      </c>
      <c r="F744" t="s">
        <v>2561</v>
      </c>
      <c r="G744">
        <v>930174</v>
      </c>
      <c r="H744" s="1">
        <v>45480</v>
      </c>
      <c r="I744" t="s">
        <v>57</v>
      </c>
      <c r="J744">
        <v>2</v>
      </c>
      <c r="K744" s="2">
        <v>836.58</v>
      </c>
      <c r="L744" s="2">
        <f>blinkit_customers[[#This Row],[Total_orders]]*blinkit_customers[[#This Row],[Avg_order_value]]</f>
        <v>1673.16</v>
      </c>
      <c r="M744" t="str">
        <f>IF(blinkit_customers[[#This Row],[Customer_Segment]]=" ", "Unclassified", PROPER(TRIM(blinkit_customers[[#This Row],[Customer_Segment]])))</f>
        <v>Regular</v>
      </c>
    </row>
    <row r="745" spans="1:13" x14ac:dyDescent="0.3">
      <c r="A745">
        <v>37183511</v>
      </c>
      <c r="B745" t="s">
        <v>2562</v>
      </c>
      <c r="C745" t="s">
        <v>2563</v>
      </c>
      <c r="D745">
        <v>916989909809</v>
      </c>
      <c r="E745" t="s">
        <v>2564</v>
      </c>
      <c r="F745" t="s">
        <v>834</v>
      </c>
      <c r="G745">
        <v>231644</v>
      </c>
      <c r="H745" s="1">
        <v>45502</v>
      </c>
      <c r="I745" t="s">
        <v>62</v>
      </c>
      <c r="J745">
        <v>13</v>
      </c>
      <c r="K745" s="2">
        <v>1855.04</v>
      </c>
      <c r="L745" s="2">
        <f>blinkit_customers[[#This Row],[Total_orders]]*blinkit_customers[[#This Row],[Avg_order_value]]</f>
        <v>24115.52</v>
      </c>
      <c r="M745" t="str">
        <f>IF(blinkit_customers[[#This Row],[Customer_Segment]]=" ", "Unclassified", PROPER(TRIM(blinkit_customers[[#This Row],[Customer_Segment]])))</f>
        <v>New</v>
      </c>
    </row>
    <row r="746" spans="1:13" x14ac:dyDescent="0.3">
      <c r="A746">
        <v>52085702</v>
      </c>
      <c r="B746" t="s">
        <v>2565</v>
      </c>
      <c r="C746" t="s">
        <v>2566</v>
      </c>
      <c r="D746">
        <v>912219234142</v>
      </c>
      <c r="E746" t="s">
        <v>2567</v>
      </c>
      <c r="F746" t="s">
        <v>94</v>
      </c>
      <c r="G746">
        <v>231895</v>
      </c>
      <c r="H746" s="1">
        <v>45182</v>
      </c>
      <c r="I746" t="s">
        <v>62</v>
      </c>
      <c r="J746">
        <v>8</v>
      </c>
      <c r="K746" s="2">
        <v>801.83</v>
      </c>
      <c r="L746" s="2">
        <f>blinkit_customers[[#This Row],[Total_orders]]*blinkit_customers[[#This Row],[Avg_order_value]]</f>
        <v>6414.64</v>
      </c>
      <c r="M746" t="str">
        <f>IF(blinkit_customers[[#This Row],[Customer_Segment]]=" ", "Unclassified", PROPER(TRIM(blinkit_customers[[#This Row],[Customer_Segment]])))</f>
        <v>New</v>
      </c>
    </row>
    <row r="747" spans="1:13" x14ac:dyDescent="0.3">
      <c r="A747">
        <v>16376189</v>
      </c>
      <c r="B747" t="s">
        <v>2568</v>
      </c>
      <c r="C747" t="s">
        <v>2569</v>
      </c>
      <c r="D747">
        <v>914908958231</v>
      </c>
      <c r="E747" t="s">
        <v>2570</v>
      </c>
      <c r="F747" t="s">
        <v>2571</v>
      </c>
      <c r="G747">
        <v>840977</v>
      </c>
      <c r="H747" s="1">
        <v>45347</v>
      </c>
      <c r="I747" t="s">
        <v>47</v>
      </c>
      <c r="J747">
        <v>10</v>
      </c>
      <c r="K747" s="2">
        <v>271.52999999999997</v>
      </c>
      <c r="L747" s="2">
        <f>blinkit_customers[[#This Row],[Total_orders]]*blinkit_customers[[#This Row],[Avg_order_value]]</f>
        <v>2715.2999999999997</v>
      </c>
      <c r="M747" t="str">
        <f>IF(blinkit_customers[[#This Row],[Customer_Segment]]=" ", "Unclassified", PROPER(TRIM(blinkit_customers[[#This Row],[Customer_Segment]])))</f>
        <v>Premium</v>
      </c>
    </row>
    <row r="748" spans="1:13" x14ac:dyDescent="0.3">
      <c r="A748">
        <v>17132416</v>
      </c>
      <c r="B748" t="s">
        <v>2572</v>
      </c>
      <c r="C748" t="s">
        <v>2573</v>
      </c>
      <c r="D748">
        <v>914665999776</v>
      </c>
      <c r="E748" t="s">
        <v>2574</v>
      </c>
      <c r="F748" t="s">
        <v>884</v>
      </c>
      <c r="G748">
        <v>302449</v>
      </c>
      <c r="H748" s="1">
        <v>45293</v>
      </c>
      <c r="I748" t="s">
        <v>57</v>
      </c>
      <c r="J748">
        <v>20</v>
      </c>
      <c r="K748" s="2">
        <v>644.85</v>
      </c>
      <c r="L748" s="2">
        <f>blinkit_customers[[#This Row],[Total_orders]]*blinkit_customers[[#This Row],[Avg_order_value]]</f>
        <v>12897</v>
      </c>
      <c r="M748" t="str">
        <f>IF(blinkit_customers[[#This Row],[Customer_Segment]]=" ", "Unclassified", PROPER(TRIM(blinkit_customers[[#This Row],[Customer_Segment]])))</f>
        <v>Regular</v>
      </c>
    </row>
    <row r="749" spans="1:13" x14ac:dyDescent="0.3">
      <c r="A749">
        <v>66440188</v>
      </c>
      <c r="B749" t="s">
        <v>2575</v>
      </c>
      <c r="C749" t="s">
        <v>2576</v>
      </c>
      <c r="D749">
        <v>914366052297</v>
      </c>
      <c r="E749" t="s">
        <v>2577</v>
      </c>
      <c r="F749" t="s">
        <v>1618</v>
      </c>
      <c r="G749">
        <v>894414</v>
      </c>
      <c r="H749" s="1">
        <v>45153</v>
      </c>
      <c r="I749" t="s">
        <v>47</v>
      </c>
      <c r="J749">
        <v>9</v>
      </c>
      <c r="K749" s="2">
        <v>1976.52</v>
      </c>
      <c r="L749" s="2">
        <f>blinkit_customers[[#This Row],[Total_orders]]*blinkit_customers[[#This Row],[Avg_order_value]]</f>
        <v>17788.68</v>
      </c>
      <c r="M749" t="str">
        <f>IF(blinkit_customers[[#This Row],[Customer_Segment]]=" ", "Unclassified", PROPER(TRIM(blinkit_customers[[#This Row],[Customer_Segment]])))</f>
        <v>Premium</v>
      </c>
    </row>
    <row r="750" spans="1:13" x14ac:dyDescent="0.3">
      <c r="A750">
        <v>10700664</v>
      </c>
      <c r="B750" t="s">
        <v>2578</v>
      </c>
      <c r="C750" t="s">
        <v>2579</v>
      </c>
      <c r="D750">
        <v>917307216422</v>
      </c>
      <c r="E750" t="s">
        <v>2580</v>
      </c>
      <c r="F750" t="s">
        <v>1421</v>
      </c>
      <c r="G750">
        <v>287997</v>
      </c>
      <c r="H750" s="1">
        <v>45575</v>
      </c>
      <c r="I750" t="s">
        <v>57</v>
      </c>
      <c r="J750">
        <v>5</v>
      </c>
      <c r="K750" s="2">
        <v>1535.01</v>
      </c>
      <c r="L750" s="2">
        <f>blinkit_customers[[#This Row],[Total_orders]]*blinkit_customers[[#This Row],[Avg_order_value]]</f>
        <v>7675.05</v>
      </c>
      <c r="M750" t="str">
        <f>IF(blinkit_customers[[#This Row],[Customer_Segment]]=" ", "Unclassified", PROPER(TRIM(blinkit_customers[[#This Row],[Customer_Segment]])))</f>
        <v>Regular</v>
      </c>
    </row>
    <row r="751" spans="1:13" x14ac:dyDescent="0.3">
      <c r="A751">
        <v>12769552</v>
      </c>
      <c r="B751" t="s">
        <v>2581</v>
      </c>
      <c r="C751" t="s">
        <v>2582</v>
      </c>
      <c r="D751">
        <v>911478349920</v>
      </c>
      <c r="E751" t="s">
        <v>2583</v>
      </c>
      <c r="F751" t="s">
        <v>176</v>
      </c>
      <c r="G751">
        <v>414930</v>
      </c>
      <c r="H751" s="1">
        <v>45049</v>
      </c>
      <c r="I751" t="s">
        <v>57</v>
      </c>
      <c r="J751">
        <v>10</v>
      </c>
      <c r="K751" s="2">
        <v>1316.09</v>
      </c>
      <c r="L751" s="2">
        <f>blinkit_customers[[#This Row],[Total_orders]]*blinkit_customers[[#This Row],[Avg_order_value]]</f>
        <v>13160.9</v>
      </c>
      <c r="M751" t="str">
        <f>IF(blinkit_customers[[#This Row],[Customer_Segment]]=" ", "Unclassified", PROPER(TRIM(blinkit_customers[[#This Row],[Customer_Segment]])))</f>
        <v>Regular</v>
      </c>
    </row>
    <row r="752" spans="1:13" x14ac:dyDescent="0.3">
      <c r="A752">
        <v>89142848</v>
      </c>
      <c r="B752" t="s">
        <v>2584</v>
      </c>
      <c r="C752" t="s">
        <v>2585</v>
      </c>
      <c r="D752">
        <v>918906815887</v>
      </c>
      <c r="E752" t="s">
        <v>2586</v>
      </c>
      <c r="F752" t="s">
        <v>1771</v>
      </c>
      <c r="G752">
        <v>286052</v>
      </c>
      <c r="H752" s="1">
        <v>45292</v>
      </c>
      <c r="I752" t="s">
        <v>62</v>
      </c>
      <c r="J752">
        <v>11</v>
      </c>
      <c r="K752" s="2">
        <v>1459.23</v>
      </c>
      <c r="L752" s="2">
        <f>blinkit_customers[[#This Row],[Total_orders]]*blinkit_customers[[#This Row],[Avg_order_value]]</f>
        <v>16051.53</v>
      </c>
      <c r="M752" t="str">
        <f>IF(blinkit_customers[[#This Row],[Customer_Segment]]=" ", "Unclassified", PROPER(TRIM(blinkit_customers[[#This Row],[Customer_Segment]])))</f>
        <v>New</v>
      </c>
    </row>
    <row r="753" spans="1:13" x14ac:dyDescent="0.3">
      <c r="A753">
        <v>32006907</v>
      </c>
      <c r="B753" t="s">
        <v>2587</v>
      </c>
      <c r="C753" t="s">
        <v>2588</v>
      </c>
      <c r="D753">
        <v>914064496995</v>
      </c>
      <c r="E753" t="s">
        <v>2589</v>
      </c>
      <c r="F753" t="s">
        <v>1541</v>
      </c>
      <c r="G753">
        <v>192156</v>
      </c>
      <c r="H753" s="1">
        <v>45197</v>
      </c>
      <c r="I753" t="s">
        <v>57</v>
      </c>
      <c r="J753">
        <v>13</v>
      </c>
      <c r="K753" s="2">
        <v>879.66</v>
      </c>
      <c r="L753" s="2">
        <f>blinkit_customers[[#This Row],[Total_orders]]*blinkit_customers[[#This Row],[Avg_order_value]]</f>
        <v>11435.58</v>
      </c>
      <c r="M753" t="str">
        <f>IF(blinkit_customers[[#This Row],[Customer_Segment]]=" ", "Unclassified", PROPER(TRIM(blinkit_customers[[#This Row],[Customer_Segment]])))</f>
        <v>Regular</v>
      </c>
    </row>
    <row r="754" spans="1:13" x14ac:dyDescent="0.3">
      <c r="A754">
        <v>85072416</v>
      </c>
      <c r="B754" t="s">
        <v>2590</v>
      </c>
      <c r="C754" t="s">
        <v>2591</v>
      </c>
      <c r="D754">
        <v>916250194648</v>
      </c>
      <c r="E754" t="s">
        <v>2592</v>
      </c>
      <c r="F754" t="s">
        <v>637</v>
      </c>
      <c r="G754">
        <v>973101</v>
      </c>
      <c r="H754" s="1">
        <v>45294</v>
      </c>
      <c r="I754" t="s">
        <v>62</v>
      </c>
      <c r="J754">
        <v>20</v>
      </c>
      <c r="K754" s="2">
        <v>467.12</v>
      </c>
      <c r="L754" s="2">
        <f>blinkit_customers[[#This Row],[Total_orders]]*blinkit_customers[[#This Row],[Avg_order_value]]</f>
        <v>9342.4</v>
      </c>
      <c r="M754" t="str">
        <f>IF(blinkit_customers[[#This Row],[Customer_Segment]]=" ", "Unclassified", PROPER(TRIM(blinkit_customers[[#This Row],[Customer_Segment]])))</f>
        <v>New</v>
      </c>
    </row>
    <row r="755" spans="1:13" x14ac:dyDescent="0.3">
      <c r="A755">
        <v>23755474</v>
      </c>
      <c r="B755" t="s">
        <v>2593</v>
      </c>
      <c r="C755" t="s">
        <v>2594</v>
      </c>
      <c r="D755">
        <v>910332709486</v>
      </c>
      <c r="E755" t="s">
        <v>2595</v>
      </c>
      <c r="F755" t="s">
        <v>867</v>
      </c>
      <c r="G755">
        <v>891412</v>
      </c>
      <c r="H755" s="1">
        <v>45548</v>
      </c>
      <c r="I755" t="s">
        <v>47</v>
      </c>
      <c r="J755">
        <v>9</v>
      </c>
      <c r="K755" s="2">
        <v>854.81</v>
      </c>
      <c r="L755" s="2">
        <f>blinkit_customers[[#This Row],[Total_orders]]*blinkit_customers[[#This Row],[Avg_order_value]]</f>
        <v>7693.2899999999991</v>
      </c>
      <c r="M755" t="str">
        <f>IF(blinkit_customers[[#This Row],[Customer_Segment]]=" ", "Unclassified", PROPER(TRIM(blinkit_customers[[#This Row],[Customer_Segment]])))</f>
        <v>Premium</v>
      </c>
    </row>
    <row r="756" spans="1:13" x14ac:dyDescent="0.3">
      <c r="A756">
        <v>26752630</v>
      </c>
      <c r="B756" t="s">
        <v>2596</v>
      </c>
      <c r="C756" t="s">
        <v>2597</v>
      </c>
      <c r="D756">
        <v>914583794714</v>
      </c>
      <c r="E756" t="s">
        <v>2598</v>
      </c>
      <c r="F756" t="s">
        <v>810</v>
      </c>
      <c r="G756">
        <v>313960</v>
      </c>
      <c r="H756" s="1">
        <v>45560</v>
      </c>
      <c r="I756" t="s">
        <v>52</v>
      </c>
      <c r="J756">
        <v>5</v>
      </c>
      <c r="K756" s="2">
        <v>1340.67</v>
      </c>
      <c r="L756" s="2">
        <f>blinkit_customers[[#This Row],[Total_orders]]*blinkit_customers[[#This Row],[Avg_order_value]]</f>
        <v>6703.35</v>
      </c>
      <c r="M756" t="str">
        <f>IF(blinkit_customers[[#This Row],[Customer_Segment]]=" ", "Unclassified", PROPER(TRIM(blinkit_customers[[#This Row],[Customer_Segment]])))</f>
        <v>Inactive</v>
      </c>
    </row>
    <row r="757" spans="1:13" x14ac:dyDescent="0.3">
      <c r="A757">
        <v>59353207</v>
      </c>
      <c r="B757" t="s">
        <v>2599</v>
      </c>
      <c r="C757" t="s">
        <v>2600</v>
      </c>
      <c r="D757">
        <v>914180828726</v>
      </c>
      <c r="E757" t="s">
        <v>2601</v>
      </c>
      <c r="F757" t="s">
        <v>1092</v>
      </c>
      <c r="G757">
        <v>89328</v>
      </c>
      <c r="H757" s="1">
        <v>45077</v>
      </c>
      <c r="I757" t="s">
        <v>52</v>
      </c>
      <c r="J757">
        <v>2</v>
      </c>
      <c r="K757" s="2">
        <v>1618.52</v>
      </c>
      <c r="L757" s="2">
        <f>blinkit_customers[[#This Row],[Total_orders]]*blinkit_customers[[#This Row],[Avg_order_value]]</f>
        <v>3237.04</v>
      </c>
      <c r="M757" t="str">
        <f>IF(blinkit_customers[[#This Row],[Customer_Segment]]=" ", "Unclassified", PROPER(TRIM(blinkit_customers[[#This Row],[Customer_Segment]])))</f>
        <v>Inactive</v>
      </c>
    </row>
    <row r="758" spans="1:13" x14ac:dyDescent="0.3">
      <c r="A758">
        <v>12090436</v>
      </c>
      <c r="B758" t="s">
        <v>2602</v>
      </c>
      <c r="C758" t="s">
        <v>2603</v>
      </c>
      <c r="D758">
        <v>912933032532</v>
      </c>
      <c r="E758" t="s">
        <v>2604</v>
      </c>
      <c r="F758" t="s">
        <v>1579</v>
      </c>
      <c r="G758">
        <v>684483</v>
      </c>
      <c r="H758" s="1">
        <v>45004</v>
      </c>
      <c r="I758" t="s">
        <v>57</v>
      </c>
      <c r="J758">
        <v>18</v>
      </c>
      <c r="K758" s="2">
        <v>1307.52</v>
      </c>
      <c r="L758" s="2">
        <f>blinkit_customers[[#This Row],[Total_orders]]*blinkit_customers[[#This Row],[Avg_order_value]]</f>
        <v>23535.360000000001</v>
      </c>
      <c r="M758" t="str">
        <f>IF(blinkit_customers[[#This Row],[Customer_Segment]]=" ", "Unclassified", PROPER(TRIM(blinkit_customers[[#This Row],[Customer_Segment]])))</f>
        <v>Regular</v>
      </c>
    </row>
    <row r="759" spans="1:13" x14ac:dyDescent="0.3">
      <c r="A759">
        <v>97419742</v>
      </c>
      <c r="B759" t="s">
        <v>2605</v>
      </c>
      <c r="C759" t="s">
        <v>2606</v>
      </c>
      <c r="D759">
        <v>919351162452</v>
      </c>
      <c r="E759" t="s">
        <v>2607</v>
      </c>
      <c r="F759" t="s">
        <v>668</v>
      </c>
      <c r="G759">
        <v>603224</v>
      </c>
      <c r="H759" s="1">
        <v>45208</v>
      </c>
      <c r="I759" t="s">
        <v>52</v>
      </c>
      <c r="J759">
        <v>7</v>
      </c>
      <c r="K759" s="2">
        <v>1663.04</v>
      </c>
      <c r="L759" s="2">
        <f>blinkit_customers[[#This Row],[Total_orders]]*blinkit_customers[[#This Row],[Avg_order_value]]</f>
        <v>11641.279999999999</v>
      </c>
      <c r="M759" t="str">
        <f>IF(blinkit_customers[[#This Row],[Customer_Segment]]=" ", "Unclassified", PROPER(TRIM(blinkit_customers[[#This Row],[Customer_Segment]])))</f>
        <v>Inactive</v>
      </c>
    </row>
    <row r="760" spans="1:13" x14ac:dyDescent="0.3">
      <c r="A760">
        <v>99772709</v>
      </c>
      <c r="B760" t="s">
        <v>2608</v>
      </c>
      <c r="C760" t="s">
        <v>2609</v>
      </c>
      <c r="D760">
        <v>915944903403</v>
      </c>
      <c r="E760" t="s">
        <v>2610</v>
      </c>
      <c r="F760" t="s">
        <v>1683</v>
      </c>
      <c r="G760">
        <v>798755</v>
      </c>
      <c r="H760" s="1">
        <v>45172</v>
      </c>
      <c r="I760" t="s">
        <v>57</v>
      </c>
      <c r="J760">
        <v>11</v>
      </c>
      <c r="K760" s="2">
        <v>1905.19</v>
      </c>
      <c r="L760" s="2">
        <f>blinkit_customers[[#This Row],[Total_orders]]*blinkit_customers[[#This Row],[Avg_order_value]]</f>
        <v>20957.09</v>
      </c>
      <c r="M760" t="str">
        <f>IF(blinkit_customers[[#This Row],[Customer_Segment]]=" ", "Unclassified", PROPER(TRIM(blinkit_customers[[#This Row],[Customer_Segment]])))</f>
        <v>Regular</v>
      </c>
    </row>
    <row r="761" spans="1:13" x14ac:dyDescent="0.3">
      <c r="A761">
        <v>88667557</v>
      </c>
      <c r="B761" t="s">
        <v>2611</v>
      </c>
      <c r="C761" t="s">
        <v>2612</v>
      </c>
      <c r="D761">
        <v>914652807920</v>
      </c>
      <c r="E761" t="s">
        <v>2613</v>
      </c>
      <c r="F761" t="s">
        <v>389</v>
      </c>
      <c r="G761">
        <v>478377</v>
      </c>
      <c r="H761" s="1">
        <v>45398</v>
      </c>
      <c r="I761" t="s">
        <v>62</v>
      </c>
      <c r="J761">
        <v>10</v>
      </c>
      <c r="K761" s="2">
        <v>792.85</v>
      </c>
      <c r="L761" s="2">
        <f>blinkit_customers[[#This Row],[Total_orders]]*blinkit_customers[[#This Row],[Avg_order_value]]</f>
        <v>7928.5</v>
      </c>
      <c r="M761" t="str">
        <f>IF(blinkit_customers[[#This Row],[Customer_Segment]]=" ", "Unclassified", PROPER(TRIM(blinkit_customers[[#This Row],[Customer_Segment]])))</f>
        <v>New</v>
      </c>
    </row>
    <row r="762" spans="1:13" x14ac:dyDescent="0.3">
      <c r="A762">
        <v>4394659</v>
      </c>
      <c r="B762" t="s">
        <v>2614</v>
      </c>
      <c r="C762" t="s">
        <v>2615</v>
      </c>
      <c r="D762">
        <v>915366984594</v>
      </c>
      <c r="E762" t="s">
        <v>2616</v>
      </c>
      <c r="F762" t="s">
        <v>1170</v>
      </c>
      <c r="G762">
        <v>92392</v>
      </c>
      <c r="H762" s="1">
        <v>45163</v>
      </c>
      <c r="I762" t="s">
        <v>62</v>
      </c>
      <c r="J762">
        <v>7</v>
      </c>
      <c r="K762" s="2">
        <v>291.77</v>
      </c>
      <c r="L762" s="2">
        <f>blinkit_customers[[#This Row],[Total_orders]]*blinkit_customers[[#This Row],[Avg_order_value]]</f>
        <v>2042.3899999999999</v>
      </c>
      <c r="M762" t="str">
        <f>IF(blinkit_customers[[#This Row],[Customer_Segment]]=" ", "Unclassified", PROPER(TRIM(blinkit_customers[[#This Row],[Customer_Segment]])))</f>
        <v>New</v>
      </c>
    </row>
    <row r="763" spans="1:13" x14ac:dyDescent="0.3">
      <c r="A763">
        <v>52757321</v>
      </c>
      <c r="B763" t="s">
        <v>2617</v>
      </c>
      <c r="C763" t="s">
        <v>2618</v>
      </c>
      <c r="D763">
        <v>914710265125</v>
      </c>
      <c r="E763" t="s">
        <v>2619</v>
      </c>
      <c r="F763" t="s">
        <v>1961</v>
      </c>
      <c r="G763">
        <v>262684</v>
      </c>
      <c r="H763" s="1">
        <v>45408</v>
      </c>
      <c r="I763" t="s">
        <v>62</v>
      </c>
      <c r="J763">
        <v>11</v>
      </c>
      <c r="K763" s="2">
        <v>1059.22</v>
      </c>
      <c r="L763" s="2">
        <f>blinkit_customers[[#This Row],[Total_orders]]*blinkit_customers[[#This Row],[Avg_order_value]]</f>
        <v>11651.42</v>
      </c>
      <c r="M763" t="str">
        <f>IF(blinkit_customers[[#This Row],[Customer_Segment]]=" ", "Unclassified", PROPER(TRIM(blinkit_customers[[#This Row],[Customer_Segment]])))</f>
        <v>New</v>
      </c>
    </row>
    <row r="764" spans="1:13" x14ac:dyDescent="0.3">
      <c r="A764">
        <v>19275474</v>
      </c>
      <c r="B764" t="s">
        <v>2620</v>
      </c>
      <c r="C764" t="s">
        <v>2621</v>
      </c>
      <c r="D764">
        <v>918111503883</v>
      </c>
      <c r="E764" t="s">
        <v>2622</v>
      </c>
      <c r="F764" t="s">
        <v>1058</v>
      </c>
      <c r="G764">
        <v>916112</v>
      </c>
      <c r="H764" s="1">
        <v>45587</v>
      </c>
      <c r="I764" t="s">
        <v>62</v>
      </c>
      <c r="J764">
        <v>14</v>
      </c>
      <c r="K764" s="2">
        <v>698.12</v>
      </c>
      <c r="L764" s="2">
        <f>blinkit_customers[[#This Row],[Total_orders]]*blinkit_customers[[#This Row],[Avg_order_value]]</f>
        <v>9773.68</v>
      </c>
      <c r="M764" t="str">
        <f>IF(blinkit_customers[[#This Row],[Customer_Segment]]=" ", "Unclassified", PROPER(TRIM(blinkit_customers[[#This Row],[Customer_Segment]])))</f>
        <v>New</v>
      </c>
    </row>
    <row r="765" spans="1:13" x14ac:dyDescent="0.3">
      <c r="A765">
        <v>55404382</v>
      </c>
      <c r="B765" t="s">
        <v>2623</v>
      </c>
      <c r="C765" t="s">
        <v>2624</v>
      </c>
      <c r="D765">
        <v>915616720604</v>
      </c>
      <c r="E765" t="s">
        <v>2625</v>
      </c>
      <c r="F765" t="s">
        <v>1767</v>
      </c>
      <c r="G765">
        <v>245224</v>
      </c>
      <c r="H765" s="1">
        <v>45194</v>
      </c>
      <c r="I765" t="s">
        <v>47</v>
      </c>
      <c r="J765">
        <v>19</v>
      </c>
      <c r="K765" s="2">
        <v>950.79</v>
      </c>
      <c r="L765" s="2">
        <f>blinkit_customers[[#This Row],[Total_orders]]*blinkit_customers[[#This Row],[Avg_order_value]]</f>
        <v>18065.009999999998</v>
      </c>
      <c r="M765" t="str">
        <f>IF(blinkit_customers[[#This Row],[Customer_Segment]]=" ", "Unclassified", PROPER(TRIM(blinkit_customers[[#This Row],[Customer_Segment]])))</f>
        <v>Premium</v>
      </c>
    </row>
    <row r="766" spans="1:13" x14ac:dyDescent="0.3">
      <c r="A766">
        <v>70084516</v>
      </c>
      <c r="B766" t="s">
        <v>2626</v>
      </c>
      <c r="C766" t="s">
        <v>2627</v>
      </c>
      <c r="D766">
        <v>914576665844</v>
      </c>
      <c r="E766" t="s">
        <v>2628</v>
      </c>
      <c r="F766" t="s">
        <v>704</v>
      </c>
      <c r="G766">
        <v>932798</v>
      </c>
      <c r="H766" s="1">
        <v>45361</v>
      </c>
      <c r="I766" t="s">
        <v>62</v>
      </c>
      <c r="J766">
        <v>11</v>
      </c>
      <c r="K766" s="2">
        <v>486.51</v>
      </c>
      <c r="L766" s="2">
        <f>blinkit_customers[[#This Row],[Total_orders]]*blinkit_customers[[#This Row],[Avg_order_value]]</f>
        <v>5351.61</v>
      </c>
      <c r="M766" t="str">
        <f>IF(blinkit_customers[[#This Row],[Customer_Segment]]=" ", "Unclassified", PROPER(TRIM(blinkit_customers[[#This Row],[Customer_Segment]])))</f>
        <v>New</v>
      </c>
    </row>
    <row r="767" spans="1:13" x14ac:dyDescent="0.3">
      <c r="A767">
        <v>29265216</v>
      </c>
      <c r="B767" t="s">
        <v>2629</v>
      </c>
      <c r="C767" t="s">
        <v>2630</v>
      </c>
      <c r="D767">
        <v>919408407178</v>
      </c>
      <c r="E767" t="s">
        <v>2631</v>
      </c>
      <c r="F767" t="s">
        <v>438</v>
      </c>
      <c r="G767">
        <v>638496</v>
      </c>
      <c r="H767" s="1">
        <v>45404</v>
      </c>
      <c r="I767" t="s">
        <v>62</v>
      </c>
      <c r="J767">
        <v>3</v>
      </c>
      <c r="K767" s="2">
        <v>609.49</v>
      </c>
      <c r="L767" s="2">
        <f>blinkit_customers[[#This Row],[Total_orders]]*blinkit_customers[[#This Row],[Avg_order_value]]</f>
        <v>1828.47</v>
      </c>
      <c r="M767" t="str">
        <f>IF(blinkit_customers[[#This Row],[Customer_Segment]]=" ", "Unclassified", PROPER(TRIM(blinkit_customers[[#This Row],[Customer_Segment]])))</f>
        <v>New</v>
      </c>
    </row>
    <row r="768" spans="1:13" x14ac:dyDescent="0.3">
      <c r="A768">
        <v>16785724</v>
      </c>
      <c r="B768" t="s">
        <v>2632</v>
      </c>
      <c r="C768" t="s">
        <v>2633</v>
      </c>
      <c r="D768">
        <v>919072562154</v>
      </c>
      <c r="E768" t="s">
        <v>2634</v>
      </c>
      <c r="F768" t="s">
        <v>471</v>
      </c>
      <c r="G768">
        <v>61886</v>
      </c>
      <c r="H768" s="1">
        <v>45144</v>
      </c>
      <c r="I768" t="s">
        <v>57</v>
      </c>
      <c r="J768">
        <v>16</v>
      </c>
      <c r="K768" s="2">
        <v>1768.52</v>
      </c>
      <c r="L768" s="2">
        <f>blinkit_customers[[#This Row],[Total_orders]]*blinkit_customers[[#This Row],[Avg_order_value]]</f>
        <v>28296.32</v>
      </c>
      <c r="M768" t="str">
        <f>IF(blinkit_customers[[#This Row],[Customer_Segment]]=" ", "Unclassified", PROPER(TRIM(blinkit_customers[[#This Row],[Customer_Segment]])))</f>
        <v>Regular</v>
      </c>
    </row>
    <row r="769" spans="1:13" x14ac:dyDescent="0.3">
      <c r="A769">
        <v>14272050</v>
      </c>
      <c r="B769" t="s">
        <v>2635</v>
      </c>
      <c r="C769" t="s">
        <v>2636</v>
      </c>
      <c r="D769">
        <v>912456749629</v>
      </c>
      <c r="E769" t="s">
        <v>2637</v>
      </c>
      <c r="F769" t="s">
        <v>929</v>
      </c>
      <c r="G769">
        <v>120950</v>
      </c>
      <c r="H769" s="1">
        <v>45256</v>
      </c>
      <c r="I769" t="s">
        <v>62</v>
      </c>
      <c r="J769">
        <v>7</v>
      </c>
      <c r="K769" s="2">
        <v>662.99</v>
      </c>
      <c r="L769" s="2">
        <f>blinkit_customers[[#This Row],[Total_orders]]*blinkit_customers[[#This Row],[Avg_order_value]]</f>
        <v>4640.93</v>
      </c>
      <c r="M769" t="str">
        <f>IF(blinkit_customers[[#This Row],[Customer_Segment]]=" ", "Unclassified", PROPER(TRIM(blinkit_customers[[#This Row],[Customer_Segment]])))</f>
        <v>New</v>
      </c>
    </row>
    <row r="770" spans="1:13" x14ac:dyDescent="0.3">
      <c r="A770">
        <v>95736310</v>
      </c>
      <c r="B770" t="s">
        <v>2638</v>
      </c>
      <c r="C770" t="s">
        <v>2639</v>
      </c>
      <c r="D770">
        <v>914684203915</v>
      </c>
      <c r="E770" t="s">
        <v>2640</v>
      </c>
      <c r="F770" t="s">
        <v>393</v>
      </c>
      <c r="G770">
        <v>759352</v>
      </c>
      <c r="H770" s="1">
        <v>45299</v>
      </c>
      <c r="I770" t="s">
        <v>47</v>
      </c>
      <c r="J770">
        <v>11</v>
      </c>
      <c r="K770" s="2">
        <v>1954.12</v>
      </c>
      <c r="L770" s="2">
        <f>blinkit_customers[[#This Row],[Total_orders]]*blinkit_customers[[#This Row],[Avg_order_value]]</f>
        <v>21495.32</v>
      </c>
      <c r="M770" t="str">
        <f>IF(blinkit_customers[[#This Row],[Customer_Segment]]=" ", "Unclassified", PROPER(TRIM(blinkit_customers[[#This Row],[Customer_Segment]])))</f>
        <v>Premium</v>
      </c>
    </row>
    <row r="771" spans="1:13" x14ac:dyDescent="0.3">
      <c r="A771">
        <v>14079305</v>
      </c>
      <c r="B771" t="s">
        <v>2641</v>
      </c>
      <c r="C771" t="s">
        <v>2642</v>
      </c>
      <c r="D771">
        <v>919580725986</v>
      </c>
      <c r="E771" t="s">
        <v>2643</v>
      </c>
      <c r="F771" t="s">
        <v>184</v>
      </c>
      <c r="G771">
        <v>702601</v>
      </c>
      <c r="H771" s="1">
        <v>45543</v>
      </c>
      <c r="I771" t="s">
        <v>47</v>
      </c>
      <c r="J771">
        <v>17</v>
      </c>
      <c r="K771" s="2">
        <v>567.1</v>
      </c>
      <c r="L771" s="2">
        <f>blinkit_customers[[#This Row],[Total_orders]]*blinkit_customers[[#This Row],[Avg_order_value]]</f>
        <v>9640.7000000000007</v>
      </c>
      <c r="M771" t="str">
        <f>IF(blinkit_customers[[#This Row],[Customer_Segment]]=" ", "Unclassified", PROPER(TRIM(blinkit_customers[[#This Row],[Customer_Segment]])))</f>
        <v>Premium</v>
      </c>
    </row>
    <row r="772" spans="1:13" x14ac:dyDescent="0.3">
      <c r="A772">
        <v>71189232</v>
      </c>
      <c r="B772" t="s">
        <v>2644</v>
      </c>
      <c r="C772" t="s">
        <v>2645</v>
      </c>
      <c r="D772">
        <v>915487235286</v>
      </c>
      <c r="E772" t="s">
        <v>2646</v>
      </c>
      <c r="F772" t="s">
        <v>1028</v>
      </c>
      <c r="G772">
        <v>116341</v>
      </c>
      <c r="H772" s="1">
        <v>45471</v>
      </c>
      <c r="I772" t="s">
        <v>52</v>
      </c>
      <c r="J772">
        <v>14</v>
      </c>
      <c r="K772" s="2">
        <v>1754.14</v>
      </c>
      <c r="L772" s="2">
        <f>blinkit_customers[[#This Row],[Total_orders]]*blinkit_customers[[#This Row],[Avg_order_value]]</f>
        <v>24557.960000000003</v>
      </c>
      <c r="M772" t="str">
        <f>IF(blinkit_customers[[#This Row],[Customer_Segment]]=" ", "Unclassified", PROPER(TRIM(blinkit_customers[[#This Row],[Customer_Segment]])))</f>
        <v>Inactive</v>
      </c>
    </row>
    <row r="773" spans="1:13" x14ac:dyDescent="0.3">
      <c r="A773">
        <v>61486140</v>
      </c>
      <c r="B773" t="s">
        <v>2647</v>
      </c>
      <c r="C773" t="s">
        <v>2648</v>
      </c>
      <c r="D773">
        <v>914772271075</v>
      </c>
      <c r="E773" t="s">
        <v>2649</v>
      </c>
      <c r="F773" t="s">
        <v>649</v>
      </c>
      <c r="G773">
        <v>569153</v>
      </c>
      <c r="H773" s="1">
        <v>45275</v>
      </c>
      <c r="I773" t="s">
        <v>52</v>
      </c>
      <c r="J773">
        <v>15</v>
      </c>
      <c r="K773" s="2">
        <v>1967.78</v>
      </c>
      <c r="L773" s="2">
        <f>blinkit_customers[[#This Row],[Total_orders]]*blinkit_customers[[#This Row],[Avg_order_value]]</f>
        <v>29516.7</v>
      </c>
      <c r="M773" t="str">
        <f>IF(blinkit_customers[[#This Row],[Customer_Segment]]=" ", "Unclassified", PROPER(TRIM(blinkit_customers[[#This Row],[Customer_Segment]])))</f>
        <v>Inactive</v>
      </c>
    </row>
    <row r="774" spans="1:13" x14ac:dyDescent="0.3">
      <c r="A774">
        <v>76008165</v>
      </c>
      <c r="B774" t="s">
        <v>2650</v>
      </c>
      <c r="C774" t="s">
        <v>2651</v>
      </c>
      <c r="D774">
        <v>917951857432</v>
      </c>
      <c r="E774" t="s">
        <v>2652</v>
      </c>
      <c r="F774" t="s">
        <v>219</v>
      </c>
      <c r="G774">
        <v>262577</v>
      </c>
      <c r="H774" s="1">
        <v>45329</v>
      </c>
      <c r="I774" t="s">
        <v>47</v>
      </c>
      <c r="J774">
        <v>6</v>
      </c>
      <c r="K774" s="2">
        <v>1724.44</v>
      </c>
      <c r="L774" s="2">
        <f>blinkit_customers[[#This Row],[Total_orders]]*blinkit_customers[[#This Row],[Avg_order_value]]</f>
        <v>10346.64</v>
      </c>
      <c r="M774" t="str">
        <f>IF(blinkit_customers[[#This Row],[Customer_Segment]]=" ", "Unclassified", PROPER(TRIM(blinkit_customers[[#This Row],[Customer_Segment]])))</f>
        <v>Premium</v>
      </c>
    </row>
    <row r="775" spans="1:13" x14ac:dyDescent="0.3">
      <c r="A775">
        <v>63060947</v>
      </c>
      <c r="B775" t="s">
        <v>2653</v>
      </c>
      <c r="C775" t="s">
        <v>2654</v>
      </c>
      <c r="D775">
        <v>918262016820</v>
      </c>
      <c r="E775" t="s">
        <v>2655</v>
      </c>
      <c r="F775" t="s">
        <v>1448</v>
      </c>
      <c r="G775">
        <v>56676</v>
      </c>
      <c r="H775" s="1">
        <v>45454</v>
      </c>
      <c r="I775" t="s">
        <v>62</v>
      </c>
      <c r="J775">
        <v>18</v>
      </c>
      <c r="K775" s="2">
        <v>1884.15</v>
      </c>
      <c r="L775" s="2">
        <f>blinkit_customers[[#This Row],[Total_orders]]*blinkit_customers[[#This Row],[Avg_order_value]]</f>
        <v>33914.700000000004</v>
      </c>
      <c r="M775" t="str">
        <f>IF(blinkit_customers[[#This Row],[Customer_Segment]]=" ", "Unclassified", PROPER(TRIM(blinkit_customers[[#This Row],[Customer_Segment]])))</f>
        <v>New</v>
      </c>
    </row>
    <row r="776" spans="1:13" x14ac:dyDescent="0.3">
      <c r="A776">
        <v>25706121</v>
      </c>
      <c r="B776" t="s">
        <v>2656</v>
      </c>
      <c r="C776" t="s">
        <v>2657</v>
      </c>
      <c r="D776">
        <v>918493699952</v>
      </c>
      <c r="E776" t="s">
        <v>2658</v>
      </c>
      <c r="F776" t="s">
        <v>250</v>
      </c>
      <c r="G776">
        <v>466303</v>
      </c>
      <c r="H776" s="1">
        <v>45354</v>
      </c>
      <c r="I776" t="s">
        <v>47</v>
      </c>
      <c r="J776">
        <v>12</v>
      </c>
      <c r="K776" s="2">
        <v>1453.68</v>
      </c>
      <c r="L776" s="2">
        <f>blinkit_customers[[#This Row],[Total_orders]]*blinkit_customers[[#This Row],[Avg_order_value]]</f>
        <v>17444.16</v>
      </c>
      <c r="M776" t="str">
        <f>IF(blinkit_customers[[#This Row],[Customer_Segment]]=" ", "Unclassified", PROPER(TRIM(blinkit_customers[[#This Row],[Customer_Segment]])))</f>
        <v>Premium</v>
      </c>
    </row>
    <row r="777" spans="1:13" x14ac:dyDescent="0.3">
      <c r="A777">
        <v>55803572</v>
      </c>
      <c r="B777" t="s">
        <v>2659</v>
      </c>
      <c r="C777" t="s">
        <v>2660</v>
      </c>
      <c r="D777">
        <v>917358285259</v>
      </c>
      <c r="E777" t="s">
        <v>2661</v>
      </c>
      <c r="F777" t="s">
        <v>1849</v>
      </c>
      <c r="G777">
        <v>391552</v>
      </c>
      <c r="H777" s="1">
        <v>45012</v>
      </c>
      <c r="I777" t="s">
        <v>47</v>
      </c>
      <c r="J777">
        <v>17</v>
      </c>
      <c r="K777" s="2">
        <v>1237.96</v>
      </c>
      <c r="L777" s="2">
        <f>blinkit_customers[[#This Row],[Total_orders]]*blinkit_customers[[#This Row],[Avg_order_value]]</f>
        <v>21045.32</v>
      </c>
      <c r="M777" t="str">
        <f>IF(blinkit_customers[[#This Row],[Customer_Segment]]=" ", "Unclassified", PROPER(TRIM(blinkit_customers[[#This Row],[Customer_Segment]])))</f>
        <v>Premium</v>
      </c>
    </row>
    <row r="778" spans="1:13" x14ac:dyDescent="0.3">
      <c r="A778">
        <v>38133873</v>
      </c>
      <c r="B778" t="s">
        <v>2662</v>
      </c>
      <c r="C778" t="s">
        <v>2663</v>
      </c>
      <c r="D778">
        <v>919494890296</v>
      </c>
      <c r="E778" t="s">
        <v>2664</v>
      </c>
      <c r="F778" t="s">
        <v>1092</v>
      </c>
      <c r="G778">
        <v>123704</v>
      </c>
      <c r="H778" s="1">
        <v>45395</v>
      </c>
      <c r="I778" t="s">
        <v>47</v>
      </c>
      <c r="J778">
        <v>10</v>
      </c>
      <c r="K778" s="2">
        <v>770.71</v>
      </c>
      <c r="L778" s="2">
        <f>blinkit_customers[[#This Row],[Total_orders]]*blinkit_customers[[#This Row],[Avg_order_value]]</f>
        <v>7707.1</v>
      </c>
      <c r="M778" t="str">
        <f>IF(blinkit_customers[[#This Row],[Customer_Segment]]=" ", "Unclassified", PROPER(TRIM(blinkit_customers[[#This Row],[Customer_Segment]])))</f>
        <v>Premium</v>
      </c>
    </row>
    <row r="779" spans="1:13" x14ac:dyDescent="0.3">
      <c r="A779">
        <v>73735548</v>
      </c>
      <c r="B779" t="s">
        <v>2665</v>
      </c>
      <c r="C779" t="s">
        <v>2666</v>
      </c>
      <c r="D779">
        <v>919105014487</v>
      </c>
      <c r="E779" t="s">
        <v>2667</v>
      </c>
      <c r="F779" t="s">
        <v>1618</v>
      </c>
      <c r="G779">
        <v>567104</v>
      </c>
      <c r="H779" s="1">
        <v>45088</v>
      </c>
      <c r="I779" t="s">
        <v>47</v>
      </c>
      <c r="J779">
        <v>7</v>
      </c>
      <c r="K779" s="2">
        <v>554.65</v>
      </c>
      <c r="L779" s="2">
        <f>blinkit_customers[[#This Row],[Total_orders]]*blinkit_customers[[#This Row],[Avg_order_value]]</f>
        <v>3882.5499999999997</v>
      </c>
      <c r="M779" t="str">
        <f>IF(blinkit_customers[[#This Row],[Customer_Segment]]=" ", "Unclassified", PROPER(TRIM(blinkit_customers[[#This Row],[Customer_Segment]])))</f>
        <v>Premium</v>
      </c>
    </row>
    <row r="780" spans="1:13" x14ac:dyDescent="0.3">
      <c r="A780">
        <v>12778027</v>
      </c>
      <c r="B780" t="s">
        <v>2668</v>
      </c>
      <c r="C780" t="s">
        <v>2669</v>
      </c>
      <c r="D780">
        <v>914584193699</v>
      </c>
      <c r="E780" t="s">
        <v>2670</v>
      </c>
      <c r="F780" t="s">
        <v>1028</v>
      </c>
      <c r="G780">
        <v>862253</v>
      </c>
      <c r="H780" s="1">
        <v>45072</v>
      </c>
      <c r="I780" t="s">
        <v>62</v>
      </c>
      <c r="J780">
        <v>9</v>
      </c>
      <c r="K780" s="2">
        <v>1513.18</v>
      </c>
      <c r="L780" s="2">
        <f>blinkit_customers[[#This Row],[Total_orders]]*blinkit_customers[[#This Row],[Avg_order_value]]</f>
        <v>13618.62</v>
      </c>
      <c r="M780" t="str">
        <f>IF(blinkit_customers[[#This Row],[Customer_Segment]]=" ", "Unclassified", PROPER(TRIM(blinkit_customers[[#This Row],[Customer_Segment]])))</f>
        <v>New</v>
      </c>
    </row>
    <row r="781" spans="1:13" x14ac:dyDescent="0.3">
      <c r="A781">
        <v>42781544</v>
      </c>
      <c r="B781" t="s">
        <v>2671</v>
      </c>
      <c r="C781" t="s">
        <v>2672</v>
      </c>
      <c r="D781">
        <v>918633550027</v>
      </c>
      <c r="E781" t="s">
        <v>2673</v>
      </c>
      <c r="F781" t="s">
        <v>1134</v>
      </c>
      <c r="G781">
        <v>898529</v>
      </c>
      <c r="H781" s="1">
        <v>45265</v>
      </c>
      <c r="I781" t="s">
        <v>62</v>
      </c>
      <c r="J781">
        <v>1</v>
      </c>
      <c r="K781" s="2">
        <v>1248.1600000000001</v>
      </c>
      <c r="L781" s="2">
        <f>blinkit_customers[[#This Row],[Total_orders]]*blinkit_customers[[#This Row],[Avg_order_value]]</f>
        <v>1248.1600000000001</v>
      </c>
      <c r="M781" t="str">
        <f>IF(blinkit_customers[[#This Row],[Customer_Segment]]=" ", "Unclassified", PROPER(TRIM(blinkit_customers[[#This Row],[Customer_Segment]])))</f>
        <v>New</v>
      </c>
    </row>
    <row r="782" spans="1:13" x14ac:dyDescent="0.3">
      <c r="A782">
        <v>78725001</v>
      </c>
      <c r="B782" t="s">
        <v>2674</v>
      </c>
      <c r="C782" t="s">
        <v>2675</v>
      </c>
      <c r="D782">
        <v>911519284976</v>
      </c>
      <c r="E782" t="s">
        <v>2676</v>
      </c>
      <c r="F782" t="s">
        <v>1332</v>
      </c>
      <c r="G782">
        <v>343097</v>
      </c>
      <c r="H782" s="1">
        <v>45597</v>
      </c>
      <c r="I782" t="s">
        <v>57</v>
      </c>
      <c r="J782">
        <v>15</v>
      </c>
      <c r="K782" s="2">
        <v>1105.1500000000001</v>
      </c>
      <c r="L782" s="2">
        <f>blinkit_customers[[#This Row],[Total_orders]]*blinkit_customers[[#This Row],[Avg_order_value]]</f>
        <v>16577.25</v>
      </c>
      <c r="M782" t="str">
        <f>IF(blinkit_customers[[#This Row],[Customer_Segment]]=" ", "Unclassified", PROPER(TRIM(blinkit_customers[[#This Row],[Customer_Segment]])))</f>
        <v>Regular</v>
      </c>
    </row>
    <row r="783" spans="1:13" x14ac:dyDescent="0.3">
      <c r="A783">
        <v>20254516</v>
      </c>
      <c r="B783" t="s">
        <v>2677</v>
      </c>
      <c r="C783" t="s">
        <v>2678</v>
      </c>
      <c r="D783">
        <v>912262540783</v>
      </c>
      <c r="E783" t="s">
        <v>2679</v>
      </c>
      <c r="F783" t="s">
        <v>141</v>
      </c>
      <c r="G783">
        <v>696091</v>
      </c>
      <c r="H783" s="1">
        <v>45496</v>
      </c>
      <c r="I783" t="s">
        <v>52</v>
      </c>
      <c r="J783">
        <v>18</v>
      </c>
      <c r="K783" s="2">
        <v>1536.88</v>
      </c>
      <c r="L783" s="2">
        <f>blinkit_customers[[#This Row],[Total_orders]]*blinkit_customers[[#This Row],[Avg_order_value]]</f>
        <v>27663.840000000004</v>
      </c>
      <c r="M783" t="str">
        <f>IF(blinkit_customers[[#This Row],[Customer_Segment]]=" ", "Unclassified", PROPER(TRIM(blinkit_customers[[#This Row],[Customer_Segment]])))</f>
        <v>Inactive</v>
      </c>
    </row>
    <row r="784" spans="1:13" x14ac:dyDescent="0.3">
      <c r="A784">
        <v>97928781</v>
      </c>
      <c r="B784" t="s">
        <v>2680</v>
      </c>
      <c r="C784" t="s">
        <v>2681</v>
      </c>
      <c r="D784">
        <v>919169001005</v>
      </c>
      <c r="E784" t="s">
        <v>2682</v>
      </c>
      <c r="F784" t="s">
        <v>1512</v>
      </c>
      <c r="G784">
        <v>464706</v>
      </c>
      <c r="H784" s="1">
        <v>45436</v>
      </c>
      <c r="I784" t="s">
        <v>52</v>
      </c>
      <c r="J784">
        <v>2</v>
      </c>
      <c r="K784" s="2">
        <v>1278.8800000000001</v>
      </c>
      <c r="L784" s="2">
        <f>blinkit_customers[[#This Row],[Total_orders]]*blinkit_customers[[#This Row],[Avg_order_value]]</f>
        <v>2557.7600000000002</v>
      </c>
      <c r="M784" t="str">
        <f>IF(blinkit_customers[[#This Row],[Customer_Segment]]=" ", "Unclassified", PROPER(TRIM(blinkit_customers[[#This Row],[Customer_Segment]])))</f>
        <v>Inactive</v>
      </c>
    </row>
    <row r="785" spans="1:13" x14ac:dyDescent="0.3">
      <c r="A785">
        <v>3875480</v>
      </c>
      <c r="B785" t="s">
        <v>2683</v>
      </c>
      <c r="C785" t="s">
        <v>2684</v>
      </c>
      <c r="D785">
        <v>918582878676</v>
      </c>
      <c r="E785" t="s">
        <v>2685</v>
      </c>
      <c r="F785" t="s">
        <v>496</v>
      </c>
      <c r="G785">
        <v>743842</v>
      </c>
      <c r="H785" s="1">
        <v>45438</v>
      </c>
      <c r="I785" t="s">
        <v>52</v>
      </c>
      <c r="J785">
        <v>8</v>
      </c>
      <c r="K785" s="2">
        <v>1863.49</v>
      </c>
      <c r="L785" s="2">
        <f>blinkit_customers[[#This Row],[Total_orders]]*blinkit_customers[[#This Row],[Avg_order_value]]</f>
        <v>14907.92</v>
      </c>
      <c r="M785" t="str">
        <f>IF(blinkit_customers[[#This Row],[Customer_Segment]]=" ", "Unclassified", PROPER(TRIM(blinkit_customers[[#This Row],[Customer_Segment]])))</f>
        <v>Inactive</v>
      </c>
    </row>
    <row r="786" spans="1:13" x14ac:dyDescent="0.3">
      <c r="A786">
        <v>27416314</v>
      </c>
      <c r="B786" t="s">
        <v>2686</v>
      </c>
      <c r="C786" t="s">
        <v>2687</v>
      </c>
      <c r="D786">
        <v>912296472054</v>
      </c>
      <c r="E786" t="s">
        <v>2688</v>
      </c>
      <c r="F786" t="s">
        <v>1670</v>
      </c>
      <c r="G786">
        <v>803498</v>
      </c>
      <c r="H786" s="1">
        <v>45353</v>
      </c>
      <c r="I786" t="s">
        <v>52</v>
      </c>
      <c r="J786">
        <v>3</v>
      </c>
      <c r="K786" s="2">
        <v>820.6</v>
      </c>
      <c r="L786" s="2">
        <f>blinkit_customers[[#This Row],[Total_orders]]*blinkit_customers[[#This Row],[Avg_order_value]]</f>
        <v>2461.8000000000002</v>
      </c>
      <c r="M786" t="str">
        <f>IF(blinkit_customers[[#This Row],[Customer_Segment]]=" ", "Unclassified", PROPER(TRIM(blinkit_customers[[#This Row],[Customer_Segment]])))</f>
        <v>Inactive</v>
      </c>
    </row>
    <row r="787" spans="1:13" x14ac:dyDescent="0.3">
      <c r="A787">
        <v>77214094</v>
      </c>
      <c r="B787" t="s">
        <v>2689</v>
      </c>
      <c r="C787" t="s">
        <v>2690</v>
      </c>
      <c r="D787">
        <v>911246730805</v>
      </c>
      <c r="E787" t="s">
        <v>2691</v>
      </c>
      <c r="F787" t="s">
        <v>1092</v>
      </c>
      <c r="G787">
        <v>105283</v>
      </c>
      <c r="H787" s="1">
        <v>45116</v>
      </c>
      <c r="I787" t="s">
        <v>62</v>
      </c>
      <c r="J787">
        <v>6</v>
      </c>
      <c r="K787" s="2">
        <v>1957.35</v>
      </c>
      <c r="L787" s="2">
        <f>blinkit_customers[[#This Row],[Total_orders]]*blinkit_customers[[#This Row],[Avg_order_value]]</f>
        <v>11744.099999999999</v>
      </c>
      <c r="M787" t="str">
        <f>IF(blinkit_customers[[#This Row],[Customer_Segment]]=" ", "Unclassified", PROPER(TRIM(blinkit_customers[[#This Row],[Customer_Segment]])))</f>
        <v>New</v>
      </c>
    </row>
    <row r="788" spans="1:13" x14ac:dyDescent="0.3">
      <c r="A788">
        <v>77661491</v>
      </c>
      <c r="B788" t="s">
        <v>2692</v>
      </c>
      <c r="C788" t="s">
        <v>2693</v>
      </c>
      <c r="D788">
        <v>914985679808</v>
      </c>
      <c r="E788" t="s">
        <v>2694</v>
      </c>
      <c r="F788" t="s">
        <v>741</v>
      </c>
      <c r="G788">
        <v>276733</v>
      </c>
      <c r="H788" s="1">
        <v>45466</v>
      </c>
      <c r="I788" t="s">
        <v>62</v>
      </c>
      <c r="J788">
        <v>20</v>
      </c>
      <c r="K788" s="2">
        <v>1628.56</v>
      </c>
      <c r="L788" s="2">
        <f>blinkit_customers[[#This Row],[Total_orders]]*blinkit_customers[[#This Row],[Avg_order_value]]</f>
        <v>32571.199999999997</v>
      </c>
      <c r="M788" t="str">
        <f>IF(blinkit_customers[[#This Row],[Customer_Segment]]=" ", "Unclassified", PROPER(TRIM(blinkit_customers[[#This Row],[Customer_Segment]])))</f>
        <v>New</v>
      </c>
    </row>
    <row r="789" spans="1:13" x14ac:dyDescent="0.3">
      <c r="A789">
        <v>10285414</v>
      </c>
      <c r="B789" t="s">
        <v>2695</v>
      </c>
      <c r="C789" t="s">
        <v>2696</v>
      </c>
      <c r="D789">
        <v>910495654938</v>
      </c>
      <c r="E789" t="s">
        <v>2697</v>
      </c>
      <c r="F789" t="s">
        <v>700</v>
      </c>
      <c r="G789">
        <v>186927</v>
      </c>
      <c r="H789" s="1">
        <v>45120</v>
      </c>
      <c r="I789" t="s">
        <v>52</v>
      </c>
      <c r="J789">
        <v>18</v>
      </c>
      <c r="K789" s="2">
        <v>993.5</v>
      </c>
      <c r="L789" s="2">
        <f>blinkit_customers[[#This Row],[Total_orders]]*blinkit_customers[[#This Row],[Avg_order_value]]</f>
        <v>17883</v>
      </c>
      <c r="M789" t="str">
        <f>IF(blinkit_customers[[#This Row],[Customer_Segment]]=" ", "Unclassified", PROPER(TRIM(blinkit_customers[[#This Row],[Customer_Segment]])))</f>
        <v>Inactive</v>
      </c>
    </row>
    <row r="790" spans="1:13" x14ac:dyDescent="0.3">
      <c r="A790">
        <v>8205155</v>
      </c>
      <c r="B790" t="s">
        <v>2698</v>
      </c>
      <c r="C790" t="s">
        <v>2699</v>
      </c>
      <c r="D790">
        <v>911171023508</v>
      </c>
      <c r="E790" t="s">
        <v>2700</v>
      </c>
      <c r="F790" t="s">
        <v>968</v>
      </c>
      <c r="G790">
        <v>165438</v>
      </c>
      <c r="H790" s="1">
        <v>45150</v>
      </c>
      <c r="I790" t="s">
        <v>62</v>
      </c>
      <c r="J790">
        <v>3</v>
      </c>
      <c r="K790" s="2">
        <v>305.85000000000002</v>
      </c>
      <c r="L790" s="2">
        <f>blinkit_customers[[#This Row],[Total_orders]]*blinkit_customers[[#This Row],[Avg_order_value]]</f>
        <v>917.55000000000007</v>
      </c>
      <c r="M790" t="str">
        <f>IF(blinkit_customers[[#This Row],[Customer_Segment]]=" ", "Unclassified", PROPER(TRIM(blinkit_customers[[#This Row],[Customer_Segment]])))</f>
        <v>New</v>
      </c>
    </row>
    <row r="791" spans="1:13" x14ac:dyDescent="0.3">
      <c r="A791">
        <v>29361038</v>
      </c>
      <c r="B791" t="s">
        <v>2701</v>
      </c>
      <c r="C791" t="s">
        <v>2702</v>
      </c>
      <c r="D791">
        <v>913433025314</v>
      </c>
      <c r="E791" t="s">
        <v>2703</v>
      </c>
      <c r="F791" t="s">
        <v>545</v>
      </c>
      <c r="G791">
        <v>160138</v>
      </c>
      <c r="H791" s="1">
        <v>45152</v>
      </c>
      <c r="I791" t="s">
        <v>62</v>
      </c>
      <c r="J791">
        <v>19</v>
      </c>
      <c r="K791" s="2">
        <v>282</v>
      </c>
      <c r="L791" s="2">
        <f>blinkit_customers[[#This Row],[Total_orders]]*blinkit_customers[[#This Row],[Avg_order_value]]</f>
        <v>5358</v>
      </c>
      <c r="M791" t="str">
        <f>IF(blinkit_customers[[#This Row],[Customer_Segment]]=" ", "Unclassified", PROPER(TRIM(blinkit_customers[[#This Row],[Customer_Segment]])))</f>
        <v>New</v>
      </c>
    </row>
    <row r="792" spans="1:13" x14ac:dyDescent="0.3">
      <c r="A792">
        <v>6319646</v>
      </c>
      <c r="B792" t="s">
        <v>2704</v>
      </c>
      <c r="C792" t="s">
        <v>2705</v>
      </c>
      <c r="D792">
        <v>915773547026</v>
      </c>
      <c r="E792" t="s">
        <v>2706</v>
      </c>
      <c r="F792" t="s">
        <v>46</v>
      </c>
      <c r="G792">
        <v>413954</v>
      </c>
      <c r="H792" s="1">
        <v>45342</v>
      </c>
      <c r="I792" t="s">
        <v>57</v>
      </c>
      <c r="J792">
        <v>9</v>
      </c>
      <c r="K792" s="2">
        <v>518.16999999999996</v>
      </c>
      <c r="L792" s="2">
        <f>blinkit_customers[[#This Row],[Total_orders]]*blinkit_customers[[#This Row],[Avg_order_value]]</f>
        <v>4663.53</v>
      </c>
      <c r="M792" t="str">
        <f>IF(blinkit_customers[[#This Row],[Customer_Segment]]=" ", "Unclassified", PROPER(TRIM(blinkit_customers[[#This Row],[Customer_Segment]])))</f>
        <v>Regular</v>
      </c>
    </row>
    <row r="793" spans="1:13" x14ac:dyDescent="0.3">
      <c r="A793">
        <v>22738465</v>
      </c>
      <c r="B793" t="s">
        <v>2707</v>
      </c>
      <c r="C793" t="s">
        <v>2708</v>
      </c>
      <c r="D793">
        <v>918378521079</v>
      </c>
      <c r="E793" t="s">
        <v>2709</v>
      </c>
      <c r="F793" t="s">
        <v>2710</v>
      </c>
      <c r="G793">
        <v>890953</v>
      </c>
      <c r="H793" s="1">
        <v>45109</v>
      </c>
      <c r="I793" t="s">
        <v>52</v>
      </c>
      <c r="J793">
        <v>16</v>
      </c>
      <c r="K793" s="2">
        <v>1903.09</v>
      </c>
      <c r="L793" s="2">
        <f>blinkit_customers[[#This Row],[Total_orders]]*blinkit_customers[[#This Row],[Avg_order_value]]</f>
        <v>30449.439999999999</v>
      </c>
      <c r="M793" t="str">
        <f>IF(blinkit_customers[[#This Row],[Customer_Segment]]=" ", "Unclassified", PROPER(TRIM(blinkit_customers[[#This Row],[Customer_Segment]])))</f>
        <v>Inactive</v>
      </c>
    </row>
    <row r="794" spans="1:13" x14ac:dyDescent="0.3">
      <c r="A794">
        <v>37947202</v>
      </c>
      <c r="B794" t="s">
        <v>2711</v>
      </c>
      <c r="C794" t="s">
        <v>2712</v>
      </c>
      <c r="D794">
        <v>910505228431</v>
      </c>
      <c r="E794" t="s">
        <v>2713</v>
      </c>
      <c r="F794" t="s">
        <v>141</v>
      </c>
      <c r="G794">
        <v>87344</v>
      </c>
      <c r="H794" s="1">
        <v>45316</v>
      </c>
      <c r="I794" t="s">
        <v>57</v>
      </c>
      <c r="J794">
        <v>3</v>
      </c>
      <c r="K794" s="2">
        <v>259.95999999999998</v>
      </c>
      <c r="L794" s="2">
        <f>blinkit_customers[[#This Row],[Total_orders]]*blinkit_customers[[#This Row],[Avg_order_value]]</f>
        <v>779.87999999999988</v>
      </c>
      <c r="M794" t="str">
        <f>IF(blinkit_customers[[#This Row],[Customer_Segment]]=" ", "Unclassified", PROPER(TRIM(blinkit_customers[[#This Row],[Customer_Segment]])))</f>
        <v>Regular</v>
      </c>
    </row>
    <row r="795" spans="1:13" x14ac:dyDescent="0.3">
      <c r="A795">
        <v>93284515</v>
      </c>
      <c r="B795" t="s">
        <v>2714</v>
      </c>
      <c r="C795" t="s">
        <v>2715</v>
      </c>
      <c r="D795">
        <v>919143727853</v>
      </c>
      <c r="E795" t="s">
        <v>2716</v>
      </c>
      <c r="F795" t="s">
        <v>1589</v>
      </c>
      <c r="G795">
        <v>953623</v>
      </c>
      <c r="H795" s="1">
        <v>45261</v>
      </c>
      <c r="I795" t="s">
        <v>62</v>
      </c>
      <c r="J795">
        <v>2</v>
      </c>
      <c r="K795" s="2">
        <v>1324.95</v>
      </c>
      <c r="L795" s="2">
        <f>blinkit_customers[[#This Row],[Total_orders]]*blinkit_customers[[#This Row],[Avg_order_value]]</f>
        <v>2649.9</v>
      </c>
      <c r="M795" t="str">
        <f>IF(blinkit_customers[[#This Row],[Customer_Segment]]=" ", "Unclassified", PROPER(TRIM(blinkit_customers[[#This Row],[Customer_Segment]])))</f>
        <v>New</v>
      </c>
    </row>
    <row r="796" spans="1:13" x14ac:dyDescent="0.3">
      <c r="A796">
        <v>84161531</v>
      </c>
      <c r="B796" t="s">
        <v>2717</v>
      </c>
      <c r="C796" t="s">
        <v>2718</v>
      </c>
      <c r="D796">
        <v>910033480072</v>
      </c>
      <c r="E796" t="s">
        <v>2719</v>
      </c>
      <c r="F796" t="s">
        <v>614</v>
      </c>
      <c r="G796">
        <v>902770</v>
      </c>
      <c r="H796" s="1">
        <v>45485</v>
      </c>
      <c r="I796" t="s">
        <v>47</v>
      </c>
      <c r="J796">
        <v>19</v>
      </c>
      <c r="K796" s="2">
        <v>1681.88</v>
      </c>
      <c r="L796" s="2">
        <f>blinkit_customers[[#This Row],[Total_orders]]*blinkit_customers[[#This Row],[Avg_order_value]]</f>
        <v>31955.72</v>
      </c>
      <c r="M796" t="str">
        <f>IF(blinkit_customers[[#This Row],[Customer_Segment]]=" ", "Unclassified", PROPER(TRIM(blinkit_customers[[#This Row],[Customer_Segment]])))</f>
        <v>Premium</v>
      </c>
    </row>
    <row r="797" spans="1:13" x14ac:dyDescent="0.3">
      <c r="A797">
        <v>22293666</v>
      </c>
      <c r="B797" t="s">
        <v>2720</v>
      </c>
      <c r="C797" t="s">
        <v>2721</v>
      </c>
      <c r="D797">
        <v>916532818859</v>
      </c>
      <c r="E797" t="s">
        <v>2722</v>
      </c>
      <c r="F797" t="s">
        <v>1018</v>
      </c>
      <c r="G797">
        <v>447206</v>
      </c>
      <c r="H797" s="1">
        <v>45025</v>
      </c>
      <c r="I797" t="s">
        <v>62</v>
      </c>
      <c r="J797">
        <v>2</v>
      </c>
      <c r="K797" s="2">
        <v>1671.53</v>
      </c>
      <c r="L797" s="2">
        <f>blinkit_customers[[#This Row],[Total_orders]]*blinkit_customers[[#This Row],[Avg_order_value]]</f>
        <v>3343.06</v>
      </c>
      <c r="M797" t="str">
        <f>IF(blinkit_customers[[#This Row],[Customer_Segment]]=" ", "Unclassified", PROPER(TRIM(blinkit_customers[[#This Row],[Customer_Segment]])))</f>
        <v>New</v>
      </c>
    </row>
    <row r="798" spans="1:13" x14ac:dyDescent="0.3">
      <c r="A798">
        <v>15236510</v>
      </c>
      <c r="B798" t="s">
        <v>2723</v>
      </c>
      <c r="C798" t="s">
        <v>2724</v>
      </c>
      <c r="D798">
        <v>918889190584</v>
      </c>
      <c r="E798" t="s">
        <v>2725</v>
      </c>
      <c r="F798" t="s">
        <v>1709</v>
      </c>
      <c r="G798">
        <v>264052</v>
      </c>
      <c r="H798" s="1">
        <v>45273</v>
      </c>
      <c r="I798" t="s">
        <v>62</v>
      </c>
      <c r="J798">
        <v>11</v>
      </c>
      <c r="K798" s="2">
        <v>937.26</v>
      </c>
      <c r="L798" s="2">
        <f>blinkit_customers[[#This Row],[Total_orders]]*blinkit_customers[[#This Row],[Avg_order_value]]</f>
        <v>10309.86</v>
      </c>
      <c r="M798" t="str">
        <f>IF(blinkit_customers[[#This Row],[Customer_Segment]]=" ", "Unclassified", PROPER(TRIM(blinkit_customers[[#This Row],[Customer_Segment]])))</f>
        <v>New</v>
      </c>
    </row>
    <row r="799" spans="1:13" x14ac:dyDescent="0.3">
      <c r="A799">
        <v>34787383</v>
      </c>
      <c r="B799" t="s">
        <v>2726</v>
      </c>
      <c r="C799" t="s">
        <v>2727</v>
      </c>
      <c r="D799">
        <v>914349309978</v>
      </c>
      <c r="E799" t="s">
        <v>2728</v>
      </c>
      <c r="F799" t="s">
        <v>907</v>
      </c>
      <c r="G799">
        <v>29302</v>
      </c>
      <c r="H799" s="1">
        <v>45577</v>
      </c>
      <c r="I799" t="s">
        <v>47</v>
      </c>
      <c r="J799">
        <v>17</v>
      </c>
      <c r="K799" s="2">
        <v>292.41000000000003</v>
      </c>
      <c r="L799" s="2">
        <f>blinkit_customers[[#This Row],[Total_orders]]*blinkit_customers[[#This Row],[Avg_order_value]]</f>
        <v>4970.97</v>
      </c>
      <c r="M799" t="str">
        <f>IF(blinkit_customers[[#This Row],[Customer_Segment]]=" ", "Unclassified", PROPER(TRIM(blinkit_customers[[#This Row],[Customer_Segment]])))</f>
        <v>Premium</v>
      </c>
    </row>
    <row r="800" spans="1:13" x14ac:dyDescent="0.3">
      <c r="A800">
        <v>18954314</v>
      </c>
      <c r="B800" t="s">
        <v>2729</v>
      </c>
      <c r="C800" t="s">
        <v>2730</v>
      </c>
      <c r="D800">
        <v>915691931638</v>
      </c>
      <c r="E800" t="s">
        <v>2731</v>
      </c>
      <c r="F800" t="s">
        <v>342</v>
      </c>
      <c r="G800">
        <v>381178</v>
      </c>
      <c r="H800" s="1">
        <v>45583</v>
      </c>
      <c r="I800" t="s">
        <v>52</v>
      </c>
      <c r="J800">
        <v>6</v>
      </c>
      <c r="K800" s="2">
        <v>1781.37</v>
      </c>
      <c r="L800" s="2">
        <f>blinkit_customers[[#This Row],[Total_orders]]*blinkit_customers[[#This Row],[Avg_order_value]]</f>
        <v>10688.22</v>
      </c>
      <c r="M800" t="str">
        <f>IF(blinkit_customers[[#This Row],[Customer_Segment]]=" ", "Unclassified", PROPER(TRIM(blinkit_customers[[#This Row],[Customer_Segment]])))</f>
        <v>Inactive</v>
      </c>
    </row>
    <row r="801" spans="1:13" x14ac:dyDescent="0.3">
      <c r="A801">
        <v>20298398</v>
      </c>
      <c r="B801" t="s">
        <v>2732</v>
      </c>
      <c r="C801" t="s">
        <v>2733</v>
      </c>
      <c r="D801">
        <v>914923522636</v>
      </c>
      <c r="E801" t="s">
        <v>2734</v>
      </c>
      <c r="F801" t="s">
        <v>1004</v>
      </c>
      <c r="G801">
        <v>278627</v>
      </c>
      <c r="H801" s="1">
        <v>45282</v>
      </c>
      <c r="I801" t="s">
        <v>62</v>
      </c>
      <c r="J801">
        <v>1</v>
      </c>
      <c r="K801" s="2">
        <v>1049.5999999999999</v>
      </c>
      <c r="L801" s="2">
        <f>blinkit_customers[[#This Row],[Total_orders]]*blinkit_customers[[#This Row],[Avg_order_value]]</f>
        <v>1049.5999999999999</v>
      </c>
      <c r="M801" t="str">
        <f>IF(blinkit_customers[[#This Row],[Customer_Segment]]=" ", "Unclassified", PROPER(TRIM(blinkit_customers[[#This Row],[Customer_Segment]])))</f>
        <v>New</v>
      </c>
    </row>
    <row r="802" spans="1:13" x14ac:dyDescent="0.3">
      <c r="A802">
        <v>33617546</v>
      </c>
      <c r="B802" t="s">
        <v>2735</v>
      </c>
      <c r="C802" t="s">
        <v>2736</v>
      </c>
      <c r="D802">
        <v>915693598058</v>
      </c>
      <c r="E802" t="s">
        <v>2737</v>
      </c>
      <c r="F802" t="s">
        <v>556</v>
      </c>
      <c r="G802">
        <v>755104</v>
      </c>
      <c r="H802" s="1">
        <v>45559</v>
      </c>
      <c r="I802" t="s">
        <v>62</v>
      </c>
      <c r="J802">
        <v>12</v>
      </c>
      <c r="K802" s="2">
        <v>239.2</v>
      </c>
      <c r="L802" s="2">
        <f>blinkit_customers[[#This Row],[Total_orders]]*blinkit_customers[[#This Row],[Avg_order_value]]</f>
        <v>2870.3999999999996</v>
      </c>
      <c r="M802" t="str">
        <f>IF(blinkit_customers[[#This Row],[Customer_Segment]]=" ", "Unclassified", PROPER(TRIM(blinkit_customers[[#This Row],[Customer_Segment]])))</f>
        <v>New</v>
      </c>
    </row>
    <row r="803" spans="1:13" x14ac:dyDescent="0.3">
      <c r="A803">
        <v>76359458</v>
      </c>
      <c r="B803" t="s">
        <v>2738</v>
      </c>
      <c r="C803" t="s">
        <v>2739</v>
      </c>
      <c r="D803">
        <v>914270795616</v>
      </c>
      <c r="E803" t="s">
        <v>2740</v>
      </c>
      <c r="F803" t="s">
        <v>741</v>
      </c>
      <c r="G803">
        <v>894432</v>
      </c>
      <c r="H803" s="1">
        <v>45129</v>
      </c>
      <c r="I803" t="s">
        <v>62</v>
      </c>
      <c r="J803">
        <v>2</v>
      </c>
      <c r="K803" s="2">
        <v>1638.08</v>
      </c>
      <c r="L803" s="2">
        <f>blinkit_customers[[#This Row],[Total_orders]]*blinkit_customers[[#This Row],[Avg_order_value]]</f>
        <v>3276.16</v>
      </c>
      <c r="M803" t="str">
        <f>IF(blinkit_customers[[#This Row],[Customer_Segment]]=" ", "Unclassified", PROPER(TRIM(blinkit_customers[[#This Row],[Customer_Segment]])))</f>
        <v>New</v>
      </c>
    </row>
    <row r="804" spans="1:13" x14ac:dyDescent="0.3">
      <c r="A804">
        <v>96640716</v>
      </c>
      <c r="B804" t="s">
        <v>2741</v>
      </c>
      <c r="C804" t="s">
        <v>2742</v>
      </c>
      <c r="D804">
        <v>912831619158</v>
      </c>
      <c r="E804" t="s">
        <v>2743</v>
      </c>
      <c r="F804" t="s">
        <v>1228</v>
      </c>
      <c r="G804">
        <v>505940</v>
      </c>
      <c r="H804" s="1">
        <v>45580</v>
      </c>
      <c r="I804" t="s">
        <v>62</v>
      </c>
      <c r="J804">
        <v>16</v>
      </c>
      <c r="K804" s="2">
        <v>462.66</v>
      </c>
      <c r="L804" s="2">
        <f>blinkit_customers[[#This Row],[Total_orders]]*blinkit_customers[[#This Row],[Avg_order_value]]</f>
        <v>7402.56</v>
      </c>
      <c r="M804" t="str">
        <f>IF(blinkit_customers[[#This Row],[Customer_Segment]]=" ", "Unclassified", PROPER(TRIM(blinkit_customers[[#This Row],[Customer_Segment]])))</f>
        <v>New</v>
      </c>
    </row>
    <row r="805" spans="1:13" x14ac:dyDescent="0.3">
      <c r="A805">
        <v>78847070</v>
      </c>
      <c r="B805" t="s">
        <v>2744</v>
      </c>
      <c r="C805" t="s">
        <v>2745</v>
      </c>
      <c r="D805">
        <v>915959080534</v>
      </c>
      <c r="E805" t="s">
        <v>2746</v>
      </c>
      <c r="F805" t="s">
        <v>907</v>
      </c>
      <c r="G805">
        <v>478537</v>
      </c>
      <c r="H805" s="1">
        <v>45134</v>
      </c>
      <c r="I805" t="s">
        <v>52</v>
      </c>
      <c r="J805">
        <v>12</v>
      </c>
      <c r="K805" s="2">
        <v>1918.04</v>
      </c>
      <c r="L805" s="2">
        <f>blinkit_customers[[#This Row],[Total_orders]]*blinkit_customers[[#This Row],[Avg_order_value]]</f>
        <v>23016.48</v>
      </c>
      <c r="M805" t="str">
        <f>IF(blinkit_customers[[#This Row],[Customer_Segment]]=" ", "Unclassified", PROPER(TRIM(blinkit_customers[[#This Row],[Customer_Segment]])))</f>
        <v>Inactive</v>
      </c>
    </row>
    <row r="806" spans="1:13" x14ac:dyDescent="0.3">
      <c r="A806">
        <v>27513158</v>
      </c>
      <c r="B806" t="s">
        <v>2747</v>
      </c>
      <c r="C806" t="s">
        <v>2748</v>
      </c>
      <c r="D806">
        <v>912759325069</v>
      </c>
      <c r="E806" t="s">
        <v>2749</v>
      </c>
      <c r="F806" t="s">
        <v>1508</v>
      </c>
      <c r="G806">
        <v>769023</v>
      </c>
      <c r="H806" s="1">
        <v>45356</v>
      </c>
      <c r="I806" t="s">
        <v>62</v>
      </c>
      <c r="J806">
        <v>7</v>
      </c>
      <c r="K806" s="2">
        <v>1387.81</v>
      </c>
      <c r="L806" s="2">
        <f>blinkit_customers[[#This Row],[Total_orders]]*blinkit_customers[[#This Row],[Avg_order_value]]</f>
        <v>9714.67</v>
      </c>
      <c r="M806" t="str">
        <f>IF(blinkit_customers[[#This Row],[Customer_Segment]]=" ", "Unclassified", PROPER(TRIM(blinkit_customers[[#This Row],[Customer_Segment]])))</f>
        <v>New</v>
      </c>
    </row>
    <row r="807" spans="1:13" x14ac:dyDescent="0.3">
      <c r="A807">
        <v>65618148</v>
      </c>
      <c r="B807" t="s">
        <v>2750</v>
      </c>
      <c r="C807" t="s">
        <v>2751</v>
      </c>
      <c r="D807">
        <v>915697227214</v>
      </c>
      <c r="E807" t="s">
        <v>2752</v>
      </c>
      <c r="F807" t="s">
        <v>1103</v>
      </c>
      <c r="G807">
        <v>748222</v>
      </c>
      <c r="H807" s="1">
        <v>45014</v>
      </c>
      <c r="I807" t="s">
        <v>52</v>
      </c>
      <c r="J807">
        <v>9</v>
      </c>
      <c r="K807" s="2">
        <v>1644.51</v>
      </c>
      <c r="L807" s="2">
        <f>blinkit_customers[[#This Row],[Total_orders]]*blinkit_customers[[#This Row],[Avg_order_value]]</f>
        <v>14800.59</v>
      </c>
      <c r="M807" t="str">
        <f>IF(blinkit_customers[[#This Row],[Customer_Segment]]=" ", "Unclassified", PROPER(TRIM(blinkit_customers[[#This Row],[Customer_Segment]])))</f>
        <v>Inactive</v>
      </c>
    </row>
    <row r="808" spans="1:13" x14ac:dyDescent="0.3">
      <c r="A808">
        <v>68307253</v>
      </c>
      <c r="B808" t="s">
        <v>2753</v>
      </c>
      <c r="C808" t="s">
        <v>2754</v>
      </c>
      <c r="D808">
        <v>911117805975</v>
      </c>
      <c r="E808" t="s">
        <v>2755</v>
      </c>
      <c r="F808" t="s">
        <v>1359</v>
      </c>
      <c r="G808">
        <v>100051</v>
      </c>
      <c r="H808" s="1">
        <v>45589</v>
      </c>
      <c r="I808" t="s">
        <v>47</v>
      </c>
      <c r="J808">
        <v>7</v>
      </c>
      <c r="K808" s="2">
        <v>1547.07</v>
      </c>
      <c r="L808" s="2">
        <f>blinkit_customers[[#This Row],[Total_orders]]*blinkit_customers[[#This Row],[Avg_order_value]]</f>
        <v>10829.49</v>
      </c>
      <c r="M808" t="str">
        <f>IF(blinkit_customers[[#This Row],[Customer_Segment]]=" ", "Unclassified", PROPER(TRIM(blinkit_customers[[#This Row],[Customer_Segment]])))</f>
        <v>Premium</v>
      </c>
    </row>
    <row r="809" spans="1:13" x14ac:dyDescent="0.3">
      <c r="A809">
        <v>87889031</v>
      </c>
      <c r="B809" t="s">
        <v>2756</v>
      </c>
      <c r="C809" t="s">
        <v>2757</v>
      </c>
      <c r="D809">
        <v>917499048288</v>
      </c>
      <c r="E809" t="s">
        <v>2758</v>
      </c>
      <c r="F809" t="s">
        <v>753</v>
      </c>
      <c r="G809">
        <v>48081</v>
      </c>
      <c r="H809" s="1">
        <v>45087</v>
      </c>
      <c r="I809" t="s">
        <v>57</v>
      </c>
      <c r="J809">
        <v>18</v>
      </c>
      <c r="K809" s="2">
        <v>836.6</v>
      </c>
      <c r="L809" s="2">
        <f>blinkit_customers[[#This Row],[Total_orders]]*blinkit_customers[[#This Row],[Avg_order_value]]</f>
        <v>15058.800000000001</v>
      </c>
      <c r="M809" t="str">
        <f>IF(blinkit_customers[[#This Row],[Customer_Segment]]=" ", "Unclassified", PROPER(TRIM(blinkit_customers[[#This Row],[Customer_Segment]])))</f>
        <v>Regular</v>
      </c>
    </row>
    <row r="810" spans="1:13" x14ac:dyDescent="0.3">
      <c r="A810">
        <v>70243933</v>
      </c>
      <c r="B810" t="s">
        <v>2759</v>
      </c>
      <c r="C810" t="s">
        <v>2760</v>
      </c>
      <c r="D810">
        <v>919538190762</v>
      </c>
      <c r="E810" t="s">
        <v>2761</v>
      </c>
      <c r="F810" t="s">
        <v>2351</v>
      </c>
      <c r="G810">
        <v>829779</v>
      </c>
      <c r="H810" s="1">
        <v>45143</v>
      </c>
      <c r="I810" t="s">
        <v>57</v>
      </c>
      <c r="J810">
        <v>13</v>
      </c>
      <c r="K810" s="2">
        <v>476.91</v>
      </c>
      <c r="L810" s="2">
        <f>blinkit_customers[[#This Row],[Total_orders]]*blinkit_customers[[#This Row],[Avg_order_value]]</f>
        <v>6199.83</v>
      </c>
      <c r="M810" t="str">
        <f>IF(blinkit_customers[[#This Row],[Customer_Segment]]=" ", "Unclassified", PROPER(TRIM(blinkit_customers[[#This Row],[Customer_Segment]])))</f>
        <v>Regular</v>
      </c>
    </row>
    <row r="811" spans="1:13" x14ac:dyDescent="0.3">
      <c r="A811">
        <v>12141418</v>
      </c>
      <c r="B811" t="s">
        <v>2762</v>
      </c>
      <c r="C811" t="s">
        <v>2763</v>
      </c>
      <c r="D811">
        <v>915294948800</v>
      </c>
      <c r="E811" t="s">
        <v>2764</v>
      </c>
      <c r="F811" t="s">
        <v>903</v>
      </c>
      <c r="G811">
        <v>97395</v>
      </c>
      <c r="H811" s="1">
        <v>45173</v>
      </c>
      <c r="I811" t="s">
        <v>52</v>
      </c>
      <c r="J811">
        <v>5</v>
      </c>
      <c r="K811" s="2">
        <v>862.68</v>
      </c>
      <c r="L811" s="2">
        <f>blinkit_customers[[#This Row],[Total_orders]]*blinkit_customers[[#This Row],[Avg_order_value]]</f>
        <v>4313.3999999999996</v>
      </c>
      <c r="M811" t="str">
        <f>IF(blinkit_customers[[#This Row],[Customer_Segment]]=" ", "Unclassified", PROPER(TRIM(blinkit_customers[[#This Row],[Customer_Segment]])))</f>
        <v>Inactive</v>
      </c>
    </row>
    <row r="812" spans="1:13" x14ac:dyDescent="0.3">
      <c r="A812">
        <v>60565603</v>
      </c>
      <c r="B812" t="s">
        <v>2765</v>
      </c>
      <c r="C812" t="s">
        <v>2766</v>
      </c>
      <c r="D812">
        <v>917749450638</v>
      </c>
      <c r="E812" t="s">
        <v>2767</v>
      </c>
      <c r="F812" t="s">
        <v>294</v>
      </c>
      <c r="G812">
        <v>390752</v>
      </c>
      <c r="H812" s="1">
        <v>45491</v>
      </c>
      <c r="I812" t="s">
        <v>62</v>
      </c>
      <c r="J812">
        <v>11</v>
      </c>
      <c r="K812" s="2">
        <v>949.6</v>
      </c>
      <c r="L812" s="2">
        <f>blinkit_customers[[#This Row],[Total_orders]]*blinkit_customers[[#This Row],[Avg_order_value]]</f>
        <v>10445.6</v>
      </c>
      <c r="M812" t="str">
        <f>IF(blinkit_customers[[#This Row],[Customer_Segment]]=" ", "Unclassified", PROPER(TRIM(blinkit_customers[[#This Row],[Customer_Segment]])))</f>
        <v>New</v>
      </c>
    </row>
    <row r="813" spans="1:13" x14ac:dyDescent="0.3">
      <c r="A813">
        <v>64906311</v>
      </c>
      <c r="B813" t="s">
        <v>2768</v>
      </c>
      <c r="C813" t="s">
        <v>2769</v>
      </c>
      <c r="D813">
        <v>912253335610</v>
      </c>
      <c r="E813" t="s">
        <v>2770</v>
      </c>
      <c r="F813" t="s">
        <v>1228</v>
      </c>
      <c r="G813">
        <v>417724</v>
      </c>
      <c r="H813" s="1">
        <v>45499</v>
      </c>
      <c r="I813" t="s">
        <v>52</v>
      </c>
      <c r="J813">
        <v>10</v>
      </c>
      <c r="K813" s="2">
        <v>1124.25</v>
      </c>
      <c r="L813" s="2">
        <f>blinkit_customers[[#This Row],[Total_orders]]*blinkit_customers[[#This Row],[Avg_order_value]]</f>
        <v>11242.5</v>
      </c>
      <c r="M813" t="str">
        <f>IF(blinkit_customers[[#This Row],[Customer_Segment]]=" ", "Unclassified", PROPER(TRIM(blinkit_customers[[#This Row],[Customer_Segment]])))</f>
        <v>Inactive</v>
      </c>
    </row>
    <row r="814" spans="1:13" x14ac:dyDescent="0.3">
      <c r="A814">
        <v>12851610</v>
      </c>
      <c r="B814" t="s">
        <v>2771</v>
      </c>
      <c r="C814" t="s">
        <v>2772</v>
      </c>
      <c r="D814">
        <v>917687211642</v>
      </c>
      <c r="E814" t="s">
        <v>2773</v>
      </c>
      <c r="F814" t="s">
        <v>2429</v>
      </c>
      <c r="G814">
        <v>304595</v>
      </c>
      <c r="H814" s="1">
        <v>45510</v>
      </c>
      <c r="I814" t="s">
        <v>52</v>
      </c>
      <c r="J814">
        <v>14</v>
      </c>
      <c r="K814" s="2">
        <v>633.41</v>
      </c>
      <c r="L814" s="2">
        <f>blinkit_customers[[#This Row],[Total_orders]]*blinkit_customers[[#This Row],[Avg_order_value]]</f>
        <v>8867.74</v>
      </c>
      <c r="M814" t="str">
        <f>IF(blinkit_customers[[#This Row],[Customer_Segment]]=" ", "Unclassified", PROPER(TRIM(blinkit_customers[[#This Row],[Customer_Segment]])))</f>
        <v>Inactive</v>
      </c>
    </row>
    <row r="815" spans="1:13" x14ac:dyDescent="0.3">
      <c r="A815">
        <v>84937877</v>
      </c>
      <c r="B815" t="s">
        <v>2774</v>
      </c>
      <c r="C815" t="s">
        <v>2775</v>
      </c>
      <c r="D815">
        <v>916333548720</v>
      </c>
      <c r="E815" t="s">
        <v>2776</v>
      </c>
      <c r="F815" t="s">
        <v>358</v>
      </c>
      <c r="G815">
        <v>711210</v>
      </c>
      <c r="H815" s="1">
        <v>45088</v>
      </c>
      <c r="I815" t="s">
        <v>47</v>
      </c>
      <c r="J815">
        <v>4</v>
      </c>
      <c r="K815" s="2">
        <v>1863.17</v>
      </c>
      <c r="L815" s="2">
        <f>blinkit_customers[[#This Row],[Total_orders]]*blinkit_customers[[#This Row],[Avg_order_value]]</f>
        <v>7452.68</v>
      </c>
      <c r="M815" t="str">
        <f>IF(blinkit_customers[[#This Row],[Customer_Segment]]=" ", "Unclassified", PROPER(TRIM(blinkit_customers[[#This Row],[Customer_Segment]])))</f>
        <v>Premium</v>
      </c>
    </row>
    <row r="816" spans="1:13" x14ac:dyDescent="0.3">
      <c r="A816">
        <v>49574186</v>
      </c>
      <c r="B816" t="s">
        <v>2777</v>
      </c>
      <c r="C816" t="s">
        <v>2778</v>
      </c>
      <c r="D816">
        <v>911497711371</v>
      </c>
      <c r="E816" t="s">
        <v>2779</v>
      </c>
      <c r="F816" t="s">
        <v>2780</v>
      </c>
      <c r="G816">
        <v>505155</v>
      </c>
      <c r="H816" s="1">
        <v>45552</v>
      </c>
      <c r="I816" t="s">
        <v>47</v>
      </c>
      <c r="J816">
        <v>13</v>
      </c>
      <c r="K816" s="2">
        <v>625.97</v>
      </c>
      <c r="L816" s="2">
        <f>blinkit_customers[[#This Row],[Total_orders]]*blinkit_customers[[#This Row],[Avg_order_value]]</f>
        <v>8137.6100000000006</v>
      </c>
      <c r="M816" t="str">
        <f>IF(blinkit_customers[[#This Row],[Customer_Segment]]=" ", "Unclassified", PROPER(TRIM(blinkit_customers[[#This Row],[Customer_Segment]])))</f>
        <v>Premium</v>
      </c>
    </row>
    <row r="817" spans="1:13" x14ac:dyDescent="0.3">
      <c r="A817">
        <v>65221572</v>
      </c>
      <c r="B817" t="s">
        <v>2781</v>
      </c>
      <c r="C817" t="s">
        <v>2782</v>
      </c>
      <c r="D817">
        <v>919228899916</v>
      </c>
      <c r="E817" t="s">
        <v>2783</v>
      </c>
      <c r="F817" t="s">
        <v>810</v>
      </c>
      <c r="G817">
        <v>305120</v>
      </c>
      <c r="H817" s="1">
        <v>45355</v>
      </c>
      <c r="I817" t="s">
        <v>62</v>
      </c>
      <c r="J817">
        <v>17</v>
      </c>
      <c r="K817" s="2">
        <v>1100.53</v>
      </c>
      <c r="L817" s="2">
        <f>blinkit_customers[[#This Row],[Total_orders]]*blinkit_customers[[#This Row],[Avg_order_value]]</f>
        <v>18709.009999999998</v>
      </c>
      <c r="M817" t="str">
        <f>IF(blinkit_customers[[#This Row],[Customer_Segment]]=" ", "Unclassified", PROPER(TRIM(blinkit_customers[[#This Row],[Customer_Segment]])))</f>
        <v>New</v>
      </c>
    </row>
    <row r="818" spans="1:13" x14ac:dyDescent="0.3">
      <c r="A818">
        <v>4758426</v>
      </c>
      <c r="B818" t="s">
        <v>2784</v>
      </c>
      <c r="C818" t="s">
        <v>2785</v>
      </c>
      <c r="D818">
        <v>916166771196</v>
      </c>
      <c r="E818" t="s">
        <v>2786</v>
      </c>
      <c r="F818" t="s">
        <v>431</v>
      </c>
      <c r="G818">
        <v>415274</v>
      </c>
      <c r="H818" s="1">
        <v>45297</v>
      </c>
      <c r="I818" t="s">
        <v>62</v>
      </c>
      <c r="J818">
        <v>14</v>
      </c>
      <c r="K818" s="2">
        <v>448.81</v>
      </c>
      <c r="L818" s="2">
        <f>blinkit_customers[[#This Row],[Total_orders]]*blinkit_customers[[#This Row],[Avg_order_value]]</f>
        <v>6283.34</v>
      </c>
      <c r="M818" t="str">
        <f>IF(blinkit_customers[[#This Row],[Customer_Segment]]=" ", "Unclassified", PROPER(TRIM(blinkit_customers[[#This Row],[Customer_Segment]])))</f>
        <v>New</v>
      </c>
    </row>
    <row r="819" spans="1:13" x14ac:dyDescent="0.3">
      <c r="A819">
        <v>84826389</v>
      </c>
      <c r="B819" t="s">
        <v>2787</v>
      </c>
      <c r="C819" t="s">
        <v>2788</v>
      </c>
      <c r="D819">
        <v>911899042566</v>
      </c>
      <c r="E819" t="s">
        <v>2789</v>
      </c>
      <c r="F819" t="s">
        <v>785</v>
      </c>
      <c r="G819">
        <v>965944</v>
      </c>
      <c r="H819" s="1">
        <v>45258</v>
      </c>
      <c r="I819" t="s">
        <v>47</v>
      </c>
      <c r="J819">
        <v>13</v>
      </c>
      <c r="K819" s="2">
        <v>1607.4</v>
      </c>
      <c r="L819" s="2">
        <f>blinkit_customers[[#This Row],[Total_orders]]*blinkit_customers[[#This Row],[Avg_order_value]]</f>
        <v>20896.2</v>
      </c>
      <c r="M819" t="str">
        <f>IF(blinkit_customers[[#This Row],[Customer_Segment]]=" ", "Unclassified", PROPER(TRIM(blinkit_customers[[#This Row],[Customer_Segment]])))</f>
        <v>Premium</v>
      </c>
    </row>
    <row r="820" spans="1:13" x14ac:dyDescent="0.3">
      <c r="A820">
        <v>42102289</v>
      </c>
      <c r="B820" t="s">
        <v>2790</v>
      </c>
      <c r="C820" t="s">
        <v>2791</v>
      </c>
      <c r="D820">
        <v>918325020241</v>
      </c>
      <c r="E820" t="s">
        <v>2792</v>
      </c>
      <c r="F820" t="s">
        <v>1421</v>
      </c>
      <c r="G820">
        <v>499108</v>
      </c>
      <c r="H820" s="1">
        <v>45540</v>
      </c>
      <c r="I820" t="s">
        <v>62</v>
      </c>
      <c r="J820">
        <v>20</v>
      </c>
      <c r="K820" s="2">
        <v>1310.74</v>
      </c>
      <c r="L820" s="2">
        <f>blinkit_customers[[#This Row],[Total_orders]]*blinkit_customers[[#This Row],[Avg_order_value]]</f>
        <v>26214.799999999999</v>
      </c>
      <c r="M820" t="str">
        <f>IF(blinkit_customers[[#This Row],[Customer_Segment]]=" ", "Unclassified", PROPER(TRIM(blinkit_customers[[#This Row],[Customer_Segment]])))</f>
        <v>New</v>
      </c>
    </row>
    <row r="821" spans="1:13" x14ac:dyDescent="0.3">
      <c r="A821">
        <v>11063505</v>
      </c>
      <c r="B821" t="s">
        <v>2793</v>
      </c>
      <c r="C821" t="s">
        <v>2794</v>
      </c>
      <c r="D821">
        <v>915618959508</v>
      </c>
      <c r="E821" t="s">
        <v>2795</v>
      </c>
      <c r="F821" t="s">
        <v>593</v>
      </c>
      <c r="G821">
        <v>434196</v>
      </c>
      <c r="H821" s="1">
        <v>45597</v>
      </c>
      <c r="I821" t="s">
        <v>62</v>
      </c>
      <c r="J821">
        <v>2</v>
      </c>
      <c r="K821" s="2">
        <v>1285.79</v>
      </c>
      <c r="L821" s="2">
        <f>blinkit_customers[[#This Row],[Total_orders]]*blinkit_customers[[#This Row],[Avg_order_value]]</f>
        <v>2571.58</v>
      </c>
      <c r="M821" t="str">
        <f>IF(blinkit_customers[[#This Row],[Customer_Segment]]=" ", "Unclassified", PROPER(TRIM(blinkit_customers[[#This Row],[Customer_Segment]])))</f>
        <v>New</v>
      </c>
    </row>
    <row r="822" spans="1:13" x14ac:dyDescent="0.3">
      <c r="A822">
        <v>84862161</v>
      </c>
      <c r="B822" t="s">
        <v>2796</v>
      </c>
      <c r="C822" t="s">
        <v>2797</v>
      </c>
      <c r="D822">
        <v>918117857683</v>
      </c>
      <c r="E822" t="s">
        <v>2798</v>
      </c>
      <c r="F822" t="s">
        <v>374</v>
      </c>
      <c r="G822">
        <v>770374</v>
      </c>
      <c r="H822" s="1">
        <v>45336</v>
      </c>
      <c r="I822" t="s">
        <v>62</v>
      </c>
      <c r="J822">
        <v>12</v>
      </c>
      <c r="K822" s="2">
        <v>1512.98</v>
      </c>
      <c r="L822" s="2">
        <f>blinkit_customers[[#This Row],[Total_orders]]*blinkit_customers[[#This Row],[Avg_order_value]]</f>
        <v>18155.760000000002</v>
      </c>
      <c r="M822" t="str">
        <f>IF(blinkit_customers[[#This Row],[Customer_Segment]]=" ", "Unclassified", PROPER(TRIM(blinkit_customers[[#This Row],[Customer_Segment]])))</f>
        <v>New</v>
      </c>
    </row>
    <row r="823" spans="1:13" x14ac:dyDescent="0.3">
      <c r="A823">
        <v>88520326</v>
      </c>
      <c r="B823" t="s">
        <v>2799</v>
      </c>
      <c r="C823" t="s">
        <v>2800</v>
      </c>
      <c r="D823">
        <v>912277505609</v>
      </c>
      <c r="E823" t="s">
        <v>2801</v>
      </c>
      <c r="F823" t="s">
        <v>1579</v>
      </c>
      <c r="G823">
        <v>37026</v>
      </c>
      <c r="H823" s="1">
        <v>45256</v>
      </c>
      <c r="I823" t="s">
        <v>47</v>
      </c>
      <c r="J823">
        <v>14</v>
      </c>
      <c r="K823" s="2">
        <v>1537.05</v>
      </c>
      <c r="L823" s="2">
        <f>blinkit_customers[[#This Row],[Total_orders]]*blinkit_customers[[#This Row],[Avg_order_value]]</f>
        <v>21518.7</v>
      </c>
      <c r="M823" t="str">
        <f>IF(blinkit_customers[[#This Row],[Customer_Segment]]=" ", "Unclassified", PROPER(TRIM(blinkit_customers[[#This Row],[Customer_Segment]])))</f>
        <v>Premium</v>
      </c>
    </row>
    <row r="824" spans="1:13" x14ac:dyDescent="0.3">
      <c r="A824">
        <v>8025622</v>
      </c>
      <c r="B824" t="s">
        <v>2802</v>
      </c>
      <c r="C824" t="s">
        <v>2803</v>
      </c>
      <c r="D824">
        <v>919133188884</v>
      </c>
      <c r="E824" t="s">
        <v>2804</v>
      </c>
      <c r="F824" t="s">
        <v>1961</v>
      </c>
      <c r="G824">
        <v>177515</v>
      </c>
      <c r="H824" s="1">
        <v>45365</v>
      </c>
      <c r="I824" t="s">
        <v>57</v>
      </c>
      <c r="J824">
        <v>15</v>
      </c>
      <c r="K824" s="2">
        <v>1160.55</v>
      </c>
      <c r="L824" s="2">
        <f>blinkit_customers[[#This Row],[Total_orders]]*blinkit_customers[[#This Row],[Avg_order_value]]</f>
        <v>17408.25</v>
      </c>
      <c r="M824" t="str">
        <f>IF(blinkit_customers[[#This Row],[Customer_Segment]]=" ", "Unclassified", PROPER(TRIM(blinkit_customers[[#This Row],[Customer_Segment]])))</f>
        <v>Regular</v>
      </c>
    </row>
    <row r="825" spans="1:13" x14ac:dyDescent="0.3">
      <c r="A825">
        <v>99361865</v>
      </c>
      <c r="B825" t="s">
        <v>2805</v>
      </c>
      <c r="C825" t="s">
        <v>2806</v>
      </c>
      <c r="D825">
        <v>911375770898</v>
      </c>
      <c r="E825" t="s">
        <v>2807</v>
      </c>
      <c r="F825" t="s">
        <v>496</v>
      </c>
      <c r="G825">
        <v>172106</v>
      </c>
      <c r="H825" s="1">
        <v>45067</v>
      </c>
      <c r="I825" t="s">
        <v>62</v>
      </c>
      <c r="J825">
        <v>20</v>
      </c>
      <c r="K825" s="2">
        <v>1423.56</v>
      </c>
      <c r="L825" s="2">
        <f>blinkit_customers[[#This Row],[Total_orders]]*blinkit_customers[[#This Row],[Avg_order_value]]</f>
        <v>28471.199999999997</v>
      </c>
      <c r="M825" t="str">
        <f>IF(blinkit_customers[[#This Row],[Customer_Segment]]=" ", "Unclassified", PROPER(TRIM(blinkit_customers[[#This Row],[Customer_Segment]])))</f>
        <v>New</v>
      </c>
    </row>
    <row r="826" spans="1:13" x14ac:dyDescent="0.3">
      <c r="A826">
        <v>40841791</v>
      </c>
      <c r="B826" t="s">
        <v>2808</v>
      </c>
      <c r="C826" t="s">
        <v>2809</v>
      </c>
      <c r="D826">
        <v>916881678668</v>
      </c>
      <c r="E826" t="s">
        <v>2810</v>
      </c>
      <c r="F826" t="s">
        <v>664</v>
      </c>
      <c r="G826">
        <v>227417</v>
      </c>
      <c r="H826" s="1">
        <v>45103</v>
      </c>
      <c r="I826" t="s">
        <v>62</v>
      </c>
      <c r="J826">
        <v>4</v>
      </c>
      <c r="K826" s="2">
        <v>851.79</v>
      </c>
      <c r="L826" s="2">
        <f>blinkit_customers[[#This Row],[Total_orders]]*blinkit_customers[[#This Row],[Avg_order_value]]</f>
        <v>3407.16</v>
      </c>
      <c r="M826" t="str">
        <f>IF(blinkit_customers[[#This Row],[Customer_Segment]]=" ", "Unclassified", PROPER(TRIM(blinkit_customers[[#This Row],[Customer_Segment]])))</f>
        <v>New</v>
      </c>
    </row>
    <row r="827" spans="1:13" x14ac:dyDescent="0.3">
      <c r="A827">
        <v>20360447</v>
      </c>
      <c r="B827" t="s">
        <v>2811</v>
      </c>
      <c r="C827" t="s">
        <v>2812</v>
      </c>
      <c r="D827">
        <v>914050952910</v>
      </c>
      <c r="E827" t="s">
        <v>2813</v>
      </c>
      <c r="F827" t="s">
        <v>2524</v>
      </c>
      <c r="G827">
        <v>329409</v>
      </c>
      <c r="H827" s="1">
        <v>45590</v>
      </c>
      <c r="I827" t="s">
        <v>62</v>
      </c>
      <c r="J827">
        <v>2</v>
      </c>
      <c r="K827" s="2">
        <v>640.41</v>
      </c>
      <c r="L827" s="2">
        <f>blinkit_customers[[#This Row],[Total_orders]]*blinkit_customers[[#This Row],[Avg_order_value]]</f>
        <v>1280.82</v>
      </c>
      <c r="M827" t="str">
        <f>IF(blinkit_customers[[#This Row],[Customer_Segment]]=" ", "Unclassified", PROPER(TRIM(blinkit_customers[[#This Row],[Customer_Segment]])))</f>
        <v>New</v>
      </c>
    </row>
    <row r="828" spans="1:13" x14ac:dyDescent="0.3">
      <c r="A828">
        <v>90647204</v>
      </c>
      <c r="B828" t="s">
        <v>2814</v>
      </c>
      <c r="C828" t="s">
        <v>2815</v>
      </c>
      <c r="D828">
        <v>919409371996</v>
      </c>
      <c r="E828" t="s">
        <v>2816</v>
      </c>
      <c r="F828" t="s">
        <v>488</v>
      </c>
      <c r="G828">
        <v>603717</v>
      </c>
      <c r="H828" s="1">
        <v>45213</v>
      </c>
      <c r="I828" t="s">
        <v>62</v>
      </c>
      <c r="J828">
        <v>13</v>
      </c>
      <c r="K828" s="2">
        <v>1124.52</v>
      </c>
      <c r="L828" s="2">
        <f>blinkit_customers[[#This Row],[Total_orders]]*blinkit_customers[[#This Row],[Avg_order_value]]</f>
        <v>14618.76</v>
      </c>
      <c r="M828" t="str">
        <f>IF(blinkit_customers[[#This Row],[Customer_Segment]]=" ", "Unclassified", PROPER(TRIM(blinkit_customers[[#This Row],[Customer_Segment]])))</f>
        <v>New</v>
      </c>
    </row>
    <row r="829" spans="1:13" x14ac:dyDescent="0.3">
      <c r="A829">
        <v>78748184</v>
      </c>
      <c r="B829" t="s">
        <v>2817</v>
      </c>
      <c r="C829" t="s">
        <v>2818</v>
      </c>
      <c r="D829">
        <v>919700695987</v>
      </c>
      <c r="E829" t="s">
        <v>2819</v>
      </c>
      <c r="F829" t="s">
        <v>1163</v>
      </c>
      <c r="G829">
        <v>273092</v>
      </c>
      <c r="H829" s="1">
        <v>45252</v>
      </c>
      <c r="I829" t="s">
        <v>57</v>
      </c>
      <c r="J829">
        <v>13</v>
      </c>
      <c r="K829" s="2">
        <v>533.74</v>
      </c>
      <c r="L829" s="2">
        <f>blinkit_customers[[#This Row],[Total_orders]]*blinkit_customers[[#This Row],[Avg_order_value]]</f>
        <v>6938.62</v>
      </c>
      <c r="M829" t="str">
        <f>IF(blinkit_customers[[#This Row],[Customer_Segment]]=" ", "Unclassified", PROPER(TRIM(blinkit_customers[[#This Row],[Customer_Segment]])))</f>
        <v>Regular</v>
      </c>
    </row>
    <row r="830" spans="1:13" x14ac:dyDescent="0.3">
      <c r="A830">
        <v>65121696</v>
      </c>
      <c r="B830" t="s">
        <v>2820</v>
      </c>
      <c r="C830" t="s">
        <v>2821</v>
      </c>
      <c r="D830">
        <v>918190571130</v>
      </c>
      <c r="E830" t="s">
        <v>2822</v>
      </c>
      <c r="F830" t="s">
        <v>749</v>
      </c>
      <c r="G830">
        <v>329948</v>
      </c>
      <c r="H830" s="1">
        <v>45584</v>
      </c>
      <c r="I830" t="s">
        <v>62</v>
      </c>
      <c r="J830">
        <v>7</v>
      </c>
      <c r="K830" s="2">
        <v>425.04</v>
      </c>
      <c r="L830" s="2">
        <f>blinkit_customers[[#This Row],[Total_orders]]*blinkit_customers[[#This Row],[Avg_order_value]]</f>
        <v>2975.28</v>
      </c>
      <c r="M830" t="str">
        <f>IF(blinkit_customers[[#This Row],[Customer_Segment]]=" ", "Unclassified", PROPER(TRIM(blinkit_customers[[#This Row],[Customer_Segment]])))</f>
        <v>New</v>
      </c>
    </row>
    <row r="831" spans="1:13" x14ac:dyDescent="0.3">
      <c r="A831">
        <v>99729547</v>
      </c>
      <c r="B831" t="s">
        <v>2823</v>
      </c>
      <c r="C831" t="s">
        <v>2824</v>
      </c>
      <c r="D831">
        <v>916456914561</v>
      </c>
      <c r="E831" t="s">
        <v>2825</v>
      </c>
      <c r="F831" t="s">
        <v>74</v>
      </c>
      <c r="G831">
        <v>81603</v>
      </c>
      <c r="H831" s="1">
        <v>45267</v>
      </c>
      <c r="I831" t="s">
        <v>62</v>
      </c>
      <c r="J831">
        <v>17</v>
      </c>
      <c r="K831" s="2">
        <v>1763.46</v>
      </c>
      <c r="L831" s="2">
        <f>blinkit_customers[[#This Row],[Total_orders]]*blinkit_customers[[#This Row],[Avg_order_value]]</f>
        <v>29978.82</v>
      </c>
      <c r="M831" t="str">
        <f>IF(blinkit_customers[[#This Row],[Customer_Segment]]=" ", "Unclassified", PROPER(TRIM(blinkit_customers[[#This Row],[Customer_Segment]])))</f>
        <v>New</v>
      </c>
    </row>
    <row r="832" spans="1:13" x14ac:dyDescent="0.3">
      <c r="A832">
        <v>65692224</v>
      </c>
      <c r="B832" t="s">
        <v>2826</v>
      </c>
      <c r="C832" t="s">
        <v>2827</v>
      </c>
      <c r="D832">
        <v>916331588994</v>
      </c>
      <c r="E832" t="s">
        <v>2828</v>
      </c>
      <c r="F832" t="s">
        <v>290</v>
      </c>
      <c r="G832">
        <v>542226</v>
      </c>
      <c r="H832" s="1">
        <v>45003</v>
      </c>
      <c r="I832" t="s">
        <v>57</v>
      </c>
      <c r="J832">
        <v>3</v>
      </c>
      <c r="K832" s="2">
        <v>1053.33</v>
      </c>
      <c r="L832" s="2">
        <f>blinkit_customers[[#This Row],[Total_orders]]*blinkit_customers[[#This Row],[Avg_order_value]]</f>
        <v>3159.99</v>
      </c>
      <c r="M832" t="str">
        <f>IF(blinkit_customers[[#This Row],[Customer_Segment]]=" ", "Unclassified", PROPER(TRIM(blinkit_customers[[#This Row],[Customer_Segment]])))</f>
        <v>Regular</v>
      </c>
    </row>
    <row r="833" spans="1:13" x14ac:dyDescent="0.3">
      <c r="A833">
        <v>22613559</v>
      </c>
      <c r="B833" t="s">
        <v>2829</v>
      </c>
      <c r="C833" t="s">
        <v>2830</v>
      </c>
      <c r="D833">
        <v>916462183989</v>
      </c>
      <c r="E833" t="s">
        <v>2831</v>
      </c>
      <c r="F833" t="s">
        <v>496</v>
      </c>
      <c r="G833">
        <v>776802</v>
      </c>
      <c r="H833" s="1">
        <v>45281</v>
      </c>
      <c r="I833" t="s">
        <v>47</v>
      </c>
      <c r="J833">
        <v>10</v>
      </c>
      <c r="K833" s="2">
        <v>736.33</v>
      </c>
      <c r="L833" s="2">
        <f>blinkit_customers[[#This Row],[Total_orders]]*blinkit_customers[[#This Row],[Avg_order_value]]</f>
        <v>7363.3</v>
      </c>
      <c r="M833" t="str">
        <f>IF(blinkit_customers[[#This Row],[Customer_Segment]]=" ", "Unclassified", PROPER(TRIM(blinkit_customers[[#This Row],[Customer_Segment]])))</f>
        <v>Premium</v>
      </c>
    </row>
    <row r="834" spans="1:13" x14ac:dyDescent="0.3">
      <c r="A834">
        <v>17749347</v>
      </c>
      <c r="B834" t="s">
        <v>2832</v>
      </c>
      <c r="C834" t="s">
        <v>2833</v>
      </c>
      <c r="D834">
        <v>914068407520</v>
      </c>
      <c r="E834" t="s">
        <v>2834</v>
      </c>
      <c r="F834" t="s">
        <v>338</v>
      </c>
      <c r="G834">
        <v>821987</v>
      </c>
      <c r="H834" s="1">
        <v>45499</v>
      </c>
      <c r="I834" t="s">
        <v>47</v>
      </c>
      <c r="J834">
        <v>15</v>
      </c>
      <c r="K834" s="2">
        <v>1842.37</v>
      </c>
      <c r="L834" s="2">
        <f>blinkit_customers[[#This Row],[Total_orders]]*blinkit_customers[[#This Row],[Avg_order_value]]</f>
        <v>27635.55</v>
      </c>
      <c r="M834" t="str">
        <f>IF(blinkit_customers[[#This Row],[Customer_Segment]]=" ", "Unclassified", PROPER(TRIM(blinkit_customers[[#This Row],[Customer_Segment]])))</f>
        <v>Premium</v>
      </c>
    </row>
    <row r="835" spans="1:13" x14ac:dyDescent="0.3">
      <c r="A835">
        <v>57526322</v>
      </c>
      <c r="B835" t="s">
        <v>2835</v>
      </c>
      <c r="C835" t="s">
        <v>2836</v>
      </c>
      <c r="D835">
        <v>914734332396</v>
      </c>
      <c r="E835" t="s">
        <v>2837</v>
      </c>
      <c r="F835" t="s">
        <v>286</v>
      </c>
      <c r="G835">
        <v>207296</v>
      </c>
      <c r="H835" s="1">
        <v>45126</v>
      </c>
      <c r="I835" t="s">
        <v>47</v>
      </c>
      <c r="J835">
        <v>2</v>
      </c>
      <c r="K835" s="2">
        <v>601.98</v>
      </c>
      <c r="L835" s="2">
        <f>blinkit_customers[[#This Row],[Total_orders]]*blinkit_customers[[#This Row],[Avg_order_value]]</f>
        <v>1203.96</v>
      </c>
      <c r="M835" t="str">
        <f>IF(blinkit_customers[[#This Row],[Customer_Segment]]=" ", "Unclassified", PROPER(TRIM(blinkit_customers[[#This Row],[Customer_Segment]])))</f>
        <v>Premium</v>
      </c>
    </row>
    <row r="836" spans="1:13" x14ac:dyDescent="0.3">
      <c r="A836">
        <v>1589656</v>
      </c>
      <c r="B836" t="s">
        <v>2838</v>
      </c>
      <c r="C836" t="s">
        <v>2839</v>
      </c>
      <c r="D836">
        <v>918617173657</v>
      </c>
      <c r="E836" t="s">
        <v>2840</v>
      </c>
      <c r="F836" t="s">
        <v>1909</v>
      </c>
      <c r="G836">
        <v>374983</v>
      </c>
      <c r="H836" s="1">
        <v>45438</v>
      </c>
      <c r="I836" t="s">
        <v>47</v>
      </c>
      <c r="J836">
        <v>13</v>
      </c>
      <c r="K836" s="2">
        <v>1548.76</v>
      </c>
      <c r="L836" s="2">
        <f>blinkit_customers[[#This Row],[Total_orders]]*blinkit_customers[[#This Row],[Avg_order_value]]</f>
        <v>20133.88</v>
      </c>
      <c r="M836" t="str">
        <f>IF(blinkit_customers[[#This Row],[Customer_Segment]]=" ", "Unclassified", PROPER(TRIM(blinkit_customers[[#This Row],[Customer_Segment]])))</f>
        <v>Premium</v>
      </c>
    </row>
    <row r="837" spans="1:13" x14ac:dyDescent="0.3">
      <c r="A837">
        <v>58085779</v>
      </c>
      <c r="B837" t="s">
        <v>2841</v>
      </c>
      <c r="C837" t="s">
        <v>2842</v>
      </c>
      <c r="D837">
        <v>913143786832</v>
      </c>
      <c r="E837" t="s">
        <v>2843</v>
      </c>
      <c r="F837" t="s">
        <v>496</v>
      </c>
      <c r="G837">
        <v>652494</v>
      </c>
      <c r="H837" s="1">
        <v>45513</v>
      </c>
      <c r="I837" t="s">
        <v>62</v>
      </c>
      <c r="J837">
        <v>19</v>
      </c>
      <c r="K837" s="2">
        <v>1602.11</v>
      </c>
      <c r="L837" s="2">
        <f>blinkit_customers[[#This Row],[Total_orders]]*blinkit_customers[[#This Row],[Avg_order_value]]</f>
        <v>30440.089999999997</v>
      </c>
      <c r="M837" t="str">
        <f>IF(blinkit_customers[[#This Row],[Customer_Segment]]=" ", "Unclassified", PROPER(TRIM(blinkit_customers[[#This Row],[Customer_Segment]])))</f>
        <v>New</v>
      </c>
    </row>
    <row r="838" spans="1:13" x14ac:dyDescent="0.3">
      <c r="A838">
        <v>70221073</v>
      </c>
      <c r="B838" t="s">
        <v>2844</v>
      </c>
      <c r="C838" t="s">
        <v>2845</v>
      </c>
      <c r="D838">
        <v>911120030837</v>
      </c>
      <c r="E838" t="s">
        <v>2846</v>
      </c>
      <c r="F838" t="s">
        <v>507</v>
      </c>
      <c r="G838">
        <v>358801</v>
      </c>
      <c r="H838" s="1">
        <v>45068</v>
      </c>
      <c r="I838" t="s">
        <v>47</v>
      </c>
      <c r="J838">
        <v>16</v>
      </c>
      <c r="K838" s="2">
        <v>1074.21</v>
      </c>
      <c r="L838" s="2">
        <f>blinkit_customers[[#This Row],[Total_orders]]*blinkit_customers[[#This Row],[Avg_order_value]]</f>
        <v>17187.36</v>
      </c>
      <c r="M838" t="str">
        <f>IF(blinkit_customers[[#This Row],[Customer_Segment]]=" ", "Unclassified", PROPER(TRIM(blinkit_customers[[#This Row],[Customer_Segment]])))</f>
        <v>Premium</v>
      </c>
    </row>
    <row r="839" spans="1:13" x14ac:dyDescent="0.3">
      <c r="A839">
        <v>77869660</v>
      </c>
      <c r="B839" t="s">
        <v>2847</v>
      </c>
      <c r="C839" t="s">
        <v>2848</v>
      </c>
      <c r="D839">
        <v>915624805014</v>
      </c>
      <c r="E839" t="s">
        <v>2849</v>
      </c>
      <c r="F839" t="s">
        <v>1103</v>
      </c>
      <c r="G839">
        <v>843445</v>
      </c>
      <c r="H839" s="1">
        <v>45250</v>
      </c>
      <c r="I839" t="s">
        <v>47</v>
      </c>
      <c r="J839">
        <v>8</v>
      </c>
      <c r="K839" s="2">
        <v>439.41</v>
      </c>
      <c r="L839" s="2">
        <f>blinkit_customers[[#This Row],[Total_orders]]*blinkit_customers[[#This Row],[Avg_order_value]]</f>
        <v>3515.28</v>
      </c>
      <c r="M839" t="str">
        <f>IF(blinkit_customers[[#This Row],[Customer_Segment]]=" ", "Unclassified", PROPER(TRIM(blinkit_customers[[#This Row],[Customer_Segment]])))</f>
        <v>Premium</v>
      </c>
    </row>
    <row r="840" spans="1:13" x14ac:dyDescent="0.3">
      <c r="A840">
        <v>38957713</v>
      </c>
      <c r="B840" t="s">
        <v>2850</v>
      </c>
      <c r="C840" t="s">
        <v>2851</v>
      </c>
      <c r="D840">
        <v>913915566370</v>
      </c>
      <c r="E840" t="s">
        <v>2852</v>
      </c>
      <c r="F840" t="s">
        <v>1414</v>
      </c>
      <c r="G840">
        <v>3946</v>
      </c>
      <c r="H840" s="1">
        <v>45143</v>
      </c>
      <c r="I840" t="s">
        <v>62</v>
      </c>
      <c r="J840">
        <v>19</v>
      </c>
      <c r="K840" s="2">
        <v>935.68</v>
      </c>
      <c r="L840" s="2">
        <f>blinkit_customers[[#This Row],[Total_orders]]*blinkit_customers[[#This Row],[Avg_order_value]]</f>
        <v>17777.919999999998</v>
      </c>
      <c r="M840" t="str">
        <f>IF(blinkit_customers[[#This Row],[Customer_Segment]]=" ", "Unclassified", PROPER(TRIM(blinkit_customers[[#This Row],[Customer_Segment]])))</f>
        <v>New</v>
      </c>
    </row>
    <row r="841" spans="1:13" x14ac:dyDescent="0.3">
      <c r="A841">
        <v>51544662</v>
      </c>
      <c r="B841" t="s">
        <v>2853</v>
      </c>
      <c r="C841" t="s">
        <v>2854</v>
      </c>
      <c r="D841">
        <v>912979772171</v>
      </c>
      <c r="E841" t="s">
        <v>2855</v>
      </c>
      <c r="F841" t="s">
        <v>914</v>
      </c>
      <c r="G841">
        <v>346670</v>
      </c>
      <c r="H841" s="1">
        <v>45277</v>
      </c>
      <c r="I841" t="s">
        <v>62</v>
      </c>
      <c r="J841">
        <v>15</v>
      </c>
      <c r="K841" s="2">
        <v>1352.21</v>
      </c>
      <c r="L841" s="2">
        <f>blinkit_customers[[#This Row],[Total_orders]]*blinkit_customers[[#This Row],[Avg_order_value]]</f>
        <v>20283.150000000001</v>
      </c>
      <c r="M841" t="str">
        <f>IF(blinkit_customers[[#This Row],[Customer_Segment]]=" ", "Unclassified", PROPER(TRIM(blinkit_customers[[#This Row],[Customer_Segment]])))</f>
        <v>New</v>
      </c>
    </row>
    <row r="842" spans="1:13" x14ac:dyDescent="0.3">
      <c r="A842">
        <v>37309023</v>
      </c>
      <c r="B842" t="s">
        <v>2856</v>
      </c>
      <c r="C842" t="s">
        <v>2857</v>
      </c>
      <c r="D842">
        <v>910605657715</v>
      </c>
      <c r="E842" t="s">
        <v>2858</v>
      </c>
      <c r="F842" t="s">
        <v>358</v>
      </c>
      <c r="G842">
        <v>716024</v>
      </c>
      <c r="H842" s="1">
        <v>45265</v>
      </c>
      <c r="I842" t="s">
        <v>47</v>
      </c>
      <c r="J842">
        <v>10</v>
      </c>
      <c r="K842" s="2">
        <v>1270.3800000000001</v>
      </c>
      <c r="L842" s="2">
        <f>blinkit_customers[[#This Row],[Total_orders]]*blinkit_customers[[#This Row],[Avg_order_value]]</f>
        <v>12703.800000000001</v>
      </c>
      <c r="M842" t="str">
        <f>IF(blinkit_customers[[#This Row],[Customer_Segment]]=" ", "Unclassified", PROPER(TRIM(blinkit_customers[[#This Row],[Customer_Segment]])))</f>
        <v>Premium</v>
      </c>
    </row>
    <row r="843" spans="1:13" x14ac:dyDescent="0.3">
      <c r="A843">
        <v>99707100</v>
      </c>
      <c r="B843" t="s">
        <v>2859</v>
      </c>
      <c r="C843" t="s">
        <v>2860</v>
      </c>
      <c r="D843">
        <v>911942073062</v>
      </c>
      <c r="E843" t="s">
        <v>2861</v>
      </c>
      <c r="F843" t="s">
        <v>2862</v>
      </c>
      <c r="G843">
        <v>361839</v>
      </c>
      <c r="H843" s="1">
        <v>45346</v>
      </c>
      <c r="I843" t="s">
        <v>52</v>
      </c>
      <c r="J843">
        <v>9</v>
      </c>
      <c r="K843" s="2">
        <v>1089.92</v>
      </c>
      <c r="L843" s="2">
        <f>blinkit_customers[[#This Row],[Total_orders]]*blinkit_customers[[#This Row],[Avg_order_value]]</f>
        <v>9809.2800000000007</v>
      </c>
      <c r="M843" t="str">
        <f>IF(blinkit_customers[[#This Row],[Customer_Segment]]=" ", "Unclassified", PROPER(TRIM(blinkit_customers[[#This Row],[Customer_Segment]])))</f>
        <v>Inactive</v>
      </c>
    </row>
    <row r="844" spans="1:13" x14ac:dyDescent="0.3">
      <c r="A844">
        <v>59643062</v>
      </c>
      <c r="B844" t="s">
        <v>2863</v>
      </c>
      <c r="C844" t="s">
        <v>2864</v>
      </c>
      <c r="D844">
        <v>914280528331</v>
      </c>
      <c r="E844" t="s">
        <v>2865</v>
      </c>
      <c r="F844" t="s">
        <v>51</v>
      </c>
      <c r="G844">
        <v>88100</v>
      </c>
      <c r="H844" s="1">
        <v>45562</v>
      </c>
      <c r="I844" t="s">
        <v>52</v>
      </c>
      <c r="J844">
        <v>11</v>
      </c>
      <c r="K844" s="2">
        <v>416.94</v>
      </c>
      <c r="L844" s="2">
        <f>blinkit_customers[[#This Row],[Total_orders]]*blinkit_customers[[#This Row],[Avg_order_value]]</f>
        <v>4586.34</v>
      </c>
      <c r="M844" t="str">
        <f>IF(blinkit_customers[[#This Row],[Customer_Segment]]=" ", "Unclassified", PROPER(TRIM(blinkit_customers[[#This Row],[Customer_Segment]])))</f>
        <v>Inactive</v>
      </c>
    </row>
    <row r="845" spans="1:13" x14ac:dyDescent="0.3">
      <c r="A845">
        <v>22227829</v>
      </c>
      <c r="B845" t="s">
        <v>2866</v>
      </c>
      <c r="C845" t="s">
        <v>2867</v>
      </c>
      <c r="D845">
        <v>914151762255</v>
      </c>
      <c r="E845" t="s">
        <v>2868</v>
      </c>
      <c r="F845" t="s">
        <v>676</v>
      </c>
      <c r="G845">
        <v>499199</v>
      </c>
      <c r="H845" s="1">
        <v>45553</v>
      </c>
      <c r="I845" t="s">
        <v>62</v>
      </c>
      <c r="J845">
        <v>17</v>
      </c>
      <c r="K845" s="2">
        <v>1386.69</v>
      </c>
      <c r="L845" s="2">
        <f>blinkit_customers[[#This Row],[Total_orders]]*blinkit_customers[[#This Row],[Avg_order_value]]</f>
        <v>23573.73</v>
      </c>
      <c r="M845" t="str">
        <f>IF(blinkit_customers[[#This Row],[Customer_Segment]]=" ", "Unclassified", PROPER(TRIM(blinkit_customers[[#This Row],[Customer_Segment]])))</f>
        <v>New</v>
      </c>
    </row>
    <row r="846" spans="1:13" x14ac:dyDescent="0.3">
      <c r="A846">
        <v>20343501</v>
      </c>
      <c r="B846" t="s">
        <v>2869</v>
      </c>
      <c r="C846" t="s">
        <v>2870</v>
      </c>
      <c r="D846">
        <v>916911354078</v>
      </c>
      <c r="E846" t="s">
        <v>2871</v>
      </c>
      <c r="F846" t="s">
        <v>1142</v>
      </c>
      <c r="G846">
        <v>655005</v>
      </c>
      <c r="H846" s="1">
        <v>45028</v>
      </c>
      <c r="I846" t="s">
        <v>52</v>
      </c>
      <c r="J846">
        <v>19</v>
      </c>
      <c r="K846" s="2">
        <v>1070.47</v>
      </c>
      <c r="L846" s="2">
        <f>blinkit_customers[[#This Row],[Total_orders]]*blinkit_customers[[#This Row],[Avg_order_value]]</f>
        <v>20338.93</v>
      </c>
      <c r="M846" t="str">
        <f>IF(blinkit_customers[[#This Row],[Customer_Segment]]=" ", "Unclassified", PROPER(TRIM(blinkit_customers[[#This Row],[Customer_Segment]])))</f>
        <v>Inactive</v>
      </c>
    </row>
    <row r="847" spans="1:13" x14ac:dyDescent="0.3">
      <c r="A847">
        <v>48409448</v>
      </c>
      <c r="B847" t="s">
        <v>2872</v>
      </c>
      <c r="C847" t="s">
        <v>2873</v>
      </c>
      <c r="D847">
        <v>913909005984</v>
      </c>
      <c r="E847" t="s">
        <v>2874</v>
      </c>
      <c r="F847" t="s">
        <v>208</v>
      </c>
      <c r="G847">
        <v>743825</v>
      </c>
      <c r="H847" s="1">
        <v>45419</v>
      </c>
      <c r="I847" t="s">
        <v>62</v>
      </c>
      <c r="J847">
        <v>18</v>
      </c>
      <c r="K847" s="2">
        <v>1652.89</v>
      </c>
      <c r="L847" s="2">
        <f>blinkit_customers[[#This Row],[Total_orders]]*blinkit_customers[[#This Row],[Avg_order_value]]</f>
        <v>29752.02</v>
      </c>
      <c r="M847" t="str">
        <f>IF(blinkit_customers[[#This Row],[Customer_Segment]]=" ", "Unclassified", PROPER(TRIM(blinkit_customers[[#This Row],[Customer_Segment]])))</f>
        <v>New</v>
      </c>
    </row>
    <row r="848" spans="1:13" x14ac:dyDescent="0.3">
      <c r="A848">
        <v>55038040</v>
      </c>
      <c r="B848" t="s">
        <v>2875</v>
      </c>
      <c r="C848" t="s">
        <v>2876</v>
      </c>
      <c r="D848">
        <v>912208072943</v>
      </c>
      <c r="E848" t="s">
        <v>2877</v>
      </c>
      <c r="F848" t="s">
        <v>2878</v>
      </c>
      <c r="G848">
        <v>875201</v>
      </c>
      <c r="H848" s="1">
        <v>45305</v>
      </c>
      <c r="I848" t="s">
        <v>62</v>
      </c>
      <c r="J848">
        <v>8</v>
      </c>
      <c r="K848" s="2">
        <v>505.03</v>
      </c>
      <c r="L848" s="2">
        <f>blinkit_customers[[#This Row],[Total_orders]]*blinkit_customers[[#This Row],[Avg_order_value]]</f>
        <v>4040.24</v>
      </c>
      <c r="M848" t="str">
        <f>IF(blinkit_customers[[#This Row],[Customer_Segment]]=" ", "Unclassified", PROPER(TRIM(blinkit_customers[[#This Row],[Customer_Segment]])))</f>
        <v>New</v>
      </c>
    </row>
    <row r="849" spans="1:13" x14ac:dyDescent="0.3">
      <c r="A849">
        <v>34755436</v>
      </c>
      <c r="B849" t="s">
        <v>2879</v>
      </c>
      <c r="C849" t="s">
        <v>2880</v>
      </c>
      <c r="D849">
        <v>913760572477</v>
      </c>
      <c r="E849" t="s">
        <v>2881</v>
      </c>
      <c r="F849" t="s">
        <v>254</v>
      </c>
      <c r="G849">
        <v>370073</v>
      </c>
      <c r="H849" s="1">
        <v>45078</v>
      </c>
      <c r="I849" t="s">
        <v>62</v>
      </c>
      <c r="J849">
        <v>10</v>
      </c>
      <c r="K849" s="2">
        <v>622.59</v>
      </c>
      <c r="L849" s="2">
        <f>blinkit_customers[[#This Row],[Total_orders]]*blinkit_customers[[#This Row],[Avg_order_value]]</f>
        <v>6225.9000000000005</v>
      </c>
      <c r="M849" t="str">
        <f>IF(blinkit_customers[[#This Row],[Customer_Segment]]=" ", "Unclassified", PROPER(TRIM(blinkit_customers[[#This Row],[Customer_Segment]])))</f>
        <v>New</v>
      </c>
    </row>
    <row r="850" spans="1:13" x14ac:dyDescent="0.3">
      <c r="A850">
        <v>87463923</v>
      </c>
      <c r="B850" t="s">
        <v>2882</v>
      </c>
      <c r="C850" t="s">
        <v>2883</v>
      </c>
      <c r="D850">
        <v>916850228529</v>
      </c>
      <c r="E850" t="s">
        <v>2884</v>
      </c>
      <c r="F850" t="s">
        <v>219</v>
      </c>
      <c r="G850">
        <v>276564</v>
      </c>
      <c r="H850" s="1">
        <v>45372</v>
      </c>
      <c r="I850" t="s">
        <v>52</v>
      </c>
      <c r="J850">
        <v>5</v>
      </c>
      <c r="K850" s="2">
        <v>216.98</v>
      </c>
      <c r="L850" s="2">
        <f>blinkit_customers[[#This Row],[Total_orders]]*blinkit_customers[[#This Row],[Avg_order_value]]</f>
        <v>1084.8999999999999</v>
      </c>
      <c r="M850" t="str">
        <f>IF(blinkit_customers[[#This Row],[Customer_Segment]]=" ", "Unclassified", PROPER(TRIM(blinkit_customers[[#This Row],[Customer_Segment]])))</f>
        <v>Inactive</v>
      </c>
    </row>
    <row r="851" spans="1:13" x14ac:dyDescent="0.3">
      <c r="A851">
        <v>28499191</v>
      </c>
      <c r="B851" t="s">
        <v>2885</v>
      </c>
      <c r="C851" t="s">
        <v>2886</v>
      </c>
      <c r="D851">
        <v>917550026872</v>
      </c>
      <c r="E851" t="s">
        <v>2887</v>
      </c>
      <c r="F851" t="s">
        <v>421</v>
      </c>
      <c r="G851">
        <v>190084</v>
      </c>
      <c r="H851" s="1">
        <v>45131</v>
      </c>
      <c r="I851" t="s">
        <v>47</v>
      </c>
      <c r="J851">
        <v>11</v>
      </c>
      <c r="K851" s="2">
        <v>1018.2</v>
      </c>
      <c r="L851" s="2">
        <f>blinkit_customers[[#This Row],[Total_orders]]*blinkit_customers[[#This Row],[Avg_order_value]]</f>
        <v>11200.2</v>
      </c>
      <c r="M851" t="str">
        <f>IF(blinkit_customers[[#This Row],[Customer_Segment]]=" ", "Unclassified", PROPER(TRIM(blinkit_customers[[#This Row],[Customer_Segment]])))</f>
        <v>Premium</v>
      </c>
    </row>
    <row r="852" spans="1:13" x14ac:dyDescent="0.3">
      <c r="A852">
        <v>37759707</v>
      </c>
      <c r="B852" t="s">
        <v>2888</v>
      </c>
      <c r="C852" t="s">
        <v>2889</v>
      </c>
      <c r="D852">
        <v>914291372627</v>
      </c>
      <c r="E852" t="s">
        <v>2890</v>
      </c>
      <c r="F852" t="s">
        <v>692</v>
      </c>
      <c r="G852">
        <v>626543</v>
      </c>
      <c r="H852" s="1">
        <v>45201</v>
      </c>
      <c r="I852" t="s">
        <v>47</v>
      </c>
      <c r="J852">
        <v>12</v>
      </c>
      <c r="K852" s="2">
        <v>924.06</v>
      </c>
      <c r="L852" s="2">
        <f>blinkit_customers[[#This Row],[Total_orders]]*blinkit_customers[[#This Row],[Avg_order_value]]</f>
        <v>11088.72</v>
      </c>
      <c r="M852" t="str">
        <f>IF(blinkit_customers[[#This Row],[Customer_Segment]]=" ", "Unclassified", PROPER(TRIM(blinkit_customers[[#This Row],[Customer_Segment]])))</f>
        <v>Premium</v>
      </c>
    </row>
    <row r="853" spans="1:13" x14ac:dyDescent="0.3">
      <c r="A853">
        <v>26936578</v>
      </c>
      <c r="B853" t="s">
        <v>2891</v>
      </c>
      <c r="C853" t="s">
        <v>2892</v>
      </c>
      <c r="D853">
        <v>917015746909</v>
      </c>
      <c r="E853" t="s">
        <v>2893</v>
      </c>
      <c r="F853" t="s">
        <v>204</v>
      </c>
      <c r="G853">
        <v>200144</v>
      </c>
      <c r="H853" s="1">
        <v>45387</v>
      </c>
      <c r="I853" t="s">
        <v>57</v>
      </c>
      <c r="J853">
        <v>5</v>
      </c>
      <c r="K853" s="2">
        <v>1610.07</v>
      </c>
      <c r="L853" s="2">
        <f>blinkit_customers[[#This Row],[Total_orders]]*blinkit_customers[[#This Row],[Avg_order_value]]</f>
        <v>8050.3499999999995</v>
      </c>
      <c r="M853" t="str">
        <f>IF(blinkit_customers[[#This Row],[Customer_Segment]]=" ", "Unclassified", PROPER(TRIM(blinkit_customers[[#This Row],[Customer_Segment]])))</f>
        <v>Regular</v>
      </c>
    </row>
    <row r="854" spans="1:13" x14ac:dyDescent="0.3">
      <c r="A854">
        <v>22020776</v>
      </c>
      <c r="B854" t="s">
        <v>2894</v>
      </c>
      <c r="C854" t="s">
        <v>2895</v>
      </c>
      <c r="D854">
        <v>912470348352</v>
      </c>
      <c r="E854" t="s">
        <v>2896</v>
      </c>
      <c r="F854" t="s">
        <v>105</v>
      </c>
      <c r="G854">
        <v>681898</v>
      </c>
      <c r="H854" s="1">
        <v>45069</v>
      </c>
      <c r="I854" t="s">
        <v>57</v>
      </c>
      <c r="J854">
        <v>10</v>
      </c>
      <c r="K854" s="2">
        <v>714.21</v>
      </c>
      <c r="L854" s="2">
        <f>blinkit_customers[[#This Row],[Total_orders]]*blinkit_customers[[#This Row],[Avg_order_value]]</f>
        <v>7142.1</v>
      </c>
      <c r="M854" t="str">
        <f>IF(blinkit_customers[[#This Row],[Customer_Segment]]=" ", "Unclassified", PROPER(TRIM(blinkit_customers[[#This Row],[Customer_Segment]])))</f>
        <v>Regular</v>
      </c>
    </row>
    <row r="855" spans="1:13" x14ac:dyDescent="0.3">
      <c r="A855">
        <v>47618810</v>
      </c>
      <c r="B855" t="s">
        <v>2897</v>
      </c>
      <c r="C855" t="s">
        <v>2898</v>
      </c>
      <c r="D855">
        <v>915348918656</v>
      </c>
      <c r="E855" t="s">
        <v>2899</v>
      </c>
      <c r="F855" t="s">
        <v>633</v>
      </c>
      <c r="G855">
        <v>423916</v>
      </c>
      <c r="H855" s="1">
        <v>45439</v>
      </c>
      <c r="I855" t="s">
        <v>52</v>
      </c>
      <c r="J855">
        <v>17</v>
      </c>
      <c r="K855" s="2">
        <v>1395.84</v>
      </c>
      <c r="L855" s="2">
        <f>blinkit_customers[[#This Row],[Total_orders]]*blinkit_customers[[#This Row],[Avg_order_value]]</f>
        <v>23729.279999999999</v>
      </c>
      <c r="M855" t="str">
        <f>IF(blinkit_customers[[#This Row],[Customer_Segment]]=" ", "Unclassified", PROPER(TRIM(blinkit_customers[[#This Row],[Customer_Segment]])))</f>
        <v>Inactive</v>
      </c>
    </row>
    <row r="856" spans="1:13" x14ac:dyDescent="0.3">
      <c r="A856">
        <v>53605257</v>
      </c>
      <c r="B856" t="s">
        <v>2900</v>
      </c>
      <c r="C856" t="s">
        <v>2901</v>
      </c>
      <c r="D856">
        <v>914351086868</v>
      </c>
      <c r="E856" t="s">
        <v>2902</v>
      </c>
      <c r="F856" t="s">
        <v>258</v>
      </c>
      <c r="G856">
        <v>809794</v>
      </c>
      <c r="H856" s="1">
        <v>45192</v>
      </c>
      <c r="I856" t="s">
        <v>57</v>
      </c>
      <c r="J856">
        <v>3</v>
      </c>
      <c r="K856" s="2">
        <v>444.54</v>
      </c>
      <c r="L856" s="2">
        <f>blinkit_customers[[#This Row],[Total_orders]]*blinkit_customers[[#This Row],[Avg_order_value]]</f>
        <v>1333.6200000000001</v>
      </c>
      <c r="M856" t="str">
        <f>IF(blinkit_customers[[#This Row],[Customer_Segment]]=" ", "Unclassified", PROPER(TRIM(blinkit_customers[[#This Row],[Customer_Segment]])))</f>
        <v>Regular</v>
      </c>
    </row>
    <row r="857" spans="1:13" x14ac:dyDescent="0.3">
      <c r="A857">
        <v>28289030</v>
      </c>
      <c r="B857" t="s">
        <v>2903</v>
      </c>
      <c r="C857" t="s">
        <v>2904</v>
      </c>
      <c r="D857">
        <v>914141149452</v>
      </c>
      <c r="E857" t="s">
        <v>2905</v>
      </c>
      <c r="F857" t="s">
        <v>1150</v>
      </c>
      <c r="G857">
        <v>383972</v>
      </c>
      <c r="H857" s="1">
        <v>45576</v>
      </c>
      <c r="I857" t="s">
        <v>57</v>
      </c>
      <c r="J857">
        <v>11</v>
      </c>
      <c r="K857" s="2">
        <v>1739.54</v>
      </c>
      <c r="L857" s="2">
        <f>blinkit_customers[[#This Row],[Total_orders]]*blinkit_customers[[#This Row],[Avg_order_value]]</f>
        <v>19134.939999999999</v>
      </c>
      <c r="M857" t="str">
        <f>IF(blinkit_customers[[#This Row],[Customer_Segment]]=" ", "Unclassified", PROPER(TRIM(blinkit_customers[[#This Row],[Customer_Segment]])))</f>
        <v>Regular</v>
      </c>
    </row>
    <row r="858" spans="1:13" x14ac:dyDescent="0.3">
      <c r="A858">
        <v>26935187</v>
      </c>
      <c r="B858" t="s">
        <v>2906</v>
      </c>
      <c r="C858" t="s">
        <v>2907</v>
      </c>
      <c r="D858">
        <v>913044515316</v>
      </c>
      <c r="E858" t="s">
        <v>2908</v>
      </c>
      <c r="F858" t="s">
        <v>1232</v>
      </c>
      <c r="G858">
        <v>741984</v>
      </c>
      <c r="H858" s="1">
        <v>45233</v>
      </c>
      <c r="I858" t="s">
        <v>47</v>
      </c>
      <c r="J858">
        <v>9</v>
      </c>
      <c r="K858" s="2">
        <v>919.12</v>
      </c>
      <c r="L858" s="2">
        <f>blinkit_customers[[#This Row],[Total_orders]]*blinkit_customers[[#This Row],[Avg_order_value]]</f>
        <v>8272.08</v>
      </c>
      <c r="M858" t="str">
        <f>IF(blinkit_customers[[#This Row],[Customer_Segment]]=" ", "Unclassified", PROPER(TRIM(blinkit_customers[[#This Row],[Customer_Segment]])))</f>
        <v>Premium</v>
      </c>
    </row>
    <row r="859" spans="1:13" x14ac:dyDescent="0.3">
      <c r="A859">
        <v>75944533</v>
      </c>
      <c r="B859" t="s">
        <v>2909</v>
      </c>
      <c r="C859" t="s">
        <v>2910</v>
      </c>
      <c r="D859">
        <v>912534013202</v>
      </c>
      <c r="E859" t="s">
        <v>2911</v>
      </c>
      <c r="F859" t="s">
        <v>996</v>
      </c>
      <c r="G859">
        <v>760017</v>
      </c>
      <c r="H859" s="1">
        <v>45220</v>
      </c>
      <c r="I859" t="s">
        <v>52</v>
      </c>
      <c r="J859">
        <v>19</v>
      </c>
      <c r="K859" s="2">
        <v>577.89</v>
      </c>
      <c r="L859" s="2">
        <f>blinkit_customers[[#This Row],[Total_orders]]*blinkit_customers[[#This Row],[Avg_order_value]]</f>
        <v>10979.91</v>
      </c>
      <c r="M859" t="str">
        <f>IF(blinkit_customers[[#This Row],[Customer_Segment]]=" ", "Unclassified", PROPER(TRIM(blinkit_customers[[#This Row],[Customer_Segment]])))</f>
        <v>Inactive</v>
      </c>
    </row>
    <row r="860" spans="1:13" x14ac:dyDescent="0.3">
      <c r="A860">
        <v>31389750</v>
      </c>
      <c r="B860" t="s">
        <v>2912</v>
      </c>
      <c r="C860" t="s">
        <v>2913</v>
      </c>
      <c r="D860">
        <v>918556395895</v>
      </c>
      <c r="E860" t="s">
        <v>2914</v>
      </c>
      <c r="F860" t="s">
        <v>279</v>
      </c>
      <c r="G860">
        <v>251735</v>
      </c>
      <c r="H860" s="1">
        <v>45156</v>
      </c>
      <c r="I860" t="s">
        <v>62</v>
      </c>
      <c r="J860">
        <v>18</v>
      </c>
      <c r="K860" s="2">
        <v>1600.66</v>
      </c>
      <c r="L860" s="2">
        <f>blinkit_customers[[#This Row],[Total_orders]]*blinkit_customers[[#This Row],[Avg_order_value]]</f>
        <v>28811.88</v>
      </c>
      <c r="M860" t="str">
        <f>IF(blinkit_customers[[#This Row],[Customer_Segment]]=" ", "Unclassified", PROPER(TRIM(blinkit_customers[[#This Row],[Customer_Segment]])))</f>
        <v>New</v>
      </c>
    </row>
    <row r="861" spans="1:13" x14ac:dyDescent="0.3">
      <c r="A861">
        <v>99784559</v>
      </c>
      <c r="B861" t="s">
        <v>2915</v>
      </c>
      <c r="C861" t="s">
        <v>2916</v>
      </c>
      <c r="D861">
        <v>916462666703</v>
      </c>
      <c r="E861" t="s">
        <v>2917</v>
      </c>
      <c r="F861" t="s">
        <v>708</v>
      </c>
      <c r="G861">
        <v>407983</v>
      </c>
      <c r="H861" s="1">
        <v>45487</v>
      </c>
      <c r="I861" t="s">
        <v>52</v>
      </c>
      <c r="J861">
        <v>18</v>
      </c>
      <c r="K861" s="2">
        <v>218.41</v>
      </c>
      <c r="L861" s="2">
        <f>blinkit_customers[[#This Row],[Total_orders]]*blinkit_customers[[#This Row],[Avg_order_value]]</f>
        <v>3931.38</v>
      </c>
      <c r="M861" t="str">
        <f>IF(blinkit_customers[[#This Row],[Customer_Segment]]=" ", "Unclassified", PROPER(TRIM(blinkit_customers[[#This Row],[Customer_Segment]])))</f>
        <v>Inactive</v>
      </c>
    </row>
    <row r="862" spans="1:13" x14ac:dyDescent="0.3">
      <c r="A862">
        <v>87450286</v>
      </c>
      <c r="B862" t="s">
        <v>2918</v>
      </c>
      <c r="C862" t="s">
        <v>2919</v>
      </c>
      <c r="D862">
        <v>911622228229</v>
      </c>
      <c r="E862" t="s">
        <v>2920</v>
      </c>
      <c r="F862" t="s">
        <v>1579</v>
      </c>
      <c r="G862">
        <v>895547</v>
      </c>
      <c r="H862" s="1">
        <v>45285</v>
      </c>
      <c r="I862" t="s">
        <v>47</v>
      </c>
      <c r="J862">
        <v>9</v>
      </c>
      <c r="K862" s="2">
        <v>1856.86</v>
      </c>
      <c r="L862" s="2">
        <f>blinkit_customers[[#This Row],[Total_orders]]*blinkit_customers[[#This Row],[Avg_order_value]]</f>
        <v>16711.739999999998</v>
      </c>
      <c r="M862" t="str">
        <f>IF(blinkit_customers[[#This Row],[Customer_Segment]]=" ", "Unclassified", PROPER(TRIM(blinkit_customers[[#This Row],[Customer_Segment]])))</f>
        <v>Premium</v>
      </c>
    </row>
    <row r="863" spans="1:13" x14ac:dyDescent="0.3">
      <c r="A863">
        <v>94850985</v>
      </c>
      <c r="B863" t="s">
        <v>2921</v>
      </c>
      <c r="C863" t="s">
        <v>2922</v>
      </c>
      <c r="D863">
        <v>912623368002</v>
      </c>
      <c r="E863" t="s">
        <v>2923</v>
      </c>
      <c r="F863" t="s">
        <v>810</v>
      </c>
      <c r="G863">
        <v>80190</v>
      </c>
      <c r="H863" s="1">
        <v>45238</v>
      </c>
      <c r="I863" t="s">
        <v>62</v>
      </c>
      <c r="J863">
        <v>8</v>
      </c>
      <c r="K863" s="2">
        <v>1923.29</v>
      </c>
      <c r="L863" s="2">
        <f>blinkit_customers[[#This Row],[Total_orders]]*blinkit_customers[[#This Row],[Avg_order_value]]</f>
        <v>15386.32</v>
      </c>
      <c r="M863" t="str">
        <f>IF(blinkit_customers[[#This Row],[Customer_Segment]]=" ", "Unclassified", PROPER(TRIM(blinkit_customers[[#This Row],[Customer_Segment]])))</f>
        <v>New</v>
      </c>
    </row>
    <row r="864" spans="1:13" x14ac:dyDescent="0.3">
      <c r="A864">
        <v>3660263</v>
      </c>
      <c r="B864" t="s">
        <v>2924</v>
      </c>
      <c r="C864" t="s">
        <v>2925</v>
      </c>
      <c r="D864">
        <v>913911005064</v>
      </c>
      <c r="E864" t="s">
        <v>2926</v>
      </c>
      <c r="F864" t="s">
        <v>2927</v>
      </c>
      <c r="G864">
        <v>202676</v>
      </c>
      <c r="H864" s="1">
        <v>45073</v>
      </c>
      <c r="I864" t="s">
        <v>57</v>
      </c>
      <c r="J864">
        <v>10</v>
      </c>
      <c r="K864" s="2">
        <v>1573.91</v>
      </c>
      <c r="L864" s="2">
        <f>blinkit_customers[[#This Row],[Total_orders]]*blinkit_customers[[#This Row],[Avg_order_value]]</f>
        <v>15739.1</v>
      </c>
      <c r="M864" t="str">
        <f>IF(blinkit_customers[[#This Row],[Customer_Segment]]=" ", "Unclassified", PROPER(TRIM(blinkit_customers[[#This Row],[Customer_Segment]])))</f>
        <v>Regular</v>
      </c>
    </row>
    <row r="865" spans="1:13" x14ac:dyDescent="0.3">
      <c r="A865">
        <v>61982521</v>
      </c>
      <c r="B865" t="s">
        <v>2928</v>
      </c>
      <c r="C865" t="s">
        <v>2929</v>
      </c>
      <c r="D865">
        <v>914183746427</v>
      </c>
      <c r="E865" t="s">
        <v>2930</v>
      </c>
      <c r="F865" t="s">
        <v>1134</v>
      </c>
      <c r="G865">
        <v>493391</v>
      </c>
      <c r="H865" s="1">
        <v>45259</v>
      </c>
      <c r="I865" t="s">
        <v>52</v>
      </c>
      <c r="J865">
        <v>3</v>
      </c>
      <c r="K865" s="2">
        <v>1995.09</v>
      </c>
      <c r="L865" s="2">
        <f>blinkit_customers[[#This Row],[Total_orders]]*blinkit_customers[[#This Row],[Avg_order_value]]</f>
        <v>5985.2699999999995</v>
      </c>
      <c r="M865" t="str">
        <f>IF(blinkit_customers[[#This Row],[Customer_Segment]]=" ", "Unclassified", PROPER(TRIM(blinkit_customers[[#This Row],[Customer_Segment]])))</f>
        <v>Inactive</v>
      </c>
    </row>
    <row r="866" spans="1:13" x14ac:dyDescent="0.3">
      <c r="A866">
        <v>29973346</v>
      </c>
      <c r="B866" t="s">
        <v>2931</v>
      </c>
      <c r="C866" t="s">
        <v>2932</v>
      </c>
      <c r="D866">
        <v>912794025384</v>
      </c>
      <c r="E866" t="s">
        <v>2933</v>
      </c>
      <c r="F866" t="s">
        <v>2934</v>
      </c>
      <c r="G866">
        <v>521032</v>
      </c>
      <c r="H866" s="1">
        <v>45324</v>
      </c>
      <c r="I866" t="s">
        <v>47</v>
      </c>
      <c r="J866">
        <v>1</v>
      </c>
      <c r="K866" s="2">
        <v>1786.85</v>
      </c>
      <c r="L866" s="2">
        <f>blinkit_customers[[#This Row],[Total_orders]]*blinkit_customers[[#This Row],[Avg_order_value]]</f>
        <v>1786.85</v>
      </c>
      <c r="M866" t="str">
        <f>IF(blinkit_customers[[#This Row],[Customer_Segment]]=" ", "Unclassified", PROPER(TRIM(blinkit_customers[[#This Row],[Customer_Segment]])))</f>
        <v>Premium</v>
      </c>
    </row>
    <row r="867" spans="1:13" x14ac:dyDescent="0.3">
      <c r="A867">
        <v>894128</v>
      </c>
      <c r="B867" t="s">
        <v>2935</v>
      </c>
      <c r="C867" t="s">
        <v>2936</v>
      </c>
      <c r="D867">
        <v>919523503339</v>
      </c>
      <c r="E867" t="s">
        <v>2937</v>
      </c>
      <c r="F867" t="s">
        <v>645</v>
      </c>
      <c r="G867">
        <v>13150</v>
      </c>
      <c r="H867" s="1">
        <v>45127</v>
      </c>
      <c r="I867" t="s">
        <v>52</v>
      </c>
      <c r="J867">
        <v>5</v>
      </c>
      <c r="K867" s="2">
        <v>1323.32</v>
      </c>
      <c r="L867" s="2">
        <f>blinkit_customers[[#This Row],[Total_orders]]*blinkit_customers[[#This Row],[Avg_order_value]]</f>
        <v>6616.5999999999995</v>
      </c>
      <c r="M867" t="str">
        <f>IF(blinkit_customers[[#This Row],[Customer_Segment]]=" ", "Unclassified", PROPER(TRIM(blinkit_customers[[#This Row],[Customer_Segment]])))</f>
        <v>Inactive</v>
      </c>
    </row>
    <row r="868" spans="1:13" x14ac:dyDescent="0.3">
      <c r="A868">
        <v>40871915</v>
      </c>
      <c r="B868" t="s">
        <v>2938</v>
      </c>
      <c r="C868" t="s">
        <v>2939</v>
      </c>
      <c r="D868">
        <v>910427804429</v>
      </c>
      <c r="E868" t="s">
        <v>2940</v>
      </c>
      <c r="F868" t="s">
        <v>302</v>
      </c>
      <c r="G868">
        <v>80248</v>
      </c>
      <c r="H868" s="1">
        <v>45332</v>
      </c>
      <c r="I868" t="s">
        <v>47</v>
      </c>
      <c r="J868">
        <v>8</v>
      </c>
      <c r="K868" s="2">
        <v>1636.24</v>
      </c>
      <c r="L868" s="2">
        <f>blinkit_customers[[#This Row],[Total_orders]]*blinkit_customers[[#This Row],[Avg_order_value]]</f>
        <v>13089.92</v>
      </c>
      <c r="M868" t="str">
        <f>IF(blinkit_customers[[#This Row],[Customer_Segment]]=" ", "Unclassified", PROPER(TRIM(blinkit_customers[[#This Row],[Customer_Segment]])))</f>
        <v>Premium</v>
      </c>
    </row>
    <row r="869" spans="1:13" x14ac:dyDescent="0.3">
      <c r="A869">
        <v>41972994</v>
      </c>
      <c r="B869" t="s">
        <v>2941</v>
      </c>
      <c r="C869" t="s">
        <v>2942</v>
      </c>
      <c r="D869">
        <v>916651606377</v>
      </c>
      <c r="E869" t="s">
        <v>2943</v>
      </c>
      <c r="F869" t="s">
        <v>1494</v>
      </c>
      <c r="G869">
        <v>238845</v>
      </c>
      <c r="H869" s="1">
        <v>45128</v>
      </c>
      <c r="I869" t="s">
        <v>52</v>
      </c>
      <c r="J869">
        <v>16</v>
      </c>
      <c r="K869" s="2">
        <v>748.34</v>
      </c>
      <c r="L869" s="2">
        <f>blinkit_customers[[#This Row],[Total_orders]]*blinkit_customers[[#This Row],[Avg_order_value]]</f>
        <v>11973.44</v>
      </c>
      <c r="M869" t="str">
        <f>IF(blinkit_customers[[#This Row],[Customer_Segment]]=" ", "Unclassified", PROPER(TRIM(blinkit_customers[[#This Row],[Customer_Segment]])))</f>
        <v>Inactive</v>
      </c>
    </row>
    <row r="870" spans="1:13" x14ac:dyDescent="0.3">
      <c r="A870">
        <v>11082181</v>
      </c>
      <c r="B870" t="s">
        <v>2944</v>
      </c>
      <c r="C870" t="s">
        <v>2945</v>
      </c>
      <c r="D870">
        <v>916368497999</v>
      </c>
      <c r="E870" t="s">
        <v>2946</v>
      </c>
      <c r="F870" t="s">
        <v>2947</v>
      </c>
      <c r="G870">
        <v>816410</v>
      </c>
      <c r="H870" s="1">
        <v>45337</v>
      </c>
      <c r="I870" t="s">
        <v>47</v>
      </c>
      <c r="J870">
        <v>6</v>
      </c>
      <c r="K870" s="2">
        <v>624.4</v>
      </c>
      <c r="L870" s="2">
        <f>blinkit_customers[[#This Row],[Total_orders]]*blinkit_customers[[#This Row],[Avg_order_value]]</f>
        <v>3746.3999999999996</v>
      </c>
      <c r="M870" t="str">
        <f>IF(blinkit_customers[[#This Row],[Customer_Segment]]=" ", "Unclassified", PROPER(TRIM(blinkit_customers[[#This Row],[Customer_Segment]])))</f>
        <v>Premium</v>
      </c>
    </row>
    <row r="871" spans="1:13" x14ac:dyDescent="0.3">
      <c r="A871">
        <v>26040510</v>
      </c>
      <c r="B871" t="s">
        <v>2948</v>
      </c>
      <c r="C871" t="s">
        <v>2949</v>
      </c>
      <c r="D871">
        <v>912643679870</v>
      </c>
      <c r="E871" t="s">
        <v>2950</v>
      </c>
      <c r="F871" t="s">
        <v>522</v>
      </c>
      <c r="G871">
        <v>393692</v>
      </c>
      <c r="H871" s="1">
        <v>45202</v>
      </c>
      <c r="I871" t="s">
        <v>47</v>
      </c>
      <c r="J871">
        <v>5</v>
      </c>
      <c r="K871" s="2">
        <v>507.99</v>
      </c>
      <c r="L871" s="2">
        <f>blinkit_customers[[#This Row],[Total_orders]]*blinkit_customers[[#This Row],[Avg_order_value]]</f>
        <v>2539.9499999999998</v>
      </c>
      <c r="M871" t="str">
        <f>IF(blinkit_customers[[#This Row],[Customer_Segment]]=" ", "Unclassified", PROPER(TRIM(blinkit_customers[[#This Row],[Customer_Segment]])))</f>
        <v>Premium</v>
      </c>
    </row>
    <row r="872" spans="1:13" x14ac:dyDescent="0.3">
      <c r="A872">
        <v>82770142</v>
      </c>
      <c r="B872" t="s">
        <v>2951</v>
      </c>
      <c r="C872" t="s">
        <v>2952</v>
      </c>
      <c r="D872">
        <v>915482011794</v>
      </c>
      <c r="E872" t="s">
        <v>2953</v>
      </c>
      <c r="F872" t="s">
        <v>279</v>
      </c>
      <c r="G872">
        <v>719292</v>
      </c>
      <c r="H872" s="1">
        <v>45543</v>
      </c>
      <c r="I872" t="s">
        <v>62</v>
      </c>
      <c r="J872">
        <v>2</v>
      </c>
      <c r="K872" s="2">
        <v>1834.58</v>
      </c>
      <c r="L872" s="2">
        <f>blinkit_customers[[#This Row],[Total_orders]]*blinkit_customers[[#This Row],[Avg_order_value]]</f>
        <v>3669.16</v>
      </c>
      <c r="M872" t="str">
        <f>IF(blinkit_customers[[#This Row],[Customer_Segment]]=" ", "Unclassified", PROPER(TRIM(blinkit_customers[[#This Row],[Customer_Segment]])))</f>
        <v>New</v>
      </c>
    </row>
    <row r="873" spans="1:13" x14ac:dyDescent="0.3">
      <c r="A873">
        <v>46504355</v>
      </c>
      <c r="B873" t="s">
        <v>2954</v>
      </c>
      <c r="C873" t="s">
        <v>2955</v>
      </c>
      <c r="D873">
        <v>910121430253</v>
      </c>
      <c r="E873" t="s">
        <v>2956</v>
      </c>
      <c r="F873" t="s">
        <v>874</v>
      </c>
      <c r="G873">
        <v>603176</v>
      </c>
      <c r="H873" s="1">
        <v>45020</v>
      </c>
      <c r="I873" t="s">
        <v>57</v>
      </c>
      <c r="J873">
        <v>15</v>
      </c>
      <c r="K873" s="2">
        <v>294.04000000000002</v>
      </c>
      <c r="L873" s="2">
        <f>blinkit_customers[[#This Row],[Total_orders]]*blinkit_customers[[#This Row],[Avg_order_value]]</f>
        <v>4410.6000000000004</v>
      </c>
      <c r="M873" t="str">
        <f>IF(blinkit_customers[[#This Row],[Customer_Segment]]=" ", "Unclassified", PROPER(TRIM(blinkit_customers[[#This Row],[Customer_Segment]])))</f>
        <v>Regular</v>
      </c>
    </row>
    <row r="874" spans="1:13" x14ac:dyDescent="0.3">
      <c r="A874">
        <v>40419593</v>
      </c>
      <c r="B874" t="s">
        <v>2957</v>
      </c>
      <c r="C874" t="s">
        <v>2958</v>
      </c>
      <c r="D874">
        <v>918818400484</v>
      </c>
      <c r="E874" t="s">
        <v>2959</v>
      </c>
      <c r="F874" t="s">
        <v>2380</v>
      </c>
      <c r="G874">
        <v>493928</v>
      </c>
      <c r="H874" s="1">
        <v>45531</v>
      </c>
      <c r="I874" t="s">
        <v>52</v>
      </c>
      <c r="J874">
        <v>20</v>
      </c>
      <c r="K874" s="2">
        <v>787.07</v>
      </c>
      <c r="L874" s="2">
        <f>blinkit_customers[[#This Row],[Total_orders]]*blinkit_customers[[#This Row],[Avg_order_value]]</f>
        <v>15741.400000000001</v>
      </c>
      <c r="M874" t="str">
        <f>IF(blinkit_customers[[#This Row],[Customer_Segment]]=" ", "Unclassified", PROPER(TRIM(blinkit_customers[[#This Row],[Customer_Segment]])))</f>
        <v>Inactive</v>
      </c>
    </row>
    <row r="875" spans="1:13" x14ac:dyDescent="0.3">
      <c r="A875">
        <v>31076002</v>
      </c>
      <c r="B875" t="s">
        <v>2960</v>
      </c>
      <c r="C875" t="s">
        <v>2961</v>
      </c>
      <c r="D875">
        <v>910697271551</v>
      </c>
      <c r="E875" t="s">
        <v>2962</v>
      </c>
      <c r="F875" t="s">
        <v>1699</v>
      </c>
      <c r="G875">
        <v>177431</v>
      </c>
      <c r="H875" s="1">
        <v>45065</v>
      </c>
      <c r="I875" t="s">
        <v>62</v>
      </c>
      <c r="J875">
        <v>5</v>
      </c>
      <c r="K875" s="2">
        <v>1389.14</v>
      </c>
      <c r="L875" s="2">
        <f>blinkit_customers[[#This Row],[Total_orders]]*blinkit_customers[[#This Row],[Avg_order_value]]</f>
        <v>6945.7000000000007</v>
      </c>
      <c r="M875" t="str">
        <f>IF(blinkit_customers[[#This Row],[Customer_Segment]]=" ", "Unclassified", PROPER(TRIM(blinkit_customers[[#This Row],[Customer_Segment]])))</f>
        <v>New</v>
      </c>
    </row>
    <row r="876" spans="1:13" x14ac:dyDescent="0.3">
      <c r="A876">
        <v>91590001</v>
      </c>
      <c r="B876" t="s">
        <v>2963</v>
      </c>
      <c r="C876" t="s">
        <v>2964</v>
      </c>
      <c r="D876">
        <v>918945639341</v>
      </c>
      <c r="E876" t="s">
        <v>2965</v>
      </c>
      <c r="F876" t="s">
        <v>696</v>
      </c>
      <c r="G876">
        <v>465150</v>
      </c>
      <c r="H876" s="1">
        <v>45188</v>
      </c>
      <c r="I876" t="s">
        <v>47</v>
      </c>
      <c r="J876">
        <v>13</v>
      </c>
      <c r="K876" s="2">
        <v>1304.73</v>
      </c>
      <c r="L876" s="2">
        <f>blinkit_customers[[#This Row],[Total_orders]]*blinkit_customers[[#This Row],[Avg_order_value]]</f>
        <v>16961.490000000002</v>
      </c>
      <c r="M876" t="str">
        <f>IF(blinkit_customers[[#This Row],[Customer_Segment]]=" ", "Unclassified", PROPER(TRIM(blinkit_customers[[#This Row],[Customer_Segment]])))</f>
        <v>Premium</v>
      </c>
    </row>
    <row r="877" spans="1:13" x14ac:dyDescent="0.3">
      <c r="A877">
        <v>76377003</v>
      </c>
      <c r="B877" t="s">
        <v>2966</v>
      </c>
      <c r="C877" t="s">
        <v>2967</v>
      </c>
      <c r="D877">
        <v>912663980292</v>
      </c>
      <c r="E877" t="s">
        <v>2968</v>
      </c>
      <c r="F877" t="s">
        <v>1275</v>
      </c>
      <c r="G877">
        <v>145664</v>
      </c>
      <c r="H877" s="1">
        <v>45511</v>
      </c>
      <c r="I877" t="s">
        <v>52</v>
      </c>
      <c r="J877">
        <v>10</v>
      </c>
      <c r="K877" s="2">
        <v>842.66</v>
      </c>
      <c r="L877" s="2">
        <f>blinkit_customers[[#This Row],[Total_orders]]*blinkit_customers[[#This Row],[Avg_order_value]]</f>
        <v>8426.6</v>
      </c>
      <c r="M877" t="str">
        <f>IF(blinkit_customers[[#This Row],[Customer_Segment]]=" ", "Unclassified", PROPER(TRIM(blinkit_customers[[#This Row],[Customer_Segment]])))</f>
        <v>Inactive</v>
      </c>
    </row>
    <row r="878" spans="1:13" x14ac:dyDescent="0.3">
      <c r="A878">
        <v>40626729</v>
      </c>
      <c r="B878" t="s">
        <v>2969</v>
      </c>
      <c r="C878" t="s">
        <v>2970</v>
      </c>
      <c r="D878">
        <v>914784993048</v>
      </c>
      <c r="E878" t="s">
        <v>2971</v>
      </c>
      <c r="F878" t="s">
        <v>1699</v>
      </c>
      <c r="G878">
        <v>419606</v>
      </c>
      <c r="H878" s="1">
        <v>45370</v>
      </c>
      <c r="I878" t="s">
        <v>57</v>
      </c>
      <c r="J878">
        <v>1</v>
      </c>
      <c r="K878" s="2">
        <v>1921.19</v>
      </c>
      <c r="L878" s="2">
        <f>blinkit_customers[[#This Row],[Total_orders]]*blinkit_customers[[#This Row],[Avg_order_value]]</f>
        <v>1921.19</v>
      </c>
      <c r="M878" t="str">
        <f>IF(blinkit_customers[[#This Row],[Customer_Segment]]=" ", "Unclassified", PROPER(TRIM(blinkit_customers[[#This Row],[Customer_Segment]])))</f>
        <v>Regular</v>
      </c>
    </row>
    <row r="879" spans="1:13" x14ac:dyDescent="0.3">
      <c r="A879">
        <v>50680889</v>
      </c>
      <c r="B879" t="s">
        <v>2972</v>
      </c>
      <c r="C879" t="s">
        <v>2973</v>
      </c>
      <c r="D879">
        <v>914346200740</v>
      </c>
      <c r="E879" t="s">
        <v>2974</v>
      </c>
      <c r="F879" t="s">
        <v>421</v>
      </c>
      <c r="G879">
        <v>99859</v>
      </c>
      <c r="H879" s="1">
        <v>45344</v>
      </c>
      <c r="I879" t="s">
        <v>62</v>
      </c>
      <c r="J879">
        <v>1</v>
      </c>
      <c r="K879" s="2">
        <v>619.55999999999995</v>
      </c>
      <c r="L879" s="2">
        <f>blinkit_customers[[#This Row],[Total_orders]]*blinkit_customers[[#This Row],[Avg_order_value]]</f>
        <v>619.55999999999995</v>
      </c>
      <c r="M879" t="str">
        <f>IF(blinkit_customers[[#This Row],[Customer_Segment]]=" ", "Unclassified", PROPER(TRIM(blinkit_customers[[#This Row],[Customer_Segment]])))</f>
        <v>New</v>
      </c>
    </row>
    <row r="880" spans="1:13" x14ac:dyDescent="0.3">
      <c r="A880">
        <v>41439103</v>
      </c>
      <c r="B880" t="s">
        <v>2975</v>
      </c>
      <c r="C880" t="s">
        <v>2976</v>
      </c>
      <c r="D880">
        <v>919486745671</v>
      </c>
      <c r="E880" t="s">
        <v>2977</v>
      </c>
      <c r="F880" t="s">
        <v>272</v>
      </c>
      <c r="G880">
        <v>893610</v>
      </c>
      <c r="H880" s="1">
        <v>45555</v>
      </c>
      <c r="I880" t="s">
        <v>47</v>
      </c>
      <c r="J880">
        <v>6</v>
      </c>
      <c r="K880" s="2">
        <v>1326.63</v>
      </c>
      <c r="L880" s="2">
        <f>blinkit_customers[[#This Row],[Total_orders]]*blinkit_customers[[#This Row],[Avg_order_value]]</f>
        <v>7959.7800000000007</v>
      </c>
      <c r="M880" t="str">
        <f>IF(blinkit_customers[[#This Row],[Customer_Segment]]=" ", "Unclassified", PROPER(TRIM(blinkit_customers[[#This Row],[Customer_Segment]])))</f>
        <v>Premium</v>
      </c>
    </row>
    <row r="881" spans="1:13" x14ac:dyDescent="0.3">
      <c r="A881">
        <v>35782051</v>
      </c>
      <c r="B881" t="s">
        <v>2978</v>
      </c>
      <c r="C881" t="s">
        <v>2979</v>
      </c>
      <c r="D881">
        <v>917434858324</v>
      </c>
      <c r="E881" t="s">
        <v>2980</v>
      </c>
      <c r="F881" t="s">
        <v>2087</v>
      </c>
      <c r="G881">
        <v>523577</v>
      </c>
      <c r="H881" s="1">
        <v>45256</v>
      </c>
      <c r="I881" t="s">
        <v>62</v>
      </c>
      <c r="J881">
        <v>1</v>
      </c>
      <c r="K881" s="2">
        <v>1090.28</v>
      </c>
      <c r="L881" s="2">
        <f>blinkit_customers[[#This Row],[Total_orders]]*blinkit_customers[[#This Row],[Avg_order_value]]</f>
        <v>1090.28</v>
      </c>
      <c r="M881" t="str">
        <f>IF(blinkit_customers[[#This Row],[Customer_Segment]]=" ", "Unclassified", PROPER(TRIM(blinkit_customers[[#This Row],[Customer_Segment]])))</f>
        <v>New</v>
      </c>
    </row>
    <row r="882" spans="1:13" x14ac:dyDescent="0.3">
      <c r="A882">
        <v>71252391</v>
      </c>
      <c r="B882" t="s">
        <v>2981</v>
      </c>
      <c r="C882" t="s">
        <v>2982</v>
      </c>
      <c r="D882">
        <v>915078105989</v>
      </c>
      <c r="E882" t="s">
        <v>2983</v>
      </c>
      <c r="F882" t="s">
        <v>1559</v>
      </c>
      <c r="G882">
        <v>40488</v>
      </c>
      <c r="H882" s="1">
        <v>45436</v>
      </c>
      <c r="I882" t="s">
        <v>62</v>
      </c>
      <c r="J882">
        <v>8</v>
      </c>
      <c r="K882" s="2">
        <v>1558.97</v>
      </c>
      <c r="L882" s="2">
        <f>blinkit_customers[[#This Row],[Total_orders]]*blinkit_customers[[#This Row],[Avg_order_value]]</f>
        <v>12471.76</v>
      </c>
      <c r="M882" t="str">
        <f>IF(blinkit_customers[[#This Row],[Customer_Segment]]=" ", "Unclassified", PROPER(TRIM(blinkit_customers[[#This Row],[Customer_Segment]])))</f>
        <v>New</v>
      </c>
    </row>
    <row r="883" spans="1:13" x14ac:dyDescent="0.3">
      <c r="A883">
        <v>56764791</v>
      </c>
      <c r="B883" t="s">
        <v>2984</v>
      </c>
      <c r="C883" t="s">
        <v>2985</v>
      </c>
      <c r="D883">
        <v>910581036038</v>
      </c>
      <c r="E883" t="s">
        <v>2986</v>
      </c>
      <c r="F883" t="s">
        <v>1448</v>
      </c>
      <c r="G883">
        <v>876143</v>
      </c>
      <c r="H883" s="1">
        <v>45543</v>
      </c>
      <c r="I883" t="s">
        <v>57</v>
      </c>
      <c r="J883">
        <v>10</v>
      </c>
      <c r="K883" s="2">
        <v>1226.0999999999999</v>
      </c>
      <c r="L883" s="2">
        <f>blinkit_customers[[#This Row],[Total_orders]]*blinkit_customers[[#This Row],[Avg_order_value]]</f>
        <v>12261</v>
      </c>
      <c r="M883" t="str">
        <f>IF(blinkit_customers[[#This Row],[Customer_Segment]]=" ", "Unclassified", PROPER(TRIM(blinkit_customers[[#This Row],[Customer_Segment]])))</f>
        <v>Regular</v>
      </c>
    </row>
    <row r="884" spans="1:13" x14ac:dyDescent="0.3">
      <c r="A884">
        <v>50652909</v>
      </c>
      <c r="B884" t="s">
        <v>2987</v>
      </c>
      <c r="C884" t="s">
        <v>2988</v>
      </c>
      <c r="D884">
        <v>912415312076</v>
      </c>
      <c r="E884" t="s">
        <v>2989</v>
      </c>
      <c r="F884" t="s">
        <v>374</v>
      </c>
      <c r="G884">
        <v>124819</v>
      </c>
      <c r="H884" s="1">
        <v>45347</v>
      </c>
      <c r="I884" t="s">
        <v>57</v>
      </c>
      <c r="J884">
        <v>8</v>
      </c>
      <c r="K884" s="2">
        <v>559.99</v>
      </c>
      <c r="L884" s="2">
        <f>blinkit_customers[[#This Row],[Total_orders]]*blinkit_customers[[#This Row],[Avg_order_value]]</f>
        <v>4479.92</v>
      </c>
      <c r="M884" t="str">
        <f>IF(blinkit_customers[[#This Row],[Customer_Segment]]=" ", "Unclassified", PROPER(TRIM(blinkit_customers[[#This Row],[Customer_Segment]])))</f>
        <v>Regular</v>
      </c>
    </row>
    <row r="885" spans="1:13" x14ac:dyDescent="0.3">
      <c r="A885">
        <v>29451600</v>
      </c>
      <c r="B885" t="s">
        <v>2990</v>
      </c>
      <c r="C885" t="s">
        <v>2991</v>
      </c>
      <c r="D885">
        <v>919631255198</v>
      </c>
      <c r="E885" t="s">
        <v>2992</v>
      </c>
      <c r="F885" t="s">
        <v>649</v>
      </c>
      <c r="G885">
        <v>191584</v>
      </c>
      <c r="H885" s="1">
        <v>45031</v>
      </c>
      <c r="I885" t="s">
        <v>62</v>
      </c>
      <c r="J885">
        <v>5</v>
      </c>
      <c r="K885" s="2">
        <v>1882.69</v>
      </c>
      <c r="L885" s="2">
        <f>blinkit_customers[[#This Row],[Total_orders]]*blinkit_customers[[#This Row],[Avg_order_value]]</f>
        <v>9413.4500000000007</v>
      </c>
      <c r="M885" t="str">
        <f>IF(blinkit_customers[[#This Row],[Customer_Segment]]=" ", "Unclassified", PROPER(TRIM(blinkit_customers[[#This Row],[Customer_Segment]])))</f>
        <v>New</v>
      </c>
    </row>
    <row r="886" spans="1:13" x14ac:dyDescent="0.3">
      <c r="A886">
        <v>38114014</v>
      </c>
      <c r="B886" t="s">
        <v>2993</v>
      </c>
      <c r="C886" t="s">
        <v>2994</v>
      </c>
      <c r="D886">
        <v>917207541281</v>
      </c>
      <c r="E886" t="s">
        <v>2995</v>
      </c>
      <c r="F886" t="s">
        <v>1589</v>
      </c>
      <c r="G886">
        <v>438966</v>
      </c>
      <c r="H886" s="1">
        <v>45294</v>
      </c>
      <c r="I886" t="s">
        <v>62</v>
      </c>
      <c r="J886">
        <v>12</v>
      </c>
      <c r="K886" s="2">
        <v>1006.24</v>
      </c>
      <c r="L886" s="2">
        <f>blinkit_customers[[#This Row],[Total_orders]]*blinkit_customers[[#This Row],[Avg_order_value]]</f>
        <v>12074.880000000001</v>
      </c>
      <c r="M886" t="str">
        <f>IF(blinkit_customers[[#This Row],[Customer_Segment]]=" ", "Unclassified", PROPER(TRIM(blinkit_customers[[#This Row],[Customer_Segment]])))</f>
        <v>New</v>
      </c>
    </row>
    <row r="887" spans="1:13" x14ac:dyDescent="0.3">
      <c r="A887">
        <v>25977417</v>
      </c>
      <c r="B887" t="s">
        <v>2996</v>
      </c>
      <c r="C887" t="s">
        <v>2997</v>
      </c>
      <c r="D887">
        <v>917397766081</v>
      </c>
      <c r="E887" t="s">
        <v>2998</v>
      </c>
      <c r="F887" t="s">
        <v>573</v>
      </c>
      <c r="G887">
        <v>363245</v>
      </c>
      <c r="H887" s="1">
        <v>45395</v>
      </c>
      <c r="I887" t="s">
        <v>52</v>
      </c>
      <c r="J887">
        <v>11</v>
      </c>
      <c r="K887" s="2">
        <v>399.59</v>
      </c>
      <c r="L887" s="2">
        <f>blinkit_customers[[#This Row],[Total_orders]]*blinkit_customers[[#This Row],[Avg_order_value]]</f>
        <v>4395.49</v>
      </c>
      <c r="M887" t="str">
        <f>IF(blinkit_customers[[#This Row],[Customer_Segment]]=" ", "Unclassified", PROPER(TRIM(blinkit_customers[[#This Row],[Customer_Segment]])))</f>
        <v>Inactive</v>
      </c>
    </row>
    <row r="888" spans="1:13" x14ac:dyDescent="0.3">
      <c r="A888">
        <v>39418109</v>
      </c>
      <c r="B888" t="s">
        <v>2999</v>
      </c>
      <c r="C888" t="s">
        <v>3000</v>
      </c>
      <c r="D888">
        <v>918277876974</v>
      </c>
      <c r="E888" t="s">
        <v>3001</v>
      </c>
      <c r="F888" t="s">
        <v>2133</v>
      </c>
      <c r="G888">
        <v>729388</v>
      </c>
      <c r="H888" s="1">
        <v>45136</v>
      </c>
      <c r="I888" t="s">
        <v>52</v>
      </c>
      <c r="J888">
        <v>19</v>
      </c>
      <c r="K888" s="2">
        <v>928.13</v>
      </c>
      <c r="L888" s="2">
        <f>blinkit_customers[[#This Row],[Total_orders]]*blinkit_customers[[#This Row],[Avg_order_value]]</f>
        <v>17634.47</v>
      </c>
      <c r="M888" t="str">
        <f>IF(blinkit_customers[[#This Row],[Customer_Segment]]=" ", "Unclassified", PROPER(TRIM(blinkit_customers[[#This Row],[Customer_Segment]])))</f>
        <v>Inactive</v>
      </c>
    </row>
    <row r="889" spans="1:13" x14ac:dyDescent="0.3">
      <c r="A889">
        <v>80761521</v>
      </c>
      <c r="B889" t="s">
        <v>3002</v>
      </c>
      <c r="C889" t="s">
        <v>3003</v>
      </c>
      <c r="D889">
        <v>918109319446</v>
      </c>
      <c r="E889" t="s">
        <v>3004</v>
      </c>
      <c r="F889" t="s">
        <v>413</v>
      </c>
      <c r="G889">
        <v>257938</v>
      </c>
      <c r="H889" s="1">
        <v>45429</v>
      </c>
      <c r="I889" t="s">
        <v>52</v>
      </c>
      <c r="J889">
        <v>5</v>
      </c>
      <c r="K889" s="2">
        <v>850.56</v>
      </c>
      <c r="L889" s="2">
        <f>blinkit_customers[[#This Row],[Total_orders]]*blinkit_customers[[#This Row],[Avg_order_value]]</f>
        <v>4252.7999999999993</v>
      </c>
      <c r="M889" t="str">
        <f>IF(blinkit_customers[[#This Row],[Customer_Segment]]=" ", "Unclassified", PROPER(TRIM(blinkit_customers[[#This Row],[Customer_Segment]])))</f>
        <v>Inactive</v>
      </c>
    </row>
    <row r="890" spans="1:13" x14ac:dyDescent="0.3">
      <c r="A890">
        <v>54375571</v>
      </c>
      <c r="B890" t="s">
        <v>3005</v>
      </c>
      <c r="C890" t="s">
        <v>3006</v>
      </c>
      <c r="D890">
        <v>911796813431</v>
      </c>
      <c r="E890" t="s">
        <v>3007</v>
      </c>
      <c r="F890" t="s">
        <v>306</v>
      </c>
      <c r="G890">
        <v>207211</v>
      </c>
      <c r="H890" s="1">
        <v>45199</v>
      </c>
      <c r="I890" t="s">
        <v>47</v>
      </c>
      <c r="J890">
        <v>4</v>
      </c>
      <c r="K890" s="2">
        <v>405.49</v>
      </c>
      <c r="L890" s="2">
        <f>blinkit_customers[[#This Row],[Total_orders]]*blinkit_customers[[#This Row],[Avg_order_value]]</f>
        <v>1621.96</v>
      </c>
      <c r="M890" t="str">
        <f>IF(blinkit_customers[[#This Row],[Customer_Segment]]=" ", "Unclassified", PROPER(TRIM(blinkit_customers[[#This Row],[Customer_Segment]])))</f>
        <v>Premium</v>
      </c>
    </row>
    <row r="891" spans="1:13" x14ac:dyDescent="0.3">
      <c r="A891">
        <v>50968312</v>
      </c>
      <c r="B891" t="s">
        <v>3008</v>
      </c>
      <c r="C891" t="s">
        <v>3009</v>
      </c>
      <c r="D891">
        <v>913861368124</v>
      </c>
      <c r="E891" t="s">
        <v>3010</v>
      </c>
      <c r="F891" t="s">
        <v>204</v>
      </c>
      <c r="G891">
        <v>195956</v>
      </c>
      <c r="H891" s="1">
        <v>45339</v>
      </c>
      <c r="I891" t="s">
        <v>52</v>
      </c>
      <c r="J891">
        <v>13</v>
      </c>
      <c r="K891" s="2">
        <v>1794.46</v>
      </c>
      <c r="L891" s="2">
        <f>blinkit_customers[[#This Row],[Total_orders]]*blinkit_customers[[#This Row],[Avg_order_value]]</f>
        <v>23327.98</v>
      </c>
      <c r="M891" t="str">
        <f>IF(blinkit_customers[[#This Row],[Customer_Segment]]=" ", "Unclassified", PROPER(TRIM(blinkit_customers[[#This Row],[Customer_Segment]])))</f>
        <v>Inactive</v>
      </c>
    </row>
    <row r="892" spans="1:13" x14ac:dyDescent="0.3">
      <c r="A892">
        <v>33829924</v>
      </c>
      <c r="B892" t="s">
        <v>3011</v>
      </c>
      <c r="C892" t="s">
        <v>3012</v>
      </c>
      <c r="D892">
        <v>910108011104</v>
      </c>
      <c r="E892" t="s">
        <v>3013</v>
      </c>
      <c r="F892" t="s">
        <v>1670</v>
      </c>
      <c r="G892">
        <v>182213</v>
      </c>
      <c r="H892" s="1">
        <v>45278</v>
      </c>
      <c r="I892" t="s">
        <v>62</v>
      </c>
      <c r="J892">
        <v>18</v>
      </c>
      <c r="K892" s="2">
        <v>615.52</v>
      </c>
      <c r="L892" s="2">
        <f>blinkit_customers[[#This Row],[Total_orders]]*blinkit_customers[[#This Row],[Avg_order_value]]</f>
        <v>11079.36</v>
      </c>
      <c r="M892" t="str">
        <f>IF(blinkit_customers[[#This Row],[Customer_Segment]]=" ", "Unclassified", PROPER(TRIM(blinkit_customers[[#This Row],[Customer_Segment]])))</f>
        <v>New</v>
      </c>
    </row>
    <row r="893" spans="1:13" x14ac:dyDescent="0.3">
      <c r="A893">
        <v>29562072</v>
      </c>
      <c r="B893" t="s">
        <v>3014</v>
      </c>
      <c r="C893" t="s">
        <v>3015</v>
      </c>
      <c r="D893">
        <v>914683223867</v>
      </c>
      <c r="E893" t="s">
        <v>3016</v>
      </c>
      <c r="F893" t="s">
        <v>1448</v>
      </c>
      <c r="G893">
        <v>976259</v>
      </c>
      <c r="H893" s="1">
        <v>45148</v>
      </c>
      <c r="I893" t="s">
        <v>62</v>
      </c>
      <c r="J893">
        <v>10</v>
      </c>
      <c r="K893" s="2">
        <v>1449</v>
      </c>
      <c r="L893" s="2">
        <f>blinkit_customers[[#This Row],[Total_orders]]*blinkit_customers[[#This Row],[Avg_order_value]]</f>
        <v>14490</v>
      </c>
      <c r="M893" t="str">
        <f>IF(blinkit_customers[[#This Row],[Customer_Segment]]=" ", "Unclassified", PROPER(TRIM(blinkit_customers[[#This Row],[Customer_Segment]])))</f>
        <v>New</v>
      </c>
    </row>
    <row r="894" spans="1:13" x14ac:dyDescent="0.3">
      <c r="A894">
        <v>4618801</v>
      </c>
      <c r="B894" t="s">
        <v>3017</v>
      </c>
      <c r="C894" t="s">
        <v>3018</v>
      </c>
      <c r="D894">
        <v>915688841303</v>
      </c>
      <c r="E894" t="s">
        <v>3019</v>
      </c>
      <c r="F894" t="s">
        <v>867</v>
      </c>
      <c r="G894">
        <v>869099</v>
      </c>
      <c r="H894" s="1">
        <v>45246</v>
      </c>
      <c r="I894" t="s">
        <v>47</v>
      </c>
      <c r="J894">
        <v>11</v>
      </c>
      <c r="K894" s="2">
        <v>201.56</v>
      </c>
      <c r="L894" s="2">
        <f>blinkit_customers[[#This Row],[Total_orders]]*blinkit_customers[[#This Row],[Avg_order_value]]</f>
        <v>2217.16</v>
      </c>
      <c r="M894" t="str">
        <f>IF(blinkit_customers[[#This Row],[Customer_Segment]]=" ", "Unclassified", PROPER(TRIM(blinkit_customers[[#This Row],[Customer_Segment]])))</f>
        <v>Premium</v>
      </c>
    </row>
    <row r="895" spans="1:13" x14ac:dyDescent="0.3">
      <c r="A895">
        <v>30535703</v>
      </c>
      <c r="B895" t="s">
        <v>3020</v>
      </c>
      <c r="C895" t="s">
        <v>3021</v>
      </c>
      <c r="D895">
        <v>919081513994</v>
      </c>
      <c r="E895" t="s">
        <v>3022</v>
      </c>
      <c r="F895" t="s">
        <v>393</v>
      </c>
      <c r="G895">
        <v>267760</v>
      </c>
      <c r="H895" s="1">
        <v>45449</v>
      </c>
      <c r="I895" t="s">
        <v>57</v>
      </c>
      <c r="J895">
        <v>3</v>
      </c>
      <c r="K895" s="2">
        <v>301.95999999999998</v>
      </c>
      <c r="L895" s="2">
        <f>blinkit_customers[[#This Row],[Total_orders]]*blinkit_customers[[#This Row],[Avg_order_value]]</f>
        <v>905.87999999999988</v>
      </c>
      <c r="M895" t="str">
        <f>IF(blinkit_customers[[#This Row],[Customer_Segment]]=" ", "Unclassified", PROPER(TRIM(blinkit_customers[[#This Row],[Customer_Segment]])))</f>
        <v>Regular</v>
      </c>
    </row>
    <row r="896" spans="1:13" x14ac:dyDescent="0.3">
      <c r="A896">
        <v>10605484</v>
      </c>
      <c r="B896" t="s">
        <v>3023</v>
      </c>
      <c r="C896" t="s">
        <v>3024</v>
      </c>
      <c r="D896">
        <v>917890394043</v>
      </c>
      <c r="E896" t="s">
        <v>3025</v>
      </c>
      <c r="F896" t="s">
        <v>70</v>
      </c>
      <c r="G896">
        <v>411956</v>
      </c>
      <c r="H896" s="1">
        <v>45429</v>
      </c>
      <c r="I896" t="s">
        <v>52</v>
      </c>
      <c r="J896">
        <v>13</v>
      </c>
      <c r="K896" s="2">
        <v>652</v>
      </c>
      <c r="L896" s="2">
        <f>blinkit_customers[[#This Row],[Total_orders]]*blinkit_customers[[#This Row],[Avg_order_value]]</f>
        <v>8476</v>
      </c>
      <c r="M896" t="str">
        <f>IF(blinkit_customers[[#This Row],[Customer_Segment]]=" ", "Unclassified", PROPER(TRIM(blinkit_customers[[#This Row],[Customer_Segment]])))</f>
        <v>Inactive</v>
      </c>
    </row>
    <row r="897" spans="1:13" x14ac:dyDescent="0.3">
      <c r="A897">
        <v>8164639</v>
      </c>
      <c r="B897" t="s">
        <v>3026</v>
      </c>
      <c r="C897" t="s">
        <v>3027</v>
      </c>
      <c r="D897">
        <v>910237840551</v>
      </c>
      <c r="E897" t="s">
        <v>3028</v>
      </c>
      <c r="F897" t="s">
        <v>1569</v>
      </c>
      <c r="G897">
        <v>975982</v>
      </c>
      <c r="H897" s="1">
        <v>45439</v>
      </c>
      <c r="I897" t="s">
        <v>47</v>
      </c>
      <c r="J897">
        <v>11</v>
      </c>
      <c r="K897" s="2">
        <v>329.17</v>
      </c>
      <c r="L897" s="2">
        <f>blinkit_customers[[#This Row],[Total_orders]]*blinkit_customers[[#This Row],[Avg_order_value]]</f>
        <v>3620.8700000000003</v>
      </c>
      <c r="M897" t="str">
        <f>IF(blinkit_customers[[#This Row],[Customer_Segment]]=" ", "Unclassified", PROPER(TRIM(blinkit_customers[[#This Row],[Customer_Segment]])))</f>
        <v>Premium</v>
      </c>
    </row>
    <row r="898" spans="1:13" x14ac:dyDescent="0.3">
      <c r="A898">
        <v>63360864</v>
      </c>
      <c r="B898" t="s">
        <v>3029</v>
      </c>
      <c r="C898" t="s">
        <v>3030</v>
      </c>
      <c r="D898">
        <v>918914014300</v>
      </c>
      <c r="E898" t="s">
        <v>3031</v>
      </c>
      <c r="F898" t="s">
        <v>556</v>
      </c>
      <c r="G898">
        <v>402853</v>
      </c>
      <c r="H898" s="1">
        <v>45379</v>
      </c>
      <c r="I898" t="s">
        <v>52</v>
      </c>
      <c r="J898">
        <v>16</v>
      </c>
      <c r="K898" s="2">
        <v>1804.42</v>
      </c>
      <c r="L898" s="2">
        <f>blinkit_customers[[#This Row],[Total_orders]]*blinkit_customers[[#This Row],[Avg_order_value]]</f>
        <v>28870.720000000001</v>
      </c>
      <c r="M898" t="str">
        <f>IF(blinkit_customers[[#This Row],[Customer_Segment]]=" ", "Unclassified", PROPER(TRIM(blinkit_customers[[#This Row],[Customer_Segment]])))</f>
        <v>Inactive</v>
      </c>
    </row>
    <row r="899" spans="1:13" x14ac:dyDescent="0.3">
      <c r="A899">
        <v>2361575</v>
      </c>
      <c r="B899" t="s">
        <v>3032</v>
      </c>
      <c r="C899" t="s">
        <v>3033</v>
      </c>
      <c r="D899">
        <v>914767930808</v>
      </c>
      <c r="E899" t="s">
        <v>3034</v>
      </c>
      <c r="F899" t="s">
        <v>1134</v>
      </c>
      <c r="G899">
        <v>160994</v>
      </c>
      <c r="H899" s="1">
        <v>45183</v>
      </c>
      <c r="I899" t="s">
        <v>62</v>
      </c>
      <c r="J899">
        <v>19</v>
      </c>
      <c r="K899" s="2">
        <v>1993.09</v>
      </c>
      <c r="L899" s="2">
        <f>blinkit_customers[[#This Row],[Total_orders]]*blinkit_customers[[#This Row],[Avg_order_value]]</f>
        <v>37868.71</v>
      </c>
      <c r="M899" t="str">
        <f>IF(blinkit_customers[[#This Row],[Customer_Segment]]=" ", "Unclassified", PROPER(TRIM(blinkit_customers[[#This Row],[Customer_Segment]])))</f>
        <v>New</v>
      </c>
    </row>
    <row r="900" spans="1:13" x14ac:dyDescent="0.3">
      <c r="A900">
        <v>59485034</v>
      </c>
      <c r="B900" t="s">
        <v>3035</v>
      </c>
      <c r="C900" t="s">
        <v>3036</v>
      </c>
      <c r="D900">
        <v>917819007247</v>
      </c>
      <c r="E900" t="s">
        <v>3037</v>
      </c>
      <c r="F900" t="s">
        <v>2878</v>
      </c>
      <c r="G900">
        <v>931347</v>
      </c>
      <c r="H900" s="1">
        <v>45005</v>
      </c>
      <c r="I900" t="s">
        <v>62</v>
      </c>
      <c r="J900">
        <v>1</v>
      </c>
      <c r="K900" s="2">
        <v>1762.35</v>
      </c>
      <c r="L900" s="2">
        <f>blinkit_customers[[#This Row],[Total_orders]]*blinkit_customers[[#This Row],[Avg_order_value]]</f>
        <v>1762.35</v>
      </c>
      <c r="M900" t="str">
        <f>IF(blinkit_customers[[#This Row],[Customer_Segment]]=" ", "Unclassified", PROPER(TRIM(blinkit_customers[[#This Row],[Customer_Segment]])))</f>
        <v>New</v>
      </c>
    </row>
    <row r="901" spans="1:13" x14ac:dyDescent="0.3">
      <c r="A901">
        <v>6025470</v>
      </c>
      <c r="B901" t="s">
        <v>3038</v>
      </c>
      <c r="C901" t="s">
        <v>3039</v>
      </c>
      <c r="D901">
        <v>912510629805</v>
      </c>
      <c r="E901" t="s">
        <v>3040</v>
      </c>
      <c r="F901" t="s">
        <v>968</v>
      </c>
      <c r="G901">
        <v>644361</v>
      </c>
      <c r="H901" s="1">
        <v>45521</v>
      </c>
      <c r="I901" t="s">
        <v>47</v>
      </c>
      <c r="J901">
        <v>12</v>
      </c>
      <c r="K901" s="2">
        <v>1599.39</v>
      </c>
      <c r="L901" s="2">
        <f>blinkit_customers[[#This Row],[Total_orders]]*blinkit_customers[[#This Row],[Avg_order_value]]</f>
        <v>19192.68</v>
      </c>
      <c r="M901" t="str">
        <f>IF(blinkit_customers[[#This Row],[Customer_Segment]]=" ", "Unclassified", PROPER(TRIM(blinkit_customers[[#This Row],[Customer_Segment]])))</f>
        <v>Premium</v>
      </c>
    </row>
    <row r="902" spans="1:13" x14ac:dyDescent="0.3">
      <c r="A902">
        <v>31371112</v>
      </c>
      <c r="B902" t="s">
        <v>3041</v>
      </c>
      <c r="C902" t="s">
        <v>3042</v>
      </c>
      <c r="D902">
        <v>915023632803</v>
      </c>
      <c r="E902" t="s">
        <v>3043</v>
      </c>
      <c r="F902" t="s">
        <v>774</v>
      </c>
      <c r="G902">
        <v>351799</v>
      </c>
      <c r="H902" s="1">
        <v>45247</v>
      </c>
      <c r="I902" t="s">
        <v>57</v>
      </c>
      <c r="J902">
        <v>5</v>
      </c>
      <c r="K902" s="2">
        <v>231.41</v>
      </c>
      <c r="L902" s="2">
        <f>blinkit_customers[[#This Row],[Total_orders]]*blinkit_customers[[#This Row],[Avg_order_value]]</f>
        <v>1157.05</v>
      </c>
      <c r="M902" t="str">
        <f>IF(blinkit_customers[[#This Row],[Customer_Segment]]=" ", "Unclassified", PROPER(TRIM(blinkit_customers[[#This Row],[Customer_Segment]])))</f>
        <v>Regular</v>
      </c>
    </row>
    <row r="903" spans="1:13" x14ac:dyDescent="0.3">
      <c r="A903">
        <v>14294171</v>
      </c>
      <c r="B903" t="s">
        <v>3044</v>
      </c>
      <c r="C903" t="s">
        <v>3045</v>
      </c>
      <c r="D903">
        <v>913700730466</v>
      </c>
      <c r="E903" t="s">
        <v>3046</v>
      </c>
      <c r="F903" t="s">
        <v>597</v>
      </c>
      <c r="G903">
        <v>84734</v>
      </c>
      <c r="H903" s="1">
        <v>45283</v>
      </c>
      <c r="I903" t="s">
        <v>57</v>
      </c>
      <c r="J903">
        <v>1</v>
      </c>
      <c r="K903" s="2">
        <v>1680.47</v>
      </c>
      <c r="L903" s="2">
        <f>blinkit_customers[[#This Row],[Total_orders]]*blinkit_customers[[#This Row],[Avg_order_value]]</f>
        <v>1680.47</v>
      </c>
      <c r="M903" t="str">
        <f>IF(blinkit_customers[[#This Row],[Customer_Segment]]=" ", "Unclassified", PROPER(TRIM(blinkit_customers[[#This Row],[Customer_Segment]])))</f>
        <v>Regular</v>
      </c>
    </row>
    <row r="904" spans="1:13" x14ac:dyDescent="0.3">
      <c r="A904">
        <v>92245432</v>
      </c>
      <c r="B904" t="s">
        <v>3047</v>
      </c>
      <c r="C904" t="s">
        <v>3048</v>
      </c>
      <c r="D904">
        <v>917707886127</v>
      </c>
      <c r="E904" t="s">
        <v>3049</v>
      </c>
      <c r="F904" t="s">
        <v>1387</v>
      </c>
      <c r="G904">
        <v>863697</v>
      </c>
      <c r="H904" s="1">
        <v>45445</v>
      </c>
      <c r="I904" t="s">
        <v>47</v>
      </c>
      <c r="J904">
        <v>12</v>
      </c>
      <c r="K904" s="2">
        <v>316.16000000000003</v>
      </c>
      <c r="L904" s="2">
        <f>blinkit_customers[[#This Row],[Total_orders]]*blinkit_customers[[#This Row],[Avg_order_value]]</f>
        <v>3793.92</v>
      </c>
      <c r="M904" t="str">
        <f>IF(blinkit_customers[[#This Row],[Customer_Segment]]=" ", "Unclassified", PROPER(TRIM(blinkit_customers[[#This Row],[Customer_Segment]])))</f>
        <v>Premium</v>
      </c>
    </row>
    <row r="905" spans="1:13" x14ac:dyDescent="0.3">
      <c r="A905">
        <v>2928026</v>
      </c>
      <c r="B905" t="s">
        <v>3050</v>
      </c>
      <c r="C905" t="s">
        <v>3051</v>
      </c>
      <c r="D905">
        <v>915081846964</v>
      </c>
      <c r="E905" t="s">
        <v>3052</v>
      </c>
      <c r="F905" t="s">
        <v>1014</v>
      </c>
      <c r="G905">
        <v>960708</v>
      </c>
      <c r="H905" s="1">
        <v>45371</v>
      </c>
      <c r="I905" t="s">
        <v>62</v>
      </c>
      <c r="J905">
        <v>9</v>
      </c>
      <c r="K905" s="2">
        <v>280.45</v>
      </c>
      <c r="L905" s="2">
        <f>blinkit_customers[[#This Row],[Total_orders]]*blinkit_customers[[#This Row],[Avg_order_value]]</f>
        <v>2524.0499999999997</v>
      </c>
      <c r="M905" t="str">
        <f>IF(blinkit_customers[[#This Row],[Customer_Segment]]=" ", "Unclassified", PROPER(TRIM(blinkit_customers[[#This Row],[Customer_Segment]])))</f>
        <v>New</v>
      </c>
    </row>
    <row r="906" spans="1:13" x14ac:dyDescent="0.3">
      <c r="A906">
        <v>98687927</v>
      </c>
      <c r="B906" t="s">
        <v>3053</v>
      </c>
      <c r="C906" t="s">
        <v>3054</v>
      </c>
      <c r="D906">
        <v>919571032894</v>
      </c>
      <c r="E906" t="s">
        <v>3055</v>
      </c>
      <c r="F906" t="s">
        <v>314</v>
      </c>
      <c r="G906">
        <v>337430</v>
      </c>
      <c r="H906" s="1">
        <v>45192</v>
      </c>
      <c r="I906" t="s">
        <v>47</v>
      </c>
      <c r="J906">
        <v>6</v>
      </c>
      <c r="K906" s="2">
        <v>825.55</v>
      </c>
      <c r="L906" s="2">
        <f>blinkit_customers[[#This Row],[Total_orders]]*blinkit_customers[[#This Row],[Avg_order_value]]</f>
        <v>4953.2999999999993</v>
      </c>
      <c r="M906" t="str">
        <f>IF(blinkit_customers[[#This Row],[Customer_Segment]]=" ", "Unclassified", PROPER(TRIM(blinkit_customers[[#This Row],[Customer_Segment]])))</f>
        <v>Premium</v>
      </c>
    </row>
    <row r="907" spans="1:13" x14ac:dyDescent="0.3">
      <c r="A907">
        <v>15796277</v>
      </c>
      <c r="B907" t="s">
        <v>3056</v>
      </c>
      <c r="C907" t="s">
        <v>3057</v>
      </c>
      <c r="D907">
        <v>910685249206</v>
      </c>
      <c r="E907" t="s">
        <v>3058</v>
      </c>
      <c r="F907" t="s">
        <v>637</v>
      </c>
      <c r="G907">
        <v>223700</v>
      </c>
      <c r="H907" s="1">
        <v>45506</v>
      </c>
      <c r="I907" t="s">
        <v>62</v>
      </c>
      <c r="J907">
        <v>19</v>
      </c>
      <c r="K907" s="2">
        <v>1365.33</v>
      </c>
      <c r="L907" s="2">
        <f>blinkit_customers[[#This Row],[Total_orders]]*blinkit_customers[[#This Row],[Avg_order_value]]</f>
        <v>25941.269999999997</v>
      </c>
      <c r="M907" t="str">
        <f>IF(blinkit_customers[[#This Row],[Customer_Segment]]=" ", "Unclassified", PROPER(TRIM(blinkit_customers[[#This Row],[Customer_Segment]])))</f>
        <v>New</v>
      </c>
    </row>
    <row r="908" spans="1:13" x14ac:dyDescent="0.3">
      <c r="A908">
        <v>92604392</v>
      </c>
      <c r="B908" t="s">
        <v>3059</v>
      </c>
      <c r="C908" t="s">
        <v>3060</v>
      </c>
      <c r="D908">
        <v>913580662726</v>
      </c>
      <c r="E908" t="s">
        <v>3061</v>
      </c>
      <c r="F908" t="s">
        <v>1134</v>
      </c>
      <c r="G908">
        <v>853795</v>
      </c>
      <c r="H908" s="1">
        <v>45246</v>
      </c>
      <c r="I908" t="s">
        <v>47</v>
      </c>
      <c r="J908">
        <v>10</v>
      </c>
      <c r="K908" s="2">
        <v>909</v>
      </c>
      <c r="L908" s="2">
        <f>blinkit_customers[[#This Row],[Total_orders]]*blinkit_customers[[#This Row],[Avg_order_value]]</f>
        <v>9090</v>
      </c>
      <c r="M908" t="str">
        <f>IF(blinkit_customers[[#This Row],[Customer_Segment]]=" ", "Unclassified", PROPER(TRIM(blinkit_customers[[#This Row],[Customer_Segment]])))</f>
        <v>Premium</v>
      </c>
    </row>
    <row r="909" spans="1:13" x14ac:dyDescent="0.3">
      <c r="A909">
        <v>77303171</v>
      </c>
      <c r="B909" t="s">
        <v>3062</v>
      </c>
      <c r="C909" t="s">
        <v>3063</v>
      </c>
      <c r="D909">
        <v>917195647131</v>
      </c>
      <c r="E909" t="s">
        <v>3064</v>
      </c>
      <c r="F909" t="s">
        <v>385</v>
      </c>
      <c r="G909">
        <v>876392</v>
      </c>
      <c r="H909" s="1">
        <v>45160</v>
      </c>
      <c r="I909" t="s">
        <v>52</v>
      </c>
      <c r="J909">
        <v>19</v>
      </c>
      <c r="K909" s="2">
        <v>452.86</v>
      </c>
      <c r="L909" s="2">
        <f>blinkit_customers[[#This Row],[Total_orders]]*blinkit_customers[[#This Row],[Avg_order_value]]</f>
        <v>8604.34</v>
      </c>
      <c r="M909" t="str">
        <f>IF(blinkit_customers[[#This Row],[Customer_Segment]]=" ", "Unclassified", PROPER(TRIM(blinkit_customers[[#This Row],[Customer_Segment]])))</f>
        <v>Inactive</v>
      </c>
    </row>
    <row r="910" spans="1:13" x14ac:dyDescent="0.3">
      <c r="A910">
        <v>24144240</v>
      </c>
      <c r="B910" t="s">
        <v>3065</v>
      </c>
      <c r="C910" t="s">
        <v>3066</v>
      </c>
      <c r="D910">
        <v>913590549557</v>
      </c>
      <c r="E910" t="s">
        <v>3067</v>
      </c>
      <c r="F910" t="s">
        <v>456</v>
      </c>
      <c r="G910">
        <v>49861</v>
      </c>
      <c r="H910" s="1">
        <v>45175</v>
      </c>
      <c r="I910" t="s">
        <v>57</v>
      </c>
      <c r="J910">
        <v>15</v>
      </c>
      <c r="K910" s="2">
        <v>1938.81</v>
      </c>
      <c r="L910" s="2">
        <f>blinkit_customers[[#This Row],[Total_orders]]*blinkit_customers[[#This Row],[Avg_order_value]]</f>
        <v>29082.149999999998</v>
      </c>
      <c r="M910" t="str">
        <f>IF(blinkit_customers[[#This Row],[Customer_Segment]]=" ", "Unclassified", PROPER(TRIM(blinkit_customers[[#This Row],[Customer_Segment]])))</f>
        <v>Regular</v>
      </c>
    </row>
    <row r="911" spans="1:13" x14ac:dyDescent="0.3">
      <c r="A911">
        <v>74548003</v>
      </c>
      <c r="B911" t="s">
        <v>3068</v>
      </c>
      <c r="C911" t="s">
        <v>3069</v>
      </c>
      <c r="D911">
        <v>913585767899</v>
      </c>
      <c r="E911" t="s">
        <v>3070</v>
      </c>
      <c r="F911" t="s">
        <v>322</v>
      </c>
      <c r="G911">
        <v>455503</v>
      </c>
      <c r="H911" s="1">
        <v>45488</v>
      </c>
      <c r="I911" t="s">
        <v>57</v>
      </c>
      <c r="J911">
        <v>9</v>
      </c>
      <c r="K911" s="2">
        <v>1412.04</v>
      </c>
      <c r="L911" s="2">
        <f>blinkit_customers[[#This Row],[Total_orders]]*blinkit_customers[[#This Row],[Avg_order_value]]</f>
        <v>12708.36</v>
      </c>
      <c r="M911" t="str">
        <f>IF(blinkit_customers[[#This Row],[Customer_Segment]]=" ", "Unclassified", PROPER(TRIM(blinkit_customers[[#This Row],[Customer_Segment]])))</f>
        <v>Regular</v>
      </c>
    </row>
    <row r="912" spans="1:13" x14ac:dyDescent="0.3">
      <c r="A912">
        <v>8122530</v>
      </c>
      <c r="B912" t="s">
        <v>3071</v>
      </c>
      <c r="C912" t="s">
        <v>3072</v>
      </c>
      <c r="D912">
        <v>910601452212</v>
      </c>
      <c r="E912" t="s">
        <v>3073</v>
      </c>
      <c r="F912" t="s">
        <v>1683</v>
      </c>
      <c r="G912">
        <v>666</v>
      </c>
      <c r="H912" s="1">
        <v>45076</v>
      </c>
      <c r="I912" t="s">
        <v>52</v>
      </c>
      <c r="J912">
        <v>9</v>
      </c>
      <c r="K912" s="2">
        <v>1493.48</v>
      </c>
      <c r="L912" s="2">
        <f>blinkit_customers[[#This Row],[Total_orders]]*blinkit_customers[[#This Row],[Avg_order_value]]</f>
        <v>13441.32</v>
      </c>
      <c r="M912" t="str">
        <f>IF(blinkit_customers[[#This Row],[Customer_Segment]]=" ", "Unclassified", PROPER(TRIM(blinkit_customers[[#This Row],[Customer_Segment]])))</f>
        <v>Inactive</v>
      </c>
    </row>
    <row r="913" spans="1:13" x14ac:dyDescent="0.3">
      <c r="A913">
        <v>97664747</v>
      </c>
      <c r="B913" t="s">
        <v>3074</v>
      </c>
      <c r="C913" t="s">
        <v>3075</v>
      </c>
      <c r="D913">
        <v>915541355903</v>
      </c>
      <c r="E913" t="s">
        <v>3076</v>
      </c>
      <c r="F913" t="s">
        <v>2030</v>
      </c>
      <c r="G913">
        <v>474294</v>
      </c>
      <c r="H913" s="1">
        <v>45372</v>
      </c>
      <c r="I913" t="s">
        <v>47</v>
      </c>
      <c r="J913">
        <v>9</v>
      </c>
      <c r="K913" s="2">
        <v>1160.21</v>
      </c>
      <c r="L913" s="2">
        <f>blinkit_customers[[#This Row],[Total_orders]]*blinkit_customers[[#This Row],[Avg_order_value]]</f>
        <v>10441.89</v>
      </c>
      <c r="M913" t="str">
        <f>IF(blinkit_customers[[#This Row],[Customer_Segment]]=" ", "Unclassified", PROPER(TRIM(blinkit_customers[[#This Row],[Customer_Segment]])))</f>
        <v>Premium</v>
      </c>
    </row>
    <row r="914" spans="1:13" x14ac:dyDescent="0.3">
      <c r="A914">
        <v>79960955</v>
      </c>
      <c r="B914" t="s">
        <v>3077</v>
      </c>
      <c r="C914" t="s">
        <v>3078</v>
      </c>
      <c r="D914">
        <v>917990161657</v>
      </c>
      <c r="E914" t="s">
        <v>3079</v>
      </c>
      <c r="F914" t="s">
        <v>1028</v>
      </c>
      <c r="G914">
        <v>606822</v>
      </c>
      <c r="H914" s="1">
        <v>45069</v>
      </c>
      <c r="I914" t="s">
        <v>62</v>
      </c>
      <c r="J914">
        <v>18</v>
      </c>
      <c r="K914" s="2">
        <v>381.62</v>
      </c>
      <c r="L914" s="2">
        <f>blinkit_customers[[#This Row],[Total_orders]]*blinkit_customers[[#This Row],[Avg_order_value]]</f>
        <v>6869.16</v>
      </c>
      <c r="M914" t="str">
        <f>IF(blinkit_customers[[#This Row],[Customer_Segment]]=" ", "Unclassified", PROPER(TRIM(blinkit_customers[[#This Row],[Customer_Segment]])))</f>
        <v>New</v>
      </c>
    </row>
    <row r="915" spans="1:13" x14ac:dyDescent="0.3">
      <c r="A915">
        <v>99643057</v>
      </c>
      <c r="B915" t="s">
        <v>3080</v>
      </c>
      <c r="C915" t="s">
        <v>3081</v>
      </c>
      <c r="D915">
        <v>915454861960</v>
      </c>
      <c r="E915" t="s">
        <v>3082</v>
      </c>
      <c r="F915" t="s">
        <v>66</v>
      </c>
      <c r="G915">
        <v>931414</v>
      </c>
      <c r="H915" s="1">
        <v>45597</v>
      </c>
      <c r="I915" t="s">
        <v>52</v>
      </c>
      <c r="J915">
        <v>4</v>
      </c>
      <c r="K915" s="2">
        <v>1677.24</v>
      </c>
      <c r="L915" s="2">
        <f>blinkit_customers[[#This Row],[Total_orders]]*blinkit_customers[[#This Row],[Avg_order_value]]</f>
        <v>6708.96</v>
      </c>
      <c r="M915" t="str">
        <f>IF(blinkit_customers[[#This Row],[Customer_Segment]]=" ", "Unclassified", PROPER(TRIM(blinkit_customers[[#This Row],[Customer_Segment]])))</f>
        <v>Inactive</v>
      </c>
    </row>
    <row r="916" spans="1:13" x14ac:dyDescent="0.3">
      <c r="A916">
        <v>1313292</v>
      </c>
      <c r="B916" t="s">
        <v>3083</v>
      </c>
      <c r="C916" t="s">
        <v>3084</v>
      </c>
      <c r="D916">
        <v>918400584200</v>
      </c>
      <c r="E916" t="s">
        <v>3085</v>
      </c>
      <c r="F916" t="s">
        <v>306</v>
      </c>
      <c r="G916">
        <v>990395</v>
      </c>
      <c r="H916" s="1">
        <v>45355</v>
      </c>
      <c r="I916" t="s">
        <v>52</v>
      </c>
      <c r="J916">
        <v>20</v>
      </c>
      <c r="K916" s="2">
        <v>1275.4100000000001</v>
      </c>
      <c r="L916" s="2">
        <f>blinkit_customers[[#This Row],[Total_orders]]*blinkit_customers[[#This Row],[Avg_order_value]]</f>
        <v>25508.2</v>
      </c>
      <c r="M916" t="str">
        <f>IF(blinkit_customers[[#This Row],[Customer_Segment]]=" ", "Unclassified", PROPER(TRIM(blinkit_customers[[#This Row],[Customer_Segment]])))</f>
        <v>Inactive</v>
      </c>
    </row>
    <row r="917" spans="1:13" x14ac:dyDescent="0.3">
      <c r="A917">
        <v>94453274</v>
      </c>
      <c r="B917" t="s">
        <v>3086</v>
      </c>
      <c r="C917" t="s">
        <v>3087</v>
      </c>
      <c r="D917">
        <v>919891075000</v>
      </c>
      <c r="E917" t="s">
        <v>3088</v>
      </c>
      <c r="F917" t="s">
        <v>545</v>
      </c>
      <c r="G917">
        <v>208007</v>
      </c>
      <c r="H917" s="1">
        <v>45579</v>
      </c>
      <c r="I917" t="s">
        <v>57</v>
      </c>
      <c r="J917">
        <v>15</v>
      </c>
      <c r="K917" s="2">
        <v>917.84</v>
      </c>
      <c r="L917" s="2">
        <f>blinkit_customers[[#This Row],[Total_orders]]*blinkit_customers[[#This Row],[Avg_order_value]]</f>
        <v>13767.6</v>
      </c>
      <c r="M917" t="str">
        <f>IF(blinkit_customers[[#This Row],[Customer_Segment]]=" ", "Unclassified", PROPER(TRIM(blinkit_customers[[#This Row],[Customer_Segment]])))</f>
        <v>Regular</v>
      </c>
    </row>
    <row r="918" spans="1:13" x14ac:dyDescent="0.3">
      <c r="A918">
        <v>1588560</v>
      </c>
      <c r="B918" t="s">
        <v>3089</v>
      </c>
      <c r="C918" t="s">
        <v>3090</v>
      </c>
      <c r="D918">
        <v>911110614819</v>
      </c>
      <c r="E918" t="s">
        <v>3091</v>
      </c>
      <c r="F918" t="s">
        <v>1552</v>
      </c>
      <c r="G918">
        <v>900047</v>
      </c>
      <c r="H918" s="1">
        <v>45261</v>
      </c>
      <c r="I918" t="s">
        <v>62</v>
      </c>
      <c r="J918">
        <v>10</v>
      </c>
      <c r="K918" s="2">
        <v>945.18</v>
      </c>
      <c r="L918" s="2">
        <f>blinkit_customers[[#This Row],[Total_orders]]*blinkit_customers[[#This Row],[Avg_order_value]]</f>
        <v>9451.7999999999993</v>
      </c>
      <c r="M918" t="str">
        <f>IF(blinkit_customers[[#This Row],[Customer_Segment]]=" ", "Unclassified", PROPER(TRIM(blinkit_customers[[#This Row],[Customer_Segment]])))</f>
        <v>New</v>
      </c>
    </row>
    <row r="919" spans="1:13" x14ac:dyDescent="0.3">
      <c r="A919">
        <v>30029998</v>
      </c>
      <c r="B919" t="s">
        <v>3092</v>
      </c>
      <c r="C919" t="s">
        <v>3093</v>
      </c>
      <c r="D919">
        <v>915414846542</v>
      </c>
      <c r="E919" t="s">
        <v>3094</v>
      </c>
      <c r="F919" t="s">
        <v>1460</v>
      </c>
      <c r="G919">
        <v>654240</v>
      </c>
      <c r="H919" s="1">
        <v>45536</v>
      </c>
      <c r="I919" t="s">
        <v>62</v>
      </c>
      <c r="J919">
        <v>9</v>
      </c>
      <c r="K919" s="2">
        <v>863.3</v>
      </c>
      <c r="L919" s="2">
        <f>blinkit_customers[[#This Row],[Total_orders]]*blinkit_customers[[#This Row],[Avg_order_value]]</f>
        <v>7769.7</v>
      </c>
      <c r="M919" t="str">
        <f>IF(blinkit_customers[[#This Row],[Customer_Segment]]=" ", "Unclassified", PROPER(TRIM(blinkit_customers[[#This Row],[Customer_Segment]])))</f>
        <v>New</v>
      </c>
    </row>
    <row r="920" spans="1:13" x14ac:dyDescent="0.3">
      <c r="A920">
        <v>37095171</v>
      </c>
      <c r="B920" t="s">
        <v>3095</v>
      </c>
      <c r="C920" t="s">
        <v>3096</v>
      </c>
      <c r="D920">
        <v>913564125856</v>
      </c>
      <c r="E920" t="s">
        <v>3097</v>
      </c>
      <c r="F920" t="s">
        <v>385</v>
      </c>
      <c r="G920">
        <v>294022</v>
      </c>
      <c r="H920" s="1">
        <v>45264</v>
      </c>
      <c r="I920" t="s">
        <v>52</v>
      </c>
      <c r="J920">
        <v>10</v>
      </c>
      <c r="K920" s="2">
        <v>1680.98</v>
      </c>
      <c r="L920" s="2">
        <f>blinkit_customers[[#This Row],[Total_orders]]*blinkit_customers[[#This Row],[Avg_order_value]]</f>
        <v>16809.8</v>
      </c>
      <c r="M920" t="str">
        <f>IF(blinkit_customers[[#This Row],[Customer_Segment]]=" ", "Unclassified", PROPER(TRIM(blinkit_customers[[#This Row],[Customer_Segment]])))</f>
        <v>Inactive</v>
      </c>
    </row>
    <row r="921" spans="1:13" x14ac:dyDescent="0.3">
      <c r="A921">
        <v>79773912</v>
      </c>
      <c r="B921" t="s">
        <v>3098</v>
      </c>
      <c r="C921" t="s">
        <v>3099</v>
      </c>
      <c r="D921">
        <v>912619074930</v>
      </c>
      <c r="E921" t="s">
        <v>3100</v>
      </c>
      <c r="F921" t="s">
        <v>290</v>
      </c>
      <c r="G921">
        <v>669886</v>
      </c>
      <c r="H921" s="1">
        <v>45205</v>
      </c>
      <c r="I921" t="s">
        <v>57</v>
      </c>
      <c r="J921">
        <v>7</v>
      </c>
      <c r="K921" s="2">
        <v>751.73</v>
      </c>
      <c r="L921" s="2">
        <f>blinkit_customers[[#This Row],[Total_orders]]*blinkit_customers[[#This Row],[Avg_order_value]]</f>
        <v>5262.1100000000006</v>
      </c>
      <c r="M921" t="str">
        <f>IF(blinkit_customers[[#This Row],[Customer_Segment]]=" ", "Unclassified", PROPER(TRIM(blinkit_customers[[#This Row],[Customer_Segment]])))</f>
        <v>Regular</v>
      </c>
    </row>
    <row r="922" spans="1:13" x14ac:dyDescent="0.3">
      <c r="A922">
        <v>30317733</v>
      </c>
      <c r="B922" t="s">
        <v>3101</v>
      </c>
      <c r="C922" t="s">
        <v>3102</v>
      </c>
      <c r="D922">
        <v>912691824202</v>
      </c>
      <c r="E922" t="s">
        <v>3103</v>
      </c>
      <c r="F922" t="s">
        <v>645</v>
      </c>
      <c r="G922">
        <v>98666</v>
      </c>
      <c r="H922" s="1">
        <v>45471</v>
      </c>
      <c r="I922" t="s">
        <v>52</v>
      </c>
      <c r="J922">
        <v>12</v>
      </c>
      <c r="K922" s="2">
        <v>569.16</v>
      </c>
      <c r="L922" s="2">
        <f>blinkit_customers[[#This Row],[Total_orders]]*blinkit_customers[[#This Row],[Avg_order_value]]</f>
        <v>6829.92</v>
      </c>
      <c r="M922" t="str">
        <f>IF(blinkit_customers[[#This Row],[Customer_Segment]]=" ", "Unclassified", PROPER(TRIM(blinkit_customers[[#This Row],[Customer_Segment]])))</f>
        <v>Inactive</v>
      </c>
    </row>
    <row r="923" spans="1:13" x14ac:dyDescent="0.3">
      <c r="A923">
        <v>48188624</v>
      </c>
      <c r="B923" t="s">
        <v>3104</v>
      </c>
      <c r="C923" t="s">
        <v>3105</v>
      </c>
      <c r="D923">
        <v>919515707055</v>
      </c>
      <c r="E923" t="s">
        <v>3106</v>
      </c>
      <c r="F923" t="s">
        <v>979</v>
      </c>
      <c r="G923">
        <v>740511</v>
      </c>
      <c r="H923" s="1">
        <v>45341</v>
      </c>
      <c r="I923" t="s">
        <v>57</v>
      </c>
      <c r="J923">
        <v>11</v>
      </c>
      <c r="K923" s="2">
        <v>320.69</v>
      </c>
      <c r="L923" s="2">
        <f>blinkit_customers[[#This Row],[Total_orders]]*blinkit_customers[[#This Row],[Avg_order_value]]</f>
        <v>3527.59</v>
      </c>
      <c r="M923" t="str">
        <f>IF(blinkit_customers[[#This Row],[Customer_Segment]]=" ", "Unclassified", PROPER(TRIM(blinkit_customers[[#This Row],[Customer_Segment]])))</f>
        <v>Regular</v>
      </c>
    </row>
    <row r="924" spans="1:13" x14ac:dyDescent="0.3">
      <c r="A924">
        <v>59197894</v>
      </c>
      <c r="B924" t="s">
        <v>3107</v>
      </c>
      <c r="C924" t="s">
        <v>3108</v>
      </c>
      <c r="D924">
        <v>917334044529</v>
      </c>
      <c r="E924" t="s">
        <v>3109</v>
      </c>
      <c r="F924" t="s">
        <v>2524</v>
      </c>
      <c r="G924">
        <v>519759</v>
      </c>
      <c r="H924" s="1">
        <v>45213</v>
      </c>
      <c r="I924" t="s">
        <v>52</v>
      </c>
      <c r="J924">
        <v>19</v>
      </c>
      <c r="K924" s="2">
        <v>1788.36</v>
      </c>
      <c r="L924" s="2">
        <f>blinkit_customers[[#This Row],[Total_orders]]*blinkit_customers[[#This Row],[Avg_order_value]]</f>
        <v>33978.839999999997</v>
      </c>
      <c r="M924" t="str">
        <f>IF(blinkit_customers[[#This Row],[Customer_Segment]]=" ", "Unclassified", PROPER(TRIM(blinkit_customers[[#This Row],[Customer_Segment]])))</f>
        <v>Inactive</v>
      </c>
    </row>
    <row r="925" spans="1:13" x14ac:dyDescent="0.3">
      <c r="A925">
        <v>34697768</v>
      </c>
      <c r="B925" t="s">
        <v>3110</v>
      </c>
      <c r="C925" t="s">
        <v>3111</v>
      </c>
      <c r="D925">
        <v>915048960122</v>
      </c>
      <c r="E925" t="s">
        <v>3112</v>
      </c>
      <c r="F925" t="s">
        <v>545</v>
      </c>
      <c r="G925">
        <v>37920</v>
      </c>
      <c r="H925" s="1">
        <v>45002</v>
      </c>
      <c r="I925" t="s">
        <v>57</v>
      </c>
      <c r="J925">
        <v>13</v>
      </c>
      <c r="K925" s="2">
        <v>1965.2</v>
      </c>
      <c r="L925" s="2">
        <f>blinkit_customers[[#This Row],[Total_orders]]*blinkit_customers[[#This Row],[Avg_order_value]]</f>
        <v>25547.600000000002</v>
      </c>
      <c r="M925" t="str">
        <f>IF(blinkit_customers[[#This Row],[Customer_Segment]]=" ", "Unclassified", PROPER(TRIM(blinkit_customers[[#This Row],[Customer_Segment]])))</f>
        <v>Regular</v>
      </c>
    </row>
    <row r="926" spans="1:13" x14ac:dyDescent="0.3">
      <c r="A926">
        <v>82372427</v>
      </c>
      <c r="B926" t="s">
        <v>3113</v>
      </c>
      <c r="C926" t="s">
        <v>3114</v>
      </c>
      <c r="D926">
        <v>913264367851</v>
      </c>
      <c r="E926" t="s">
        <v>3115</v>
      </c>
      <c r="F926" t="s">
        <v>234</v>
      </c>
      <c r="G926">
        <v>992332</v>
      </c>
      <c r="H926" s="1">
        <v>45218</v>
      </c>
      <c r="I926" t="s">
        <v>62</v>
      </c>
      <c r="J926">
        <v>14</v>
      </c>
      <c r="K926" s="2">
        <v>1515.62</v>
      </c>
      <c r="L926" s="2">
        <f>blinkit_customers[[#This Row],[Total_orders]]*blinkit_customers[[#This Row],[Avg_order_value]]</f>
        <v>21218.68</v>
      </c>
      <c r="M926" t="str">
        <f>IF(blinkit_customers[[#This Row],[Customer_Segment]]=" ", "Unclassified", PROPER(TRIM(blinkit_customers[[#This Row],[Customer_Segment]])))</f>
        <v>New</v>
      </c>
    </row>
    <row r="927" spans="1:13" x14ac:dyDescent="0.3">
      <c r="A927">
        <v>41008070</v>
      </c>
      <c r="B927" t="s">
        <v>3116</v>
      </c>
      <c r="C927" t="s">
        <v>3117</v>
      </c>
      <c r="D927">
        <v>914053744727</v>
      </c>
      <c r="E927" t="s">
        <v>3118</v>
      </c>
      <c r="F927" t="s">
        <v>431</v>
      </c>
      <c r="G927">
        <v>129888</v>
      </c>
      <c r="H927" s="1">
        <v>45413</v>
      </c>
      <c r="I927" t="s">
        <v>62</v>
      </c>
      <c r="J927">
        <v>1</v>
      </c>
      <c r="K927" s="2">
        <v>1017.46</v>
      </c>
      <c r="L927" s="2">
        <f>blinkit_customers[[#This Row],[Total_orders]]*blinkit_customers[[#This Row],[Avg_order_value]]</f>
        <v>1017.46</v>
      </c>
      <c r="M927" t="str">
        <f>IF(blinkit_customers[[#This Row],[Customer_Segment]]=" ", "Unclassified", PROPER(TRIM(blinkit_customers[[#This Row],[Customer_Segment]])))</f>
        <v>New</v>
      </c>
    </row>
    <row r="928" spans="1:13" x14ac:dyDescent="0.3">
      <c r="A928">
        <v>87220860</v>
      </c>
      <c r="B928" t="s">
        <v>3119</v>
      </c>
      <c r="C928" t="s">
        <v>3120</v>
      </c>
      <c r="D928">
        <v>915023590282</v>
      </c>
      <c r="E928" t="s">
        <v>3121</v>
      </c>
      <c r="F928" t="s">
        <v>117</v>
      </c>
      <c r="G928">
        <v>736698</v>
      </c>
      <c r="H928" s="1">
        <v>45404</v>
      </c>
      <c r="I928" t="s">
        <v>57</v>
      </c>
      <c r="J928">
        <v>6</v>
      </c>
      <c r="K928" s="2">
        <v>1474.44</v>
      </c>
      <c r="L928" s="2">
        <f>blinkit_customers[[#This Row],[Total_orders]]*blinkit_customers[[#This Row],[Avg_order_value]]</f>
        <v>8846.64</v>
      </c>
      <c r="M928" t="str">
        <f>IF(blinkit_customers[[#This Row],[Customer_Segment]]=" ", "Unclassified", PROPER(TRIM(blinkit_customers[[#This Row],[Customer_Segment]])))</f>
        <v>Regular</v>
      </c>
    </row>
    <row r="929" spans="1:13" x14ac:dyDescent="0.3">
      <c r="A929">
        <v>19705695</v>
      </c>
      <c r="B929" t="s">
        <v>3122</v>
      </c>
      <c r="C929" t="s">
        <v>3123</v>
      </c>
      <c r="D929">
        <v>916469197317</v>
      </c>
      <c r="E929" t="s">
        <v>3124</v>
      </c>
      <c r="F929" t="s">
        <v>200</v>
      </c>
      <c r="G929">
        <v>520564</v>
      </c>
      <c r="H929" s="1">
        <v>45499</v>
      </c>
      <c r="I929" t="s">
        <v>47</v>
      </c>
      <c r="J929">
        <v>6</v>
      </c>
      <c r="K929" s="2">
        <v>816.6</v>
      </c>
      <c r="L929" s="2">
        <f>blinkit_customers[[#This Row],[Total_orders]]*blinkit_customers[[#This Row],[Avg_order_value]]</f>
        <v>4899.6000000000004</v>
      </c>
      <c r="M929" t="str">
        <f>IF(blinkit_customers[[#This Row],[Customer_Segment]]=" ", "Unclassified", PROPER(TRIM(blinkit_customers[[#This Row],[Customer_Segment]])))</f>
        <v>Premium</v>
      </c>
    </row>
    <row r="930" spans="1:13" x14ac:dyDescent="0.3">
      <c r="A930">
        <v>60974181</v>
      </c>
      <c r="B930" t="s">
        <v>3125</v>
      </c>
      <c r="C930" t="s">
        <v>3126</v>
      </c>
      <c r="D930">
        <v>919524312073</v>
      </c>
      <c r="E930" t="s">
        <v>3127</v>
      </c>
      <c r="F930" t="s">
        <v>310</v>
      </c>
      <c r="G930">
        <v>118581</v>
      </c>
      <c r="H930" s="1">
        <v>45313</v>
      </c>
      <c r="I930" t="s">
        <v>47</v>
      </c>
      <c r="J930">
        <v>20</v>
      </c>
      <c r="K930" s="2">
        <v>1122.83</v>
      </c>
      <c r="L930" s="2">
        <f>blinkit_customers[[#This Row],[Total_orders]]*blinkit_customers[[#This Row],[Avg_order_value]]</f>
        <v>22456.6</v>
      </c>
      <c r="M930" t="str">
        <f>IF(blinkit_customers[[#This Row],[Customer_Segment]]=" ", "Unclassified", PROPER(TRIM(blinkit_customers[[#This Row],[Customer_Segment]])))</f>
        <v>Premium</v>
      </c>
    </row>
    <row r="931" spans="1:13" x14ac:dyDescent="0.3">
      <c r="A931">
        <v>90621147</v>
      </c>
      <c r="B931" t="s">
        <v>3128</v>
      </c>
      <c r="C931" t="s">
        <v>3129</v>
      </c>
      <c r="D931">
        <v>916604113829</v>
      </c>
      <c r="E931" t="s">
        <v>3130</v>
      </c>
      <c r="F931" t="s">
        <v>3131</v>
      </c>
      <c r="G931">
        <v>334137</v>
      </c>
      <c r="H931" s="1">
        <v>45570</v>
      </c>
      <c r="I931" t="s">
        <v>47</v>
      </c>
      <c r="J931">
        <v>2</v>
      </c>
      <c r="K931" s="2">
        <v>710.2</v>
      </c>
      <c r="L931" s="2">
        <f>blinkit_customers[[#This Row],[Total_orders]]*blinkit_customers[[#This Row],[Avg_order_value]]</f>
        <v>1420.4</v>
      </c>
      <c r="M931" t="str">
        <f>IF(blinkit_customers[[#This Row],[Customer_Segment]]=" ", "Unclassified", PROPER(TRIM(blinkit_customers[[#This Row],[Customer_Segment]])))</f>
        <v>Premium</v>
      </c>
    </row>
    <row r="932" spans="1:13" x14ac:dyDescent="0.3">
      <c r="A932">
        <v>68661619</v>
      </c>
      <c r="B932" t="s">
        <v>3132</v>
      </c>
      <c r="C932" t="s">
        <v>3133</v>
      </c>
      <c r="D932">
        <v>918638625999</v>
      </c>
      <c r="E932" t="s">
        <v>3134</v>
      </c>
      <c r="F932" t="s">
        <v>774</v>
      </c>
      <c r="G932">
        <v>164675</v>
      </c>
      <c r="H932" s="1">
        <v>45491</v>
      </c>
      <c r="I932" t="s">
        <v>52</v>
      </c>
      <c r="J932">
        <v>1</v>
      </c>
      <c r="K932" s="2">
        <v>1343.07</v>
      </c>
      <c r="L932" s="2">
        <f>blinkit_customers[[#This Row],[Total_orders]]*blinkit_customers[[#This Row],[Avg_order_value]]</f>
        <v>1343.07</v>
      </c>
      <c r="M932" t="str">
        <f>IF(blinkit_customers[[#This Row],[Customer_Segment]]=" ", "Unclassified", PROPER(TRIM(blinkit_customers[[#This Row],[Customer_Segment]])))</f>
        <v>Inactive</v>
      </c>
    </row>
    <row r="933" spans="1:13" x14ac:dyDescent="0.3">
      <c r="A933">
        <v>64748953</v>
      </c>
      <c r="B933" t="s">
        <v>3135</v>
      </c>
      <c r="C933" t="s">
        <v>3136</v>
      </c>
      <c r="D933">
        <v>912819640618</v>
      </c>
      <c r="E933" t="s">
        <v>3137</v>
      </c>
      <c r="F933" t="s">
        <v>145</v>
      </c>
      <c r="G933">
        <v>190188</v>
      </c>
      <c r="H933" s="1">
        <v>45106</v>
      </c>
      <c r="I933" t="s">
        <v>52</v>
      </c>
      <c r="J933">
        <v>2</v>
      </c>
      <c r="K933" s="2">
        <v>1507.44</v>
      </c>
      <c r="L933" s="2">
        <f>blinkit_customers[[#This Row],[Total_orders]]*blinkit_customers[[#This Row],[Avg_order_value]]</f>
        <v>3014.88</v>
      </c>
      <c r="M933" t="str">
        <f>IF(blinkit_customers[[#This Row],[Customer_Segment]]=" ", "Unclassified", PROPER(TRIM(blinkit_customers[[#This Row],[Customer_Segment]])))</f>
        <v>Inactive</v>
      </c>
    </row>
    <row r="934" spans="1:13" x14ac:dyDescent="0.3">
      <c r="A934">
        <v>6579892</v>
      </c>
      <c r="B934" t="s">
        <v>3138</v>
      </c>
      <c r="C934" t="s">
        <v>3139</v>
      </c>
      <c r="D934">
        <v>917412279120</v>
      </c>
      <c r="E934" t="s">
        <v>3140</v>
      </c>
      <c r="F934" t="s">
        <v>464</v>
      </c>
      <c r="G934">
        <v>511482</v>
      </c>
      <c r="H934" s="1">
        <v>45202</v>
      </c>
      <c r="I934" t="s">
        <v>57</v>
      </c>
      <c r="J934">
        <v>3</v>
      </c>
      <c r="K934" s="2">
        <v>869.19</v>
      </c>
      <c r="L934" s="2">
        <f>blinkit_customers[[#This Row],[Total_orders]]*blinkit_customers[[#This Row],[Avg_order_value]]</f>
        <v>2607.5700000000002</v>
      </c>
      <c r="M934" t="str">
        <f>IF(blinkit_customers[[#This Row],[Customer_Segment]]=" ", "Unclassified", PROPER(TRIM(blinkit_customers[[#This Row],[Customer_Segment]])))</f>
        <v>Regular</v>
      </c>
    </row>
    <row r="935" spans="1:13" x14ac:dyDescent="0.3">
      <c r="A935">
        <v>85747175</v>
      </c>
      <c r="B935" t="s">
        <v>3141</v>
      </c>
      <c r="C935" t="s">
        <v>3142</v>
      </c>
      <c r="D935">
        <v>916476131641</v>
      </c>
      <c r="E935" t="s">
        <v>3143</v>
      </c>
      <c r="F935" t="s">
        <v>1771</v>
      </c>
      <c r="G935">
        <v>456459</v>
      </c>
      <c r="H935" s="1">
        <v>45257</v>
      </c>
      <c r="I935" t="s">
        <v>47</v>
      </c>
      <c r="J935">
        <v>3</v>
      </c>
      <c r="K935" s="2">
        <v>245</v>
      </c>
      <c r="L935" s="2">
        <f>blinkit_customers[[#This Row],[Total_orders]]*blinkit_customers[[#This Row],[Avg_order_value]]</f>
        <v>735</v>
      </c>
      <c r="M935" t="str">
        <f>IF(blinkit_customers[[#This Row],[Customer_Segment]]=" ", "Unclassified", PROPER(TRIM(blinkit_customers[[#This Row],[Customer_Segment]])))</f>
        <v>Premium</v>
      </c>
    </row>
    <row r="936" spans="1:13" x14ac:dyDescent="0.3">
      <c r="A936">
        <v>30455484</v>
      </c>
      <c r="B936" t="s">
        <v>3144</v>
      </c>
      <c r="C936" t="s">
        <v>3145</v>
      </c>
      <c r="D936">
        <v>917635370470</v>
      </c>
      <c r="E936" t="s">
        <v>3146</v>
      </c>
      <c r="F936" t="s">
        <v>90</v>
      </c>
      <c r="G936">
        <v>819570</v>
      </c>
      <c r="H936" s="1">
        <v>45054</v>
      </c>
      <c r="I936" t="s">
        <v>62</v>
      </c>
      <c r="J936">
        <v>2</v>
      </c>
      <c r="K936" s="2">
        <v>1001.64</v>
      </c>
      <c r="L936" s="2">
        <f>blinkit_customers[[#This Row],[Total_orders]]*blinkit_customers[[#This Row],[Avg_order_value]]</f>
        <v>2003.28</v>
      </c>
      <c r="M936" t="str">
        <f>IF(blinkit_customers[[#This Row],[Customer_Segment]]=" ", "Unclassified", PROPER(TRIM(blinkit_customers[[#This Row],[Customer_Segment]])))</f>
        <v>New</v>
      </c>
    </row>
    <row r="937" spans="1:13" x14ac:dyDescent="0.3">
      <c r="A937">
        <v>37802267</v>
      </c>
      <c r="B937" t="s">
        <v>3147</v>
      </c>
      <c r="C937" t="s">
        <v>3148</v>
      </c>
      <c r="D937">
        <v>916541449697</v>
      </c>
      <c r="E937" t="s">
        <v>3149</v>
      </c>
      <c r="F937" t="s">
        <v>78</v>
      </c>
      <c r="G937">
        <v>693570</v>
      </c>
      <c r="H937" s="1">
        <v>45254</v>
      </c>
      <c r="I937" t="s">
        <v>62</v>
      </c>
      <c r="J937">
        <v>4</v>
      </c>
      <c r="K937" s="2">
        <v>594.87</v>
      </c>
      <c r="L937" s="2">
        <f>blinkit_customers[[#This Row],[Total_orders]]*blinkit_customers[[#This Row],[Avg_order_value]]</f>
        <v>2379.48</v>
      </c>
      <c r="M937" t="str">
        <f>IF(blinkit_customers[[#This Row],[Customer_Segment]]=" ", "Unclassified", PROPER(TRIM(blinkit_customers[[#This Row],[Customer_Segment]])))</f>
        <v>New</v>
      </c>
    </row>
    <row r="938" spans="1:13" x14ac:dyDescent="0.3">
      <c r="A938">
        <v>17341194</v>
      </c>
      <c r="B938" t="s">
        <v>3150</v>
      </c>
      <c r="C938" t="s">
        <v>3151</v>
      </c>
      <c r="D938">
        <v>915939467680</v>
      </c>
      <c r="E938" t="s">
        <v>3152</v>
      </c>
      <c r="F938" t="s">
        <v>1342</v>
      </c>
      <c r="G938">
        <v>328247</v>
      </c>
      <c r="H938" s="1">
        <v>45037</v>
      </c>
      <c r="I938" t="s">
        <v>47</v>
      </c>
      <c r="J938">
        <v>18</v>
      </c>
      <c r="K938" s="2">
        <v>1530.18</v>
      </c>
      <c r="L938" s="2">
        <f>blinkit_customers[[#This Row],[Total_orders]]*blinkit_customers[[#This Row],[Avg_order_value]]</f>
        <v>27543.24</v>
      </c>
      <c r="M938" t="str">
        <f>IF(blinkit_customers[[#This Row],[Customer_Segment]]=" ", "Unclassified", PROPER(TRIM(blinkit_customers[[#This Row],[Customer_Segment]])))</f>
        <v>Premium</v>
      </c>
    </row>
    <row r="939" spans="1:13" x14ac:dyDescent="0.3">
      <c r="A939">
        <v>22047134</v>
      </c>
      <c r="B939" t="s">
        <v>3153</v>
      </c>
      <c r="C939" t="s">
        <v>3154</v>
      </c>
      <c r="D939">
        <v>912205703998</v>
      </c>
      <c r="E939" t="s">
        <v>3155</v>
      </c>
      <c r="F939" t="s">
        <v>184</v>
      </c>
      <c r="G939">
        <v>40280</v>
      </c>
      <c r="H939" s="1">
        <v>45591</v>
      </c>
      <c r="I939" t="s">
        <v>52</v>
      </c>
      <c r="J939">
        <v>20</v>
      </c>
      <c r="K939" s="2">
        <v>991.94</v>
      </c>
      <c r="L939" s="2">
        <f>blinkit_customers[[#This Row],[Total_orders]]*blinkit_customers[[#This Row],[Avg_order_value]]</f>
        <v>19838.800000000003</v>
      </c>
      <c r="M939" t="str">
        <f>IF(blinkit_customers[[#This Row],[Customer_Segment]]=" ", "Unclassified", PROPER(TRIM(blinkit_customers[[#This Row],[Customer_Segment]])))</f>
        <v>Inactive</v>
      </c>
    </row>
    <row r="940" spans="1:13" x14ac:dyDescent="0.3">
      <c r="A940">
        <v>54893418</v>
      </c>
      <c r="B940" t="s">
        <v>3156</v>
      </c>
      <c r="C940" t="s">
        <v>3157</v>
      </c>
      <c r="D940">
        <v>913099493905</v>
      </c>
      <c r="E940" t="s">
        <v>3158</v>
      </c>
      <c r="F940" t="s">
        <v>2380</v>
      </c>
      <c r="G940">
        <v>271286</v>
      </c>
      <c r="H940" s="1">
        <v>45336</v>
      </c>
      <c r="I940" t="s">
        <v>47</v>
      </c>
      <c r="J940">
        <v>13</v>
      </c>
      <c r="K940" s="2">
        <v>1858.33</v>
      </c>
      <c r="L940" s="2">
        <f>blinkit_customers[[#This Row],[Total_orders]]*blinkit_customers[[#This Row],[Avg_order_value]]</f>
        <v>24158.29</v>
      </c>
      <c r="M940" t="str">
        <f>IF(blinkit_customers[[#This Row],[Customer_Segment]]=" ", "Unclassified", PROPER(TRIM(blinkit_customers[[#This Row],[Customer_Segment]])))</f>
        <v>Premium</v>
      </c>
    </row>
    <row r="941" spans="1:13" x14ac:dyDescent="0.3">
      <c r="A941">
        <v>48647253</v>
      </c>
      <c r="B941" t="s">
        <v>3159</v>
      </c>
      <c r="C941" t="s">
        <v>3160</v>
      </c>
      <c r="D941">
        <v>912165513787</v>
      </c>
      <c r="E941" t="s">
        <v>3161</v>
      </c>
      <c r="F941" t="s">
        <v>184</v>
      </c>
      <c r="G941">
        <v>950220</v>
      </c>
      <c r="H941" s="1">
        <v>45366</v>
      </c>
      <c r="I941" t="s">
        <v>52</v>
      </c>
      <c r="J941">
        <v>12</v>
      </c>
      <c r="K941" s="2">
        <v>1736.69</v>
      </c>
      <c r="L941" s="2">
        <f>blinkit_customers[[#This Row],[Total_orders]]*blinkit_customers[[#This Row],[Avg_order_value]]</f>
        <v>20840.28</v>
      </c>
      <c r="M941" t="str">
        <f>IF(blinkit_customers[[#This Row],[Customer_Segment]]=" ", "Unclassified", PROPER(TRIM(blinkit_customers[[#This Row],[Customer_Segment]])))</f>
        <v>Inactive</v>
      </c>
    </row>
    <row r="942" spans="1:13" x14ac:dyDescent="0.3">
      <c r="A942">
        <v>1705969</v>
      </c>
      <c r="B942" t="s">
        <v>3162</v>
      </c>
      <c r="C942" t="s">
        <v>3163</v>
      </c>
      <c r="D942">
        <v>915255620077</v>
      </c>
      <c r="E942" t="s">
        <v>3164</v>
      </c>
      <c r="F942" t="s">
        <v>1318</v>
      </c>
      <c r="G942">
        <v>962834</v>
      </c>
      <c r="H942" s="1">
        <v>45435</v>
      </c>
      <c r="I942" t="s">
        <v>47</v>
      </c>
      <c r="J942">
        <v>20</v>
      </c>
      <c r="K942" s="2">
        <v>877</v>
      </c>
      <c r="L942" s="2">
        <f>blinkit_customers[[#This Row],[Total_orders]]*blinkit_customers[[#This Row],[Avg_order_value]]</f>
        <v>17540</v>
      </c>
      <c r="M942" t="str">
        <f>IF(blinkit_customers[[#This Row],[Customer_Segment]]=" ", "Unclassified", PROPER(TRIM(blinkit_customers[[#This Row],[Customer_Segment]])))</f>
        <v>Premium</v>
      </c>
    </row>
    <row r="943" spans="1:13" x14ac:dyDescent="0.3">
      <c r="A943">
        <v>59398136</v>
      </c>
      <c r="B943" t="s">
        <v>3165</v>
      </c>
      <c r="C943" t="s">
        <v>3166</v>
      </c>
      <c r="D943">
        <v>912484999938</v>
      </c>
      <c r="E943" t="s">
        <v>3167</v>
      </c>
      <c r="F943" t="s">
        <v>1332</v>
      </c>
      <c r="G943">
        <v>460348</v>
      </c>
      <c r="H943" s="1">
        <v>45162</v>
      </c>
      <c r="I943" t="s">
        <v>57</v>
      </c>
      <c r="J943">
        <v>14</v>
      </c>
      <c r="K943" s="2">
        <v>1205.76</v>
      </c>
      <c r="L943" s="2">
        <f>blinkit_customers[[#This Row],[Total_orders]]*blinkit_customers[[#This Row],[Avg_order_value]]</f>
        <v>16880.64</v>
      </c>
      <c r="M943" t="str">
        <f>IF(blinkit_customers[[#This Row],[Customer_Segment]]=" ", "Unclassified", PROPER(TRIM(blinkit_customers[[#This Row],[Customer_Segment]])))</f>
        <v>Regular</v>
      </c>
    </row>
    <row r="944" spans="1:13" x14ac:dyDescent="0.3">
      <c r="A944">
        <v>94165062</v>
      </c>
      <c r="B944" t="s">
        <v>3168</v>
      </c>
      <c r="C944" t="s">
        <v>3169</v>
      </c>
      <c r="D944">
        <v>913976440717</v>
      </c>
      <c r="E944" t="s">
        <v>3170</v>
      </c>
      <c r="F944" t="s">
        <v>1146</v>
      </c>
      <c r="G944">
        <v>291980</v>
      </c>
      <c r="H944" s="1">
        <v>45154</v>
      </c>
      <c r="I944" t="s">
        <v>52</v>
      </c>
      <c r="J944">
        <v>9</v>
      </c>
      <c r="K944" s="2">
        <v>793.38</v>
      </c>
      <c r="L944" s="2">
        <f>blinkit_customers[[#This Row],[Total_orders]]*blinkit_customers[[#This Row],[Avg_order_value]]</f>
        <v>7140.42</v>
      </c>
      <c r="M944" t="str">
        <f>IF(blinkit_customers[[#This Row],[Customer_Segment]]=" ", "Unclassified", PROPER(TRIM(blinkit_customers[[#This Row],[Customer_Segment]])))</f>
        <v>Inactive</v>
      </c>
    </row>
    <row r="945" spans="1:13" x14ac:dyDescent="0.3">
      <c r="A945">
        <v>47206881</v>
      </c>
      <c r="B945" t="s">
        <v>3171</v>
      </c>
      <c r="C945" t="s">
        <v>3172</v>
      </c>
      <c r="D945">
        <v>913058120333</v>
      </c>
      <c r="E945" t="s">
        <v>3173</v>
      </c>
      <c r="F945" t="s">
        <v>180</v>
      </c>
      <c r="G945">
        <v>396198</v>
      </c>
      <c r="H945" s="1">
        <v>45497</v>
      </c>
      <c r="I945" t="s">
        <v>47</v>
      </c>
      <c r="J945">
        <v>3</v>
      </c>
      <c r="K945" s="2">
        <v>929.72</v>
      </c>
      <c r="L945" s="2">
        <f>blinkit_customers[[#This Row],[Total_orders]]*blinkit_customers[[#This Row],[Avg_order_value]]</f>
        <v>2789.16</v>
      </c>
      <c r="M945" t="str">
        <f>IF(blinkit_customers[[#This Row],[Customer_Segment]]=" ", "Unclassified", PROPER(TRIM(blinkit_customers[[#This Row],[Customer_Segment]])))</f>
        <v>Premium</v>
      </c>
    </row>
    <row r="946" spans="1:13" x14ac:dyDescent="0.3">
      <c r="A946">
        <v>37915052</v>
      </c>
      <c r="B946" t="s">
        <v>3174</v>
      </c>
      <c r="C946" t="s">
        <v>3175</v>
      </c>
      <c r="D946">
        <v>919356903921</v>
      </c>
      <c r="E946" t="s">
        <v>3176</v>
      </c>
      <c r="F946" t="s">
        <v>986</v>
      </c>
      <c r="G946">
        <v>215907</v>
      </c>
      <c r="H946" s="1">
        <v>45246</v>
      </c>
      <c r="I946" t="s">
        <v>57</v>
      </c>
      <c r="J946">
        <v>10</v>
      </c>
      <c r="K946" s="2">
        <v>1499.16</v>
      </c>
      <c r="L946" s="2">
        <f>blinkit_customers[[#This Row],[Total_orders]]*blinkit_customers[[#This Row],[Avg_order_value]]</f>
        <v>14991.6</v>
      </c>
      <c r="M946" t="str">
        <f>IF(blinkit_customers[[#This Row],[Customer_Segment]]=" ", "Unclassified", PROPER(TRIM(blinkit_customers[[#This Row],[Customer_Segment]])))</f>
        <v>Regular</v>
      </c>
    </row>
    <row r="947" spans="1:13" x14ac:dyDescent="0.3">
      <c r="A947">
        <v>98211325</v>
      </c>
      <c r="B947" t="s">
        <v>3177</v>
      </c>
      <c r="C947" t="s">
        <v>3178</v>
      </c>
      <c r="D947">
        <v>918190884351</v>
      </c>
      <c r="E947" t="s">
        <v>3179</v>
      </c>
      <c r="F947" t="s">
        <v>625</v>
      </c>
      <c r="G947">
        <v>30634</v>
      </c>
      <c r="H947" s="1">
        <v>45469</v>
      </c>
      <c r="I947" t="s">
        <v>57</v>
      </c>
      <c r="J947">
        <v>15</v>
      </c>
      <c r="K947" s="2">
        <v>1044.8599999999999</v>
      </c>
      <c r="L947" s="2">
        <f>blinkit_customers[[#This Row],[Total_orders]]*blinkit_customers[[#This Row],[Avg_order_value]]</f>
        <v>15672.899999999998</v>
      </c>
      <c r="M947" t="str">
        <f>IF(blinkit_customers[[#This Row],[Customer_Segment]]=" ", "Unclassified", PROPER(TRIM(blinkit_customers[[#This Row],[Customer_Segment]])))</f>
        <v>Regular</v>
      </c>
    </row>
    <row r="948" spans="1:13" x14ac:dyDescent="0.3">
      <c r="A948">
        <v>76218218</v>
      </c>
      <c r="B948" t="s">
        <v>3180</v>
      </c>
      <c r="C948" t="s">
        <v>3181</v>
      </c>
      <c r="D948">
        <v>912806012939</v>
      </c>
      <c r="E948" t="s">
        <v>3182</v>
      </c>
      <c r="F948" t="s">
        <v>507</v>
      </c>
      <c r="G948">
        <v>638879</v>
      </c>
      <c r="H948" s="1">
        <v>45416</v>
      </c>
      <c r="I948" t="s">
        <v>52</v>
      </c>
      <c r="J948">
        <v>10</v>
      </c>
      <c r="K948" s="2">
        <v>1170.57</v>
      </c>
      <c r="L948" s="2">
        <f>blinkit_customers[[#This Row],[Total_orders]]*blinkit_customers[[#This Row],[Avg_order_value]]</f>
        <v>11705.699999999999</v>
      </c>
      <c r="M948" t="str">
        <f>IF(blinkit_customers[[#This Row],[Customer_Segment]]=" ", "Unclassified", PROPER(TRIM(blinkit_customers[[#This Row],[Customer_Segment]])))</f>
        <v>Inactive</v>
      </c>
    </row>
    <row r="949" spans="1:13" x14ac:dyDescent="0.3">
      <c r="A949">
        <v>58152923</v>
      </c>
      <c r="B949" t="s">
        <v>3183</v>
      </c>
      <c r="C949" t="s">
        <v>3184</v>
      </c>
      <c r="D949">
        <v>911786360189</v>
      </c>
      <c r="E949" t="s">
        <v>3185</v>
      </c>
      <c r="F949" t="s">
        <v>286</v>
      </c>
      <c r="G949">
        <v>950528</v>
      </c>
      <c r="H949" s="1">
        <v>45111</v>
      </c>
      <c r="I949" t="s">
        <v>47</v>
      </c>
      <c r="J949">
        <v>18</v>
      </c>
      <c r="K949" s="2">
        <v>1776.12</v>
      </c>
      <c r="L949" s="2">
        <f>blinkit_customers[[#This Row],[Total_orders]]*blinkit_customers[[#This Row],[Avg_order_value]]</f>
        <v>31970.159999999996</v>
      </c>
      <c r="M949" t="str">
        <f>IF(blinkit_customers[[#This Row],[Customer_Segment]]=" ", "Unclassified", PROPER(TRIM(blinkit_customers[[#This Row],[Customer_Segment]])))</f>
        <v>Premium</v>
      </c>
    </row>
    <row r="950" spans="1:13" x14ac:dyDescent="0.3">
      <c r="A950">
        <v>42262168</v>
      </c>
      <c r="B950" t="s">
        <v>3186</v>
      </c>
      <c r="C950" t="s">
        <v>3187</v>
      </c>
      <c r="D950">
        <v>918382900547</v>
      </c>
      <c r="E950" t="s">
        <v>3188</v>
      </c>
      <c r="F950" t="s">
        <v>492</v>
      </c>
      <c r="G950">
        <v>606137</v>
      </c>
      <c r="H950" s="1">
        <v>45345</v>
      </c>
      <c r="I950" t="s">
        <v>57</v>
      </c>
      <c r="J950">
        <v>18</v>
      </c>
      <c r="K950" s="2">
        <v>489.19</v>
      </c>
      <c r="L950" s="2">
        <f>blinkit_customers[[#This Row],[Total_orders]]*blinkit_customers[[#This Row],[Avg_order_value]]</f>
        <v>8805.42</v>
      </c>
      <c r="M950" t="str">
        <f>IF(blinkit_customers[[#This Row],[Customer_Segment]]=" ", "Unclassified", PROPER(TRIM(blinkit_customers[[#This Row],[Customer_Segment]])))</f>
        <v>Regular</v>
      </c>
    </row>
    <row r="951" spans="1:13" x14ac:dyDescent="0.3">
      <c r="A951">
        <v>40256341</v>
      </c>
      <c r="B951" t="s">
        <v>3189</v>
      </c>
      <c r="C951" t="s">
        <v>3190</v>
      </c>
      <c r="D951">
        <v>911953677888</v>
      </c>
      <c r="E951" t="s">
        <v>3191</v>
      </c>
      <c r="F951" t="s">
        <v>109</v>
      </c>
      <c r="G951">
        <v>60405</v>
      </c>
      <c r="H951" s="1">
        <v>45592</v>
      </c>
      <c r="I951" t="s">
        <v>57</v>
      </c>
      <c r="J951">
        <v>12</v>
      </c>
      <c r="K951" s="2">
        <v>913.91</v>
      </c>
      <c r="L951" s="2">
        <f>blinkit_customers[[#This Row],[Total_orders]]*blinkit_customers[[#This Row],[Avg_order_value]]</f>
        <v>10966.92</v>
      </c>
      <c r="M951" t="str">
        <f>IF(blinkit_customers[[#This Row],[Customer_Segment]]=" ", "Unclassified", PROPER(TRIM(blinkit_customers[[#This Row],[Customer_Segment]])))</f>
        <v>Regular</v>
      </c>
    </row>
    <row r="952" spans="1:13" x14ac:dyDescent="0.3">
      <c r="A952">
        <v>33998721</v>
      </c>
      <c r="B952" t="s">
        <v>3192</v>
      </c>
      <c r="C952" t="s">
        <v>3193</v>
      </c>
      <c r="D952">
        <v>915366695062</v>
      </c>
      <c r="E952" t="s">
        <v>3194</v>
      </c>
      <c r="F952" t="s">
        <v>625</v>
      </c>
      <c r="G952">
        <v>702364</v>
      </c>
      <c r="H952" s="1">
        <v>45333</v>
      </c>
      <c r="I952" t="s">
        <v>62</v>
      </c>
      <c r="J952">
        <v>8</v>
      </c>
      <c r="K952" s="2">
        <v>245.84</v>
      </c>
      <c r="L952" s="2">
        <f>blinkit_customers[[#This Row],[Total_orders]]*blinkit_customers[[#This Row],[Avg_order_value]]</f>
        <v>1966.72</v>
      </c>
      <c r="M952" t="str">
        <f>IF(blinkit_customers[[#This Row],[Customer_Segment]]=" ", "Unclassified", PROPER(TRIM(blinkit_customers[[#This Row],[Customer_Segment]])))</f>
        <v>New</v>
      </c>
    </row>
    <row r="953" spans="1:13" x14ac:dyDescent="0.3">
      <c r="A953">
        <v>49260858</v>
      </c>
      <c r="B953" t="s">
        <v>3195</v>
      </c>
      <c r="C953" t="s">
        <v>3196</v>
      </c>
      <c r="D953">
        <v>917599093381</v>
      </c>
      <c r="E953" t="s">
        <v>3197</v>
      </c>
      <c r="F953" t="s">
        <v>2927</v>
      </c>
      <c r="G953">
        <v>494573</v>
      </c>
      <c r="H953" s="1">
        <v>45112</v>
      </c>
      <c r="I953" t="s">
        <v>57</v>
      </c>
      <c r="J953">
        <v>4</v>
      </c>
      <c r="K953" s="2">
        <v>1855.11</v>
      </c>
      <c r="L953" s="2">
        <f>blinkit_customers[[#This Row],[Total_orders]]*blinkit_customers[[#This Row],[Avg_order_value]]</f>
        <v>7420.44</v>
      </c>
      <c r="M953" t="str">
        <f>IF(blinkit_customers[[#This Row],[Customer_Segment]]=" ", "Unclassified", PROPER(TRIM(blinkit_customers[[#This Row],[Customer_Segment]])))</f>
        <v>Regular</v>
      </c>
    </row>
    <row r="954" spans="1:13" x14ac:dyDescent="0.3">
      <c r="A954">
        <v>22524981</v>
      </c>
      <c r="B954" t="s">
        <v>3198</v>
      </c>
      <c r="C954" t="s">
        <v>3199</v>
      </c>
      <c r="D954">
        <v>913459525429</v>
      </c>
      <c r="E954" t="s">
        <v>3200</v>
      </c>
      <c r="F954" t="s">
        <v>366</v>
      </c>
      <c r="G954">
        <v>907188</v>
      </c>
      <c r="H954" s="1">
        <v>45227</v>
      </c>
      <c r="I954" t="s">
        <v>62</v>
      </c>
      <c r="J954">
        <v>14</v>
      </c>
      <c r="K954" s="2">
        <v>343.23</v>
      </c>
      <c r="L954" s="2">
        <f>blinkit_customers[[#This Row],[Total_orders]]*blinkit_customers[[#This Row],[Avg_order_value]]</f>
        <v>4805.22</v>
      </c>
      <c r="M954" t="str">
        <f>IF(blinkit_customers[[#This Row],[Customer_Segment]]=" ", "Unclassified", PROPER(TRIM(blinkit_customers[[#This Row],[Customer_Segment]])))</f>
        <v>New</v>
      </c>
    </row>
    <row r="955" spans="1:13" x14ac:dyDescent="0.3">
      <c r="A955">
        <v>50015282</v>
      </c>
      <c r="B955" t="s">
        <v>3201</v>
      </c>
      <c r="C955" t="s">
        <v>3202</v>
      </c>
      <c r="D955">
        <v>913239322598</v>
      </c>
      <c r="E955" t="s">
        <v>3203</v>
      </c>
      <c r="F955" t="s">
        <v>573</v>
      </c>
      <c r="G955">
        <v>448354</v>
      </c>
      <c r="H955" s="1">
        <v>45036</v>
      </c>
      <c r="I955" t="s">
        <v>57</v>
      </c>
      <c r="J955">
        <v>9</v>
      </c>
      <c r="K955" s="2">
        <v>1392.05</v>
      </c>
      <c r="L955" s="2">
        <f>blinkit_customers[[#This Row],[Total_orders]]*blinkit_customers[[#This Row],[Avg_order_value]]</f>
        <v>12528.449999999999</v>
      </c>
      <c r="M955" t="str">
        <f>IF(blinkit_customers[[#This Row],[Customer_Segment]]=" ", "Unclassified", PROPER(TRIM(blinkit_customers[[#This Row],[Customer_Segment]])))</f>
        <v>Regular</v>
      </c>
    </row>
    <row r="956" spans="1:13" x14ac:dyDescent="0.3">
      <c r="A956">
        <v>98088303</v>
      </c>
      <c r="B956" t="s">
        <v>3204</v>
      </c>
      <c r="C956" t="s">
        <v>3205</v>
      </c>
      <c r="D956">
        <v>911174483003</v>
      </c>
      <c r="E956" t="s">
        <v>3206</v>
      </c>
      <c r="F956" t="s">
        <v>2878</v>
      </c>
      <c r="G956">
        <v>50491</v>
      </c>
      <c r="H956" s="1">
        <v>45160</v>
      </c>
      <c r="I956" t="s">
        <v>62</v>
      </c>
      <c r="J956">
        <v>9</v>
      </c>
      <c r="K956" s="2">
        <v>1765.46</v>
      </c>
      <c r="L956" s="2">
        <f>blinkit_customers[[#This Row],[Total_orders]]*blinkit_customers[[#This Row],[Avg_order_value]]</f>
        <v>15889.14</v>
      </c>
      <c r="M956" t="str">
        <f>IF(blinkit_customers[[#This Row],[Customer_Segment]]=" ", "Unclassified", PROPER(TRIM(blinkit_customers[[#This Row],[Customer_Segment]])))</f>
        <v>New</v>
      </c>
    </row>
    <row r="957" spans="1:13" x14ac:dyDescent="0.3">
      <c r="A957">
        <v>19425804</v>
      </c>
      <c r="B957" t="s">
        <v>3207</v>
      </c>
      <c r="C957" t="s">
        <v>3208</v>
      </c>
      <c r="D957">
        <v>917547849322</v>
      </c>
      <c r="E957" t="s">
        <v>3209</v>
      </c>
      <c r="F957" t="s">
        <v>867</v>
      </c>
      <c r="G957">
        <v>705258</v>
      </c>
      <c r="H957" s="1">
        <v>45022</v>
      </c>
      <c r="I957" t="s">
        <v>52</v>
      </c>
      <c r="J957">
        <v>10</v>
      </c>
      <c r="K957" s="2">
        <v>1121.27</v>
      </c>
      <c r="L957" s="2">
        <f>blinkit_customers[[#This Row],[Total_orders]]*blinkit_customers[[#This Row],[Avg_order_value]]</f>
        <v>11212.7</v>
      </c>
      <c r="M957" t="str">
        <f>IF(blinkit_customers[[#This Row],[Customer_Segment]]=" ", "Unclassified", PROPER(TRIM(blinkit_customers[[#This Row],[Customer_Segment]])))</f>
        <v>Inactive</v>
      </c>
    </row>
    <row r="958" spans="1:13" x14ac:dyDescent="0.3">
      <c r="A958">
        <v>14974554</v>
      </c>
      <c r="B958" t="s">
        <v>3210</v>
      </c>
      <c r="C958" t="s">
        <v>3211</v>
      </c>
      <c r="D958">
        <v>919658647915</v>
      </c>
      <c r="E958" t="s">
        <v>3212</v>
      </c>
      <c r="F958" t="s">
        <v>1787</v>
      </c>
      <c r="G958">
        <v>739444</v>
      </c>
      <c r="H958" s="1">
        <v>45575</v>
      </c>
      <c r="I958" t="s">
        <v>62</v>
      </c>
      <c r="J958">
        <v>9</v>
      </c>
      <c r="K958" s="2">
        <v>805.9</v>
      </c>
      <c r="L958" s="2">
        <f>blinkit_customers[[#This Row],[Total_orders]]*blinkit_customers[[#This Row],[Avg_order_value]]</f>
        <v>7253.0999999999995</v>
      </c>
      <c r="M958" t="str">
        <f>IF(blinkit_customers[[#This Row],[Customer_Segment]]=" ", "Unclassified", PROPER(TRIM(blinkit_customers[[#This Row],[Customer_Segment]])))</f>
        <v>New</v>
      </c>
    </row>
    <row r="959" spans="1:13" x14ac:dyDescent="0.3">
      <c r="A959">
        <v>25128143</v>
      </c>
      <c r="B959" t="s">
        <v>3213</v>
      </c>
      <c r="C959" t="s">
        <v>3214</v>
      </c>
      <c r="D959">
        <v>916573372154</v>
      </c>
      <c r="E959" t="s">
        <v>3215</v>
      </c>
      <c r="F959" t="s">
        <v>2351</v>
      </c>
      <c r="G959">
        <v>251772</v>
      </c>
      <c r="H959" s="1">
        <v>45598</v>
      </c>
      <c r="I959" t="s">
        <v>47</v>
      </c>
      <c r="J959">
        <v>18</v>
      </c>
      <c r="K959" s="2">
        <v>1149.94</v>
      </c>
      <c r="L959" s="2">
        <f>blinkit_customers[[#This Row],[Total_orders]]*blinkit_customers[[#This Row],[Avg_order_value]]</f>
        <v>20698.920000000002</v>
      </c>
      <c r="M959" t="str">
        <f>IF(blinkit_customers[[#This Row],[Customer_Segment]]=" ", "Unclassified", PROPER(TRIM(blinkit_customers[[#This Row],[Customer_Segment]])))</f>
        <v>Premium</v>
      </c>
    </row>
    <row r="960" spans="1:13" x14ac:dyDescent="0.3">
      <c r="A960">
        <v>21524495</v>
      </c>
      <c r="B960" t="s">
        <v>3216</v>
      </c>
      <c r="C960" t="s">
        <v>3217</v>
      </c>
      <c r="D960">
        <v>913332494874</v>
      </c>
      <c r="E960" t="s">
        <v>3218</v>
      </c>
      <c r="F960" t="s">
        <v>90</v>
      </c>
      <c r="G960">
        <v>396358</v>
      </c>
      <c r="H960" s="1">
        <v>45296</v>
      </c>
      <c r="I960" t="s">
        <v>47</v>
      </c>
      <c r="J960">
        <v>9</v>
      </c>
      <c r="K960" s="2">
        <v>236.96</v>
      </c>
      <c r="L960" s="2">
        <f>blinkit_customers[[#This Row],[Total_orders]]*blinkit_customers[[#This Row],[Avg_order_value]]</f>
        <v>2132.64</v>
      </c>
      <c r="M960" t="str">
        <f>IF(blinkit_customers[[#This Row],[Customer_Segment]]=" ", "Unclassified", PROPER(TRIM(blinkit_customers[[#This Row],[Customer_Segment]])))</f>
        <v>Premium</v>
      </c>
    </row>
    <row r="961" spans="1:13" x14ac:dyDescent="0.3">
      <c r="A961">
        <v>49136375</v>
      </c>
      <c r="B961" t="s">
        <v>3219</v>
      </c>
      <c r="C961" t="s">
        <v>3220</v>
      </c>
      <c r="D961">
        <v>916284222218</v>
      </c>
      <c r="E961" t="s">
        <v>3221</v>
      </c>
      <c r="F961" t="s">
        <v>354</v>
      </c>
      <c r="G961">
        <v>843234</v>
      </c>
      <c r="H961" s="1">
        <v>45505</v>
      </c>
      <c r="I961" t="s">
        <v>52</v>
      </c>
      <c r="J961">
        <v>19</v>
      </c>
      <c r="K961" s="2">
        <v>1524.23</v>
      </c>
      <c r="L961" s="2">
        <f>blinkit_customers[[#This Row],[Total_orders]]*blinkit_customers[[#This Row],[Avg_order_value]]</f>
        <v>28960.37</v>
      </c>
      <c r="M961" t="str">
        <f>IF(blinkit_customers[[#This Row],[Customer_Segment]]=" ", "Unclassified", PROPER(TRIM(blinkit_customers[[#This Row],[Customer_Segment]])))</f>
        <v>Inactive</v>
      </c>
    </row>
    <row r="962" spans="1:13" x14ac:dyDescent="0.3">
      <c r="A962">
        <v>97507853</v>
      </c>
      <c r="B962" t="s">
        <v>3222</v>
      </c>
      <c r="C962" t="s">
        <v>3223</v>
      </c>
      <c r="D962">
        <v>910367054399</v>
      </c>
      <c r="E962" t="s">
        <v>3224</v>
      </c>
      <c r="F962" t="s">
        <v>2571</v>
      </c>
      <c r="G962">
        <v>910042</v>
      </c>
      <c r="H962" s="1">
        <v>45572</v>
      </c>
      <c r="I962" t="s">
        <v>57</v>
      </c>
      <c r="J962">
        <v>15</v>
      </c>
      <c r="K962" s="2">
        <v>1654.66</v>
      </c>
      <c r="L962" s="2">
        <f>blinkit_customers[[#This Row],[Total_orders]]*blinkit_customers[[#This Row],[Avg_order_value]]</f>
        <v>24819.9</v>
      </c>
      <c r="M962" t="str">
        <f>IF(blinkit_customers[[#This Row],[Customer_Segment]]=" ", "Unclassified", PROPER(TRIM(blinkit_customers[[#This Row],[Customer_Segment]])))</f>
        <v>Regular</v>
      </c>
    </row>
    <row r="963" spans="1:13" x14ac:dyDescent="0.3">
      <c r="A963">
        <v>68857118</v>
      </c>
      <c r="B963" t="s">
        <v>3225</v>
      </c>
      <c r="C963" t="s">
        <v>3226</v>
      </c>
      <c r="D963">
        <v>918634602154</v>
      </c>
      <c r="E963" t="s">
        <v>3227</v>
      </c>
      <c r="F963" t="s">
        <v>149</v>
      </c>
      <c r="G963">
        <v>149991</v>
      </c>
      <c r="H963" s="1">
        <v>45466</v>
      </c>
      <c r="I963" t="s">
        <v>62</v>
      </c>
      <c r="J963">
        <v>4</v>
      </c>
      <c r="K963" s="2">
        <v>1596.98</v>
      </c>
      <c r="L963" s="2">
        <f>blinkit_customers[[#This Row],[Total_orders]]*blinkit_customers[[#This Row],[Avg_order_value]]</f>
        <v>6387.92</v>
      </c>
      <c r="M963" t="str">
        <f>IF(blinkit_customers[[#This Row],[Customer_Segment]]=" ", "Unclassified", PROPER(TRIM(blinkit_customers[[#This Row],[Customer_Segment]])))</f>
        <v>New</v>
      </c>
    </row>
    <row r="964" spans="1:13" x14ac:dyDescent="0.3">
      <c r="A964">
        <v>81183415</v>
      </c>
      <c r="B964" t="s">
        <v>3228</v>
      </c>
      <c r="C964" t="s">
        <v>3229</v>
      </c>
      <c r="D964">
        <v>910674233951</v>
      </c>
      <c r="E964" t="s">
        <v>3230</v>
      </c>
      <c r="F964" t="s">
        <v>1441</v>
      </c>
      <c r="G964">
        <v>593985</v>
      </c>
      <c r="H964" s="1">
        <v>45322</v>
      </c>
      <c r="I964" t="s">
        <v>57</v>
      </c>
      <c r="J964">
        <v>19</v>
      </c>
      <c r="K964" s="2">
        <v>1980.66</v>
      </c>
      <c r="L964" s="2">
        <f>blinkit_customers[[#This Row],[Total_orders]]*blinkit_customers[[#This Row],[Avg_order_value]]</f>
        <v>37632.54</v>
      </c>
      <c r="M964" t="str">
        <f>IF(blinkit_customers[[#This Row],[Customer_Segment]]=" ", "Unclassified", PROPER(TRIM(blinkit_customers[[#This Row],[Customer_Segment]])))</f>
        <v>Regular</v>
      </c>
    </row>
    <row r="965" spans="1:13" x14ac:dyDescent="0.3">
      <c r="A965">
        <v>91196901</v>
      </c>
      <c r="B965" t="s">
        <v>3231</v>
      </c>
      <c r="C965" t="s">
        <v>3232</v>
      </c>
      <c r="D965">
        <v>916467088294</v>
      </c>
      <c r="E965" t="s">
        <v>3233</v>
      </c>
      <c r="F965" t="s">
        <v>996</v>
      </c>
      <c r="G965">
        <v>1489</v>
      </c>
      <c r="H965" s="1">
        <v>45397</v>
      </c>
      <c r="I965" t="s">
        <v>47</v>
      </c>
      <c r="J965">
        <v>11</v>
      </c>
      <c r="K965" s="2">
        <v>1086.3</v>
      </c>
      <c r="L965" s="2">
        <f>blinkit_customers[[#This Row],[Total_orders]]*blinkit_customers[[#This Row],[Avg_order_value]]</f>
        <v>11949.3</v>
      </c>
      <c r="M965" t="str">
        <f>IF(blinkit_customers[[#This Row],[Customer_Segment]]=" ", "Unclassified", PROPER(TRIM(blinkit_customers[[#This Row],[Customer_Segment]])))</f>
        <v>Premium</v>
      </c>
    </row>
    <row r="966" spans="1:13" x14ac:dyDescent="0.3">
      <c r="A966">
        <v>8228843</v>
      </c>
      <c r="B966" t="s">
        <v>3234</v>
      </c>
      <c r="C966" t="s">
        <v>3235</v>
      </c>
      <c r="D966">
        <v>910299222582</v>
      </c>
      <c r="E966" t="s">
        <v>3236</v>
      </c>
      <c r="F966" t="s">
        <v>405</v>
      </c>
      <c r="G966">
        <v>542334</v>
      </c>
      <c r="H966" s="1">
        <v>45479</v>
      </c>
      <c r="I966" t="s">
        <v>52</v>
      </c>
      <c r="J966">
        <v>1</v>
      </c>
      <c r="K966" s="2">
        <v>1215.6099999999999</v>
      </c>
      <c r="L966" s="2">
        <f>blinkit_customers[[#This Row],[Total_orders]]*blinkit_customers[[#This Row],[Avg_order_value]]</f>
        <v>1215.6099999999999</v>
      </c>
      <c r="M966" t="str">
        <f>IF(blinkit_customers[[#This Row],[Customer_Segment]]=" ", "Unclassified", PROPER(TRIM(blinkit_customers[[#This Row],[Customer_Segment]])))</f>
        <v>Inactive</v>
      </c>
    </row>
    <row r="967" spans="1:13" x14ac:dyDescent="0.3">
      <c r="A967">
        <v>50518311</v>
      </c>
      <c r="B967" t="s">
        <v>3237</v>
      </c>
      <c r="C967" t="s">
        <v>3238</v>
      </c>
      <c r="D967">
        <v>917739965877</v>
      </c>
      <c r="E967" t="s">
        <v>3239</v>
      </c>
      <c r="F967" t="s">
        <v>874</v>
      </c>
      <c r="G967">
        <v>183905</v>
      </c>
      <c r="H967" s="1">
        <v>45535</v>
      </c>
      <c r="I967" t="s">
        <v>57</v>
      </c>
      <c r="J967">
        <v>16</v>
      </c>
      <c r="K967" s="2">
        <v>1238.72</v>
      </c>
      <c r="L967" s="2">
        <f>blinkit_customers[[#This Row],[Total_orders]]*blinkit_customers[[#This Row],[Avg_order_value]]</f>
        <v>19819.52</v>
      </c>
      <c r="M967" t="str">
        <f>IF(blinkit_customers[[#This Row],[Customer_Segment]]=" ", "Unclassified", PROPER(TRIM(blinkit_customers[[#This Row],[Customer_Segment]])))</f>
        <v>Regular</v>
      </c>
    </row>
    <row r="968" spans="1:13" x14ac:dyDescent="0.3">
      <c r="A968">
        <v>21779155</v>
      </c>
      <c r="B968" t="s">
        <v>3240</v>
      </c>
      <c r="C968" t="s">
        <v>3241</v>
      </c>
      <c r="D968">
        <v>913505316095</v>
      </c>
      <c r="E968" t="s">
        <v>3242</v>
      </c>
      <c r="F968" t="s">
        <v>358</v>
      </c>
      <c r="G968">
        <v>764470</v>
      </c>
      <c r="H968" s="1">
        <v>45203</v>
      </c>
      <c r="I968" t="s">
        <v>62</v>
      </c>
      <c r="J968">
        <v>19</v>
      </c>
      <c r="K968" s="2">
        <v>1190.95</v>
      </c>
      <c r="L968" s="2">
        <f>blinkit_customers[[#This Row],[Total_orders]]*blinkit_customers[[#This Row],[Avg_order_value]]</f>
        <v>22628.05</v>
      </c>
      <c r="M968" t="str">
        <f>IF(blinkit_customers[[#This Row],[Customer_Segment]]=" ", "Unclassified", PROPER(TRIM(blinkit_customers[[#This Row],[Customer_Segment]])))</f>
        <v>New</v>
      </c>
    </row>
    <row r="969" spans="1:13" x14ac:dyDescent="0.3">
      <c r="A969">
        <v>94281220</v>
      </c>
      <c r="B969" t="s">
        <v>3243</v>
      </c>
      <c r="C969" t="s">
        <v>3244</v>
      </c>
      <c r="D969">
        <v>914426947273</v>
      </c>
      <c r="E969" t="s">
        <v>3245</v>
      </c>
      <c r="F969" t="s">
        <v>1193</v>
      </c>
      <c r="G969">
        <v>185375</v>
      </c>
      <c r="H969" s="1">
        <v>45417</v>
      </c>
      <c r="I969" t="s">
        <v>57</v>
      </c>
      <c r="J969">
        <v>1</v>
      </c>
      <c r="K969" s="2">
        <v>325.64999999999998</v>
      </c>
      <c r="L969" s="2">
        <f>blinkit_customers[[#This Row],[Total_orders]]*blinkit_customers[[#This Row],[Avg_order_value]]</f>
        <v>325.64999999999998</v>
      </c>
      <c r="M969" t="str">
        <f>IF(blinkit_customers[[#This Row],[Customer_Segment]]=" ", "Unclassified", PROPER(TRIM(blinkit_customers[[#This Row],[Customer_Segment]])))</f>
        <v>Regular</v>
      </c>
    </row>
    <row r="970" spans="1:13" x14ac:dyDescent="0.3">
      <c r="A970">
        <v>15631726</v>
      </c>
      <c r="B970" t="s">
        <v>3246</v>
      </c>
      <c r="C970" t="s">
        <v>3247</v>
      </c>
      <c r="D970">
        <v>914769193931</v>
      </c>
      <c r="E970" t="s">
        <v>3248</v>
      </c>
      <c r="F970" t="s">
        <v>456</v>
      </c>
      <c r="G970">
        <v>47849</v>
      </c>
      <c r="H970" s="1">
        <v>45327</v>
      </c>
      <c r="I970" t="s">
        <v>52</v>
      </c>
      <c r="J970">
        <v>11</v>
      </c>
      <c r="K970" s="2">
        <v>664.87</v>
      </c>
      <c r="L970" s="2">
        <f>blinkit_customers[[#This Row],[Total_orders]]*blinkit_customers[[#This Row],[Avg_order_value]]</f>
        <v>7313.57</v>
      </c>
      <c r="M970" t="str">
        <f>IF(blinkit_customers[[#This Row],[Customer_Segment]]=" ", "Unclassified", PROPER(TRIM(blinkit_customers[[#This Row],[Customer_Segment]])))</f>
        <v>Inactive</v>
      </c>
    </row>
    <row r="971" spans="1:13" x14ac:dyDescent="0.3">
      <c r="A971">
        <v>9573071</v>
      </c>
      <c r="B971" t="s">
        <v>3249</v>
      </c>
      <c r="C971" t="s">
        <v>3250</v>
      </c>
      <c r="D971">
        <v>912292591574</v>
      </c>
      <c r="E971" t="s">
        <v>3251</v>
      </c>
      <c r="F971" t="s">
        <v>3252</v>
      </c>
      <c r="G971">
        <v>856100</v>
      </c>
      <c r="H971" s="1">
        <v>45237</v>
      </c>
      <c r="I971" t="s">
        <v>62</v>
      </c>
      <c r="J971">
        <v>5</v>
      </c>
      <c r="K971" s="2">
        <v>958.06</v>
      </c>
      <c r="L971" s="2">
        <f>blinkit_customers[[#This Row],[Total_orders]]*blinkit_customers[[#This Row],[Avg_order_value]]</f>
        <v>4790.2999999999993</v>
      </c>
      <c r="M971" t="str">
        <f>IF(blinkit_customers[[#This Row],[Customer_Segment]]=" ", "Unclassified", PROPER(TRIM(blinkit_customers[[#This Row],[Customer_Segment]])))</f>
        <v>New</v>
      </c>
    </row>
    <row r="972" spans="1:13" x14ac:dyDescent="0.3">
      <c r="A972">
        <v>31026200</v>
      </c>
      <c r="B972" t="s">
        <v>3253</v>
      </c>
      <c r="C972" t="s">
        <v>3254</v>
      </c>
      <c r="D972">
        <v>912089281317</v>
      </c>
      <c r="E972" t="s">
        <v>3255</v>
      </c>
      <c r="F972" t="s">
        <v>262</v>
      </c>
      <c r="G972">
        <v>690956</v>
      </c>
      <c r="H972" s="1">
        <v>45369</v>
      </c>
      <c r="I972" t="s">
        <v>62</v>
      </c>
      <c r="J972">
        <v>13</v>
      </c>
      <c r="K972" s="2">
        <v>285.02</v>
      </c>
      <c r="L972" s="2">
        <f>blinkit_customers[[#This Row],[Total_orders]]*blinkit_customers[[#This Row],[Avg_order_value]]</f>
        <v>3705.2599999999998</v>
      </c>
      <c r="M972" t="str">
        <f>IF(blinkit_customers[[#This Row],[Customer_Segment]]=" ", "Unclassified", PROPER(TRIM(blinkit_customers[[#This Row],[Customer_Segment]])))</f>
        <v>New</v>
      </c>
    </row>
    <row r="973" spans="1:13" x14ac:dyDescent="0.3">
      <c r="A973">
        <v>49457685</v>
      </c>
      <c r="B973" t="s">
        <v>3256</v>
      </c>
      <c r="C973" t="s">
        <v>3257</v>
      </c>
      <c r="D973">
        <v>918753883807</v>
      </c>
      <c r="E973" t="s">
        <v>3258</v>
      </c>
      <c r="F973" t="s">
        <v>629</v>
      </c>
      <c r="G973">
        <v>464123</v>
      </c>
      <c r="H973" s="1">
        <v>45229</v>
      </c>
      <c r="I973" t="s">
        <v>52</v>
      </c>
      <c r="J973">
        <v>10</v>
      </c>
      <c r="K973" s="2">
        <v>487.34</v>
      </c>
      <c r="L973" s="2">
        <f>blinkit_customers[[#This Row],[Total_orders]]*blinkit_customers[[#This Row],[Avg_order_value]]</f>
        <v>4873.3999999999996</v>
      </c>
      <c r="M973" t="str">
        <f>IF(blinkit_customers[[#This Row],[Customer_Segment]]=" ", "Unclassified", PROPER(TRIM(blinkit_customers[[#This Row],[Customer_Segment]])))</f>
        <v>Inactive</v>
      </c>
    </row>
    <row r="974" spans="1:13" x14ac:dyDescent="0.3">
      <c r="A974">
        <v>82169898</v>
      </c>
      <c r="B974" t="s">
        <v>3259</v>
      </c>
      <c r="C974" t="s">
        <v>3260</v>
      </c>
      <c r="D974">
        <v>910915046348</v>
      </c>
      <c r="E974" t="s">
        <v>3261</v>
      </c>
      <c r="F974" t="s">
        <v>82</v>
      </c>
      <c r="G974">
        <v>891289</v>
      </c>
      <c r="H974" s="1">
        <v>45372</v>
      </c>
      <c r="I974" t="s">
        <v>47</v>
      </c>
      <c r="J974">
        <v>12</v>
      </c>
      <c r="K974" s="2">
        <v>1208.52</v>
      </c>
      <c r="L974" s="2">
        <f>blinkit_customers[[#This Row],[Total_orders]]*blinkit_customers[[#This Row],[Avg_order_value]]</f>
        <v>14502.24</v>
      </c>
      <c r="M974" t="str">
        <f>IF(blinkit_customers[[#This Row],[Customer_Segment]]=" ", "Unclassified", PROPER(TRIM(blinkit_customers[[#This Row],[Customer_Segment]])))</f>
        <v>Premium</v>
      </c>
    </row>
    <row r="975" spans="1:13" x14ac:dyDescent="0.3">
      <c r="A975">
        <v>72132838</v>
      </c>
      <c r="B975" t="s">
        <v>3262</v>
      </c>
      <c r="C975" t="s">
        <v>3263</v>
      </c>
      <c r="D975">
        <v>915953170169</v>
      </c>
      <c r="E975" t="s">
        <v>3264</v>
      </c>
      <c r="F975" t="s">
        <v>1391</v>
      </c>
      <c r="G975">
        <v>367210</v>
      </c>
      <c r="H975" s="1">
        <v>45227</v>
      </c>
      <c r="I975" t="s">
        <v>47</v>
      </c>
      <c r="J975">
        <v>8</v>
      </c>
      <c r="K975" s="2">
        <v>567.13</v>
      </c>
      <c r="L975" s="2">
        <f>blinkit_customers[[#This Row],[Total_orders]]*blinkit_customers[[#This Row],[Avg_order_value]]</f>
        <v>4537.04</v>
      </c>
      <c r="M975" t="str">
        <f>IF(blinkit_customers[[#This Row],[Customer_Segment]]=" ", "Unclassified", PROPER(TRIM(blinkit_customers[[#This Row],[Customer_Segment]])))</f>
        <v>Premium</v>
      </c>
    </row>
    <row r="976" spans="1:13" x14ac:dyDescent="0.3">
      <c r="A976">
        <v>954629</v>
      </c>
      <c r="B976" t="s">
        <v>3265</v>
      </c>
      <c r="C976" t="s">
        <v>3266</v>
      </c>
      <c r="D976">
        <v>915395090719</v>
      </c>
      <c r="E976" t="s">
        <v>3267</v>
      </c>
      <c r="F976" t="s">
        <v>56</v>
      </c>
      <c r="G976">
        <v>107720</v>
      </c>
      <c r="H976" s="1">
        <v>45348</v>
      </c>
      <c r="I976" t="s">
        <v>62</v>
      </c>
      <c r="J976">
        <v>14</v>
      </c>
      <c r="K976" s="2">
        <v>1390.08</v>
      </c>
      <c r="L976" s="2">
        <f>blinkit_customers[[#This Row],[Total_orders]]*blinkit_customers[[#This Row],[Avg_order_value]]</f>
        <v>19461.12</v>
      </c>
      <c r="M976" t="str">
        <f>IF(blinkit_customers[[#This Row],[Customer_Segment]]=" ", "Unclassified", PROPER(TRIM(blinkit_customers[[#This Row],[Customer_Segment]])))</f>
        <v>New</v>
      </c>
    </row>
    <row r="977" spans="1:13" x14ac:dyDescent="0.3">
      <c r="A977">
        <v>44139071</v>
      </c>
      <c r="B977" t="s">
        <v>3268</v>
      </c>
      <c r="C977" t="s">
        <v>3269</v>
      </c>
      <c r="D977">
        <v>919143735194</v>
      </c>
      <c r="E977" t="s">
        <v>3270</v>
      </c>
      <c r="F977" t="s">
        <v>1868</v>
      </c>
      <c r="G977">
        <v>769214</v>
      </c>
      <c r="H977" s="1">
        <v>45307</v>
      </c>
      <c r="I977" t="s">
        <v>57</v>
      </c>
      <c r="J977">
        <v>8</v>
      </c>
      <c r="K977" s="2">
        <v>923.09</v>
      </c>
      <c r="L977" s="2">
        <f>blinkit_customers[[#This Row],[Total_orders]]*blinkit_customers[[#This Row],[Avg_order_value]]</f>
        <v>7384.72</v>
      </c>
      <c r="M977" t="str">
        <f>IF(blinkit_customers[[#This Row],[Customer_Segment]]=" ", "Unclassified", PROPER(TRIM(blinkit_customers[[#This Row],[Customer_Segment]])))</f>
        <v>Regular</v>
      </c>
    </row>
    <row r="978" spans="1:13" x14ac:dyDescent="0.3">
      <c r="A978">
        <v>6344345</v>
      </c>
      <c r="B978" t="s">
        <v>3271</v>
      </c>
      <c r="C978" t="s">
        <v>3272</v>
      </c>
      <c r="D978">
        <v>915052725276</v>
      </c>
      <c r="E978" t="s">
        <v>3273</v>
      </c>
      <c r="F978" t="s">
        <v>1342</v>
      </c>
      <c r="G978">
        <v>789598</v>
      </c>
      <c r="H978" s="1">
        <v>45568</v>
      </c>
      <c r="I978" t="s">
        <v>47</v>
      </c>
      <c r="J978">
        <v>19</v>
      </c>
      <c r="K978" s="2">
        <v>1110.1099999999999</v>
      </c>
      <c r="L978" s="2">
        <f>blinkit_customers[[#This Row],[Total_orders]]*blinkit_customers[[#This Row],[Avg_order_value]]</f>
        <v>21092.089999999997</v>
      </c>
      <c r="M978" t="str">
        <f>IF(blinkit_customers[[#This Row],[Customer_Segment]]=" ", "Unclassified", PROPER(TRIM(blinkit_customers[[#This Row],[Customer_Segment]])))</f>
        <v>Premium</v>
      </c>
    </row>
    <row r="979" spans="1:13" x14ac:dyDescent="0.3">
      <c r="A979">
        <v>31981068</v>
      </c>
      <c r="B979" t="s">
        <v>3274</v>
      </c>
      <c r="C979" t="s">
        <v>3275</v>
      </c>
      <c r="D979">
        <v>919096558393</v>
      </c>
      <c r="E979" t="s">
        <v>3276</v>
      </c>
      <c r="F979" t="s">
        <v>657</v>
      </c>
      <c r="G979">
        <v>990270</v>
      </c>
      <c r="H979" s="1">
        <v>45089</v>
      </c>
      <c r="I979" t="s">
        <v>57</v>
      </c>
      <c r="J979">
        <v>20</v>
      </c>
      <c r="K979" s="2">
        <v>546.25</v>
      </c>
      <c r="L979" s="2">
        <f>blinkit_customers[[#This Row],[Total_orders]]*blinkit_customers[[#This Row],[Avg_order_value]]</f>
        <v>10925</v>
      </c>
      <c r="M979" t="str">
        <f>IF(blinkit_customers[[#This Row],[Customer_Segment]]=" ", "Unclassified", PROPER(TRIM(blinkit_customers[[#This Row],[Customer_Segment]])))</f>
        <v>Regular</v>
      </c>
    </row>
    <row r="980" spans="1:13" x14ac:dyDescent="0.3">
      <c r="A980">
        <v>30788486</v>
      </c>
      <c r="B980" t="s">
        <v>3277</v>
      </c>
      <c r="C980" t="s">
        <v>3278</v>
      </c>
      <c r="D980">
        <v>917284058772</v>
      </c>
      <c r="E980" t="s">
        <v>3279</v>
      </c>
      <c r="F980" t="s">
        <v>753</v>
      </c>
      <c r="G980">
        <v>643683</v>
      </c>
      <c r="H980" s="1">
        <v>45352</v>
      </c>
      <c r="I980" t="s">
        <v>62</v>
      </c>
      <c r="J980">
        <v>11</v>
      </c>
      <c r="K980" s="2">
        <v>328.57</v>
      </c>
      <c r="L980" s="2">
        <f>blinkit_customers[[#This Row],[Total_orders]]*blinkit_customers[[#This Row],[Avg_order_value]]</f>
        <v>3614.27</v>
      </c>
      <c r="M980" t="str">
        <f>IF(blinkit_customers[[#This Row],[Customer_Segment]]=" ", "Unclassified", PROPER(TRIM(blinkit_customers[[#This Row],[Customer_Segment]])))</f>
        <v>New</v>
      </c>
    </row>
    <row r="981" spans="1:13" x14ac:dyDescent="0.3">
      <c r="A981">
        <v>48368085</v>
      </c>
      <c r="B981" t="s">
        <v>3280</v>
      </c>
      <c r="C981" t="s">
        <v>3281</v>
      </c>
      <c r="D981">
        <v>913029667256</v>
      </c>
      <c r="E981" t="s">
        <v>3282</v>
      </c>
      <c r="F981" t="s">
        <v>1288</v>
      </c>
      <c r="G981">
        <v>418461</v>
      </c>
      <c r="H981" s="1">
        <v>45596</v>
      </c>
      <c r="I981" t="s">
        <v>47</v>
      </c>
      <c r="J981">
        <v>5</v>
      </c>
      <c r="K981" s="2">
        <v>477.1</v>
      </c>
      <c r="L981" s="2">
        <f>blinkit_customers[[#This Row],[Total_orders]]*blinkit_customers[[#This Row],[Avg_order_value]]</f>
        <v>2385.5</v>
      </c>
      <c r="M981" t="str">
        <f>IF(blinkit_customers[[#This Row],[Customer_Segment]]=" ", "Unclassified", PROPER(TRIM(blinkit_customers[[#This Row],[Customer_Segment]])))</f>
        <v>Premium</v>
      </c>
    </row>
    <row r="982" spans="1:13" x14ac:dyDescent="0.3">
      <c r="A982">
        <v>82374625</v>
      </c>
      <c r="B982" t="s">
        <v>3283</v>
      </c>
      <c r="C982" t="s">
        <v>3284</v>
      </c>
      <c r="D982">
        <v>910578538175</v>
      </c>
      <c r="E982" t="s">
        <v>3285</v>
      </c>
      <c r="F982" t="s">
        <v>460</v>
      </c>
      <c r="G982">
        <v>789283</v>
      </c>
      <c r="H982" s="1">
        <v>45007</v>
      </c>
      <c r="I982" t="s">
        <v>62</v>
      </c>
      <c r="J982">
        <v>20</v>
      </c>
      <c r="K982" s="2">
        <v>1923.64</v>
      </c>
      <c r="L982" s="2">
        <f>blinkit_customers[[#This Row],[Total_orders]]*blinkit_customers[[#This Row],[Avg_order_value]]</f>
        <v>38472.800000000003</v>
      </c>
      <c r="M982" t="str">
        <f>IF(blinkit_customers[[#This Row],[Customer_Segment]]=" ", "Unclassified", PROPER(TRIM(blinkit_customers[[#This Row],[Customer_Segment]])))</f>
        <v>New</v>
      </c>
    </row>
    <row r="983" spans="1:13" x14ac:dyDescent="0.3">
      <c r="A983">
        <v>75674671</v>
      </c>
      <c r="B983" t="s">
        <v>3286</v>
      </c>
      <c r="C983" t="s">
        <v>3287</v>
      </c>
      <c r="D983">
        <v>918184540796</v>
      </c>
      <c r="E983" t="s">
        <v>3288</v>
      </c>
      <c r="F983" t="s">
        <v>1387</v>
      </c>
      <c r="G983">
        <v>851131</v>
      </c>
      <c r="H983" s="1">
        <v>45383</v>
      </c>
      <c r="I983" t="s">
        <v>62</v>
      </c>
      <c r="J983">
        <v>13</v>
      </c>
      <c r="K983" s="2">
        <v>1085.52</v>
      </c>
      <c r="L983" s="2">
        <f>blinkit_customers[[#This Row],[Total_orders]]*blinkit_customers[[#This Row],[Avg_order_value]]</f>
        <v>14111.76</v>
      </c>
      <c r="M983" t="str">
        <f>IF(blinkit_customers[[#This Row],[Customer_Segment]]=" ", "Unclassified", PROPER(TRIM(blinkit_customers[[#This Row],[Customer_Segment]])))</f>
        <v>New</v>
      </c>
    </row>
    <row r="984" spans="1:13" x14ac:dyDescent="0.3">
      <c r="A984">
        <v>34668988</v>
      </c>
      <c r="B984" t="s">
        <v>3289</v>
      </c>
      <c r="C984" t="s">
        <v>3290</v>
      </c>
      <c r="D984">
        <v>916060129082</v>
      </c>
      <c r="E984" t="s">
        <v>3291</v>
      </c>
      <c r="F984" t="s">
        <v>537</v>
      </c>
      <c r="G984">
        <v>723012</v>
      </c>
      <c r="H984" s="1">
        <v>45148</v>
      </c>
      <c r="I984" t="s">
        <v>52</v>
      </c>
      <c r="J984">
        <v>3</v>
      </c>
      <c r="K984" s="2">
        <v>534.37</v>
      </c>
      <c r="L984" s="2">
        <f>blinkit_customers[[#This Row],[Total_orders]]*blinkit_customers[[#This Row],[Avg_order_value]]</f>
        <v>1603.1100000000001</v>
      </c>
      <c r="M984" t="str">
        <f>IF(blinkit_customers[[#This Row],[Customer_Segment]]=" ", "Unclassified", PROPER(TRIM(blinkit_customers[[#This Row],[Customer_Segment]])))</f>
        <v>Inactive</v>
      </c>
    </row>
    <row r="985" spans="1:13" x14ac:dyDescent="0.3">
      <c r="A985">
        <v>53354003</v>
      </c>
      <c r="B985" t="s">
        <v>3292</v>
      </c>
      <c r="C985" t="s">
        <v>3293</v>
      </c>
      <c r="D985">
        <v>910486044530</v>
      </c>
      <c r="E985" t="s">
        <v>3294</v>
      </c>
      <c r="F985" t="s">
        <v>1407</v>
      </c>
      <c r="G985">
        <v>821014</v>
      </c>
      <c r="H985" s="1">
        <v>45558</v>
      </c>
      <c r="I985" t="s">
        <v>62</v>
      </c>
      <c r="J985">
        <v>13</v>
      </c>
      <c r="K985" s="2">
        <v>1934.52</v>
      </c>
      <c r="L985" s="2">
        <f>blinkit_customers[[#This Row],[Total_orders]]*blinkit_customers[[#This Row],[Avg_order_value]]</f>
        <v>25148.76</v>
      </c>
      <c r="M985" t="str">
        <f>IF(blinkit_customers[[#This Row],[Customer_Segment]]=" ", "Unclassified", PROPER(TRIM(blinkit_customers[[#This Row],[Customer_Segment]])))</f>
        <v>New</v>
      </c>
    </row>
    <row r="986" spans="1:13" x14ac:dyDescent="0.3">
      <c r="A986">
        <v>78732957</v>
      </c>
      <c r="B986" t="s">
        <v>3295</v>
      </c>
      <c r="C986" t="s">
        <v>3296</v>
      </c>
      <c r="D986">
        <v>912750275807</v>
      </c>
      <c r="E986" t="s">
        <v>3297</v>
      </c>
      <c r="F986" t="s">
        <v>86</v>
      </c>
      <c r="G986">
        <v>654544</v>
      </c>
      <c r="H986" s="1">
        <v>45516</v>
      </c>
      <c r="I986" t="s">
        <v>62</v>
      </c>
      <c r="J986">
        <v>8</v>
      </c>
      <c r="K986" s="2">
        <v>1148.93</v>
      </c>
      <c r="L986" s="2">
        <f>blinkit_customers[[#This Row],[Total_orders]]*blinkit_customers[[#This Row],[Avg_order_value]]</f>
        <v>9191.44</v>
      </c>
      <c r="M986" t="str">
        <f>IF(blinkit_customers[[#This Row],[Customer_Segment]]=" ", "Unclassified", PROPER(TRIM(blinkit_customers[[#This Row],[Customer_Segment]])))</f>
        <v>New</v>
      </c>
    </row>
    <row r="987" spans="1:13" x14ac:dyDescent="0.3">
      <c r="A987">
        <v>10210309</v>
      </c>
      <c r="B987" t="s">
        <v>3298</v>
      </c>
      <c r="C987" t="s">
        <v>3299</v>
      </c>
      <c r="D987">
        <v>918039932264</v>
      </c>
      <c r="E987" t="s">
        <v>3300</v>
      </c>
      <c r="F987" t="s">
        <v>1116</v>
      </c>
      <c r="G987">
        <v>318476</v>
      </c>
      <c r="H987" s="1">
        <v>45420</v>
      </c>
      <c r="I987" t="s">
        <v>52</v>
      </c>
      <c r="J987">
        <v>13</v>
      </c>
      <c r="K987" s="2">
        <v>515.07000000000005</v>
      </c>
      <c r="L987" s="2">
        <f>blinkit_customers[[#This Row],[Total_orders]]*blinkit_customers[[#This Row],[Avg_order_value]]</f>
        <v>6695.9100000000008</v>
      </c>
      <c r="M987" t="str">
        <f>IF(blinkit_customers[[#This Row],[Customer_Segment]]=" ", "Unclassified", PROPER(TRIM(blinkit_customers[[#This Row],[Customer_Segment]])))</f>
        <v>Inactive</v>
      </c>
    </row>
    <row r="988" spans="1:13" x14ac:dyDescent="0.3">
      <c r="A988">
        <v>23984022</v>
      </c>
      <c r="B988" t="s">
        <v>3301</v>
      </c>
      <c r="C988" t="s">
        <v>3302</v>
      </c>
      <c r="D988">
        <v>919346224478</v>
      </c>
      <c r="E988" t="s">
        <v>3303</v>
      </c>
      <c r="F988" t="s">
        <v>618</v>
      </c>
      <c r="G988">
        <v>971471</v>
      </c>
      <c r="H988" s="1">
        <v>45157</v>
      </c>
      <c r="I988" t="s">
        <v>57</v>
      </c>
      <c r="J988">
        <v>3</v>
      </c>
      <c r="K988" s="2">
        <v>1519.51</v>
      </c>
      <c r="L988" s="2">
        <f>blinkit_customers[[#This Row],[Total_orders]]*blinkit_customers[[#This Row],[Avg_order_value]]</f>
        <v>4558.53</v>
      </c>
      <c r="M988" t="str">
        <f>IF(blinkit_customers[[#This Row],[Customer_Segment]]=" ", "Unclassified", PROPER(TRIM(blinkit_customers[[#This Row],[Customer_Segment]])))</f>
        <v>Regular</v>
      </c>
    </row>
    <row r="989" spans="1:13" x14ac:dyDescent="0.3">
      <c r="A989">
        <v>95371787</v>
      </c>
      <c r="B989" t="s">
        <v>3304</v>
      </c>
      <c r="C989" t="s">
        <v>3305</v>
      </c>
      <c r="D989">
        <v>913557649123</v>
      </c>
      <c r="E989" t="s">
        <v>3306</v>
      </c>
      <c r="F989" t="s">
        <v>830</v>
      </c>
      <c r="G989">
        <v>296207</v>
      </c>
      <c r="H989" s="1">
        <v>45005</v>
      </c>
      <c r="I989" t="s">
        <v>62</v>
      </c>
      <c r="J989">
        <v>9</v>
      </c>
      <c r="K989" s="2">
        <v>1312.28</v>
      </c>
      <c r="L989" s="2">
        <f>blinkit_customers[[#This Row],[Total_orders]]*blinkit_customers[[#This Row],[Avg_order_value]]</f>
        <v>11810.52</v>
      </c>
      <c r="M989" t="str">
        <f>IF(blinkit_customers[[#This Row],[Customer_Segment]]=" ", "Unclassified", PROPER(TRIM(blinkit_customers[[#This Row],[Customer_Segment]])))</f>
        <v>New</v>
      </c>
    </row>
    <row r="990" spans="1:13" x14ac:dyDescent="0.3">
      <c r="A990">
        <v>89968482</v>
      </c>
      <c r="B990" t="s">
        <v>3307</v>
      </c>
      <c r="C990" t="s">
        <v>3308</v>
      </c>
      <c r="D990">
        <v>916560410443</v>
      </c>
      <c r="E990" t="s">
        <v>3309</v>
      </c>
      <c r="F990" t="s">
        <v>188</v>
      </c>
      <c r="G990">
        <v>913086</v>
      </c>
      <c r="H990" s="1">
        <v>45015</v>
      </c>
      <c r="I990" t="s">
        <v>57</v>
      </c>
      <c r="J990">
        <v>12</v>
      </c>
      <c r="K990" s="2">
        <v>1883.93</v>
      </c>
      <c r="L990" s="2">
        <f>blinkit_customers[[#This Row],[Total_orders]]*blinkit_customers[[#This Row],[Avg_order_value]]</f>
        <v>22607.16</v>
      </c>
      <c r="M990" t="str">
        <f>IF(blinkit_customers[[#This Row],[Customer_Segment]]=" ", "Unclassified", PROPER(TRIM(blinkit_customers[[#This Row],[Customer_Segment]])))</f>
        <v>Regular</v>
      </c>
    </row>
    <row r="991" spans="1:13" x14ac:dyDescent="0.3">
      <c r="A991">
        <v>31527100</v>
      </c>
      <c r="B991" t="s">
        <v>3310</v>
      </c>
      <c r="C991" t="s">
        <v>3311</v>
      </c>
      <c r="D991">
        <v>915113709301</v>
      </c>
      <c r="E991" t="s">
        <v>3312</v>
      </c>
      <c r="F991" t="s">
        <v>176</v>
      </c>
      <c r="G991">
        <v>816490</v>
      </c>
      <c r="H991" s="1">
        <v>45251</v>
      </c>
      <c r="I991" t="s">
        <v>52</v>
      </c>
      <c r="J991">
        <v>12</v>
      </c>
      <c r="K991" s="2">
        <v>1830.13</v>
      </c>
      <c r="L991" s="2">
        <f>blinkit_customers[[#This Row],[Total_orders]]*blinkit_customers[[#This Row],[Avg_order_value]]</f>
        <v>21961.56</v>
      </c>
      <c r="M991" t="str">
        <f>IF(blinkit_customers[[#This Row],[Customer_Segment]]=" ", "Unclassified", PROPER(TRIM(blinkit_customers[[#This Row],[Customer_Segment]])))</f>
        <v>Inactive</v>
      </c>
    </row>
    <row r="992" spans="1:13" x14ac:dyDescent="0.3">
      <c r="A992">
        <v>8791577</v>
      </c>
      <c r="B992" t="s">
        <v>3313</v>
      </c>
      <c r="C992" t="s">
        <v>3314</v>
      </c>
      <c r="D992">
        <v>910162338039</v>
      </c>
      <c r="E992" t="s">
        <v>3315</v>
      </c>
      <c r="F992" t="s">
        <v>294</v>
      </c>
      <c r="G992">
        <v>999631</v>
      </c>
      <c r="H992" s="1">
        <v>45167</v>
      </c>
      <c r="I992" t="s">
        <v>57</v>
      </c>
      <c r="J992">
        <v>1</v>
      </c>
      <c r="K992" s="2">
        <v>1031.07</v>
      </c>
      <c r="L992" s="2">
        <f>blinkit_customers[[#This Row],[Total_orders]]*blinkit_customers[[#This Row],[Avg_order_value]]</f>
        <v>1031.07</v>
      </c>
      <c r="M992" t="str">
        <f>IF(blinkit_customers[[#This Row],[Customer_Segment]]=" ", "Unclassified", PROPER(TRIM(blinkit_customers[[#This Row],[Customer_Segment]])))</f>
        <v>Regular</v>
      </c>
    </row>
    <row r="993" spans="1:13" x14ac:dyDescent="0.3">
      <c r="A993">
        <v>63217390</v>
      </c>
      <c r="B993" t="s">
        <v>3316</v>
      </c>
      <c r="C993" t="s">
        <v>3317</v>
      </c>
      <c r="D993">
        <v>914444556532</v>
      </c>
      <c r="E993" t="s">
        <v>3318</v>
      </c>
      <c r="F993" t="s">
        <v>381</v>
      </c>
      <c r="G993">
        <v>65670</v>
      </c>
      <c r="H993" s="1">
        <v>45125</v>
      </c>
      <c r="I993" t="s">
        <v>52</v>
      </c>
      <c r="J993">
        <v>15</v>
      </c>
      <c r="K993" s="2">
        <v>637.05999999999995</v>
      </c>
      <c r="L993" s="2">
        <f>blinkit_customers[[#This Row],[Total_orders]]*blinkit_customers[[#This Row],[Avg_order_value]]</f>
        <v>9555.9</v>
      </c>
      <c r="M993" t="str">
        <f>IF(blinkit_customers[[#This Row],[Customer_Segment]]=" ", "Unclassified", PROPER(TRIM(blinkit_customers[[#This Row],[Customer_Segment]])))</f>
        <v>Inactive</v>
      </c>
    </row>
    <row r="994" spans="1:13" x14ac:dyDescent="0.3">
      <c r="A994">
        <v>62526813</v>
      </c>
      <c r="B994" t="s">
        <v>3319</v>
      </c>
      <c r="C994" t="s">
        <v>3320</v>
      </c>
      <c r="D994">
        <v>913082897907</v>
      </c>
      <c r="E994" t="s">
        <v>3321</v>
      </c>
      <c r="F994" t="s">
        <v>2477</v>
      </c>
      <c r="G994">
        <v>608018</v>
      </c>
      <c r="H994" s="1">
        <v>45523</v>
      </c>
      <c r="I994" t="s">
        <v>52</v>
      </c>
      <c r="J994">
        <v>6</v>
      </c>
      <c r="K994" s="2">
        <v>1777.35</v>
      </c>
      <c r="L994" s="2">
        <f>blinkit_customers[[#This Row],[Total_orders]]*blinkit_customers[[#This Row],[Avg_order_value]]</f>
        <v>10664.099999999999</v>
      </c>
      <c r="M994" t="str">
        <f>IF(blinkit_customers[[#This Row],[Customer_Segment]]=" ", "Unclassified", PROPER(TRIM(blinkit_customers[[#This Row],[Customer_Segment]])))</f>
        <v>Inactive</v>
      </c>
    </row>
    <row r="995" spans="1:13" x14ac:dyDescent="0.3">
      <c r="A995">
        <v>16561710</v>
      </c>
      <c r="B995" t="s">
        <v>3322</v>
      </c>
      <c r="C995" t="s">
        <v>3323</v>
      </c>
      <c r="D995">
        <v>914278244798</v>
      </c>
      <c r="E995" t="s">
        <v>3324</v>
      </c>
      <c r="F995" t="s">
        <v>1787</v>
      </c>
      <c r="G995">
        <v>881409</v>
      </c>
      <c r="H995" s="1">
        <v>45185</v>
      </c>
      <c r="I995" t="s">
        <v>62</v>
      </c>
      <c r="J995">
        <v>12</v>
      </c>
      <c r="K995" s="2">
        <v>1043.28</v>
      </c>
      <c r="L995" s="2">
        <f>blinkit_customers[[#This Row],[Total_orders]]*blinkit_customers[[#This Row],[Avg_order_value]]</f>
        <v>12519.36</v>
      </c>
      <c r="M995" t="str">
        <f>IF(blinkit_customers[[#This Row],[Customer_Segment]]=" ", "Unclassified", PROPER(TRIM(blinkit_customers[[#This Row],[Customer_Segment]])))</f>
        <v>New</v>
      </c>
    </row>
    <row r="996" spans="1:13" x14ac:dyDescent="0.3">
      <c r="A996">
        <v>91550885</v>
      </c>
      <c r="B996" t="s">
        <v>3325</v>
      </c>
      <c r="C996" t="s">
        <v>3326</v>
      </c>
      <c r="D996">
        <v>915229800698</v>
      </c>
      <c r="E996" t="s">
        <v>3327</v>
      </c>
      <c r="F996" t="s">
        <v>3328</v>
      </c>
      <c r="G996">
        <v>96313</v>
      </c>
      <c r="H996" s="1">
        <v>45063</v>
      </c>
      <c r="I996" t="s">
        <v>62</v>
      </c>
      <c r="J996">
        <v>14</v>
      </c>
      <c r="K996" s="2">
        <v>1404.12</v>
      </c>
      <c r="L996" s="2">
        <f>blinkit_customers[[#This Row],[Total_orders]]*blinkit_customers[[#This Row],[Avg_order_value]]</f>
        <v>19657.68</v>
      </c>
      <c r="M996" t="str">
        <f>IF(blinkit_customers[[#This Row],[Customer_Segment]]=" ", "Unclassified", PROPER(TRIM(blinkit_customers[[#This Row],[Customer_Segment]])))</f>
        <v>New</v>
      </c>
    </row>
    <row r="997" spans="1:13" x14ac:dyDescent="0.3">
      <c r="A997">
        <v>75025941</v>
      </c>
      <c r="B997" t="s">
        <v>3329</v>
      </c>
      <c r="C997" t="s">
        <v>3330</v>
      </c>
      <c r="D997">
        <v>912168944634</v>
      </c>
      <c r="E997" t="s">
        <v>3331</v>
      </c>
      <c r="F997" t="s">
        <v>986</v>
      </c>
      <c r="G997">
        <v>210807</v>
      </c>
      <c r="H997" s="1">
        <v>45011</v>
      </c>
      <c r="I997" t="s">
        <v>47</v>
      </c>
      <c r="J997">
        <v>15</v>
      </c>
      <c r="K997" s="2">
        <v>323.12</v>
      </c>
      <c r="L997" s="2">
        <f>blinkit_customers[[#This Row],[Total_orders]]*blinkit_customers[[#This Row],[Avg_order_value]]</f>
        <v>4846.8</v>
      </c>
      <c r="M997" t="str">
        <f>IF(blinkit_customers[[#This Row],[Customer_Segment]]=" ", "Unclassified", PROPER(TRIM(blinkit_customers[[#This Row],[Customer_Segment]])))</f>
        <v>Premium</v>
      </c>
    </row>
    <row r="998" spans="1:13" x14ac:dyDescent="0.3">
      <c r="A998">
        <v>90649019</v>
      </c>
      <c r="B998" t="s">
        <v>3332</v>
      </c>
      <c r="C998" t="s">
        <v>3333</v>
      </c>
      <c r="D998">
        <v>917564348738</v>
      </c>
      <c r="E998" t="s">
        <v>3334</v>
      </c>
      <c r="F998" t="s">
        <v>94</v>
      </c>
      <c r="G998">
        <v>578000</v>
      </c>
      <c r="H998" s="1">
        <v>45023</v>
      </c>
      <c r="I998" t="s">
        <v>62</v>
      </c>
      <c r="J998">
        <v>18</v>
      </c>
      <c r="K998" s="2">
        <v>1096.1199999999999</v>
      </c>
      <c r="L998" s="2">
        <f>blinkit_customers[[#This Row],[Total_orders]]*blinkit_customers[[#This Row],[Avg_order_value]]</f>
        <v>19730.159999999996</v>
      </c>
      <c r="M998" t="str">
        <f>IF(blinkit_customers[[#This Row],[Customer_Segment]]=" ", "Unclassified", PROPER(TRIM(blinkit_customers[[#This Row],[Customer_Segment]])))</f>
        <v>New</v>
      </c>
    </row>
    <row r="999" spans="1:13" x14ac:dyDescent="0.3">
      <c r="A999">
        <v>88550139</v>
      </c>
      <c r="B999" t="s">
        <v>3335</v>
      </c>
      <c r="C999" t="s">
        <v>3336</v>
      </c>
      <c r="D999">
        <v>915134360934</v>
      </c>
      <c r="E999" t="s">
        <v>3337</v>
      </c>
      <c r="F999" t="s">
        <v>1255</v>
      </c>
      <c r="G999">
        <v>703403</v>
      </c>
      <c r="H999" s="1">
        <v>45515</v>
      </c>
      <c r="I999" t="s">
        <v>62</v>
      </c>
      <c r="J999">
        <v>3</v>
      </c>
      <c r="K999" s="2">
        <v>1910.25</v>
      </c>
      <c r="L999" s="2">
        <f>blinkit_customers[[#This Row],[Total_orders]]*blinkit_customers[[#This Row],[Avg_order_value]]</f>
        <v>5730.75</v>
      </c>
      <c r="M999" t="str">
        <f>IF(blinkit_customers[[#This Row],[Customer_Segment]]=" ", "Unclassified", PROPER(TRIM(blinkit_customers[[#This Row],[Customer_Segment]])))</f>
        <v>New</v>
      </c>
    </row>
    <row r="1000" spans="1:13" x14ac:dyDescent="0.3">
      <c r="A1000">
        <v>66932104</v>
      </c>
      <c r="B1000" t="s">
        <v>3338</v>
      </c>
      <c r="C1000" t="s">
        <v>3339</v>
      </c>
      <c r="D1000">
        <v>910995494446</v>
      </c>
      <c r="E1000" t="s">
        <v>3340</v>
      </c>
      <c r="F1000" t="s">
        <v>922</v>
      </c>
      <c r="G1000">
        <v>219750</v>
      </c>
      <c r="H1000" s="1">
        <v>45218</v>
      </c>
      <c r="I1000" t="s">
        <v>47</v>
      </c>
      <c r="J1000">
        <v>3</v>
      </c>
      <c r="K1000" s="2">
        <v>976.71</v>
      </c>
      <c r="L1000" s="2">
        <f>blinkit_customers[[#This Row],[Total_orders]]*blinkit_customers[[#This Row],[Avg_order_value]]</f>
        <v>2930.13</v>
      </c>
      <c r="M1000" t="str">
        <f>IF(blinkit_customers[[#This Row],[Customer_Segment]]=" ", "Unclassified", PROPER(TRIM(blinkit_customers[[#This Row],[Customer_Segment]])))</f>
        <v>Premium</v>
      </c>
    </row>
    <row r="1001" spans="1:13" x14ac:dyDescent="0.3">
      <c r="A1001">
        <v>45481936</v>
      </c>
      <c r="B1001" t="s">
        <v>3341</v>
      </c>
      <c r="C1001" t="s">
        <v>3342</v>
      </c>
      <c r="D1001">
        <v>914286731151</v>
      </c>
      <c r="E1001" t="s">
        <v>3343</v>
      </c>
      <c r="F1001" t="s">
        <v>2862</v>
      </c>
      <c r="G1001">
        <v>202068</v>
      </c>
      <c r="H1001" s="1">
        <v>45142</v>
      </c>
      <c r="I1001" t="s">
        <v>47</v>
      </c>
      <c r="J1001">
        <v>3</v>
      </c>
      <c r="K1001" s="2">
        <v>1909.44</v>
      </c>
      <c r="L1001" s="2">
        <f>blinkit_customers[[#This Row],[Total_orders]]*blinkit_customers[[#This Row],[Avg_order_value]]</f>
        <v>5728.32</v>
      </c>
      <c r="M1001" t="str">
        <f>IF(blinkit_customers[[#This Row],[Customer_Segment]]=" ", "Unclassified", PROPER(TRIM(blinkit_customers[[#This Row],[Customer_Segment]])))</f>
        <v>Premium</v>
      </c>
    </row>
    <row r="1002" spans="1:13" x14ac:dyDescent="0.3">
      <c r="A1002">
        <v>5961261</v>
      </c>
      <c r="B1002" t="s">
        <v>3344</v>
      </c>
      <c r="C1002" t="s">
        <v>3345</v>
      </c>
      <c r="D1002">
        <v>918367807648</v>
      </c>
      <c r="E1002" t="s">
        <v>3346</v>
      </c>
      <c r="F1002" t="s">
        <v>1236</v>
      </c>
      <c r="G1002">
        <v>113744</v>
      </c>
      <c r="H1002" s="1">
        <v>45105</v>
      </c>
      <c r="I1002" t="s">
        <v>47</v>
      </c>
      <c r="J1002">
        <v>17</v>
      </c>
      <c r="K1002" s="2">
        <v>309.79000000000002</v>
      </c>
      <c r="L1002" s="2">
        <f>blinkit_customers[[#This Row],[Total_orders]]*blinkit_customers[[#This Row],[Avg_order_value]]</f>
        <v>5266.43</v>
      </c>
      <c r="M1002" t="str">
        <f>IF(blinkit_customers[[#This Row],[Customer_Segment]]=" ", "Unclassified", PROPER(TRIM(blinkit_customers[[#This Row],[Customer_Segment]])))</f>
        <v>Premium</v>
      </c>
    </row>
    <row r="1003" spans="1:13" x14ac:dyDescent="0.3">
      <c r="A1003">
        <v>17696094</v>
      </c>
      <c r="B1003" t="s">
        <v>3347</v>
      </c>
      <c r="C1003" t="s">
        <v>3348</v>
      </c>
      <c r="D1003">
        <v>918576193152</v>
      </c>
      <c r="E1003" t="s">
        <v>3349</v>
      </c>
      <c r="F1003" t="s">
        <v>3350</v>
      </c>
      <c r="G1003">
        <v>23472</v>
      </c>
      <c r="H1003" s="1">
        <v>45553</v>
      </c>
      <c r="I1003" t="s">
        <v>62</v>
      </c>
      <c r="J1003">
        <v>16</v>
      </c>
      <c r="K1003" s="2">
        <v>1626.23</v>
      </c>
      <c r="L1003" s="2">
        <f>blinkit_customers[[#This Row],[Total_orders]]*blinkit_customers[[#This Row],[Avg_order_value]]</f>
        <v>26019.68</v>
      </c>
      <c r="M1003" t="str">
        <f>IF(blinkit_customers[[#This Row],[Customer_Segment]]=" ", "Unclassified", PROPER(TRIM(blinkit_customers[[#This Row],[Customer_Segment]])))</f>
        <v>New</v>
      </c>
    </row>
    <row r="1004" spans="1:13" x14ac:dyDescent="0.3">
      <c r="A1004">
        <v>91408854</v>
      </c>
      <c r="B1004" t="s">
        <v>3351</v>
      </c>
      <c r="C1004" t="s">
        <v>3352</v>
      </c>
      <c r="D1004">
        <v>913622980382</v>
      </c>
      <c r="E1004" t="s">
        <v>3353</v>
      </c>
      <c r="F1004" t="s">
        <v>431</v>
      </c>
      <c r="G1004">
        <v>572574</v>
      </c>
      <c r="H1004" s="1">
        <v>45330</v>
      </c>
      <c r="I1004" t="s">
        <v>62</v>
      </c>
      <c r="J1004">
        <v>19</v>
      </c>
      <c r="K1004" s="2">
        <v>555.13</v>
      </c>
      <c r="L1004" s="2">
        <f>blinkit_customers[[#This Row],[Total_orders]]*blinkit_customers[[#This Row],[Avg_order_value]]</f>
        <v>10547.47</v>
      </c>
      <c r="M1004" t="str">
        <f>IF(blinkit_customers[[#This Row],[Customer_Segment]]=" ", "Unclassified", PROPER(TRIM(blinkit_customers[[#This Row],[Customer_Segment]])))</f>
        <v>New</v>
      </c>
    </row>
    <row r="1005" spans="1:13" x14ac:dyDescent="0.3">
      <c r="A1005">
        <v>32203588</v>
      </c>
      <c r="B1005" t="s">
        <v>3354</v>
      </c>
      <c r="C1005" t="s">
        <v>3355</v>
      </c>
      <c r="D1005">
        <v>916712649181</v>
      </c>
      <c r="E1005" t="s">
        <v>3356</v>
      </c>
      <c r="F1005" t="s">
        <v>496</v>
      </c>
      <c r="G1005">
        <v>622176</v>
      </c>
      <c r="H1005" s="1">
        <v>45388</v>
      </c>
      <c r="I1005" t="s">
        <v>47</v>
      </c>
      <c r="J1005">
        <v>9</v>
      </c>
      <c r="K1005" s="2">
        <v>1678.38</v>
      </c>
      <c r="L1005" s="2">
        <f>blinkit_customers[[#This Row],[Total_orders]]*blinkit_customers[[#This Row],[Avg_order_value]]</f>
        <v>15105.420000000002</v>
      </c>
      <c r="M1005" t="str">
        <f>IF(blinkit_customers[[#This Row],[Customer_Segment]]=" ", "Unclassified", PROPER(TRIM(blinkit_customers[[#This Row],[Customer_Segment]])))</f>
        <v>Premium</v>
      </c>
    </row>
    <row r="1006" spans="1:13" x14ac:dyDescent="0.3">
      <c r="A1006">
        <v>63339001</v>
      </c>
      <c r="B1006" t="s">
        <v>3357</v>
      </c>
      <c r="C1006" t="s">
        <v>3358</v>
      </c>
      <c r="D1006">
        <v>915242594815</v>
      </c>
      <c r="E1006" t="s">
        <v>3359</v>
      </c>
      <c r="F1006" t="s">
        <v>1519</v>
      </c>
      <c r="G1006">
        <v>273531</v>
      </c>
      <c r="H1006" s="1">
        <v>45178</v>
      </c>
      <c r="I1006" t="s">
        <v>62</v>
      </c>
      <c r="J1006">
        <v>12</v>
      </c>
      <c r="K1006" s="2">
        <v>682.32</v>
      </c>
      <c r="L1006" s="2">
        <f>blinkit_customers[[#This Row],[Total_orders]]*blinkit_customers[[#This Row],[Avg_order_value]]</f>
        <v>8187.84</v>
      </c>
      <c r="M1006" t="str">
        <f>IF(blinkit_customers[[#This Row],[Customer_Segment]]=" ", "Unclassified", PROPER(TRIM(blinkit_customers[[#This Row],[Customer_Segment]])))</f>
        <v>New</v>
      </c>
    </row>
    <row r="1007" spans="1:13" x14ac:dyDescent="0.3">
      <c r="A1007">
        <v>45553300</v>
      </c>
      <c r="B1007" t="s">
        <v>3360</v>
      </c>
      <c r="C1007" t="s">
        <v>3361</v>
      </c>
      <c r="D1007">
        <v>918881034315</v>
      </c>
      <c r="E1007" t="s">
        <v>3362</v>
      </c>
      <c r="F1007" t="s">
        <v>413</v>
      </c>
      <c r="G1007">
        <v>710487</v>
      </c>
      <c r="H1007" s="1">
        <v>45462</v>
      </c>
      <c r="I1007" t="s">
        <v>47</v>
      </c>
      <c r="J1007">
        <v>9</v>
      </c>
      <c r="K1007" s="2">
        <v>1713.65</v>
      </c>
      <c r="L1007" s="2">
        <f>blinkit_customers[[#This Row],[Total_orders]]*blinkit_customers[[#This Row],[Avg_order_value]]</f>
        <v>15422.85</v>
      </c>
      <c r="M1007" t="str">
        <f>IF(blinkit_customers[[#This Row],[Customer_Segment]]=" ", "Unclassified", PROPER(TRIM(blinkit_customers[[#This Row],[Customer_Segment]])))</f>
        <v>Premium</v>
      </c>
    </row>
    <row r="1008" spans="1:13" x14ac:dyDescent="0.3">
      <c r="A1008">
        <v>67960179</v>
      </c>
      <c r="B1008" t="s">
        <v>3363</v>
      </c>
      <c r="C1008" t="s">
        <v>3364</v>
      </c>
      <c r="D1008">
        <v>910316838209</v>
      </c>
      <c r="E1008" t="s">
        <v>3365</v>
      </c>
      <c r="F1008" t="s">
        <v>438</v>
      </c>
      <c r="G1008">
        <v>366198</v>
      </c>
      <c r="H1008" s="1">
        <v>45471</v>
      </c>
      <c r="I1008" t="s">
        <v>47</v>
      </c>
      <c r="J1008">
        <v>10</v>
      </c>
      <c r="K1008" s="2">
        <v>1797.89</v>
      </c>
      <c r="L1008" s="2">
        <f>blinkit_customers[[#This Row],[Total_orders]]*blinkit_customers[[#This Row],[Avg_order_value]]</f>
        <v>17978.900000000001</v>
      </c>
      <c r="M1008" t="str">
        <f>IF(blinkit_customers[[#This Row],[Customer_Segment]]=" ", "Unclassified", PROPER(TRIM(blinkit_customers[[#This Row],[Customer_Segment]])))</f>
        <v>Premium</v>
      </c>
    </row>
    <row r="1009" spans="1:13" x14ac:dyDescent="0.3">
      <c r="A1009">
        <v>40085705</v>
      </c>
      <c r="B1009" t="s">
        <v>3366</v>
      </c>
      <c r="C1009" t="s">
        <v>3367</v>
      </c>
      <c r="D1009">
        <v>917369504458</v>
      </c>
      <c r="E1009" t="s">
        <v>3368</v>
      </c>
      <c r="F1009" t="s">
        <v>286</v>
      </c>
      <c r="G1009">
        <v>530403</v>
      </c>
      <c r="H1009" s="1">
        <v>45171</v>
      </c>
      <c r="I1009" t="s">
        <v>62</v>
      </c>
      <c r="J1009">
        <v>6</v>
      </c>
      <c r="K1009" s="2">
        <v>777.89</v>
      </c>
      <c r="L1009" s="2">
        <f>blinkit_customers[[#This Row],[Total_orders]]*blinkit_customers[[#This Row],[Avg_order_value]]</f>
        <v>4667.34</v>
      </c>
      <c r="M1009" t="str">
        <f>IF(blinkit_customers[[#This Row],[Customer_Segment]]=" ", "Unclassified", PROPER(TRIM(blinkit_customers[[#This Row],[Customer_Segment]])))</f>
        <v>New</v>
      </c>
    </row>
    <row r="1010" spans="1:13" x14ac:dyDescent="0.3">
      <c r="A1010">
        <v>60700850</v>
      </c>
      <c r="B1010" t="s">
        <v>3369</v>
      </c>
      <c r="C1010" t="s">
        <v>3370</v>
      </c>
      <c r="D1010">
        <v>915664075971</v>
      </c>
      <c r="E1010" t="s">
        <v>3371</v>
      </c>
      <c r="F1010" t="s">
        <v>456</v>
      </c>
      <c r="G1010">
        <v>311501</v>
      </c>
      <c r="H1010" s="1">
        <v>45495</v>
      </c>
      <c r="I1010" t="s">
        <v>57</v>
      </c>
      <c r="J1010">
        <v>2</v>
      </c>
      <c r="K1010" s="2">
        <v>812.35</v>
      </c>
      <c r="L1010" s="2">
        <f>blinkit_customers[[#This Row],[Total_orders]]*blinkit_customers[[#This Row],[Avg_order_value]]</f>
        <v>1624.7</v>
      </c>
      <c r="M1010" t="str">
        <f>IF(blinkit_customers[[#This Row],[Customer_Segment]]=" ", "Unclassified", PROPER(TRIM(blinkit_customers[[#This Row],[Customer_Segment]])))</f>
        <v>Regular</v>
      </c>
    </row>
    <row r="1011" spans="1:13" x14ac:dyDescent="0.3">
      <c r="A1011">
        <v>12059049</v>
      </c>
      <c r="B1011" t="s">
        <v>3372</v>
      </c>
      <c r="C1011" t="s">
        <v>3373</v>
      </c>
      <c r="D1011">
        <v>914436092312</v>
      </c>
      <c r="E1011" t="s">
        <v>3374</v>
      </c>
      <c r="F1011" t="s">
        <v>712</v>
      </c>
      <c r="G1011">
        <v>696590</v>
      </c>
      <c r="H1011" s="1">
        <v>45558</v>
      </c>
      <c r="I1011" t="s">
        <v>57</v>
      </c>
      <c r="J1011">
        <v>17</v>
      </c>
      <c r="K1011" s="2">
        <v>235.4</v>
      </c>
      <c r="L1011" s="2">
        <f>blinkit_customers[[#This Row],[Total_orders]]*blinkit_customers[[#This Row],[Avg_order_value]]</f>
        <v>4001.8</v>
      </c>
      <c r="M1011" t="str">
        <f>IF(blinkit_customers[[#This Row],[Customer_Segment]]=" ", "Unclassified", PROPER(TRIM(blinkit_customers[[#This Row],[Customer_Segment]])))</f>
        <v>Regular</v>
      </c>
    </row>
    <row r="1012" spans="1:13" x14ac:dyDescent="0.3">
      <c r="A1012">
        <v>52409516</v>
      </c>
      <c r="B1012" t="s">
        <v>3375</v>
      </c>
      <c r="C1012" t="s">
        <v>3376</v>
      </c>
      <c r="D1012">
        <v>915614108132</v>
      </c>
      <c r="E1012" t="s">
        <v>3377</v>
      </c>
      <c r="F1012" t="s">
        <v>996</v>
      </c>
      <c r="G1012">
        <v>502565</v>
      </c>
      <c r="H1012" s="1">
        <v>45039</v>
      </c>
      <c r="I1012" t="s">
        <v>52</v>
      </c>
      <c r="J1012">
        <v>13</v>
      </c>
      <c r="K1012" s="2">
        <v>435.47</v>
      </c>
      <c r="L1012" s="2">
        <f>blinkit_customers[[#This Row],[Total_orders]]*blinkit_customers[[#This Row],[Avg_order_value]]</f>
        <v>5661.1100000000006</v>
      </c>
      <c r="M1012" t="str">
        <f>IF(blinkit_customers[[#This Row],[Customer_Segment]]=" ", "Unclassified", PROPER(TRIM(blinkit_customers[[#This Row],[Customer_Segment]])))</f>
        <v>Inactive</v>
      </c>
    </row>
    <row r="1013" spans="1:13" x14ac:dyDescent="0.3">
      <c r="A1013">
        <v>66269844</v>
      </c>
      <c r="B1013" t="s">
        <v>3378</v>
      </c>
      <c r="C1013" t="s">
        <v>3379</v>
      </c>
      <c r="D1013">
        <v>911151637158</v>
      </c>
      <c r="E1013" t="s">
        <v>3380</v>
      </c>
      <c r="F1013" t="s">
        <v>633</v>
      </c>
      <c r="G1013">
        <v>818957</v>
      </c>
      <c r="H1013" s="1">
        <v>45161</v>
      </c>
      <c r="I1013" t="s">
        <v>47</v>
      </c>
      <c r="J1013">
        <v>4</v>
      </c>
      <c r="K1013" s="2">
        <v>1371.03</v>
      </c>
      <c r="L1013" s="2">
        <f>blinkit_customers[[#This Row],[Total_orders]]*blinkit_customers[[#This Row],[Avg_order_value]]</f>
        <v>5484.12</v>
      </c>
      <c r="M1013" t="str">
        <f>IF(blinkit_customers[[#This Row],[Customer_Segment]]=" ", "Unclassified", PROPER(TRIM(blinkit_customers[[#This Row],[Customer_Segment]])))</f>
        <v>Premium</v>
      </c>
    </row>
    <row r="1014" spans="1:13" x14ac:dyDescent="0.3">
      <c r="A1014">
        <v>8513589</v>
      </c>
      <c r="B1014" t="s">
        <v>3381</v>
      </c>
      <c r="C1014" t="s">
        <v>3382</v>
      </c>
      <c r="D1014">
        <v>912532228833</v>
      </c>
      <c r="E1014" t="s">
        <v>3383</v>
      </c>
      <c r="F1014" t="s">
        <v>354</v>
      </c>
      <c r="G1014">
        <v>645238</v>
      </c>
      <c r="H1014" s="1">
        <v>45330</v>
      </c>
      <c r="I1014" t="s">
        <v>62</v>
      </c>
      <c r="J1014">
        <v>6</v>
      </c>
      <c r="K1014" s="2">
        <v>1590.11</v>
      </c>
      <c r="L1014" s="2">
        <f>blinkit_customers[[#This Row],[Total_orders]]*blinkit_customers[[#This Row],[Avg_order_value]]</f>
        <v>9540.66</v>
      </c>
      <c r="M1014" t="str">
        <f>IF(blinkit_customers[[#This Row],[Customer_Segment]]=" ", "Unclassified", PROPER(TRIM(blinkit_customers[[#This Row],[Customer_Segment]])))</f>
        <v>New</v>
      </c>
    </row>
    <row r="1015" spans="1:13" x14ac:dyDescent="0.3">
      <c r="A1015">
        <v>6335221</v>
      </c>
      <c r="B1015" t="s">
        <v>3384</v>
      </c>
      <c r="C1015" t="s">
        <v>3385</v>
      </c>
      <c r="D1015">
        <v>917625044170</v>
      </c>
      <c r="E1015" t="s">
        <v>3386</v>
      </c>
      <c r="F1015" t="s">
        <v>764</v>
      </c>
      <c r="G1015">
        <v>713686</v>
      </c>
      <c r="H1015" s="1">
        <v>45296</v>
      </c>
      <c r="I1015" t="s">
        <v>47</v>
      </c>
      <c r="J1015">
        <v>20</v>
      </c>
      <c r="K1015" s="2">
        <v>1518.83</v>
      </c>
      <c r="L1015" s="2">
        <f>blinkit_customers[[#This Row],[Total_orders]]*blinkit_customers[[#This Row],[Avg_order_value]]</f>
        <v>30376.6</v>
      </c>
      <c r="M1015" t="str">
        <f>IF(blinkit_customers[[#This Row],[Customer_Segment]]=" ", "Unclassified", PROPER(TRIM(blinkit_customers[[#This Row],[Customer_Segment]])))</f>
        <v>Premium</v>
      </c>
    </row>
    <row r="1016" spans="1:13" x14ac:dyDescent="0.3">
      <c r="A1016">
        <v>69925688</v>
      </c>
      <c r="B1016" t="s">
        <v>3387</v>
      </c>
      <c r="C1016" t="s">
        <v>3388</v>
      </c>
      <c r="D1016">
        <v>916177443666</v>
      </c>
      <c r="E1016" t="s">
        <v>3389</v>
      </c>
      <c r="F1016" t="s">
        <v>141</v>
      </c>
      <c r="G1016">
        <v>920703</v>
      </c>
      <c r="H1016" s="1">
        <v>45347</v>
      </c>
      <c r="I1016" t="s">
        <v>52</v>
      </c>
      <c r="J1016">
        <v>20</v>
      </c>
      <c r="K1016" s="2">
        <v>1350.67</v>
      </c>
      <c r="L1016" s="2">
        <f>blinkit_customers[[#This Row],[Total_orders]]*blinkit_customers[[#This Row],[Avg_order_value]]</f>
        <v>27013.4</v>
      </c>
      <c r="M1016" t="str">
        <f>IF(blinkit_customers[[#This Row],[Customer_Segment]]=" ", "Unclassified", PROPER(TRIM(blinkit_customers[[#This Row],[Customer_Segment]])))</f>
        <v>Inactive</v>
      </c>
    </row>
    <row r="1017" spans="1:13" x14ac:dyDescent="0.3">
      <c r="A1017">
        <v>18326028</v>
      </c>
      <c r="B1017" t="s">
        <v>3390</v>
      </c>
      <c r="C1017" t="s">
        <v>3391</v>
      </c>
      <c r="D1017">
        <v>910594752331</v>
      </c>
      <c r="E1017" t="s">
        <v>3392</v>
      </c>
      <c r="F1017" t="s">
        <v>176</v>
      </c>
      <c r="G1017">
        <v>685813</v>
      </c>
      <c r="H1017" s="1">
        <v>45392</v>
      </c>
      <c r="I1017" t="s">
        <v>52</v>
      </c>
      <c r="J1017">
        <v>3</v>
      </c>
      <c r="K1017" s="2">
        <v>244.31</v>
      </c>
      <c r="L1017" s="2">
        <f>blinkit_customers[[#This Row],[Total_orders]]*blinkit_customers[[#This Row],[Avg_order_value]]</f>
        <v>732.93000000000006</v>
      </c>
      <c r="M1017" t="str">
        <f>IF(blinkit_customers[[#This Row],[Customer_Segment]]=" ", "Unclassified", PROPER(TRIM(blinkit_customers[[#This Row],[Customer_Segment]])))</f>
        <v>Inactive</v>
      </c>
    </row>
    <row r="1018" spans="1:13" x14ac:dyDescent="0.3">
      <c r="A1018">
        <v>15661674</v>
      </c>
      <c r="B1018" t="s">
        <v>3393</v>
      </c>
      <c r="C1018" t="s">
        <v>3394</v>
      </c>
      <c r="D1018">
        <v>910329379624</v>
      </c>
      <c r="E1018" t="s">
        <v>3395</v>
      </c>
      <c r="F1018" t="s">
        <v>1369</v>
      </c>
      <c r="G1018">
        <v>300794</v>
      </c>
      <c r="H1018" s="1">
        <v>45240</v>
      </c>
      <c r="I1018" t="s">
        <v>57</v>
      </c>
      <c r="J1018">
        <v>12</v>
      </c>
      <c r="K1018" s="2">
        <v>453.24</v>
      </c>
      <c r="L1018" s="2">
        <f>blinkit_customers[[#This Row],[Total_orders]]*blinkit_customers[[#This Row],[Avg_order_value]]</f>
        <v>5438.88</v>
      </c>
      <c r="M1018" t="str">
        <f>IF(blinkit_customers[[#This Row],[Customer_Segment]]=" ", "Unclassified", PROPER(TRIM(blinkit_customers[[#This Row],[Customer_Segment]])))</f>
        <v>Regular</v>
      </c>
    </row>
    <row r="1019" spans="1:13" x14ac:dyDescent="0.3">
      <c r="A1019">
        <v>92642745</v>
      </c>
      <c r="B1019" t="s">
        <v>3396</v>
      </c>
      <c r="C1019" t="s">
        <v>3397</v>
      </c>
      <c r="D1019">
        <v>912976140015</v>
      </c>
      <c r="E1019" t="s">
        <v>3398</v>
      </c>
      <c r="F1019" t="s">
        <v>157</v>
      </c>
      <c r="G1019">
        <v>404970</v>
      </c>
      <c r="H1019" s="1">
        <v>45419</v>
      </c>
      <c r="I1019" t="s">
        <v>57</v>
      </c>
      <c r="J1019">
        <v>18</v>
      </c>
      <c r="K1019" s="2">
        <v>415.99</v>
      </c>
      <c r="L1019" s="2">
        <f>blinkit_customers[[#This Row],[Total_orders]]*blinkit_customers[[#This Row],[Avg_order_value]]</f>
        <v>7487.82</v>
      </c>
      <c r="M1019" t="str">
        <f>IF(blinkit_customers[[#This Row],[Customer_Segment]]=" ", "Unclassified", PROPER(TRIM(blinkit_customers[[#This Row],[Customer_Segment]])))</f>
        <v>Regular</v>
      </c>
    </row>
    <row r="1020" spans="1:13" x14ac:dyDescent="0.3">
      <c r="A1020">
        <v>72164737</v>
      </c>
      <c r="B1020" t="s">
        <v>3399</v>
      </c>
      <c r="C1020" t="s">
        <v>3400</v>
      </c>
      <c r="D1020">
        <v>918089472545</v>
      </c>
      <c r="E1020" t="s">
        <v>3401</v>
      </c>
      <c r="F1020" t="s">
        <v>593</v>
      </c>
      <c r="G1020">
        <v>685858</v>
      </c>
      <c r="H1020" s="1">
        <v>45154</v>
      </c>
      <c r="I1020" t="s">
        <v>47</v>
      </c>
      <c r="J1020">
        <v>6</v>
      </c>
      <c r="K1020" s="2">
        <v>377.36</v>
      </c>
      <c r="L1020" s="2">
        <f>blinkit_customers[[#This Row],[Total_orders]]*blinkit_customers[[#This Row],[Avg_order_value]]</f>
        <v>2264.16</v>
      </c>
      <c r="M1020" t="str">
        <f>IF(blinkit_customers[[#This Row],[Customer_Segment]]=" ", "Unclassified", PROPER(TRIM(blinkit_customers[[#This Row],[Customer_Segment]])))</f>
        <v>Premium</v>
      </c>
    </row>
    <row r="1021" spans="1:13" x14ac:dyDescent="0.3">
      <c r="A1021">
        <v>35912599</v>
      </c>
      <c r="B1021" t="s">
        <v>3402</v>
      </c>
      <c r="C1021" t="s">
        <v>3403</v>
      </c>
      <c r="D1021">
        <v>912515095063</v>
      </c>
      <c r="E1021" t="s">
        <v>3404</v>
      </c>
      <c r="F1021" t="s">
        <v>1379</v>
      </c>
      <c r="G1021">
        <v>525952</v>
      </c>
      <c r="H1021" s="1">
        <v>45420</v>
      </c>
      <c r="I1021" t="s">
        <v>57</v>
      </c>
      <c r="J1021">
        <v>16</v>
      </c>
      <c r="K1021" s="2">
        <v>461.95</v>
      </c>
      <c r="L1021" s="2">
        <f>blinkit_customers[[#This Row],[Total_orders]]*blinkit_customers[[#This Row],[Avg_order_value]]</f>
        <v>7391.2</v>
      </c>
      <c r="M1021" t="str">
        <f>IF(blinkit_customers[[#This Row],[Customer_Segment]]=" ", "Unclassified", PROPER(TRIM(blinkit_customers[[#This Row],[Customer_Segment]])))</f>
        <v>Regular</v>
      </c>
    </row>
    <row r="1022" spans="1:13" x14ac:dyDescent="0.3">
      <c r="A1022">
        <v>46717997</v>
      </c>
      <c r="B1022" t="s">
        <v>3405</v>
      </c>
      <c r="C1022" t="s">
        <v>3406</v>
      </c>
      <c r="D1022">
        <v>913395458385</v>
      </c>
      <c r="E1022" t="s">
        <v>3407</v>
      </c>
      <c r="F1022" t="s">
        <v>2307</v>
      </c>
      <c r="G1022">
        <v>789057</v>
      </c>
      <c r="H1022" s="1">
        <v>45280</v>
      </c>
      <c r="I1022" t="s">
        <v>62</v>
      </c>
      <c r="J1022">
        <v>12</v>
      </c>
      <c r="K1022" s="2">
        <v>793.98</v>
      </c>
      <c r="L1022" s="2">
        <f>blinkit_customers[[#This Row],[Total_orders]]*blinkit_customers[[#This Row],[Avg_order_value]]</f>
        <v>9527.76</v>
      </c>
      <c r="M1022" t="str">
        <f>IF(blinkit_customers[[#This Row],[Customer_Segment]]=" ", "Unclassified", PROPER(TRIM(blinkit_customers[[#This Row],[Customer_Segment]])))</f>
        <v>New</v>
      </c>
    </row>
    <row r="1023" spans="1:13" x14ac:dyDescent="0.3">
      <c r="A1023">
        <v>38478423</v>
      </c>
      <c r="B1023" t="s">
        <v>3408</v>
      </c>
      <c r="C1023" t="s">
        <v>3409</v>
      </c>
      <c r="D1023">
        <v>910273723560</v>
      </c>
      <c r="E1023" t="s">
        <v>3410</v>
      </c>
      <c r="F1023" t="s">
        <v>180</v>
      </c>
      <c r="G1023">
        <v>156234</v>
      </c>
      <c r="H1023" s="1">
        <v>45380</v>
      </c>
      <c r="I1023" t="s">
        <v>47</v>
      </c>
      <c r="J1023">
        <v>3</v>
      </c>
      <c r="K1023" s="2">
        <v>263.3</v>
      </c>
      <c r="L1023" s="2">
        <f>blinkit_customers[[#This Row],[Total_orders]]*blinkit_customers[[#This Row],[Avg_order_value]]</f>
        <v>789.90000000000009</v>
      </c>
      <c r="M1023" t="str">
        <f>IF(blinkit_customers[[#This Row],[Customer_Segment]]=" ", "Unclassified", PROPER(TRIM(blinkit_customers[[#This Row],[Customer_Segment]])))</f>
        <v>Premium</v>
      </c>
    </row>
    <row r="1024" spans="1:13" x14ac:dyDescent="0.3">
      <c r="A1024">
        <v>47990044</v>
      </c>
      <c r="B1024" t="s">
        <v>3411</v>
      </c>
      <c r="C1024" t="s">
        <v>3412</v>
      </c>
      <c r="D1024">
        <v>914639987787</v>
      </c>
      <c r="E1024" t="s">
        <v>3413</v>
      </c>
      <c r="F1024" t="s">
        <v>522</v>
      </c>
      <c r="G1024">
        <v>404979</v>
      </c>
      <c r="H1024" s="1">
        <v>45564</v>
      </c>
      <c r="I1024" t="s">
        <v>62</v>
      </c>
      <c r="J1024">
        <v>12</v>
      </c>
      <c r="K1024" s="2">
        <v>1118.99</v>
      </c>
      <c r="L1024" s="2">
        <f>blinkit_customers[[#This Row],[Total_orders]]*blinkit_customers[[#This Row],[Avg_order_value]]</f>
        <v>13427.880000000001</v>
      </c>
      <c r="M1024" t="str">
        <f>IF(blinkit_customers[[#This Row],[Customer_Segment]]=" ", "Unclassified", PROPER(TRIM(blinkit_customers[[#This Row],[Customer_Segment]])))</f>
        <v>New</v>
      </c>
    </row>
    <row r="1025" spans="1:13" x14ac:dyDescent="0.3">
      <c r="A1025">
        <v>18465047</v>
      </c>
      <c r="B1025" t="s">
        <v>3414</v>
      </c>
      <c r="C1025" t="s">
        <v>3415</v>
      </c>
      <c r="D1025">
        <v>911670972074</v>
      </c>
      <c r="E1025" t="s">
        <v>3416</v>
      </c>
      <c r="F1025" t="s">
        <v>633</v>
      </c>
      <c r="G1025">
        <v>531091</v>
      </c>
      <c r="H1025" s="1">
        <v>45376</v>
      </c>
      <c r="I1025" t="s">
        <v>62</v>
      </c>
      <c r="J1025">
        <v>8</v>
      </c>
      <c r="K1025" s="2">
        <v>746.88</v>
      </c>
      <c r="L1025" s="2">
        <f>blinkit_customers[[#This Row],[Total_orders]]*blinkit_customers[[#This Row],[Avg_order_value]]</f>
        <v>5975.04</v>
      </c>
      <c r="M1025" t="str">
        <f>IF(blinkit_customers[[#This Row],[Customer_Segment]]=" ", "Unclassified", PROPER(TRIM(blinkit_customers[[#This Row],[Customer_Segment]])))</f>
        <v>New</v>
      </c>
    </row>
    <row r="1026" spans="1:13" x14ac:dyDescent="0.3">
      <c r="A1026">
        <v>36737539</v>
      </c>
      <c r="B1026" t="s">
        <v>3417</v>
      </c>
      <c r="C1026" t="s">
        <v>3418</v>
      </c>
      <c r="D1026">
        <v>912870152408</v>
      </c>
      <c r="E1026" t="s">
        <v>3419</v>
      </c>
      <c r="F1026" t="s">
        <v>74</v>
      </c>
      <c r="G1026">
        <v>671833</v>
      </c>
      <c r="H1026" s="1">
        <v>45328</v>
      </c>
      <c r="I1026" t="s">
        <v>52</v>
      </c>
      <c r="J1026">
        <v>9</v>
      </c>
      <c r="K1026" s="2">
        <v>1636.27</v>
      </c>
      <c r="L1026" s="2">
        <f>blinkit_customers[[#This Row],[Total_orders]]*blinkit_customers[[#This Row],[Avg_order_value]]</f>
        <v>14726.43</v>
      </c>
      <c r="M1026" t="str">
        <f>IF(blinkit_customers[[#This Row],[Customer_Segment]]=" ", "Unclassified", PROPER(TRIM(blinkit_customers[[#This Row],[Customer_Segment]])))</f>
        <v>Inactive</v>
      </c>
    </row>
    <row r="1027" spans="1:13" x14ac:dyDescent="0.3">
      <c r="A1027">
        <v>23286884</v>
      </c>
      <c r="B1027" t="s">
        <v>3420</v>
      </c>
      <c r="C1027" t="s">
        <v>3421</v>
      </c>
      <c r="D1027">
        <v>914744931835</v>
      </c>
      <c r="E1027" t="s">
        <v>3422</v>
      </c>
      <c r="F1027" t="s">
        <v>1709</v>
      </c>
      <c r="G1027">
        <v>408435</v>
      </c>
      <c r="H1027" s="1">
        <v>45367</v>
      </c>
      <c r="I1027" t="s">
        <v>47</v>
      </c>
      <c r="J1027">
        <v>4</v>
      </c>
      <c r="K1027" s="2">
        <v>505.94</v>
      </c>
      <c r="L1027" s="2">
        <f>blinkit_customers[[#This Row],[Total_orders]]*blinkit_customers[[#This Row],[Avg_order_value]]</f>
        <v>2023.76</v>
      </c>
      <c r="M1027" t="str">
        <f>IF(blinkit_customers[[#This Row],[Customer_Segment]]=" ", "Unclassified", PROPER(TRIM(blinkit_customers[[#This Row],[Customer_Segment]])))</f>
        <v>Premium</v>
      </c>
    </row>
    <row r="1028" spans="1:13" x14ac:dyDescent="0.3">
      <c r="A1028">
        <v>34297405</v>
      </c>
      <c r="B1028" t="s">
        <v>3423</v>
      </c>
      <c r="C1028" t="s">
        <v>3424</v>
      </c>
      <c r="D1028">
        <v>912483521197</v>
      </c>
      <c r="E1028" t="s">
        <v>3425</v>
      </c>
      <c r="F1028" t="s">
        <v>597</v>
      </c>
      <c r="G1028">
        <v>49880</v>
      </c>
      <c r="H1028" s="1">
        <v>45273</v>
      </c>
      <c r="I1028" t="s">
        <v>62</v>
      </c>
      <c r="J1028">
        <v>1</v>
      </c>
      <c r="K1028" s="2">
        <v>1688.73</v>
      </c>
      <c r="L1028" s="2">
        <f>blinkit_customers[[#This Row],[Total_orders]]*blinkit_customers[[#This Row],[Avg_order_value]]</f>
        <v>1688.73</v>
      </c>
      <c r="M1028" t="str">
        <f>IF(blinkit_customers[[#This Row],[Customer_Segment]]=" ", "Unclassified", PROPER(TRIM(blinkit_customers[[#This Row],[Customer_Segment]])))</f>
        <v>New</v>
      </c>
    </row>
    <row r="1029" spans="1:13" x14ac:dyDescent="0.3">
      <c r="A1029">
        <v>85626346</v>
      </c>
      <c r="B1029" t="s">
        <v>3426</v>
      </c>
      <c r="C1029" t="s">
        <v>3427</v>
      </c>
      <c r="D1029">
        <v>919060582251</v>
      </c>
      <c r="E1029" t="s">
        <v>3428</v>
      </c>
      <c r="F1029" t="s">
        <v>633</v>
      </c>
      <c r="G1029">
        <v>130770</v>
      </c>
      <c r="H1029" s="1">
        <v>45518</v>
      </c>
      <c r="I1029" t="s">
        <v>57</v>
      </c>
      <c r="J1029">
        <v>1</v>
      </c>
      <c r="K1029" s="2">
        <v>293.54000000000002</v>
      </c>
      <c r="L1029" s="2">
        <f>blinkit_customers[[#This Row],[Total_orders]]*blinkit_customers[[#This Row],[Avg_order_value]]</f>
        <v>293.54000000000002</v>
      </c>
      <c r="M1029" t="str">
        <f>IF(blinkit_customers[[#This Row],[Customer_Segment]]=" ", "Unclassified", PROPER(TRIM(blinkit_customers[[#This Row],[Customer_Segment]])))</f>
        <v>Regular</v>
      </c>
    </row>
    <row r="1030" spans="1:13" x14ac:dyDescent="0.3">
      <c r="A1030">
        <v>84468124</v>
      </c>
      <c r="B1030" t="s">
        <v>3429</v>
      </c>
      <c r="C1030" t="s">
        <v>3430</v>
      </c>
      <c r="D1030">
        <v>911836790188</v>
      </c>
      <c r="E1030" t="s">
        <v>3431</v>
      </c>
      <c r="F1030" t="s">
        <v>1512</v>
      </c>
      <c r="G1030">
        <v>311182</v>
      </c>
      <c r="H1030" s="1">
        <v>45036</v>
      </c>
      <c r="I1030" t="s">
        <v>47</v>
      </c>
      <c r="J1030">
        <v>12</v>
      </c>
      <c r="K1030" s="2">
        <v>859.39</v>
      </c>
      <c r="L1030" s="2">
        <f>blinkit_customers[[#This Row],[Total_orders]]*blinkit_customers[[#This Row],[Avg_order_value]]</f>
        <v>10312.68</v>
      </c>
      <c r="M1030" t="str">
        <f>IF(blinkit_customers[[#This Row],[Customer_Segment]]=" ", "Unclassified", PROPER(TRIM(blinkit_customers[[#This Row],[Customer_Segment]])))</f>
        <v>Premium</v>
      </c>
    </row>
    <row r="1031" spans="1:13" x14ac:dyDescent="0.3">
      <c r="A1031">
        <v>11470681</v>
      </c>
      <c r="B1031" t="s">
        <v>3432</v>
      </c>
      <c r="C1031" t="s">
        <v>3433</v>
      </c>
      <c r="D1031">
        <v>916224678339</v>
      </c>
      <c r="E1031" t="s">
        <v>3434</v>
      </c>
      <c r="F1031" t="s">
        <v>2862</v>
      </c>
      <c r="G1031">
        <v>928068</v>
      </c>
      <c r="H1031" s="1">
        <v>45161</v>
      </c>
      <c r="I1031" t="s">
        <v>62</v>
      </c>
      <c r="J1031">
        <v>2</v>
      </c>
      <c r="K1031" s="2">
        <v>570.88</v>
      </c>
      <c r="L1031" s="2">
        <f>blinkit_customers[[#This Row],[Total_orders]]*blinkit_customers[[#This Row],[Avg_order_value]]</f>
        <v>1141.76</v>
      </c>
      <c r="M1031" t="str">
        <f>IF(blinkit_customers[[#This Row],[Customer_Segment]]=" ", "Unclassified", PROPER(TRIM(blinkit_customers[[#This Row],[Customer_Segment]])))</f>
        <v>New</v>
      </c>
    </row>
    <row r="1032" spans="1:13" x14ac:dyDescent="0.3">
      <c r="A1032">
        <v>77903462</v>
      </c>
      <c r="B1032" t="s">
        <v>3435</v>
      </c>
      <c r="C1032" t="s">
        <v>3436</v>
      </c>
      <c r="D1032">
        <v>913900038945</v>
      </c>
      <c r="E1032" t="s">
        <v>3437</v>
      </c>
      <c r="F1032" t="s">
        <v>933</v>
      </c>
      <c r="G1032">
        <v>224382</v>
      </c>
      <c r="H1032" s="1">
        <v>45555</v>
      </c>
      <c r="I1032" t="s">
        <v>52</v>
      </c>
      <c r="J1032">
        <v>19</v>
      </c>
      <c r="K1032" s="2">
        <v>206.87</v>
      </c>
      <c r="L1032" s="2">
        <f>blinkit_customers[[#This Row],[Total_orders]]*blinkit_customers[[#This Row],[Avg_order_value]]</f>
        <v>3930.53</v>
      </c>
      <c r="M1032" t="str">
        <f>IF(blinkit_customers[[#This Row],[Customer_Segment]]=" ", "Unclassified", PROPER(TRIM(blinkit_customers[[#This Row],[Customer_Segment]])))</f>
        <v>Inactive</v>
      </c>
    </row>
    <row r="1033" spans="1:13" x14ac:dyDescent="0.3">
      <c r="A1033">
        <v>68341636</v>
      </c>
      <c r="B1033" t="s">
        <v>3438</v>
      </c>
      <c r="C1033" t="s">
        <v>3439</v>
      </c>
      <c r="D1033">
        <v>917114609010</v>
      </c>
      <c r="E1033" t="s">
        <v>3440</v>
      </c>
      <c r="F1033" t="s">
        <v>545</v>
      </c>
      <c r="G1033">
        <v>778819</v>
      </c>
      <c r="H1033" s="1">
        <v>45531</v>
      </c>
      <c r="I1033" t="s">
        <v>47</v>
      </c>
      <c r="J1033">
        <v>19</v>
      </c>
      <c r="K1033" s="2">
        <v>1043.7</v>
      </c>
      <c r="L1033" s="2">
        <f>blinkit_customers[[#This Row],[Total_orders]]*blinkit_customers[[#This Row],[Avg_order_value]]</f>
        <v>19830.3</v>
      </c>
      <c r="M1033" t="str">
        <f>IF(blinkit_customers[[#This Row],[Customer_Segment]]=" ", "Unclassified", PROPER(TRIM(blinkit_customers[[#This Row],[Customer_Segment]])))</f>
        <v>Premium</v>
      </c>
    </row>
    <row r="1034" spans="1:13" x14ac:dyDescent="0.3">
      <c r="A1034">
        <v>7522036</v>
      </c>
      <c r="B1034" t="s">
        <v>3441</v>
      </c>
      <c r="C1034" t="s">
        <v>3442</v>
      </c>
      <c r="D1034">
        <v>911380682354</v>
      </c>
      <c r="E1034" t="s">
        <v>3443</v>
      </c>
      <c r="F1034" t="s">
        <v>223</v>
      </c>
      <c r="G1034">
        <v>173000</v>
      </c>
      <c r="H1034" s="1">
        <v>45315</v>
      </c>
      <c r="I1034" t="s">
        <v>47</v>
      </c>
      <c r="J1034">
        <v>2</v>
      </c>
      <c r="K1034" s="2">
        <v>797.92</v>
      </c>
      <c r="L1034" s="2">
        <f>blinkit_customers[[#This Row],[Total_orders]]*blinkit_customers[[#This Row],[Avg_order_value]]</f>
        <v>1595.84</v>
      </c>
      <c r="M1034" t="str">
        <f>IF(blinkit_customers[[#This Row],[Customer_Segment]]=" ", "Unclassified", PROPER(TRIM(blinkit_customers[[#This Row],[Customer_Segment]])))</f>
        <v>Premium</v>
      </c>
    </row>
    <row r="1035" spans="1:13" x14ac:dyDescent="0.3">
      <c r="A1035">
        <v>69364309</v>
      </c>
      <c r="B1035" t="s">
        <v>3444</v>
      </c>
      <c r="C1035" t="s">
        <v>3445</v>
      </c>
      <c r="D1035">
        <v>918588590346</v>
      </c>
      <c r="E1035" t="s">
        <v>3446</v>
      </c>
      <c r="F1035" t="s">
        <v>258</v>
      </c>
      <c r="G1035">
        <v>55710</v>
      </c>
      <c r="H1035" s="1">
        <v>45557</v>
      </c>
      <c r="I1035" t="s">
        <v>57</v>
      </c>
      <c r="J1035">
        <v>6</v>
      </c>
      <c r="K1035" s="2">
        <v>636.83000000000004</v>
      </c>
      <c r="L1035" s="2">
        <f>blinkit_customers[[#This Row],[Total_orders]]*blinkit_customers[[#This Row],[Avg_order_value]]</f>
        <v>3820.9800000000005</v>
      </c>
      <c r="M1035" t="str">
        <f>IF(blinkit_customers[[#This Row],[Customer_Segment]]=" ", "Unclassified", PROPER(TRIM(blinkit_customers[[#This Row],[Customer_Segment]])))</f>
        <v>Regular</v>
      </c>
    </row>
    <row r="1036" spans="1:13" x14ac:dyDescent="0.3">
      <c r="A1036">
        <v>51661209</v>
      </c>
      <c r="B1036" t="s">
        <v>3447</v>
      </c>
      <c r="C1036" t="s">
        <v>3448</v>
      </c>
      <c r="D1036">
        <v>911574680957</v>
      </c>
      <c r="E1036" t="s">
        <v>3449</v>
      </c>
      <c r="F1036" t="s">
        <v>2080</v>
      </c>
      <c r="G1036">
        <v>211320</v>
      </c>
      <c r="H1036" s="1">
        <v>45100</v>
      </c>
      <c r="I1036" t="s">
        <v>62</v>
      </c>
      <c r="J1036">
        <v>13</v>
      </c>
      <c r="K1036" s="2">
        <v>852.39</v>
      </c>
      <c r="L1036" s="2">
        <f>blinkit_customers[[#This Row],[Total_orders]]*blinkit_customers[[#This Row],[Avg_order_value]]</f>
        <v>11081.07</v>
      </c>
      <c r="M1036" t="str">
        <f>IF(blinkit_customers[[#This Row],[Customer_Segment]]=" ", "Unclassified", PROPER(TRIM(blinkit_customers[[#This Row],[Customer_Segment]])))</f>
        <v>New</v>
      </c>
    </row>
    <row r="1037" spans="1:13" x14ac:dyDescent="0.3">
      <c r="A1037">
        <v>4849477</v>
      </c>
      <c r="B1037" t="s">
        <v>3450</v>
      </c>
      <c r="C1037" t="s">
        <v>3451</v>
      </c>
      <c r="D1037">
        <v>911527293843</v>
      </c>
      <c r="E1037" t="s">
        <v>3452</v>
      </c>
      <c r="F1037" t="s">
        <v>741</v>
      </c>
      <c r="G1037">
        <v>328080</v>
      </c>
      <c r="H1037" s="1">
        <v>45129</v>
      </c>
      <c r="I1037" t="s">
        <v>47</v>
      </c>
      <c r="J1037">
        <v>19</v>
      </c>
      <c r="K1037" s="2">
        <v>1782.35</v>
      </c>
      <c r="L1037" s="2">
        <f>blinkit_customers[[#This Row],[Total_orders]]*blinkit_customers[[#This Row],[Avg_order_value]]</f>
        <v>33864.65</v>
      </c>
      <c r="M1037" t="str">
        <f>IF(blinkit_customers[[#This Row],[Customer_Segment]]=" ", "Unclassified", PROPER(TRIM(blinkit_customers[[#This Row],[Customer_Segment]])))</f>
        <v>Premium</v>
      </c>
    </row>
    <row r="1038" spans="1:13" x14ac:dyDescent="0.3">
      <c r="A1038">
        <v>74313592</v>
      </c>
      <c r="B1038" t="s">
        <v>3453</v>
      </c>
      <c r="C1038" t="s">
        <v>3454</v>
      </c>
      <c r="D1038">
        <v>916727437245</v>
      </c>
      <c r="E1038" t="s">
        <v>3455</v>
      </c>
      <c r="F1038" t="s">
        <v>781</v>
      </c>
      <c r="G1038">
        <v>683667</v>
      </c>
      <c r="H1038" s="1">
        <v>45545</v>
      </c>
      <c r="I1038" t="s">
        <v>47</v>
      </c>
      <c r="J1038">
        <v>3</v>
      </c>
      <c r="K1038" s="2">
        <v>1208.69</v>
      </c>
      <c r="L1038" s="2">
        <f>blinkit_customers[[#This Row],[Total_orders]]*blinkit_customers[[#This Row],[Avg_order_value]]</f>
        <v>3626.07</v>
      </c>
      <c r="M1038" t="str">
        <f>IF(blinkit_customers[[#This Row],[Customer_Segment]]=" ", "Unclassified", PROPER(TRIM(blinkit_customers[[#This Row],[Customer_Segment]])))</f>
        <v>Premium</v>
      </c>
    </row>
    <row r="1039" spans="1:13" x14ac:dyDescent="0.3">
      <c r="A1039">
        <v>26245432</v>
      </c>
      <c r="B1039" t="s">
        <v>3456</v>
      </c>
      <c r="C1039" t="s">
        <v>3457</v>
      </c>
      <c r="D1039">
        <v>912092993789</v>
      </c>
      <c r="E1039" t="s">
        <v>3458</v>
      </c>
      <c r="F1039" t="s">
        <v>577</v>
      </c>
      <c r="G1039">
        <v>459997</v>
      </c>
      <c r="H1039" s="1">
        <v>45302</v>
      </c>
      <c r="I1039" t="s">
        <v>52</v>
      </c>
      <c r="J1039">
        <v>17</v>
      </c>
      <c r="K1039" s="2">
        <v>719.09</v>
      </c>
      <c r="L1039" s="2">
        <f>blinkit_customers[[#This Row],[Total_orders]]*blinkit_customers[[#This Row],[Avg_order_value]]</f>
        <v>12224.53</v>
      </c>
      <c r="M1039" t="str">
        <f>IF(blinkit_customers[[#This Row],[Customer_Segment]]=" ", "Unclassified", PROPER(TRIM(blinkit_customers[[#This Row],[Customer_Segment]])))</f>
        <v>Inactive</v>
      </c>
    </row>
    <row r="1040" spans="1:13" x14ac:dyDescent="0.3">
      <c r="A1040">
        <v>78412820</v>
      </c>
      <c r="B1040" t="s">
        <v>3459</v>
      </c>
      <c r="C1040" t="s">
        <v>3460</v>
      </c>
      <c r="D1040">
        <v>918725813517</v>
      </c>
      <c r="E1040" t="s">
        <v>3461</v>
      </c>
      <c r="F1040" t="s">
        <v>2508</v>
      </c>
      <c r="G1040">
        <v>795903</v>
      </c>
      <c r="H1040" s="1">
        <v>45491</v>
      </c>
      <c r="I1040" t="s">
        <v>62</v>
      </c>
      <c r="J1040">
        <v>8</v>
      </c>
      <c r="K1040" s="2">
        <v>1009.58</v>
      </c>
      <c r="L1040" s="2">
        <f>blinkit_customers[[#This Row],[Total_orders]]*blinkit_customers[[#This Row],[Avg_order_value]]</f>
        <v>8076.64</v>
      </c>
      <c r="M1040" t="str">
        <f>IF(blinkit_customers[[#This Row],[Customer_Segment]]=" ", "Unclassified", PROPER(TRIM(blinkit_customers[[#This Row],[Customer_Segment]])))</f>
        <v>New</v>
      </c>
    </row>
    <row r="1041" spans="1:13" x14ac:dyDescent="0.3">
      <c r="A1041">
        <v>11254582</v>
      </c>
      <c r="B1041" t="s">
        <v>3462</v>
      </c>
      <c r="C1041" t="s">
        <v>3463</v>
      </c>
      <c r="D1041">
        <v>910583515404</v>
      </c>
      <c r="E1041" t="s">
        <v>3464</v>
      </c>
      <c r="F1041" t="s">
        <v>1332</v>
      </c>
      <c r="G1041">
        <v>331326</v>
      </c>
      <c r="H1041" s="1">
        <v>45151</v>
      </c>
      <c r="I1041" t="s">
        <v>52</v>
      </c>
      <c r="J1041">
        <v>19</v>
      </c>
      <c r="K1041" s="2">
        <v>1036.03</v>
      </c>
      <c r="L1041" s="2">
        <f>blinkit_customers[[#This Row],[Total_orders]]*blinkit_customers[[#This Row],[Avg_order_value]]</f>
        <v>19684.57</v>
      </c>
      <c r="M1041" t="str">
        <f>IF(blinkit_customers[[#This Row],[Customer_Segment]]=" ", "Unclassified", PROPER(TRIM(blinkit_customers[[#This Row],[Customer_Segment]])))</f>
        <v>Inactive</v>
      </c>
    </row>
    <row r="1042" spans="1:13" x14ac:dyDescent="0.3">
      <c r="A1042">
        <v>3399251</v>
      </c>
      <c r="B1042" t="s">
        <v>3465</v>
      </c>
      <c r="C1042" t="s">
        <v>3466</v>
      </c>
      <c r="D1042">
        <v>911258273127</v>
      </c>
      <c r="E1042" t="s">
        <v>3467</v>
      </c>
      <c r="F1042" t="s">
        <v>884</v>
      </c>
      <c r="G1042">
        <v>498701</v>
      </c>
      <c r="H1042" s="1">
        <v>45049</v>
      </c>
      <c r="I1042" t="s">
        <v>62</v>
      </c>
      <c r="J1042">
        <v>20</v>
      </c>
      <c r="K1042" s="2">
        <v>937.11</v>
      </c>
      <c r="L1042" s="2">
        <f>blinkit_customers[[#This Row],[Total_orders]]*blinkit_customers[[#This Row],[Avg_order_value]]</f>
        <v>18742.2</v>
      </c>
      <c r="M1042" t="str">
        <f>IF(blinkit_customers[[#This Row],[Customer_Segment]]=" ", "Unclassified", PROPER(TRIM(blinkit_customers[[#This Row],[Customer_Segment]])))</f>
        <v>New</v>
      </c>
    </row>
    <row r="1043" spans="1:13" x14ac:dyDescent="0.3">
      <c r="A1043">
        <v>70820304</v>
      </c>
      <c r="B1043" t="s">
        <v>3468</v>
      </c>
      <c r="C1043" t="s">
        <v>3469</v>
      </c>
      <c r="D1043">
        <v>910109249339</v>
      </c>
      <c r="E1043" t="s">
        <v>3470</v>
      </c>
      <c r="F1043" t="s">
        <v>668</v>
      </c>
      <c r="G1043">
        <v>918082</v>
      </c>
      <c r="H1043" s="1">
        <v>45308</v>
      </c>
      <c r="I1043" t="s">
        <v>47</v>
      </c>
      <c r="J1043">
        <v>13</v>
      </c>
      <c r="K1043" s="2">
        <v>420.89</v>
      </c>
      <c r="L1043" s="2">
        <f>blinkit_customers[[#This Row],[Total_orders]]*blinkit_customers[[#This Row],[Avg_order_value]]</f>
        <v>5471.57</v>
      </c>
      <c r="M1043" t="str">
        <f>IF(blinkit_customers[[#This Row],[Customer_Segment]]=" ", "Unclassified", PROPER(TRIM(blinkit_customers[[#This Row],[Customer_Segment]])))</f>
        <v>Premium</v>
      </c>
    </row>
    <row r="1044" spans="1:13" x14ac:dyDescent="0.3">
      <c r="A1044">
        <v>17861428</v>
      </c>
      <c r="B1044" t="s">
        <v>3471</v>
      </c>
      <c r="C1044" t="s">
        <v>3472</v>
      </c>
      <c r="D1044">
        <v>915929115112</v>
      </c>
      <c r="E1044" t="s">
        <v>3473</v>
      </c>
      <c r="F1044" t="s">
        <v>1275</v>
      </c>
      <c r="G1044">
        <v>396282</v>
      </c>
      <c r="H1044" s="1">
        <v>45355</v>
      </c>
      <c r="I1044" t="s">
        <v>52</v>
      </c>
      <c r="J1044">
        <v>10</v>
      </c>
      <c r="K1044" s="2">
        <v>1606.18</v>
      </c>
      <c r="L1044" s="2">
        <f>blinkit_customers[[#This Row],[Total_orders]]*blinkit_customers[[#This Row],[Avg_order_value]]</f>
        <v>16061.800000000001</v>
      </c>
      <c r="M1044" t="str">
        <f>IF(blinkit_customers[[#This Row],[Customer_Segment]]=" ", "Unclassified", PROPER(TRIM(blinkit_customers[[#This Row],[Customer_Segment]])))</f>
        <v>Inactive</v>
      </c>
    </row>
    <row r="1045" spans="1:13" x14ac:dyDescent="0.3">
      <c r="A1045">
        <v>39317905</v>
      </c>
      <c r="B1045" t="s">
        <v>3474</v>
      </c>
      <c r="C1045" t="s">
        <v>3475</v>
      </c>
      <c r="D1045">
        <v>913741950298</v>
      </c>
      <c r="E1045" t="s">
        <v>3476</v>
      </c>
      <c r="F1045" t="s">
        <v>1460</v>
      </c>
      <c r="G1045">
        <v>289050</v>
      </c>
      <c r="H1045" s="1">
        <v>45422</v>
      </c>
      <c r="I1045" t="s">
        <v>62</v>
      </c>
      <c r="J1045">
        <v>8</v>
      </c>
      <c r="K1045" s="2">
        <v>1546.54</v>
      </c>
      <c r="L1045" s="2">
        <f>blinkit_customers[[#This Row],[Total_orders]]*blinkit_customers[[#This Row],[Avg_order_value]]</f>
        <v>12372.32</v>
      </c>
      <c r="M1045" t="str">
        <f>IF(blinkit_customers[[#This Row],[Customer_Segment]]=" ", "Unclassified", PROPER(TRIM(blinkit_customers[[#This Row],[Customer_Segment]])))</f>
        <v>New</v>
      </c>
    </row>
    <row r="1046" spans="1:13" x14ac:dyDescent="0.3">
      <c r="A1046">
        <v>36885115</v>
      </c>
      <c r="B1046" t="s">
        <v>3477</v>
      </c>
      <c r="C1046" t="s">
        <v>3478</v>
      </c>
      <c r="D1046">
        <v>912272749423</v>
      </c>
      <c r="E1046" t="s">
        <v>3479</v>
      </c>
      <c r="F1046" t="s">
        <v>413</v>
      </c>
      <c r="G1046">
        <v>930913</v>
      </c>
      <c r="H1046" s="1">
        <v>45038</v>
      </c>
      <c r="I1046" t="s">
        <v>57</v>
      </c>
      <c r="J1046">
        <v>7</v>
      </c>
      <c r="K1046" s="2">
        <v>1248.24</v>
      </c>
      <c r="L1046" s="2">
        <f>blinkit_customers[[#This Row],[Total_orders]]*blinkit_customers[[#This Row],[Avg_order_value]]</f>
        <v>8737.68</v>
      </c>
      <c r="M1046" t="str">
        <f>IF(blinkit_customers[[#This Row],[Customer_Segment]]=" ", "Unclassified", PROPER(TRIM(blinkit_customers[[#This Row],[Customer_Segment]])))</f>
        <v>Regular</v>
      </c>
    </row>
    <row r="1047" spans="1:13" x14ac:dyDescent="0.3">
      <c r="A1047">
        <v>36462363</v>
      </c>
      <c r="B1047" t="s">
        <v>3480</v>
      </c>
      <c r="C1047" t="s">
        <v>3481</v>
      </c>
      <c r="D1047">
        <v>915971311538</v>
      </c>
      <c r="E1047" t="s">
        <v>3482</v>
      </c>
      <c r="F1047" t="s">
        <v>370</v>
      </c>
      <c r="G1047">
        <v>649341</v>
      </c>
      <c r="H1047" s="1">
        <v>45596</v>
      </c>
      <c r="I1047" t="s">
        <v>52</v>
      </c>
      <c r="J1047">
        <v>16</v>
      </c>
      <c r="K1047" s="2">
        <v>747.55</v>
      </c>
      <c r="L1047" s="2">
        <f>blinkit_customers[[#This Row],[Total_orders]]*blinkit_customers[[#This Row],[Avg_order_value]]</f>
        <v>11960.8</v>
      </c>
      <c r="M1047" t="str">
        <f>IF(blinkit_customers[[#This Row],[Customer_Segment]]=" ", "Unclassified", PROPER(TRIM(blinkit_customers[[#This Row],[Customer_Segment]])))</f>
        <v>Inactive</v>
      </c>
    </row>
    <row r="1048" spans="1:13" x14ac:dyDescent="0.3">
      <c r="A1048">
        <v>85490177</v>
      </c>
      <c r="B1048" t="s">
        <v>3483</v>
      </c>
      <c r="C1048" t="s">
        <v>3484</v>
      </c>
      <c r="D1048">
        <v>911219885191</v>
      </c>
      <c r="E1048" t="s">
        <v>3485</v>
      </c>
      <c r="F1048" t="s">
        <v>1127</v>
      </c>
      <c r="G1048">
        <v>223428</v>
      </c>
      <c r="H1048" s="1">
        <v>45497</v>
      </c>
      <c r="I1048" t="s">
        <v>57</v>
      </c>
      <c r="J1048">
        <v>2</v>
      </c>
      <c r="K1048" s="2">
        <v>655.95</v>
      </c>
      <c r="L1048" s="2">
        <f>blinkit_customers[[#This Row],[Total_orders]]*blinkit_customers[[#This Row],[Avg_order_value]]</f>
        <v>1311.9</v>
      </c>
      <c r="M1048" t="str">
        <f>IF(blinkit_customers[[#This Row],[Customer_Segment]]=" ", "Unclassified", PROPER(TRIM(blinkit_customers[[#This Row],[Customer_Segment]])))</f>
        <v>Regular</v>
      </c>
    </row>
    <row r="1049" spans="1:13" x14ac:dyDescent="0.3">
      <c r="A1049">
        <v>63402854</v>
      </c>
      <c r="B1049" t="s">
        <v>3486</v>
      </c>
      <c r="C1049" t="s">
        <v>3487</v>
      </c>
      <c r="D1049">
        <v>917562221409</v>
      </c>
      <c r="E1049" t="s">
        <v>3488</v>
      </c>
      <c r="F1049" t="s">
        <v>172</v>
      </c>
      <c r="G1049">
        <v>393814</v>
      </c>
      <c r="H1049" s="1">
        <v>45535</v>
      </c>
      <c r="I1049" t="s">
        <v>62</v>
      </c>
      <c r="J1049">
        <v>1</v>
      </c>
      <c r="K1049" s="2">
        <v>1110.52</v>
      </c>
      <c r="L1049" s="2">
        <f>blinkit_customers[[#This Row],[Total_orders]]*blinkit_customers[[#This Row],[Avg_order_value]]</f>
        <v>1110.52</v>
      </c>
      <c r="M1049" t="str">
        <f>IF(blinkit_customers[[#This Row],[Customer_Segment]]=" ", "Unclassified", PROPER(TRIM(blinkit_customers[[#This Row],[Customer_Segment]])))</f>
        <v>New</v>
      </c>
    </row>
    <row r="1050" spans="1:13" x14ac:dyDescent="0.3">
      <c r="A1050">
        <v>99301505</v>
      </c>
      <c r="B1050" t="s">
        <v>3489</v>
      </c>
      <c r="C1050" t="s">
        <v>3490</v>
      </c>
      <c r="D1050">
        <v>912848657389</v>
      </c>
      <c r="E1050" t="s">
        <v>3491</v>
      </c>
      <c r="F1050" t="s">
        <v>753</v>
      </c>
      <c r="G1050">
        <v>331633</v>
      </c>
      <c r="H1050" s="1">
        <v>45515</v>
      </c>
      <c r="I1050" t="s">
        <v>52</v>
      </c>
      <c r="J1050">
        <v>5</v>
      </c>
      <c r="K1050" s="2">
        <v>294.44</v>
      </c>
      <c r="L1050" s="2">
        <f>blinkit_customers[[#This Row],[Total_orders]]*blinkit_customers[[#This Row],[Avg_order_value]]</f>
        <v>1472.2</v>
      </c>
      <c r="M1050" t="str">
        <f>IF(blinkit_customers[[#This Row],[Customer_Segment]]=" ", "Unclassified", PROPER(TRIM(blinkit_customers[[#This Row],[Customer_Segment]])))</f>
        <v>Inactive</v>
      </c>
    </row>
    <row r="1051" spans="1:13" x14ac:dyDescent="0.3">
      <c r="A1051">
        <v>92098757</v>
      </c>
      <c r="B1051" t="s">
        <v>3492</v>
      </c>
      <c r="C1051" t="s">
        <v>3493</v>
      </c>
      <c r="D1051">
        <v>910977447626</v>
      </c>
      <c r="E1051" t="s">
        <v>3494</v>
      </c>
      <c r="F1051" t="s">
        <v>2927</v>
      </c>
      <c r="G1051">
        <v>773475</v>
      </c>
      <c r="H1051" s="1">
        <v>45249</v>
      </c>
      <c r="I1051" t="s">
        <v>62</v>
      </c>
      <c r="J1051">
        <v>14</v>
      </c>
      <c r="K1051" s="2">
        <v>1419.7</v>
      </c>
      <c r="L1051" s="2">
        <f>blinkit_customers[[#This Row],[Total_orders]]*blinkit_customers[[#This Row],[Avg_order_value]]</f>
        <v>19875.8</v>
      </c>
      <c r="M1051" t="str">
        <f>IF(blinkit_customers[[#This Row],[Customer_Segment]]=" ", "Unclassified", PROPER(TRIM(blinkit_customers[[#This Row],[Customer_Segment]])))</f>
        <v>New</v>
      </c>
    </row>
    <row r="1052" spans="1:13" x14ac:dyDescent="0.3">
      <c r="A1052">
        <v>79916464</v>
      </c>
      <c r="B1052" t="s">
        <v>3495</v>
      </c>
      <c r="C1052" t="s">
        <v>3496</v>
      </c>
      <c r="D1052">
        <v>919476086352</v>
      </c>
      <c r="E1052" t="s">
        <v>3497</v>
      </c>
      <c r="F1052" t="s">
        <v>922</v>
      </c>
      <c r="G1052">
        <v>261246</v>
      </c>
      <c r="H1052" s="1">
        <v>45335</v>
      </c>
      <c r="I1052" t="s">
        <v>62</v>
      </c>
      <c r="J1052">
        <v>17</v>
      </c>
      <c r="K1052" s="2">
        <v>539.79</v>
      </c>
      <c r="L1052" s="2">
        <f>blinkit_customers[[#This Row],[Total_orders]]*blinkit_customers[[#This Row],[Avg_order_value]]</f>
        <v>9176.43</v>
      </c>
      <c r="M1052" t="str">
        <f>IF(blinkit_customers[[#This Row],[Customer_Segment]]=" ", "Unclassified", PROPER(TRIM(blinkit_customers[[#This Row],[Customer_Segment]])))</f>
        <v>New</v>
      </c>
    </row>
    <row r="1053" spans="1:13" x14ac:dyDescent="0.3">
      <c r="A1053">
        <v>10240052</v>
      </c>
      <c r="B1053" t="s">
        <v>3498</v>
      </c>
      <c r="C1053" t="s">
        <v>3499</v>
      </c>
      <c r="D1053">
        <v>918187203939</v>
      </c>
      <c r="E1053" t="s">
        <v>3500</v>
      </c>
      <c r="F1053" t="s">
        <v>1767</v>
      </c>
      <c r="G1053">
        <v>388744</v>
      </c>
      <c r="H1053" s="1">
        <v>45376</v>
      </c>
      <c r="I1053" t="s">
        <v>57</v>
      </c>
      <c r="J1053">
        <v>1</v>
      </c>
      <c r="K1053" s="2">
        <v>942.49</v>
      </c>
      <c r="L1053" s="2">
        <f>blinkit_customers[[#This Row],[Total_orders]]*blinkit_customers[[#This Row],[Avg_order_value]]</f>
        <v>942.49</v>
      </c>
      <c r="M1053" t="str">
        <f>IF(blinkit_customers[[#This Row],[Customer_Segment]]=" ", "Unclassified", PROPER(TRIM(blinkit_customers[[#This Row],[Customer_Segment]])))</f>
        <v>Regular</v>
      </c>
    </row>
    <row r="1054" spans="1:13" x14ac:dyDescent="0.3">
      <c r="A1054">
        <v>9738801</v>
      </c>
      <c r="B1054" t="s">
        <v>3501</v>
      </c>
      <c r="C1054" t="s">
        <v>3502</v>
      </c>
      <c r="D1054">
        <v>911334078635</v>
      </c>
      <c r="E1054" t="s">
        <v>3503</v>
      </c>
      <c r="F1054" t="s">
        <v>180</v>
      </c>
      <c r="G1054">
        <v>86659</v>
      </c>
      <c r="H1054" s="1">
        <v>45353</v>
      </c>
      <c r="I1054" t="s">
        <v>52</v>
      </c>
      <c r="J1054">
        <v>19</v>
      </c>
      <c r="K1054" s="2">
        <v>376.73</v>
      </c>
      <c r="L1054" s="2">
        <f>blinkit_customers[[#This Row],[Total_orders]]*blinkit_customers[[#This Row],[Avg_order_value]]</f>
        <v>7157.8700000000008</v>
      </c>
      <c r="M1054" t="str">
        <f>IF(blinkit_customers[[#This Row],[Customer_Segment]]=" ", "Unclassified", PROPER(TRIM(blinkit_customers[[#This Row],[Customer_Segment]])))</f>
        <v>Inactive</v>
      </c>
    </row>
    <row r="1055" spans="1:13" x14ac:dyDescent="0.3">
      <c r="A1055">
        <v>2233446</v>
      </c>
      <c r="B1055" t="s">
        <v>3504</v>
      </c>
      <c r="C1055" t="s">
        <v>3505</v>
      </c>
      <c r="D1055">
        <v>918165594840</v>
      </c>
      <c r="E1055" t="s">
        <v>3506</v>
      </c>
      <c r="F1055" t="s">
        <v>940</v>
      </c>
      <c r="G1055">
        <v>125919</v>
      </c>
      <c r="H1055" s="1">
        <v>45287</v>
      </c>
      <c r="I1055" t="s">
        <v>62</v>
      </c>
      <c r="J1055">
        <v>6</v>
      </c>
      <c r="K1055" s="2">
        <v>1466.45</v>
      </c>
      <c r="L1055" s="2">
        <f>blinkit_customers[[#This Row],[Total_orders]]*blinkit_customers[[#This Row],[Avg_order_value]]</f>
        <v>8798.7000000000007</v>
      </c>
      <c r="M1055" t="str">
        <f>IF(blinkit_customers[[#This Row],[Customer_Segment]]=" ", "Unclassified", PROPER(TRIM(blinkit_customers[[#This Row],[Customer_Segment]])))</f>
        <v>New</v>
      </c>
    </row>
    <row r="1056" spans="1:13" x14ac:dyDescent="0.3">
      <c r="A1056">
        <v>35434373</v>
      </c>
      <c r="B1056" t="s">
        <v>3507</v>
      </c>
      <c r="C1056" t="s">
        <v>3508</v>
      </c>
      <c r="D1056">
        <v>915821281977</v>
      </c>
      <c r="E1056" t="s">
        <v>3509</v>
      </c>
      <c r="F1056" t="s">
        <v>545</v>
      </c>
      <c r="G1056">
        <v>407353</v>
      </c>
      <c r="H1056" s="1">
        <v>45137</v>
      </c>
      <c r="I1056" t="s">
        <v>47</v>
      </c>
      <c r="J1056">
        <v>9</v>
      </c>
      <c r="K1056" s="2">
        <v>368.71</v>
      </c>
      <c r="L1056" s="2">
        <f>blinkit_customers[[#This Row],[Total_orders]]*blinkit_customers[[#This Row],[Avg_order_value]]</f>
        <v>3318.39</v>
      </c>
      <c r="M1056" t="str">
        <f>IF(blinkit_customers[[#This Row],[Customer_Segment]]=" ", "Unclassified", PROPER(TRIM(blinkit_customers[[#This Row],[Customer_Segment]])))</f>
        <v>Premium</v>
      </c>
    </row>
    <row r="1057" spans="1:13" x14ac:dyDescent="0.3">
      <c r="A1057">
        <v>89476734</v>
      </c>
      <c r="B1057" t="s">
        <v>3510</v>
      </c>
      <c r="C1057" t="s">
        <v>3511</v>
      </c>
      <c r="D1057">
        <v>911504140269</v>
      </c>
      <c r="E1057" t="s">
        <v>3512</v>
      </c>
      <c r="F1057" t="s">
        <v>1318</v>
      </c>
      <c r="G1057">
        <v>454361</v>
      </c>
      <c r="H1057" s="1">
        <v>45119</v>
      </c>
      <c r="I1057" t="s">
        <v>52</v>
      </c>
      <c r="J1057">
        <v>18</v>
      </c>
      <c r="K1057" s="2">
        <v>1505.74</v>
      </c>
      <c r="L1057" s="2">
        <f>blinkit_customers[[#This Row],[Total_orders]]*blinkit_customers[[#This Row],[Avg_order_value]]</f>
        <v>27103.32</v>
      </c>
      <c r="M1057" t="str">
        <f>IF(blinkit_customers[[#This Row],[Customer_Segment]]=" ", "Unclassified", PROPER(TRIM(blinkit_customers[[#This Row],[Customer_Segment]])))</f>
        <v>Inactive</v>
      </c>
    </row>
    <row r="1058" spans="1:13" x14ac:dyDescent="0.3">
      <c r="A1058">
        <v>51833636</v>
      </c>
      <c r="B1058" t="s">
        <v>3513</v>
      </c>
      <c r="C1058" t="s">
        <v>3514</v>
      </c>
      <c r="D1058">
        <v>917514521835</v>
      </c>
      <c r="E1058" t="s">
        <v>3515</v>
      </c>
      <c r="F1058" t="s">
        <v>503</v>
      </c>
      <c r="G1058">
        <v>255774</v>
      </c>
      <c r="H1058" s="1">
        <v>45354</v>
      </c>
      <c r="I1058" t="s">
        <v>57</v>
      </c>
      <c r="J1058">
        <v>3</v>
      </c>
      <c r="K1058" s="2">
        <v>1977.36</v>
      </c>
      <c r="L1058" s="2">
        <f>blinkit_customers[[#This Row],[Total_orders]]*blinkit_customers[[#This Row],[Avg_order_value]]</f>
        <v>5932.08</v>
      </c>
      <c r="M1058" t="str">
        <f>IF(blinkit_customers[[#This Row],[Customer_Segment]]=" ", "Unclassified", PROPER(TRIM(blinkit_customers[[#This Row],[Customer_Segment]])))</f>
        <v>Regular</v>
      </c>
    </row>
    <row r="1059" spans="1:13" x14ac:dyDescent="0.3">
      <c r="A1059">
        <v>75913572</v>
      </c>
      <c r="B1059" t="s">
        <v>3516</v>
      </c>
      <c r="C1059" t="s">
        <v>3517</v>
      </c>
      <c r="D1059">
        <v>917893263725</v>
      </c>
      <c r="E1059" t="s">
        <v>3518</v>
      </c>
      <c r="F1059" t="s">
        <v>385</v>
      </c>
      <c r="G1059">
        <v>325080</v>
      </c>
      <c r="H1059" s="1">
        <v>45377</v>
      </c>
      <c r="I1059" t="s">
        <v>52</v>
      </c>
      <c r="J1059">
        <v>9</v>
      </c>
      <c r="K1059" s="2">
        <v>1844.07</v>
      </c>
      <c r="L1059" s="2">
        <f>blinkit_customers[[#This Row],[Total_orders]]*blinkit_customers[[#This Row],[Avg_order_value]]</f>
        <v>16596.63</v>
      </c>
      <c r="M1059" t="str">
        <f>IF(blinkit_customers[[#This Row],[Customer_Segment]]=" ", "Unclassified", PROPER(TRIM(blinkit_customers[[#This Row],[Customer_Segment]])))</f>
        <v>Inactive</v>
      </c>
    </row>
    <row r="1060" spans="1:13" x14ac:dyDescent="0.3">
      <c r="A1060">
        <v>40277444</v>
      </c>
      <c r="B1060" t="s">
        <v>3519</v>
      </c>
      <c r="C1060" t="s">
        <v>3520</v>
      </c>
      <c r="D1060">
        <v>918722804872</v>
      </c>
      <c r="E1060" t="s">
        <v>3521</v>
      </c>
      <c r="F1060" t="s">
        <v>940</v>
      </c>
      <c r="G1060">
        <v>401259</v>
      </c>
      <c r="H1060" s="1">
        <v>45056</v>
      </c>
      <c r="I1060" t="s">
        <v>62</v>
      </c>
      <c r="J1060">
        <v>1</v>
      </c>
      <c r="K1060" s="2">
        <v>251.79</v>
      </c>
      <c r="L1060" s="2">
        <f>blinkit_customers[[#This Row],[Total_orders]]*blinkit_customers[[#This Row],[Avg_order_value]]</f>
        <v>251.79</v>
      </c>
      <c r="M1060" t="str">
        <f>IF(blinkit_customers[[#This Row],[Customer_Segment]]=" ", "Unclassified", PROPER(TRIM(blinkit_customers[[#This Row],[Customer_Segment]])))</f>
        <v>New</v>
      </c>
    </row>
    <row r="1061" spans="1:13" x14ac:dyDescent="0.3">
      <c r="A1061">
        <v>80833965</v>
      </c>
      <c r="B1061" t="s">
        <v>3522</v>
      </c>
      <c r="C1061" t="s">
        <v>3523</v>
      </c>
      <c r="D1061">
        <v>913383231107</v>
      </c>
      <c r="E1061" t="s">
        <v>3524</v>
      </c>
      <c r="F1061" t="s">
        <v>3525</v>
      </c>
      <c r="G1061">
        <v>268118</v>
      </c>
      <c r="H1061" s="1">
        <v>45174</v>
      </c>
      <c r="I1061" t="s">
        <v>52</v>
      </c>
      <c r="J1061">
        <v>13</v>
      </c>
      <c r="K1061" s="2">
        <v>1896.2</v>
      </c>
      <c r="L1061" s="2">
        <f>blinkit_customers[[#This Row],[Total_orders]]*blinkit_customers[[#This Row],[Avg_order_value]]</f>
        <v>24650.600000000002</v>
      </c>
      <c r="M1061" t="str">
        <f>IF(blinkit_customers[[#This Row],[Customer_Segment]]=" ", "Unclassified", PROPER(TRIM(blinkit_customers[[#This Row],[Customer_Segment]])))</f>
        <v>Inactive</v>
      </c>
    </row>
    <row r="1062" spans="1:13" x14ac:dyDescent="0.3">
      <c r="A1062">
        <v>46146390</v>
      </c>
      <c r="B1062" t="s">
        <v>3526</v>
      </c>
      <c r="C1062" t="s">
        <v>3527</v>
      </c>
      <c r="D1062">
        <v>910547588648</v>
      </c>
      <c r="E1062" t="s">
        <v>3528</v>
      </c>
      <c r="F1062" t="s">
        <v>310</v>
      </c>
      <c r="G1062">
        <v>255938</v>
      </c>
      <c r="H1062" s="1">
        <v>45035</v>
      </c>
      <c r="I1062" t="s">
        <v>47</v>
      </c>
      <c r="J1062">
        <v>4</v>
      </c>
      <c r="K1062" s="2">
        <v>271.5</v>
      </c>
      <c r="L1062" s="2">
        <f>blinkit_customers[[#This Row],[Total_orders]]*blinkit_customers[[#This Row],[Avg_order_value]]</f>
        <v>1086</v>
      </c>
      <c r="M1062" t="str">
        <f>IF(blinkit_customers[[#This Row],[Customer_Segment]]=" ", "Unclassified", PROPER(TRIM(blinkit_customers[[#This Row],[Customer_Segment]])))</f>
        <v>Premium</v>
      </c>
    </row>
    <row r="1063" spans="1:13" x14ac:dyDescent="0.3">
      <c r="A1063">
        <v>59436131</v>
      </c>
      <c r="B1063" t="s">
        <v>3529</v>
      </c>
      <c r="C1063" t="s">
        <v>3530</v>
      </c>
      <c r="D1063">
        <v>911548648747</v>
      </c>
      <c r="E1063" t="s">
        <v>3531</v>
      </c>
      <c r="F1063" t="s">
        <v>1441</v>
      </c>
      <c r="G1063">
        <v>400123</v>
      </c>
      <c r="H1063" s="1">
        <v>45537</v>
      </c>
      <c r="I1063" t="s">
        <v>62</v>
      </c>
      <c r="J1063">
        <v>18</v>
      </c>
      <c r="K1063" s="2">
        <v>546.58000000000004</v>
      </c>
      <c r="L1063" s="2">
        <f>blinkit_customers[[#This Row],[Total_orders]]*blinkit_customers[[#This Row],[Avg_order_value]]</f>
        <v>9838.44</v>
      </c>
      <c r="M1063" t="str">
        <f>IF(blinkit_customers[[#This Row],[Customer_Segment]]=" ", "Unclassified", PROPER(TRIM(blinkit_customers[[#This Row],[Customer_Segment]])))</f>
        <v>New</v>
      </c>
    </row>
    <row r="1064" spans="1:13" x14ac:dyDescent="0.3">
      <c r="A1064">
        <v>14479168</v>
      </c>
      <c r="B1064" t="s">
        <v>3532</v>
      </c>
      <c r="C1064" t="s">
        <v>3533</v>
      </c>
      <c r="D1064">
        <v>913731908925</v>
      </c>
      <c r="E1064" t="s">
        <v>3534</v>
      </c>
      <c r="F1064" t="s">
        <v>1849</v>
      </c>
      <c r="G1064">
        <v>854880</v>
      </c>
      <c r="H1064" s="1">
        <v>45328</v>
      </c>
      <c r="I1064" t="s">
        <v>62</v>
      </c>
      <c r="J1064">
        <v>17</v>
      </c>
      <c r="K1064" s="2">
        <v>917.45</v>
      </c>
      <c r="L1064" s="2">
        <f>blinkit_customers[[#This Row],[Total_orders]]*blinkit_customers[[#This Row],[Avg_order_value]]</f>
        <v>15596.650000000001</v>
      </c>
      <c r="M1064" t="str">
        <f>IF(blinkit_customers[[#This Row],[Customer_Segment]]=" ", "Unclassified", PROPER(TRIM(blinkit_customers[[#This Row],[Customer_Segment]])))</f>
        <v>New</v>
      </c>
    </row>
    <row r="1065" spans="1:13" x14ac:dyDescent="0.3">
      <c r="A1065">
        <v>43784632</v>
      </c>
      <c r="B1065" t="s">
        <v>3535</v>
      </c>
      <c r="C1065" t="s">
        <v>3536</v>
      </c>
      <c r="D1065">
        <v>912407309187</v>
      </c>
      <c r="E1065" t="s">
        <v>3537</v>
      </c>
      <c r="F1065" t="s">
        <v>1103</v>
      </c>
      <c r="G1065">
        <v>171799</v>
      </c>
      <c r="H1065" s="1">
        <v>45028</v>
      </c>
      <c r="I1065" t="s">
        <v>52</v>
      </c>
      <c r="J1065">
        <v>12</v>
      </c>
      <c r="K1065" s="2">
        <v>694.85</v>
      </c>
      <c r="L1065" s="2">
        <f>blinkit_customers[[#This Row],[Total_orders]]*blinkit_customers[[#This Row],[Avg_order_value]]</f>
        <v>8338.2000000000007</v>
      </c>
      <c r="M1065" t="str">
        <f>IF(blinkit_customers[[#This Row],[Customer_Segment]]=" ", "Unclassified", PROPER(TRIM(blinkit_customers[[#This Row],[Customer_Segment]])))</f>
        <v>Inactive</v>
      </c>
    </row>
    <row r="1066" spans="1:13" x14ac:dyDescent="0.3">
      <c r="A1066">
        <v>33331259</v>
      </c>
      <c r="B1066" t="s">
        <v>3538</v>
      </c>
      <c r="C1066" t="s">
        <v>3539</v>
      </c>
      <c r="D1066">
        <v>917107649413</v>
      </c>
      <c r="E1066" t="s">
        <v>3540</v>
      </c>
      <c r="F1066" t="s">
        <v>1018</v>
      </c>
      <c r="G1066">
        <v>14967</v>
      </c>
      <c r="H1066" s="1">
        <v>45511</v>
      </c>
      <c r="I1066" t="s">
        <v>52</v>
      </c>
      <c r="J1066">
        <v>7</v>
      </c>
      <c r="K1066" s="2">
        <v>1559.22</v>
      </c>
      <c r="L1066" s="2">
        <f>blinkit_customers[[#This Row],[Total_orders]]*blinkit_customers[[#This Row],[Avg_order_value]]</f>
        <v>10914.54</v>
      </c>
      <c r="M1066" t="str">
        <f>IF(blinkit_customers[[#This Row],[Customer_Segment]]=" ", "Unclassified", PROPER(TRIM(blinkit_customers[[#This Row],[Customer_Segment]])))</f>
        <v>Inactive</v>
      </c>
    </row>
    <row r="1067" spans="1:13" x14ac:dyDescent="0.3">
      <c r="A1067">
        <v>85838438</v>
      </c>
      <c r="B1067" t="s">
        <v>3541</v>
      </c>
      <c r="C1067" t="s">
        <v>3542</v>
      </c>
      <c r="D1067">
        <v>915607982022</v>
      </c>
      <c r="E1067" t="s">
        <v>3543</v>
      </c>
      <c r="F1067" t="s">
        <v>3544</v>
      </c>
      <c r="G1067">
        <v>544363</v>
      </c>
      <c r="H1067" s="1">
        <v>45407</v>
      </c>
      <c r="I1067" t="s">
        <v>52</v>
      </c>
      <c r="J1067">
        <v>15</v>
      </c>
      <c r="K1067" s="2">
        <v>1754.47</v>
      </c>
      <c r="L1067" s="2">
        <f>blinkit_customers[[#This Row],[Total_orders]]*blinkit_customers[[#This Row],[Avg_order_value]]</f>
        <v>26317.05</v>
      </c>
      <c r="M1067" t="str">
        <f>IF(blinkit_customers[[#This Row],[Customer_Segment]]=" ", "Unclassified", PROPER(TRIM(blinkit_customers[[#This Row],[Customer_Segment]])))</f>
        <v>Inactive</v>
      </c>
    </row>
    <row r="1068" spans="1:13" x14ac:dyDescent="0.3">
      <c r="A1068">
        <v>57674875</v>
      </c>
      <c r="B1068" t="s">
        <v>3545</v>
      </c>
      <c r="C1068" t="s">
        <v>3546</v>
      </c>
      <c r="D1068">
        <v>916491766641</v>
      </c>
      <c r="E1068" t="s">
        <v>3547</v>
      </c>
      <c r="F1068" t="s">
        <v>1342</v>
      </c>
      <c r="G1068">
        <v>110402</v>
      </c>
      <c r="H1068" s="1">
        <v>45053</v>
      </c>
      <c r="I1068" t="s">
        <v>57</v>
      </c>
      <c r="J1068">
        <v>16</v>
      </c>
      <c r="K1068" s="2">
        <v>1666.12</v>
      </c>
      <c r="L1068" s="2">
        <f>blinkit_customers[[#This Row],[Total_orders]]*blinkit_customers[[#This Row],[Avg_order_value]]</f>
        <v>26657.919999999998</v>
      </c>
      <c r="M1068" t="str">
        <f>IF(blinkit_customers[[#This Row],[Customer_Segment]]=" ", "Unclassified", PROPER(TRIM(blinkit_customers[[#This Row],[Customer_Segment]])))</f>
        <v>Regular</v>
      </c>
    </row>
    <row r="1069" spans="1:13" x14ac:dyDescent="0.3">
      <c r="A1069">
        <v>37227953</v>
      </c>
      <c r="B1069" t="s">
        <v>3548</v>
      </c>
      <c r="C1069" t="s">
        <v>3549</v>
      </c>
      <c r="D1069">
        <v>919920618347</v>
      </c>
      <c r="E1069" t="s">
        <v>3550</v>
      </c>
      <c r="F1069" t="s">
        <v>1170</v>
      </c>
      <c r="G1069">
        <v>970382</v>
      </c>
      <c r="H1069" s="1">
        <v>45546</v>
      </c>
      <c r="I1069" t="s">
        <v>52</v>
      </c>
      <c r="J1069">
        <v>4</v>
      </c>
      <c r="K1069" s="2">
        <v>500.75</v>
      </c>
      <c r="L1069" s="2">
        <f>blinkit_customers[[#This Row],[Total_orders]]*blinkit_customers[[#This Row],[Avg_order_value]]</f>
        <v>2003</v>
      </c>
      <c r="M1069" t="str">
        <f>IF(blinkit_customers[[#This Row],[Customer_Segment]]=" ", "Unclassified", PROPER(TRIM(blinkit_customers[[#This Row],[Customer_Segment]])))</f>
        <v>Inactive</v>
      </c>
    </row>
    <row r="1070" spans="1:13" x14ac:dyDescent="0.3">
      <c r="A1070">
        <v>83867512</v>
      </c>
      <c r="B1070" t="s">
        <v>3551</v>
      </c>
      <c r="C1070" t="s">
        <v>3552</v>
      </c>
      <c r="D1070">
        <v>912014611501</v>
      </c>
      <c r="E1070" t="s">
        <v>3553</v>
      </c>
      <c r="F1070" t="s">
        <v>522</v>
      </c>
      <c r="G1070">
        <v>693161</v>
      </c>
      <c r="H1070" s="1">
        <v>45465</v>
      </c>
      <c r="I1070" t="s">
        <v>52</v>
      </c>
      <c r="J1070">
        <v>18</v>
      </c>
      <c r="K1070" s="2">
        <v>1476</v>
      </c>
      <c r="L1070" s="2">
        <f>blinkit_customers[[#This Row],[Total_orders]]*blinkit_customers[[#This Row],[Avg_order_value]]</f>
        <v>26568</v>
      </c>
      <c r="M1070" t="str">
        <f>IF(blinkit_customers[[#This Row],[Customer_Segment]]=" ", "Unclassified", PROPER(TRIM(blinkit_customers[[#This Row],[Customer_Segment]])))</f>
        <v>Inactive</v>
      </c>
    </row>
    <row r="1071" spans="1:13" x14ac:dyDescent="0.3">
      <c r="A1071">
        <v>17100301</v>
      </c>
      <c r="B1071" t="s">
        <v>3554</v>
      </c>
      <c r="C1071" t="s">
        <v>3555</v>
      </c>
      <c r="D1071">
        <v>917354329231</v>
      </c>
      <c r="E1071" t="s">
        <v>3556</v>
      </c>
      <c r="F1071" t="s">
        <v>381</v>
      </c>
      <c r="G1071">
        <v>119736</v>
      </c>
      <c r="H1071" s="1">
        <v>45510</v>
      </c>
      <c r="I1071" t="s">
        <v>47</v>
      </c>
      <c r="J1071">
        <v>16</v>
      </c>
      <c r="K1071" s="2">
        <v>1515.01</v>
      </c>
      <c r="L1071" s="2">
        <f>blinkit_customers[[#This Row],[Total_orders]]*blinkit_customers[[#This Row],[Avg_order_value]]</f>
        <v>24240.16</v>
      </c>
      <c r="M1071" t="str">
        <f>IF(blinkit_customers[[#This Row],[Customer_Segment]]=" ", "Unclassified", PROPER(TRIM(blinkit_customers[[#This Row],[Customer_Segment]])))</f>
        <v>Premium</v>
      </c>
    </row>
    <row r="1072" spans="1:13" x14ac:dyDescent="0.3">
      <c r="A1072">
        <v>12967305</v>
      </c>
      <c r="B1072" t="s">
        <v>3557</v>
      </c>
      <c r="C1072" t="s">
        <v>3558</v>
      </c>
      <c r="D1072">
        <v>913820343447</v>
      </c>
      <c r="E1072" t="s">
        <v>3559</v>
      </c>
      <c r="F1072" t="s">
        <v>1548</v>
      </c>
      <c r="G1072">
        <v>963984</v>
      </c>
      <c r="H1072" s="1">
        <v>45284</v>
      </c>
      <c r="I1072" t="s">
        <v>62</v>
      </c>
      <c r="J1072">
        <v>16</v>
      </c>
      <c r="K1072" s="2">
        <v>607.46</v>
      </c>
      <c r="L1072" s="2">
        <f>blinkit_customers[[#This Row],[Total_orders]]*blinkit_customers[[#This Row],[Avg_order_value]]</f>
        <v>9719.36</v>
      </c>
      <c r="M1072" t="str">
        <f>IF(blinkit_customers[[#This Row],[Customer_Segment]]=" ", "Unclassified", PROPER(TRIM(blinkit_customers[[#This Row],[Customer_Segment]])))</f>
        <v>New</v>
      </c>
    </row>
    <row r="1073" spans="1:13" x14ac:dyDescent="0.3">
      <c r="A1073">
        <v>72079189</v>
      </c>
      <c r="B1073" t="s">
        <v>3560</v>
      </c>
      <c r="C1073" t="s">
        <v>3561</v>
      </c>
      <c r="D1073">
        <v>913331569034</v>
      </c>
      <c r="E1073" t="s">
        <v>3562</v>
      </c>
      <c r="F1073" t="s">
        <v>741</v>
      </c>
      <c r="G1073">
        <v>446112</v>
      </c>
      <c r="H1073" s="1">
        <v>45069</v>
      </c>
      <c r="I1073" t="s">
        <v>52</v>
      </c>
      <c r="J1073">
        <v>17</v>
      </c>
      <c r="K1073" s="2">
        <v>1383.05</v>
      </c>
      <c r="L1073" s="2">
        <f>blinkit_customers[[#This Row],[Total_orders]]*blinkit_customers[[#This Row],[Avg_order_value]]</f>
        <v>23511.85</v>
      </c>
      <c r="M1073" t="str">
        <f>IF(blinkit_customers[[#This Row],[Customer_Segment]]=" ", "Unclassified", PROPER(TRIM(blinkit_customers[[#This Row],[Customer_Segment]])))</f>
        <v>Inactive</v>
      </c>
    </row>
    <row r="1074" spans="1:13" x14ac:dyDescent="0.3">
      <c r="A1074">
        <v>83348353</v>
      </c>
      <c r="B1074" t="s">
        <v>3563</v>
      </c>
      <c r="C1074" t="s">
        <v>3564</v>
      </c>
      <c r="D1074">
        <v>918182015528</v>
      </c>
      <c r="E1074" t="s">
        <v>3565</v>
      </c>
      <c r="F1074" t="s">
        <v>760</v>
      </c>
      <c r="G1074">
        <v>447354</v>
      </c>
      <c r="H1074" s="1">
        <v>45527</v>
      </c>
      <c r="I1074" t="s">
        <v>52</v>
      </c>
      <c r="J1074">
        <v>1</v>
      </c>
      <c r="K1074" s="2">
        <v>533.72</v>
      </c>
      <c r="L1074" s="2">
        <f>blinkit_customers[[#This Row],[Total_orders]]*blinkit_customers[[#This Row],[Avg_order_value]]</f>
        <v>533.72</v>
      </c>
      <c r="M1074" t="str">
        <f>IF(blinkit_customers[[#This Row],[Customer_Segment]]=" ", "Unclassified", PROPER(TRIM(blinkit_customers[[#This Row],[Customer_Segment]])))</f>
        <v>Inactive</v>
      </c>
    </row>
    <row r="1075" spans="1:13" x14ac:dyDescent="0.3">
      <c r="A1075">
        <v>80954112</v>
      </c>
      <c r="B1075" t="s">
        <v>3566</v>
      </c>
      <c r="C1075" t="s">
        <v>3567</v>
      </c>
      <c r="D1075">
        <v>915197325335</v>
      </c>
      <c r="E1075" t="s">
        <v>3568</v>
      </c>
      <c r="F1075" t="s">
        <v>950</v>
      </c>
      <c r="G1075">
        <v>296499</v>
      </c>
      <c r="H1075" s="1">
        <v>45083</v>
      </c>
      <c r="I1075" t="s">
        <v>62</v>
      </c>
      <c r="J1075">
        <v>6</v>
      </c>
      <c r="K1075" s="2">
        <v>1672.37</v>
      </c>
      <c r="L1075" s="2">
        <f>blinkit_customers[[#This Row],[Total_orders]]*blinkit_customers[[#This Row],[Avg_order_value]]</f>
        <v>10034.219999999999</v>
      </c>
      <c r="M1075" t="str">
        <f>IF(blinkit_customers[[#This Row],[Customer_Segment]]=" ", "Unclassified", PROPER(TRIM(blinkit_customers[[#This Row],[Customer_Segment]])))</f>
        <v>New</v>
      </c>
    </row>
    <row r="1076" spans="1:13" x14ac:dyDescent="0.3">
      <c r="A1076">
        <v>61320989</v>
      </c>
      <c r="B1076" t="s">
        <v>3569</v>
      </c>
      <c r="C1076" t="s">
        <v>3570</v>
      </c>
      <c r="D1076">
        <v>918711240437</v>
      </c>
      <c r="E1076" t="s">
        <v>3571</v>
      </c>
      <c r="F1076" t="s">
        <v>545</v>
      </c>
      <c r="G1076">
        <v>611718</v>
      </c>
      <c r="H1076" s="1">
        <v>45108</v>
      </c>
      <c r="I1076" t="s">
        <v>57</v>
      </c>
      <c r="J1076">
        <v>6</v>
      </c>
      <c r="K1076" s="2">
        <v>1247.3699999999999</v>
      </c>
      <c r="L1076" s="2">
        <f>blinkit_customers[[#This Row],[Total_orders]]*blinkit_customers[[#This Row],[Avg_order_value]]</f>
        <v>7484.2199999999993</v>
      </c>
      <c r="M1076" t="str">
        <f>IF(blinkit_customers[[#This Row],[Customer_Segment]]=" ", "Unclassified", PROPER(TRIM(blinkit_customers[[#This Row],[Customer_Segment]])))</f>
        <v>Regular</v>
      </c>
    </row>
    <row r="1077" spans="1:13" x14ac:dyDescent="0.3">
      <c r="A1077">
        <v>45166203</v>
      </c>
      <c r="B1077" t="s">
        <v>3572</v>
      </c>
      <c r="C1077" t="s">
        <v>3573</v>
      </c>
      <c r="D1077">
        <v>914948263379</v>
      </c>
      <c r="E1077" t="s">
        <v>3574</v>
      </c>
      <c r="F1077" t="s">
        <v>2429</v>
      </c>
      <c r="G1077">
        <v>350967</v>
      </c>
      <c r="H1077" s="1">
        <v>45225</v>
      </c>
      <c r="I1077" t="s">
        <v>57</v>
      </c>
      <c r="J1077">
        <v>19</v>
      </c>
      <c r="K1077" s="2">
        <v>724.81</v>
      </c>
      <c r="L1077" s="2">
        <f>blinkit_customers[[#This Row],[Total_orders]]*blinkit_customers[[#This Row],[Avg_order_value]]</f>
        <v>13771.39</v>
      </c>
      <c r="M1077" t="str">
        <f>IF(blinkit_customers[[#This Row],[Customer_Segment]]=" ", "Unclassified", PROPER(TRIM(blinkit_customers[[#This Row],[Customer_Segment]])))</f>
        <v>Regular</v>
      </c>
    </row>
    <row r="1078" spans="1:13" x14ac:dyDescent="0.3">
      <c r="A1078">
        <v>25294147</v>
      </c>
      <c r="B1078" t="s">
        <v>3575</v>
      </c>
      <c r="C1078" t="s">
        <v>3576</v>
      </c>
      <c r="D1078">
        <v>917692105074</v>
      </c>
      <c r="E1078" t="s">
        <v>3577</v>
      </c>
      <c r="F1078" t="s">
        <v>649</v>
      </c>
      <c r="G1078">
        <v>125429</v>
      </c>
      <c r="H1078" s="1">
        <v>45459</v>
      </c>
      <c r="I1078" t="s">
        <v>62</v>
      </c>
      <c r="J1078">
        <v>9</v>
      </c>
      <c r="K1078" s="2">
        <v>1458.87</v>
      </c>
      <c r="L1078" s="2">
        <f>blinkit_customers[[#This Row],[Total_orders]]*blinkit_customers[[#This Row],[Avg_order_value]]</f>
        <v>13129.829999999998</v>
      </c>
      <c r="M1078" t="str">
        <f>IF(blinkit_customers[[#This Row],[Customer_Segment]]=" ", "Unclassified", PROPER(TRIM(blinkit_customers[[#This Row],[Customer_Segment]])))</f>
        <v>New</v>
      </c>
    </row>
    <row r="1079" spans="1:13" x14ac:dyDescent="0.3">
      <c r="A1079">
        <v>33706378</v>
      </c>
      <c r="B1079" t="s">
        <v>3578</v>
      </c>
      <c r="C1079" t="s">
        <v>3579</v>
      </c>
      <c r="D1079">
        <v>918729359769</v>
      </c>
      <c r="E1079" t="s">
        <v>3580</v>
      </c>
      <c r="F1079" t="s">
        <v>302</v>
      </c>
      <c r="G1079">
        <v>601242</v>
      </c>
      <c r="H1079" s="1">
        <v>45171</v>
      </c>
      <c r="I1079" t="s">
        <v>62</v>
      </c>
      <c r="J1079">
        <v>16</v>
      </c>
      <c r="K1079" s="2">
        <v>1110.01</v>
      </c>
      <c r="L1079" s="2">
        <f>blinkit_customers[[#This Row],[Total_orders]]*blinkit_customers[[#This Row],[Avg_order_value]]</f>
        <v>17760.16</v>
      </c>
      <c r="M1079" t="str">
        <f>IF(blinkit_customers[[#This Row],[Customer_Segment]]=" ", "Unclassified", PROPER(TRIM(blinkit_customers[[#This Row],[Customer_Segment]])))</f>
        <v>New</v>
      </c>
    </row>
    <row r="1080" spans="1:13" x14ac:dyDescent="0.3">
      <c r="A1080">
        <v>82804543</v>
      </c>
      <c r="B1080" t="s">
        <v>3581</v>
      </c>
      <c r="C1080" t="s">
        <v>3582</v>
      </c>
      <c r="D1080">
        <v>910786953897</v>
      </c>
      <c r="E1080" t="s">
        <v>3583</v>
      </c>
      <c r="F1080" t="s">
        <v>874</v>
      </c>
      <c r="G1080">
        <v>124227</v>
      </c>
      <c r="H1080" s="1">
        <v>45506</v>
      </c>
      <c r="I1080" t="s">
        <v>62</v>
      </c>
      <c r="J1080">
        <v>8</v>
      </c>
      <c r="K1080" s="2">
        <v>1762.86</v>
      </c>
      <c r="L1080" s="2">
        <f>blinkit_customers[[#This Row],[Total_orders]]*blinkit_customers[[#This Row],[Avg_order_value]]</f>
        <v>14102.88</v>
      </c>
      <c r="M1080" t="str">
        <f>IF(blinkit_customers[[#This Row],[Customer_Segment]]=" ", "Unclassified", PROPER(TRIM(blinkit_customers[[#This Row],[Customer_Segment]])))</f>
        <v>New</v>
      </c>
    </row>
    <row r="1081" spans="1:13" x14ac:dyDescent="0.3">
      <c r="A1081">
        <v>68016312</v>
      </c>
      <c r="B1081" t="s">
        <v>3584</v>
      </c>
      <c r="C1081" t="s">
        <v>3585</v>
      </c>
      <c r="D1081">
        <v>919685502817</v>
      </c>
      <c r="E1081" t="s">
        <v>3586</v>
      </c>
      <c r="F1081" t="s">
        <v>78</v>
      </c>
      <c r="G1081">
        <v>118987</v>
      </c>
      <c r="H1081" s="1">
        <v>45559</v>
      </c>
      <c r="I1081" t="s">
        <v>57</v>
      </c>
      <c r="J1081">
        <v>5</v>
      </c>
      <c r="K1081" s="2">
        <v>1093.92</v>
      </c>
      <c r="L1081" s="2">
        <f>blinkit_customers[[#This Row],[Total_orders]]*blinkit_customers[[#This Row],[Avg_order_value]]</f>
        <v>5469.6</v>
      </c>
      <c r="M1081" t="str">
        <f>IF(blinkit_customers[[#This Row],[Customer_Segment]]=" ", "Unclassified", PROPER(TRIM(blinkit_customers[[#This Row],[Customer_Segment]])))</f>
        <v>Regular</v>
      </c>
    </row>
    <row r="1082" spans="1:13" x14ac:dyDescent="0.3">
      <c r="A1082">
        <v>75860724</v>
      </c>
      <c r="B1082" t="s">
        <v>3587</v>
      </c>
      <c r="C1082" t="s">
        <v>3588</v>
      </c>
      <c r="D1082">
        <v>917626050488</v>
      </c>
      <c r="E1082" t="s">
        <v>3589</v>
      </c>
      <c r="F1082" t="s">
        <v>1508</v>
      </c>
      <c r="G1082">
        <v>763550</v>
      </c>
      <c r="H1082" s="1">
        <v>45089</v>
      </c>
      <c r="I1082" t="s">
        <v>47</v>
      </c>
      <c r="J1082">
        <v>4</v>
      </c>
      <c r="K1082" s="2">
        <v>462.17</v>
      </c>
      <c r="L1082" s="2">
        <f>blinkit_customers[[#This Row],[Total_orders]]*blinkit_customers[[#This Row],[Avg_order_value]]</f>
        <v>1848.68</v>
      </c>
      <c r="M1082" t="str">
        <f>IF(blinkit_customers[[#This Row],[Customer_Segment]]=" ", "Unclassified", PROPER(TRIM(blinkit_customers[[#This Row],[Customer_Segment]])))</f>
        <v>Premium</v>
      </c>
    </row>
    <row r="1083" spans="1:13" x14ac:dyDescent="0.3">
      <c r="A1083">
        <v>10541231</v>
      </c>
      <c r="B1083" t="s">
        <v>3590</v>
      </c>
      <c r="C1083" t="s">
        <v>3591</v>
      </c>
      <c r="D1083">
        <v>917085625074</v>
      </c>
      <c r="E1083" t="s">
        <v>3592</v>
      </c>
      <c r="F1083" t="s">
        <v>105</v>
      </c>
      <c r="G1083">
        <v>94381</v>
      </c>
      <c r="H1083" s="1">
        <v>45490</v>
      </c>
      <c r="I1083" t="s">
        <v>47</v>
      </c>
      <c r="J1083">
        <v>14</v>
      </c>
      <c r="K1083" s="2">
        <v>409.51</v>
      </c>
      <c r="L1083" s="2">
        <f>blinkit_customers[[#This Row],[Total_orders]]*blinkit_customers[[#This Row],[Avg_order_value]]</f>
        <v>5733.1399999999994</v>
      </c>
      <c r="M1083" t="str">
        <f>IF(blinkit_customers[[#This Row],[Customer_Segment]]=" ", "Unclassified", PROPER(TRIM(blinkit_customers[[#This Row],[Customer_Segment]])))</f>
        <v>Premium</v>
      </c>
    </row>
    <row r="1084" spans="1:13" x14ac:dyDescent="0.3">
      <c r="A1084">
        <v>18035010</v>
      </c>
      <c r="B1084" t="s">
        <v>3593</v>
      </c>
      <c r="C1084" t="s">
        <v>3594</v>
      </c>
      <c r="D1084">
        <v>916607447619</v>
      </c>
      <c r="E1084" t="s">
        <v>3595</v>
      </c>
      <c r="F1084" t="s">
        <v>1342</v>
      </c>
      <c r="G1084">
        <v>67286</v>
      </c>
      <c r="H1084" s="1">
        <v>45321</v>
      </c>
      <c r="I1084" t="s">
        <v>47</v>
      </c>
      <c r="J1084">
        <v>16</v>
      </c>
      <c r="K1084" s="2">
        <v>745.1</v>
      </c>
      <c r="L1084" s="2">
        <f>blinkit_customers[[#This Row],[Total_orders]]*blinkit_customers[[#This Row],[Avg_order_value]]</f>
        <v>11921.6</v>
      </c>
      <c r="M1084" t="str">
        <f>IF(blinkit_customers[[#This Row],[Customer_Segment]]=" ", "Unclassified", PROPER(TRIM(blinkit_customers[[#This Row],[Customer_Segment]])))</f>
        <v>Premium</v>
      </c>
    </row>
    <row r="1085" spans="1:13" x14ac:dyDescent="0.3">
      <c r="A1085">
        <v>36400756</v>
      </c>
      <c r="B1085" t="s">
        <v>3596</v>
      </c>
      <c r="C1085" t="s">
        <v>3597</v>
      </c>
      <c r="D1085">
        <v>913987599210</v>
      </c>
      <c r="E1085" t="s">
        <v>3598</v>
      </c>
      <c r="F1085" t="s">
        <v>438</v>
      </c>
      <c r="G1085">
        <v>984457</v>
      </c>
      <c r="H1085" s="1">
        <v>45020</v>
      </c>
      <c r="I1085" t="s">
        <v>52</v>
      </c>
      <c r="J1085">
        <v>19</v>
      </c>
      <c r="K1085" s="2">
        <v>721.41</v>
      </c>
      <c r="L1085" s="2">
        <f>blinkit_customers[[#This Row],[Total_orders]]*blinkit_customers[[#This Row],[Avg_order_value]]</f>
        <v>13706.789999999999</v>
      </c>
      <c r="M1085" t="str">
        <f>IF(blinkit_customers[[#This Row],[Customer_Segment]]=" ", "Unclassified", PROPER(TRIM(blinkit_customers[[#This Row],[Customer_Segment]])))</f>
        <v>Inactive</v>
      </c>
    </row>
    <row r="1086" spans="1:13" x14ac:dyDescent="0.3">
      <c r="A1086">
        <v>4869199</v>
      </c>
      <c r="B1086" t="s">
        <v>3599</v>
      </c>
      <c r="C1086" t="s">
        <v>3600</v>
      </c>
      <c r="D1086">
        <v>914975057976</v>
      </c>
      <c r="E1086" t="s">
        <v>3601</v>
      </c>
      <c r="F1086" t="s">
        <v>230</v>
      </c>
      <c r="G1086">
        <v>803941</v>
      </c>
      <c r="H1086" s="1">
        <v>45581</v>
      </c>
      <c r="I1086" t="s">
        <v>62</v>
      </c>
      <c r="J1086">
        <v>7</v>
      </c>
      <c r="K1086" s="2">
        <v>1695.8</v>
      </c>
      <c r="L1086" s="2">
        <f>blinkit_customers[[#This Row],[Total_orders]]*blinkit_customers[[#This Row],[Avg_order_value]]</f>
        <v>11870.6</v>
      </c>
      <c r="M1086" t="str">
        <f>IF(blinkit_customers[[#This Row],[Customer_Segment]]=" ", "Unclassified", PROPER(TRIM(blinkit_customers[[#This Row],[Customer_Segment]])))</f>
        <v>New</v>
      </c>
    </row>
    <row r="1087" spans="1:13" x14ac:dyDescent="0.3">
      <c r="A1087">
        <v>52659908</v>
      </c>
      <c r="B1087" t="s">
        <v>3602</v>
      </c>
      <c r="C1087" t="s">
        <v>3603</v>
      </c>
      <c r="D1087">
        <v>913454899928</v>
      </c>
      <c r="E1087" t="s">
        <v>3604</v>
      </c>
      <c r="F1087" t="s">
        <v>61</v>
      </c>
      <c r="G1087">
        <v>108922</v>
      </c>
      <c r="H1087" s="1">
        <v>45414</v>
      </c>
      <c r="I1087" t="s">
        <v>57</v>
      </c>
      <c r="J1087">
        <v>5</v>
      </c>
      <c r="K1087" s="2">
        <v>1590.28</v>
      </c>
      <c r="L1087" s="2">
        <f>blinkit_customers[[#This Row],[Total_orders]]*blinkit_customers[[#This Row],[Avg_order_value]]</f>
        <v>7951.4</v>
      </c>
      <c r="M1087" t="str">
        <f>IF(blinkit_customers[[#This Row],[Customer_Segment]]=" ", "Unclassified", PROPER(TRIM(blinkit_customers[[#This Row],[Customer_Segment]])))</f>
        <v>Regular</v>
      </c>
    </row>
    <row r="1088" spans="1:13" x14ac:dyDescent="0.3">
      <c r="A1088">
        <v>2517955</v>
      </c>
      <c r="B1088" t="s">
        <v>3605</v>
      </c>
      <c r="C1088" t="s">
        <v>3606</v>
      </c>
      <c r="D1088">
        <v>919881295551</v>
      </c>
      <c r="E1088" t="s">
        <v>3607</v>
      </c>
      <c r="F1088" t="s">
        <v>1941</v>
      </c>
      <c r="G1088">
        <v>52692</v>
      </c>
      <c r="H1088" s="1">
        <v>45350</v>
      </c>
      <c r="I1088" t="s">
        <v>57</v>
      </c>
      <c r="J1088">
        <v>7</v>
      </c>
      <c r="K1088" s="2">
        <v>1625.44</v>
      </c>
      <c r="L1088" s="2">
        <f>blinkit_customers[[#This Row],[Total_orders]]*blinkit_customers[[#This Row],[Avg_order_value]]</f>
        <v>11378.08</v>
      </c>
      <c r="M1088" t="str">
        <f>IF(blinkit_customers[[#This Row],[Customer_Segment]]=" ", "Unclassified", PROPER(TRIM(blinkit_customers[[#This Row],[Customer_Segment]])))</f>
        <v>Regular</v>
      </c>
    </row>
    <row r="1089" spans="1:13" x14ac:dyDescent="0.3">
      <c r="A1089">
        <v>63858550</v>
      </c>
      <c r="B1089" t="s">
        <v>3608</v>
      </c>
      <c r="C1089" t="s">
        <v>3609</v>
      </c>
      <c r="D1089">
        <v>913449112414</v>
      </c>
      <c r="E1089" t="s">
        <v>3610</v>
      </c>
      <c r="F1089" t="s">
        <v>66</v>
      </c>
      <c r="G1089">
        <v>742412</v>
      </c>
      <c r="H1089" s="1">
        <v>45417</v>
      </c>
      <c r="I1089" t="s">
        <v>47</v>
      </c>
      <c r="J1089">
        <v>7</v>
      </c>
      <c r="K1089" s="2">
        <v>1197.2</v>
      </c>
      <c r="L1089" s="2">
        <f>blinkit_customers[[#This Row],[Total_orders]]*blinkit_customers[[#This Row],[Avg_order_value]]</f>
        <v>8380.4</v>
      </c>
      <c r="M1089" t="str">
        <f>IF(blinkit_customers[[#This Row],[Customer_Segment]]=" ", "Unclassified", PROPER(TRIM(blinkit_customers[[#This Row],[Customer_Segment]])))</f>
        <v>Premium</v>
      </c>
    </row>
    <row r="1090" spans="1:13" x14ac:dyDescent="0.3">
      <c r="A1090">
        <v>71755645</v>
      </c>
      <c r="B1090" t="s">
        <v>3611</v>
      </c>
      <c r="C1090" t="s">
        <v>3612</v>
      </c>
      <c r="D1090">
        <v>915108987857</v>
      </c>
      <c r="E1090" t="s">
        <v>3613</v>
      </c>
      <c r="F1090" t="s">
        <v>704</v>
      </c>
      <c r="G1090">
        <v>279065</v>
      </c>
      <c r="H1090" s="1">
        <v>45394</v>
      </c>
      <c r="I1090" t="s">
        <v>57</v>
      </c>
      <c r="J1090">
        <v>10</v>
      </c>
      <c r="K1090" s="2">
        <v>963.44</v>
      </c>
      <c r="L1090" s="2">
        <f>blinkit_customers[[#This Row],[Total_orders]]*blinkit_customers[[#This Row],[Avg_order_value]]</f>
        <v>9634.4000000000015</v>
      </c>
      <c r="M1090" t="str">
        <f>IF(blinkit_customers[[#This Row],[Customer_Segment]]=" ", "Unclassified", PROPER(TRIM(blinkit_customers[[#This Row],[Customer_Segment]])))</f>
        <v>Regular</v>
      </c>
    </row>
    <row r="1091" spans="1:13" x14ac:dyDescent="0.3">
      <c r="A1091">
        <v>92203470</v>
      </c>
      <c r="B1091" t="s">
        <v>3614</v>
      </c>
      <c r="C1091" t="s">
        <v>3615</v>
      </c>
      <c r="D1091">
        <v>913010851160</v>
      </c>
      <c r="E1091" t="s">
        <v>3616</v>
      </c>
      <c r="F1091" t="s">
        <v>518</v>
      </c>
      <c r="G1091">
        <v>432216</v>
      </c>
      <c r="H1091" s="1">
        <v>45240</v>
      </c>
      <c r="I1091" t="s">
        <v>57</v>
      </c>
      <c r="J1091">
        <v>17</v>
      </c>
      <c r="K1091" s="2">
        <v>1678.84</v>
      </c>
      <c r="L1091" s="2">
        <f>blinkit_customers[[#This Row],[Total_orders]]*blinkit_customers[[#This Row],[Avg_order_value]]</f>
        <v>28540.28</v>
      </c>
      <c r="M1091" t="str">
        <f>IF(blinkit_customers[[#This Row],[Customer_Segment]]=" ", "Unclassified", PROPER(TRIM(blinkit_customers[[#This Row],[Customer_Segment]])))</f>
        <v>Regular</v>
      </c>
    </row>
    <row r="1092" spans="1:13" x14ac:dyDescent="0.3">
      <c r="A1092">
        <v>77161976</v>
      </c>
      <c r="B1092" t="s">
        <v>3617</v>
      </c>
      <c r="C1092" t="s">
        <v>3618</v>
      </c>
      <c r="D1092">
        <v>911868150261</v>
      </c>
      <c r="E1092" t="s">
        <v>3619</v>
      </c>
      <c r="F1092" t="s">
        <v>541</v>
      </c>
      <c r="G1092">
        <v>243125</v>
      </c>
      <c r="H1092" s="1">
        <v>45478</v>
      </c>
      <c r="I1092" t="s">
        <v>57</v>
      </c>
      <c r="J1092">
        <v>8</v>
      </c>
      <c r="K1092" s="2">
        <v>1498.83</v>
      </c>
      <c r="L1092" s="2">
        <f>blinkit_customers[[#This Row],[Total_orders]]*blinkit_customers[[#This Row],[Avg_order_value]]</f>
        <v>11990.64</v>
      </c>
      <c r="M1092" t="str">
        <f>IF(blinkit_customers[[#This Row],[Customer_Segment]]=" ", "Unclassified", PROPER(TRIM(blinkit_customers[[#This Row],[Customer_Segment]])))</f>
        <v>Regular</v>
      </c>
    </row>
    <row r="1093" spans="1:13" x14ac:dyDescent="0.3">
      <c r="A1093">
        <v>28663279</v>
      </c>
      <c r="B1093" t="s">
        <v>3620</v>
      </c>
      <c r="C1093" t="s">
        <v>3621</v>
      </c>
      <c r="D1093">
        <v>912901668937</v>
      </c>
      <c r="E1093" t="s">
        <v>3622</v>
      </c>
      <c r="F1093" t="s">
        <v>1362</v>
      </c>
      <c r="G1093">
        <v>321770</v>
      </c>
      <c r="H1093" s="1">
        <v>45015</v>
      </c>
      <c r="I1093" t="s">
        <v>47</v>
      </c>
      <c r="J1093">
        <v>6</v>
      </c>
      <c r="K1093" s="2">
        <v>1539.15</v>
      </c>
      <c r="L1093" s="2">
        <f>blinkit_customers[[#This Row],[Total_orders]]*blinkit_customers[[#This Row],[Avg_order_value]]</f>
        <v>9234.9000000000015</v>
      </c>
      <c r="M1093" t="str">
        <f>IF(blinkit_customers[[#This Row],[Customer_Segment]]=" ", "Unclassified", PROPER(TRIM(blinkit_customers[[#This Row],[Customer_Segment]])))</f>
        <v>Premium</v>
      </c>
    </row>
    <row r="1094" spans="1:13" x14ac:dyDescent="0.3">
      <c r="A1094">
        <v>23098216</v>
      </c>
      <c r="B1094" t="s">
        <v>3623</v>
      </c>
      <c r="C1094" t="s">
        <v>3624</v>
      </c>
      <c r="D1094">
        <v>913306511837</v>
      </c>
      <c r="E1094" t="s">
        <v>3625</v>
      </c>
      <c r="F1094" t="s">
        <v>2351</v>
      </c>
      <c r="G1094">
        <v>153137</v>
      </c>
      <c r="H1094" s="1">
        <v>45231</v>
      </c>
      <c r="I1094" t="s">
        <v>62</v>
      </c>
      <c r="J1094">
        <v>9</v>
      </c>
      <c r="K1094" s="2">
        <v>1193.05</v>
      </c>
      <c r="L1094" s="2">
        <f>blinkit_customers[[#This Row],[Total_orders]]*blinkit_customers[[#This Row],[Avg_order_value]]</f>
        <v>10737.449999999999</v>
      </c>
      <c r="M1094" t="str">
        <f>IF(blinkit_customers[[#This Row],[Customer_Segment]]=" ", "Unclassified", PROPER(TRIM(blinkit_customers[[#This Row],[Customer_Segment]])))</f>
        <v>New</v>
      </c>
    </row>
    <row r="1095" spans="1:13" x14ac:dyDescent="0.3">
      <c r="A1095">
        <v>75752515</v>
      </c>
      <c r="B1095" t="s">
        <v>3626</v>
      </c>
      <c r="C1095" t="s">
        <v>3627</v>
      </c>
      <c r="D1095">
        <v>914693290990</v>
      </c>
      <c r="E1095" t="s">
        <v>3628</v>
      </c>
      <c r="F1095" t="s">
        <v>350</v>
      </c>
      <c r="G1095">
        <v>636676</v>
      </c>
      <c r="H1095" s="1">
        <v>45399</v>
      </c>
      <c r="I1095" t="s">
        <v>47</v>
      </c>
      <c r="J1095">
        <v>14</v>
      </c>
      <c r="K1095" s="2">
        <v>763.15</v>
      </c>
      <c r="L1095" s="2">
        <f>blinkit_customers[[#This Row],[Total_orders]]*blinkit_customers[[#This Row],[Avg_order_value]]</f>
        <v>10684.1</v>
      </c>
      <c r="M1095" t="str">
        <f>IF(blinkit_customers[[#This Row],[Customer_Segment]]=" ", "Unclassified", PROPER(TRIM(blinkit_customers[[#This Row],[Customer_Segment]])))</f>
        <v>Premium</v>
      </c>
    </row>
    <row r="1096" spans="1:13" x14ac:dyDescent="0.3">
      <c r="A1096">
        <v>54730270</v>
      </c>
      <c r="B1096" t="s">
        <v>3629</v>
      </c>
      <c r="C1096" t="s">
        <v>3630</v>
      </c>
      <c r="D1096">
        <v>917741778001</v>
      </c>
      <c r="E1096" t="s">
        <v>3631</v>
      </c>
      <c r="F1096" t="s">
        <v>1596</v>
      </c>
      <c r="G1096">
        <v>706203</v>
      </c>
      <c r="H1096" s="1">
        <v>45007</v>
      </c>
      <c r="I1096" t="s">
        <v>62</v>
      </c>
      <c r="J1096">
        <v>19</v>
      </c>
      <c r="K1096" s="2">
        <v>1256.55</v>
      </c>
      <c r="L1096" s="2">
        <f>blinkit_customers[[#This Row],[Total_orders]]*blinkit_customers[[#This Row],[Avg_order_value]]</f>
        <v>23874.45</v>
      </c>
      <c r="M1096" t="str">
        <f>IF(blinkit_customers[[#This Row],[Customer_Segment]]=" ", "Unclassified", PROPER(TRIM(blinkit_customers[[#This Row],[Customer_Segment]])))</f>
        <v>New</v>
      </c>
    </row>
    <row r="1097" spans="1:13" x14ac:dyDescent="0.3">
      <c r="A1097">
        <v>12655794</v>
      </c>
      <c r="B1097" t="s">
        <v>3632</v>
      </c>
      <c r="C1097" t="s">
        <v>3633</v>
      </c>
      <c r="D1097">
        <v>916818492918</v>
      </c>
      <c r="E1097" t="s">
        <v>3634</v>
      </c>
      <c r="F1097" t="s">
        <v>741</v>
      </c>
      <c r="G1097">
        <v>806093</v>
      </c>
      <c r="H1097" s="1">
        <v>45358</v>
      </c>
      <c r="I1097" t="s">
        <v>57</v>
      </c>
      <c r="J1097">
        <v>15</v>
      </c>
      <c r="K1097" s="2">
        <v>446.56</v>
      </c>
      <c r="L1097" s="2">
        <f>blinkit_customers[[#This Row],[Total_orders]]*blinkit_customers[[#This Row],[Avg_order_value]]</f>
        <v>6698.4</v>
      </c>
      <c r="M1097" t="str">
        <f>IF(blinkit_customers[[#This Row],[Customer_Segment]]=" ", "Unclassified", PROPER(TRIM(blinkit_customers[[#This Row],[Customer_Segment]])))</f>
        <v>Regular</v>
      </c>
    </row>
    <row r="1098" spans="1:13" x14ac:dyDescent="0.3">
      <c r="A1098">
        <v>44557943</v>
      </c>
      <c r="B1098" t="s">
        <v>3635</v>
      </c>
      <c r="C1098" t="s">
        <v>3636</v>
      </c>
      <c r="D1098">
        <v>910518807208</v>
      </c>
      <c r="E1098" t="s">
        <v>3637</v>
      </c>
      <c r="F1098" t="s">
        <v>405</v>
      </c>
      <c r="G1098">
        <v>391984</v>
      </c>
      <c r="H1098" s="1">
        <v>45314</v>
      </c>
      <c r="I1098" t="s">
        <v>52</v>
      </c>
      <c r="J1098">
        <v>19</v>
      </c>
      <c r="K1098" s="2">
        <v>874.8</v>
      </c>
      <c r="L1098" s="2">
        <f>blinkit_customers[[#This Row],[Total_orders]]*blinkit_customers[[#This Row],[Avg_order_value]]</f>
        <v>16621.2</v>
      </c>
      <c r="M1098" t="str">
        <f>IF(blinkit_customers[[#This Row],[Customer_Segment]]=" ", "Unclassified", PROPER(TRIM(blinkit_customers[[#This Row],[Customer_Segment]])))</f>
        <v>Inactive</v>
      </c>
    </row>
    <row r="1099" spans="1:13" x14ac:dyDescent="0.3">
      <c r="A1099">
        <v>72089140</v>
      </c>
      <c r="B1099" t="s">
        <v>3638</v>
      </c>
      <c r="C1099" t="s">
        <v>3639</v>
      </c>
      <c r="D1099">
        <v>919344431150</v>
      </c>
      <c r="E1099" t="s">
        <v>3640</v>
      </c>
      <c r="F1099" t="s">
        <v>629</v>
      </c>
      <c r="G1099">
        <v>462353</v>
      </c>
      <c r="H1099" s="1">
        <v>45447</v>
      </c>
      <c r="I1099" t="s">
        <v>57</v>
      </c>
      <c r="J1099">
        <v>18</v>
      </c>
      <c r="K1099" s="2">
        <v>1751.47</v>
      </c>
      <c r="L1099" s="2">
        <f>blinkit_customers[[#This Row],[Total_orders]]*blinkit_customers[[#This Row],[Avg_order_value]]</f>
        <v>31526.46</v>
      </c>
      <c r="M1099" t="str">
        <f>IF(blinkit_customers[[#This Row],[Customer_Segment]]=" ", "Unclassified", PROPER(TRIM(blinkit_customers[[#This Row],[Customer_Segment]])))</f>
        <v>Regular</v>
      </c>
    </row>
    <row r="1100" spans="1:13" x14ac:dyDescent="0.3">
      <c r="A1100">
        <v>77768189</v>
      </c>
      <c r="B1100" t="s">
        <v>3641</v>
      </c>
      <c r="C1100" t="s">
        <v>3642</v>
      </c>
      <c r="D1100">
        <v>914222492798</v>
      </c>
      <c r="E1100" t="s">
        <v>3643</v>
      </c>
      <c r="F1100" t="s">
        <v>1332</v>
      </c>
      <c r="G1100">
        <v>468910</v>
      </c>
      <c r="H1100" s="1">
        <v>45094</v>
      </c>
      <c r="I1100" t="s">
        <v>57</v>
      </c>
      <c r="J1100">
        <v>3</v>
      </c>
      <c r="K1100" s="2">
        <v>434.62</v>
      </c>
      <c r="L1100" s="2">
        <f>blinkit_customers[[#This Row],[Total_orders]]*blinkit_customers[[#This Row],[Avg_order_value]]</f>
        <v>1303.8600000000001</v>
      </c>
      <c r="M1100" t="str">
        <f>IF(blinkit_customers[[#This Row],[Customer_Segment]]=" ", "Unclassified", PROPER(TRIM(blinkit_customers[[#This Row],[Customer_Segment]])))</f>
        <v>Regular</v>
      </c>
    </row>
    <row r="1101" spans="1:13" x14ac:dyDescent="0.3">
      <c r="A1101">
        <v>60300263</v>
      </c>
      <c r="B1101" t="s">
        <v>3644</v>
      </c>
      <c r="C1101" t="s">
        <v>3645</v>
      </c>
      <c r="D1101">
        <v>910932690331</v>
      </c>
      <c r="E1101" t="s">
        <v>3646</v>
      </c>
      <c r="F1101" t="s">
        <v>1849</v>
      </c>
      <c r="G1101">
        <v>314082</v>
      </c>
      <c r="H1101" s="1">
        <v>45206</v>
      </c>
      <c r="I1101" t="s">
        <v>62</v>
      </c>
      <c r="J1101">
        <v>8</v>
      </c>
      <c r="K1101" s="2">
        <v>374.67</v>
      </c>
      <c r="L1101" s="2">
        <f>blinkit_customers[[#This Row],[Total_orders]]*blinkit_customers[[#This Row],[Avg_order_value]]</f>
        <v>2997.36</v>
      </c>
      <c r="M1101" t="str">
        <f>IF(blinkit_customers[[#This Row],[Customer_Segment]]=" ", "Unclassified", PROPER(TRIM(blinkit_customers[[#This Row],[Customer_Segment]])))</f>
        <v>New</v>
      </c>
    </row>
    <row r="1102" spans="1:13" x14ac:dyDescent="0.3">
      <c r="A1102">
        <v>22210238</v>
      </c>
      <c r="B1102" t="s">
        <v>3647</v>
      </c>
      <c r="C1102" t="s">
        <v>3648</v>
      </c>
      <c r="D1102">
        <v>911178349947</v>
      </c>
      <c r="E1102" t="s">
        <v>3649</v>
      </c>
      <c r="F1102" t="s">
        <v>488</v>
      </c>
      <c r="G1102">
        <v>118790</v>
      </c>
      <c r="H1102" s="1">
        <v>45453</v>
      </c>
      <c r="I1102" t="s">
        <v>62</v>
      </c>
      <c r="J1102">
        <v>8</v>
      </c>
      <c r="K1102" s="2">
        <v>351.08</v>
      </c>
      <c r="L1102" s="2">
        <f>blinkit_customers[[#This Row],[Total_orders]]*blinkit_customers[[#This Row],[Avg_order_value]]</f>
        <v>2808.64</v>
      </c>
      <c r="M1102" t="str">
        <f>IF(blinkit_customers[[#This Row],[Customer_Segment]]=" ", "Unclassified", PROPER(TRIM(blinkit_customers[[#This Row],[Customer_Segment]])))</f>
        <v>New</v>
      </c>
    </row>
    <row r="1103" spans="1:13" x14ac:dyDescent="0.3">
      <c r="A1103">
        <v>30979436</v>
      </c>
      <c r="B1103" t="s">
        <v>3650</v>
      </c>
      <c r="C1103" t="s">
        <v>3651</v>
      </c>
      <c r="D1103">
        <v>910475672137</v>
      </c>
      <c r="E1103" t="s">
        <v>3652</v>
      </c>
      <c r="F1103" t="s">
        <v>2364</v>
      </c>
      <c r="G1103">
        <v>57642</v>
      </c>
      <c r="H1103" s="1">
        <v>45499</v>
      </c>
      <c r="I1103" t="s">
        <v>57</v>
      </c>
      <c r="J1103">
        <v>17</v>
      </c>
      <c r="K1103" s="2">
        <v>422.51</v>
      </c>
      <c r="L1103" s="2">
        <f>blinkit_customers[[#This Row],[Total_orders]]*blinkit_customers[[#This Row],[Avg_order_value]]</f>
        <v>7182.67</v>
      </c>
      <c r="M1103" t="str">
        <f>IF(blinkit_customers[[#This Row],[Customer_Segment]]=" ", "Unclassified", PROPER(TRIM(blinkit_customers[[#This Row],[Customer_Segment]])))</f>
        <v>Regular</v>
      </c>
    </row>
    <row r="1104" spans="1:13" x14ac:dyDescent="0.3">
      <c r="A1104">
        <v>23676689</v>
      </c>
      <c r="B1104" t="s">
        <v>3653</v>
      </c>
      <c r="C1104" t="s">
        <v>3654</v>
      </c>
      <c r="D1104">
        <v>912464612480</v>
      </c>
      <c r="E1104" t="s">
        <v>3655</v>
      </c>
      <c r="F1104" t="s">
        <v>78</v>
      </c>
      <c r="G1104">
        <v>822374</v>
      </c>
      <c r="H1104" s="1">
        <v>45202</v>
      </c>
      <c r="I1104" t="s">
        <v>47</v>
      </c>
      <c r="J1104">
        <v>2</v>
      </c>
      <c r="K1104" s="2">
        <v>654.95000000000005</v>
      </c>
      <c r="L1104" s="2">
        <f>blinkit_customers[[#This Row],[Total_orders]]*blinkit_customers[[#This Row],[Avg_order_value]]</f>
        <v>1309.9000000000001</v>
      </c>
      <c r="M1104" t="str">
        <f>IF(blinkit_customers[[#This Row],[Customer_Segment]]=" ", "Unclassified", PROPER(TRIM(blinkit_customers[[#This Row],[Customer_Segment]])))</f>
        <v>Premium</v>
      </c>
    </row>
    <row r="1105" spans="1:13" x14ac:dyDescent="0.3">
      <c r="A1105">
        <v>82025691</v>
      </c>
      <c r="B1105" t="s">
        <v>3656</v>
      </c>
      <c r="C1105" t="s">
        <v>3657</v>
      </c>
      <c r="D1105">
        <v>911896756292</v>
      </c>
      <c r="E1105" t="s">
        <v>3658</v>
      </c>
      <c r="F1105" t="s">
        <v>56</v>
      </c>
      <c r="G1105">
        <v>407090</v>
      </c>
      <c r="H1105" s="1">
        <v>45101</v>
      </c>
      <c r="I1105" t="s">
        <v>57</v>
      </c>
      <c r="J1105">
        <v>17</v>
      </c>
      <c r="K1105" s="2">
        <v>811.77</v>
      </c>
      <c r="L1105" s="2">
        <f>blinkit_customers[[#This Row],[Total_orders]]*blinkit_customers[[#This Row],[Avg_order_value]]</f>
        <v>13800.09</v>
      </c>
      <c r="M1105" t="str">
        <f>IF(blinkit_customers[[#This Row],[Customer_Segment]]=" ", "Unclassified", PROPER(TRIM(blinkit_customers[[#This Row],[Customer_Segment]])))</f>
        <v>Regular</v>
      </c>
    </row>
    <row r="1106" spans="1:13" x14ac:dyDescent="0.3">
      <c r="A1106">
        <v>68128937</v>
      </c>
      <c r="B1106" t="s">
        <v>3659</v>
      </c>
      <c r="C1106" t="s">
        <v>3660</v>
      </c>
      <c r="D1106">
        <v>913911471576</v>
      </c>
      <c r="E1106" t="s">
        <v>3661</v>
      </c>
      <c r="F1106" t="s">
        <v>729</v>
      </c>
      <c r="G1106">
        <v>688117</v>
      </c>
      <c r="H1106" s="1">
        <v>45358</v>
      </c>
      <c r="I1106" t="s">
        <v>62</v>
      </c>
      <c r="J1106">
        <v>4</v>
      </c>
      <c r="K1106" s="2">
        <v>1817.62</v>
      </c>
      <c r="L1106" s="2">
        <f>blinkit_customers[[#This Row],[Total_orders]]*blinkit_customers[[#This Row],[Avg_order_value]]</f>
        <v>7270.48</v>
      </c>
      <c r="M1106" t="str">
        <f>IF(blinkit_customers[[#This Row],[Customer_Segment]]=" ", "Unclassified", PROPER(TRIM(blinkit_customers[[#This Row],[Customer_Segment]])))</f>
        <v>New</v>
      </c>
    </row>
    <row r="1107" spans="1:13" x14ac:dyDescent="0.3">
      <c r="A1107">
        <v>23081177</v>
      </c>
      <c r="B1107" t="s">
        <v>3662</v>
      </c>
      <c r="C1107" t="s">
        <v>3663</v>
      </c>
      <c r="D1107">
        <v>911251297321</v>
      </c>
      <c r="E1107" t="s">
        <v>3664</v>
      </c>
      <c r="F1107" t="s">
        <v>338</v>
      </c>
      <c r="G1107">
        <v>828437</v>
      </c>
      <c r="H1107" s="1">
        <v>45457</v>
      </c>
      <c r="I1107" t="s">
        <v>62</v>
      </c>
      <c r="J1107">
        <v>14</v>
      </c>
      <c r="K1107" s="2">
        <v>969.68</v>
      </c>
      <c r="L1107" s="2">
        <f>blinkit_customers[[#This Row],[Total_orders]]*blinkit_customers[[#This Row],[Avg_order_value]]</f>
        <v>13575.519999999999</v>
      </c>
      <c r="M1107" t="str">
        <f>IF(blinkit_customers[[#This Row],[Customer_Segment]]=" ", "Unclassified", PROPER(TRIM(blinkit_customers[[#This Row],[Customer_Segment]])))</f>
        <v>New</v>
      </c>
    </row>
    <row r="1108" spans="1:13" x14ac:dyDescent="0.3">
      <c r="A1108">
        <v>90745023</v>
      </c>
      <c r="B1108" t="s">
        <v>3665</v>
      </c>
      <c r="C1108" t="s">
        <v>3666</v>
      </c>
      <c r="D1108">
        <v>912233599200</v>
      </c>
      <c r="E1108" t="s">
        <v>3667</v>
      </c>
      <c r="F1108" t="s">
        <v>176</v>
      </c>
      <c r="G1108">
        <v>300261</v>
      </c>
      <c r="H1108" s="1">
        <v>45227</v>
      </c>
      <c r="I1108" t="s">
        <v>52</v>
      </c>
      <c r="J1108">
        <v>12</v>
      </c>
      <c r="K1108" s="2">
        <v>889.72</v>
      </c>
      <c r="L1108" s="2">
        <f>blinkit_customers[[#This Row],[Total_orders]]*blinkit_customers[[#This Row],[Avg_order_value]]</f>
        <v>10676.64</v>
      </c>
      <c r="M1108" t="str">
        <f>IF(blinkit_customers[[#This Row],[Customer_Segment]]=" ", "Unclassified", PROPER(TRIM(blinkit_customers[[#This Row],[Customer_Segment]])))</f>
        <v>Inactive</v>
      </c>
    </row>
    <row r="1109" spans="1:13" x14ac:dyDescent="0.3">
      <c r="A1109">
        <v>83262890</v>
      </c>
      <c r="B1109" t="s">
        <v>3668</v>
      </c>
      <c r="C1109" t="s">
        <v>3669</v>
      </c>
      <c r="D1109">
        <v>919591029583</v>
      </c>
      <c r="E1109" t="s">
        <v>3670</v>
      </c>
      <c r="F1109" t="s">
        <v>326</v>
      </c>
      <c r="G1109">
        <v>561730</v>
      </c>
      <c r="H1109" s="1">
        <v>45214</v>
      </c>
      <c r="I1109" t="s">
        <v>62</v>
      </c>
      <c r="J1109">
        <v>1</v>
      </c>
      <c r="K1109" s="2">
        <v>1293.97</v>
      </c>
      <c r="L1109" s="2">
        <f>blinkit_customers[[#This Row],[Total_orders]]*blinkit_customers[[#This Row],[Avg_order_value]]</f>
        <v>1293.97</v>
      </c>
      <c r="M1109" t="str">
        <f>IF(blinkit_customers[[#This Row],[Customer_Segment]]=" ", "Unclassified", PROPER(TRIM(blinkit_customers[[#This Row],[Customer_Segment]])))</f>
        <v>New</v>
      </c>
    </row>
    <row r="1110" spans="1:13" x14ac:dyDescent="0.3">
      <c r="A1110">
        <v>3588443</v>
      </c>
      <c r="B1110" t="s">
        <v>3671</v>
      </c>
      <c r="C1110" t="s">
        <v>3672</v>
      </c>
      <c r="D1110">
        <v>918446914302</v>
      </c>
      <c r="E1110" t="s">
        <v>3673</v>
      </c>
      <c r="F1110" t="s">
        <v>614</v>
      </c>
      <c r="G1110">
        <v>586174</v>
      </c>
      <c r="H1110" s="1">
        <v>45393</v>
      </c>
      <c r="I1110" t="s">
        <v>47</v>
      </c>
      <c r="J1110">
        <v>20</v>
      </c>
      <c r="K1110" s="2">
        <v>1727.18</v>
      </c>
      <c r="L1110" s="2">
        <f>blinkit_customers[[#This Row],[Total_orders]]*blinkit_customers[[#This Row],[Avg_order_value]]</f>
        <v>34543.599999999999</v>
      </c>
      <c r="M1110" t="str">
        <f>IF(blinkit_customers[[#This Row],[Customer_Segment]]=" ", "Unclassified", PROPER(TRIM(blinkit_customers[[#This Row],[Customer_Segment]])))</f>
        <v>Premium</v>
      </c>
    </row>
    <row r="1111" spans="1:13" x14ac:dyDescent="0.3">
      <c r="A1111">
        <v>92509376</v>
      </c>
      <c r="B1111" t="s">
        <v>3674</v>
      </c>
      <c r="C1111" t="s">
        <v>3675</v>
      </c>
      <c r="D1111">
        <v>913768208977</v>
      </c>
      <c r="E1111" t="s">
        <v>3676</v>
      </c>
      <c r="F1111" t="s">
        <v>318</v>
      </c>
      <c r="G1111">
        <v>260252</v>
      </c>
      <c r="H1111" s="1">
        <v>45538</v>
      </c>
      <c r="I1111" t="s">
        <v>57</v>
      </c>
      <c r="J1111">
        <v>15</v>
      </c>
      <c r="K1111" s="2">
        <v>1367.8</v>
      </c>
      <c r="L1111" s="2">
        <f>blinkit_customers[[#This Row],[Total_orders]]*blinkit_customers[[#This Row],[Avg_order_value]]</f>
        <v>20517</v>
      </c>
      <c r="M1111" t="str">
        <f>IF(blinkit_customers[[#This Row],[Customer_Segment]]=" ", "Unclassified", PROPER(TRIM(blinkit_customers[[#This Row],[Customer_Segment]])))</f>
        <v>Regular</v>
      </c>
    </row>
    <row r="1112" spans="1:13" x14ac:dyDescent="0.3">
      <c r="A1112">
        <v>77031496</v>
      </c>
      <c r="B1112" t="s">
        <v>3677</v>
      </c>
      <c r="C1112" t="s">
        <v>3678</v>
      </c>
      <c r="D1112">
        <v>917241267216</v>
      </c>
      <c r="E1112" t="s">
        <v>3679</v>
      </c>
      <c r="F1112" t="s">
        <v>781</v>
      </c>
      <c r="G1112">
        <v>196025</v>
      </c>
      <c r="H1112" s="1">
        <v>45288</v>
      </c>
      <c r="I1112" t="s">
        <v>62</v>
      </c>
      <c r="J1112">
        <v>7</v>
      </c>
      <c r="K1112" s="2">
        <v>404.11</v>
      </c>
      <c r="L1112" s="2">
        <f>blinkit_customers[[#This Row],[Total_orders]]*blinkit_customers[[#This Row],[Avg_order_value]]</f>
        <v>2828.77</v>
      </c>
      <c r="M1112" t="str">
        <f>IF(blinkit_customers[[#This Row],[Customer_Segment]]=" ", "Unclassified", PROPER(TRIM(blinkit_customers[[#This Row],[Customer_Segment]])))</f>
        <v>New</v>
      </c>
    </row>
    <row r="1113" spans="1:13" x14ac:dyDescent="0.3">
      <c r="A1113">
        <v>51119088</v>
      </c>
      <c r="B1113" t="s">
        <v>3680</v>
      </c>
      <c r="C1113" t="s">
        <v>3681</v>
      </c>
      <c r="D1113">
        <v>912554511316</v>
      </c>
      <c r="E1113" t="s">
        <v>3682</v>
      </c>
      <c r="F1113" t="s">
        <v>1699</v>
      </c>
      <c r="G1113">
        <v>538718</v>
      </c>
      <c r="H1113" s="1">
        <v>45133</v>
      </c>
      <c r="I1113" t="s">
        <v>57</v>
      </c>
      <c r="J1113">
        <v>9</v>
      </c>
      <c r="K1113" s="2">
        <v>1264.67</v>
      </c>
      <c r="L1113" s="2">
        <f>blinkit_customers[[#This Row],[Total_orders]]*blinkit_customers[[#This Row],[Avg_order_value]]</f>
        <v>11382.03</v>
      </c>
      <c r="M1113" t="str">
        <f>IF(blinkit_customers[[#This Row],[Customer_Segment]]=" ", "Unclassified", PROPER(TRIM(blinkit_customers[[#This Row],[Customer_Segment]])))</f>
        <v>Regular</v>
      </c>
    </row>
    <row r="1114" spans="1:13" x14ac:dyDescent="0.3">
      <c r="A1114">
        <v>9107360</v>
      </c>
      <c r="B1114" t="s">
        <v>3683</v>
      </c>
      <c r="C1114" t="s">
        <v>3684</v>
      </c>
      <c r="D1114">
        <v>914359488204</v>
      </c>
      <c r="E1114" t="s">
        <v>3685</v>
      </c>
      <c r="F1114" t="s">
        <v>541</v>
      </c>
      <c r="G1114">
        <v>390035</v>
      </c>
      <c r="H1114" s="1">
        <v>45405</v>
      </c>
      <c r="I1114" t="s">
        <v>52</v>
      </c>
      <c r="J1114">
        <v>12</v>
      </c>
      <c r="K1114" s="2">
        <v>617.79</v>
      </c>
      <c r="L1114" s="2">
        <f>blinkit_customers[[#This Row],[Total_orders]]*blinkit_customers[[#This Row],[Avg_order_value]]</f>
        <v>7413.48</v>
      </c>
      <c r="M1114" t="str">
        <f>IF(blinkit_customers[[#This Row],[Customer_Segment]]=" ", "Unclassified", PROPER(TRIM(blinkit_customers[[#This Row],[Customer_Segment]])))</f>
        <v>Inactive</v>
      </c>
    </row>
    <row r="1115" spans="1:13" x14ac:dyDescent="0.3">
      <c r="A1115">
        <v>88866835</v>
      </c>
      <c r="B1115" t="s">
        <v>3686</v>
      </c>
      <c r="C1115" t="s">
        <v>3687</v>
      </c>
      <c r="D1115">
        <v>913251161123</v>
      </c>
      <c r="E1115" t="s">
        <v>3688</v>
      </c>
      <c r="F1115" t="s">
        <v>366</v>
      </c>
      <c r="G1115">
        <v>65460</v>
      </c>
      <c r="H1115" s="1">
        <v>45231</v>
      </c>
      <c r="I1115" t="s">
        <v>47</v>
      </c>
      <c r="J1115">
        <v>6</v>
      </c>
      <c r="K1115" s="2">
        <v>506.63</v>
      </c>
      <c r="L1115" s="2">
        <f>blinkit_customers[[#This Row],[Total_orders]]*blinkit_customers[[#This Row],[Avg_order_value]]</f>
        <v>3039.7799999999997</v>
      </c>
      <c r="M1115" t="str">
        <f>IF(blinkit_customers[[#This Row],[Customer_Segment]]=" ", "Unclassified", PROPER(TRIM(blinkit_customers[[#This Row],[Customer_Segment]])))</f>
        <v>Premium</v>
      </c>
    </row>
    <row r="1116" spans="1:13" x14ac:dyDescent="0.3">
      <c r="A1116">
        <v>50527764</v>
      </c>
      <c r="B1116" t="s">
        <v>3689</v>
      </c>
      <c r="C1116" t="s">
        <v>3690</v>
      </c>
      <c r="D1116">
        <v>914308258615</v>
      </c>
      <c r="E1116" t="s">
        <v>3691</v>
      </c>
      <c r="F1116" t="s">
        <v>1640</v>
      </c>
      <c r="G1116">
        <v>957367</v>
      </c>
      <c r="H1116" s="1">
        <v>45288</v>
      </c>
      <c r="I1116" t="s">
        <v>47</v>
      </c>
      <c r="J1116">
        <v>16</v>
      </c>
      <c r="K1116" s="2">
        <v>1830.26</v>
      </c>
      <c r="L1116" s="2">
        <f>blinkit_customers[[#This Row],[Total_orders]]*blinkit_customers[[#This Row],[Avg_order_value]]</f>
        <v>29284.16</v>
      </c>
      <c r="M1116" t="str">
        <f>IF(blinkit_customers[[#This Row],[Customer_Segment]]=" ", "Unclassified", PROPER(TRIM(blinkit_customers[[#This Row],[Customer_Segment]])))</f>
        <v>Premium</v>
      </c>
    </row>
    <row r="1117" spans="1:13" x14ac:dyDescent="0.3">
      <c r="A1117">
        <v>19400174</v>
      </c>
      <c r="B1117" t="s">
        <v>3692</v>
      </c>
      <c r="C1117" t="s">
        <v>3693</v>
      </c>
      <c r="D1117">
        <v>917769359511</v>
      </c>
      <c r="E1117" t="s">
        <v>3694</v>
      </c>
      <c r="F1117" t="s">
        <v>597</v>
      </c>
      <c r="G1117">
        <v>467162</v>
      </c>
      <c r="H1117" s="1">
        <v>45434</v>
      </c>
      <c r="I1117" t="s">
        <v>62</v>
      </c>
      <c r="J1117">
        <v>2</v>
      </c>
      <c r="K1117" s="2">
        <v>907.16</v>
      </c>
      <c r="L1117" s="2">
        <f>blinkit_customers[[#This Row],[Total_orders]]*blinkit_customers[[#This Row],[Avg_order_value]]</f>
        <v>1814.32</v>
      </c>
      <c r="M1117" t="str">
        <f>IF(blinkit_customers[[#This Row],[Customer_Segment]]=" ", "Unclassified", PROPER(TRIM(blinkit_customers[[#This Row],[Customer_Segment]])))</f>
        <v>New</v>
      </c>
    </row>
    <row r="1118" spans="1:13" x14ac:dyDescent="0.3">
      <c r="A1118">
        <v>80517784</v>
      </c>
      <c r="B1118" t="s">
        <v>3695</v>
      </c>
      <c r="C1118" t="s">
        <v>3696</v>
      </c>
      <c r="D1118">
        <v>918168382338</v>
      </c>
      <c r="E1118" t="s">
        <v>3697</v>
      </c>
      <c r="F1118" t="s">
        <v>1407</v>
      </c>
      <c r="G1118">
        <v>418404</v>
      </c>
      <c r="H1118" s="1">
        <v>45478</v>
      </c>
      <c r="I1118" t="s">
        <v>57</v>
      </c>
      <c r="J1118">
        <v>7</v>
      </c>
      <c r="K1118" s="2">
        <v>513.20000000000005</v>
      </c>
      <c r="L1118" s="2">
        <f>blinkit_customers[[#This Row],[Total_orders]]*blinkit_customers[[#This Row],[Avg_order_value]]</f>
        <v>3592.4000000000005</v>
      </c>
      <c r="M1118" t="str">
        <f>IF(blinkit_customers[[#This Row],[Customer_Segment]]=" ", "Unclassified", PROPER(TRIM(blinkit_customers[[#This Row],[Customer_Segment]])))</f>
        <v>Regular</v>
      </c>
    </row>
    <row r="1119" spans="1:13" x14ac:dyDescent="0.3">
      <c r="A1119">
        <v>60446619</v>
      </c>
      <c r="B1119" t="s">
        <v>3698</v>
      </c>
      <c r="C1119" t="s">
        <v>3699</v>
      </c>
      <c r="D1119">
        <v>911720595499</v>
      </c>
      <c r="E1119" t="s">
        <v>3700</v>
      </c>
      <c r="F1119" t="s">
        <v>1767</v>
      </c>
      <c r="G1119">
        <v>797149</v>
      </c>
      <c r="H1119" s="1">
        <v>45458</v>
      </c>
      <c r="I1119" t="s">
        <v>57</v>
      </c>
      <c r="J1119">
        <v>20</v>
      </c>
      <c r="K1119" s="2">
        <v>1259.49</v>
      </c>
      <c r="L1119" s="2">
        <f>blinkit_customers[[#This Row],[Total_orders]]*blinkit_customers[[#This Row],[Avg_order_value]]</f>
        <v>25189.8</v>
      </c>
      <c r="M1119" t="str">
        <f>IF(blinkit_customers[[#This Row],[Customer_Segment]]=" ", "Unclassified", PROPER(TRIM(blinkit_customers[[#This Row],[Customer_Segment]])))</f>
        <v>Regular</v>
      </c>
    </row>
    <row r="1120" spans="1:13" x14ac:dyDescent="0.3">
      <c r="A1120">
        <v>85074810</v>
      </c>
      <c r="B1120" t="s">
        <v>3701</v>
      </c>
      <c r="C1120" t="s">
        <v>3702</v>
      </c>
      <c r="D1120">
        <v>913459878125</v>
      </c>
      <c r="E1120" t="s">
        <v>3703</v>
      </c>
      <c r="F1120" t="s">
        <v>722</v>
      </c>
      <c r="G1120">
        <v>439383</v>
      </c>
      <c r="H1120" s="1">
        <v>45549</v>
      </c>
      <c r="I1120" t="s">
        <v>57</v>
      </c>
      <c r="J1120">
        <v>11</v>
      </c>
      <c r="K1120" s="2">
        <v>766.81</v>
      </c>
      <c r="L1120" s="2">
        <f>blinkit_customers[[#This Row],[Total_orders]]*blinkit_customers[[#This Row],[Avg_order_value]]</f>
        <v>8434.91</v>
      </c>
      <c r="M1120" t="str">
        <f>IF(blinkit_customers[[#This Row],[Customer_Segment]]=" ", "Unclassified", PROPER(TRIM(blinkit_customers[[#This Row],[Customer_Segment]])))</f>
        <v>Regular</v>
      </c>
    </row>
    <row r="1121" spans="1:13" x14ac:dyDescent="0.3">
      <c r="A1121">
        <v>73654821</v>
      </c>
      <c r="B1121" t="s">
        <v>3704</v>
      </c>
      <c r="C1121" t="s">
        <v>3705</v>
      </c>
      <c r="D1121">
        <v>913339938034</v>
      </c>
      <c r="E1121" t="s">
        <v>3706</v>
      </c>
      <c r="F1121" t="s">
        <v>431</v>
      </c>
      <c r="G1121">
        <v>570349</v>
      </c>
      <c r="H1121" s="1">
        <v>45215</v>
      </c>
      <c r="I1121" t="s">
        <v>62</v>
      </c>
      <c r="J1121">
        <v>18</v>
      </c>
      <c r="K1121" s="2">
        <v>1892.18</v>
      </c>
      <c r="L1121" s="2">
        <f>blinkit_customers[[#This Row],[Total_orders]]*blinkit_customers[[#This Row],[Avg_order_value]]</f>
        <v>34059.24</v>
      </c>
      <c r="M1121" t="str">
        <f>IF(blinkit_customers[[#This Row],[Customer_Segment]]=" ", "Unclassified", PROPER(TRIM(blinkit_customers[[#This Row],[Customer_Segment]])))</f>
        <v>New</v>
      </c>
    </row>
    <row r="1122" spans="1:13" x14ac:dyDescent="0.3">
      <c r="A1122">
        <v>47387512</v>
      </c>
      <c r="B1122" t="s">
        <v>3707</v>
      </c>
      <c r="C1122" t="s">
        <v>3708</v>
      </c>
      <c r="D1122">
        <v>912253875315</v>
      </c>
      <c r="E1122" t="s">
        <v>3709</v>
      </c>
      <c r="F1122" t="s">
        <v>979</v>
      </c>
      <c r="G1122">
        <v>858549</v>
      </c>
      <c r="H1122" s="1">
        <v>45115</v>
      </c>
      <c r="I1122" t="s">
        <v>57</v>
      </c>
      <c r="J1122">
        <v>18</v>
      </c>
      <c r="K1122" s="2">
        <v>805.43</v>
      </c>
      <c r="L1122" s="2">
        <f>blinkit_customers[[#This Row],[Total_orders]]*blinkit_customers[[#This Row],[Avg_order_value]]</f>
        <v>14497.74</v>
      </c>
      <c r="M1122" t="str">
        <f>IF(blinkit_customers[[#This Row],[Customer_Segment]]=" ", "Unclassified", PROPER(TRIM(blinkit_customers[[#This Row],[Customer_Segment]])))</f>
        <v>Regular</v>
      </c>
    </row>
    <row r="1123" spans="1:13" x14ac:dyDescent="0.3">
      <c r="A1123">
        <v>35988028</v>
      </c>
      <c r="B1123" t="s">
        <v>3710</v>
      </c>
      <c r="C1123" t="s">
        <v>3711</v>
      </c>
      <c r="D1123">
        <v>911918583375</v>
      </c>
      <c r="E1123" t="s">
        <v>3712</v>
      </c>
      <c r="F1123" t="s">
        <v>841</v>
      </c>
      <c r="G1123">
        <v>996267</v>
      </c>
      <c r="H1123" s="1">
        <v>45535</v>
      </c>
      <c r="I1123" t="s">
        <v>47</v>
      </c>
      <c r="J1123">
        <v>6</v>
      </c>
      <c r="K1123" s="2">
        <v>898.52</v>
      </c>
      <c r="L1123" s="2">
        <f>blinkit_customers[[#This Row],[Total_orders]]*blinkit_customers[[#This Row],[Avg_order_value]]</f>
        <v>5391.12</v>
      </c>
      <c r="M1123" t="str">
        <f>IF(blinkit_customers[[#This Row],[Customer_Segment]]=" ", "Unclassified", PROPER(TRIM(blinkit_customers[[#This Row],[Customer_Segment]])))</f>
        <v>Premium</v>
      </c>
    </row>
    <row r="1124" spans="1:13" x14ac:dyDescent="0.3">
      <c r="A1124">
        <v>92583164</v>
      </c>
      <c r="B1124" t="s">
        <v>3713</v>
      </c>
      <c r="C1124" t="s">
        <v>3714</v>
      </c>
      <c r="D1124">
        <v>913641624982</v>
      </c>
      <c r="E1124" t="s">
        <v>3715</v>
      </c>
      <c r="F1124" t="s">
        <v>1342</v>
      </c>
      <c r="G1124">
        <v>526523</v>
      </c>
      <c r="H1124" s="1">
        <v>45198</v>
      </c>
      <c r="I1124" t="s">
        <v>47</v>
      </c>
      <c r="J1124">
        <v>20</v>
      </c>
      <c r="K1124" s="2">
        <v>1027.67</v>
      </c>
      <c r="L1124" s="2">
        <f>blinkit_customers[[#This Row],[Total_orders]]*blinkit_customers[[#This Row],[Avg_order_value]]</f>
        <v>20553.400000000001</v>
      </c>
      <c r="M1124" t="str">
        <f>IF(blinkit_customers[[#This Row],[Customer_Segment]]=" ", "Unclassified", PROPER(TRIM(blinkit_customers[[#This Row],[Customer_Segment]])))</f>
        <v>Premium</v>
      </c>
    </row>
    <row r="1125" spans="1:13" x14ac:dyDescent="0.3">
      <c r="A1125">
        <v>8155924</v>
      </c>
      <c r="B1125" t="s">
        <v>3716</v>
      </c>
      <c r="C1125" t="s">
        <v>3717</v>
      </c>
      <c r="D1125">
        <v>918668962091</v>
      </c>
      <c r="E1125" t="s">
        <v>3718</v>
      </c>
      <c r="F1125" t="s">
        <v>200</v>
      </c>
      <c r="G1125">
        <v>92581</v>
      </c>
      <c r="H1125" s="1">
        <v>45381</v>
      </c>
      <c r="I1125" t="s">
        <v>57</v>
      </c>
      <c r="J1125">
        <v>10</v>
      </c>
      <c r="K1125" s="2">
        <v>1749.17</v>
      </c>
      <c r="L1125" s="2">
        <f>blinkit_customers[[#This Row],[Total_orders]]*blinkit_customers[[#This Row],[Avg_order_value]]</f>
        <v>17491.7</v>
      </c>
      <c r="M1125" t="str">
        <f>IF(blinkit_customers[[#This Row],[Customer_Segment]]=" ", "Unclassified", PROPER(TRIM(blinkit_customers[[#This Row],[Customer_Segment]])))</f>
        <v>Regular</v>
      </c>
    </row>
    <row r="1126" spans="1:13" x14ac:dyDescent="0.3">
      <c r="A1126">
        <v>72702075</v>
      </c>
      <c r="B1126" t="s">
        <v>3719</v>
      </c>
      <c r="C1126" t="s">
        <v>3720</v>
      </c>
      <c r="D1126">
        <v>916584396393</v>
      </c>
      <c r="E1126" t="s">
        <v>3721</v>
      </c>
      <c r="F1126" t="s">
        <v>986</v>
      </c>
      <c r="G1126">
        <v>362822</v>
      </c>
      <c r="H1126" s="1">
        <v>45474</v>
      </c>
      <c r="I1126" t="s">
        <v>57</v>
      </c>
      <c r="J1126">
        <v>5</v>
      </c>
      <c r="K1126" s="2">
        <v>1863.18</v>
      </c>
      <c r="L1126" s="2">
        <f>blinkit_customers[[#This Row],[Total_orders]]*blinkit_customers[[#This Row],[Avg_order_value]]</f>
        <v>9315.9</v>
      </c>
      <c r="M1126" t="str">
        <f>IF(blinkit_customers[[#This Row],[Customer_Segment]]=" ", "Unclassified", PROPER(TRIM(blinkit_customers[[#This Row],[Customer_Segment]])))</f>
        <v>Regular</v>
      </c>
    </row>
    <row r="1127" spans="1:13" x14ac:dyDescent="0.3">
      <c r="A1127">
        <v>79155946</v>
      </c>
      <c r="B1127" t="s">
        <v>3722</v>
      </c>
      <c r="C1127" t="s">
        <v>3723</v>
      </c>
      <c r="D1127">
        <v>919861518805</v>
      </c>
      <c r="E1127" t="s">
        <v>3724</v>
      </c>
      <c r="F1127" t="s">
        <v>604</v>
      </c>
      <c r="G1127">
        <v>506102</v>
      </c>
      <c r="H1127" s="1">
        <v>45174</v>
      </c>
      <c r="I1127" t="s">
        <v>62</v>
      </c>
      <c r="J1127">
        <v>17</v>
      </c>
      <c r="K1127" s="2">
        <v>1799.48</v>
      </c>
      <c r="L1127" s="2">
        <f>blinkit_customers[[#This Row],[Total_orders]]*blinkit_customers[[#This Row],[Avg_order_value]]</f>
        <v>30591.16</v>
      </c>
      <c r="M1127" t="str">
        <f>IF(blinkit_customers[[#This Row],[Customer_Segment]]=" ", "Unclassified", PROPER(TRIM(blinkit_customers[[#This Row],[Customer_Segment]])))</f>
        <v>New</v>
      </c>
    </row>
    <row r="1128" spans="1:13" x14ac:dyDescent="0.3">
      <c r="A1128">
        <v>31708103</v>
      </c>
      <c r="B1128" t="s">
        <v>3725</v>
      </c>
      <c r="C1128" t="s">
        <v>3726</v>
      </c>
      <c r="D1128">
        <v>917121002615</v>
      </c>
      <c r="E1128" t="s">
        <v>3727</v>
      </c>
      <c r="F1128" t="s">
        <v>830</v>
      </c>
      <c r="G1128">
        <v>479673</v>
      </c>
      <c r="H1128" s="1">
        <v>45194</v>
      </c>
      <c r="I1128" t="s">
        <v>62</v>
      </c>
      <c r="J1128">
        <v>1</v>
      </c>
      <c r="K1128" s="2">
        <v>769.19</v>
      </c>
      <c r="L1128" s="2">
        <f>blinkit_customers[[#This Row],[Total_orders]]*blinkit_customers[[#This Row],[Avg_order_value]]</f>
        <v>769.19</v>
      </c>
      <c r="M1128" t="str">
        <f>IF(blinkit_customers[[#This Row],[Customer_Segment]]=" ", "Unclassified", PROPER(TRIM(blinkit_customers[[#This Row],[Customer_Segment]])))</f>
        <v>New</v>
      </c>
    </row>
    <row r="1129" spans="1:13" x14ac:dyDescent="0.3">
      <c r="A1129">
        <v>77345018</v>
      </c>
      <c r="B1129" t="s">
        <v>3728</v>
      </c>
      <c r="C1129" t="s">
        <v>3729</v>
      </c>
      <c r="D1129">
        <v>918331784518</v>
      </c>
      <c r="E1129" t="s">
        <v>3730</v>
      </c>
      <c r="F1129" t="s">
        <v>46</v>
      </c>
      <c r="G1129">
        <v>407746</v>
      </c>
      <c r="H1129" s="1">
        <v>45499</v>
      </c>
      <c r="I1129" t="s">
        <v>57</v>
      </c>
      <c r="J1129">
        <v>1</v>
      </c>
      <c r="K1129" s="2">
        <v>828.2</v>
      </c>
      <c r="L1129" s="2">
        <f>blinkit_customers[[#This Row],[Total_orders]]*blinkit_customers[[#This Row],[Avg_order_value]]</f>
        <v>828.2</v>
      </c>
      <c r="M1129" t="str">
        <f>IF(blinkit_customers[[#This Row],[Customer_Segment]]=" ", "Unclassified", PROPER(TRIM(blinkit_customers[[#This Row],[Customer_Segment]])))</f>
        <v>Regular</v>
      </c>
    </row>
    <row r="1130" spans="1:13" x14ac:dyDescent="0.3">
      <c r="A1130">
        <v>25722990</v>
      </c>
      <c r="B1130" t="s">
        <v>3731</v>
      </c>
      <c r="C1130" t="s">
        <v>3732</v>
      </c>
      <c r="D1130">
        <v>911412403640</v>
      </c>
      <c r="E1130" t="s">
        <v>3733</v>
      </c>
      <c r="F1130" t="s">
        <v>704</v>
      </c>
      <c r="G1130">
        <v>344843</v>
      </c>
      <c r="H1130" s="1">
        <v>45364</v>
      </c>
      <c r="I1130" t="s">
        <v>57</v>
      </c>
      <c r="J1130">
        <v>16</v>
      </c>
      <c r="K1130" s="2">
        <v>1409.6</v>
      </c>
      <c r="L1130" s="2">
        <f>blinkit_customers[[#This Row],[Total_orders]]*blinkit_customers[[#This Row],[Avg_order_value]]</f>
        <v>22553.599999999999</v>
      </c>
      <c r="M1130" t="str">
        <f>IF(blinkit_customers[[#This Row],[Customer_Segment]]=" ", "Unclassified", PROPER(TRIM(blinkit_customers[[#This Row],[Customer_Segment]])))</f>
        <v>Regular</v>
      </c>
    </row>
    <row r="1131" spans="1:13" x14ac:dyDescent="0.3">
      <c r="A1131">
        <v>60062501</v>
      </c>
      <c r="B1131" t="s">
        <v>3734</v>
      </c>
      <c r="C1131" t="s">
        <v>3735</v>
      </c>
      <c r="D1131">
        <v>915499082414</v>
      </c>
      <c r="E1131" t="s">
        <v>3736</v>
      </c>
      <c r="F1131" t="s">
        <v>362</v>
      </c>
      <c r="G1131">
        <v>250202</v>
      </c>
      <c r="H1131" s="1">
        <v>45295</v>
      </c>
      <c r="I1131" t="s">
        <v>62</v>
      </c>
      <c r="J1131">
        <v>2</v>
      </c>
      <c r="K1131" s="2">
        <v>1888.02</v>
      </c>
      <c r="L1131" s="2">
        <f>blinkit_customers[[#This Row],[Total_orders]]*blinkit_customers[[#This Row],[Avg_order_value]]</f>
        <v>3776.04</v>
      </c>
      <c r="M1131" t="str">
        <f>IF(blinkit_customers[[#This Row],[Customer_Segment]]=" ", "Unclassified", PROPER(TRIM(blinkit_customers[[#This Row],[Customer_Segment]])))</f>
        <v>New</v>
      </c>
    </row>
    <row r="1132" spans="1:13" x14ac:dyDescent="0.3">
      <c r="A1132">
        <v>33472376</v>
      </c>
      <c r="B1132" t="s">
        <v>3737</v>
      </c>
      <c r="C1132" t="s">
        <v>3738</v>
      </c>
      <c r="D1132">
        <v>911613537998</v>
      </c>
      <c r="E1132" t="s">
        <v>3739</v>
      </c>
      <c r="F1132" t="s">
        <v>137</v>
      </c>
      <c r="G1132">
        <v>123186</v>
      </c>
      <c r="H1132" s="1">
        <v>45307</v>
      </c>
      <c r="I1132" t="s">
        <v>47</v>
      </c>
      <c r="J1132">
        <v>11</v>
      </c>
      <c r="K1132" s="2">
        <v>1704.14</v>
      </c>
      <c r="L1132" s="2">
        <f>blinkit_customers[[#This Row],[Total_orders]]*blinkit_customers[[#This Row],[Avg_order_value]]</f>
        <v>18745.54</v>
      </c>
      <c r="M1132" t="str">
        <f>IF(blinkit_customers[[#This Row],[Customer_Segment]]=" ", "Unclassified", PROPER(TRIM(blinkit_customers[[#This Row],[Customer_Segment]])))</f>
        <v>Premium</v>
      </c>
    </row>
    <row r="1133" spans="1:13" x14ac:dyDescent="0.3">
      <c r="A1133">
        <v>34073080</v>
      </c>
      <c r="B1133" t="s">
        <v>3740</v>
      </c>
      <c r="C1133" t="s">
        <v>3741</v>
      </c>
      <c r="D1133">
        <v>918446066369</v>
      </c>
      <c r="E1133" t="s">
        <v>3742</v>
      </c>
      <c r="F1133" t="s">
        <v>3252</v>
      </c>
      <c r="G1133">
        <v>227379</v>
      </c>
      <c r="H1133" s="1">
        <v>45050</v>
      </c>
      <c r="I1133" t="s">
        <v>57</v>
      </c>
      <c r="J1133">
        <v>10</v>
      </c>
      <c r="K1133" s="2">
        <v>1285.18</v>
      </c>
      <c r="L1133" s="2">
        <f>blinkit_customers[[#This Row],[Total_orders]]*blinkit_customers[[#This Row],[Avg_order_value]]</f>
        <v>12851.800000000001</v>
      </c>
      <c r="M1133" t="str">
        <f>IF(blinkit_customers[[#This Row],[Customer_Segment]]=" ", "Unclassified", PROPER(TRIM(blinkit_customers[[#This Row],[Customer_Segment]])))</f>
        <v>Regular</v>
      </c>
    </row>
    <row r="1134" spans="1:13" x14ac:dyDescent="0.3">
      <c r="A1134">
        <v>86897973</v>
      </c>
      <c r="B1134" t="s">
        <v>3743</v>
      </c>
      <c r="C1134" t="s">
        <v>3744</v>
      </c>
      <c r="D1134">
        <v>913308795787</v>
      </c>
      <c r="E1134" t="s">
        <v>3745</v>
      </c>
      <c r="F1134" t="s">
        <v>874</v>
      </c>
      <c r="G1134">
        <v>603962</v>
      </c>
      <c r="H1134" s="1">
        <v>45381</v>
      </c>
      <c r="I1134" t="s">
        <v>52</v>
      </c>
      <c r="J1134">
        <v>14</v>
      </c>
      <c r="K1134" s="2">
        <v>802.09</v>
      </c>
      <c r="L1134" s="2">
        <f>blinkit_customers[[#This Row],[Total_orders]]*blinkit_customers[[#This Row],[Avg_order_value]]</f>
        <v>11229.26</v>
      </c>
      <c r="M1134" t="str">
        <f>IF(blinkit_customers[[#This Row],[Customer_Segment]]=" ", "Unclassified", PROPER(TRIM(blinkit_customers[[#This Row],[Customer_Segment]])))</f>
        <v>Inactive</v>
      </c>
    </row>
    <row r="1135" spans="1:13" x14ac:dyDescent="0.3">
      <c r="A1135">
        <v>85198177</v>
      </c>
      <c r="B1135" t="s">
        <v>3746</v>
      </c>
      <c r="C1135" t="s">
        <v>3747</v>
      </c>
      <c r="D1135">
        <v>917579170820</v>
      </c>
      <c r="E1135" t="s">
        <v>3748</v>
      </c>
      <c r="F1135" t="s">
        <v>950</v>
      </c>
      <c r="G1135">
        <v>741033</v>
      </c>
      <c r="H1135" s="1">
        <v>45017</v>
      </c>
      <c r="I1135" t="s">
        <v>47</v>
      </c>
      <c r="J1135">
        <v>6</v>
      </c>
      <c r="K1135" s="2">
        <v>1666.01</v>
      </c>
      <c r="L1135" s="2">
        <f>blinkit_customers[[#This Row],[Total_orders]]*blinkit_customers[[#This Row],[Avg_order_value]]</f>
        <v>9996.06</v>
      </c>
      <c r="M1135" t="str">
        <f>IF(blinkit_customers[[#This Row],[Customer_Segment]]=" ", "Unclassified", PROPER(TRIM(blinkit_customers[[#This Row],[Customer_Segment]])))</f>
        <v>Premium</v>
      </c>
    </row>
    <row r="1136" spans="1:13" x14ac:dyDescent="0.3">
      <c r="A1136">
        <v>8395343</v>
      </c>
      <c r="B1136" t="s">
        <v>3749</v>
      </c>
      <c r="C1136" t="s">
        <v>3750</v>
      </c>
      <c r="D1136">
        <v>911269447591</v>
      </c>
      <c r="E1136" t="s">
        <v>3751</v>
      </c>
      <c r="F1136" t="s">
        <v>354</v>
      </c>
      <c r="G1136">
        <v>809596</v>
      </c>
      <c r="H1136" s="1">
        <v>45361</v>
      </c>
      <c r="I1136" t="s">
        <v>62</v>
      </c>
      <c r="J1136">
        <v>11</v>
      </c>
      <c r="K1136" s="2">
        <v>315.99</v>
      </c>
      <c r="L1136" s="2">
        <f>blinkit_customers[[#This Row],[Total_orders]]*blinkit_customers[[#This Row],[Avg_order_value]]</f>
        <v>3475.8900000000003</v>
      </c>
      <c r="M1136" t="str">
        <f>IF(blinkit_customers[[#This Row],[Customer_Segment]]=" ", "Unclassified", PROPER(TRIM(blinkit_customers[[#This Row],[Customer_Segment]])))</f>
        <v>New</v>
      </c>
    </row>
    <row r="1137" spans="1:13" x14ac:dyDescent="0.3">
      <c r="A1137">
        <v>51557673</v>
      </c>
      <c r="B1137" t="s">
        <v>3752</v>
      </c>
      <c r="C1137" t="s">
        <v>3753</v>
      </c>
      <c r="D1137">
        <v>916220367302</v>
      </c>
      <c r="E1137" t="s">
        <v>3754</v>
      </c>
      <c r="F1137" t="s">
        <v>109</v>
      </c>
      <c r="G1137">
        <v>270793</v>
      </c>
      <c r="H1137" s="1">
        <v>45139</v>
      </c>
      <c r="I1137" t="s">
        <v>62</v>
      </c>
      <c r="J1137">
        <v>4</v>
      </c>
      <c r="K1137" s="2">
        <v>510.76</v>
      </c>
      <c r="L1137" s="2">
        <f>blinkit_customers[[#This Row],[Total_orders]]*blinkit_customers[[#This Row],[Avg_order_value]]</f>
        <v>2043.04</v>
      </c>
      <c r="M1137" t="str">
        <f>IF(blinkit_customers[[#This Row],[Customer_Segment]]=" ", "Unclassified", PROPER(TRIM(blinkit_customers[[#This Row],[Customer_Segment]])))</f>
        <v>New</v>
      </c>
    </row>
    <row r="1138" spans="1:13" x14ac:dyDescent="0.3">
      <c r="A1138">
        <v>75892474</v>
      </c>
      <c r="B1138" t="s">
        <v>3755</v>
      </c>
      <c r="C1138" t="s">
        <v>3756</v>
      </c>
      <c r="D1138">
        <v>915850794587</v>
      </c>
      <c r="E1138" t="s">
        <v>3757</v>
      </c>
      <c r="F1138" t="s">
        <v>358</v>
      </c>
      <c r="G1138">
        <v>353826</v>
      </c>
      <c r="H1138" s="1">
        <v>45165</v>
      </c>
      <c r="I1138" t="s">
        <v>62</v>
      </c>
      <c r="J1138">
        <v>17</v>
      </c>
      <c r="K1138" s="2">
        <v>564.89</v>
      </c>
      <c r="L1138" s="2">
        <f>blinkit_customers[[#This Row],[Total_orders]]*blinkit_customers[[#This Row],[Avg_order_value]]</f>
        <v>9603.1299999999992</v>
      </c>
      <c r="M1138" t="str">
        <f>IF(blinkit_customers[[#This Row],[Customer_Segment]]=" ", "Unclassified", PROPER(TRIM(blinkit_customers[[#This Row],[Customer_Segment]])))</f>
        <v>New</v>
      </c>
    </row>
    <row r="1139" spans="1:13" x14ac:dyDescent="0.3">
      <c r="A1139">
        <v>67092149</v>
      </c>
      <c r="B1139" t="s">
        <v>3758</v>
      </c>
      <c r="C1139" t="s">
        <v>3759</v>
      </c>
      <c r="D1139">
        <v>919692423734</v>
      </c>
      <c r="E1139" t="s">
        <v>3760</v>
      </c>
      <c r="F1139" t="s">
        <v>1720</v>
      </c>
      <c r="G1139">
        <v>619381</v>
      </c>
      <c r="H1139" s="1">
        <v>45276</v>
      </c>
      <c r="I1139" t="s">
        <v>47</v>
      </c>
      <c r="J1139">
        <v>1</v>
      </c>
      <c r="K1139" s="2">
        <v>376.48</v>
      </c>
      <c r="L1139" s="2">
        <f>blinkit_customers[[#This Row],[Total_orders]]*blinkit_customers[[#This Row],[Avg_order_value]]</f>
        <v>376.48</v>
      </c>
      <c r="M1139" t="str">
        <f>IF(blinkit_customers[[#This Row],[Customer_Segment]]=" ", "Unclassified", PROPER(TRIM(blinkit_customers[[#This Row],[Customer_Segment]])))</f>
        <v>Premium</v>
      </c>
    </row>
    <row r="1140" spans="1:13" x14ac:dyDescent="0.3">
      <c r="A1140">
        <v>35554129</v>
      </c>
      <c r="B1140" t="s">
        <v>3761</v>
      </c>
      <c r="C1140" t="s">
        <v>3762</v>
      </c>
      <c r="D1140">
        <v>915987778693</v>
      </c>
      <c r="E1140" t="s">
        <v>3763</v>
      </c>
      <c r="F1140" t="s">
        <v>3328</v>
      </c>
      <c r="G1140">
        <v>464641</v>
      </c>
      <c r="H1140" s="1">
        <v>45515</v>
      </c>
      <c r="I1140" t="s">
        <v>47</v>
      </c>
      <c r="J1140">
        <v>15</v>
      </c>
      <c r="K1140" s="2">
        <v>1226.8800000000001</v>
      </c>
      <c r="L1140" s="2">
        <f>blinkit_customers[[#This Row],[Total_orders]]*blinkit_customers[[#This Row],[Avg_order_value]]</f>
        <v>18403.2</v>
      </c>
      <c r="M1140" t="str">
        <f>IF(blinkit_customers[[#This Row],[Customer_Segment]]=" ", "Unclassified", PROPER(TRIM(blinkit_customers[[#This Row],[Customer_Segment]])))</f>
        <v>Premium</v>
      </c>
    </row>
    <row r="1141" spans="1:13" x14ac:dyDescent="0.3">
      <c r="A1141">
        <v>18889370</v>
      </c>
      <c r="B1141" t="s">
        <v>3764</v>
      </c>
      <c r="C1141" t="s">
        <v>3765</v>
      </c>
      <c r="D1141">
        <v>916363015013</v>
      </c>
      <c r="E1141" t="s">
        <v>3766</v>
      </c>
      <c r="F1141" t="s">
        <v>3767</v>
      </c>
      <c r="G1141">
        <v>255117</v>
      </c>
      <c r="H1141" s="1">
        <v>45091</v>
      </c>
      <c r="I1141" t="s">
        <v>57</v>
      </c>
      <c r="J1141">
        <v>18</v>
      </c>
      <c r="K1141" s="2">
        <v>598.79</v>
      </c>
      <c r="L1141" s="2">
        <f>blinkit_customers[[#This Row],[Total_orders]]*blinkit_customers[[#This Row],[Avg_order_value]]</f>
        <v>10778.22</v>
      </c>
      <c r="M1141" t="str">
        <f>IF(blinkit_customers[[#This Row],[Customer_Segment]]=" ", "Unclassified", PROPER(TRIM(blinkit_customers[[#This Row],[Customer_Segment]])))</f>
        <v>Regular</v>
      </c>
    </row>
    <row r="1142" spans="1:13" x14ac:dyDescent="0.3">
      <c r="A1142">
        <v>16764246</v>
      </c>
      <c r="B1142" t="s">
        <v>3768</v>
      </c>
      <c r="C1142" t="s">
        <v>3769</v>
      </c>
      <c r="D1142">
        <v>914240815214</v>
      </c>
      <c r="E1142" t="s">
        <v>3770</v>
      </c>
      <c r="F1142" t="s">
        <v>314</v>
      </c>
      <c r="G1142">
        <v>638631</v>
      </c>
      <c r="H1142" s="1">
        <v>45563</v>
      </c>
      <c r="I1142" t="s">
        <v>47</v>
      </c>
      <c r="J1142">
        <v>1</v>
      </c>
      <c r="K1142" s="2">
        <v>1938.34</v>
      </c>
      <c r="L1142" s="2">
        <f>blinkit_customers[[#This Row],[Total_orders]]*blinkit_customers[[#This Row],[Avg_order_value]]</f>
        <v>1938.34</v>
      </c>
      <c r="M1142" t="str">
        <f>IF(blinkit_customers[[#This Row],[Customer_Segment]]=" ", "Unclassified", PROPER(TRIM(blinkit_customers[[#This Row],[Customer_Segment]])))</f>
        <v>Premium</v>
      </c>
    </row>
    <row r="1143" spans="1:13" x14ac:dyDescent="0.3">
      <c r="A1143">
        <v>43459807</v>
      </c>
      <c r="B1143" t="s">
        <v>3771</v>
      </c>
      <c r="C1143" t="s">
        <v>3772</v>
      </c>
      <c r="D1143">
        <v>911379152726</v>
      </c>
      <c r="E1143" t="s">
        <v>3773</v>
      </c>
      <c r="F1143" t="s">
        <v>1092</v>
      </c>
      <c r="G1143">
        <v>886183</v>
      </c>
      <c r="H1143" s="1">
        <v>45024</v>
      </c>
      <c r="I1143" t="s">
        <v>47</v>
      </c>
      <c r="J1143">
        <v>6</v>
      </c>
      <c r="K1143" s="2">
        <v>1643.67</v>
      </c>
      <c r="L1143" s="2">
        <f>blinkit_customers[[#This Row],[Total_orders]]*blinkit_customers[[#This Row],[Avg_order_value]]</f>
        <v>9862.02</v>
      </c>
      <c r="M1143" t="str">
        <f>IF(blinkit_customers[[#This Row],[Customer_Segment]]=" ", "Unclassified", PROPER(TRIM(blinkit_customers[[#This Row],[Customer_Segment]])))</f>
        <v>Premium</v>
      </c>
    </row>
    <row r="1144" spans="1:13" x14ac:dyDescent="0.3">
      <c r="A1144">
        <v>10857389</v>
      </c>
      <c r="B1144" t="s">
        <v>3774</v>
      </c>
      <c r="C1144" t="s">
        <v>3775</v>
      </c>
      <c r="D1144">
        <v>913361128329</v>
      </c>
      <c r="E1144" t="s">
        <v>3776</v>
      </c>
      <c r="F1144" t="s">
        <v>1448</v>
      </c>
      <c r="G1144">
        <v>893621</v>
      </c>
      <c r="H1144" s="1">
        <v>45502</v>
      </c>
      <c r="I1144" t="s">
        <v>52</v>
      </c>
      <c r="J1144">
        <v>9</v>
      </c>
      <c r="K1144" s="2">
        <v>553.29</v>
      </c>
      <c r="L1144" s="2">
        <f>blinkit_customers[[#This Row],[Total_orders]]*blinkit_customers[[#This Row],[Avg_order_value]]</f>
        <v>4979.6099999999997</v>
      </c>
      <c r="M1144" t="str">
        <f>IF(blinkit_customers[[#This Row],[Customer_Segment]]=" ", "Unclassified", PROPER(TRIM(blinkit_customers[[#This Row],[Customer_Segment]])))</f>
        <v>Inactive</v>
      </c>
    </row>
    <row r="1145" spans="1:13" x14ac:dyDescent="0.3">
      <c r="A1145">
        <v>59329145</v>
      </c>
      <c r="B1145" t="s">
        <v>3777</v>
      </c>
      <c r="C1145" t="s">
        <v>3778</v>
      </c>
      <c r="D1145">
        <v>912059322066</v>
      </c>
      <c r="E1145" t="s">
        <v>3779</v>
      </c>
      <c r="F1145" t="s">
        <v>2030</v>
      </c>
      <c r="G1145">
        <v>776510</v>
      </c>
      <c r="H1145" s="1">
        <v>45534</v>
      </c>
      <c r="I1145" t="s">
        <v>57</v>
      </c>
      <c r="J1145">
        <v>19</v>
      </c>
      <c r="K1145" s="2">
        <v>999.5</v>
      </c>
      <c r="L1145" s="2">
        <f>blinkit_customers[[#This Row],[Total_orders]]*blinkit_customers[[#This Row],[Avg_order_value]]</f>
        <v>18990.5</v>
      </c>
      <c r="M1145" t="str">
        <f>IF(blinkit_customers[[#This Row],[Customer_Segment]]=" ", "Unclassified", PROPER(TRIM(blinkit_customers[[#This Row],[Customer_Segment]])))</f>
        <v>Regular</v>
      </c>
    </row>
    <row r="1146" spans="1:13" x14ac:dyDescent="0.3">
      <c r="A1146">
        <v>31456752</v>
      </c>
      <c r="B1146" t="s">
        <v>3780</v>
      </c>
      <c r="C1146" t="s">
        <v>3781</v>
      </c>
      <c r="D1146">
        <v>916419690294</v>
      </c>
      <c r="E1146" t="s">
        <v>3782</v>
      </c>
      <c r="F1146" t="s">
        <v>2213</v>
      </c>
      <c r="G1146">
        <v>988334</v>
      </c>
      <c r="H1146" s="1">
        <v>45464</v>
      </c>
      <c r="I1146" t="s">
        <v>47</v>
      </c>
      <c r="J1146">
        <v>16</v>
      </c>
      <c r="K1146" s="2">
        <v>1337.43</v>
      </c>
      <c r="L1146" s="2">
        <f>blinkit_customers[[#This Row],[Total_orders]]*blinkit_customers[[#This Row],[Avg_order_value]]</f>
        <v>21398.880000000001</v>
      </c>
      <c r="M1146" t="str">
        <f>IF(blinkit_customers[[#This Row],[Customer_Segment]]=" ", "Unclassified", PROPER(TRIM(blinkit_customers[[#This Row],[Customer_Segment]])))</f>
        <v>Premium</v>
      </c>
    </row>
    <row r="1147" spans="1:13" x14ac:dyDescent="0.3">
      <c r="A1147">
        <v>96583772</v>
      </c>
      <c r="B1147" t="s">
        <v>3783</v>
      </c>
      <c r="C1147" t="s">
        <v>3784</v>
      </c>
      <c r="D1147">
        <v>912168390459</v>
      </c>
      <c r="E1147" t="s">
        <v>3785</v>
      </c>
      <c r="F1147" t="s">
        <v>1494</v>
      </c>
      <c r="G1147">
        <v>675854</v>
      </c>
      <c r="H1147" s="1">
        <v>45249</v>
      </c>
      <c r="I1147" t="s">
        <v>62</v>
      </c>
      <c r="J1147">
        <v>8</v>
      </c>
      <c r="K1147" s="2">
        <v>690.19</v>
      </c>
      <c r="L1147" s="2">
        <f>blinkit_customers[[#This Row],[Total_orders]]*blinkit_customers[[#This Row],[Avg_order_value]]</f>
        <v>5521.52</v>
      </c>
      <c r="M1147" t="str">
        <f>IF(blinkit_customers[[#This Row],[Customer_Segment]]=" ", "Unclassified", PROPER(TRIM(blinkit_customers[[#This Row],[Customer_Segment]])))</f>
        <v>New</v>
      </c>
    </row>
    <row r="1148" spans="1:13" x14ac:dyDescent="0.3">
      <c r="A1148">
        <v>18394558</v>
      </c>
      <c r="B1148" t="s">
        <v>3786</v>
      </c>
      <c r="C1148" t="s">
        <v>3787</v>
      </c>
      <c r="D1148">
        <v>915052350631</v>
      </c>
      <c r="E1148" t="s">
        <v>3788</v>
      </c>
      <c r="F1148" t="s">
        <v>3789</v>
      </c>
      <c r="G1148">
        <v>155249</v>
      </c>
      <c r="H1148" s="1">
        <v>45290</v>
      </c>
      <c r="I1148" t="s">
        <v>57</v>
      </c>
      <c r="J1148">
        <v>2</v>
      </c>
      <c r="K1148" s="2">
        <v>1186.5899999999999</v>
      </c>
      <c r="L1148" s="2">
        <f>blinkit_customers[[#This Row],[Total_orders]]*blinkit_customers[[#This Row],[Avg_order_value]]</f>
        <v>2373.1799999999998</v>
      </c>
      <c r="M1148" t="str">
        <f>IF(blinkit_customers[[#This Row],[Customer_Segment]]=" ", "Unclassified", PROPER(TRIM(blinkit_customers[[#This Row],[Customer_Segment]])))</f>
        <v>Regular</v>
      </c>
    </row>
    <row r="1149" spans="1:13" x14ac:dyDescent="0.3">
      <c r="A1149">
        <v>2584499</v>
      </c>
      <c r="B1149" t="s">
        <v>3790</v>
      </c>
      <c r="C1149" t="s">
        <v>3791</v>
      </c>
      <c r="D1149">
        <v>914402458047</v>
      </c>
      <c r="E1149" t="s">
        <v>3792</v>
      </c>
      <c r="F1149" t="s">
        <v>208</v>
      </c>
      <c r="G1149">
        <v>880262</v>
      </c>
      <c r="H1149" s="1">
        <v>45548</v>
      </c>
      <c r="I1149" t="s">
        <v>57</v>
      </c>
      <c r="J1149">
        <v>2</v>
      </c>
      <c r="K1149" s="2">
        <v>1686.86</v>
      </c>
      <c r="L1149" s="2">
        <f>blinkit_customers[[#This Row],[Total_orders]]*blinkit_customers[[#This Row],[Avg_order_value]]</f>
        <v>3373.72</v>
      </c>
      <c r="M1149" t="str">
        <f>IF(blinkit_customers[[#This Row],[Customer_Segment]]=" ", "Unclassified", PROPER(TRIM(blinkit_customers[[#This Row],[Customer_Segment]])))</f>
        <v>Regular</v>
      </c>
    </row>
    <row r="1150" spans="1:13" x14ac:dyDescent="0.3">
      <c r="A1150">
        <v>27709218</v>
      </c>
      <c r="B1150" t="s">
        <v>3793</v>
      </c>
      <c r="C1150" t="s">
        <v>3794</v>
      </c>
      <c r="D1150">
        <v>917199410362</v>
      </c>
      <c r="E1150" t="s">
        <v>3795</v>
      </c>
      <c r="F1150" t="s">
        <v>541</v>
      </c>
      <c r="G1150">
        <v>36144</v>
      </c>
      <c r="H1150" s="1">
        <v>45408</v>
      </c>
      <c r="I1150" t="s">
        <v>57</v>
      </c>
      <c r="J1150">
        <v>18</v>
      </c>
      <c r="K1150" s="2">
        <v>1872.09</v>
      </c>
      <c r="L1150" s="2">
        <f>blinkit_customers[[#This Row],[Total_orders]]*blinkit_customers[[#This Row],[Avg_order_value]]</f>
        <v>33697.619999999995</v>
      </c>
      <c r="M1150" t="str">
        <f>IF(blinkit_customers[[#This Row],[Customer_Segment]]=" ", "Unclassified", PROPER(TRIM(blinkit_customers[[#This Row],[Customer_Segment]])))</f>
        <v>Regular</v>
      </c>
    </row>
    <row r="1151" spans="1:13" x14ac:dyDescent="0.3">
      <c r="A1151">
        <v>99160348</v>
      </c>
      <c r="B1151" t="s">
        <v>3796</v>
      </c>
      <c r="C1151" t="s">
        <v>3797</v>
      </c>
      <c r="D1151">
        <v>919569891158</v>
      </c>
      <c r="E1151" t="s">
        <v>3798</v>
      </c>
      <c r="F1151" t="s">
        <v>2508</v>
      </c>
      <c r="G1151">
        <v>47733</v>
      </c>
      <c r="H1151" s="1">
        <v>45550</v>
      </c>
      <c r="I1151" t="s">
        <v>52</v>
      </c>
      <c r="J1151">
        <v>19</v>
      </c>
      <c r="K1151" s="2">
        <v>1550.84</v>
      </c>
      <c r="L1151" s="2">
        <f>blinkit_customers[[#This Row],[Total_orders]]*blinkit_customers[[#This Row],[Avg_order_value]]</f>
        <v>29465.96</v>
      </c>
      <c r="M1151" t="str">
        <f>IF(blinkit_customers[[#This Row],[Customer_Segment]]=" ", "Unclassified", PROPER(TRIM(blinkit_customers[[#This Row],[Customer_Segment]])))</f>
        <v>Inactive</v>
      </c>
    </row>
    <row r="1152" spans="1:13" x14ac:dyDescent="0.3">
      <c r="A1152">
        <v>55693909</v>
      </c>
      <c r="B1152" t="s">
        <v>3799</v>
      </c>
      <c r="C1152" t="s">
        <v>3800</v>
      </c>
      <c r="D1152">
        <v>919650016694</v>
      </c>
      <c r="E1152" t="s">
        <v>3801</v>
      </c>
      <c r="F1152" t="s">
        <v>2710</v>
      </c>
      <c r="G1152">
        <v>15855</v>
      </c>
      <c r="H1152" s="1">
        <v>45470</v>
      </c>
      <c r="I1152" t="s">
        <v>47</v>
      </c>
      <c r="J1152">
        <v>1</v>
      </c>
      <c r="K1152" s="2">
        <v>1965.46</v>
      </c>
      <c r="L1152" s="2">
        <f>blinkit_customers[[#This Row],[Total_orders]]*blinkit_customers[[#This Row],[Avg_order_value]]</f>
        <v>1965.46</v>
      </c>
      <c r="M1152" t="str">
        <f>IF(blinkit_customers[[#This Row],[Customer_Segment]]=" ", "Unclassified", PROPER(TRIM(blinkit_customers[[#This Row],[Customer_Segment]])))</f>
        <v>Premium</v>
      </c>
    </row>
    <row r="1153" spans="1:13" x14ac:dyDescent="0.3">
      <c r="A1153">
        <v>31582950</v>
      </c>
      <c r="B1153" t="s">
        <v>3802</v>
      </c>
      <c r="C1153" t="s">
        <v>3803</v>
      </c>
      <c r="D1153">
        <v>914142910319</v>
      </c>
      <c r="E1153" t="s">
        <v>3804</v>
      </c>
      <c r="F1153" t="s">
        <v>3131</v>
      </c>
      <c r="G1153">
        <v>945972</v>
      </c>
      <c r="H1153" s="1">
        <v>45280</v>
      </c>
      <c r="I1153" t="s">
        <v>62</v>
      </c>
      <c r="J1153">
        <v>13</v>
      </c>
      <c r="K1153" s="2">
        <v>586.75</v>
      </c>
      <c r="L1153" s="2">
        <f>blinkit_customers[[#This Row],[Total_orders]]*blinkit_customers[[#This Row],[Avg_order_value]]</f>
        <v>7627.75</v>
      </c>
      <c r="M1153" t="str">
        <f>IF(blinkit_customers[[#This Row],[Customer_Segment]]=" ", "Unclassified", PROPER(TRIM(blinkit_customers[[#This Row],[Customer_Segment]])))</f>
        <v>New</v>
      </c>
    </row>
    <row r="1154" spans="1:13" x14ac:dyDescent="0.3">
      <c r="A1154">
        <v>19482392</v>
      </c>
      <c r="B1154" t="s">
        <v>3805</v>
      </c>
      <c r="C1154" t="s">
        <v>3806</v>
      </c>
      <c r="D1154">
        <v>916045529982</v>
      </c>
      <c r="E1154" t="s">
        <v>3807</v>
      </c>
      <c r="F1154" t="s">
        <v>488</v>
      </c>
      <c r="G1154">
        <v>670607</v>
      </c>
      <c r="H1154" s="1">
        <v>45099</v>
      </c>
      <c r="I1154" t="s">
        <v>57</v>
      </c>
      <c r="J1154">
        <v>10</v>
      </c>
      <c r="K1154" s="2">
        <v>1478.75</v>
      </c>
      <c r="L1154" s="2">
        <f>blinkit_customers[[#This Row],[Total_orders]]*blinkit_customers[[#This Row],[Avg_order_value]]</f>
        <v>14787.5</v>
      </c>
      <c r="M1154" t="str">
        <f>IF(blinkit_customers[[#This Row],[Customer_Segment]]=" ", "Unclassified", PROPER(TRIM(blinkit_customers[[#This Row],[Customer_Segment]])))</f>
        <v>Regular</v>
      </c>
    </row>
    <row r="1155" spans="1:13" x14ac:dyDescent="0.3">
      <c r="A1155">
        <v>4862761</v>
      </c>
      <c r="B1155" t="s">
        <v>3808</v>
      </c>
      <c r="C1155" t="s">
        <v>3809</v>
      </c>
      <c r="D1155">
        <v>917319006066</v>
      </c>
      <c r="E1155" t="s">
        <v>3810</v>
      </c>
      <c r="F1155" t="s">
        <v>1146</v>
      </c>
      <c r="G1155">
        <v>153679</v>
      </c>
      <c r="H1155" s="1">
        <v>45169</v>
      </c>
      <c r="I1155" t="s">
        <v>47</v>
      </c>
      <c r="J1155">
        <v>20</v>
      </c>
      <c r="K1155" s="2">
        <v>477.19</v>
      </c>
      <c r="L1155" s="2">
        <f>blinkit_customers[[#This Row],[Total_orders]]*blinkit_customers[[#This Row],[Avg_order_value]]</f>
        <v>9543.7999999999993</v>
      </c>
      <c r="M1155" t="str">
        <f>IF(blinkit_customers[[#This Row],[Customer_Segment]]=" ", "Unclassified", PROPER(TRIM(blinkit_customers[[#This Row],[Customer_Segment]])))</f>
        <v>Premium</v>
      </c>
    </row>
    <row r="1156" spans="1:13" x14ac:dyDescent="0.3">
      <c r="A1156">
        <v>45804389</v>
      </c>
      <c r="B1156" t="s">
        <v>3811</v>
      </c>
      <c r="C1156" t="s">
        <v>3812</v>
      </c>
      <c r="D1156">
        <v>919642993273</v>
      </c>
      <c r="E1156" t="s">
        <v>3813</v>
      </c>
      <c r="F1156" t="s">
        <v>204</v>
      </c>
      <c r="G1156">
        <v>759825</v>
      </c>
      <c r="H1156" s="1">
        <v>45109</v>
      </c>
      <c r="I1156" t="s">
        <v>52</v>
      </c>
      <c r="J1156">
        <v>11</v>
      </c>
      <c r="K1156" s="2">
        <v>788.1</v>
      </c>
      <c r="L1156" s="2">
        <f>blinkit_customers[[#This Row],[Total_orders]]*blinkit_customers[[#This Row],[Avg_order_value]]</f>
        <v>8669.1</v>
      </c>
      <c r="M1156" t="str">
        <f>IF(blinkit_customers[[#This Row],[Customer_Segment]]=" ", "Unclassified", PROPER(TRIM(blinkit_customers[[#This Row],[Customer_Segment]])))</f>
        <v>Inactive</v>
      </c>
    </row>
    <row r="1157" spans="1:13" x14ac:dyDescent="0.3">
      <c r="A1157">
        <v>74179536</v>
      </c>
      <c r="B1157" t="s">
        <v>3814</v>
      </c>
      <c r="C1157" t="s">
        <v>3815</v>
      </c>
      <c r="D1157">
        <v>914445794358</v>
      </c>
      <c r="E1157" t="s">
        <v>3816</v>
      </c>
      <c r="F1157" t="s">
        <v>712</v>
      </c>
      <c r="G1157">
        <v>835800</v>
      </c>
      <c r="H1157" s="1">
        <v>45579</v>
      </c>
      <c r="I1157" t="s">
        <v>52</v>
      </c>
      <c r="J1157">
        <v>18</v>
      </c>
      <c r="K1157" s="2">
        <v>517.73</v>
      </c>
      <c r="L1157" s="2">
        <f>blinkit_customers[[#This Row],[Total_orders]]*blinkit_customers[[#This Row],[Avg_order_value]]</f>
        <v>9319.14</v>
      </c>
      <c r="M1157" t="str">
        <f>IF(blinkit_customers[[#This Row],[Customer_Segment]]=" ", "Unclassified", PROPER(TRIM(blinkit_customers[[#This Row],[Customer_Segment]])))</f>
        <v>Inactive</v>
      </c>
    </row>
    <row r="1158" spans="1:13" x14ac:dyDescent="0.3">
      <c r="A1158">
        <v>91024604</v>
      </c>
      <c r="B1158" t="s">
        <v>3817</v>
      </c>
      <c r="C1158" t="s">
        <v>3818</v>
      </c>
      <c r="D1158">
        <v>916331040254</v>
      </c>
      <c r="E1158" t="s">
        <v>3819</v>
      </c>
      <c r="F1158" t="s">
        <v>1218</v>
      </c>
      <c r="G1158">
        <v>463411</v>
      </c>
      <c r="H1158" s="1">
        <v>45165</v>
      </c>
      <c r="I1158" t="s">
        <v>52</v>
      </c>
      <c r="J1158">
        <v>2</v>
      </c>
      <c r="K1158" s="2">
        <v>1577.27</v>
      </c>
      <c r="L1158" s="2">
        <f>blinkit_customers[[#This Row],[Total_orders]]*blinkit_customers[[#This Row],[Avg_order_value]]</f>
        <v>3154.54</v>
      </c>
      <c r="M1158" t="str">
        <f>IF(blinkit_customers[[#This Row],[Customer_Segment]]=" ", "Unclassified", PROPER(TRIM(blinkit_customers[[#This Row],[Customer_Segment]])))</f>
        <v>Inactive</v>
      </c>
    </row>
    <row r="1159" spans="1:13" x14ac:dyDescent="0.3">
      <c r="A1159">
        <v>31923338</v>
      </c>
      <c r="B1159" t="s">
        <v>3820</v>
      </c>
      <c r="C1159" t="s">
        <v>3821</v>
      </c>
      <c r="D1159">
        <v>917810888270</v>
      </c>
      <c r="E1159" t="s">
        <v>3822</v>
      </c>
      <c r="F1159" t="s">
        <v>478</v>
      </c>
      <c r="G1159">
        <v>838368</v>
      </c>
      <c r="H1159" s="1">
        <v>45364</v>
      </c>
      <c r="I1159" t="s">
        <v>62</v>
      </c>
      <c r="J1159">
        <v>8</v>
      </c>
      <c r="K1159" s="2">
        <v>1166.83</v>
      </c>
      <c r="L1159" s="2">
        <f>blinkit_customers[[#This Row],[Total_orders]]*blinkit_customers[[#This Row],[Avg_order_value]]</f>
        <v>9334.64</v>
      </c>
      <c r="M1159" t="str">
        <f>IF(blinkit_customers[[#This Row],[Customer_Segment]]=" ", "Unclassified", PROPER(TRIM(blinkit_customers[[#This Row],[Customer_Segment]])))</f>
        <v>New</v>
      </c>
    </row>
    <row r="1160" spans="1:13" x14ac:dyDescent="0.3">
      <c r="A1160">
        <v>33574338</v>
      </c>
      <c r="B1160" t="s">
        <v>3823</v>
      </c>
      <c r="C1160" t="s">
        <v>3824</v>
      </c>
      <c r="D1160">
        <v>914860121846</v>
      </c>
      <c r="E1160" t="s">
        <v>3825</v>
      </c>
      <c r="F1160" t="s">
        <v>604</v>
      </c>
      <c r="G1160">
        <v>139810</v>
      </c>
      <c r="H1160" s="1">
        <v>45150</v>
      </c>
      <c r="I1160" t="s">
        <v>52</v>
      </c>
      <c r="J1160">
        <v>8</v>
      </c>
      <c r="K1160" s="2">
        <v>830.3</v>
      </c>
      <c r="L1160" s="2">
        <f>blinkit_customers[[#This Row],[Total_orders]]*blinkit_customers[[#This Row],[Avg_order_value]]</f>
        <v>6642.4</v>
      </c>
      <c r="M1160" t="str">
        <f>IF(blinkit_customers[[#This Row],[Customer_Segment]]=" ", "Unclassified", PROPER(TRIM(blinkit_customers[[#This Row],[Customer_Segment]])))</f>
        <v>Inactive</v>
      </c>
    </row>
    <row r="1161" spans="1:13" x14ac:dyDescent="0.3">
      <c r="A1161">
        <v>82322028</v>
      </c>
      <c r="B1161" t="s">
        <v>3826</v>
      </c>
      <c r="C1161" t="s">
        <v>3827</v>
      </c>
      <c r="D1161">
        <v>913360950116</v>
      </c>
      <c r="E1161" t="s">
        <v>3828</v>
      </c>
      <c r="F1161" t="s">
        <v>366</v>
      </c>
      <c r="G1161">
        <v>718072</v>
      </c>
      <c r="H1161" s="1">
        <v>45123</v>
      </c>
      <c r="I1161" t="s">
        <v>62</v>
      </c>
      <c r="J1161">
        <v>6</v>
      </c>
      <c r="K1161" s="2">
        <v>1700.56</v>
      </c>
      <c r="L1161" s="2">
        <f>blinkit_customers[[#This Row],[Total_orders]]*blinkit_customers[[#This Row],[Avg_order_value]]</f>
        <v>10203.36</v>
      </c>
      <c r="M1161" t="str">
        <f>IF(blinkit_customers[[#This Row],[Customer_Segment]]=" ", "Unclassified", PROPER(TRIM(blinkit_customers[[#This Row],[Customer_Segment]])))</f>
        <v>New</v>
      </c>
    </row>
    <row r="1162" spans="1:13" x14ac:dyDescent="0.3">
      <c r="A1162">
        <v>51812283</v>
      </c>
      <c r="B1162" t="s">
        <v>3829</v>
      </c>
      <c r="C1162" t="s">
        <v>3830</v>
      </c>
      <c r="D1162">
        <v>919130860126</v>
      </c>
      <c r="E1162" t="s">
        <v>3831</v>
      </c>
      <c r="F1162" t="s">
        <v>90</v>
      </c>
      <c r="G1162">
        <v>474877</v>
      </c>
      <c r="H1162" s="1">
        <v>45365</v>
      </c>
      <c r="I1162" t="s">
        <v>57</v>
      </c>
      <c r="J1162">
        <v>6</v>
      </c>
      <c r="K1162" s="2">
        <v>1685.52</v>
      </c>
      <c r="L1162" s="2">
        <f>blinkit_customers[[#This Row],[Total_orders]]*blinkit_customers[[#This Row],[Avg_order_value]]</f>
        <v>10113.119999999999</v>
      </c>
      <c r="M1162" t="str">
        <f>IF(blinkit_customers[[#This Row],[Customer_Segment]]=" ", "Unclassified", PROPER(TRIM(blinkit_customers[[#This Row],[Customer_Segment]])))</f>
        <v>Regular</v>
      </c>
    </row>
    <row r="1163" spans="1:13" x14ac:dyDescent="0.3">
      <c r="A1163">
        <v>68419593</v>
      </c>
      <c r="B1163" t="s">
        <v>3832</v>
      </c>
      <c r="C1163" t="s">
        <v>3833</v>
      </c>
      <c r="D1163">
        <v>917985486410</v>
      </c>
      <c r="E1163" t="s">
        <v>3834</v>
      </c>
      <c r="F1163" t="s">
        <v>2332</v>
      </c>
      <c r="G1163">
        <v>602979</v>
      </c>
      <c r="H1163" s="1">
        <v>45218</v>
      </c>
      <c r="I1163" t="s">
        <v>52</v>
      </c>
      <c r="J1163">
        <v>5</v>
      </c>
      <c r="K1163" s="2">
        <v>1769.51</v>
      </c>
      <c r="L1163" s="2">
        <f>blinkit_customers[[#This Row],[Total_orders]]*blinkit_customers[[#This Row],[Avg_order_value]]</f>
        <v>8847.5499999999993</v>
      </c>
      <c r="M1163" t="str">
        <f>IF(blinkit_customers[[#This Row],[Customer_Segment]]=" ", "Unclassified", PROPER(TRIM(blinkit_customers[[#This Row],[Customer_Segment]])))</f>
        <v>Inactive</v>
      </c>
    </row>
    <row r="1164" spans="1:13" x14ac:dyDescent="0.3">
      <c r="A1164">
        <v>54205055</v>
      </c>
      <c r="B1164" t="s">
        <v>3835</v>
      </c>
      <c r="C1164" t="s">
        <v>3836</v>
      </c>
      <c r="D1164">
        <v>918002791410</v>
      </c>
      <c r="E1164" t="s">
        <v>3837</v>
      </c>
      <c r="F1164" t="s">
        <v>272</v>
      </c>
      <c r="G1164">
        <v>964252</v>
      </c>
      <c r="H1164" s="1">
        <v>45430</v>
      </c>
      <c r="I1164" t="s">
        <v>57</v>
      </c>
      <c r="J1164">
        <v>9</v>
      </c>
      <c r="K1164" s="2">
        <v>1637.67</v>
      </c>
      <c r="L1164" s="2">
        <f>blinkit_customers[[#This Row],[Total_orders]]*blinkit_customers[[#This Row],[Avg_order_value]]</f>
        <v>14739.03</v>
      </c>
      <c r="M1164" t="str">
        <f>IF(blinkit_customers[[#This Row],[Customer_Segment]]=" ", "Unclassified", PROPER(TRIM(blinkit_customers[[#This Row],[Customer_Segment]])))</f>
        <v>Regular</v>
      </c>
    </row>
    <row r="1165" spans="1:13" x14ac:dyDescent="0.3">
      <c r="A1165">
        <v>84456355</v>
      </c>
      <c r="B1165" t="s">
        <v>3838</v>
      </c>
      <c r="C1165" t="s">
        <v>3839</v>
      </c>
      <c r="D1165">
        <v>914569997056</v>
      </c>
      <c r="E1165" t="s">
        <v>3840</v>
      </c>
      <c r="F1165" t="s">
        <v>1163</v>
      </c>
      <c r="G1165">
        <v>536746</v>
      </c>
      <c r="H1165" s="1">
        <v>45195</v>
      </c>
      <c r="I1165" t="s">
        <v>62</v>
      </c>
      <c r="J1165">
        <v>2</v>
      </c>
      <c r="K1165" s="2">
        <v>1361.12</v>
      </c>
      <c r="L1165" s="2">
        <f>blinkit_customers[[#This Row],[Total_orders]]*blinkit_customers[[#This Row],[Avg_order_value]]</f>
        <v>2722.24</v>
      </c>
      <c r="M1165" t="str">
        <f>IF(blinkit_customers[[#This Row],[Customer_Segment]]=" ", "Unclassified", PROPER(TRIM(blinkit_customers[[#This Row],[Customer_Segment]])))</f>
        <v>New</v>
      </c>
    </row>
    <row r="1166" spans="1:13" x14ac:dyDescent="0.3">
      <c r="A1166">
        <v>93458307</v>
      </c>
      <c r="B1166" t="s">
        <v>3841</v>
      </c>
      <c r="C1166" t="s">
        <v>3842</v>
      </c>
      <c r="D1166">
        <v>918159326660</v>
      </c>
      <c r="E1166" t="s">
        <v>3843</v>
      </c>
      <c r="F1166" t="s">
        <v>503</v>
      </c>
      <c r="G1166">
        <v>531962</v>
      </c>
      <c r="H1166" s="1">
        <v>45224</v>
      </c>
      <c r="I1166" t="s">
        <v>52</v>
      </c>
      <c r="J1166">
        <v>6</v>
      </c>
      <c r="K1166" s="2">
        <v>541.59</v>
      </c>
      <c r="L1166" s="2">
        <f>blinkit_customers[[#This Row],[Total_orders]]*blinkit_customers[[#This Row],[Avg_order_value]]</f>
        <v>3249.54</v>
      </c>
      <c r="M1166" t="str">
        <f>IF(blinkit_customers[[#This Row],[Customer_Segment]]=" ", "Unclassified", PROPER(TRIM(blinkit_customers[[#This Row],[Customer_Segment]])))</f>
        <v>Inactive</v>
      </c>
    </row>
    <row r="1167" spans="1:13" x14ac:dyDescent="0.3">
      <c r="A1167">
        <v>27304827</v>
      </c>
      <c r="B1167" t="s">
        <v>3844</v>
      </c>
      <c r="C1167" t="s">
        <v>3845</v>
      </c>
      <c r="D1167">
        <v>912458388214</v>
      </c>
      <c r="E1167" t="s">
        <v>3846</v>
      </c>
      <c r="F1167" t="s">
        <v>334</v>
      </c>
      <c r="G1167">
        <v>986968</v>
      </c>
      <c r="H1167" s="1">
        <v>45444</v>
      </c>
      <c r="I1167" t="s">
        <v>47</v>
      </c>
      <c r="J1167">
        <v>9</v>
      </c>
      <c r="K1167" s="2">
        <v>1736.28</v>
      </c>
      <c r="L1167" s="2">
        <f>blinkit_customers[[#This Row],[Total_orders]]*blinkit_customers[[#This Row],[Avg_order_value]]</f>
        <v>15626.52</v>
      </c>
      <c r="M1167" t="str">
        <f>IF(blinkit_customers[[#This Row],[Customer_Segment]]=" ", "Unclassified", PROPER(TRIM(blinkit_customers[[#This Row],[Customer_Segment]])))</f>
        <v>Premium</v>
      </c>
    </row>
    <row r="1168" spans="1:13" x14ac:dyDescent="0.3">
      <c r="A1168">
        <v>67302239</v>
      </c>
      <c r="B1168" t="s">
        <v>3847</v>
      </c>
      <c r="C1168" t="s">
        <v>3848</v>
      </c>
      <c r="D1168">
        <v>910053909621</v>
      </c>
      <c r="E1168" t="s">
        <v>3849</v>
      </c>
      <c r="F1168" t="s">
        <v>61</v>
      </c>
      <c r="G1168">
        <v>525311</v>
      </c>
      <c r="H1168" s="1">
        <v>45228</v>
      </c>
      <c r="I1168" t="s">
        <v>57</v>
      </c>
      <c r="J1168">
        <v>7</v>
      </c>
      <c r="K1168" s="2">
        <v>1463.73</v>
      </c>
      <c r="L1168" s="2">
        <f>blinkit_customers[[#This Row],[Total_orders]]*blinkit_customers[[#This Row],[Avg_order_value]]</f>
        <v>10246.11</v>
      </c>
      <c r="M1168" t="str">
        <f>IF(blinkit_customers[[#This Row],[Customer_Segment]]=" ", "Unclassified", PROPER(TRIM(blinkit_customers[[#This Row],[Customer_Segment]])))</f>
        <v>Regular</v>
      </c>
    </row>
    <row r="1169" spans="1:13" x14ac:dyDescent="0.3">
      <c r="A1169">
        <v>12305040</v>
      </c>
      <c r="B1169" t="s">
        <v>3850</v>
      </c>
      <c r="C1169" t="s">
        <v>3851</v>
      </c>
      <c r="D1169">
        <v>917731006615</v>
      </c>
      <c r="E1169" t="s">
        <v>3852</v>
      </c>
      <c r="F1169" t="s">
        <v>1519</v>
      </c>
      <c r="G1169">
        <v>910150</v>
      </c>
      <c r="H1169" s="1">
        <v>45127</v>
      </c>
      <c r="I1169" t="s">
        <v>57</v>
      </c>
      <c r="J1169">
        <v>14</v>
      </c>
      <c r="K1169" s="2">
        <v>1968.85</v>
      </c>
      <c r="L1169" s="2">
        <f>blinkit_customers[[#This Row],[Total_orders]]*blinkit_customers[[#This Row],[Avg_order_value]]</f>
        <v>27563.899999999998</v>
      </c>
      <c r="M1169" t="str">
        <f>IF(blinkit_customers[[#This Row],[Customer_Segment]]=" ", "Unclassified", PROPER(TRIM(blinkit_customers[[#This Row],[Customer_Segment]])))</f>
        <v>Regular</v>
      </c>
    </row>
    <row r="1170" spans="1:13" x14ac:dyDescent="0.3">
      <c r="A1170">
        <v>43377076</v>
      </c>
      <c r="B1170" t="s">
        <v>3853</v>
      </c>
      <c r="C1170" t="s">
        <v>3854</v>
      </c>
      <c r="D1170">
        <v>916921859325</v>
      </c>
      <c r="E1170" t="s">
        <v>3855</v>
      </c>
      <c r="F1170" t="s">
        <v>272</v>
      </c>
      <c r="G1170">
        <v>642567</v>
      </c>
      <c r="H1170" s="1">
        <v>45191</v>
      </c>
      <c r="I1170" t="s">
        <v>62</v>
      </c>
      <c r="J1170">
        <v>6</v>
      </c>
      <c r="K1170" s="2">
        <v>720.69</v>
      </c>
      <c r="L1170" s="2">
        <f>blinkit_customers[[#This Row],[Total_orders]]*blinkit_customers[[#This Row],[Avg_order_value]]</f>
        <v>4324.1400000000003</v>
      </c>
      <c r="M1170" t="str">
        <f>IF(blinkit_customers[[#This Row],[Customer_Segment]]=" ", "Unclassified", PROPER(TRIM(blinkit_customers[[#This Row],[Customer_Segment]])))</f>
        <v>New</v>
      </c>
    </row>
    <row r="1171" spans="1:13" x14ac:dyDescent="0.3">
      <c r="A1171">
        <v>52075070</v>
      </c>
      <c r="B1171" t="s">
        <v>3856</v>
      </c>
      <c r="C1171" t="s">
        <v>3857</v>
      </c>
      <c r="D1171">
        <v>914610802746</v>
      </c>
      <c r="E1171" t="s">
        <v>3858</v>
      </c>
      <c r="F1171" t="s">
        <v>522</v>
      </c>
      <c r="G1171">
        <v>761787</v>
      </c>
      <c r="H1171" s="1">
        <v>45169</v>
      </c>
      <c r="I1171" t="s">
        <v>57</v>
      </c>
      <c r="J1171">
        <v>8</v>
      </c>
      <c r="K1171" s="2">
        <v>638.6</v>
      </c>
      <c r="L1171" s="2">
        <f>blinkit_customers[[#This Row],[Total_orders]]*blinkit_customers[[#This Row],[Avg_order_value]]</f>
        <v>5108.8</v>
      </c>
      <c r="M1171" t="str">
        <f>IF(blinkit_customers[[#This Row],[Customer_Segment]]=" ", "Unclassified", PROPER(TRIM(blinkit_customers[[#This Row],[Customer_Segment]])))</f>
        <v>Regular</v>
      </c>
    </row>
    <row r="1172" spans="1:13" x14ac:dyDescent="0.3">
      <c r="A1172">
        <v>4378755</v>
      </c>
      <c r="B1172" t="s">
        <v>3859</v>
      </c>
      <c r="C1172" t="s">
        <v>3860</v>
      </c>
      <c r="D1172">
        <v>916824800377</v>
      </c>
      <c r="E1172" t="s">
        <v>3861</v>
      </c>
      <c r="F1172" t="s">
        <v>314</v>
      </c>
      <c r="G1172">
        <v>583209</v>
      </c>
      <c r="H1172" s="1">
        <v>45240</v>
      </c>
      <c r="I1172" t="s">
        <v>47</v>
      </c>
      <c r="J1172">
        <v>2</v>
      </c>
      <c r="K1172" s="2">
        <v>1144.9000000000001</v>
      </c>
      <c r="L1172" s="2">
        <f>blinkit_customers[[#This Row],[Total_orders]]*blinkit_customers[[#This Row],[Avg_order_value]]</f>
        <v>2289.8000000000002</v>
      </c>
      <c r="M1172" t="str">
        <f>IF(blinkit_customers[[#This Row],[Customer_Segment]]=" ", "Unclassified", PROPER(TRIM(blinkit_customers[[#This Row],[Customer_Segment]])))</f>
        <v>Premium</v>
      </c>
    </row>
    <row r="1173" spans="1:13" x14ac:dyDescent="0.3">
      <c r="A1173">
        <v>67215939</v>
      </c>
      <c r="B1173" t="s">
        <v>3862</v>
      </c>
      <c r="C1173" t="s">
        <v>3863</v>
      </c>
      <c r="D1173">
        <v>918298265101</v>
      </c>
      <c r="E1173" t="s">
        <v>3864</v>
      </c>
      <c r="F1173" t="s">
        <v>322</v>
      </c>
      <c r="G1173">
        <v>699508</v>
      </c>
      <c r="H1173" s="1">
        <v>45294</v>
      </c>
      <c r="I1173" t="s">
        <v>62</v>
      </c>
      <c r="J1173">
        <v>12</v>
      </c>
      <c r="K1173" s="2">
        <v>1427.91</v>
      </c>
      <c r="L1173" s="2">
        <f>blinkit_customers[[#This Row],[Total_orders]]*blinkit_customers[[#This Row],[Avg_order_value]]</f>
        <v>17134.920000000002</v>
      </c>
      <c r="M1173" t="str">
        <f>IF(blinkit_customers[[#This Row],[Customer_Segment]]=" ", "Unclassified", PROPER(TRIM(blinkit_customers[[#This Row],[Customer_Segment]])))</f>
        <v>New</v>
      </c>
    </row>
    <row r="1174" spans="1:13" x14ac:dyDescent="0.3">
      <c r="A1174">
        <v>13963450</v>
      </c>
      <c r="B1174" t="s">
        <v>3865</v>
      </c>
      <c r="C1174" t="s">
        <v>3866</v>
      </c>
      <c r="D1174">
        <v>911400761810</v>
      </c>
      <c r="E1174" t="s">
        <v>3867</v>
      </c>
      <c r="F1174" t="s">
        <v>86</v>
      </c>
      <c r="G1174">
        <v>663144</v>
      </c>
      <c r="H1174" s="1">
        <v>45374</v>
      </c>
      <c r="I1174" t="s">
        <v>62</v>
      </c>
      <c r="J1174">
        <v>14</v>
      </c>
      <c r="K1174" s="2">
        <v>1364.82</v>
      </c>
      <c r="L1174" s="2">
        <f>blinkit_customers[[#This Row],[Total_orders]]*blinkit_customers[[#This Row],[Avg_order_value]]</f>
        <v>19107.48</v>
      </c>
      <c r="M1174" t="str">
        <f>IF(blinkit_customers[[#This Row],[Customer_Segment]]=" ", "Unclassified", PROPER(TRIM(blinkit_customers[[#This Row],[Customer_Segment]])))</f>
        <v>New</v>
      </c>
    </row>
    <row r="1175" spans="1:13" x14ac:dyDescent="0.3">
      <c r="A1175">
        <v>59009727</v>
      </c>
      <c r="B1175" t="s">
        <v>3868</v>
      </c>
      <c r="C1175" t="s">
        <v>3869</v>
      </c>
      <c r="D1175">
        <v>913393369439</v>
      </c>
      <c r="E1175" t="s">
        <v>3870</v>
      </c>
      <c r="F1175" t="s">
        <v>668</v>
      </c>
      <c r="G1175">
        <v>424255</v>
      </c>
      <c r="H1175" s="1">
        <v>45367</v>
      </c>
      <c r="I1175" t="s">
        <v>62</v>
      </c>
      <c r="J1175">
        <v>7</v>
      </c>
      <c r="K1175" s="2">
        <v>580.22</v>
      </c>
      <c r="L1175" s="2">
        <f>blinkit_customers[[#This Row],[Total_orders]]*blinkit_customers[[#This Row],[Avg_order_value]]</f>
        <v>4061.54</v>
      </c>
      <c r="M1175" t="str">
        <f>IF(blinkit_customers[[#This Row],[Customer_Segment]]=" ", "Unclassified", PROPER(TRIM(blinkit_customers[[#This Row],[Customer_Segment]])))</f>
        <v>New</v>
      </c>
    </row>
    <row r="1176" spans="1:13" x14ac:dyDescent="0.3">
      <c r="A1176">
        <v>47274329</v>
      </c>
      <c r="B1176" t="s">
        <v>3871</v>
      </c>
      <c r="C1176" t="s">
        <v>3872</v>
      </c>
      <c r="D1176">
        <v>917460904135</v>
      </c>
      <c r="E1176" t="s">
        <v>3873</v>
      </c>
      <c r="F1176" t="s">
        <v>208</v>
      </c>
      <c r="G1176">
        <v>831272</v>
      </c>
      <c r="H1176" s="1">
        <v>45334</v>
      </c>
      <c r="I1176" t="s">
        <v>62</v>
      </c>
      <c r="J1176">
        <v>7</v>
      </c>
      <c r="K1176" s="2">
        <v>1898.39</v>
      </c>
      <c r="L1176" s="2">
        <f>blinkit_customers[[#This Row],[Total_orders]]*blinkit_customers[[#This Row],[Avg_order_value]]</f>
        <v>13288.730000000001</v>
      </c>
      <c r="M1176" t="str">
        <f>IF(blinkit_customers[[#This Row],[Customer_Segment]]=" ", "Unclassified", PROPER(TRIM(blinkit_customers[[#This Row],[Customer_Segment]])))</f>
        <v>New</v>
      </c>
    </row>
    <row r="1177" spans="1:13" x14ac:dyDescent="0.3">
      <c r="A1177">
        <v>97492493</v>
      </c>
      <c r="B1177" t="s">
        <v>3874</v>
      </c>
      <c r="C1177" t="s">
        <v>3875</v>
      </c>
      <c r="D1177">
        <v>911673837375</v>
      </c>
      <c r="E1177" t="s">
        <v>3876</v>
      </c>
      <c r="F1177" t="s">
        <v>460</v>
      </c>
      <c r="G1177">
        <v>867234</v>
      </c>
      <c r="H1177" s="1">
        <v>45042</v>
      </c>
      <c r="I1177" t="s">
        <v>52</v>
      </c>
      <c r="J1177">
        <v>8</v>
      </c>
      <c r="K1177" s="2">
        <v>1310.07</v>
      </c>
      <c r="L1177" s="2">
        <f>blinkit_customers[[#This Row],[Total_orders]]*blinkit_customers[[#This Row],[Avg_order_value]]</f>
        <v>10480.56</v>
      </c>
      <c r="M1177" t="str">
        <f>IF(blinkit_customers[[#This Row],[Customer_Segment]]=" ", "Unclassified", PROPER(TRIM(blinkit_customers[[#This Row],[Customer_Segment]])))</f>
        <v>Inactive</v>
      </c>
    </row>
    <row r="1178" spans="1:13" x14ac:dyDescent="0.3">
      <c r="A1178">
        <v>16256136</v>
      </c>
      <c r="B1178" t="s">
        <v>3877</v>
      </c>
      <c r="C1178" t="s">
        <v>3878</v>
      </c>
      <c r="D1178">
        <v>914463536572</v>
      </c>
      <c r="E1178" t="s">
        <v>3879</v>
      </c>
      <c r="F1178" t="s">
        <v>545</v>
      </c>
      <c r="G1178">
        <v>36309</v>
      </c>
      <c r="H1178" s="1">
        <v>45178</v>
      </c>
      <c r="I1178" t="s">
        <v>57</v>
      </c>
      <c r="J1178">
        <v>14</v>
      </c>
      <c r="K1178" s="2">
        <v>415.01</v>
      </c>
      <c r="L1178" s="2">
        <f>blinkit_customers[[#This Row],[Total_orders]]*blinkit_customers[[#This Row],[Avg_order_value]]</f>
        <v>5810.1399999999994</v>
      </c>
      <c r="M1178" t="str">
        <f>IF(blinkit_customers[[#This Row],[Customer_Segment]]=" ", "Unclassified", PROPER(TRIM(blinkit_customers[[#This Row],[Customer_Segment]])))</f>
        <v>Regular</v>
      </c>
    </row>
    <row r="1179" spans="1:13" x14ac:dyDescent="0.3">
      <c r="A1179">
        <v>42209203</v>
      </c>
      <c r="B1179" t="s">
        <v>3880</v>
      </c>
      <c r="C1179" t="s">
        <v>3881</v>
      </c>
      <c r="D1179">
        <v>919237477537</v>
      </c>
      <c r="E1179" t="s">
        <v>3882</v>
      </c>
      <c r="F1179" t="s">
        <v>405</v>
      </c>
      <c r="G1179">
        <v>528483</v>
      </c>
      <c r="H1179" s="1">
        <v>45380</v>
      </c>
      <c r="I1179" t="s">
        <v>62</v>
      </c>
      <c r="J1179">
        <v>19</v>
      </c>
      <c r="K1179" s="2">
        <v>1051.3</v>
      </c>
      <c r="L1179" s="2">
        <f>blinkit_customers[[#This Row],[Total_orders]]*blinkit_customers[[#This Row],[Avg_order_value]]</f>
        <v>19974.7</v>
      </c>
      <c r="M1179" t="str">
        <f>IF(blinkit_customers[[#This Row],[Customer_Segment]]=" ", "Unclassified", PROPER(TRIM(blinkit_customers[[#This Row],[Customer_Segment]])))</f>
        <v>New</v>
      </c>
    </row>
    <row r="1180" spans="1:13" x14ac:dyDescent="0.3">
      <c r="A1180">
        <v>30767655</v>
      </c>
      <c r="B1180" t="s">
        <v>3883</v>
      </c>
      <c r="C1180" t="s">
        <v>3884</v>
      </c>
      <c r="D1180">
        <v>918546207158</v>
      </c>
      <c r="E1180" t="s">
        <v>3885</v>
      </c>
      <c r="F1180" t="s">
        <v>2561</v>
      </c>
      <c r="G1180">
        <v>942916</v>
      </c>
      <c r="H1180" s="1">
        <v>45448</v>
      </c>
      <c r="I1180" t="s">
        <v>57</v>
      </c>
      <c r="J1180">
        <v>15</v>
      </c>
      <c r="K1180" s="2">
        <v>698.87</v>
      </c>
      <c r="L1180" s="2">
        <f>blinkit_customers[[#This Row],[Total_orders]]*blinkit_customers[[#This Row],[Avg_order_value]]</f>
        <v>10483.049999999999</v>
      </c>
      <c r="M1180" t="str">
        <f>IF(blinkit_customers[[#This Row],[Customer_Segment]]=" ", "Unclassified", PROPER(TRIM(blinkit_customers[[#This Row],[Customer_Segment]])))</f>
        <v>Regular</v>
      </c>
    </row>
    <row r="1181" spans="1:13" x14ac:dyDescent="0.3">
      <c r="A1181">
        <v>81605722</v>
      </c>
      <c r="B1181" t="s">
        <v>3886</v>
      </c>
      <c r="C1181" t="s">
        <v>3887</v>
      </c>
      <c r="D1181">
        <v>910620947151</v>
      </c>
      <c r="E1181" t="s">
        <v>3888</v>
      </c>
      <c r="F1181" t="s">
        <v>1596</v>
      </c>
      <c r="G1181">
        <v>610584</v>
      </c>
      <c r="H1181" s="1">
        <v>45248</v>
      </c>
      <c r="I1181" t="s">
        <v>57</v>
      </c>
      <c r="J1181">
        <v>15</v>
      </c>
      <c r="K1181" s="2">
        <v>856.01</v>
      </c>
      <c r="L1181" s="2">
        <f>blinkit_customers[[#This Row],[Total_orders]]*blinkit_customers[[#This Row],[Avg_order_value]]</f>
        <v>12840.15</v>
      </c>
      <c r="M1181" t="str">
        <f>IF(blinkit_customers[[#This Row],[Customer_Segment]]=" ", "Unclassified", PROPER(TRIM(blinkit_customers[[#This Row],[Customer_Segment]])))</f>
        <v>Regular</v>
      </c>
    </row>
    <row r="1182" spans="1:13" x14ac:dyDescent="0.3">
      <c r="A1182">
        <v>16082651</v>
      </c>
      <c r="B1182" t="s">
        <v>3889</v>
      </c>
      <c r="C1182" t="s">
        <v>3890</v>
      </c>
      <c r="D1182">
        <v>914087502008</v>
      </c>
      <c r="E1182" t="s">
        <v>3891</v>
      </c>
      <c r="F1182" t="s">
        <v>272</v>
      </c>
      <c r="G1182">
        <v>506119</v>
      </c>
      <c r="H1182" s="1">
        <v>45234</v>
      </c>
      <c r="I1182" t="s">
        <v>57</v>
      </c>
      <c r="J1182">
        <v>14</v>
      </c>
      <c r="K1182" s="2">
        <v>895.74</v>
      </c>
      <c r="L1182" s="2">
        <f>blinkit_customers[[#This Row],[Total_orders]]*blinkit_customers[[#This Row],[Avg_order_value]]</f>
        <v>12540.36</v>
      </c>
      <c r="M1182" t="str">
        <f>IF(blinkit_customers[[#This Row],[Customer_Segment]]=" ", "Unclassified", PROPER(TRIM(blinkit_customers[[#This Row],[Customer_Segment]])))</f>
        <v>Regular</v>
      </c>
    </row>
    <row r="1183" spans="1:13" x14ac:dyDescent="0.3">
      <c r="A1183">
        <v>52337289</v>
      </c>
      <c r="B1183" t="s">
        <v>3892</v>
      </c>
      <c r="C1183" t="s">
        <v>3893</v>
      </c>
      <c r="D1183">
        <v>917053948299</v>
      </c>
      <c r="E1183" t="s">
        <v>3894</v>
      </c>
      <c r="F1183" t="s">
        <v>1899</v>
      </c>
      <c r="G1183">
        <v>913898</v>
      </c>
      <c r="H1183" s="1">
        <v>45093</v>
      </c>
      <c r="I1183" t="s">
        <v>62</v>
      </c>
      <c r="J1183">
        <v>3</v>
      </c>
      <c r="K1183" s="2">
        <v>1999.83</v>
      </c>
      <c r="L1183" s="2">
        <f>blinkit_customers[[#This Row],[Total_orders]]*blinkit_customers[[#This Row],[Avg_order_value]]</f>
        <v>5999.49</v>
      </c>
      <c r="M1183" t="str">
        <f>IF(blinkit_customers[[#This Row],[Customer_Segment]]=" ", "Unclassified", PROPER(TRIM(blinkit_customers[[#This Row],[Customer_Segment]])))</f>
        <v>New</v>
      </c>
    </row>
    <row r="1184" spans="1:13" x14ac:dyDescent="0.3">
      <c r="A1184">
        <v>24644542</v>
      </c>
      <c r="B1184" t="s">
        <v>3895</v>
      </c>
      <c r="C1184" t="s">
        <v>3896</v>
      </c>
      <c r="D1184">
        <v>914675681657</v>
      </c>
      <c r="E1184" t="s">
        <v>3897</v>
      </c>
      <c r="F1184" t="s">
        <v>577</v>
      </c>
      <c r="G1184">
        <v>77875</v>
      </c>
      <c r="H1184" s="1">
        <v>45368</v>
      </c>
      <c r="I1184" t="s">
        <v>62</v>
      </c>
      <c r="J1184">
        <v>4</v>
      </c>
      <c r="K1184" s="2">
        <v>1252.8900000000001</v>
      </c>
      <c r="L1184" s="2">
        <f>blinkit_customers[[#This Row],[Total_orders]]*blinkit_customers[[#This Row],[Avg_order_value]]</f>
        <v>5011.5600000000004</v>
      </c>
      <c r="M1184" t="str">
        <f>IF(blinkit_customers[[#This Row],[Customer_Segment]]=" ", "Unclassified", PROPER(TRIM(blinkit_customers[[#This Row],[Customer_Segment]])))</f>
        <v>New</v>
      </c>
    </row>
    <row r="1185" spans="1:13" x14ac:dyDescent="0.3">
      <c r="A1185">
        <v>72564495</v>
      </c>
      <c r="B1185" t="s">
        <v>3898</v>
      </c>
      <c r="C1185" t="s">
        <v>3899</v>
      </c>
      <c r="D1185">
        <v>916112821853</v>
      </c>
      <c r="E1185" t="s">
        <v>3900</v>
      </c>
      <c r="F1185" t="s">
        <v>1569</v>
      </c>
      <c r="G1185">
        <v>140024</v>
      </c>
      <c r="H1185" s="1">
        <v>45364</v>
      </c>
      <c r="I1185" t="s">
        <v>62</v>
      </c>
      <c r="J1185">
        <v>11</v>
      </c>
      <c r="K1185" s="2">
        <v>1015.81</v>
      </c>
      <c r="L1185" s="2">
        <f>blinkit_customers[[#This Row],[Total_orders]]*blinkit_customers[[#This Row],[Avg_order_value]]</f>
        <v>11173.91</v>
      </c>
      <c r="M1185" t="str">
        <f>IF(blinkit_customers[[#This Row],[Customer_Segment]]=" ", "Unclassified", PROPER(TRIM(blinkit_customers[[#This Row],[Customer_Segment]])))</f>
        <v>New</v>
      </c>
    </row>
    <row r="1186" spans="1:13" x14ac:dyDescent="0.3">
      <c r="A1186">
        <v>95594611</v>
      </c>
      <c r="B1186" t="s">
        <v>3901</v>
      </c>
      <c r="C1186" t="s">
        <v>3902</v>
      </c>
      <c r="D1186">
        <v>914764637802</v>
      </c>
      <c r="E1186" t="s">
        <v>3903</v>
      </c>
      <c r="F1186" t="s">
        <v>604</v>
      </c>
      <c r="G1186">
        <v>280153</v>
      </c>
      <c r="H1186" s="1">
        <v>45025</v>
      </c>
      <c r="I1186" t="s">
        <v>57</v>
      </c>
      <c r="J1186">
        <v>1</v>
      </c>
      <c r="K1186" s="2">
        <v>797.28</v>
      </c>
      <c r="L1186" s="2">
        <f>blinkit_customers[[#This Row],[Total_orders]]*blinkit_customers[[#This Row],[Avg_order_value]]</f>
        <v>797.28</v>
      </c>
      <c r="M1186" t="str">
        <f>IF(blinkit_customers[[#This Row],[Customer_Segment]]=" ", "Unclassified", PROPER(TRIM(blinkit_customers[[#This Row],[Customer_Segment]])))</f>
        <v>Regular</v>
      </c>
    </row>
    <row r="1187" spans="1:13" x14ac:dyDescent="0.3">
      <c r="A1187">
        <v>23794330</v>
      </c>
      <c r="B1187" t="s">
        <v>3904</v>
      </c>
      <c r="C1187" t="s">
        <v>3905</v>
      </c>
      <c r="D1187">
        <v>914117730044</v>
      </c>
      <c r="E1187" t="s">
        <v>3906</v>
      </c>
      <c r="F1187" t="s">
        <v>1332</v>
      </c>
      <c r="G1187">
        <v>324950</v>
      </c>
      <c r="H1187" s="1">
        <v>45440</v>
      </c>
      <c r="I1187" t="s">
        <v>57</v>
      </c>
      <c r="J1187">
        <v>1</v>
      </c>
      <c r="K1187" s="2">
        <v>822.37</v>
      </c>
      <c r="L1187" s="2">
        <f>blinkit_customers[[#This Row],[Total_orders]]*blinkit_customers[[#This Row],[Avg_order_value]]</f>
        <v>822.37</v>
      </c>
      <c r="M1187" t="str">
        <f>IF(blinkit_customers[[#This Row],[Customer_Segment]]=" ", "Unclassified", PROPER(TRIM(blinkit_customers[[#This Row],[Customer_Segment]])))</f>
        <v>Regular</v>
      </c>
    </row>
    <row r="1188" spans="1:13" x14ac:dyDescent="0.3">
      <c r="A1188">
        <v>1771249</v>
      </c>
      <c r="B1188" t="s">
        <v>3907</v>
      </c>
      <c r="C1188" t="s">
        <v>3908</v>
      </c>
      <c r="D1188">
        <v>912871168311</v>
      </c>
      <c r="E1188" t="s">
        <v>3909</v>
      </c>
      <c r="F1188" t="s">
        <v>354</v>
      </c>
      <c r="G1188">
        <v>348054</v>
      </c>
      <c r="H1188" s="1">
        <v>45030</v>
      </c>
      <c r="I1188" t="s">
        <v>62</v>
      </c>
      <c r="J1188">
        <v>4</v>
      </c>
      <c r="K1188" s="2">
        <v>790.78</v>
      </c>
      <c r="L1188" s="2">
        <f>blinkit_customers[[#This Row],[Total_orders]]*blinkit_customers[[#This Row],[Avg_order_value]]</f>
        <v>3163.12</v>
      </c>
      <c r="M1188" t="str">
        <f>IF(blinkit_customers[[#This Row],[Customer_Segment]]=" ", "Unclassified", PROPER(TRIM(blinkit_customers[[#This Row],[Customer_Segment]])))</f>
        <v>New</v>
      </c>
    </row>
    <row r="1189" spans="1:13" x14ac:dyDescent="0.3">
      <c r="A1189">
        <v>57360162</v>
      </c>
      <c r="B1189" t="s">
        <v>3910</v>
      </c>
      <c r="C1189" t="s">
        <v>3911</v>
      </c>
      <c r="D1189">
        <v>916662931943</v>
      </c>
      <c r="E1189" t="s">
        <v>3912</v>
      </c>
      <c r="F1189" t="s">
        <v>3913</v>
      </c>
      <c r="G1189">
        <v>69036</v>
      </c>
      <c r="H1189" s="1">
        <v>45229</v>
      </c>
      <c r="I1189" t="s">
        <v>57</v>
      </c>
      <c r="J1189">
        <v>20</v>
      </c>
      <c r="K1189" s="2">
        <v>607.46</v>
      </c>
      <c r="L1189" s="2">
        <f>blinkit_customers[[#This Row],[Total_orders]]*blinkit_customers[[#This Row],[Avg_order_value]]</f>
        <v>12149.2</v>
      </c>
      <c r="M1189" t="str">
        <f>IF(blinkit_customers[[#This Row],[Customer_Segment]]=" ", "Unclassified", PROPER(TRIM(blinkit_customers[[#This Row],[Customer_Segment]])))</f>
        <v>Regular</v>
      </c>
    </row>
    <row r="1190" spans="1:13" x14ac:dyDescent="0.3">
      <c r="A1190">
        <v>70230254</v>
      </c>
      <c r="B1190" t="s">
        <v>3914</v>
      </c>
      <c r="C1190" t="s">
        <v>3915</v>
      </c>
      <c r="D1190">
        <v>916745836473</v>
      </c>
      <c r="E1190" t="s">
        <v>3916</v>
      </c>
      <c r="F1190" t="s">
        <v>3544</v>
      </c>
      <c r="G1190">
        <v>377043</v>
      </c>
      <c r="H1190" s="1">
        <v>45284</v>
      </c>
      <c r="I1190" t="s">
        <v>62</v>
      </c>
      <c r="J1190">
        <v>14</v>
      </c>
      <c r="K1190" s="2">
        <v>1488.42</v>
      </c>
      <c r="L1190" s="2">
        <f>blinkit_customers[[#This Row],[Total_orders]]*blinkit_customers[[#This Row],[Avg_order_value]]</f>
        <v>20837.88</v>
      </c>
      <c r="M1190" t="str">
        <f>IF(blinkit_customers[[#This Row],[Customer_Segment]]=" ", "Unclassified", PROPER(TRIM(blinkit_customers[[#This Row],[Customer_Segment]])))</f>
        <v>New</v>
      </c>
    </row>
    <row r="1191" spans="1:13" x14ac:dyDescent="0.3">
      <c r="A1191">
        <v>30285217</v>
      </c>
      <c r="B1191" t="s">
        <v>3917</v>
      </c>
      <c r="C1191" t="s">
        <v>3918</v>
      </c>
      <c r="D1191">
        <v>912925135279</v>
      </c>
      <c r="E1191" t="s">
        <v>3919</v>
      </c>
      <c r="F1191" t="s">
        <v>246</v>
      </c>
      <c r="G1191">
        <v>275327</v>
      </c>
      <c r="H1191" s="1">
        <v>45192</v>
      </c>
      <c r="I1191" t="s">
        <v>47</v>
      </c>
      <c r="J1191">
        <v>11</v>
      </c>
      <c r="K1191" s="2">
        <v>334.01</v>
      </c>
      <c r="L1191" s="2">
        <f>blinkit_customers[[#This Row],[Total_orders]]*blinkit_customers[[#This Row],[Avg_order_value]]</f>
        <v>3674.1099999999997</v>
      </c>
      <c r="M1191" t="str">
        <f>IF(blinkit_customers[[#This Row],[Customer_Segment]]=" ", "Unclassified", PROPER(TRIM(blinkit_customers[[#This Row],[Customer_Segment]])))</f>
        <v>Premium</v>
      </c>
    </row>
    <row r="1192" spans="1:13" x14ac:dyDescent="0.3">
      <c r="A1192">
        <v>14428954</v>
      </c>
      <c r="B1192" t="s">
        <v>3920</v>
      </c>
      <c r="C1192" t="s">
        <v>3921</v>
      </c>
      <c r="D1192">
        <v>917348563344</v>
      </c>
      <c r="E1192" t="s">
        <v>3922</v>
      </c>
      <c r="F1192" t="s">
        <v>397</v>
      </c>
      <c r="G1192">
        <v>607637</v>
      </c>
      <c r="H1192" s="1">
        <v>45587</v>
      </c>
      <c r="I1192" t="s">
        <v>47</v>
      </c>
      <c r="J1192">
        <v>10</v>
      </c>
      <c r="K1192" s="2">
        <v>1387.23</v>
      </c>
      <c r="L1192" s="2">
        <f>blinkit_customers[[#This Row],[Total_orders]]*blinkit_customers[[#This Row],[Avg_order_value]]</f>
        <v>13872.3</v>
      </c>
      <c r="M1192" t="str">
        <f>IF(blinkit_customers[[#This Row],[Customer_Segment]]=" ", "Unclassified", PROPER(TRIM(blinkit_customers[[#This Row],[Customer_Segment]])))</f>
        <v>Premium</v>
      </c>
    </row>
    <row r="1193" spans="1:13" x14ac:dyDescent="0.3">
      <c r="A1193">
        <v>9987182</v>
      </c>
      <c r="B1193" t="s">
        <v>3923</v>
      </c>
      <c r="C1193" t="s">
        <v>3924</v>
      </c>
      <c r="D1193">
        <v>911484654463</v>
      </c>
      <c r="E1193" t="s">
        <v>3925</v>
      </c>
      <c r="F1193" t="s">
        <v>774</v>
      </c>
      <c r="G1193">
        <v>35650</v>
      </c>
      <c r="H1193" s="1">
        <v>45525</v>
      </c>
      <c r="I1193" t="s">
        <v>57</v>
      </c>
      <c r="J1193">
        <v>8</v>
      </c>
      <c r="K1193" s="2">
        <v>635.99</v>
      </c>
      <c r="L1193" s="2">
        <f>blinkit_customers[[#This Row],[Total_orders]]*blinkit_customers[[#This Row],[Avg_order_value]]</f>
        <v>5087.92</v>
      </c>
      <c r="M1193" t="str">
        <f>IF(blinkit_customers[[#This Row],[Customer_Segment]]=" ", "Unclassified", PROPER(TRIM(blinkit_customers[[#This Row],[Customer_Segment]])))</f>
        <v>Regular</v>
      </c>
    </row>
    <row r="1194" spans="1:13" x14ac:dyDescent="0.3">
      <c r="A1194">
        <v>92636025</v>
      </c>
      <c r="B1194" t="s">
        <v>3926</v>
      </c>
      <c r="C1194" t="s">
        <v>3927</v>
      </c>
      <c r="D1194">
        <v>918849874792</v>
      </c>
      <c r="E1194" t="s">
        <v>3928</v>
      </c>
      <c r="F1194" t="s">
        <v>854</v>
      </c>
      <c r="G1194">
        <v>292276</v>
      </c>
      <c r="H1194" s="1">
        <v>45559</v>
      </c>
      <c r="I1194" t="s">
        <v>52</v>
      </c>
      <c r="J1194">
        <v>14</v>
      </c>
      <c r="K1194" s="2">
        <v>1563.87</v>
      </c>
      <c r="L1194" s="2">
        <f>blinkit_customers[[#This Row],[Total_orders]]*blinkit_customers[[#This Row],[Avg_order_value]]</f>
        <v>21894.18</v>
      </c>
      <c r="M1194" t="str">
        <f>IF(blinkit_customers[[#This Row],[Customer_Segment]]=" ", "Unclassified", PROPER(TRIM(blinkit_customers[[#This Row],[Customer_Segment]])))</f>
        <v>Inactive</v>
      </c>
    </row>
    <row r="1195" spans="1:13" x14ac:dyDescent="0.3">
      <c r="A1195">
        <v>19771128</v>
      </c>
      <c r="B1195" t="s">
        <v>3929</v>
      </c>
      <c r="C1195" t="s">
        <v>3930</v>
      </c>
      <c r="D1195">
        <v>917898424469</v>
      </c>
      <c r="E1195" t="s">
        <v>3931</v>
      </c>
      <c r="F1195" t="s">
        <v>431</v>
      </c>
      <c r="G1195">
        <v>962095</v>
      </c>
      <c r="H1195" s="1">
        <v>45256</v>
      </c>
      <c r="I1195" t="s">
        <v>57</v>
      </c>
      <c r="J1195">
        <v>4</v>
      </c>
      <c r="K1195" s="2">
        <v>1807.2</v>
      </c>
      <c r="L1195" s="2">
        <f>blinkit_customers[[#This Row],[Total_orders]]*blinkit_customers[[#This Row],[Avg_order_value]]</f>
        <v>7228.8</v>
      </c>
      <c r="M1195" t="str">
        <f>IF(blinkit_customers[[#This Row],[Customer_Segment]]=" ", "Unclassified", PROPER(TRIM(blinkit_customers[[#This Row],[Customer_Segment]])))</f>
        <v>Regular</v>
      </c>
    </row>
    <row r="1196" spans="1:13" x14ac:dyDescent="0.3">
      <c r="A1196">
        <v>13122744</v>
      </c>
      <c r="B1196" t="s">
        <v>3932</v>
      </c>
      <c r="C1196" t="s">
        <v>3933</v>
      </c>
      <c r="D1196">
        <v>915291649728</v>
      </c>
      <c r="E1196" t="s">
        <v>3934</v>
      </c>
      <c r="F1196" t="s">
        <v>2947</v>
      </c>
      <c r="G1196">
        <v>491018</v>
      </c>
      <c r="H1196" s="1">
        <v>45324</v>
      </c>
      <c r="I1196" t="s">
        <v>57</v>
      </c>
      <c r="J1196">
        <v>5</v>
      </c>
      <c r="K1196" s="2">
        <v>1616.47</v>
      </c>
      <c r="L1196" s="2">
        <f>blinkit_customers[[#This Row],[Total_orders]]*blinkit_customers[[#This Row],[Avg_order_value]]</f>
        <v>8082.35</v>
      </c>
      <c r="M1196" t="str">
        <f>IF(blinkit_customers[[#This Row],[Customer_Segment]]=" ", "Unclassified", PROPER(TRIM(blinkit_customers[[#This Row],[Customer_Segment]])))</f>
        <v>Regular</v>
      </c>
    </row>
    <row r="1197" spans="1:13" x14ac:dyDescent="0.3">
      <c r="A1197">
        <v>90696847</v>
      </c>
      <c r="B1197" t="s">
        <v>3935</v>
      </c>
      <c r="C1197" t="s">
        <v>3936</v>
      </c>
      <c r="D1197">
        <v>915378909010</v>
      </c>
      <c r="E1197" t="s">
        <v>3937</v>
      </c>
      <c r="F1197" t="s">
        <v>354</v>
      </c>
      <c r="G1197">
        <v>695228</v>
      </c>
      <c r="H1197" s="1">
        <v>45188</v>
      </c>
      <c r="I1197" t="s">
        <v>57</v>
      </c>
      <c r="J1197">
        <v>6</v>
      </c>
      <c r="K1197" s="2">
        <v>934.37</v>
      </c>
      <c r="L1197" s="2">
        <f>blinkit_customers[[#This Row],[Total_orders]]*blinkit_customers[[#This Row],[Avg_order_value]]</f>
        <v>5606.22</v>
      </c>
      <c r="M1197" t="str">
        <f>IF(blinkit_customers[[#This Row],[Customer_Segment]]=" ", "Unclassified", PROPER(TRIM(blinkit_customers[[#This Row],[Customer_Segment]])))</f>
        <v>Regular</v>
      </c>
    </row>
    <row r="1198" spans="1:13" x14ac:dyDescent="0.3">
      <c r="A1198">
        <v>44050697</v>
      </c>
      <c r="B1198" t="s">
        <v>3938</v>
      </c>
      <c r="C1198" t="s">
        <v>3939</v>
      </c>
      <c r="D1198">
        <v>914804846626</v>
      </c>
      <c r="E1198" t="s">
        <v>3940</v>
      </c>
      <c r="F1198" t="s">
        <v>298</v>
      </c>
      <c r="G1198">
        <v>97187</v>
      </c>
      <c r="H1198" s="1">
        <v>45288</v>
      </c>
      <c r="I1198" t="s">
        <v>62</v>
      </c>
      <c r="J1198">
        <v>16</v>
      </c>
      <c r="K1198" s="2">
        <v>1312.22</v>
      </c>
      <c r="L1198" s="2">
        <f>blinkit_customers[[#This Row],[Total_orders]]*blinkit_customers[[#This Row],[Avg_order_value]]</f>
        <v>20995.52</v>
      </c>
      <c r="M1198" t="str">
        <f>IF(blinkit_customers[[#This Row],[Customer_Segment]]=" ", "Unclassified", PROPER(TRIM(blinkit_customers[[#This Row],[Customer_Segment]])))</f>
        <v>New</v>
      </c>
    </row>
    <row r="1199" spans="1:13" x14ac:dyDescent="0.3">
      <c r="A1199">
        <v>44723662</v>
      </c>
      <c r="B1199" t="s">
        <v>3941</v>
      </c>
      <c r="C1199" t="s">
        <v>3942</v>
      </c>
      <c r="D1199">
        <v>911250040727</v>
      </c>
      <c r="E1199" t="s">
        <v>3943</v>
      </c>
      <c r="F1199" t="s">
        <v>370</v>
      </c>
      <c r="G1199">
        <v>205626</v>
      </c>
      <c r="H1199" s="1">
        <v>45206</v>
      </c>
      <c r="I1199" t="s">
        <v>57</v>
      </c>
      <c r="J1199">
        <v>7</v>
      </c>
      <c r="K1199" s="2">
        <v>272.63</v>
      </c>
      <c r="L1199" s="2">
        <f>blinkit_customers[[#This Row],[Total_orders]]*blinkit_customers[[#This Row],[Avg_order_value]]</f>
        <v>1908.4099999999999</v>
      </c>
      <c r="M1199" t="str">
        <f>IF(blinkit_customers[[#This Row],[Customer_Segment]]=" ", "Unclassified", PROPER(TRIM(blinkit_customers[[#This Row],[Customer_Segment]])))</f>
        <v>Regular</v>
      </c>
    </row>
    <row r="1200" spans="1:13" x14ac:dyDescent="0.3">
      <c r="A1200">
        <v>69908484</v>
      </c>
      <c r="B1200" t="s">
        <v>3944</v>
      </c>
      <c r="C1200" t="s">
        <v>3945</v>
      </c>
      <c r="D1200">
        <v>914413833245</v>
      </c>
      <c r="E1200" t="s">
        <v>3946</v>
      </c>
      <c r="F1200" t="s">
        <v>46</v>
      </c>
      <c r="G1200">
        <v>819988</v>
      </c>
      <c r="H1200" s="1">
        <v>45512</v>
      </c>
      <c r="I1200" t="s">
        <v>62</v>
      </c>
      <c r="J1200">
        <v>8</v>
      </c>
      <c r="K1200" s="2">
        <v>382.07</v>
      </c>
      <c r="L1200" s="2">
        <f>blinkit_customers[[#This Row],[Total_orders]]*blinkit_customers[[#This Row],[Avg_order_value]]</f>
        <v>3056.56</v>
      </c>
      <c r="M1200" t="str">
        <f>IF(blinkit_customers[[#This Row],[Customer_Segment]]=" ", "Unclassified", PROPER(TRIM(blinkit_customers[[#This Row],[Customer_Segment]])))</f>
        <v>New</v>
      </c>
    </row>
    <row r="1201" spans="1:13" x14ac:dyDescent="0.3">
      <c r="A1201">
        <v>82708090</v>
      </c>
      <c r="B1201" t="s">
        <v>3947</v>
      </c>
      <c r="C1201" t="s">
        <v>3948</v>
      </c>
      <c r="D1201">
        <v>915447759512</v>
      </c>
      <c r="E1201" t="s">
        <v>3949</v>
      </c>
      <c r="F1201" t="s">
        <v>823</v>
      </c>
      <c r="G1201">
        <v>210002</v>
      </c>
      <c r="H1201" s="1">
        <v>45292</v>
      </c>
      <c r="I1201" t="s">
        <v>47</v>
      </c>
      <c r="J1201">
        <v>7</v>
      </c>
      <c r="K1201" s="2">
        <v>1295.96</v>
      </c>
      <c r="L1201" s="2">
        <f>blinkit_customers[[#This Row],[Total_orders]]*blinkit_customers[[#This Row],[Avg_order_value]]</f>
        <v>9071.7200000000012</v>
      </c>
      <c r="M1201" t="str">
        <f>IF(blinkit_customers[[#This Row],[Customer_Segment]]=" ", "Unclassified", PROPER(TRIM(blinkit_customers[[#This Row],[Customer_Segment]])))</f>
        <v>Premium</v>
      </c>
    </row>
    <row r="1202" spans="1:13" x14ac:dyDescent="0.3">
      <c r="A1202">
        <v>83267752</v>
      </c>
      <c r="B1202" t="s">
        <v>3950</v>
      </c>
      <c r="C1202" t="s">
        <v>3951</v>
      </c>
      <c r="D1202">
        <v>910158143195</v>
      </c>
      <c r="E1202" t="s">
        <v>3952</v>
      </c>
      <c r="F1202" t="s">
        <v>168</v>
      </c>
      <c r="G1202">
        <v>51420</v>
      </c>
      <c r="H1202" s="1">
        <v>45194</v>
      </c>
      <c r="I1202" t="s">
        <v>62</v>
      </c>
      <c r="J1202">
        <v>13</v>
      </c>
      <c r="K1202" s="2">
        <v>802.85</v>
      </c>
      <c r="L1202" s="2">
        <f>blinkit_customers[[#This Row],[Total_orders]]*blinkit_customers[[#This Row],[Avg_order_value]]</f>
        <v>10437.050000000001</v>
      </c>
      <c r="M1202" t="str">
        <f>IF(blinkit_customers[[#This Row],[Customer_Segment]]=" ", "Unclassified", PROPER(TRIM(blinkit_customers[[#This Row],[Customer_Segment]])))</f>
        <v>New</v>
      </c>
    </row>
    <row r="1203" spans="1:13" x14ac:dyDescent="0.3">
      <c r="A1203">
        <v>19259955</v>
      </c>
      <c r="B1203" t="s">
        <v>2662</v>
      </c>
      <c r="C1203" t="s">
        <v>3953</v>
      </c>
      <c r="D1203">
        <v>914778763749</v>
      </c>
      <c r="E1203" t="s">
        <v>3954</v>
      </c>
      <c r="F1203" t="s">
        <v>537</v>
      </c>
      <c r="G1203">
        <v>410844</v>
      </c>
      <c r="H1203" s="1">
        <v>45019</v>
      </c>
      <c r="I1203" t="s">
        <v>52</v>
      </c>
      <c r="J1203">
        <v>15</v>
      </c>
      <c r="K1203" s="2">
        <v>213.69</v>
      </c>
      <c r="L1203" s="2">
        <f>blinkit_customers[[#This Row],[Total_orders]]*blinkit_customers[[#This Row],[Avg_order_value]]</f>
        <v>3205.35</v>
      </c>
      <c r="M1203" t="str">
        <f>IF(blinkit_customers[[#This Row],[Customer_Segment]]=" ", "Unclassified", PROPER(TRIM(blinkit_customers[[#This Row],[Customer_Segment]])))</f>
        <v>Inactive</v>
      </c>
    </row>
    <row r="1204" spans="1:13" x14ac:dyDescent="0.3">
      <c r="A1204">
        <v>11616535</v>
      </c>
      <c r="B1204" t="s">
        <v>3955</v>
      </c>
      <c r="C1204" t="s">
        <v>3956</v>
      </c>
      <c r="D1204">
        <v>911828267316</v>
      </c>
      <c r="E1204" t="s">
        <v>3957</v>
      </c>
      <c r="F1204" t="s">
        <v>1683</v>
      </c>
      <c r="G1204">
        <v>285899</v>
      </c>
      <c r="H1204" s="1">
        <v>45522</v>
      </c>
      <c r="I1204" t="s">
        <v>47</v>
      </c>
      <c r="J1204">
        <v>6</v>
      </c>
      <c r="K1204" s="2">
        <v>1583.56</v>
      </c>
      <c r="L1204" s="2">
        <f>blinkit_customers[[#This Row],[Total_orders]]*blinkit_customers[[#This Row],[Avg_order_value]]</f>
        <v>9501.36</v>
      </c>
      <c r="M1204" t="str">
        <f>IF(blinkit_customers[[#This Row],[Customer_Segment]]=" ", "Unclassified", PROPER(TRIM(blinkit_customers[[#This Row],[Customer_Segment]])))</f>
        <v>Premium</v>
      </c>
    </row>
    <row r="1205" spans="1:13" x14ac:dyDescent="0.3">
      <c r="A1205">
        <v>50557979</v>
      </c>
      <c r="B1205" t="s">
        <v>3958</v>
      </c>
      <c r="C1205" t="s">
        <v>3959</v>
      </c>
      <c r="D1205">
        <v>914579644974</v>
      </c>
      <c r="E1205" t="s">
        <v>3960</v>
      </c>
      <c r="F1205" t="s">
        <v>1092</v>
      </c>
      <c r="G1205">
        <v>399392</v>
      </c>
      <c r="H1205" s="1">
        <v>45382</v>
      </c>
      <c r="I1205" t="s">
        <v>47</v>
      </c>
      <c r="J1205">
        <v>6</v>
      </c>
      <c r="K1205" s="2">
        <v>1557.45</v>
      </c>
      <c r="L1205" s="2">
        <f>blinkit_customers[[#This Row],[Total_orders]]*blinkit_customers[[#This Row],[Avg_order_value]]</f>
        <v>9344.7000000000007</v>
      </c>
      <c r="M1205" t="str">
        <f>IF(blinkit_customers[[#This Row],[Customer_Segment]]=" ", "Unclassified", PROPER(TRIM(blinkit_customers[[#This Row],[Customer_Segment]])))</f>
        <v>Premium</v>
      </c>
    </row>
    <row r="1206" spans="1:13" x14ac:dyDescent="0.3">
      <c r="A1206">
        <v>53538932</v>
      </c>
      <c r="B1206" t="s">
        <v>3961</v>
      </c>
      <c r="C1206" t="s">
        <v>3962</v>
      </c>
      <c r="D1206">
        <v>919603784118</v>
      </c>
      <c r="E1206" t="s">
        <v>3963</v>
      </c>
      <c r="F1206" t="s">
        <v>421</v>
      </c>
      <c r="G1206">
        <v>932768</v>
      </c>
      <c r="H1206" s="1">
        <v>45057</v>
      </c>
      <c r="I1206" t="s">
        <v>47</v>
      </c>
      <c r="J1206">
        <v>9</v>
      </c>
      <c r="K1206" s="2">
        <v>1763.76</v>
      </c>
      <c r="L1206" s="2">
        <f>blinkit_customers[[#This Row],[Total_orders]]*blinkit_customers[[#This Row],[Avg_order_value]]</f>
        <v>15873.84</v>
      </c>
      <c r="M1206" t="str">
        <f>IF(blinkit_customers[[#This Row],[Customer_Segment]]=" ", "Unclassified", PROPER(TRIM(blinkit_customers[[#This Row],[Customer_Segment]])))</f>
        <v>Premium</v>
      </c>
    </row>
    <row r="1207" spans="1:13" x14ac:dyDescent="0.3">
      <c r="A1207">
        <v>63292875</v>
      </c>
      <c r="B1207" t="s">
        <v>3964</v>
      </c>
      <c r="C1207" t="s">
        <v>3965</v>
      </c>
      <c r="D1207">
        <v>919335183633</v>
      </c>
      <c r="E1207" t="s">
        <v>3966</v>
      </c>
      <c r="F1207" t="s">
        <v>1519</v>
      </c>
      <c r="G1207">
        <v>980046</v>
      </c>
      <c r="H1207" s="1">
        <v>45565</v>
      </c>
      <c r="I1207" t="s">
        <v>47</v>
      </c>
      <c r="J1207">
        <v>18</v>
      </c>
      <c r="K1207" s="2">
        <v>1756.08</v>
      </c>
      <c r="L1207" s="2">
        <f>blinkit_customers[[#This Row],[Total_orders]]*blinkit_customers[[#This Row],[Avg_order_value]]</f>
        <v>31609.439999999999</v>
      </c>
      <c r="M1207" t="str">
        <f>IF(blinkit_customers[[#This Row],[Customer_Segment]]=" ", "Unclassified", PROPER(TRIM(blinkit_customers[[#This Row],[Customer_Segment]])))</f>
        <v>Premium</v>
      </c>
    </row>
    <row r="1208" spans="1:13" x14ac:dyDescent="0.3">
      <c r="A1208">
        <v>98858383</v>
      </c>
      <c r="B1208" t="s">
        <v>3967</v>
      </c>
      <c r="C1208" t="s">
        <v>3968</v>
      </c>
      <c r="D1208">
        <v>918703511183</v>
      </c>
      <c r="E1208" t="s">
        <v>3969</v>
      </c>
      <c r="F1208" t="s">
        <v>1150</v>
      </c>
      <c r="G1208">
        <v>875536</v>
      </c>
      <c r="H1208" s="1">
        <v>45291</v>
      </c>
      <c r="I1208" t="s">
        <v>57</v>
      </c>
      <c r="J1208">
        <v>3</v>
      </c>
      <c r="K1208" s="2">
        <v>700.22</v>
      </c>
      <c r="L1208" s="2">
        <f>blinkit_customers[[#This Row],[Total_orders]]*blinkit_customers[[#This Row],[Avg_order_value]]</f>
        <v>2100.66</v>
      </c>
      <c r="M1208" t="str">
        <f>IF(blinkit_customers[[#This Row],[Customer_Segment]]=" ", "Unclassified", PROPER(TRIM(blinkit_customers[[#This Row],[Customer_Segment]])))</f>
        <v>Regular</v>
      </c>
    </row>
    <row r="1209" spans="1:13" x14ac:dyDescent="0.3">
      <c r="A1209">
        <v>86715467</v>
      </c>
      <c r="B1209" t="s">
        <v>3970</v>
      </c>
      <c r="C1209" t="s">
        <v>3971</v>
      </c>
      <c r="D1209">
        <v>910711273685</v>
      </c>
      <c r="E1209" t="s">
        <v>3972</v>
      </c>
      <c r="F1209" t="s">
        <v>518</v>
      </c>
      <c r="G1209">
        <v>455609</v>
      </c>
      <c r="H1209" s="1">
        <v>45369</v>
      </c>
      <c r="I1209" t="s">
        <v>52</v>
      </c>
      <c r="J1209">
        <v>9</v>
      </c>
      <c r="K1209" s="2">
        <v>495.2</v>
      </c>
      <c r="L1209" s="2">
        <f>blinkit_customers[[#This Row],[Total_orders]]*blinkit_customers[[#This Row],[Avg_order_value]]</f>
        <v>4456.8</v>
      </c>
      <c r="M1209" t="str">
        <f>IF(blinkit_customers[[#This Row],[Customer_Segment]]=" ", "Unclassified", PROPER(TRIM(blinkit_customers[[#This Row],[Customer_Segment]])))</f>
        <v>Inactive</v>
      </c>
    </row>
    <row r="1210" spans="1:13" x14ac:dyDescent="0.3">
      <c r="A1210">
        <v>13197985</v>
      </c>
      <c r="B1210" t="s">
        <v>3973</v>
      </c>
      <c r="C1210" t="s">
        <v>3974</v>
      </c>
      <c r="D1210">
        <v>915071048399</v>
      </c>
      <c r="E1210" t="s">
        <v>3975</v>
      </c>
      <c r="F1210" t="s">
        <v>149</v>
      </c>
      <c r="G1210">
        <v>299635</v>
      </c>
      <c r="H1210" s="1">
        <v>45035</v>
      </c>
      <c r="I1210" t="s">
        <v>47</v>
      </c>
      <c r="J1210">
        <v>19</v>
      </c>
      <c r="K1210" s="2">
        <v>516.21</v>
      </c>
      <c r="L1210" s="2">
        <f>blinkit_customers[[#This Row],[Total_orders]]*blinkit_customers[[#This Row],[Avg_order_value]]</f>
        <v>9807.9900000000016</v>
      </c>
      <c r="M1210" t="str">
        <f>IF(blinkit_customers[[#This Row],[Customer_Segment]]=" ", "Unclassified", PROPER(TRIM(blinkit_customers[[#This Row],[Customer_Segment]])))</f>
        <v>Premium</v>
      </c>
    </row>
    <row r="1211" spans="1:13" x14ac:dyDescent="0.3">
      <c r="A1211">
        <v>85561151</v>
      </c>
      <c r="B1211" t="s">
        <v>3976</v>
      </c>
      <c r="C1211" t="s">
        <v>3977</v>
      </c>
      <c r="D1211">
        <v>917812668846</v>
      </c>
      <c r="E1211" t="s">
        <v>3978</v>
      </c>
      <c r="F1211" t="s">
        <v>1670</v>
      </c>
      <c r="G1211">
        <v>515548</v>
      </c>
      <c r="H1211" s="1">
        <v>45517</v>
      </c>
      <c r="I1211" t="s">
        <v>57</v>
      </c>
      <c r="J1211">
        <v>12</v>
      </c>
      <c r="K1211" s="2">
        <v>227.18</v>
      </c>
      <c r="L1211" s="2">
        <f>blinkit_customers[[#This Row],[Total_orders]]*blinkit_customers[[#This Row],[Avg_order_value]]</f>
        <v>2726.16</v>
      </c>
      <c r="M1211" t="str">
        <f>IF(blinkit_customers[[#This Row],[Customer_Segment]]=" ", "Unclassified", PROPER(TRIM(blinkit_customers[[#This Row],[Customer_Segment]])))</f>
        <v>Regular</v>
      </c>
    </row>
    <row r="1212" spans="1:13" x14ac:dyDescent="0.3">
      <c r="A1212">
        <v>94706375</v>
      </c>
      <c r="B1212" t="s">
        <v>3979</v>
      </c>
      <c r="C1212" t="s">
        <v>3980</v>
      </c>
      <c r="D1212">
        <v>918234995797</v>
      </c>
      <c r="E1212" t="s">
        <v>3981</v>
      </c>
      <c r="F1212" t="s">
        <v>113</v>
      </c>
      <c r="G1212">
        <v>691745</v>
      </c>
      <c r="H1212" s="1">
        <v>45021</v>
      </c>
      <c r="I1212" t="s">
        <v>57</v>
      </c>
      <c r="J1212">
        <v>6</v>
      </c>
      <c r="K1212" s="2">
        <v>1653.1</v>
      </c>
      <c r="L1212" s="2">
        <f>blinkit_customers[[#This Row],[Total_orders]]*blinkit_customers[[#This Row],[Avg_order_value]]</f>
        <v>9918.5999999999985</v>
      </c>
      <c r="M1212" t="str">
        <f>IF(blinkit_customers[[#This Row],[Customer_Segment]]=" ", "Unclassified", PROPER(TRIM(blinkit_customers[[#This Row],[Customer_Segment]])))</f>
        <v>Regular</v>
      </c>
    </row>
    <row r="1213" spans="1:13" x14ac:dyDescent="0.3">
      <c r="A1213">
        <v>53974737</v>
      </c>
      <c r="B1213" t="s">
        <v>3982</v>
      </c>
      <c r="C1213" t="s">
        <v>3983</v>
      </c>
      <c r="D1213">
        <v>916042878994</v>
      </c>
      <c r="E1213" t="s">
        <v>3984</v>
      </c>
      <c r="F1213" t="s">
        <v>729</v>
      </c>
      <c r="G1213">
        <v>637163</v>
      </c>
      <c r="H1213" s="1">
        <v>45229</v>
      </c>
      <c r="I1213" t="s">
        <v>62</v>
      </c>
      <c r="J1213">
        <v>15</v>
      </c>
      <c r="K1213" s="2">
        <v>672.4</v>
      </c>
      <c r="L1213" s="2">
        <f>blinkit_customers[[#This Row],[Total_orders]]*blinkit_customers[[#This Row],[Avg_order_value]]</f>
        <v>10086</v>
      </c>
      <c r="M1213" t="str">
        <f>IF(blinkit_customers[[#This Row],[Customer_Segment]]=" ", "Unclassified", PROPER(TRIM(blinkit_customers[[#This Row],[Customer_Segment]])))</f>
        <v>New</v>
      </c>
    </row>
    <row r="1214" spans="1:13" x14ac:dyDescent="0.3">
      <c r="A1214">
        <v>83039559</v>
      </c>
      <c r="B1214" t="s">
        <v>3985</v>
      </c>
      <c r="C1214" t="s">
        <v>3986</v>
      </c>
      <c r="D1214">
        <v>913796588487</v>
      </c>
      <c r="E1214" t="s">
        <v>3987</v>
      </c>
      <c r="F1214" t="s">
        <v>1383</v>
      </c>
      <c r="G1214">
        <v>925122</v>
      </c>
      <c r="H1214" s="1">
        <v>45108</v>
      </c>
      <c r="I1214" t="s">
        <v>47</v>
      </c>
      <c r="J1214">
        <v>5</v>
      </c>
      <c r="K1214" s="2">
        <v>247.73</v>
      </c>
      <c r="L1214" s="2">
        <f>blinkit_customers[[#This Row],[Total_orders]]*blinkit_customers[[#This Row],[Avg_order_value]]</f>
        <v>1238.6499999999999</v>
      </c>
      <c r="M1214" t="str">
        <f>IF(blinkit_customers[[#This Row],[Customer_Segment]]=" ", "Unclassified", PROPER(TRIM(blinkit_customers[[#This Row],[Customer_Segment]])))</f>
        <v>Premium</v>
      </c>
    </row>
    <row r="1215" spans="1:13" x14ac:dyDescent="0.3">
      <c r="A1215">
        <v>98218863</v>
      </c>
      <c r="B1215" t="s">
        <v>3988</v>
      </c>
      <c r="C1215" t="s">
        <v>3989</v>
      </c>
      <c r="D1215">
        <v>917259581563</v>
      </c>
      <c r="E1215" t="s">
        <v>3990</v>
      </c>
      <c r="F1215" t="s">
        <v>781</v>
      </c>
      <c r="G1215">
        <v>603140</v>
      </c>
      <c r="H1215" s="1">
        <v>45082</v>
      </c>
      <c r="I1215" t="s">
        <v>57</v>
      </c>
      <c r="J1215">
        <v>10</v>
      </c>
      <c r="K1215" s="2">
        <v>716.11</v>
      </c>
      <c r="L1215" s="2">
        <f>blinkit_customers[[#This Row],[Total_orders]]*blinkit_customers[[#This Row],[Avg_order_value]]</f>
        <v>7161.1</v>
      </c>
      <c r="M1215" t="str">
        <f>IF(blinkit_customers[[#This Row],[Customer_Segment]]=" ", "Unclassified", PROPER(TRIM(blinkit_customers[[#This Row],[Customer_Segment]])))</f>
        <v>Regular</v>
      </c>
    </row>
    <row r="1216" spans="1:13" x14ac:dyDescent="0.3">
      <c r="A1216">
        <v>54347213</v>
      </c>
      <c r="B1216" t="s">
        <v>3991</v>
      </c>
      <c r="C1216" t="s">
        <v>3992</v>
      </c>
      <c r="D1216">
        <v>916450875266</v>
      </c>
      <c r="E1216" t="s">
        <v>3993</v>
      </c>
      <c r="F1216" t="s">
        <v>1058</v>
      </c>
      <c r="G1216">
        <v>12673</v>
      </c>
      <c r="H1216" s="1">
        <v>45389</v>
      </c>
      <c r="I1216" t="s">
        <v>47</v>
      </c>
      <c r="J1216">
        <v>16</v>
      </c>
      <c r="K1216" s="2">
        <v>1388.04</v>
      </c>
      <c r="L1216" s="2">
        <f>blinkit_customers[[#This Row],[Total_orders]]*blinkit_customers[[#This Row],[Avg_order_value]]</f>
        <v>22208.639999999999</v>
      </c>
      <c r="M1216" t="str">
        <f>IF(blinkit_customers[[#This Row],[Customer_Segment]]=" ", "Unclassified", PROPER(TRIM(blinkit_customers[[#This Row],[Customer_Segment]])))</f>
        <v>Premium</v>
      </c>
    </row>
    <row r="1217" spans="1:13" x14ac:dyDescent="0.3">
      <c r="A1217">
        <v>30065862</v>
      </c>
      <c r="B1217" t="s">
        <v>3994</v>
      </c>
      <c r="C1217" t="s">
        <v>3995</v>
      </c>
      <c r="D1217">
        <v>910400446367</v>
      </c>
      <c r="E1217" t="s">
        <v>3996</v>
      </c>
      <c r="F1217" t="s">
        <v>708</v>
      </c>
      <c r="G1217">
        <v>911359</v>
      </c>
      <c r="H1217" s="1">
        <v>45537</v>
      </c>
      <c r="I1217" t="s">
        <v>57</v>
      </c>
      <c r="J1217">
        <v>13</v>
      </c>
      <c r="K1217" s="2">
        <v>749.95</v>
      </c>
      <c r="L1217" s="2">
        <f>blinkit_customers[[#This Row],[Total_orders]]*blinkit_customers[[#This Row],[Avg_order_value]]</f>
        <v>9749.35</v>
      </c>
      <c r="M1217" t="str">
        <f>IF(blinkit_customers[[#This Row],[Customer_Segment]]=" ", "Unclassified", PROPER(TRIM(blinkit_customers[[#This Row],[Customer_Segment]])))</f>
        <v>Regular</v>
      </c>
    </row>
    <row r="1218" spans="1:13" x14ac:dyDescent="0.3">
      <c r="A1218">
        <v>42615134</v>
      </c>
      <c r="B1218" t="s">
        <v>3997</v>
      </c>
      <c r="C1218" t="s">
        <v>3998</v>
      </c>
      <c r="D1218">
        <v>911526502275</v>
      </c>
      <c r="E1218" t="s">
        <v>3999</v>
      </c>
      <c r="F1218" t="s">
        <v>488</v>
      </c>
      <c r="G1218">
        <v>539257</v>
      </c>
      <c r="H1218" s="1">
        <v>45557</v>
      </c>
      <c r="I1218" t="s">
        <v>52</v>
      </c>
      <c r="J1218">
        <v>15</v>
      </c>
      <c r="K1218" s="2">
        <v>1828.12</v>
      </c>
      <c r="L1218" s="2">
        <f>blinkit_customers[[#This Row],[Total_orders]]*blinkit_customers[[#This Row],[Avg_order_value]]</f>
        <v>27421.8</v>
      </c>
      <c r="M1218" t="str">
        <f>IF(blinkit_customers[[#This Row],[Customer_Segment]]=" ", "Unclassified", PROPER(TRIM(blinkit_customers[[#This Row],[Customer_Segment]])))</f>
        <v>Inactive</v>
      </c>
    </row>
    <row r="1219" spans="1:13" x14ac:dyDescent="0.3">
      <c r="A1219">
        <v>94033330</v>
      </c>
      <c r="B1219" t="s">
        <v>4000</v>
      </c>
      <c r="C1219" t="s">
        <v>4001</v>
      </c>
      <c r="D1219">
        <v>916400082007</v>
      </c>
      <c r="E1219" t="s">
        <v>4002</v>
      </c>
      <c r="F1219" t="s">
        <v>70</v>
      </c>
      <c r="G1219">
        <v>609564</v>
      </c>
      <c r="H1219" s="1">
        <v>45560</v>
      </c>
      <c r="I1219" t="s">
        <v>57</v>
      </c>
      <c r="J1219">
        <v>10</v>
      </c>
      <c r="K1219" s="2">
        <v>1747.91</v>
      </c>
      <c r="L1219" s="2">
        <f>blinkit_customers[[#This Row],[Total_orders]]*blinkit_customers[[#This Row],[Avg_order_value]]</f>
        <v>17479.100000000002</v>
      </c>
      <c r="M1219" t="str">
        <f>IF(blinkit_customers[[#This Row],[Customer_Segment]]=" ", "Unclassified", PROPER(TRIM(blinkit_customers[[#This Row],[Customer_Segment]])))</f>
        <v>Regular</v>
      </c>
    </row>
    <row r="1220" spans="1:13" x14ac:dyDescent="0.3">
      <c r="A1220">
        <v>64795608</v>
      </c>
      <c r="B1220" t="s">
        <v>4003</v>
      </c>
      <c r="C1220" t="s">
        <v>4004</v>
      </c>
      <c r="D1220">
        <v>917703216311</v>
      </c>
      <c r="E1220" t="s">
        <v>4005</v>
      </c>
      <c r="F1220" t="s">
        <v>46</v>
      </c>
      <c r="G1220">
        <v>176996</v>
      </c>
      <c r="H1220" s="1">
        <v>45221</v>
      </c>
      <c r="I1220" t="s">
        <v>62</v>
      </c>
      <c r="J1220">
        <v>14</v>
      </c>
      <c r="K1220" s="2">
        <v>470.99</v>
      </c>
      <c r="L1220" s="2">
        <f>blinkit_customers[[#This Row],[Total_orders]]*blinkit_customers[[#This Row],[Avg_order_value]]</f>
        <v>6593.8600000000006</v>
      </c>
      <c r="M1220" t="str">
        <f>IF(blinkit_customers[[#This Row],[Customer_Segment]]=" ", "Unclassified", PROPER(TRIM(blinkit_customers[[#This Row],[Customer_Segment]])))</f>
        <v>New</v>
      </c>
    </row>
    <row r="1221" spans="1:13" x14ac:dyDescent="0.3">
      <c r="A1221">
        <v>1662375</v>
      </c>
      <c r="B1221" t="s">
        <v>4006</v>
      </c>
      <c r="C1221" t="s">
        <v>4007</v>
      </c>
      <c r="D1221">
        <v>914153204014</v>
      </c>
      <c r="E1221" t="s">
        <v>4008</v>
      </c>
      <c r="F1221" t="s">
        <v>121</v>
      </c>
      <c r="G1221">
        <v>783266</v>
      </c>
      <c r="H1221" s="1">
        <v>45248</v>
      </c>
      <c r="I1221" t="s">
        <v>62</v>
      </c>
      <c r="J1221">
        <v>7</v>
      </c>
      <c r="K1221" s="2">
        <v>1350.81</v>
      </c>
      <c r="L1221" s="2">
        <f>blinkit_customers[[#This Row],[Total_orders]]*blinkit_customers[[#This Row],[Avg_order_value]]</f>
        <v>9455.67</v>
      </c>
      <c r="M1221" t="str">
        <f>IF(blinkit_customers[[#This Row],[Customer_Segment]]=" ", "Unclassified", PROPER(TRIM(blinkit_customers[[#This Row],[Customer_Segment]])))</f>
        <v>New</v>
      </c>
    </row>
    <row r="1222" spans="1:13" x14ac:dyDescent="0.3">
      <c r="A1222">
        <v>91130614</v>
      </c>
      <c r="B1222" t="s">
        <v>4009</v>
      </c>
      <c r="C1222" t="s">
        <v>4010</v>
      </c>
      <c r="D1222">
        <v>919679640338</v>
      </c>
      <c r="E1222" t="s">
        <v>4011</v>
      </c>
      <c r="F1222" t="s">
        <v>996</v>
      </c>
      <c r="G1222">
        <v>364241</v>
      </c>
      <c r="H1222" s="1">
        <v>45099</v>
      </c>
      <c r="I1222" t="s">
        <v>52</v>
      </c>
      <c r="J1222">
        <v>7</v>
      </c>
      <c r="K1222" s="2">
        <v>528.12</v>
      </c>
      <c r="L1222" s="2">
        <f>blinkit_customers[[#This Row],[Total_orders]]*blinkit_customers[[#This Row],[Avg_order_value]]</f>
        <v>3696.84</v>
      </c>
      <c r="M1222" t="str">
        <f>IF(blinkit_customers[[#This Row],[Customer_Segment]]=" ", "Unclassified", PROPER(TRIM(blinkit_customers[[#This Row],[Customer_Segment]])))</f>
        <v>Inactive</v>
      </c>
    </row>
    <row r="1223" spans="1:13" x14ac:dyDescent="0.3">
      <c r="A1223">
        <v>85020453</v>
      </c>
      <c r="B1223" t="s">
        <v>4012</v>
      </c>
      <c r="C1223" t="s">
        <v>4013</v>
      </c>
      <c r="D1223">
        <v>917671807529</v>
      </c>
      <c r="E1223" t="s">
        <v>4014</v>
      </c>
      <c r="F1223" t="s">
        <v>290</v>
      </c>
      <c r="G1223">
        <v>938416</v>
      </c>
      <c r="H1223" s="1">
        <v>45064</v>
      </c>
      <c r="I1223" t="s">
        <v>47</v>
      </c>
      <c r="J1223">
        <v>14</v>
      </c>
      <c r="K1223" s="2">
        <v>1343.69</v>
      </c>
      <c r="L1223" s="2">
        <f>blinkit_customers[[#This Row],[Total_orders]]*blinkit_customers[[#This Row],[Avg_order_value]]</f>
        <v>18811.66</v>
      </c>
      <c r="M1223" t="str">
        <f>IF(blinkit_customers[[#This Row],[Customer_Segment]]=" ", "Unclassified", PROPER(TRIM(blinkit_customers[[#This Row],[Customer_Segment]])))</f>
        <v>Premium</v>
      </c>
    </row>
    <row r="1224" spans="1:13" x14ac:dyDescent="0.3">
      <c r="A1224">
        <v>80875034</v>
      </c>
      <c r="B1224" t="s">
        <v>4015</v>
      </c>
      <c r="C1224" t="s">
        <v>4016</v>
      </c>
      <c r="D1224">
        <v>910399688696</v>
      </c>
      <c r="E1224" t="s">
        <v>4017</v>
      </c>
      <c r="F1224" t="s">
        <v>2351</v>
      </c>
      <c r="G1224">
        <v>197561</v>
      </c>
      <c r="H1224" s="1">
        <v>45122</v>
      </c>
      <c r="I1224" t="s">
        <v>52</v>
      </c>
      <c r="J1224">
        <v>4</v>
      </c>
      <c r="K1224" s="2">
        <v>1407.92</v>
      </c>
      <c r="L1224" s="2">
        <f>blinkit_customers[[#This Row],[Total_orders]]*blinkit_customers[[#This Row],[Avg_order_value]]</f>
        <v>5631.68</v>
      </c>
      <c r="M1224" t="str">
        <f>IF(blinkit_customers[[#This Row],[Customer_Segment]]=" ", "Unclassified", PROPER(TRIM(blinkit_customers[[#This Row],[Customer_Segment]])))</f>
        <v>Inactive</v>
      </c>
    </row>
    <row r="1225" spans="1:13" x14ac:dyDescent="0.3">
      <c r="A1225">
        <v>72605638</v>
      </c>
      <c r="B1225" t="s">
        <v>4018</v>
      </c>
      <c r="C1225" t="s">
        <v>4019</v>
      </c>
      <c r="D1225">
        <v>918421385201</v>
      </c>
      <c r="E1225" t="s">
        <v>4020</v>
      </c>
      <c r="F1225" t="s">
        <v>306</v>
      </c>
      <c r="G1225">
        <v>823516</v>
      </c>
      <c r="H1225" s="1">
        <v>45537</v>
      </c>
      <c r="I1225" t="s">
        <v>52</v>
      </c>
      <c r="J1225">
        <v>12</v>
      </c>
      <c r="K1225" s="2">
        <v>983.84</v>
      </c>
      <c r="L1225" s="2">
        <f>blinkit_customers[[#This Row],[Total_orders]]*blinkit_customers[[#This Row],[Avg_order_value]]</f>
        <v>11806.08</v>
      </c>
      <c r="M1225" t="str">
        <f>IF(blinkit_customers[[#This Row],[Customer_Segment]]=" ", "Unclassified", PROPER(TRIM(blinkit_customers[[#This Row],[Customer_Segment]])))</f>
        <v>Inactive</v>
      </c>
    </row>
    <row r="1226" spans="1:13" x14ac:dyDescent="0.3">
      <c r="A1226">
        <v>47939657</v>
      </c>
      <c r="B1226" t="s">
        <v>4021</v>
      </c>
      <c r="C1226" t="s">
        <v>4022</v>
      </c>
      <c r="D1226">
        <v>913258360745</v>
      </c>
      <c r="E1226" t="s">
        <v>4023</v>
      </c>
      <c r="F1226" t="s">
        <v>733</v>
      </c>
      <c r="G1226">
        <v>6891</v>
      </c>
      <c r="H1226" s="1">
        <v>45474</v>
      </c>
      <c r="I1226" t="s">
        <v>57</v>
      </c>
      <c r="J1226">
        <v>9</v>
      </c>
      <c r="K1226" s="2">
        <v>1600.67</v>
      </c>
      <c r="L1226" s="2">
        <f>blinkit_customers[[#This Row],[Total_orders]]*blinkit_customers[[#This Row],[Avg_order_value]]</f>
        <v>14406.03</v>
      </c>
      <c r="M1226" t="str">
        <f>IF(blinkit_customers[[#This Row],[Customer_Segment]]=" ", "Unclassified", PROPER(TRIM(blinkit_customers[[#This Row],[Customer_Segment]])))</f>
        <v>Regular</v>
      </c>
    </row>
    <row r="1227" spans="1:13" x14ac:dyDescent="0.3">
      <c r="A1227">
        <v>35156679</v>
      </c>
      <c r="B1227" t="s">
        <v>4024</v>
      </c>
      <c r="C1227" t="s">
        <v>4025</v>
      </c>
      <c r="D1227">
        <v>910123070760</v>
      </c>
      <c r="E1227" t="s">
        <v>4026</v>
      </c>
      <c r="F1227" t="s">
        <v>507</v>
      </c>
      <c r="G1227">
        <v>954583</v>
      </c>
      <c r="H1227" s="1">
        <v>45298</v>
      </c>
      <c r="I1227" t="s">
        <v>47</v>
      </c>
      <c r="J1227">
        <v>8</v>
      </c>
      <c r="K1227" s="2">
        <v>1412.4</v>
      </c>
      <c r="L1227" s="2">
        <f>blinkit_customers[[#This Row],[Total_orders]]*blinkit_customers[[#This Row],[Avg_order_value]]</f>
        <v>11299.2</v>
      </c>
      <c r="M1227" t="str">
        <f>IF(blinkit_customers[[#This Row],[Customer_Segment]]=" ", "Unclassified", PROPER(TRIM(blinkit_customers[[#This Row],[Customer_Segment]])))</f>
        <v>Premium</v>
      </c>
    </row>
    <row r="1228" spans="1:13" x14ac:dyDescent="0.3">
      <c r="A1228">
        <v>47125914</v>
      </c>
      <c r="B1228" t="s">
        <v>4027</v>
      </c>
      <c r="C1228" t="s">
        <v>4028</v>
      </c>
      <c r="D1228">
        <v>913099194870</v>
      </c>
      <c r="E1228" t="s">
        <v>4029</v>
      </c>
      <c r="F1228" t="s">
        <v>117</v>
      </c>
      <c r="G1228">
        <v>723520</v>
      </c>
      <c r="H1228" s="1">
        <v>45014</v>
      </c>
      <c r="I1228" t="s">
        <v>47</v>
      </c>
      <c r="J1228">
        <v>16</v>
      </c>
      <c r="K1228" s="2">
        <v>1535.12</v>
      </c>
      <c r="L1228" s="2">
        <f>blinkit_customers[[#This Row],[Total_orders]]*blinkit_customers[[#This Row],[Avg_order_value]]</f>
        <v>24561.919999999998</v>
      </c>
      <c r="M1228" t="str">
        <f>IF(blinkit_customers[[#This Row],[Customer_Segment]]=" ", "Unclassified", PROPER(TRIM(blinkit_customers[[#This Row],[Customer_Segment]])))</f>
        <v>Premium</v>
      </c>
    </row>
    <row r="1229" spans="1:13" x14ac:dyDescent="0.3">
      <c r="A1229">
        <v>94713625</v>
      </c>
      <c r="B1229" t="s">
        <v>4030</v>
      </c>
      <c r="C1229" t="s">
        <v>4031</v>
      </c>
      <c r="D1229">
        <v>915710064320</v>
      </c>
      <c r="E1229" t="s">
        <v>4032</v>
      </c>
      <c r="F1229" t="s">
        <v>2780</v>
      </c>
      <c r="G1229">
        <v>284684</v>
      </c>
      <c r="H1229" s="1">
        <v>45153</v>
      </c>
      <c r="I1229" t="s">
        <v>47</v>
      </c>
      <c r="J1229">
        <v>10</v>
      </c>
      <c r="K1229" s="2">
        <v>1791.16</v>
      </c>
      <c r="L1229" s="2">
        <f>blinkit_customers[[#This Row],[Total_orders]]*blinkit_customers[[#This Row],[Avg_order_value]]</f>
        <v>17911.600000000002</v>
      </c>
      <c r="M1229" t="str">
        <f>IF(blinkit_customers[[#This Row],[Customer_Segment]]=" ", "Unclassified", PROPER(TRIM(blinkit_customers[[#This Row],[Customer_Segment]])))</f>
        <v>Premium</v>
      </c>
    </row>
    <row r="1230" spans="1:13" x14ac:dyDescent="0.3">
      <c r="A1230">
        <v>43066953</v>
      </c>
      <c r="B1230" t="s">
        <v>4033</v>
      </c>
      <c r="C1230" t="s">
        <v>4034</v>
      </c>
      <c r="D1230">
        <v>910309692891</v>
      </c>
      <c r="E1230" t="s">
        <v>4035</v>
      </c>
      <c r="F1230" t="s">
        <v>2254</v>
      </c>
      <c r="G1230">
        <v>349157</v>
      </c>
      <c r="H1230" s="1">
        <v>45580</v>
      </c>
      <c r="I1230" t="s">
        <v>57</v>
      </c>
      <c r="J1230">
        <v>4</v>
      </c>
      <c r="K1230" s="2">
        <v>323.92</v>
      </c>
      <c r="L1230" s="2">
        <f>blinkit_customers[[#This Row],[Total_orders]]*blinkit_customers[[#This Row],[Avg_order_value]]</f>
        <v>1295.68</v>
      </c>
      <c r="M1230" t="str">
        <f>IF(blinkit_customers[[#This Row],[Customer_Segment]]=" ", "Unclassified", PROPER(TRIM(blinkit_customers[[#This Row],[Customer_Segment]])))</f>
        <v>Regular</v>
      </c>
    </row>
    <row r="1231" spans="1:13" x14ac:dyDescent="0.3">
      <c r="A1231">
        <v>32987624</v>
      </c>
      <c r="B1231" t="s">
        <v>4036</v>
      </c>
      <c r="C1231" t="s">
        <v>4037</v>
      </c>
      <c r="D1231">
        <v>912671590893</v>
      </c>
      <c r="E1231" t="s">
        <v>4038</v>
      </c>
      <c r="F1231" t="s">
        <v>996</v>
      </c>
      <c r="G1231">
        <v>399897</v>
      </c>
      <c r="H1231" s="1">
        <v>45021</v>
      </c>
      <c r="I1231" t="s">
        <v>47</v>
      </c>
      <c r="J1231">
        <v>15</v>
      </c>
      <c r="K1231" s="2">
        <v>902.61</v>
      </c>
      <c r="L1231" s="2">
        <f>blinkit_customers[[#This Row],[Total_orders]]*blinkit_customers[[#This Row],[Avg_order_value]]</f>
        <v>13539.15</v>
      </c>
      <c r="M1231" t="str">
        <f>IF(blinkit_customers[[#This Row],[Customer_Segment]]=" ", "Unclassified", PROPER(TRIM(blinkit_customers[[#This Row],[Customer_Segment]])))</f>
        <v>Premium</v>
      </c>
    </row>
    <row r="1232" spans="1:13" x14ac:dyDescent="0.3">
      <c r="A1232">
        <v>11143197</v>
      </c>
      <c r="B1232" t="s">
        <v>4039</v>
      </c>
      <c r="C1232" t="s">
        <v>4040</v>
      </c>
      <c r="D1232">
        <v>917820827129</v>
      </c>
      <c r="E1232" t="s">
        <v>4041</v>
      </c>
      <c r="F1232" t="s">
        <v>1961</v>
      </c>
      <c r="G1232">
        <v>514698</v>
      </c>
      <c r="H1232" s="1">
        <v>45014</v>
      </c>
      <c r="I1232" t="s">
        <v>57</v>
      </c>
      <c r="J1232">
        <v>13</v>
      </c>
      <c r="K1232" s="2">
        <v>778.44</v>
      </c>
      <c r="L1232" s="2">
        <f>blinkit_customers[[#This Row],[Total_orders]]*blinkit_customers[[#This Row],[Avg_order_value]]</f>
        <v>10119.720000000001</v>
      </c>
      <c r="M1232" t="str">
        <f>IF(blinkit_customers[[#This Row],[Customer_Segment]]=" ", "Unclassified", PROPER(TRIM(blinkit_customers[[#This Row],[Customer_Segment]])))</f>
        <v>Regular</v>
      </c>
    </row>
    <row r="1233" spans="1:13" x14ac:dyDescent="0.3">
      <c r="A1233">
        <v>77015367</v>
      </c>
      <c r="B1233" t="s">
        <v>4042</v>
      </c>
      <c r="C1233" t="s">
        <v>4043</v>
      </c>
      <c r="D1233">
        <v>911974312832</v>
      </c>
      <c r="E1233" t="s">
        <v>4044</v>
      </c>
      <c r="F1233" t="s">
        <v>979</v>
      </c>
      <c r="G1233">
        <v>58142</v>
      </c>
      <c r="H1233" s="1">
        <v>45490</v>
      </c>
      <c r="I1233" t="s">
        <v>57</v>
      </c>
      <c r="J1233">
        <v>8</v>
      </c>
      <c r="K1233" s="2">
        <v>288.08</v>
      </c>
      <c r="L1233" s="2">
        <f>blinkit_customers[[#This Row],[Total_orders]]*blinkit_customers[[#This Row],[Avg_order_value]]</f>
        <v>2304.64</v>
      </c>
      <c r="M1233" t="str">
        <f>IF(blinkit_customers[[#This Row],[Customer_Segment]]=" ", "Unclassified", PROPER(TRIM(blinkit_customers[[#This Row],[Customer_Segment]])))</f>
        <v>Regular</v>
      </c>
    </row>
    <row r="1234" spans="1:13" x14ac:dyDescent="0.3">
      <c r="A1234">
        <v>63571453</v>
      </c>
      <c r="B1234" t="s">
        <v>4045</v>
      </c>
      <c r="C1234" t="s">
        <v>4046</v>
      </c>
      <c r="D1234">
        <v>914230230814</v>
      </c>
      <c r="E1234" t="s">
        <v>4047</v>
      </c>
      <c r="F1234" t="s">
        <v>1670</v>
      </c>
      <c r="G1234">
        <v>844591</v>
      </c>
      <c r="H1234" s="1">
        <v>45060</v>
      </c>
      <c r="I1234" t="s">
        <v>47</v>
      </c>
      <c r="J1234">
        <v>1</v>
      </c>
      <c r="K1234" s="2">
        <v>1367.12</v>
      </c>
      <c r="L1234" s="2">
        <f>blinkit_customers[[#This Row],[Total_orders]]*blinkit_customers[[#This Row],[Avg_order_value]]</f>
        <v>1367.12</v>
      </c>
      <c r="M1234" t="str">
        <f>IF(blinkit_customers[[#This Row],[Customer_Segment]]=" ", "Unclassified", PROPER(TRIM(blinkit_customers[[#This Row],[Customer_Segment]])))</f>
        <v>Premium</v>
      </c>
    </row>
    <row r="1235" spans="1:13" x14ac:dyDescent="0.3">
      <c r="A1235">
        <v>95334407</v>
      </c>
      <c r="B1235" t="s">
        <v>4048</v>
      </c>
      <c r="C1235" t="s">
        <v>4049</v>
      </c>
      <c r="D1235">
        <v>919128281411</v>
      </c>
      <c r="E1235" t="s">
        <v>4050</v>
      </c>
      <c r="F1235" t="s">
        <v>1434</v>
      </c>
      <c r="G1235">
        <v>347212</v>
      </c>
      <c r="H1235" s="1">
        <v>45014</v>
      </c>
      <c r="I1235" t="s">
        <v>52</v>
      </c>
      <c r="J1235">
        <v>6</v>
      </c>
      <c r="K1235" s="2">
        <v>602.09</v>
      </c>
      <c r="L1235" s="2">
        <f>blinkit_customers[[#This Row],[Total_orders]]*blinkit_customers[[#This Row],[Avg_order_value]]</f>
        <v>3612.54</v>
      </c>
      <c r="M1235" t="str">
        <f>IF(blinkit_customers[[#This Row],[Customer_Segment]]=" ", "Unclassified", PROPER(TRIM(blinkit_customers[[#This Row],[Customer_Segment]])))</f>
        <v>Inactive</v>
      </c>
    </row>
    <row r="1236" spans="1:13" x14ac:dyDescent="0.3">
      <c r="A1236">
        <v>2400009</v>
      </c>
      <c r="B1236" t="s">
        <v>4051</v>
      </c>
      <c r="C1236" t="s">
        <v>4052</v>
      </c>
      <c r="D1236">
        <v>917087853375</v>
      </c>
      <c r="E1236" t="s">
        <v>4053</v>
      </c>
      <c r="F1236" t="s">
        <v>518</v>
      </c>
      <c r="G1236">
        <v>690370</v>
      </c>
      <c r="H1236" s="1">
        <v>45348</v>
      </c>
      <c r="I1236" t="s">
        <v>47</v>
      </c>
      <c r="J1236">
        <v>7</v>
      </c>
      <c r="K1236" s="2">
        <v>1328.35</v>
      </c>
      <c r="L1236" s="2">
        <f>blinkit_customers[[#This Row],[Total_orders]]*blinkit_customers[[#This Row],[Avg_order_value]]</f>
        <v>9298.4499999999989</v>
      </c>
      <c r="M1236" t="str">
        <f>IF(blinkit_customers[[#This Row],[Customer_Segment]]=" ", "Unclassified", PROPER(TRIM(blinkit_customers[[#This Row],[Customer_Segment]])))</f>
        <v>Premium</v>
      </c>
    </row>
    <row r="1237" spans="1:13" x14ac:dyDescent="0.3">
      <c r="A1237">
        <v>43519553</v>
      </c>
      <c r="B1237" t="s">
        <v>4054</v>
      </c>
      <c r="C1237" t="s">
        <v>4055</v>
      </c>
      <c r="D1237">
        <v>915146840650</v>
      </c>
      <c r="E1237" t="s">
        <v>4056</v>
      </c>
      <c r="F1237" t="s">
        <v>1941</v>
      </c>
      <c r="G1237">
        <v>998055</v>
      </c>
      <c r="H1237" s="1">
        <v>45329</v>
      </c>
      <c r="I1237" t="s">
        <v>47</v>
      </c>
      <c r="J1237">
        <v>18</v>
      </c>
      <c r="K1237" s="2">
        <v>898.85</v>
      </c>
      <c r="L1237" s="2">
        <f>blinkit_customers[[#This Row],[Total_orders]]*blinkit_customers[[#This Row],[Avg_order_value]]</f>
        <v>16179.300000000001</v>
      </c>
      <c r="M1237" t="str">
        <f>IF(blinkit_customers[[#This Row],[Customer_Segment]]=" ", "Unclassified", PROPER(TRIM(blinkit_customers[[#This Row],[Customer_Segment]])))</f>
        <v>Premium</v>
      </c>
    </row>
    <row r="1238" spans="1:13" x14ac:dyDescent="0.3">
      <c r="A1238">
        <v>91566278</v>
      </c>
      <c r="B1238" t="s">
        <v>4057</v>
      </c>
      <c r="C1238" t="s">
        <v>4058</v>
      </c>
      <c r="D1238">
        <v>912704173257</v>
      </c>
      <c r="E1238" t="s">
        <v>4059</v>
      </c>
      <c r="F1238" t="s">
        <v>1342</v>
      </c>
      <c r="G1238">
        <v>161156</v>
      </c>
      <c r="H1238" s="1">
        <v>45559</v>
      </c>
      <c r="I1238" t="s">
        <v>47</v>
      </c>
      <c r="J1238">
        <v>5</v>
      </c>
      <c r="K1238" s="2">
        <v>1953.37</v>
      </c>
      <c r="L1238" s="2">
        <f>blinkit_customers[[#This Row],[Total_orders]]*blinkit_customers[[#This Row],[Avg_order_value]]</f>
        <v>9766.8499999999985</v>
      </c>
      <c r="M1238" t="str">
        <f>IF(blinkit_customers[[#This Row],[Customer_Segment]]=" ", "Unclassified", PROPER(TRIM(blinkit_customers[[#This Row],[Customer_Segment]])))</f>
        <v>Premium</v>
      </c>
    </row>
    <row r="1239" spans="1:13" x14ac:dyDescent="0.3">
      <c r="A1239">
        <v>93522848</v>
      </c>
      <c r="B1239" t="s">
        <v>4060</v>
      </c>
      <c r="C1239" t="s">
        <v>4061</v>
      </c>
      <c r="D1239">
        <v>913796801303</v>
      </c>
      <c r="E1239" t="s">
        <v>4062</v>
      </c>
      <c r="F1239" t="s">
        <v>867</v>
      </c>
      <c r="G1239">
        <v>103710</v>
      </c>
      <c r="H1239" s="1">
        <v>45228</v>
      </c>
      <c r="I1239" t="s">
        <v>52</v>
      </c>
      <c r="J1239">
        <v>20</v>
      </c>
      <c r="K1239" s="2">
        <v>1875.27</v>
      </c>
      <c r="L1239" s="2">
        <f>blinkit_customers[[#This Row],[Total_orders]]*blinkit_customers[[#This Row],[Avg_order_value]]</f>
        <v>37505.4</v>
      </c>
      <c r="M1239" t="str">
        <f>IF(blinkit_customers[[#This Row],[Customer_Segment]]=" ", "Unclassified", PROPER(TRIM(blinkit_customers[[#This Row],[Customer_Segment]])))</f>
        <v>Inactive</v>
      </c>
    </row>
    <row r="1240" spans="1:13" x14ac:dyDescent="0.3">
      <c r="A1240">
        <v>48776805</v>
      </c>
      <c r="B1240" t="s">
        <v>4063</v>
      </c>
      <c r="C1240" t="s">
        <v>4064</v>
      </c>
      <c r="D1240">
        <v>915013111868</v>
      </c>
      <c r="E1240" t="s">
        <v>4065</v>
      </c>
      <c r="F1240" t="s">
        <v>133</v>
      </c>
      <c r="G1240">
        <v>612480</v>
      </c>
      <c r="H1240" s="1">
        <v>45078</v>
      </c>
      <c r="I1240" t="s">
        <v>47</v>
      </c>
      <c r="J1240">
        <v>1</v>
      </c>
      <c r="K1240" s="2">
        <v>351.38</v>
      </c>
      <c r="L1240" s="2">
        <f>blinkit_customers[[#This Row],[Total_orders]]*blinkit_customers[[#This Row],[Avg_order_value]]</f>
        <v>351.38</v>
      </c>
      <c r="M1240" t="str">
        <f>IF(blinkit_customers[[#This Row],[Customer_Segment]]=" ", "Unclassified", PROPER(TRIM(blinkit_customers[[#This Row],[Customer_Segment]])))</f>
        <v>Premium</v>
      </c>
    </row>
    <row r="1241" spans="1:13" x14ac:dyDescent="0.3">
      <c r="A1241">
        <v>6061349</v>
      </c>
      <c r="B1241" t="s">
        <v>4066</v>
      </c>
      <c r="C1241" t="s">
        <v>4067</v>
      </c>
      <c r="D1241">
        <v>918375797986</v>
      </c>
      <c r="E1241" t="s">
        <v>4068</v>
      </c>
      <c r="F1241" t="s">
        <v>1618</v>
      </c>
      <c r="G1241">
        <v>987109</v>
      </c>
      <c r="H1241" s="1">
        <v>45368</v>
      </c>
      <c r="I1241" t="s">
        <v>57</v>
      </c>
      <c r="J1241">
        <v>17</v>
      </c>
      <c r="K1241" s="2">
        <v>332.03</v>
      </c>
      <c r="L1241" s="2">
        <f>blinkit_customers[[#This Row],[Total_orders]]*blinkit_customers[[#This Row],[Avg_order_value]]</f>
        <v>5644.5099999999993</v>
      </c>
      <c r="M1241" t="str">
        <f>IF(blinkit_customers[[#This Row],[Customer_Segment]]=" ", "Unclassified", PROPER(TRIM(blinkit_customers[[#This Row],[Customer_Segment]])))</f>
        <v>Regular</v>
      </c>
    </row>
    <row r="1242" spans="1:13" x14ac:dyDescent="0.3">
      <c r="A1242">
        <v>49617531</v>
      </c>
      <c r="B1242" t="s">
        <v>4069</v>
      </c>
      <c r="C1242" t="s">
        <v>4070</v>
      </c>
      <c r="D1242">
        <v>911748286727</v>
      </c>
      <c r="E1242" t="s">
        <v>4071</v>
      </c>
      <c r="F1242" t="s">
        <v>346</v>
      </c>
      <c r="G1242">
        <v>856856</v>
      </c>
      <c r="H1242" s="1">
        <v>45370</v>
      </c>
      <c r="I1242" t="s">
        <v>52</v>
      </c>
      <c r="J1242">
        <v>12</v>
      </c>
      <c r="K1242" s="2">
        <v>1346.9</v>
      </c>
      <c r="L1242" s="2">
        <f>blinkit_customers[[#This Row],[Total_orders]]*blinkit_customers[[#This Row],[Avg_order_value]]</f>
        <v>16162.800000000001</v>
      </c>
      <c r="M1242" t="str">
        <f>IF(blinkit_customers[[#This Row],[Customer_Segment]]=" ", "Unclassified", PROPER(TRIM(blinkit_customers[[#This Row],[Customer_Segment]])))</f>
        <v>Inactive</v>
      </c>
    </row>
    <row r="1243" spans="1:13" x14ac:dyDescent="0.3">
      <c r="A1243">
        <v>25915909</v>
      </c>
      <c r="B1243" t="s">
        <v>2295</v>
      </c>
      <c r="C1243" t="s">
        <v>4072</v>
      </c>
      <c r="D1243">
        <v>919053658129</v>
      </c>
      <c r="E1243" t="s">
        <v>4073</v>
      </c>
      <c r="F1243" t="s">
        <v>753</v>
      </c>
      <c r="G1243">
        <v>638420</v>
      </c>
      <c r="H1243" s="1">
        <v>45309</v>
      </c>
      <c r="I1243" t="s">
        <v>62</v>
      </c>
      <c r="J1243">
        <v>18</v>
      </c>
      <c r="K1243" s="2">
        <v>1155.71</v>
      </c>
      <c r="L1243" s="2">
        <f>blinkit_customers[[#This Row],[Total_orders]]*blinkit_customers[[#This Row],[Avg_order_value]]</f>
        <v>20802.78</v>
      </c>
      <c r="M1243" t="str">
        <f>IF(blinkit_customers[[#This Row],[Customer_Segment]]=" ", "Unclassified", PROPER(TRIM(blinkit_customers[[#This Row],[Customer_Segment]])))</f>
        <v>New</v>
      </c>
    </row>
    <row r="1244" spans="1:13" x14ac:dyDescent="0.3">
      <c r="A1244">
        <v>2058037</v>
      </c>
      <c r="B1244" t="s">
        <v>4074</v>
      </c>
      <c r="C1244" t="s">
        <v>4075</v>
      </c>
      <c r="D1244">
        <v>919780212360</v>
      </c>
      <c r="E1244" t="s">
        <v>4076</v>
      </c>
      <c r="F1244" t="s">
        <v>1771</v>
      </c>
      <c r="G1244">
        <v>493628</v>
      </c>
      <c r="H1244" s="1">
        <v>45247</v>
      </c>
      <c r="I1244" t="s">
        <v>52</v>
      </c>
      <c r="J1244">
        <v>11</v>
      </c>
      <c r="K1244" s="2">
        <v>1797.02</v>
      </c>
      <c r="L1244" s="2">
        <f>blinkit_customers[[#This Row],[Total_orders]]*blinkit_customers[[#This Row],[Avg_order_value]]</f>
        <v>19767.22</v>
      </c>
      <c r="M1244" t="str">
        <f>IF(blinkit_customers[[#This Row],[Customer_Segment]]=" ", "Unclassified", PROPER(TRIM(blinkit_customers[[#This Row],[Customer_Segment]])))</f>
        <v>Inactive</v>
      </c>
    </row>
    <row r="1245" spans="1:13" x14ac:dyDescent="0.3">
      <c r="A1245">
        <v>43307488</v>
      </c>
      <c r="B1245" t="s">
        <v>4077</v>
      </c>
      <c r="C1245" t="s">
        <v>4078</v>
      </c>
      <c r="D1245">
        <v>915596788472</v>
      </c>
      <c r="E1245" t="s">
        <v>4079</v>
      </c>
      <c r="F1245" t="s">
        <v>1494</v>
      </c>
      <c r="G1245">
        <v>793361</v>
      </c>
      <c r="H1245" s="1">
        <v>45144</v>
      </c>
      <c r="I1245" t="s">
        <v>57</v>
      </c>
      <c r="J1245">
        <v>1</v>
      </c>
      <c r="K1245" s="2">
        <v>1036.29</v>
      </c>
      <c r="L1245" s="2">
        <f>blinkit_customers[[#This Row],[Total_orders]]*blinkit_customers[[#This Row],[Avg_order_value]]</f>
        <v>1036.29</v>
      </c>
      <c r="M1245" t="str">
        <f>IF(blinkit_customers[[#This Row],[Customer_Segment]]=" ", "Unclassified", PROPER(TRIM(blinkit_customers[[#This Row],[Customer_Segment]])))</f>
        <v>Regular</v>
      </c>
    </row>
    <row r="1246" spans="1:13" x14ac:dyDescent="0.3">
      <c r="A1246">
        <v>58513300</v>
      </c>
      <c r="B1246" t="s">
        <v>4080</v>
      </c>
      <c r="C1246" t="s">
        <v>4081</v>
      </c>
      <c r="D1246">
        <v>915425118250</v>
      </c>
      <c r="E1246" t="s">
        <v>4082</v>
      </c>
      <c r="F1246" t="s">
        <v>867</v>
      </c>
      <c r="G1246">
        <v>245873</v>
      </c>
      <c r="H1246" s="1">
        <v>45194</v>
      </c>
      <c r="I1246" t="s">
        <v>47</v>
      </c>
      <c r="J1246">
        <v>1</v>
      </c>
      <c r="K1246" s="2">
        <v>664.85</v>
      </c>
      <c r="L1246" s="2">
        <f>blinkit_customers[[#This Row],[Total_orders]]*blinkit_customers[[#This Row],[Avg_order_value]]</f>
        <v>664.85</v>
      </c>
      <c r="M1246" t="str">
        <f>IF(blinkit_customers[[#This Row],[Customer_Segment]]=" ", "Unclassified", PROPER(TRIM(blinkit_customers[[#This Row],[Customer_Segment]])))</f>
        <v>Premium</v>
      </c>
    </row>
    <row r="1247" spans="1:13" x14ac:dyDescent="0.3">
      <c r="A1247">
        <v>41146001</v>
      </c>
      <c r="B1247" t="s">
        <v>4083</v>
      </c>
      <c r="C1247" t="s">
        <v>4084</v>
      </c>
      <c r="D1247">
        <v>917080654919</v>
      </c>
      <c r="E1247" t="s">
        <v>4085</v>
      </c>
      <c r="F1247" t="s">
        <v>1868</v>
      </c>
      <c r="G1247">
        <v>160105</v>
      </c>
      <c r="H1247" s="1">
        <v>45119</v>
      </c>
      <c r="I1247" t="s">
        <v>57</v>
      </c>
      <c r="J1247">
        <v>5</v>
      </c>
      <c r="K1247" s="2">
        <v>934.23</v>
      </c>
      <c r="L1247" s="2">
        <f>blinkit_customers[[#This Row],[Total_orders]]*blinkit_customers[[#This Row],[Avg_order_value]]</f>
        <v>4671.1499999999996</v>
      </c>
      <c r="M1247" t="str">
        <f>IF(blinkit_customers[[#This Row],[Customer_Segment]]=" ", "Unclassified", PROPER(TRIM(blinkit_customers[[#This Row],[Customer_Segment]])))</f>
        <v>Regular</v>
      </c>
    </row>
    <row r="1248" spans="1:13" x14ac:dyDescent="0.3">
      <c r="A1248">
        <v>89910157</v>
      </c>
      <c r="B1248" t="s">
        <v>4086</v>
      </c>
      <c r="C1248" t="s">
        <v>4087</v>
      </c>
      <c r="D1248">
        <v>912655185000</v>
      </c>
      <c r="E1248" t="s">
        <v>4088</v>
      </c>
      <c r="F1248" t="s">
        <v>4089</v>
      </c>
      <c r="G1248">
        <v>166001</v>
      </c>
      <c r="H1248" s="1">
        <v>45004</v>
      </c>
      <c r="I1248" t="s">
        <v>62</v>
      </c>
      <c r="J1248">
        <v>5</v>
      </c>
      <c r="K1248" s="2">
        <v>1859.93</v>
      </c>
      <c r="L1248" s="2">
        <f>blinkit_customers[[#This Row],[Total_orders]]*blinkit_customers[[#This Row],[Avg_order_value]]</f>
        <v>9299.65</v>
      </c>
      <c r="M1248" t="str">
        <f>IF(blinkit_customers[[#This Row],[Customer_Segment]]=" ", "Unclassified", PROPER(TRIM(blinkit_customers[[#This Row],[Customer_Segment]])))</f>
        <v>New</v>
      </c>
    </row>
    <row r="1249" spans="1:13" x14ac:dyDescent="0.3">
      <c r="A1249">
        <v>33608451</v>
      </c>
      <c r="B1249" t="s">
        <v>4090</v>
      </c>
      <c r="C1249" t="s">
        <v>4091</v>
      </c>
      <c r="D1249">
        <v>912059024117</v>
      </c>
      <c r="E1249" t="s">
        <v>4092</v>
      </c>
      <c r="F1249" t="s">
        <v>1828</v>
      </c>
      <c r="G1249">
        <v>317235</v>
      </c>
      <c r="H1249" s="1">
        <v>45065</v>
      </c>
      <c r="I1249" t="s">
        <v>52</v>
      </c>
      <c r="J1249">
        <v>5</v>
      </c>
      <c r="K1249" s="2">
        <v>774.65</v>
      </c>
      <c r="L1249" s="2">
        <f>blinkit_customers[[#This Row],[Total_orders]]*blinkit_customers[[#This Row],[Avg_order_value]]</f>
        <v>3873.25</v>
      </c>
      <c r="M1249" t="str">
        <f>IF(blinkit_customers[[#This Row],[Customer_Segment]]=" ", "Unclassified", PROPER(TRIM(blinkit_customers[[#This Row],[Customer_Segment]])))</f>
        <v>Inactive</v>
      </c>
    </row>
    <row r="1250" spans="1:13" x14ac:dyDescent="0.3">
      <c r="A1250">
        <v>58214883</v>
      </c>
      <c r="B1250" t="s">
        <v>4093</v>
      </c>
      <c r="C1250" t="s">
        <v>4094</v>
      </c>
      <c r="D1250">
        <v>915768346291</v>
      </c>
      <c r="E1250" t="s">
        <v>4095</v>
      </c>
      <c r="F1250" t="s">
        <v>774</v>
      </c>
      <c r="G1250">
        <v>871302</v>
      </c>
      <c r="H1250" s="1">
        <v>45417</v>
      </c>
      <c r="I1250" t="s">
        <v>57</v>
      </c>
      <c r="J1250">
        <v>11</v>
      </c>
      <c r="K1250" s="2">
        <v>229.17</v>
      </c>
      <c r="L1250" s="2">
        <f>blinkit_customers[[#This Row],[Total_orders]]*blinkit_customers[[#This Row],[Avg_order_value]]</f>
        <v>2520.87</v>
      </c>
      <c r="M1250" t="str">
        <f>IF(blinkit_customers[[#This Row],[Customer_Segment]]=" ", "Unclassified", PROPER(TRIM(blinkit_customers[[#This Row],[Customer_Segment]])))</f>
        <v>Regular</v>
      </c>
    </row>
    <row r="1251" spans="1:13" x14ac:dyDescent="0.3">
      <c r="A1251">
        <v>2875442</v>
      </c>
      <c r="B1251" t="s">
        <v>4096</v>
      </c>
      <c r="C1251" t="s">
        <v>4097</v>
      </c>
      <c r="D1251">
        <v>915969178797</v>
      </c>
      <c r="E1251" t="s">
        <v>4098</v>
      </c>
      <c r="F1251" t="s">
        <v>446</v>
      </c>
      <c r="G1251">
        <v>68994</v>
      </c>
      <c r="H1251" s="1">
        <v>45126</v>
      </c>
      <c r="I1251" t="s">
        <v>47</v>
      </c>
      <c r="J1251">
        <v>19</v>
      </c>
      <c r="K1251" s="2">
        <v>1858.8</v>
      </c>
      <c r="L1251" s="2">
        <f>blinkit_customers[[#This Row],[Total_orders]]*blinkit_customers[[#This Row],[Avg_order_value]]</f>
        <v>35317.199999999997</v>
      </c>
      <c r="M1251" t="str">
        <f>IF(blinkit_customers[[#This Row],[Customer_Segment]]=" ", "Unclassified", PROPER(TRIM(blinkit_customers[[#This Row],[Customer_Segment]])))</f>
        <v>Premium</v>
      </c>
    </row>
    <row r="1252" spans="1:13" x14ac:dyDescent="0.3">
      <c r="A1252">
        <v>83660688</v>
      </c>
      <c r="B1252" t="s">
        <v>4099</v>
      </c>
      <c r="C1252" t="s">
        <v>4100</v>
      </c>
      <c r="D1252">
        <v>917216179263</v>
      </c>
      <c r="E1252" t="s">
        <v>4101</v>
      </c>
      <c r="F1252" t="s">
        <v>188</v>
      </c>
      <c r="G1252">
        <v>317201</v>
      </c>
      <c r="H1252" s="1">
        <v>45486</v>
      </c>
      <c r="I1252" t="s">
        <v>47</v>
      </c>
      <c r="J1252">
        <v>1</v>
      </c>
      <c r="K1252" s="2">
        <v>1768.23</v>
      </c>
      <c r="L1252" s="2">
        <f>blinkit_customers[[#This Row],[Total_orders]]*blinkit_customers[[#This Row],[Avg_order_value]]</f>
        <v>1768.23</v>
      </c>
      <c r="M1252" t="str">
        <f>IF(blinkit_customers[[#This Row],[Customer_Segment]]=" ", "Unclassified", PROPER(TRIM(blinkit_customers[[#This Row],[Customer_Segment]])))</f>
        <v>Premium</v>
      </c>
    </row>
    <row r="1253" spans="1:13" x14ac:dyDescent="0.3">
      <c r="A1253">
        <v>9650263</v>
      </c>
      <c r="B1253" t="s">
        <v>4102</v>
      </c>
      <c r="C1253" t="s">
        <v>4103</v>
      </c>
      <c r="D1253">
        <v>910522525268</v>
      </c>
      <c r="E1253" t="s">
        <v>4104</v>
      </c>
      <c r="F1253" t="s">
        <v>1569</v>
      </c>
      <c r="G1253">
        <v>40161</v>
      </c>
      <c r="H1253" s="1">
        <v>45040</v>
      </c>
      <c r="I1253" t="s">
        <v>62</v>
      </c>
      <c r="J1253">
        <v>5</v>
      </c>
      <c r="K1253" s="2">
        <v>843.98</v>
      </c>
      <c r="L1253" s="2">
        <f>blinkit_customers[[#This Row],[Total_orders]]*blinkit_customers[[#This Row],[Avg_order_value]]</f>
        <v>4219.8999999999996</v>
      </c>
      <c r="M1253" t="str">
        <f>IF(blinkit_customers[[#This Row],[Customer_Segment]]=" ", "Unclassified", PROPER(TRIM(blinkit_customers[[#This Row],[Customer_Segment]])))</f>
        <v>New</v>
      </c>
    </row>
    <row r="1254" spans="1:13" x14ac:dyDescent="0.3">
      <c r="A1254">
        <v>36517334</v>
      </c>
      <c r="B1254" t="s">
        <v>4105</v>
      </c>
      <c r="C1254" t="s">
        <v>4106</v>
      </c>
      <c r="D1254">
        <v>919591362787</v>
      </c>
      <c r="E1254" t="s">
        <v>4107</v>
      </c>
      <c r="F1254" t="s">
        <v>841</v>
      </c>
      <c r="G1254">
        <v>886615</v>
      </c>
      <c r="H1254" s="1">
        <v>45381</v>
      </c>
      <c r="I1254" t="s">
        <v>47</v>
      </c>
      <c r="J1254">
        <v>19</v>
      </c>
      <c r="K1254" s="2">
        <v>1603.14</v>
      </c>
      <c r="L1254" s="2">
        <f>blinkit_customers[[#This Row],[Total_orders]]*blinkit_customers[[#This Row],[Avg_order_value]]</f>
        <v>30459.660000000003</v>
      </c>
      <c r="M1254" t="str">
        <f>IF(blinkit_customers[[#This Row],[Customer_Segment]]=" ", "Unclassified", PROPER(TRIM(blinkit_customers[[#This Row],[Customer_Segment]])))</f>
        <v>Premium</v>
      </c>
    </row>
    <row r="1255" spans="1:13" x14ac:dyDescent="0.3">
      <c r="A1255">
        <v>1989720</v>
      </c>
      <c r="B1255" t="s">
        <v>4108</v>
      </c>
      <c r="C1255" t="s">
        <v>4109</v>
      </c>
      <c r="D1255">
        <v>917371380072</v>
      </c>
      <c r="E1255" t="s">
        <v>4110</v>
      </c>
      <c r="F1255" t="s">
        <v>597</v>
      </c>
      <c r="G1255">
        <v>232753</v>
      </c>
      <c r="H1255" s="1">
        <v>45240</v>
      </c>
      <c r="I1255" t="s">
        <v>52</v>
      </c>
      <c r="J1255">
        <v>6</v>
      </c>
      <c r="K1255" s="2">
        <v>239.76</v>
      </c>
      <c r="L1255" s="2">
        <f>blinkit_customers[[#This Row],[Total_orders]]*blinkit_customers[[#This Row],[Avg_order_value]]</f>
        <v>1438.56</v>
      </c>
      <c r="M1255" t="str">
        <f>IF(blinkit_customers[[#This Row],[Customer_Segment]]=" ", "Unclassified", PROPER(TRIM(blinkit_customers[[#This Row],[Customer_Segment]])))</f>
        <v>Inactive</v>
      </c>
    </row>
    <row r="1256" spans="1:13" x14ac:dyDescent="0.3">
      <c r="A1256">
        <v>68486301</v>
      </c>
      <c r="B1256" t="s">
        <v>4111</v>
      </c>
      <c r="C1256" t="s">
        <v>4112</v>
      </c>
      <c r="D1256">
        <v>913417767361</v>
      </c>
      <c r="E1256" t="s">
        <v>4113</v>
      </c>
      <c r="F1256" t="s">
        <v>1670</v>
      </c>
      <c r="G1256">
        <v>146326</v>
      </c>
      <c r="H1256" s="1">
        <v>45042</v>
      </c>
      <c r="I1256" t="s">
        <v>52</v>
      </c>
      <c r="J1256">
        <v>10</v>
      </c>
      <c r="K1256" s="2">
        <v>205.49</v>
      </c>
      <c r="L1256" s="2">
        <f>blinkit_customers[[#This Row],[Total_orders]]*blinkit_customers[[#This Row],[Avg_order_value]]</f>
        <v>2054.9</v>
      </c>
      <c r="M1256" t="str">
        <f>IF(blinkit_customers[[#This Row],[Customer_Segment]]=" ", "Unclassified", PROPER(TRIM(blinkit_customers[[#This Row],[Customer_Segment]])))</f>
        <v>Inactive</v>
      </c>
    </row>
    <row r="1257" spans="1:13" x14ac:dyDescent="0.3">
      <c r="A1257">
        <v>2134827</v>
      </c>
      <c r="B1257" t="s">
        <v>4114</v>
      </c>
      <c r="C1257" t="s">
        <v>4115</v>
      </c>
      <c r="D1257">
        <v>911088999128</v>
      </c>
      <c r="E1257" t="s">
        <v>4116</v>
      </c>
      <c r="F1257" t="s">
        <v>653</v>
      </c>
      <c r="G1257">
        <v>863663</v>
      </c>
      <c r="H1257" s="1">
        <v>45221</v>
      </c>
      <c r="I1257" t="s">
        <v>62</v>
      </c>
      <c r="J1257">
        <v>10</v>
      </c>
      <c r="K1257" s="2">
        <v>1710.75</v>
      </c>
      <c r="L1257" s="2">
        <f>blinkit_customers[[#This Row],[Total_orders]]*blinkit_customers[[#This Row],[Avg_order_value]]</f>
        <v>17107.5</v>
      </c>
      <c r="M1257" t="str">
        <f>IF(blinkit_customers[[#This Row],[Customer_Segment]]=" ", "Unclassified", PROPER(TRIM(blinkit_customers[[#This Row],[Customer_Segment]])))</f>
        <v>New</v>
      </c>
    </row>
    <row r="1258" spans="1:13" x14ac:dyDescent="0.3">
      <c r="A1258">
        <v>67896836</v>
      </c>
      <c r="B1258" t="s">
        <v>4117</v>
      </c>
      <c r="C1258" t="s">
        <v>4118</v>
      </c>
      <c r="D1258">
        <v>911350116554</v>
      </c>
      <c r="E1258" t="s">
        <v>4119</v>
      </c>
      <c r="F1258" t="s">
        <v>2030</v>
      </c>
      <c r="G1258">
        <v>976912</v>
      </c>
      <c r="H1258" s="1">
        <v>45551</v>
      </c>
      <c r="I1258" t="s">
        <v>62</v>
      </c>
      <c r="J1258">
        <v>15</v>
      </c>
      <c r="K1258" s="2">
        <v>469.03</v>
      </c>
      <c r="L1258" s="2">
        <f>blinkit_customers[[#This Row],[Total_orders]]*blinkit_customers[[#This Row],[Avg_order_value]]</f>
        <v>7035.45</v>
      </c>
      <c r="M1258" t="str">
        <f>IF(blinkit_customers[[#This Row],[Customer_Segment]]=" ", "Unclassified", PROPER(TRIM(blinkit_customers[[#This Row],[Customer_Segment]])))</f>
        <v>New</v>
      </c>
    </row>
    <row r="1259" spans="1:13" x14ac:dyDescent="0.3">
      <c r="A1259">
        <v>98152679</v>
      </c>
      <c r="B1259" t="s">
        <v>4120</v>
      </c>
      <c r="C1259" t="s">
        <v>4121</v>
      </c>
      <c r="D1259">
        <v>910844545975</v>
      </c>
      <c r="E1259" t="s">
        <v>4122</v>
      </c>
      <c r="F1259" t="s">
        <v>604</v>
      </c>
      <c r="G1259">
        <v>917590</v>
      </c>
      <c r="H1259" s="1">
        <v>45505</v>
      </c>
      <c r="I1259" t="s">
        <v>57</v>
      </c>
      <c r="J1259">
        <v>1</v>
      </c>
      <c r="K1259" s="2">
        <v>583.12</v>
      </c>
      <c r="L1259" s="2">
        <f>blinkit_customers[[#This Row],[Total_orders]]*blinkit_customers[[#This Row],[Avg_order_value]]</f>
        <v>583.12</v>
      </c>
      <c r="M1259" t="str">
        <f>IF(blinkit_customers[[#This Row],[Customer_Segment]]=" ", "Unclassified", PROPER(TRIM(blinkit_customers[[#This Row],[Customer_Segment]])))</f>
        <v>Regular</v>
      </c>
    </row>
    <row r="1260" spans="1:13" x14ac:dyDescent="0.3">
      <c r="A1260">
        <v>6812439</v>
      </c>
      <c r="B1260" t="s">
        <v>4123</v>
      </c>
      <c r="C1260" t="s">
        <v>4124</v>
      </c>
      <c r="D1260">
        <v>919206751723</v>
      </c>
      <c r="E1260" t="s">
        <v>4125</v>
      </c>
      <c r="F1260" t="s">
        <v>1954</v>
      </c>
      <c r="G1260">
        <v>940482</v>
      </c>
      <c r="H1260" s="1">
        <v>45582</v>
      </c>
      <c r="I1260" t="s">
        <v>47</v>
      </c>
      <c r="J1260">
        <v>1</v>
      </c>
      <c r="K1260" s="2">
        <v>938.29</v>
      </c>
      <c r="L1260" s="2">
        <f>blinkit_customers[[#This Row],[Total_orders]]*blinkit_customers[[#This Row],[Avg_order_value]]</f>
        <v>938.29</v>
      </c>
      <c r="M1260" t="str">
        <f>IF(blinkit_customers[[#This Row],[Customer_Segment]]=" ", "Unclassified", PROPER(TRIM(blinkit_customers[[#This Row],[Customer_Segment]])))</f>
        <v>Premium</v>
      </c>
    </row>
    <row r="1261" spans="1:13" x14ac:dyDescent="0.3">
      <c r="A1261">
        <v>90038364</v>
      </c>
      <c r="B1261" t="s">
        <v>4126</v>
      </c>
      <c r="C1261" t="s">
        <v>4127</v>
      </c>
      <c r="D1261">
        <v>915570774670</v>
      </c>
      <c r="E1261" t="s">
        <v>4128</v>
      </c>
      <c r="F1261" t="s">
        <v>2364</v>
      </c>
      <c r="G1261">
        <v>733321</v>
      </c>
      <c r="H1261" s="1">
        <v>45369</v>
      </c>
      <c r="I1261" t="s">
        <v>57</v>
      </c>
      <c r="J1261">
        <v>17</v>
      </c>
      <c r="K1261" s="2">
        <v>650.89</v>
      </c>
      <c r="L1261" s="2">
        <f>blinkit_customers[[#This Row],[Total_orders]]*blinkit_customers[[#This Row],[Avg_order_value]]</f>
        <v>11065.13</v>
      </c>
      <c r="M1261" t="str">
        <f>IF(blinkit_customers[[#This Row],[Customer_Segment]]=" ", "Unclassified", PROPER(TRIM(blinkit_customers[[#This Row],[Customer_Segment]])))</f>
        <v>Regular</v>
      </c>
    </row>
    <row r="1262" spans="1:13" x14ac:dyDescent="0.3">
      <c r="A1262">
        <v>47215976</v>
      </c>
      <c r="B1262" t="s">
        <v>4129</v>
      </c>
      <c r="C1262" t="s">
        <v>4130</v>
      </c>
      <c r="D1262">
        <v>912531547334</v>
      </c>
      <c r="E1262" t="s">
        <v>4131</v>
      </c>
      <c r="F1262" t="s">
        <v>986</v>
      </c>
      <c r="G1262">
        <v>91065</v>
      </c>
      <c r="H1262" s="1">
        <v>45560</v>
      </c>
      <c r="I1262" t="s">
        <v>47</v>
      </c>
      <c r="J1262">
        <v>9</v>
      </c>
      <c r="K1262" s="2">
        <v>842.83</v>
      </c>
      <c r="L1262" s="2">
        <f>blinkit_customers[[#This Row],[Total_orders]]*blinkit_customers[[#This Row],[Avg_order_value]]</f>
        <v>7585.47</v>
      </c>
      <c r="M1262" t="str">
        <f>IF(blinkit_customers[[#This Row],[Customer_Segment]]=" ", "Unclassified", PROPER(TRIM(blinkit_customers[[#This Row],[Customer_Segment]])))</f>
        <v>Premium</v>
      </c>
    </row>
    <row r="1263" spans="1:13" x14ac:dyDescent="0.3">
      <c r="A1263">
        <v>74840437</v>
      </c>
      <c r="B1263" t="s">
        <v>4132</v>
      </c>
      <c r="C1263" t="s">
        <v>4133</v>
      </c>
      <c r="D1263">
        <v>910841111302</v>
      </c>
      <c r="E1263" t="s">
        <v>4134</v>
      </c>
      <c r="F1263" t="s">
        <v>306</v>
      </c>
      <c r="G1263">
        <v>807661</v>
      </c>
      <c r="H1263" s="1">
        <v>45361</v>
      </c>
      <c r="I1263" t="s">
        <v>52</v>
      </c>
      <c r="J1263">
        <v>1</v>
      </c>
      <c r="K1263" s="2">
        <v>330.17</v>
      </c>
      <c r="L1263" s="2">
        <f>blinkit_customers[[#This Row],[Total_orders]]*blinkit_customers[[#This Row],[Avg_order_value]]</f>
        <v>330.17</v>
      </c>
      <c r="M1263" t="str">
        <f>IF(blinkit_customers[[#This Row],[Customer_Segment]]=" ", "Unclassified", PROPER(TRIM(blinkit_customers[[#This Row],[Customer_Segment]])))</f>
        <v>Inactive</v>
      </c>
    </row>
    <row r="1264" spans="1:13" x14ac:dyDescent="0.3">
      <c r="A1264">
        <v>10418604</v>
      </c>
      <c r="B1264" t="s">
        <v>4135</v>
      </c>
      <c r="C1264" t="s">
        <v>4136</v>
      </c>
      <c r="D1264">
        <v>919789289354</v>
      </c>
      <c r="E1264" t="s">
        <v>4137</v>
      </c>
      <c r="F1264" t="s">
        <v>1569</v>
      </c>
      <c r="G1264">
        <v>850794</v>
      </c>
      <c r="H1264" s="1">
        <v>45393</v>
      </c>
      <c r="I1264" t="s">
        <v>62</v>
      </c>
      <c r="J1264">
        <v>15</v>
      </c>
      <c r="K1264" s="2">
        <v>501.27</v>
      </c>
      <c r="L1264" s="2">
        <f>blinkit_customers[[#This Row],[Total_orders]]*blinkit_customers[[#This Row],[Avg_order_value]]</f>
        <v>7519.0499999999993</v>
      </c>
      <c r="M1264" t="str">
        <f>IF(blinkit_customers[[#This Row],[Customer_Segment]]=" ", "Unclassified", PROPER(TRIM(blinkit_customers[[#This Row],[Customer_Segment]])))</f>
        <v>New</v>
      </c>
    </row>
    <row r="1265" spans="1:13" x14ac:dyDescent="0.3">
      <c r="A1265">
        <v>65514005</v>
      </c>
      <c r="B1265" t="s">
        <v>4138</v>
      </c>
      <c r="C1265" t="s">
        <v>4139</v>
      </c>
      <c r="D1265">
        <v>915893633406</v>
      </c>
      <c r="E1265" t="s">
        <v>4140</v>
      </c>
      <c r="F1265" t="s">
        <v>370</v>
      </c>
      <c r="G1265">
        <v>615240</v>
      </c>
      <c r="H1265" s="1">
        <v>45128</v>
      </c>
      <c r="I1265" t="s">
        <v>57</v>
      </c>
      <c r="J1265">
        <v>16</v>
      </c>
      <c r="K1265" s="2">
        <v>266.60000000000002</v>
      </c>
      <c r="L1265" s="2">
        <f>blinkit_customers[[#This Row],[Total_orders]]*blinkit_customers[[#This Row],[Avg_order_value]]</f>
        <v>4265.6000000000004</v>
      </c>
      <c r="M1265" t="str">
        <f>IF(blinkit_customers[[#This Row],[Customer_Segment]]=" ", "Unclassified", PROPER(TRIM(blinkit_customers[[#This Row],[Customer_Segment]])))</f>
        <v>Regular</v>
      </c>
    </row>
    <row r="1266" spans="1:13" x14ac:dyDescent="0.3">
      <c r="A1266">
        <v>1479065</v>
      </c>
      <c r="B1266" t="s">
        <v>4141</v>
      </c>
      <c r="C1266" t="s">
        <v>4142</v>
      </c>
      <c r="D1266">
        <v>912569948550</v>
      </c>
      <c r="E1266" t="s">
        <v>4143</v>
      </c>
      <c r="F1266" t="s">
        <v>1349</v>
      </c>
      <c r="G1266">
        <v>717396</v>
      </c>
      <c r="H1266" s="1">
        <v>45331</v>
      </c>
      <c r="I1266" t="s">
        <v>62</v>
      </c>
      <c r="J1266">
        <v>17</v>
      </c>
      <c r="K1266" s="2">
        <v>1597.83</v>
      </c>
      <c r="L1266" s="2">
        <f>blinkit_customers[[#This Row],[Total_orders]]*blinkit_customers[[#This Row],[Avg_order_value]]</f>
        <v>27163.11</v>
      </c>
      <c r="M1266" t="str">
        <f>IF(blinkit_customers[[#This Row],[Customer_Segment]]=" ", "Unclassified", PROPER(TRIM(blinkit_customers[[#This Row],[Customer_Segment]])))</f>
        <v>New</v>
      </c>
    </row>
    <row r="1267" spans="1:13" x14ac:dyDescent="0.3">
      <c r="A1267">
        <v>87641623</v>
      </c>
      <c r="B1267" t="s">
        <v>443</v>
      </c>
      <c r="C1267" t="s">
        <v>4144</v>
      </c>
      <c r="D1267">
        <v>916798665565</v>
      </c>
      <c r="E1267" t="s">
        <v>4145</v>
      </c>
      <c r="F1267" t="s">
        <v>1961</v>
      </c>
      <c r="G1267">
        <v>795752</v>
      </c>
      <c r="H1267" s="1">
        <v>45194</v>
      </c>
      <c r="I1267" t="s">
        <v>57</v>
      </c>
      <c r="J1267">
        <v>11</v>
      </c>
      <c r="K1267" s="2">
        <v>1243.23</v>
      </c>
      <c r="L1267" s="2">
        <f>blinkit_customers[[#This Row],[Total_orders]]*blinkit_customers[[#This Row],[Avg_order_value]]</f>
        <v>13675.53</v>
      </c>
      <c r="M1267" t="str">
        <f>IF(blinkit_customers[[#This Row],[Customer_Segment]]=" ", "Unclassified", PROPER(TRIM(blinkit_customers[[#This Row],[Customer_Segment]])))</f>
        <v>Regular</v>
      </c>
    </row>
    <row r="1268" spans="1:13" x14ac:dyDescent="0.3">
      <c r="A1268">
        <v>34381941</v>
      </c>
      <c r="B1268" t="s">
        <v>4146</v>
      </c>
      <c r="C1268" t="s">
        <v>4147</v>
      </c>
      <c r="D1268">
        <v>913236868087</v>
      </c>
      <c r="E1268" t="s">
        <v>4148</v>
      </c>
      <c r="F1268" t="s">
        <v>86</v>
      </c>
      <c r="G1268">
        <v>348234</v>
      </c>
      <c r="H1268" s="1">
        <v>45120</v>
      </c>
      <c r="I1268" t="s">
        <v>52</v>
      </c>
      <c r="J1268">
        <v>10</v>
      </c>
      <c r="K1268" s="2">
        <v>1753.38</v>
      </c>
      <c r="L1268" s="2">
        <f>blinkit_customers[[#This Row],[Total_orders]]*blinkit_customers[[#This Row],[Avg_order_value]]</f>
        <v>17533.800000000003</v>
      </c>
      <c r="M1268" t="str">
        <f>IF(blinkit_customers[[#This Row],[Customer_Segment]]=" ", "Unclassified", PROPER(TRIM(blinkit_customers[[#This Row],[Customer_Segment]])))</f>
        <v>Inactive</v>
      </c>
    </row>
    <row r="1269" spans="1:13" x14ac:dyDescent="0.3">
      <c r="A1269">
        <v>81822494</v>
      </c>
      <c r="B1269" t="s">
        <v>4149</v>
      </c>
      <c r="C1269" t="s">
        <v>4150</v>
      </c>
      <c r="D1269">
        <v>910830410076</v>
      </c>
      <c r="E1269" t="s">
        <v>4151</v>
      </c>
      <c r="F1269" t="s">
        <v>3767</v>
      </c>
      <c r="G1269">
        <v>342395</v>
      </c>
      <c r="H1269" s="1">
        <v>45487</v>
      </c>
      <c r="I1269" t="s">
        <v>62</v>
      </c>
      <c r="J1269">
        <v>9</v>
      </c>
      <c r="K1269" s="2">
        <v>1284.68</v>
      </c>
      <c r="L1269" s="2">
        <f>blinkit_customers[[#This Row],[Total_orders]]*blinkit_customers[[#This Row],[Avg_order_value]]</f>
        <v>11562.12</v>
      </c>
      <c r="M1269" t="str">
        <f>IF(blinkit_customers[[#This Row],[Customer_Segment]]=" ", "Unclassified", PROPER(TRIM(blinkit_customers[[#This Row],[Customer_Segment]])))</f>
        <v>New</v>
      </c>
    </row>
    <row r="1270" spans="1:13" x14ac:dyDescent="0.3">
      <c r="A1270">
        <v>97191387</v>
      </c>
      <c r="B1270" t="s">
        <v>4152</v>
      </c>
      <c r="C1270" t="s">
        <v>4153</v>
      </c>
      <c r="D1270">
        <v>919266633731</v>
      </c>
      <c r="E1270" t="s">
        <v>4154</v>
      </c>
      <c r="F1270" t="s">
        <v>1828</v>
      </c>
      <c r="G1270">
        <v>866334</v>
      </c>
      <c r="H1270" s="1">
        <v>45080</v>
      </c>
      <c r="I1270" t="s">
        <v>47</v>
      </c>
      <c r="J1270">
        <v>3</v>
      </c>
      <c r="K1270" s="2">
        <v>853.44</v>
      </c>
      <c r="L1270" s="2">
        <f>blinkit_customers[[#This Row],[Total_orders]]*blinkit_customers[[#This Row],[Avg_order_value]]</f>
        <v>2560.3200000000002</v>
      </c>
      <c r="M1270" t="str">
        <f>IF(blinkit_customers[[#This Row],[Customer_Segment]]=" ", "Unclassified", PROPER(TRIM(blinkit_customers[[#This Row],[Customer_Segment]])))</f>
        <v>Premium</v>
      </c>
    </row>
    <row r="1271" spans="1:13" x14ac:dyDescent="0.3">
      <c r="A1271">
        <v>25795941</v>
      </c>
      <c r="B1271" t="s">
        <v>4155</v>
      </c>
      <c r="C1271" t="s">
        <v>4156</v>
      </c>
      <c r="D1271">
        <v>912107939692</v>
      </c>
      <c r="E1271" t="s">
        <v>4157</v>
      </c>
      <c r="F1271" t="s">
        <v>1954</v>
      </c>
      <c r="G1271">
        <v>311683</v>
      </c>
      <c r="H1271" s="1">
        <v>45396</v>
      </c>
      <c r="I1271" t="s">
        <v>57</v>
      </c>
      <c r="J1271">
        <v>10</v>
      </c>
      <c r="K1271" s="2">
        <v>765.4</v>
      </c>
      <c r="L1271" s="2">
        <f>blinkit_customers[[#This Row],[Total_orders]]*blinkit_customers[[#This Row],[Avg_order_value]]</f>
        <v>7654</v>
      </c>
      <c r="M1271" t="str">
        <f>IF(blinkit_customers[[#This Row],[Customer_Segment]]=" ", "Unclassified", PROPER(TRIM(blinkit_customers[[#This Row],[Customer_Segment]])))</f>
        <v>Regular</v>
      </c>
    </row>
    <row r="1272" spans="1:13" x14ac:dyDescent="0.3">
      <c r="A1272">
        <v>97825663</v>
      </c>
      <c r="B1272" t="s">
        <v>4158</v>
      </c>
      <c r="C1272" t="s">
        <v>4159</v>
      </c>
      <c r="D1272">
        <v>910310548959</v>
      </c>
      <c r="E1272" t="s">
        <v>4160</v>
      </c>
      <c r="F1272" t="s">
        <v>593</v>
      </c>
      <c r="G1272">
        <v>719362</v>
      </c>
      <c r="H1272" s="1">
        <v>45096</v>
      </c>
      <c r="I1272" t="s">
        <v>57</v>
      </c>
      <c r="J1272">
        <v>8</v>
      </c>
      <c r="K1272" s="2">
        <v>527.59</v>
      </c>
      <c r="L1272" s="2">
        <f>blinkit_customers[[#This Row],[Total_orders]]*blinkit_customers[[#This Row],[Avg_order_value]]</f>
        <v>4220.72</v>
      </c>
      <c r="M1272" t="str">
        <f>IF(blinkit_customers[[#This Row],[Customer_Segment]]=" ", "Unclassified", PROPER(TRIM(blinkit_customers[[#This Row],[Customer_Segment]])))</f>
        <v>Regular</v>
      </c>
    </row>
    <row r="1273" spans="1:13" x14ac:dyDescent="0.3">
      <c r="A1273">
        <v>19966989</v>
      </c>
      <c r="B1273" t="s">
        <v>4161</v>
      </c>
      <c r="C1273" t="s">
        <v>4162</v>
      </c>
      <c r="D1273">
        <v>918348721744</v>
      </c>
      <c r="E1273" t="s">
        <v>4163</v>
      </c>
      <c r="F1273" t="s">
        <v>401</v>
      </c>
      <c r="G1273">
        <v>441105</v>
      </c>
      <c r="H1273" s="1">
        <v>45357</v>
      </c>
      <c r="I1273" t="s">
        <v>47</v>
      </c>
      <c r="J1273">
        <v>2</v>
      </c>
      <c r="K1273" s="2">
        <v>1737.1</v>
      </c>
      <c r="L1273" s="2">
        <f>blinkit_customers[[#This Row],[Total_orders]]*blinkit_customers[[#This Row],[Avg_order_value]]</f>
        <v>3474.2</v>
      </c>
      <c r="M1273" t="str">
        <f>IF(blinkit_customers[[#This Row],[Customer_Segment]]=" ", "Unclassified", PROPER(TRIM(blinkit_customers[[#This Row],[Customer_Segment]])))</f>
        <v>Premium</v>
      </c>
    </row>
    <row r="1274" spans="1:13" x14ac:dyDescent="0.3">
      <c r="A1274">
        <v>57967753</v>
      </c>
      <c r="B1274" t="s">
        <v>4164</v>
      </c>
      <c r="C1274" t="s">
        <v>4165</v>
      </c>
      <c r="D1274">
        <v>912820121343</v>
      </c>
      <c r="E1274" t="s">
        <v>4166</v>
      </c>
      <c r="F1274" t="s">
        <v>1720</v>
      </c>
      <c r="G1274">
        <v>869884</v>
      </c>
      <c r="H1274" s="1">
        <v>45302</v>
      </c>
      <c r="I1274" t="s">
        <v>47</v>
      </c>
      <c r="J1274">
        <v>20</v>
      </c>
      <c r="K1274" s="2">
        <v>203.28</v>
      </c>
      <c r="L1274" s="2">
        <f>blinkit_customers[[#This Row],[Total_orders]]*blinkit_customers[[#This Row],[Avg_order_value]]</f>
        <v>4065.6</v>
      </c>
      <c r="M1274" t="str">
        <f>IF(blinkit_customers[[#This Row],[Customer_Segment]]=" ", "Unclassified", PROPER(TRIM(blinkit_customers[[#This Row],[Customer_Segment]])))</f>
        <v>Premium</v>
      </c>
    </row>
    <row r="1275" spans="1:13" x14ac:dyDescent="0.3">
      <c r="A1275">
        <v>10694081</v>
      </c>
      <c r="B1275" t="s">
        <v>4167</v>
      </c>
      <c r="C1275" t="s">
        <v>4168</v>
      </c>
      <c r="D1275">
        <v>912433385418</v>
      </c>
      <c r="E1275" t="s">
        <v>4169</v>
      </c>
      <c r="F1275" t="s">
        <v>2016</v>
      </c>
      <c r="G1275">
        <v>568324</v>
      </c>
      <c r="H1275" s="1">
        <v>45201</v>
      </c>
      <c r="I1275" t="s">
        <v>57</v>
      </c>
      <c r="J1275">
        <v>16</v>
      </c>
      <c r="K1275" s="2">
        <v>769.13</v>
      </c>
      <c r="L1275" s="2">
        <f>blinkit_customers[[#This Row],[Total_orders]]*blinkit_customers[[#This Row],[Avg_order_value]]</f>
        <v>12306.08</v>
      </c>
      <c r="M1275" t="str">
        <f>IF(blinkit_customers[[#This Row],[Customer_Segment]]=" ", "Unclassified", PROPER(TRIM(blinkit_customers[[#This Row],[Customer_Segment]])))</f>
        <v>Regular</v>
      </c>
    </row>
    <row r="1276" spans="1:13" x14ac:dyDescent="0.3">
      <c r="A1276">
        <v>4356173</v>
      </c>
      <c r="B1276" t="s">
        <v>4170</v>
      </c>
      <c r="C1276" t="s">
        <v>4171</v>
      </c>
      <c r="D1276">
        <v>911963988928</v>
      </c>
      <c r="E1276" t="s">
        <v>4172</v>
      </c>
      <c r="F1276" t="s">
        <v>1771</v>
      </c>
      <c r="G1276">
        <v>763603</v>
      </c>
      <c r="H1276" s="1">
        <v>45545</v>
      </c>
      <c r="I1276" t="s">
        <v>62</v>
      </c>
      <c r="J1276">
        <v>9</v>
      </c>
      <c r="K1276" s="2">
        <v>1838.56</v>
      </c>
      <c r="L1276" s="2">
        <f>blinkit_customers[[#This Row],[Total_orders]]*blinkit_customers[[#This Row],[Avg_order_value]]</f>
        <v>16547.04</v>
      </c>
      <c r="M1276" t="str">
        <f>IF(blinkit_customers[[#This Row],[Customer_Segment]]=" ", "Unclassified", PROPER(TRIM(blinkit_customers[[#This Row],[Customer_Segment]])))</f>
        <v>New</v>
      </c>
    </row>
    <row r="1277" spans="1:13" x14ac:dyDescent="0.3">
      <c r="A1277">
        <v>87266309</v>
      </c>
      <c r="B1277" t="s">
        <v>4173</v>
      </c>
      <c r="C1277" t="s">
        <v>4174</v>
      </c>
      <c r="D1277">
        <v>912738098281</v>
      </c>
      <c r="E1277" t="s">
        <v>4175</v>
      </c>
      <c r="F1277" t="s">
        <v>2026</v>
      </c>
      <c r="G1277">
        <v>173328</v>
      </c>
      <c r="H1277" s="1">
        <v>45247</v>
      </c>
      <c r="I1277" t="s">
        <v>57</v>
      </c>
      <c r="J1277">
        <v>19</v>
      </c>
      <c r="K1277" s="2">
        <v>1097.48</v>
      </c>
      <c r="L1277" s="2">
        <f>blinkit_customers[[#This Row],[Total_orders]]*blinkit_customers[[#This Row],[Avg_order_value]]</f>
        <v>20852.12</v>
      </c>
      <c r="M1277" t="str">
        <f>IF(blinkit_customers[[#This Row],[Customer_Segment]]=" ", "Unclassified", PROPER(TRIM(blinkit_customers[[#This Row],[Customer_Segment]])))</f>
        <v>Regular</v>
      </c>
    </row>
    <row r="1278" spans="1:13" x14ac:dyDescent="0.3">
      <c r="A1278">
        <v>65134271</v>
      </c>
      <c r="B1278" t="s">
        <v>4176</v>
      </c>
      <c r="C1278" t="s">
        <v>4177</v>
      </c>
      <c r="D1278">
        <v>913392617416</v>
      </c>
      <c r="E1278" t="s">
        <v>4178</v>
      </c>
      <c r="F1278" t="s">
        <v>4179</v>
      </c>
      <c r="G1278">
        <v>108582</v>
      </c>
      <c r="H1278" s="1">
        <v>45278</v>
      </c>
      <c r="I1278" t="s">
        <v>47</v>
      </c>
      <c r="J1278">
        <v>19</v>
      </c>
      <c r="K1278" s="2">
        <v>1433.53</v>
      </c>
      <c r="L1278" s="2">
        <f>blinkit_customers[[#This Row],[Total_orders]]*blinkit_customers[[#This Row],[Avg_order_value]]</f>
        <v>27237.07</v>
      </c>
      <c r="M1278" t="str">
        <f>IF(blinkit_customers[[#This Row],[Customer_Segment]]=" ", "Unclassified", PROPER(TRIM(blinkit_customers[[#This Row],[Customer_Segment]])))</f>
        <v>Premium</v>
      </c>
    </row>
    <row r="1279" spans="1:13" x14ac:dyDescent="0.3">
      <c r="A1279">
        <v>11928321</v>
      </c>
      <c r="B1279" t="s">
        <v>4180</v>
      </c>
      <c r="C1279" t="s">
        <v>4181</v>
      </c>
      <c r="D1279">
        <v>914092497738</v>
      </c>
      <c r="E1279" t="s">
        <v>4182</v>
      </c>
      <c r="F1279" t="s">
        <v>204</v>
      </c>
      <c r="G1279">
        <v>554594</v>
      </c>
      <c r="H1279" s="1">
        <v>45473</v>
      </c>
      <c r="I1279" t="s">
        <v>52</v>
      </c>
      <c r="J1279">
        <v>17</v>
      </c>
      <c r="K1279" s="2">
        <v>1770.94</v>
      </c>
      <c r="L1279" s="2">
        <f>blinkit_customers[[#This Row],[Total_orders]]*blinkit_customers[[#This Row],[Avg_order_value]]</f>
        <v>30105.98</v>
      </c>
      <c r="M1279" t="str">
        <f>IF(blinkit_customers[[#This Row],[Customer_Segment]]=" ", "Unclassified", PROPER(TRIM(blinkit_customers[[#This Row],[Customer_Segment]])))</f>
        <v>Inactive</v>
      </c>
    </row>
    <row r="1280" spans="1:13" x14ac:dyDescent="0.3">
      <c r="A1280">
        <v>32527479</v>
      </c>
      <c r="B1280" t="s">
        <v>4183</v>
      </c>
      <c r="C1280" t="s">
        <v>4184</v>
      </c>
      <c r="D1280">
        <v>915761360776</v>
      </c>
      <c r="E1280" t="s">
        <v>4185</v>
      </c>
      <c r="F1280" t="s">
        <v>164</v>
      </c>
      <c r="G1280">
        <v>597322</v>
      </c>
      <c r="H1280" s="1">
        <v>45234</v>
      </c>
      <c r="I1280" t="s">
        <v>57</v>
      </c>
      <c r="J1280">
        <v>19</v>
      </c>
      <c r="K1280" s="2">
        <v>896.82</v>
      </c>
      <c r="L1280" s="2">
        <f>blinkit_customers[[#This Row],[Total_orders]]*blinkit_customers[[#This Row],[Avg_order_value]]</f>
        <v>17039.580000000002</v>
      </c>
      <c r="M1280" t="str">
        <f>IF(blinkit_customers[[#This Row],[Customer_Segment]]=" ", "Unclassified", PROPER(TRIM(blinkit_customers[[#This Row],[Customer_Segment]])))</f>
        <v>Regular</v>
      </c>
    </row>
    <row r="1281" spans="1:13" x14ac:dyDescent="0.3">
      <c r="A1281">
        <v>47275378</v>
      </c>
      <c r="B1281" t="s">
        <v>4186</v>
      </c>
      <c r="C1281" t="s">
        <v>4187</v>
      </c>
      <c r="D1281">
        <v>916663401107</v>
      </c>
      <c r="E1281" t="s">
        <v>4188</v>
      </c>
      <c r="F1281" t="s">
        <v>1004</v>
      </c>
      <c r="G1281">
        <v>572351</v>
      </c>
      <c r="H1281" s="1">
        <v>45001</v>
      </c>
      <c r="I1281" t="s">
        <v>47</v>
      </c>
      <c r="J1281">
        <v>3</v>
      </c>
      <c r="K1281" s="2">
        <v>623.26</v>
      </c>
      <c r="L1281" s="2">
        <f>blinkit_customers[[#This Row],[Total_orders]]*blinkit_customers[[#This Row],[Avg_order_value]]</f>
        <v>1869.78</v>
      </c>
      <c r="M1281" t="str">
        <f>IF(blinkit_customers[[#This Row],[Customer_Segment]]=" ", "Unclassified", PROPER(TRIM(blinkit_customers[[#This Row],[Customer_Segment]])))</f>
        <v>Premium</v>
      </c>
    </row>
    <row r="1282" spans="1:13" x14ac:dyDescent="0.3">
      <c r="A1282">
        <v>9246851</v>
      </c>
      <c r="B1282" t="s">
        <v>4189</v>
      </c>
      <c r="C1282" t="s">
        <v>4190</v>
      </c>
      <c r="D1282">
        <v>910245024147</v>
      </c>
      <c r="E1282" t="s">
        <v>4191</v>
      </c>
      <c r="F1282" t="s">
        <v>298</v>
      </c>
      <c r="G1282">
        <v>317869</v>
      </c>
      <c r="H1282" s="1">
        <v>45575</v>
      </c>
      <c r="I1282" t="s">
        <v>62</v>
      </c>
      <c r="J1282">
        <v>10</v>
      </c>
      <c r="K1282" s="2">
        <v>1574.34</v>
      </c>
      <c r="L1282" s="2">
        <f>blinkit_customers[[#This Row],[Total_orders]]*blinkit_customers[[#This Row],[Avg_order_value]]</f>
        <v>15743.4</v>
      </c>
      <c r="M1282" t="str">
        <f>IF(blinkit_customers[[#This Row],[Customer_Segment]]=" ", "Unclassified", PROPER(TRIM(blinkit_customers[[#This Row],[Customer_Segment]])))</f>
        <v>New</v>
      </c>
    </row>
    <row r="1283" spans="1:13" x14ac:dyDescent="0.3">
      <c r="A1283">
        <v>12402437</v>
      </c>
      <c r="B1283" t="s">
        <v>4192</v>
      </c>
      <c r="C1283" t="s">
        <v>4193</v>
      </c>
      <c r="D1283">
        <v>910025008643</v>
      </c>
      <c r="E1283" t="s">
        <v>4194</v>
      </c>
      <c r="F1283" t="s">
        <v>1271</v>
      </c>
      <c r="G1283">
        <v>126465</v>
      </c>
      <c r="H1283" s="1">
        <v>45472</v>
      </c>
      <c r="I1283" t="s">
        <v>62</v>
      </c>
      <c r="J1283">
        <v>14</v>
      </c>
      <c r="K1283" s="2">
        <v>1580.62</v>
      </c>
      <c r="L1283" s="2">
        <f>blinkit_customers[[#This Row],[Total_orders]]*blinkit_customers[[#This Row],[Avg_order_value]]</f>
        <v>22128.68</v>
      </c>
      <c r="M1283" t="str">
        <f>IF(blinkit_customers[[#This Row],[Customer_Segment]]=" ", "Unclassified", PROPER(TRIM(blinkit_customers[[#This Row],[Customer_Segment]])))</f>
        <v>New</v>
      </c>
    </row>
    <row r="1284" spans="1:13" x14ac:dyDescent="0.3">
      <c r="A1284">
        <v>95382317</v>
      </c>
      <c r="B1284" t="s">
        <v>4195</v>
      </c>
      <c r="C1284" t="s">
        <v>4196</v>
      </c>
      <c r="D1284">
        <v>914150494578</v>
      </c>
      <c r="E1284" t="s">
        <v>4197</v>
      </c>
      <c r="F1284" t="s">
        <v>200</v>
      </c>
      <c r="G1284">
        <v>466894</v>
      </c>
      <c r="H1284" s="1">
        <v>45432</v>
      </c>
      <c r="I1284" t="s">
        <v>62</v>
      </c>
      <c r="J1284">
        <v>14</v>
      </c>
      <c r="K1284" s="2">
        <v>940.85</v>
      </c>
      <c r="L1284" s="2">
        <f>blinkit_customers[[#This Row],[Total_orders]]*blinkit_customers[[#This Row],[Avg_order_value]]</f>
        <v>13171.9</v>
      </c>
      <c r="M1284" t="str">
        <f>IF(blinkit_customers[[#This Row],[Customer_Segment]]=" ", "Unclassified", PROPER(TRIM(blinkit_customers[[#This Row],[Customer_Segment]])))</f>
        <v>New</v>
      </c>
    </row>
    <row r="1285" spans="1:13" x14ac:dyDescent="0.3">
      <c r="A1285">
        <v>19523014</v>
      </c>
      <c r="B1285" t="s">
        <v>4198</v>
      </c>
      <c r="C1285" t="s">
        <v>4199</v>
      </c>
      <c r="D1285">
        <v>916853642519</v>
      </c>
      <c r="E1285" t="s">
        <v>4200</v>
      </c>
      <c r="F1285" t="s">
        <v>215</v>
      </c>
      <c r="G1285">
        <v>419857</v>
      </c>
      <c r="H1285" s="1">
        <v>45346</v>
      </c>
      <c r="I1285" t="s">
        <v>62</v>
      </c>
      <c r="J1285">
        <v>14</v>
      </c>
      <c r="K1285" s="2">
        <v>679.5</v>
      </c>
      <c r="L1285" s="2">
        <f>blinkit_customers[[#This Row],[Total_orders]]*blinkit_customers[[#This Row],[Avg_order_value]]</f>
        <v>9513</v>
      </c>
      <c r="M1285" t="str">
        <f>IF(blinkit_customers[[#This Row],[Customer_Segment]]=" ", "Unclassified", PROPER(TRIM(blinkit_customers[[#This Row],[Customer_Segment]])))</f>
        <v>New</v>
      </c>
    </row>
    <row r="1286" spans="1:13" x14ac:dyDescent="0.3">
      <c r="A1286">
        <v>2188994</v>
      </c>
      <c r="B1286" t="s">
        <v>4201</v>
      </c>
      <c r="C1286" t="s">
        <v>4202</v>
      </c>
      <c r="D1286">
        <v>919473010631</v>
      </c>
      <c r="E1286" t="s">
        <v>4203</v>
      </c>
      <c r="F1286" t="s">
        <v>200</v>
      </c>
      <c r="G1286">
        <v>635527</v>
      </c>
      <c r="H1286" s="1">
        <v>45225</v>
      </c>
      <c r="I1286" t="s">
        <v>52</v>
      </c>
      <c r="J1286">
        <v>6</v>
      </c>
      <c r="K1286" s="2">
        <v>484.51</v>
      </c>
      <c r="L1286" s="2">
        <f>blinkit_customers[[#This Row],[Total_orders]]*blinkit_customers[[#This Row],[Avg_order_value]]</f>
        <v>2907.06</v>
      </c>
      <c r="M1286" t="str">
        <f>IF(blinkit_customers[[#This Row],[Customer_Segment]]=" ", "Unclassified", PROPER(TRIM(blinkit_customers[[#This Row],[Customer_Segment]])))</f>
        <v>Inactive</v>
      </c>
    </row>
    <row r="1287" spans="1:13" x14ac:dyDescent="0.3">
      <c r="A1287">
        <v>31328762</v>
      </c>
      <c r="B1287" t="s">
        <v>4204</v>
      </c>
      <c r="C1287" t="s">
        <v>4205</v>
      </c>
      <c r="D1287">
        <v>911933280674</v>
      </c>
      <c r="E1287" t="s">
        <v>4206</v>
      </c>
      <c r="F1287" t="s">
        <v>1548</v>
      </c>
      <c r="G1287">
        <v>198685</v>
      </c>
      <c r="H1287" s="1">
        <v>45359</v>
      </c>
      <c r="I1287" t="s">
        <v>47</v>
      </c>
      <c r="J1287">
        <v>5</v>
      </c>
      <c r="K1287" s="2">
        <v>941.9</v>
      </c>
      <c r="L1287" s="2">
        <f>blinkit_customers[[#This Row],[Total_orders]]*blinkit_customers[[#This Row],[Avg_order_value]]</f>
        <v>4709.5</v>
      </c>
      <c r="M1287" t="str">
        <f>IF(blinkit_customers[[#This Row],[Customer_Segment]]=" ", "Unclassified", PROPER(TRIM(blinkit_customers[[#This Row],[Customer_Segment]])))</f>
        <v>Premium</v>
      </c>
    </row>
    <row r="1288" spans="1:13" x14ac:dyDescent="0.3">
      <c r="A1288">
        <v>39354312</v>
      </c>
      <c r="B1288" t="s">
        <v>4207</v>
      </c>
      <c r="C1288" t="s">
        <v>4208</v>
      </c>
      <c r="D1288">
        <v>918970441806</v>
      </c>
      <c r="E1288" t="s">
        <v>4209</v>
      </c>
      <c r="F1288" t="s">
        <v>1559</v>
      </c>
      <c r="G1288">
        <v>154452</v>
      </c>
      <c r="H1288" s="1">
        <v>45191</v>
      </c>
      <c r="I1288" t="s">
        <v>47</v>
      </c>
      <c r="J1288">
        <v>4</v>
      </c>
      <c r="K1288" s="2">
        <v>1599.19</v>
      </c>
      <c r="L1288" s="2">
        <f>blinkit_customers[[#This Row],[Total_orders]]*blinkit_customers[[#This Row],[Avg_order_value]]</f>
        <v>6396.76</v>
      </c>
      <c r="M1288" t="str">
        <f>IF(blinkit_customers[[#This Row],[Customer_Segment]]=" ", "Unclassified", PROPER(TRIM(blinkit_customers[[#This Row],[Customer_Segment]])))</f>
        <v>Premium</v>
      </c>
    </row>
    <row r="1289" spans="1:13" x14ac:dyDescent="0.3">
      <c r="A1289">
        <v>17939362</v>
      </c>
      <c r="B1289" t="s">
        <v>4210</v>
      </c>
      <c r="C1289" t="s">
        <v>4211</v>
      </c>
      <c r="D1289">
        <v>918381205056</v>
      </c>
      <c r="E1289" t="s">
        <v>4212</v>
      </c>
      <c r="F1289" t="s">
        <v>1519</v>
      </c>
      <c r="G1289">
        <v>745281</v>
      </c>
      <c r="H1289" s="1">
        <v>45333</v>
      </c>
      <c r="I1289" t="s">
        <v>52</v>
      </c>
      <c r="J1289">
        <v>17</v>
      </c>
      <c r="K1289" s="2">
        <v>496.59</v>
      </c>
      <c r="L1289" s="2">
        <f>blinkit_customers[[#This Row],[Total_orders]]*blinkit_customers[[#This Row],[Avg_order_value]]</f>
        <v>8442.0299999999988</v>
      </c>
      <c r="M1289" t="str">
        <f>IF(blinkit_customers[[#This Row],[Customer_Segment]]=" ", "Unclassified", PROPER(TRIM(blinkit_customers[[#This Row],[Customer_Segment]])))</f>
        <v>Inactive</v>
      </c>
    </row>
    <row r="1290" spans="1:13" x14ac:dyDescent="0.3">
      <c r="A1290">
        <v>12755730</v>
      </c>
      <c r="B1290" t="s">
        <v>4213</v>
      </c>
      <c r="C1290" t="s">
        <v>4214</v>
      </c>
      <c r="D1290">
        <v>911181779895</v>
      </c>
      <c r="E1290" t="s">
        <v>4215</v>
      </c>
      <c r="F1290" t="s">
        <v>1127</v>
      </c>
      <c r="G1290">
        <v>473540</v>
      </c>
      <c r="H1290" s="1">
        <v>45158</v>
      </c>
      <c r="I1290" t="s">
        <v>57</v>
      </c>
      <c r="J1290">
        <v>8</v>
      </c>
      <c r="K1290" s="2">
        <v>748.43</v>
      </c>
      <c r="L1290" s="2">
        <f>blinkit_customers[[#This Row],[Total_orders]]*blinkit_customers[[#This Row],[Avg_order_value]]</f>
        <v>5987.44</v>
      </c>
      <c r="M1290" t="str">
        <f>IF(blinkit_customers[[#This Row],[Customer_Segment]]=" ", "Unclassified", PROPER(TRIM(blinkit_customers[[#This Row],[Customer_Segment]])))</f>
        <v>Regular</v>
      </c>
    </row>
    <row r="1291" spans="1:13" x14ac:dyDescent="0.3">
      <c r="A1291">
        <v>64562786</v>
      </c>
      <c r="B1291" t="s">
        <v>4216</v>
      </c>
      <c r="C1291" t="s">
        <v>4217</v>
      </c>
      <c r="D1291">
        <v>911836216883</v>
      </c>
      <c r="E1291" t="s">
        <v>4218</v>
      </c>
      <c r="F1291" t="s">
        <v>346</v>
      </c>
      <c r="G1291">
        <v>785077</v>
      </c>
      <c r="H1291" s="1">
        <v>45364</v>
      </c>
      <c r="I1291" t="s">
        <v>52</v>
      </c>
      <c r="J1291">
        <v>19</v>
      </c>
      <c r="K1291" s="2">
        <v>1483.65</v>
      </c>
      <c r="L1291" s="2">
        <f>blinkit_customers[[#This Row],[Total_orders]]*blinkit_customers[[#This Row],[Avg_order_value]]</f>
        <v>28189.350000000002</v>
      </c>
      <c r="M1291" t="str">
        <f>IF(blinkit_customers[[#This Row],[Customer_Segment]]=" ", "Unclassified", PROPER(TRIM(blinkit_customers[[#This Row],[Customer_Segment]])))</f>
        <v>Inactive</v>
      </c>
    </row>
    <row r="1292" spans="1:13" x14ac:dyDescent="0.3">
      <c r="A1292">
        <v>18771682</v>
      </c>
      <c r="B1292" t="s">
        <v>4219</v>
      </c>
      <c r="C1292" t="s">
        <v>4220</v>
      </c>
      <c r="D1292">
        <v>917036253090</v>
      </c>
      <c r="E1292" t="s">
        <v>4221</v>
      </c>
      <c r="F1292" t="s">
        <v>657</v>
      </c>
      <c r="G1292">
        <v>865499</v>
      </c>
      <c r="H1292" s="1">
        <v>45118</v>
      </c>
      <c r="I1292" t="s">
        <v>47</v>
      </c>
      <c r="J1292">
        <v>12</v>
      </c>
      <c r="K1292" s="2">
        <v>1420.99</v>
      </c>
      <c r="L1292" s="2">
        <f>blinkit_customers[[#This Row],[Total_orders]]*blinkit_customers[[#This Row],[Avg_order_value]]</f>
        <v>17051.88</v>
      </c>
      <c r="M1292" t="str">
        <f>IF(blinkit_customers[[#This Row],[Customer_Segment]]=" ", "Unclassified", PROPER(TRIM(blinkit_customers[[#This Row],[Customer_Segment]])))</f>
        <v>Premium</v>
      </c>
    </row>
    <row r="1293" spans="1:13" x14ac:dyDescent="0.3">
      <c r="A1293">
        <v>18170800</v>
      </c>
      <c r="B1293" t="s">
        <v>4222</v>
      </c>
      <c r="C1293" t="s">
        <v>4223</v>
      </c>
      <c r="D1293">
        <v>916867546589</v>
      </c>
      <c r="E1293" t="s">
        <v>4224</v>
      </c>
      <c r="F1293" t="s">
        <v>1941</v>
      </c>
      <c r="G1293">
        <v>501272</v>
      </c>
      <c r="H1293" s="1">
        <v>45475</v>
      </c>
      <c r="I1293" t="s">
        <v>57</v>
      </c>
      <c r="J1293">
        <v>12</v>
      </c>
      <c r="K1293" s="2">
        <v>1972.81</v>
      </c>
      <c r="L1293" s="2">
        <f>blinkit_customers[[#This Row],[Total_orders]]*blinkit_customers[[#This Row],[Avg_order_value]]</f>
        <v>23673.72</v>
      </c>
      <c r="M1293" t="str">
        <f>IF(blinkit_customers[[#This Row],[Customer_Segment]]=" ", "Unclassified", PROPER(TRIM(blinkit_customers[[#This Row],[Customer_Segment]])))</f>
        <v>Regular</v>
      </c>
    </row>
    <row r="1294" spans="1:13" x14ac:dyDescent="0.3">
      <c r="A1294">
        <v>31914222</v>
      </c>
      <c r="B1294" t="s">
        <v>4225</v>
      </c>
      <c r="C1294" t="s">
        <v>4226</v>
      </c>
      <c r="D1294">
        <v>917055035409</v>
      </c>
      <c r="E1294" t="s">
        <v>4227</v>
      </c>
      <c r="F1294" t="s">
        <v>362</v>
      </c>
      <c r="G1294">
        <v>757778</v>
      </c>
      <c r="H1294" s="1">
        <v>45564</v>
      </c>
      <c r="I1294" t="s">
        <v>52</v>
      </c>
      <c r="J1294">
        <v>4</v>
      </c>
      <c r="K1294" s="2">
        <v>380.49</v>
      </c>
      <c r="L1294" s="2">
        <f>blinkit_customers[[#This Row],[Total_orders]]*blinkit_customers[[#This Row],[Avg_order_value]]</f>
        <v>1521.96</v>
      </c>
      <c r="M1294" t="str">
        <f>IF(blinkit_customers[[#This Row],[Customer_Segment]]=" ", "Unclassified", PROPER(TRIM(blinkit_customers[[#This Row],[Customer_Segment]])))</f>
        <v>Inactive</v>
      </c>
    </row>
    <row r="1295" spans="1:13" x14ac:dyDescent="0.3">
      <c r="A1295">
        <v>29095552</v>
      </c>
      <c r="B1295" t="s">
        <v>4228</v>
      </c>
      <c r="C1295" t="s">
        <v>4229</v>
      </c>
      <c r="D1295">
        <v>911939422010</v>
      </c>
      <c r="E1295" t="s">
        <v>4230</v>
      </c>
      <c r="F1295" t="s">
        <v>649</v>
      </c>
      <c r="G1295">
        <v>893254</v>
      </c>
      <c r="H1295" s="1">
        <v>45035</v>
      </c>
      <c r="I1295" t="s">
        <v>52</v>
      </c>
      <c r="J1295">
        <v>17</v>
      </c>
      <c r="K1295" s="2">
        <v>1617.63</v>
      </c>
      <c r="L1295" s="2">
        <f>blinkit_customers[[#This Row],[Total_orders]]*blinkit_customers[[#This Row],[Avg_order_value]]</f>
        <v>27499.710000000003</v>
      </c>
      <c r="M1295" t="str">
        <f>IF(blinkit_customers[[#This Row],[Customer_Segment]]=" ", "Unclassified", PROPER(TRIM(blinkit_customers[[#This Row],[Customer_Segment]])))</f>
        <v>Inactive</v>
      </c>
    </row>
    <row r="1296" spans="1:13" x14ac:dyDescent="0.3">
      <c r="A1296">
        <v>13415362</v>
      </c>
      <c r="B1296" t="s">
        <v>4231</v>
      </c>
      <c r="C1296" t="s">
        <v>4232</v>
      </c>
      <c r="D1296">
        <v>911159969130</v>
      </c>
      <c r="E1296" t="s">
        <v>4233</v>
      </c>
      <c r="F1296" t="s">
        <v>2380</v>
      </c>
      <c r="G1296">
        <v>460303</v>
      </c>
      <c r="H1296" s="1">
        <v>45102</v>
      </c>
      <c r="I1296" t="s">
        <v>52</v>
      </c>
      <c r="J1296">
        <v>2</v>
      </c>
      <c r="K1296" s="2">
        <v>978.88</v>
      </c>
      <c r="L1296" s="2">
        <f>blinkit_customers[[#This Row],[Total_orders]]*blinkit_customers[[#This Row],[Avg_order_value]]</f>
        <v>1957.76</v>
      </c>
      <c r="M1296" t="str">
        <f>IF(blinkit_customers[[#This Row],[Customer_Segment]]=" ", "Unclassified", PROPER(TRIM(blinkit_customers[[#This Row],[Customer_Segment]])))</f>
        <v>Inactive</v>
      </c>
    </row>
    <row r="1297" spans="1:13" x14ac:dyDescent="0.3">
      <c r="A1297">
        <v>13284996</v>
      </c>
      <c r="B1297" t="s">
        <v>4234</v>
      </c>
      <c r="C1297" t="s">
        <v>4235</v>
      </c>
      <c r="D1297">
        <v>914376337070</v>
      </c>
      <c r="E1297" t="s">
        <v>4236</v>
      </c>
      <c r="F1297" t="s">
        <v>2927</v>
      </c>
      <c r="G1297">
        <v>363237</v>
      </c>
      <c r="H1297" s="1">
        <v>45393</v>
      </c>
      <c r="I1297" t="s">
        <v>57</v>
      </c>
      <c r="J1297">
        <v>9</v>
      </c>
      <c r="K1297" s="2">
        <v>449.79</v>
      </c>
      <c r="L1297" s="2">
        <f>blinkit_customers[[#This Row],[Total_orders]]*blinkit_customers[[#This Row],[Avg_order_value]]</f>
        <v>4048.11</v>
      </c>
      <c r="M1297" t="str">
        <f>IF(blinkit_customers[[#This Row],[Customer_Segment]]=" ", "Unclassified", PROPER(TRIM(blinkit_customers[[#This Row],[Customer_Segment]])))</f>
        <v>Regular</v>
      </c>
    </row>
    <row r="1298" spans="1:13" x14ac:dyDescent="0.3">
      <c r="A1298">
        <v>3410758</v>
      </c>
      <c r="B1298" t="s">
        <v>4237</v>
      </c>
      <c r="C1298" t="s">
        <v>4238</v>
      </c>
      <c r="D1298">
        <v>918055425835</v>
      </c>
      <c r="E1298" t="s">
        <v>4239</v>
      </c>
      <c r="F1298" t="s">
        <v>1460</v>
      </c>
      <c r="G1298">
        <v>293062</v>
      </c>
      <c r="H1298" s="1">
        <v>45123</v>
      </c>
      <c r="I1298" t="s">
        <v>57</v>
      </c>
      <c r="J1298">
        <v>1</v>
      </c>
      <c r="K1298" s="2">
        <v>1892.51</v>
      </c>
      <c r="L1298" s="2">
        <f>blinkit_customers[[#This Row],[Total_orders]]*blinkit_customers[[#This Row],[Avg_order_value]]</f>
        <v>1892.51</v>
      </c>
      <c r="M1298" t="str">
        <f>IF(blinkit_customers[[#This Row],[Customer_Segment]]=" ", "Unclassified", PROPER(TRIM(blinkit_customers[[#This Row],[Customer_Segment]])))</f>
        <v>Regular</v>
      </c>
    </row>
    <row r="1299" spans="1:13" x14ac:dyDescent="0.3">
      <c r="A1299">
        <v>14330483</v>
      </c>
      <c r="B1299" t="s">
        <v>4240</v>
      </c>
      <c r="C1299" t="s">
        <v>4241</v>
      </c>
      <c r="D1299">
        <v>917210695462</v>
      </c>
      <c r="E1299" t="s">
        <v>4242</v>
      </c>
      <c r="F1299" t="s">
        <v>645</v>
      </c>
      <c r="G1299">
        <v>943453</v>
      </c>
      <c r="H1299" s="1">
        <v>45142</v>
      </c>
      <c r="I1299" t="s">
        <v>47</v>
      </c>
      <c r="J1299">
        <v>12</v>
      </c>
      <c r="K1299" s="2">
        <v>538.66</v>
      </c>
      <c r="L1299" s="2">
        <f>blinkit_customers[[#This Row],[Total_orders]]*blinkit_customers[[#This Row],[Avg_order_value]]</f>
        <v>6463.92</v>
      </c>
      <c r="M1299" t="str">
        <f>IF(blinkit_customers[[#This Row],[Customer_Segment]]=" ", "Unclassified", PROPER(TRIM(blinkit_customers[[#This Row],[Customer_Segment]])))</f>
        <v>Premium</v>
      </c>
    </row>
    <row r="1300" spans="1:13" x14ac:dyDescent="0.3">
      <c r="A1300">
        <v>95768401</v>
      </c>
      <c r="B1300" t="s">
        <v>4243</v>
      </c>
      <c r="C1300" t="s">
        <v>4244</v>
      </c>
      <c r="D1300">
        <v>912484526832</v>
      </c>
      <c r="E1300" t="s">
        <v>4245</v>
      </c>
      <c r="F1300" t="s">
        <v>522</v>
      </c>
      <c r="G1300">
        <v>760525</v>
      </c>
      <c r="H1300" s="1">
        <v>45599</v>
      </c>
      <c r="I1300" t="s">
        <v>52</v>
      </c>
      <c r="J1300">
        <v>8</v>
      </c>
      <c r="K1300" s="2">
        <v>590.36</v>
      </c>
      <c r="L1300" s="2">
        <f>blinkit_customers[[#This Row],[Total_orders]]*blinkit_customers[[#This Row],[Avg_order_value]]</f>
        <v>4722.88</v>
      </c>
      <c r="M1300" t="str">
        <f>IF(blinkit_customers[[#This Row],[Customer_Segment]]=" ", "Unclassified", PROPER(TRIM(blinkit_customers[[#This Row],[Customer_Segment]])))</f>
        <v>Inactive</v>
      </c>
    </row>
    <row r="1301" spans="1:13" x14ac:dyDescent="0.3">
      <c r="A1301">
        <v>57662767</v>
      </c>
      <c r="B1301" t="s">
        <v>4246</v>
      </c>
      <c r="C1301" t="s">
        <v>4247</v>
      </c>
      <c r="D1301">
        <v>917149410387</v>
      </c>
      <c r="E1301" t="s">
        <v>4248</v>
      </c>
      <c r="F1301" t="s">
        <v>2947</v>
      </c>
      <c r="G1301">
        <v>652094</v>
      </c>
      <c r="H1301" s="1">
        <v>45220</v>
      </c>
      <c r="I1301" t="s">
        <v>47</v>
      </c>
      <c r="J1301">
        <v>10</v>
      </c>
      <c r="K1301" s="2">
        <v>403.61</v>
      </c>
      <c r="L1301" s="2">
        <f>blinkit_customers[[#This Row],[Total_orders]]*blinkit_customers[[#This Row],[Avg_order_value]]</f>
        <v>4036.1000000000004</v>
      </c>
      <c r="M1301" t="str">
        <f>IF(blinkit_customers[[#This Row],[Customer_Segment]]=" ", "Unclassified", PROPER(TRIM(blinkit_customers[[#This Row],[Customer_Segment]])))</f>
        <v>Premium</v>
      </c>
    </row>
    <row r="1302" spans="1:13" x14ac:dyDescent="0.3">
      <c r="A1302">
        <v>51387106</v>
      </c>
      <c r="B1302" t="s">
        <v>4249</v>
      </c>
      <c r="C1302" t="s">
        <v>4250</v>
      </c>
      <c r="D1302">
        <v>916146934112</v>
      </c>
      <c r="E1302" t="s">
        <v>4251</v>
      </c>
      <c r="F1302" t="s">
        <v>242</v>
      </c>
      <c r="G1302">
        <v>902417</v>
      </c>
      <c r="H1302" s="1">
        <v>45214</v>
      </c>
      <c r="I1302" t="s">
        <v>62</v>
      </c>
      <c r="J1302">
        <v>15</v>
      </c>
      <c r="K1302" s="2">
        <v>615.79999999999995</v>
      </c>
      <c r="L1302" s="2">
        <f>blinkit_customers[[#This Row],[Total_orders]]*blinkit_customers[[#This Row],[Avg_order_value]]</f>
        <v>9237</v>
      </c>
      <c r="M1302" t="str">
        <f>IF(blinkit_customers[[#This Row],[Customer_Segment]]=" ", "Unclassified", PROPER(TRIM(blinkit_customers[[#This Row],[Customer_Segment]])))</f>
        <v>New</v>
      </c>
    </row>
    <row r="1303" spans="1:13" x14ac:dyDescent="0.3">
      <c r="A1303">
        <v>89995124</v>
      </c>
      <c r="B1303" t="s">
        <v>4252</v>
      </c>
      <c r="C1303" t="s">
        <v>4253</v>
      </c>
      <c r="D1303">
        <v>915746130106</v>
      </c>
      <c r="E1303" t="s">
        <v>4254</v>
      </c>
      <c r="F1303" t="s">
        <v>4255</v>
      </c>
      <c r="G1303">
        <v>833041</v>
      </c>
      <c r="H1303" s="1">
        <v>45228</v>
      </c>
      <c r="I1303" t="s">
        <v>47</v>
      </c>
      <c r="J1303">
        <v>6</v>
      </c>
      <c r="K1303" s="2">
        <v>995.42</v>
      </c>
      <c r="L1303" s="2">
        <f>blinkit_customers[[#This Row],[Total_orders]]*blinkit_customers[[#This Row],[Avg_order_value]]</f>
        <v>5972.5199999999995</v>
      </c>
      <c r="M1303" t="str">
        <f>IF(blinkit_customers[[#This Row],[Customer_Segment]]=" ", "Unclassified", PROPER(TRIM(blinkit_customers[[#This Row],[Customer_Segment]])))</f>
        <v>Premium</v>
      </c>
    </row>
    <row r="1304" spans="1:13" x14ac:dyDescent="0.3">
      <c r="A1304">
        <v>73660582</v>
      </c>
      <c r="B1304" t="s">
        <v>4256</v>
      </c>
      <c r="C1304" t="s">
        <v>4257</v>
      </c>
      <c r="D1304">
        <v>912429664865</v>
      </c>
      <c r="E1304" t="s">
        <v>4258</v>
      </c>
      <c r="F1304" t="s">
        <v>2026</v>
      </c>
      <c r="G1304">
        <v>457942</v>
      </c>
      <c r="H1304" s="1">
        <v>45585</v>
      </c>
      <c r="I1304" t="s">
        <v>47</v>
      </c>
      <c r="J1304">
        <v>18</v>
      </c>
      <c r="K1304" s="2">
        <v>1045.53</v>
      </c>
      <c r="L1304" s="2">
        <f>blinkit_customers[[#This Row],[Total_orders]]*blinkit_customers[[#This Row],[Avg_order_value]]</f>
        <v>18819.54</v>
      </c>
      <c r="M1304" t="str">
        <f>IF(blinkit_customers[[#This Row],[Customer_Segment]]=" ", "Unclassified", PROPER(TRIM(blinkit_customers[[#This Row],[Customer_Segment]])))</f>
        <v>Premium</v>
      </c>
    </row>
    <row r="1305" spans="1:13" x14ac:dyDescent="0.3">
      <c r="A1305">
        <v>70459847</v>
      </c>
      <c r="B1305" t="s">
        <v>4259</v>
      </c>
      <c r="C1305" t="s">
        <v>4260</v>
      </c>
      <c r="D1305">
        <v>917738181829</v>
      </c>
      <c r="E1305" t="s">
        <v>4261</v>
      </c>
      <c r="F1305" t="s">
        <v>556</v>
      </c>
      <c r="G1305">
        <v>973977</v>
      </c>
      <c r="H1305" s="1">
        <v>45533</v>
      </c>
      <c r="I1305" t="s">
        <v>47</v>
      </c>
      <c r="J1305">
        <v>12</v>
      </c>
      <c r="K1305" s="2">
        <v>324.58</v>
      </c>
      <c r="L1305" s="2">
        <f>blinkit_customers[[#This Row],[Total_orders]]*blinkit_customers[[#This Row],[Avg_order_value]]</f>
        <v>3894.96</v>
      </c>
      <c r="M1305" t="str">
        <f>IF(blinkit_customers[[#This Row],[Customer_Segment]]=" ", "Unclassified", PROPER(TRIM(blinkit_customers[[#This Row],[Customer_Segment]])))</f>
        <v>Premium</v>
      </c>
    </row>
    <row r="1306" spans="1:13" x14ac:dyDescent="0.3">
      <c r="A1306">
        <v>3999964</v>
      </c>
      <c r="B1306" t="s">
        <v>4262</v>
      </c>
      <c r="C1306" t="s">
        <v>4263</v>
      </c>
      <c r="D1306">
        <v>911642384127</v>
      </c>
      <c r="E1306" t="s">
        <v>4264</v>
      </c>
      <c r="F1306" t="s">
        <v>78</v>
      </c>
      <c r="G1306">
        <v>33590</v>
      </c>
      <c r="H1306" s="1">
        <v>45146</v>
      </c>
      <c r="I1306" t="s">
        <v>47</v>
      </c>
      <c r="J1306">
        <v>15</v>
      </c>
      <c r="K1306" s="2">
        <v>1147.01</v>
      </c>
      <c r="L1306" s="2">
        <f>blinkit_customers[[#This Row],[Total_orders]]*blinkit_customers[[#This Row],[Avg_order_value]]</f>
        <v>17205.150000000001</v>
      </c>
      <c r="M1306" t="str">
        <f>IF(blinkit_customers[[#This Row],[Customer_Segment]]=" ", "Unclassified", PROPER(TRIM(blinkit_customers[[#This Row],[Customer_Segment]])))</f>
        <v>Premium</v>
      </c>
    </row>
    <row r="1307" spans="1:13" x14ac:dyDescent="0.3">
      <c r="A1307">
        <v>39674723</v>
      </c>
      <c r="B1307" t="s">
        <v>4265</v>
      </c>
      <c r="C1307" t="s">
        <v>4266</v>
      </c>
      <c r="D1307">
        <v>919786599046</v>
      </c>
      <c r="E1307" t="s">
        <v>4267</v>
      </c>
      <c r="F1307" t="s">
        <v>446</v>
      </c>
      <c r="G1307">
        <v>813010</v>
      </c>
      <c r="H1307" s="1">
        <v>45509</v>
      </c>
      <c r="I1307" t="s">
        <v>62</v>
      </c>
      <c r="J1307">
        <v>3</v>
      </c>
      <c r="K1307" s="2">
        <v>765.19</v>
      </c>
      <c r="L1307" s="2">
        <f>blinkit_customers[[#This Row],[Total_orders]]*blinkit_customers[[#This Row],[Avg_order_value]]</f>
        <v>2295.5700000000002</v>
      </c>
      <c r="M1307" t="str">
        <f>IF(blinkit_customers[[#This Row],[Customer_Segment]]=" ", "Unclassified", PROPER(TRIM(blinkit_customers[[#This Row],[Customer_Segment]])))</f>
        <v>New</v>
      </c>
    </row>
    <row r="1308" spans="1:13" x14ac:dyDescent="0.3">
      <c r="A1308">
        <v>23448955</v>
      </c>
      <c r="B1308" t="s">
        <v>4268</v>
      </c>
      <c r="C1308" t="s">
        <v>4269</v>
      </c>
      <c r="D1308">
        <v>914578541592</v>
      </c>
      <c r="E1308" t="s">
        <v>4270</v>
      </c>
      <c r="F1308" t="s">
        <v>1421</v>
      </c>
      <c r="G1308">
        <v>185824</v>
      </c>
      <c r="H1308" s="1">
        <v>45577</v>
      </c>
      <c r="I1308" t="s">
        <v>47</v>
      </c>
      <c r="J1308">
        <v>13</v>
      </c>
      <c r="K1308" s="2">
        <v>1201</v>
      </c>
      <c r="L1308" s="2">
        <f>blinkit_customers[[#This Row],[Total_orders]]*blinkit_customers[[#This Row],[Avg_order_value]]</f>
        <v>15613</v>
      </c>
      <c r="M1308" t="str">
        <f>IF(blinkit_customers[[#This Row],[Customer_Segment]]=" ", "Unclassified", PROPER(TRIM(blinkit_customers[[#This Row],[Customer_Segment]])))</f>
        <v>Premium</v>
      </c>
    </row>
    <row r="1309" spans="1:13" x14ac:dyDescent="0.3">
      <c r="A1309">
        <v>76971644</v>
      </c>
      <c r="B1309" t="s">
        <v>4271</v>
      </c>
      <c r="C1309" t="s">
        <v>4272</v>
      </c>
      <c r="D1309">
        <v>918326420171</v>
      </c>
      <c r="E1309" t="s">
        <v>4273</v>
      </c>
      <c r="F1309" t="s">
        <v>421</v>
      </c>
      <c r="G1309">
        <v>796020</v>
      </c>
      <c r="H1309" s="1">
        <v>45555</v>
      </c>
      <c r="I1309" t="s">
        <v>52</v>
      </c>
      <c r="J1309">
        <v>20</v>
      </c>
      <c r="K1309" s="2">
        <v>1812.27</v>
      </c>
      <c r="L1309" s="2">
        <f>blinkit_customers[[#This Row],[Total_orders]]*blinkit_customers[[#This Row],[Avg_order_value]]</f>
        <v>36245.4</v>
      </c>
      <c r="M1309" t="str">
        <f>IF(blinkit_customers[[#This Row],[Customer_Segment]]=" ", "Unclassified", PROPER(TRIM(blinkit_customers[[#This Row],[Customer_Segment]])))</f>
        <v>Inactive</v>
      </c>
    </row>
    <row r="1310" spans="1:13" x14ac:dyDescent="0.3">
      <c r="A1310">
        <v>81382213</v>
      </c>
      <c r="B1310" t="s">
        <v>4274</v>
      </c>
      <c r="C1310" t="s">
        <v>4275</v>
      </c>
      <c r="D1310">
        <v>914182396433</v>
      </c>
      <c r="E1310" t="s">
        <v>4276</v>
      </c>
      <c r="F1310" t="s">
        <v>1342</v>
      </c>
      <c r="G1310">
        <v>952694</v>
      </c>
      <c r="H1310" s="1">
        <v>45430</v>
      </c>
      <c r="I1310" t="s">
        <v>52</v>
      </c>
      <c r="J1310">
        <v>9</v>
      </c>
      <c r="K1310" s="2">
        <v>845.85</v>
      </c>
      <c r="L1310" s="2">
        <f>blinkit_customers[[#This Row],[Total_orders]]*blinkit_customers[[#This Row],[Avg_order_value]]</f>
        <v>7612.6500000000005</v>
      </c>
      <c r="M1310" t="str">
        <f>IF(blinkit_customers[[#This Row],[Customer_Segment]]=" ", "Unclassified", PROPER(TRIM(blinkit_customers[[#This Row],[Customer_Segment]])))</f>
        <v>Inactive</v>
      </c>
    </row>
    <row r="1311" spans="1:13" x14ac:dyDescent="0.3">
      <c r="A1311">
        <v>21456226</v>
      </c>
      <c r="B1311" t="s">
        <v>4277</v>
      </c>
      <c r="C1311" t="s">
        <v>4278</v>
      </c>
      <c r="D1311">
        <v>917975415940</v>
      </c>
      <c r="E1311" t="s">
        <v>4279</v>
      </c>
      <c r="F1311" t="s">
        <v>668</v>
      </c>
      <c r="G1311">
        <v>626620</v>
      </c>
      <c r="H1311" s="1">
        <v>45128</v>
      </c>
      <c r="I1311" t="s">
        <v>62</v>
      </c>
      <c r="J1311">
        <v>18</v>
      </c>
      <c r="K1311" s="2">
        <v>980.16</v>
      </c>
      <c r="L1311" s="2">
        <f>blinkit_customers[[#This Row],[Total_orders]]*blinkit_customers[[#This Row],[Avg_order_value]]</f>
        <v>17642.88</v>
      </c>
      <c r="M1311" t="str">
        <f>IF(blinkit_customers[[#This Row],[Customer_Segment]]=" ", "Unclassified", PROPER(TRIM(blinkit_customers[[#This Row],[Customer_Segment]])))</f>
        <v>New</v>
      </c>
    </row>
    <row r="1312" spans="1:13" x14ac:dyDescent="0.3">
      <c r="A1312">
        <v>46378942</v>
      </c>
      <c r="B1312" t="s">
        <v>4280</v>
      </c>
      <c r="C1312" t="s">
        <v>4281</v>
      </c>
      <c r="D1312">
        <v>918233044292</v>
      </c>
      <c r="E1312" t="s">
        <v>4282</v>
      </c>
      <c r="F1312" t="s">
        <v>1275</v>
      </c>
      <c r="G1312">
        <v>319915</v>
      </c>
      <c r="H1312" s="1">
        <v>45250</v>
      </c>
      <c r="I1312" t="s">
        <v>47</v>
      </c>
      <c r="J1312">
        <v>1</v>
      </c>
      <c r="K1312" s="2">
        <v>1768.04</v>
      </c>
      <c r="L1312" s="2">
        <f>blinkit_customers[[#This Row],[Total_orders]]*blinkit_customers[[#This Row],[Avg_order_value]]</f>
        <v>1768.04</v>
      </c>
      <c r="M1312" t="str">
        <f>IF(blinkit_customers[[#This Row],[Customer_Segment]]=" ", "Unclassified", PROPER(TRIM(blinkit_customers[[#This Row],[Customer_Segment]])))</f>
        <v>Premium</v>
      </c>
    </row>
    <row r="1313" spans="1:13" x14ac:dyDescent="0.3">
      <c r="A1313">
        <v>12088552</v>
      </c>
      <c r="B1313" t="s">
        <v>4283</v>
      </c>
      <c r="C1313" t="s">
        <v>4284</v>
      </c>
      <c r="D1313">
        <v>912767114555</v>
      </c>
      <c r="E1313" t="s">
        <v>4285</v>
      </c>
      <c r="F1313" t="s">
        <v>200</v>
      </c>
      <c r="G1313">
        <v>82581</v>
      </c>
      <c r="H1313" s="1">
        <v>45033</v>
      </c>
      <c r="I1313" t="s">
        <v>47</v>
      </c>
      <c r="J1313">
        <v>3</v>
      </c>
      <c r="K1313" s="2">
        <v>1137.83</v>
      </c>
      <c r="L1313" s="2">
        <f>blinkit_customers[[#This Row],[Total_orders]]*blinkit_customers[[#This Row],[Avg_order_value]]</f>
        <v>3413.49</v>
      </c>
      <c r="M1313" t="str">
        <f>IF(blinkit_customers[[#This Row],[Customer_Segment]]=" ", "Unclassified", PROPER(TRIM(blinkit_customers[[#This Row],[Customer_Segment]])))</f>
        <v>Premium</v>
      </c>
    </row>
    <row r="1314" spans="1:13" x14ac:dyDescent="0.3">
      <c r="A1314">
        <v>18642306</v>
      </c>
      <c r="B1314" t="s">
        <v>4286</v>
      </c>
      <c r="C1314" t="s">
        <v>4287</v>
      </c>
      <c r="D1314">
        <v>913151999184</v>
      </c>
      <c r="E1314" t="s">
        <v>4288</v>
      </c>
      <c r="F1314" t="s">
        <v>1699</v>
      </c>
      <c r="G1314">
        <v>877253</v>
      </c>
      <c r="H1314" s="1">
        <v>45281</v>
      </c>
      <c r="I1314" t="s">
        <v>52</v>
      </c>
      <c r="J1314">
        <v>12</v>
      </c>
      <c r="K1314" s="2">
        <v>1802.63</v>
      </c>
      <c r="L1314" s="2">
        <f>blinkit_customers[[#This Row],[Total_orders]]*blinkit_customers[[#This Row],[Avg_order_value]]</f>
        <v>21631.56</v>
      </c>
      <c r="M1314" t="str">
        <f>IF(blinkit_customers[[#This Row],[Customer_Segment]]=" ", "Unclassified", PROPER(TRIM(blinkit_customers[[#This Row],[Customer_Segment]])))</f>
        <v>Inactive</v>
      </c>
    </row>
    <row r="1315" spans="1:13" x14ac:dyDescent="0.3">
      <c r="A1315">
        <v>11387110</v>
      </c>
      <c r="B1315" t="s">
        <v>4289</v>
      </c>
      <c r="C1315" t="s">
        <v>4290</v>
      </c>
      <c r="D1315">
        <v>915717298058</v>
      </c>
      <c r="E1315" t="s">
        <v>4291</v>
      </c>
      <c r="F1315" t="s">
        <v>334</v>
      </c>
      <c r="G1315">
        <v>14359</v>
      </c>
      <c r="H1315" s="1">
        <v>45155</v>
      </c>
      <c r="I1315" t="s">
        <v>47</v>
      </c>
      <c r="J1315">
        <v>8</v>
      </c>
      <c r="K1315" s="2">
        <v>1303.3699999999999</v>
      </c>
      <c r="L1315" s="2">
        <f>blinkit_customers[[#This Row],[Total_orders]]*blinkit_customers[[#This Row],[Avg_order_value]]</f>
        <v>10426.959999999999</v>
      </c>
      <c r="M1315" t="str">
        <f>IF(blinkit_customers[[#This Row],[Customer_Segment]]=" ", "Unclassified", PROPER(TRIM(blinkit_customers[[#This Row],[Customer_Segment]])))</f>
        <v>Premium</v>
      </c>
    </row>
    <row r="1316" spans="1:13" x14ac:dyDescent="0.3">
      <c r="A1316">
        <v>51341672</v>
      </c>
      <c r="B1316" t="s">
        <v>4292</v>
      </c>
      <c r="C1316" t="s">
        <v>4293</v>
      </c>
      <c r="D1316">
        <v>919570921584</v>
      </c>
      <c r="E1316" t="s">
        <v>4294</v>
      </c>
      <c r="F1316" t="s">
        <v>722</v>
      </c>
      <c r="G1316">
        <v>789995</v>
      </c>
      <c r="H1316" s="1">
        <v>45385</v>
      </c>
      <c r="I1316" t="s">
        <v>57</v>
      </c>
      <c r="J1316">
        <v>10</v>
      </c>
      <c r="K1316" s="2">
        <v>1898.18</v>
      </c>
      <c r="L1316" s="2">
        <f>blinkit_customers[[#This Row],[Total_orders]]*blinkit_customers[[#This Row],[Avg_order_value]]</f>
        <v>18981.8</v>
      </c>
      <c r="M1316" t="str">
        <f>IF(blinkit_customers[[#This Row],[Customer_Segment]]=" ", "Unclassified", PROPER(TRIM(blinkit_customers[[#This Row],[Customer_Segment]])))</f>
        <v>Regular</v>
      </c>
    </row>
    <row r="1317" spans="1:13" x14ac:dyDescent="0.3">
      <c r="A1317">
        <v>79630614</v>
      </c>
      <c r="B1317" t="s">
        <v>4295</v>
      </c>
      <c r="C1317" t="s">
        <v>4296</v>
      </c>
      <c r="D1317">
        <v>919318757996</v>
      </c>
      <c r="E1317" t="s">
        <v>4297</v>
      </c>
      <c r="F1317" t="s">
        <v>1142</v>
      </c>
      <c r="G1317">
        <v>880263</v>
      </c>
      <c r="H1317" s="1">
        <v>45486</v>
      </c>
      <c r="I1317" t="s">
        <v>57</v>
      </c>
      <c r="J1317">
        <v>3</v>
      </c>
      <c r="K1317" s="2">
        <v>362.45</v>
      </c>
      <c r="L1317" s="2">
        <f>blinkit_customers[[#This Row],[Total_orders]]*blinkit_customers[[#This Row],[Avg_order_value]]</f>
        <v>1087.3499999999999</v>
      </c>
      <c r="M1317" t="str">
        <f>IF(blinkit_customers[[#This Row],[Customer_Segment]]=" ", "Unclassified", PROPER(TRIM(blinkit_customers[[#This Row],[Customer_Segment]])))</f>
        <v>Regular</v>
      </c>
    </row>
    <row r="1318" spans="1:13" x14ac:dyDescent="0.3">
      <c r="A1318">
        <v>76602787</v>
      </c>
      <c r="B1318" t="s">
        <v>4298</v>
      </c>
      <c r="C1318" t="s">
        <v>4299</v>
      </c>
      <c r="D1318">
        <v>919034440388</v>
      </c>
      <c r="E1318" t="s">
        <v>4300</v>
      </c>
      <c r="F1318" t="s">
        <v>302</v>
      </c>
      <c r="G1318">
        <v>856383</v>
      </c>
      <c r="H1318" s="1">
        <v>45389</v>
      </c>
      <c r="I1318" t="s">
        <v>62</v>
      </c>
      <c r="J1318">
        <v>9</v>
      </c>
      <c r="K1318" s="2">
        <v>1683.71</v>
      </c>
      <c r="L1318" s="2">
        <f>blinkit_customers[[#This Row],[Total_orders]]*blinkit_customers[[#This Row],[Avg_order_value]]</f>
        <v>15153.39</v>
      </c>
      <c r="M1318" t="str">
        <f>IF(blinkit_customers[[#This Row],[Customer_Segment]]=" ", "Unclassified", PROPER(TRIM(blinkit_customers[[#This Row],[Customer_Segment]])))</f>
        <v>New</v>
      </c>
    </row>
    <row r="1319" spans="1:13" x14ac:dyDescent="0.3">
      <c r="A1319">
        <v>50630016</v>
      </c>
      <c r="B1319" t="s">
        <v>4301</v>
      </c>
      <c r="C1319" t="s">
        <v>4302</v>
      </c>
      <c r="D1319">
        <v>917735360816</v>
      </c>
      <c r="E1319" t="s">
        <v>4303</v>
      </c>
      <c r="F1319" t="s">
        <v>2307</v>
      </c>
      <c r="G1319">
        <v>926172</v>
      </c>
      <c r="H1319" s="1">
        <v>45160</v>
      </c>
      <c r="I1319" t="s">
        <v>52</v>
      </c>
      <c r="J1319">
        <v>17</v>
      </c>
      <c r="K1319" s="2">
        <v>1445.33</v>
      </c>
      <c r="L1319" s="2">
        <f>blinkit_customers[[#This Row],[Total_orders]]*blinkit_customers[[#This Row],[Avg_order_value]]</f>
        <v>24570.61</v>
      </c>
      <c r="M1319" t="str">
        <f>IF(blinkit_customers[[#This Row],[Customer_Segment]]=" ", "Unclassified", PROPER(TRIM(blinkit_customers[[#This Row],[Customer_Segment]])))</f>
        <v>Inactive</v>
      </c>
    </row>
    <row r="1320" spans="1:13" x14ac:dyDescent="0.3">
      <c r="A1320">
        <v>85354059</v>
      </c>
      <c r="B1320" t="s">
        <v>4304</v>
      </c>
      <c r="C1320" t="s">
        <v>4305</v>
      </c>
      <c r="D1320">
        <v>911796601244</v>
      </c>
      <c r="E1320" t="s">
        <v>4306</v>
      </c>
      <c r="F1320" t="s">
        <v>56</v>
      </c>
      <c r="G1320">
        <v>887933</v>
      </c>
      <c r="H1320" s="1">
        <v>45158</v>
      </c>
      <c r="I1320" t="s">
        <v>47</v>
      </c>
      <c r="J1320">
        <v>2</v>
      </c>
      <c r="K1320" s="2">
        <v>672.87</v>
      </c>
      <c r="L1320" s="2">
        <f>blinkit_customers[[#This Row],[Total_orders]]*blinkit_customers[[#This Row],[Avg_order_value]]</f>
        <v>1345.74</v>
      </c>
      <c r="M1320" t="str">
        <f>IF(blinkit_customers[[#This Row],[Customer_Segment]]=" ", "Unclassified", PROPER(TRIM(blinkit_customers[[#This Row],[Customer_Segment]])))</f>
        <v>Premium</v>
      </c>
    </row>
    <row r="1321" spans="1:13" x14ac:dyDescent="0.3">
      <c r="A1321">
        <v>30188374</v>
      </c>
      <c r="B1321" t="s">
        <v>4307</v>
      </c>
      <c r="C1321" t="s">
        <v>4308</v>
      </c>
      <c r="D1321">
        <v>910399858374</v>
      </c>
      <c r="E1321" t="s">
        <v>4309</v>
      </c>
      <c r="F1321" t="s">
        <v>1618</v>
      </c>
      <c r="G1321">
        <v>400684</v>
      </c>
      <c r="H1321" s="1">
        <v>45379</v>
      </c>
      <c r="I1321" t="s">
        <v>62</v>
      </c>
      <c r="J1321">
        <v>15</v>
      </c>
      <c r="K1321" s="2">
        <v>915.53</v>
      </c>
      <c r="L1321" s="2">
        <f>blinkit_customers[[#This Row],[Total_orders]]*blinkit_customers[[#This Row],[Avg_order_value]]</f>
        <v>13732.949999999999</v>
      </c>
      <c r="M1321" t="str">
        <f>IF(blinkit_customers[[#This Row],[Customer_Segment]]=" ", "Unclassified", PROPER(TRIM(blinkit_customers[[#This Row],[Customer_Segment]])))</f>
        <v>New</v>
      </c>
    </row>
    <row r="1322" spans="1:13" x14ac:dyDescent="0.3">
      <c r="A1322">
        <v>13760839</v>
      </c>
      <c r="B1322" t="s">
        <v>4310</v>
      </c>
      <c r="C1322" t="s">
        <v>4311</v>
      </c>
      <c r="D1322">
        <v>914497088467</v>
      </c>
      <c r="E1322" t="s">
        <v>4312</v>
      </c>
      <c r="F1322" t="s">
        <v>1541</v>
      </c>
      <c r="G1322">
        <v>412928</v>
      </c>
      <c r="H1322" s="1">
        <v>45161</v>
      </c>
      <c r="I1322" t="s">
        <v>47</v>
      </c>
      <c r="J1322">
        <v>17</v>
      </c>
      <c r="K1322" s="2">
        <v>444.89</v>
      </c>
      <c r="L1322" s="2">
        <f>blinkit_customers[[#This Row],[Total_orders]]*blinkit_customers[[#This Row],[Avg_order_value]]</f>
        <v>7563.13</v>
      </c>
      <c r="M1322" t="str">
        <f>IF(blinkit_customers[[#This Row],[Customer_Segment]]=" ", "Unclassified", PROPER(TRIM(blinkit_customers[[#This Row],[Customer_Segment]])))</f>
        <v>Premium</v>
      </c>
    </row>
    <row r="1323" spans="1:13" x14ac:dyDescent="0.3">
      <c r="A1323">
        <v>12455156</v>
      </c>
      <c r="B1323" t="s">
        <v>4313</v>
      </c>
      <c r="C1323" t="s">
        <v>4314</v>
      </c>
      <c r="D1323">
        <v>910402868008</v>
      </c>
      <c r="E1323" t="s">
        <v>4315</v>
      </c>
      <c r="F1323" t="s">
        <v>1146</v>
      </c>
      <c r="G1323">
        <v>317047</v>
      </c>
      <c r="H1323" s="1">
        <v>45019</v>
      </c>
      <c r="I1323" t="s">
        <v>52</v>
      </c>
      <c r="J1323">
        <v>16</v>
      </c>
      <c r="K1323" s="2">
        <v>1139.56</v>
      </c>
      <c r="L1323" s="2">
        <f>blinkit_customers[[#This Row],[Total_orders]]*blinkit_customers[[#This Row],[Avg_order_value]]</f>
        <v>18232.96</v>
      </c>
      <c r="M1323" t="str">
        <f>IF(blinkit_customers[[#This Row],[Customer_Segment]]=" ", "Unclassified", PROPER(TRIM(blinkit_customers[[#This Row],[Customer_Segment]])))</f>
        <v>Inactive</v>
      </c>
    </row>
    <row r="1324" spans="1:13" x14ac:dyDescent="0.3">
      <c r="A1324">
        <v>13604883</v>
      </c>
      <c r="B1324" t="s">
        <v>4316</v>
      </c>
      <c r="C1324" t="s">
        <v>4317</v>
      </c>
      <c r="D1324">
        <v>914260686222</v>
      </c>
      <c r="E1324" t="s">
        <v>4318</v>
      </c>
      <c r="F1324" t="s">
        <v>2197</v>
      </c>
      <c r="G1324">
        <v>638908</v>
      </c>
      <c r="H1324" s="1">
        <v>45558</v>
      </c>
      <c r="I1324" t="s">
        <v>47</v>
      </c>
      <c r="J1324">
        <v>17</v>
      </c>
      <c r="K1324" s="2">
        <v>1659.88</v>
      </c>
      <c r="L1324" s="2">
        <f>blinkit_customers[[#This Row],[Total_orders]]*blinkit_customers[[#This Row],[Avg_order_value]]</f>
        <v>28217.960000000003</v>
      </c>
      <c r="M1324" t="str">
        <f>IF(blinkit_customers[[#This Row],[Customer_Segment]]=" ", "Unclassified", PROPER(TRIM(blinkit_customers[[#This Row],[Customer_Segment]])))</f>
        <v>Premium</v>
      </c>
    </row>
    <row r="1325" spans="1:13" x14ac:dyDescent="0.3">
      <c r="A1325">
        <v>69240186</v>
      </c>
      <c r="B1325" t="s">
        <v>4319</v>
      </c>
      <c r="C1325" t="s">
        <v>4320</v>
      </c>
      <c r="D1325">
        <v>919926498016</v>
      </c>
      <c r="E1325" t="s">
        <v>4321</v>
      </c>
      <c r="F1325" t="s">
        <v>188</v>
      </c>
      <c r="G1325">
        <v>850470</v>
      </c>
      <c r="H1325" s="1">
        <v>45398</v>
      </c>
      <c r="I1325" t="s">
        <v>57</v>
      </c>
      <c r="J1325">
        <v>8</v>
      </c>
      <c r="K1325" s="2">
        <v>884</v>
      </c>
      <c r="L1325" s="2">
        <f>blinkit_customers[[#This Row],[Total_orders]]*blinkit_customers[[#This Row],[Avg_order_value]]</f>
        <v>7072</v>
      </c>
      <c r="M1325" t="str">
        <f>IF(blinkit_customers[[#This Row],[Customer_Segment]]=" ", "Unclassified", PROPER(TRIM(blinkit_customers[[#This Row],[Customer_Segment]])))</f>
        <v>Regular</v>
      </c>
    </row>
    <row r="1326" spans="1:13" x14ac:dyDescent="0.3">
      <c r="A1326">
        <v>57765367</v>
      </c>
      <c r="B1326" t="s">
        <v>4322</v>
      </c>
      <c r="C1326" t="s">
        <v>4323</v>
      </c>
      <c r="D1326">
        <v>916679045294</v>
      </c>
      <c r="E1326" t="s">
        <v>4324</v>
      </c>
      <c r="F1326" t="s">
        <v>692</v>
      </c>
      <c r="G1326">
        <v>221493</v>
      </c>
      <c r="H1326" s="1">
        <v>45317</v>
      </c>
      <c r="I1326" t="s">
        <v>47</v>
      </c>
      <c r="J1326">
        <v>1</v>
      </c>
      <c r="K1326" s="2">
        <v>1296.69</v>
      </c>
      <c r="L1326" s="2">
        <f>blinkit_customers[[#This Row],[Total_orders]]*blinkit_customers[[#This Row],[Avg_order_value]]</f>
        <v>1296.69</v>
      </c>
      <c r="M1326" t="str">
        <f>IF(blinkit_customers[[#This Row],[Customer_Segment]]=" ", "Unclassified", PROPER(TRIM(blinkit_customers[[#This Row],[Customer_Segment]])))</f>
        <v>Premium</v>
      </c>
    </row>
    <row r="1327" spans="1:13" x14ac:dyDescent="0.3">
      <c r="A1327">
        <v>97928541</v>
      </c>
      <c r="B1327" t="s">
        <v>4325</v>
      </c>
      <c r="C1327" t="s">
        <v>4326</v>
      </c>
      <c r="D1327">
        <v>910425860983</v>
      </c>
      <c r="E1327" t="s">
        <v>4327</v>
      </c>
      <c r="F1327" t="s">
        <v>121</v>
      </c>
      <c r="G1327">
        <v>917035</v>
      </c>
      <c r="H1327" s="1">
        <v>45104</v>
      </c>
      <c r="I1327" t="s">
        <v>62</v>
      </c>
      <c r="J1327">
        <v>4</v>
      </c>
      <c r="K1327" s="2">
        <v>1838.77</v>
      </c>
      <c r="L1327" s="2">
        <f>blinkit_customers[[#This Row],[Total_orders]]*blinkit_customers[[#This Row],[Avg_order_value]]</f>
        <v>7355.08</v>
      </c>
      <c r="M1327" t="str">
        <f>IF(blinkit_customers[[#This Row],[Customer_Segment]]=" ", "Unclassified", PROPER(TRIM(blinkit_customers[[#This Row],[Customer_Segment]])))</f>
        <v>New</v>
      </c>
    </row>
    <row r="1328" spans="1:13" x14ac:dyDescent="0.3">
      <c r="A1328">
        <v>31718565</v>
      </c>
      <c r="B1328" t="s">
        <v>4328</v>
      </c>
      <c r="C1328" t="s">
        <v>4329</v>
      </c>
      <c r="D1328">
        <v>913875006343</v>
      </c>
      <c r="E1328" t="s">
        <v>4330</v>
      </c>
      <c r="F1328" t="s">
        <v>645</v>
      </c>
      <c r="G1328">
        <v>16828</v>
      </c>
      <c r="H1328" s="1">
        <v>45441</v>
      </c>
      <c r="I1328" t="s">
        <v>57</v>
      </c>
      <c r="J1328">
        <v>6</v>
      </c>
      <c r="K1328" s="2">
        <v>245.16</v>
      </c>
      <c r="L1328" s="2">
        <f>blinkit_customers[[#This Row],[Total_orders]]*blinkit_customers[[#This Row],[Avg_order_value]]</f>
        <v>1470.96</v>
      </c>
      <c r="M1328" t="str">
        <f>IF(blinkit_customers[[#This Row],[Customer_Segment]]=" ", "Unclassified", PROPER(TRIM(blinkit_customers[[#This Row],[Customer_Segment]])))</f>
        <v>Regular</v>
      </c>
    </row>
    <row r="1329" spans="1:13" x14ac:dyDescent="0.3">
      <c r="A1329">
        <v>76438648</v>
      </c>
      <c r="B1329" t="s">
        <v>4331</v>
      </c>
      <c r="C1329" t="s">
        <v>4332</v>
      </c>
      <c r="D1329">
        <v>916668672098</v>
      </c>
      <c r="E1329" t="s">
        <v>4333</v>
      </c>
      <c r="F1329" t="s">
        <v>1359</v>
      </c>
      <c r="G1329">
        <v>418024</v>
      </c>
      <c r="H1329" s="1">
        <v>45026</v>
      </c>
      <c r="I1329" t="s">
        <v>62</v>
      </c>
      <c r="J1329">
        <v>6</v>
      </c>
      <c r="K1329" s="2">
        <v>854.68</v>
      </c>
      <c r="L1329" s="2">
        <f>blinkit_customers[[#This Row],[Total_orders]]*blinkit_customers[[#This Row],[Avg_order_value]]</f>
        <v>5128.08</v>
      </c>
      <c r="M1329" t="str">
        <f>IF(blinkit_customers[[#This Row],[Customer_Segment]]=" ", "Unclassified", PROPER(TRIM(blinkit_customers[[#This Row],[Customer_Segment]])))</f>
        <v>New</v>
      </c>
    </row>
    <row r="1330" spans="1:13" x14ac:dyDescent="0.3">
      <c r="A1330">
        <v>36146306</v>
      </c>
      <c r="B1330" t="s">
        <v>4334</v>
      </c>
      <c r="C1330" t="s">
        <v>4335</v>
      </c>
      <c r="D1330">
        <v>913834021286</v>
      </c>
      <c r="E1330" t="s">
        <v>4336</v>
      </c>
      <c r="F1330" t="s">
        <v>704</v>
      </c>
      <c r="G1330">
        <v>767176</v>
      </c>
      <c r="H1330" s="1">
        <v>45240</v>
      </c>
      <c r="I1330" t="s">
        <v>57</v>
      </c>
      <c r="J1330">
        <v>19</v>
      </c>
      <c r="K1330" s="2">
        <v>828.14</v>
      </c>
      <c r="L1330" s="2">
        <f>blinkit_customers[[#This Row],[Total_orders]]*blinkit_customers[[#This Row],[Avg_order_value]]</f>
        <v>15734.66</v>
      </c>
      <c r="M1330" t="str">
        <f>IF(blinkit_customers[[#This Row],[Customer_Segment]]=" ", "Unclassified", PROPER(TRIM(blinkit_customers[[#This Row],[Customer_Segment]])))</f>
        <v>Regular</v>
      </c>
    </row>
    <row r="1331" spans="1:13" x14ac:dyDescent="0.3">
      <c r="A1331">
        <v>87160527</v>
      </c>
      <c r="B1331" t="s">
        <v>4337</v>
      </c>
      <c r="C1331" t="s">
        <v>4338</v>
      </c>
      <c r="D1331">
        <v>911325826385</v>
      </c>
      <c r="E1331" t="s">
        <v>4339</v>
      </c>
      <c r="F1331" t="s">
        <v>1961</v>
      </c>
      <c r="G1331">
        <v>720320</v>
      </c>
      <c r="H1331" s="1">
        <v>45574</v>
      </c>
      <c r="I1331" t="s">
        <v>62</v>
      </c>
      <c r="J1331">
        <v>6</v>
      </c>
      <c r="K1331" s="2">
        <v>1966.02</v>
      </c>
      <c r="L1331" s="2">
        <f>blinkit_customers[[#This Row],[Total_orders]]*blinkit_customers[[#This Row],[Avg_order_value]]</f>
        <v>11796.119999999999</v>
      </c>
      <c r="M1331" t="str">
        <f>IF(blinkit_customers[[#This Row],[Customer_Segment]]=" ", "Unclassified", PROPER(TRIM(blinkit_customers[[#This Row],[Customer_Segment]])))</f>
        <v>New</v>
      </c>
    </row>
    <row r="1332" spans="1:13" x14ac:dyDescent="0.3">
      <c r="A1332">
        <v>1108176</v>
      </c>
      <c r="B1332" t="s">
        <v>4340</v>
      </c>
      <c r="C1332" t="s">
        <v>4341</v>
      </c>
      <c r="D1332">
        <v>919496285339</v>
      </c>
      <c r="E1332" t="s">
        <v>4342</v>
      </c>
      <c r="F1332" t="s">
        <v>1954</v>
      </c>
      <c r="G1332">
        <v>902052</v>
      </c>
      <c r="H1332" s="1">
        <v>45134</v>
      </c>
      <c r="I1332" t="s">
        <v>47</v>
      </c>
      <c r="J1332">
        <v>20</v>
      </c>
      <c r="K1332" s="2">
        <v>1460.76</v>
      </c>
      <c r="L1332" s="2">
        <f>blinkit_customers[[#This Row],[Total_orders]]*blinkit_customers[[#This Row],[Avg_order_value]]</f>
        <v>29215.200000000001</v>
      </c>
      <c r="M1332" t="str">
        <f>IF(blinkit_customers[[#This Row],[Customer_Segment]]=" ", "Unclassified", PROPER(TRIM(blinkit_customers[[#This Row],[Customer_Segment]])))</f>
        <v>Premium</v>
      </c>
    </row>
    <row r="1333" spans="1:13" x14ac:dyDescent="0.3">
      <c r="A1333">
        <v>83610315</v>
      </c>
      <c r="B1333" t="s">
        <v>4343</v>
      </c>
      <c r="C1333" t="s">
        <v>4344</v>
      </c>
      <c r="D1333">
        <v>918837467840</v>
      </c>
      <c r="E1333" t="s">
        <v>4345</v>
      </c>
      <c r="F1333" t="s">
        <v>922</v>
      </c>
      <c r="G1333">
        <v>632904</v>
      </c>
      <c r="H1333" s="1">
        <v>45138</v>
      </c>
      <c r="I1333" t="s">
        <v>52</v>
      </c>
      <c r="J1333">
        <v>16</v>
      </c>
      <c r="K1333" s="2">
        <v>376.5</v>
      </c>
      <c r="L1333" s="2">
        <f>blinkit_customers[[#This Row],[Total_orders]]*blinkit_customers[[#This Row],[Avg_order_value]]</f>
        <v>6024</v>
      </c>
      <c r="M1333" t="str">
        <f>IF(blinkit_customers[[#This Row],[Customer_Segment]]=" ", "Unclassified", PROPER(TRIM(blinkit_customers[[#This Row],[Customer_Segment]])))</f>
        <v>Inactive</v>
      </c>
    </row>
    <row r="1334" spans="1:13" x14ac:dyDescent="0.3">
      <c r="A1334">
        <v>24043135</v>
      </c>
      <c r="B1334" t="s">
        <v>4346</v>
      </c>
      <c r="C1334" t="s">
        <v>4347</v>
      </c>
      <c r="D1334">
        <v>919376472347</v>
      </c>
      <c r="E1334" t="s">
        <v>4348</v>
      </c>
      <c r="F1334" t="s">
        <v>975</v>
      </c>
      <c r="G1334">
        <v>339705</v>
      </c>
      <c r="H1334" s="1">
        <v>45566</v>
      </c>
      <c r="I1334" t="s">
        <v>52</v>
      </c>
      <c r="J1334">
        <v>15</v>
      </c>
      <c r="K1334" s="2">
        <v>1681.39</v>
      </c>
      <c r="L1334" s="2">
        <f>blinkit_customers[[#This Row],[Total_orders]]*blinkit_customers[[#This Row],[Avg_order_value]]</f>
        <v>25220.850000000002</v>
      </c>
      <c r="M1334" t="str">
        <f>IF(blinkit_customers[[#This Row],[Customer_Segment]]=" ", "Unclassified", PROPER(TRIM(blinkit_customers[[#This Row],[Customer_Segment]])))</f>
        <v>Inactive</v>
      </c>
    </row>
    <row r="1335" spans="1:13" x14ac:dyDescent="0.3">
      <c r="A1335">
        <v>84448310</v>
      </c>
      <c r="B1335" t="s">
        <v>4349</v>
      </c>
      <c r="C1335" t="s">
        <v>4350</v>
      </c>
      <c r="D1335">
        <v>910041668650</v>
      </c>
      <c r="E1335" t="s">
        <v>4351</v>
      </c>
      <c r="F1335" t="s">
        <v>1589</v>
      </c>
      <c r="G1335">
        <v>109591</v>
      </c>
      <c r="H1335" s="1">
        <v>45563</v>
      </c>
      <c r="I1335" t="s">
        <v>57</v>
      </c>
      <c r="J1335">
        <v>16</v>
      </c>
      <c r="K1335" s="2">
        <v>282.58</v>
      </c>
      <c r="L1335" s="2">
        <f>blinkit_customers[[#This Row],[Total_orders]]*blinkit_customers[[#This Row],[Avg_order_value]]</f>
        <v>4521.28</v>
      </c>
      <c r="M1335" t="str">
        <f>IF(blinkit_customers[[#This Row],[Customer_Segment]]=" ", "Unclassified", PROPER(TRIM(blinkit_customers[[#This Row],[Customer_Segment]])))</f>
        <v>Regular</v>
      </c>
    </row>
    <row r="1336" spans="1:13" x14ac:dyDescent="0.3">
      <c r="A1336">
        <v>59769142</v>
      </c>
      <c r="B1336" t="s">
        <v>4352</v>
      </c>
      <c r="C1336" t="s">
        <v>4353</v>
      </c>
      <c r="D1336">
        <v>917213936820</v>
      </c>
      <c r="E1336" t="s">
        <v>4354</v>
      </c>
      <c r="F1336" t="s">
        <v>1812</v>
      </c>
      <c r="G1336">
        <v>208439</v>
      </c>
      <c r="H1336" s="1">
        <v>45352</v>
      </c>
      <c r="I1336" t="s">
        <v>62</v>
      </c>
      <c r="J1336">
        <v>4</v>
      </c>
      <c r="K1336" s="2">
        <v>718.4</v>
      </c>
      <c r="L1336" s="2">
        <f>blinkit_customers[[#This Row],[Total_orders]]*blinkit_customers[[#This Row],[Avg_order_value]]</f>
        <v>2873.6</v>
      </c>
      <c r="M1336" t="str">
        <f>IF(blinkit_customers[[#This Row],[Customer_Segment]]=" ", "Unclassified", PROPER(TRIM(blinkit_customers[[#This Row],[Customer_Segment]])))</f>
        <v>New</v>
      </c>
    </row>
    <row r="1337" spans="1:13" x14ac:dyDescent="0.3">
      <c r="A1337">
        <v>90753712</v>
      </c>
      <c r="B1337" t="s">
        <v>4355</v>
      </c>
      <c r="C1337" t="s">
        <v>4356</v>
      </c>
      <c r="D1337">
        <v>915970336021</v>
      </c>
      <c r="E1337" t="s">
        <v>4357</v>
      </c>
      <c r="F1337" t="s">
        <v>745</v>
      </c>
      <c r="G1337">
        <v>22174</v>
      </c>
      <c r="H1337" s="1">
        <v>45467</v>
      </c>
      <c r="I1337" t="s">
        <v>57</v>
      </c>
      <c r="J1337">
        <v>4</v>
      </c>
      <c r="K1337" s="2">
        <v>1408.03</v>
      </c>
      <c r="L1337" s="2">
        <f>blinkit_customers[[#This Row],[Total_orders]]*blinkit_customers[[#This Row],[Avg_order_value]]</f>
        <v>5632.12</v>
      </c>
      <c r="M1337" t="str">
        <f>IF(blinkit_customers[[#This Row],[Customer_Segment]]=" ", "Unclassified", PROPER(TRIM(blinkit_customers[[#This Row],[Customer_Segment]])))</f>
        <v>Regular</v>
      </c>
    </row>
    <row r="1338" spans="1:13" x14ac:dyDescent="0.3">
      <c r="A1338">
        <v>38748727</v>
      </c>
      <c r="B1338" t="s">
        <v>4358</v>
      </c>
      <c r="C1338" t="s">
        <v>4359</v>
      </c>
      <c r="D1338">
        <v>918239306340</v>
      </c>
      <c r="E1338" t="s">
        <v>4360</v>
      </c>
      <c r="F1338" t="s">
        <v>121</v>
      </c>
      <c r="G1338">
        <v>573755</v>
      </c>
      <c r="H1338" s="1">
        <v>45508</v>
      </c>
      <c r="I1338" t="s">
        <v>62</v>
      </c>
      <c r="J1338">
        <v>4</v>
      </c>
      <c r="K1338" s="2">
        <v>495.67</v>
      </c>
      <c r="L1338" s="2">
        <f>blinkit_customers[[#This Row],[Total_orders]]*blinkit_customers[[#This Row],[Avg_order_value]]</f>
        <v>1982.68</v>
      </c>
      <c r="M1338" t="str">
        <f>IF(blinkit_customers[[#This Row],[Customer_Segment]]=" ", "Unclassified", PROPER(TRIM(blinkit_customers[[#This Row],[Customer_Segment]])))</f>
        <v>New</v>
      </c>
    </row>
    <row r="1339" spans="1:13" x14ac:dyDescent="0.3">
      <c r="A1339">
        <v>45033270</v>
      </c>
      <c r="B1339" t="s">
        <v>4361</v>
      </c>
      <c r="C1339" t="s">
        <v>4362</v>
      </c>
      <c r="D1339">
        <v>918836550788</v>
      </c>
      <c r="E1339" t="s">
        <v>4363</v>
      </c>
      <c r="F1339" t="s">
        <v>2213</v>
      </c>
      <c r="G1339">
        <v>372814</v>
      </c>
      <c r="H1339" s="1">
        <v>45410</v>
      </c>
      <c r="I1339" t="s">
        <v>62</v>
      </c>
      <c r="J1339">
        <v>15</v>
      </c>
      <c r="K1339" s="2">
        <v>252.26</v>
      </c>
      <c r="L1339" s="2">
        <f>blinkit_customers[[#This Row],[Total_orders]]*blinkit_customers[[#This Row],[Avg_order_value]]</f>
        <v>3783.8999999999996</v>
      </c>
      <c r="M1339" t="str">
        <f>IF(blinkit_customers[[#This Row],[Customer_Segment]]=" ", "Unclassified", PROPER(TRIM(blinkit_customers[[#This Row],[Customer_Segment]])))</f>
        <v>New</v>
      </c>
    </row>
    <row r="1340" spans="1:13" x14ac:dyDescent="0.3">
      <c r="A1340">
        <v>6459100</v>
      </c>
      <c r="B1340" t="s">
        <v>4364</v>
      </c>
      <c r="C1340" t="s">
        <v>4365</v>
      </c>
      <c r="D1340">
        <v>910122930874</v>
      </c>
      <c r="E1340" t="s">
        <v>4366</v>
      </c>
      <c r="F1340" t="s">
        <v>2026</v>
      </c>
      <c r="G1340">
        <v>85316</v>
      </c>
      <c r="H1340" s="1">
        <v>45569</v>
      </c>
      <c r="I1340" t="s">
        <v>47</v>
      </c>
      <c r="J1340">
        <v>19</v>
      </c>
      <c r="K1340" s="2">
        <v>1193.57</v>
      </c>
      <c r="L1340" s="2">
        <f>blinkit_customers[[#This Row],[Total_orders]]*blinkit_customers[[#This Row],[Avg_order_value]]</f>
        <v>22677.829999999998</v>
      </c>
      <c r="M1340" t="str">
        <f>IF(blinkit_customers[[#This Row],[Customer_Segment]]=" ", "Unclassified", PROPER(TRIM(blinkit_customers[[#This Row],[Customer_Segment]])))</f>
        <v>Premium</v>
      </c>
    </row>
    <row r="1341" spans="1:13" x14ac:dyDescent="0.3">
      <c r="A1341">
        <v>60904312</v>
      </c>
      <c r="B1341" t="s">
        <v>4367</v>
      </c>
      <c r="C1341" t="s">
        <v>4368</v>
      </c>
      <c r="D1341">
        <v>911521745715</v>
      </c>
      <c r="E1341" t="s">
        <v>4369</v>
      </c>
      <c r="F1341" t="s">
        <v>1589</v>
      </c>
      <c r="G1341">
        <v>503282</v>
      </c>
      <c r="H1341" s="1">
        <v>45447</v>
      </c>
      <c r="I1341" t="s">
        <v>57</v>
      </c>
      <c r="J1341">
        <v>20</v>
      </c>
      <c r="K1341" s="2">
        <v>564.73</v>
      </c>
      <c r="L1341" s="2">
        <f>blinkit_customers[[#This Row],[Total_orders]]*blinkit_customers[[#This Row],[Avg_order_value]]</f>
        <v>11294.6</v>
      </c>
      <c r="M1341" t="str">
        <f>IF(blinkit_customers[[#This Row],[Customer_Segment]]=" ", "Unclassified", PROPER(TRIM(blinkit_customers[[#This Row],[Customer_Segment]])))</f>
        <v>Regular</v>
      </c>
    </row>
    <row r="1342" spans="1:13" x14ac:dyDescent="0.3">
      <c r="A1342">
        <v>98225598</v>
      </c>
      <c r="B1342" t="s">
        <v>4370</v>
      </c>
      <c r="C1342" t="s">
        <v>4371</v>
      </c>
      <c r="D1342">
        <v>910109338724</v>
      </c>
      <c r="E1342" t="s">
        <v>4372</v>
      </c>
      <c r="F1342" t="s">
        <v>1218</v>
      </c>
      <c r="G1342">
        <v>731095</v>
      </c>
      <c r="H1342" s="1">
        <v>45058</v>
      </c>
      <c r="I1342" t="s">
        <v>47</v>
      </c>
      <c r="J1342">
        <v>9</v>
      </c>
      <c r="K1342" s="2">
        <v>1190.21</v>
      </c>
      <c r="L1342" s="2">
        <f>blinkit_customers[[#This Row],[Total_orders]]*blinkit_customers[[#This Row],[Avg_order_value]]</f>
        <v>10711.89</v>
      </c>
      <c r="M1342" t="str">
        <f>IF(blinkit_customers[[#This Row],[Customer_Segment]]=" ", "Unclassified", PROPER(TRIM(blinkit_customers[[#This Row],[Customer_Segment]])))</f>
        <v>Premium</v>
      </c>
    </row>
    <row r="1343" spans="1:13" x14ac:dyDescent="0.3">
      <c r="A1343">
        <v>31813</v>
      </c>
      <c r="B1343" t="s">
        <v>4373</v>
      </c>
      <c r="C1343" t="s">
        <v>4374</v>
      </c>
      <c r="D1343">
        <v>911785834174</v>
      </c>
      <c r="E1343" t="s">
        <v>4375</v>
      </c>
      <c r="F1343" t="s">
        <v>692</v>
      </c>
      <c r="G1343">
        <v>666762</v>
      </c>
      <c r="H1343" s="1">
        <v>45392</v>
      </c>
      <c r="I1343" t="s">
        <v>57</v>
      </c>
      <c r="J1343">
        <v>18</v>
      </c>
      <c r="K1343" s="2">
        <v>1230.75</v>
      </c>
      <c r="L1343" s="2">
        <f>blinkit_customers[[#This Row],[Total_orders]]*blinkit_customers[[#This Row],[Avg_order_value]]</f>
        <v>22153.5</v>
      </c>
      <c r="M1343" t="str">
        <f>IF(blinkit_customers[[#This Row],[Customer_Segment]]=" ", "Unclassified", PROPER(TRIM(blinkit_customers[[#This Row],[Customer_Segment]])))</f>
        <v>Regular</v>
      </c>
    </row>
    <row r="1344" spans="1:13" x14ac:dyDescent="0.3">
      <c r="A1344">
        <v>79135318</v>
      </c>
      <c r="B1344" t="s">
        <v>4376</v>
      </c>
      <c r="C1344" t="s">
        <v>4377</v>
      </c>
      <c r="D1344">
        <v>918435512593</v>
      </c>
      <c r="E1344" t="s">
        <v>4378</v>
      </c>
      <c r="F1344" t="s">
        <v>597</v>
      </c>
      <c r="G1344">
        <v>317779</v>
      </c>
      <c r="H1344" s="1">
        <v>45091</v>
      </c>
      <c r="I1344" t="s">
        <v>52</v>
      </c>
      <c r="J1344">
        <v>17</v>
      </c>
      <c r="K1344" s="2">
        <v>454.3</v>
      </c>
      <c r="L1344" s="2">
        <f>blinkit_customers[[#This Row],[Total_orders]]*blinkit_customers[[#This Row],[Avg_order_value]]</f>
        <v>7723.1</v>
      </c>
      <c r="M1344" t="str">
        <f>IF(blinkit_customers[[#This Row],[Customer_Segment]]=" ", "Unclassified", PROPER(TRIM(blinkit_customers[[#This Row],[Customer_Segment]])))</f>
        <v>Inactive</v>
      </c>
    </row>
    <row r="1345" spans="1:13" x14ac:dyDescent="0.3">
      <c r="A1345">
        <v>99627097</v>
      </c>
      <c r="B1345" t="s">
        <v>4379</v>
      </c>
      <c r="C1345" t="s">
        <v>4380</v>
      </c>
      <c r="D1345">
        <v>917346202732</v>
      </c>
      <c r="E1345" t="s">
        <v>4381</v>
      </c>
      <c r="F1345" t="s">
        <v>1407</v>
      </c>
      <c r="G1345">
        <v>437954</v>
      </c>
      <c r="H1345" s="1">
        <v>45004</v>
      </c>
      <c r="I1345" t="s">
        <v>62</v>
      </c>
      <c r="J1345">
        <v>10</v>
      </c>
      <c r="K1345" s="2">
        <v>1085.49</v>
      </c>
      <c r="L1345" s="2">
        <f>blinkit_customers[[#This Row],[Total_orders]]*blinkit_customers[[#This Row],[Avg_order_value]]</f>
        <v>10854.9</v>
      </c>
      <c r="M1345" t="str">
        <f>IF(blinkit_customers[[#This Row],[Customer_Segment]]=" ", "Unclassified", PROPER(TRIM(blinkit_customers[[#This Row],[Customer_Segment]])))</f>
        <v>New</v>
      </c>
    </row>
    <row r="1346" spans="1:13" x14ac:dyDescent="0.3">
      <c r="A1346">
        <v>90919603</v>
      </c>
      <c r="B1346" t="s">
        <v>4382</v>
      </c>
      <c r="C1346" t="s">
        <v>4383</v>
      </c>
      <c r="D1346">
        <v>918985875464</v>
      </c>
      <c r="E1346" t="s">
        <v>4384</v>
      </c>
      <c r="F1346" t="s">
        <v>1127</v>
      </c>
      <c r="G1346">
        <v>82827</v>
      </c>
      <c r="H1346" s="1">
        <v>45244</v>
      </c>
      <c r="I1346" t="s">
        <v>57</v>
      </c>
      <c r="J1346">
        <v>10</v>
      </c>
      <c r="K1346" s="2">
        <v>555.97</v>
      </c>
      <c r="L1346" s="2">
        <f>blinkit_customers[[#This Row],[Total_orders]]*blinkit_customers[[#This Row],[Avg_order_value]]</f>
        <v>5559.7000000000007</v>
      </c>
      <c r="M1346" t="str">
        <f>IF(blinkit_customers[[#This Row],[Customer_Segment]]=" ", "Unclassified", PROPER(TRIM(blinkit_customers[[#This Row],[Customer_Segment]])))</f>
        <v>Regular</v>
      </c>
    </row>
    <row r="1347" spans="1:13" x14ac:dyDescent="0.3">
      <c r="A1347">
        <v>46741896</v>
      </c>
      <c r="B1347" t="s">
        <v>4385</v>
      </c>
      <c r="C1347" t="s">
        <v>4386</v>
      </c>
      <c r="D1347">
        <v>915373835658</v>
      </c>
      <c r="E1347" t="s">
        <v>4387</v>
      </c>
      <c r="F1347" t="s">
        <v>2087</v>
      </c>
      <c r="G1347">
        <v>656521</v>
      </c>
      <c r="H1347" s="1">
        <v>45220</v>
      </c>
      <c r="I1347" t="s">
        <v>47</v>
      </c>
      <c r="J1347">
        <v>13</v>
      </c>
      <c r="K1347" s="2">
        <v>1518.23</v>
      </c>
      <c r="L1347" s="2">
        <f>blinkit_customers[[#This Row],[Total_orders]]*blinkit_customers[[#This Row],[Avg_order_value]]</f>
        <v>19736.990000000002</v>
      </c>
      <c r="M1347" t="str">
        <f>IF(blinkit_customers[[#This Row],[Customer_Segment]]=" ", "Unclassified", PROPER(TRIM(blinkit_customers[[#This Row],[Customer_Segment]])))</f>
        <v>Premium</v>
      </c>
    </row>
    <row r="1348" spans="1:13" x14ac:dyDescent="0.3">
      <c r="A1348">
        <v>58942207</v>
      </c>
      <c r="B1348" t="s">
        <v>4388</v>
      </c>
      <c r="C1348" t="s">
        <v>4389</v>
      </c>
      <c r="D1348">
        <v>913187813435</v>
      </c>
      <c r="E1348" t="s">
        <v>4390</v>
      </c>
      <c r="F1348" t="s">
        <v>2332</v>
      </c>
      <c r="G1348">
        <v>861467</v>
      </c>
      <c r="H1348" s="1">
        <v>45478</v>
      </c>
      <c r="I1348" t="s">
        <v>57</v>
      </c>
      <c r="J1348">
        <v>8</v>
      </c>
      <c r="K1348" s="2">
        <v>525.9</v>
      </c>
      <c r="L1348" s="2">
        <f>blinkit_customers[[#This Row],[Total_orders]]*blinkit_customers[[#This Row],[Avg_order_value]]</f>
        <v>4207.2</v>
      </c>
      <c r="M1348" t="str">
        <f>IF(blinkit_customers[[#This Row],[Customer_Segment]]=" ", "Unclassified", PROPER(TRIM(blinkit_customers[[#This Row],[Customer_Segment]])))</f>
        <v>Regular</v>
      </c>
    </row>
    <row r="1349" spans="1:13" x14ac:dyDescent="0.3">
      <c r="A1349">
        <v>86839058</v>
      </c>
      <c r="B1349" t="s">
        <v>4391</v>
      </c>
      <c r="C1349" t="s">
        <v>4392</v>
      </c>
      <c r="D1349">
        <v>911494038086</v>
      </c>
      <c r="E1349" t="s">
        <v>4393</v>
      </c>
      <c r="F1349" t="s">
        <v>298</v>
      </c>
      <c r="G1349">
        <v>72586</v>
      </c>
      <c r="H1349" s="1">
        <v>45462</v>
      </c>
      <c r="I1349" t="s">
        <v>57</v>
      </c>
      <c r="J1349">
        <v>5</v>
      </c>
      <c r="K1349" s="2">
        <v>1953.24</v>
      </c>
      <c r="L1349" s="2">
        <f>blinkit_customers[[#This Row],[Total_orders]]*blinkit_customers[[#This Row],[Avg_order_value]]</f>
        <v>9766.2000000000007</v>
      </c>
      <c r="M1349" t="str">
        <f>IF(blinkit_customers[[#This Row],[Customer_Segment]]=" ", "Unclassified", PROPER(TRIM(blinkit_customers[[#This Row],[Customer_Segment]])))</f>
        <v>Regular</v>
      </c>
    </row>
    <row r="1350" spans="1:13" x14ac:dyDescent="0.3">
      <c r="A1350">
        <v>82179338</v>
      </c>
      <c r="B1350" t="s">
        <v>4394</v>
      </c>
      <c r="C1350" t="s">
        <v>4395</v>
      </c>
      <c r="D1350">
        <v>914121420985</v>
      </c>
      <c r="E1350" t="s">
        <v>4396</v>
      </c>
      <c r="F1350" t="s">
        <v>326</v>
      </c>
      <c r="G1350">
        <v>370025</v>
      </c>
      <c r="H1350" s="1">
        <v>45002</v>
      </c>
      <c r="I1350" t="s">
        <v>62</v>
      </c>
      <c r="J1350">
        <v>12</v>
      </c>
      <c r="K1350" s="2">
        <v>1775.89</v>
      </c>
      <c r="L1350" s="2">
        <f>blinkit_customers[[#This Row],[Total_orders]]*blinkit_customers[[#This Row],[Avg_order_value]]</f>
        <v>21310.68</v>
      </c>
      <c r="M1350" t="str">
        <f>IF(blinkit_customers[[#This Row],[Customer_Segment]]=" ", "Unclassified", PROPER(TRIM(blinkit_customers[[#This Row],[Customer_Segment]])))</f>
        <v>New</v>
      </c>
    </row>
    <row r="1351" spans="1:13" x14ac:dyDescent="0.3">
      <c r="A1351">
        <v>1342184</v>
      </c>
      <c r="B1351" t="s">
        <v>4397</v>
      </c>
      <c r="C1351" t="s">
        <v>4398</v>
      </c>
      <c r="D1351">
        <v>919414776168</v>
      </c>
      <c r="E1351" t="s">
        <v>4399</v>
      </c>
      <c r="F1351" t="s">
        <v>234</v>
      </c>
      <c r="G1351">
        <v>774395</v>
      </c>
      <c r="H1351" s="1">
        <v>45590</v>
      </c>
      <c r="I1351" t="s">
        <v>52</v>
      </c>
      <c r="J1351">
        <v>20</v>
      </c>
      <c r="K1351" s="2">
        <v>1893.83</v>
      </c>
      <c r="L1351" s="2">
        <f>blinkit_customers[[#This Row],[Total_orders]]*blinkit_customers[[#This Row],[Avg_order_value]]</f>
        <v>37876.6</v>
      </c>
      <c r="M1351" t="str">
        <f>IF(blinkit_customers[[#This Row],[Customer_Segment]]=" ", "Unclassified", PROPER(TRIM(blinkit_customers[[#This Row],[Customer_Segment]])))</f>
        <v>Inactive</v>
      </c>
    </row>
    <row r="1352" spans="1:13" x14ac:dyDescent="0.3">
      <c r="A1352">
        <v>76604145</v>
      </c>
      <c r="B1352" t="s">
        <v>4400</v>
      </c>
      <c r="C1352" t="s">
        <v>4401</v>
      </c>
      <c r="D1352">
        <v>912148872899</v>
      </c>
      <c r="E1352" t="s">
        <v>4402</v>
      </c>
      <c r="F1352" t="s">
        <v>1325</v>
      </c>
      <c r="G1352">
        <v>767461</v>
      </c>
      <c r="H1352" s="1">
        <v>45007</v>
      </c>
      <c r="I1352" t="s">
        <v>57</v>
      </c>
      <c r="J1352">
        <v>14</v>
      </c>
      <c r="K1352" s="2">
        <v>1276.8800000000001</v>
      </c>
      <c r="L1352" s="2">
        <f>blinkit_customers[[#This Row],[Total_orders]]*blinkit_customers[[#This Row],[Avg_order_value]]</f>
        <v>17876.32</v>
      </c>
      <c r="M1352" t="str">
        <f>IF(blinkit_customers[[#This Row],[Customer_Segment]]=" ", "Unclassified", PROPER(TRIM(blinkit_customers[[#This Row],[Customer_Segment]])))</f>
        <v>Regular</v>
      </c>
    </row>
    <row r="1353" spans="1:13" x14ac:dyDescent="0.3">
      <c r="A1353">
        <v>37702698</v>
      </c>
      <c r="B1353" t="s">
        <v>4403</v>
      </c>
      <c r="C1353" t="s">
        <v>4404</v>
      </c>
      <c r="D1353">
        <v>912404294208</v>
      </c>
      <c r="E1353" t="s">
        <v>4405</v>
      </c>
      <c r="F1353" t="s">
        <v>3789</v>
      </c>
      <c r="G1353">
        <v>845884</v>
      </c>
      <c r="H1353" s="1">
        <v>45243</v>
      </c>
      <c r="I1353" t="s">
        <v>62</v>
      </c>
      <c r="J1353">
        <v>12</v>
      </c>
      <c r="K1353" s="2">
        <v>1727.41</v>
      </c>
      <c r="L1353" s="2">
        <f>blinkit_customers[[#This Row],[Total_orders]]*blinkit_customers[[#This Row],[Avg_order_value]]</f>
        <v>20728.920000000002</v>
      </c>
      <c r="M1353" t="str">
        <f>IF(blinkit_customers[[#This Row],[Customer_Segment]]=" ", "Unclassified", PROPER(TRIM(blinkit_customers[[#This Row],[Customer_Segment]])))</f>
        <v>New</v>
      </c>
    </row>
    <row r="1354" spans="1:13" x14ac:dyDescent="0.3">
      <c r="A1354">
        <v>3786105</v>
      </c>
      <c r="B1354" t="s">
        <v>4406</v>
      </c>
      <c r="C1354" t="s">
        <v>4407</v>
      </c>
      <c r="D1354">
        <v>918374055039</v>
      </c>
      <c r="E1354" t="s">
        <v>4408</v>
      </c>
      <c r="F1354" t="s">
        <v>3350</v>
      </c>
      <c r="G1354">
        <v>288478</v>
      </c>
      <c r="H1354" s="1">
        <v>45445</v>
      </c>
      <c r="I1354" t="s">
        <v>62</v>
      </c>
      <c r="J1354">
        <v>13</v>
      </c>
      <c r="K1354" s="2">
        <v>1172.32</v>
      </c>
      <c r="L1354" s="2">
        <f>blinkit_customers[[#This Row],[Total_orders]]*blinkit_customers[[#This Row],[Avg_order_value]]</f>
        <v>15240.16</v>
      </c>
      <c r="M1354" t="str">
        <f>IF(blinkit_customers[[#This Row],[Customer_Segment]]=" ", "Unclassified", PROPER(TRIM(blinkit_customers[[#This Row],[Customer_Segment]])))</f>
        <v>New</v>
      </c>
    </row>
    <row r="1355" spans="1:13" x14ac:dyDescent="0.3">
      <c r="A1355">
        <v>64535602</v>
      </c>
      <c r="B1355" t="s">
        <v>4409</v>
      </c>
      <c r="C1355" t="s">
        <v>4410</v>
      </c>
      <c r="D1355">
        <v>912643413862</v>
      </c>
      <c r="E1355" t="s">
        <v>4411</v>
      </c>
      <c r="F1355" t="s">
        <v>1383</v>
      </c>
      <c r="G1355">
        <v>236937</v>
      </c>
      <c r="H1355" s="1">
        <v>45147</v>
      </c>
      <c r="I1355" t="s">
        <v>52</v>
      </c>
      <c r="J1355">
        <v>13</v>
      </c>
      <c r="K1355" s="2">
        <v>1816.18</v>
      </c>
      <c r="L1355" s="2">
        <f>blinkit_customers[[#This Row],[Total_orders]]*blinkit_customers[[#This Row],[Avg_order_value]]</f>
        <v>23610.34</v>
      </c>
      <c r="M1355" t="str">
        <f>IF(blinkit_customers[[#This Row],[Customer_Segment]]=" ", "Unclassified", PROPER(TRIM(blinkit_customers[[#This Row],[Customer_Segment]])))</f>
        <v>Inactive</v>
      </c>
    </row>
    <row r="1356" spans="1:13" x14ac:dyDescent="0.3">
      <c r="A1356">
        <v>29525287</v>
      </c>
      <c r="B1356" t="s">
        <v>4412</v>
      </c>
      <c r="C1356" t="s">
        <v>4413</v>
      </c>
      <c r="D1356">
        <v>913787903128</v>
      </c>
      <c r="E1356" t="s">
        <v>4414</v>
      </c>
      <c r="F1356" t="s">
        <v>753</v>
      </c>
      <c r="G1356">
        <v>891343</v>
      </c>
      <c r="H1356" s="1">
        <v>45246</v>
      </c>
      <c r="I1356" t="s">
        <v>47</v>
      </c>
      <c r="J1356">
        <v>15</v>
      </c>
      <c r="K1356" s="2">
        <v>1976.98</v>
      </c>
      <c r="L1356" s="2">
        <f>blinkit_customers[[#This Row],[Total_orders]]*blinkit_customers[[#This Row],[Avg_order_value]]</f>
        <v>29654.7</v>
      </c>
      <c r="M1356" t="str">
        <f>IF(blinkit_customers[[#This Row],[Customer_Segment]]=" ", "Unclassified", PROPER(TRIM(blinkit_customers[[#This Row],[Customer_Segment]])))</f>
        <v>Premium</v>
      </c>
    </row>
    <row r="1357" spans="1:13" x14ac:dyDescent="0.3">
      <c r="A1357">
        <v>1683786</v>
      </c>
      <c r="B1357" t="s">
        <v>4415</v>
      </c>
      <c r="C1357" t="s">
        <v>4416</v>
      </c>
      <c r="D1357">
        <v>916376148431</v>
      </c>
      <c r="E1357" t="s">
        <v>4417</v>
      </c>
      <c r="F1357" t="s">
        <v>2217</v>
      </c>
      <c r="G1357">
        <v>775942</v>
      </c>
      <c r="H1357" s="1">
        <v>45181</v>
      </c>
      <c r="I1357" t="s">
        <v>57</v>
      </c>
      <c r="J1357">
        <v>14</v>
      </c>
      <c r="K1357" s="2">
        <v>776.52</v>
      </c>
      <c r="L1357" s="2">
        <f>blinkit_customers[[#This Row],[Total_orders]]*blinkit_customers[[#This Row],[Avg_order_value]]</f>
        <v>10871.279999999999</v>
      </c>
      <c r="M1357" t="str">
        <f>IF(blinkit_customers[[#This Row],[Customer_Segment]]=" ", "Unclassified", PROPER(TRIM(blinkit_customers[[#This Row],[Customer_Segment]])))</f>
        <v>Regular</v>
      </c>
    </row>
    <row r="1358" spans="1:13" x14ac:dyDescent="0.3">
      <c r="A1358">
        <v>73586244</v>
      </c>
      <c r="B1358" t="s">
        <v>4418</v>
      </c>
      <c r="C1358" t="s">
        <v>4419</v>
      </c>
      <c r="D1358">
        <v>919201629210</v>
      </c>
      <c r="E1358" t="s">
        <v>4420</v>
      </c>
      <c r="F1358" t="s">
        <v>322</v>
      </c>
      <c r="G1358">
        <v>392999</v>
      </c>
      <c r="H1358" s="1">
        <v>45350</v>
      </c>
      <c r="I1358" t="s">
        <v>62</v>
      </c>
      <c r="J1358">
        <v>1</v>
      </c>
      <c r="K1358" s="2">
        <v>377.07</v>
      </c>
      <c r="L1358" s="2">
        <f>blinkit_customers[[#This Row],[Total_orders]]*blinkit_customers[[#This Row],[Avg_order_value]]</f>
        <v>377.07</v>
      </c>
      <c r="M1358" t="str">
        <f>IF(blinkit_customers[[#This Row],[Customer_Segment]]=" ", "Unclassified", PROPER(TRIM(blinkit_customers[[#This Row],[Customer_Segment]])))</f>
        <v>New</v>
      </c>
    </row>
    <row r="1359" spans="1:13" x14ac:dyDescent="0.3">
      <c r="A1359">
        <v>26805477</v>
      </c>
      <c r="B1359" t="s">
        <v>4421</v>
      </c>
      <c r="C1359" t="s">
        <v>4422</v>
      </c>
      <c r="D1359">
        <v>912458797663</v>
      </c>
      <c r="E1359" t="s">
        <v>4423</v>
      </c>
      <c r="F1359" t="s">
        <v>2934</v>
      </c>
      <c r="G1359">
        <v>593073</v>
      </c>
      <c r="H1359" s="1">
        <v>45440</v>
      </c>
      <c r="I1359" t="s">
        <v>62</v>
      </c>
      <c r="J1359">
        <v>18</v>
      </c>
      <c r="K1359" s="2">
        <v>1148.4000000000001</v>
      </c>
      <c r="L1359" s="2">
        <f>blinkit_customers[[#This Row],[Total_orders]]*blinkit_customers[[#This Row],[Avg_order_value]]</f>
        <v>20671.2</v>
      </c>
      <c r="M1359" t="str">
        <f>IF(blinkit_customers[[#This Row],[Customer_Segment]]=" ", "Unclassified", PROPER(TRIM(blinkit_customers[[#This Row],[Customer_Segment]])))</f>
        <v>New</v>
      </c>
    </row>
    <row r="1360" spans="1:13" x14ac:dyDescent="0.3">
      <c r="A1360">
        <v>73679086</v>
      </c>
      <c r="B1360" t="s">
        <v>4424</v>
      </c>
      <c r="C1360" t="s">
        <v>4425</v>
      </c>
      <c r="D1360">
        <v>912530072462</v>
      </c>
      <c r="E1360" t="s">
        <v>4426</v>
      </c>
      <c r="F1360" t="s">
        <v>2380</v>
      </c>
      <c r="G1360">
        <v>181712</v>
      </c>
      <c r="H1360" s="1">
        <v>45119</v>
      </c>
      <c r="I1360" t="s">
        <v>62</v>
      </c>
      <c r="J1360">
        <v>16</v>
      </c>
      <c r="K1360" s="2">
        <v>1297.47</v>
      </c>
      <c r="L1360" s="2">
        <f>blinkit_customers[[#This Row],[Total_orders]]*blinkit_customers[[#This Row],[Avg_order_value]]</f>
        <v>20759.52</v>
      </c>
      <c r="M1360" t="str">
        <f>IF(blinkit_customers[[#This Row],[Customer_Segment]]=" ", "Unclassified", PROPER(TRIM(blinkit_customers[[#This Row],[Customer_Segment]])))</f>
        <v>New</v>
      </c>
    </row>
    <row r="1361" spans="1:13" x14ac:dyDescent="0.3">
      <c r="A1361">
        <v>59677346</v>
      </c>
      <c r="B1361" t="s">
        <v>4427</v>
      </c>
      <c r="C1361" t="s">
        <v>4428</v>
      </c>
      <c r="D1361">
        <v>914767521220</v>
      </c>
      <c r="E1361" t="s">
        <v>4429</v>
      </c>
      <c r="F1361" t="s">
        <v>1452</v>
      </c>
      <c r="G1361">
        <v>483994</v>
      </c>
      <c r="H1361" s="1">
        <v>45598</v>
      </c>
      <c r="I1361" t="s">
        <v>52</v>
      </c>
      <c r="J1361">
        <v>2</v>
      </c>
      <c r="K1361" s="2">
        <v>502.96</v>
      </c>
      <c r="L1361" s="2">
        <f>blinkit_customers[[#This Row],[Total_orders]]*blinkit_customers[[#This Row],[Avg_order_value]]</f>
        <v>1005.92</v>
      </c>
      <c r="M1361" t="str">
        <f>IF(blinkit_customers[[#This Row],[Customer_Segment]]=" ", "Unclassified", PROPER(TRIM(blinkit_customers[[#This Row],[Customer_Segment]])))</f>
        <v>Inactive</v>
      </c>
    </row>
    <row r="1362" spans="1:13" x14ac:dyDescent="0.3">
      <c r="A1362">
        <v>81528623</v>
      </c>
      <c r="B1362" t="s">
        <v>4430</v>
      </c>
      <c r="C1362" t="s">
        <v>4431</v>
      </c>
      <c r="D1362">
        <v>915373271238</v>
      </c>
      <c r="E1362" t="s">
        <v>4432</v>
      </c>
      <c r="F1362" t="s">
        <v>1831</v>
      </c>
      <c r="G1362">
        <v>156998</v>
      </c>
      <c r="H1362" s="1">
        <v>45451</v>
      </c>
      <c r="I1362" t="s">
        <v>47</v>
      </c>
      <c r="J1362">
        <v>3</v>
      </c>
      <c r="K1362" s="2">
        <v>957.94</v>
      </c>
      <c r="L1362" s="2">
        <f>blinkit_customers[[#This Row],[Total_orders]]*blinkit_customers[[#This Row],[Avg_order_value]]</f>
        <v>2873.82</v>
      </c>
      <c r="M1362" t="str">
        <f>IF(blinkit_customers[[#This Row],[Customer_Segment]]=" ", "Unclassified", PROPER(TRIM(blinkit_customers[[#This Row],[Customer_Segment]])))</f>
        <v>Premium</v>
      </c>
    </row>
    <row r="1363" spans="1:13" x14ac:dyDescent="0.3">
      <c r="A1363">
        <v>38420886</v>
      </c>
      <c r="B1363" t="s">
        <v>4433</v>
      </c>
      <c r="C1363" t="s">
        <v>4434</v>
      </c>
      <c r="D1363">
        <v>910156459577</v>
      </c>
      <c r="E1363" t="s">
        <v>4435</v>
      </c>
      <c r="F1363" t="s">
        <v>785</v>
      </c>
      <c r="G1363">
        <v>695663</v>
      </c>
      <c r="H1363" s="1">
        <v>45024</v>
      </c>
      <c r="I1363" t="s">
        <v>62</v>
      </c>
      <c r="J1363">
        <v>20</v>
      </c>
      <c r="K1363" s="2">
        <v>1180.95</v>
      </c>
      <c r="L1363" s="2">
        <f>blinkit_customers[[#This Row],[Total_orders]]*blinkit_customers[[#This Row],[Avg_order_value]]</f>
        <v>23619</v>
      </c>
      <c r="M1363" t="str">
        <f>IF(blinkit_customers[[#This Row],[Customer_Segment]]=" ", "Unclassified", PROPER(TRIM(blinkit_customers[[#This Row],[Customer_Segment]])))</f>
        <v>New</v>
      </c>
    </row>
    <row r="1364" spans="1:13" x14ac:dyDescent="0.3">
      <c r="A1364">
        <v>12302179</v>
      </c>
      <c r="B1364" t="s">
        <v>4436</v>
      </c>
      <c r="C1364" t="s">
        <v>4437</v>
      </c>
      <c r="D1364">
        <v>911629232876</v>
      </c>
      <c r="E1364" t="s">
        <v>4438</v>
      </c>
      <c r="F1364" t="s">
        <v>641</v>
      </c>
      <c r="G1364">
        <v>702467</v>
      </c>
      <c r="H1364" s="1">
        <v>45323</v>
      </c>
      <c r="I1364" t="s">
        <v>47</v>
      </c>
      <c r="J1364">
        <v>15</v>
      </c>
      <c r="K1364" s="2">
        <v>246.73</v>
      </c>
      <c r="L1364" s="2">
        <f>blinkit_customers[[#This Row],[Total_orders]]*blinkit_customers[[#This Row],[Avg_order_value]]</f>
        <v>3700.95</v>
      </c>
      <c r="M1364" t="str">
        <f>IF(blinkit_customers[[#This Row],[Customer_Segment]]=" ", "Unclassified", PROPER(TRIM(blinkit_customers[[#This Row],[Customer_Segment]])))</f>
        <v>Premium</v>
      </c>
    </row>
    <row r="1365" spans="1:13" x14ac:dyDescent="0.3">
      <c r="A1365">
        <v>88164280</v>
      </c>
      <c r="B1365" t="s">
        <v>4439</v>
      </c>
      <c r="C1365" t="s">
        <v>4440</v>
      </c>
      <c r="D1365">
        <v>916048001993</v>
      </c>
      <c r="E1365" t="s">
        <v>4441</v>
      </c>
      <c r="F1365" t="s">
        <v>933</v>
      </c>
      <c r="G1365">
        <v>413547</v>
      </c>
      <c r="H1365" s="1">
        <v>45544</v>
      </c>
      <c r="I1365" t="s">
        <v>57</v>
      </c>
      <c r="J1365">
        <v>11</v>
      </c>
      <c r="K1365" s="2">
        <v>745.22</v>
      </c>
      <c r="L1365" s="2">
        <f>blinkit_customers[[#This Row],[Total_orders]]*blinkit_customers[[#This Row],[Avg_order_value]]</f>
        <v>8197.42</v>
      </c>
      <c r="M1365" t="str">
        <f>IF(blinkit_customers[[#This Row],[Customer_Segment]]=" ", "Unclassified", PROPER(TRIM(blinkit_customers[[#This Row],[Customer_Segment]])))</f>
        <v>Regular</v>
      </c>
    </row>
    <row r="1366" spans="1:13" x14ac:dyDescent="0.3">
      <c r="A1366">
        <v>74735607</v>
      </c>
      <c r="B1366" t="s">
        <v>4442</v>
      </c>
      <c r="C1366" t="s">
        <v>4443</v>
      </c>
      <c r="D1366">
        <v>919974502354</v>
      </c>
      <c r="E1366" t="s">
        <v>4444</v>
      </c>
      <c r="F1366" t="s">
        <v>168</v>
      </c>
      <c r="G1366">
        <v>474552</v>
      </c>
      <c r="H1366" s="1">
        <v>45290</v>
      </c>
      <c r="I1366" t="s">
        <v>52</v>
      </c>
      <c r="J1366">
        <v>6</v>
      </c>
      <c r="K1366" s="2">
        <v>935.8</v>
      </c>
      <c r="L1366" s="2">
        <f>blinkit_customers[[#This Row],[Total_orders]]*blinkit_customers[[#This Row],[Avg_order_value]]</f>
        <v>5614.7999999999993</v>
      </c>
      <c r="M1366" t="str">
        <f>IF(blinkit_customers[[#This Row],[Customer_Segment]]=" ", "Unclassified", PROPER(TRIM(blinkit_customers[[#This Row],[Customer_Segment]])))</f>
        <v>Inactive</v>
      </c>
    </row>
    <row r="1367" spans="1:13" x14ac:dyDescent="0.3">
      <c r="A1367">
        <v>42514124</v>
      </c>
      <c r="B1367" t="s">
        <v>4445</v>
      </c>
      <c r="C1367" t="s">
        <v>4446</v>
      </c>
      <c r="D1367">
        <v>911511639311</v>
      </c>
      <c r="E1367" t="s">
        <v>4447</v>
      </c>
      <c r="F1367" t="s">
        <v>3913</v>
      </c>
      <c r="G1367">
        <v>107629</v>
      </c>
      <c r="H1367" s="1">
        <v>45056</v>
      </c>
      <c r="I1367" t="s">
        <v>52</v>
      </c>
      <c r="J1367">
        <v>7</v>
      </c>
      <c r="K1367" s="2">
        <v>1958.97</v>
      </c>
      <c r="L1367" s="2">
        <f>blinkit_customers[[#This Row],[Total_orders]]*blinkit_customers[[#This Row],[Avg_order_value]]</f>
        <v>13712.79</v>
      </c>
      <c r="M1367" t="str">
        <f>IF(blinkit_customers[[#This Row],[Customer_Segment]]=" ", "Unclassified", PROPER(TRIM(blinkit_customers[[#This Row],[Customer_Segment]])))</f>
        <v>Inactive</v>
      </c>
    </row>
    <row r="1368" spans="1:13" x14ac:dyDescent="0.3">
      <c r="A1368">
        <v>13071673</v>
      </c>
      <c r="B1368" t="s">
        <v>4448</v>
      </c>
      <c r="C1368" t="s">
        <v>4449</v>
      </c>
      <c r="D1368">
        <v>919431717406</v>
      </c>
      <c r="E1368" t="s">
        <v>4450</v>
      </c>
      <c r="F1368" t="s">
        <v>3131</v>
      </c>
      <c r="G1368">
        <v>491822</v>
      </c>
      <c r="H1368" s="1">
        <v>45409</v>
      </c>
      <c r="I1368" t="s">
        <v>57</v>
      </c>
      <c r="J1368">
        <v>17</v>
      </c>
      <c r="K1368" s="2">
        <v>1208.04</v>
      </c>
      <c r="L1368" s="2">
        <f>blinkit_customers[[#This Row],[Total_orders]]*blinkit_customers[[#This Row],[Avg_order_value]]</f>
        <v>20536.68</v>
      </c>
      <c r="M1368" t="str">
        <f>IF(blinkit_customers[[#This Row],[Customer_Segment]]=" ", "Unclassified", PROPER(TRIM(blinkit_customers[[#This Row],[Customer_Segment]])))</f>
        <v>Regular</v>
      </c>
    </row>
    <row r="1369" spans="1:13" x14ac:dyDescent="0.3">
      <c r="A1369">
        <v>68196920</v>
      </c>
      <c r="B1369" t="s">
        <v>4451</v>
      </c>
      <c r="C1369" t="s">
        <v>4452</v>
      </c>
      <c r="D1369">
        <v>912274327318</v>
      </c>
      <c r="E1369" t="s">
        <v>4453</v>
      </c>
      <c r="F1369" t="s">
        <v>1849</v>
      </c>
      <c r="G1369">
        <v>437649</v>
      </c>
      <c r="H1369" s="1">
        <v>45228</v>
      </c>
      <c r="I1369" t="s">
        <v>57</v>
      </c>
      <c r="J1369">
        <v>15</v>
      </c>
      <c r="K1369" s="2">
        <v>1810.28</v>
      </c>
      <c r="L1369" s="2">
        <f>blinkit_customers[[#This Row],[Total_orders]]*blinkit_customers[[#This Row],[Avg_order_value]]</f>
        <v>27154.2</v>
      </c>
      <c r="M1369" t="str">
        <f>IF(blinkit_customers[[#This Row],[Customer_Segment]]=" ", "Unclassified", PROPER(TRIM(blinkit_customers[[#This Row],[Customer_Segment]])))</f>
        <v>Regular</v>
      </c>
    </row>
    <row r="1370" spans="1:13" x14ac:dyDescent="0.3">
      <c r="A1370">
        <v>26844216</v>
      </c>
      <c r="B1370" t="s">
        <v>4454</v>
      </c>
      <c r="C1370" t="s">
        <v>4455</v>
      </c>
      <c r="D1370">
        <v>917007237157</v>
      </c>
      <c r="E1370" t="s">
        <v>4456</v>
      </c>
      <c r="F1370" t="s">
        <v>314</v>
      </c>
      <c r="G1370">
        <v>245058</v>
      </c>
      <c r="H1370" s="1">
        <v>45450</v>
      </c>
      <c r="I1370" t="s">
        <v>47</v>
      </c>
      <c r="J1370">
        <v>16</v>
      </c>
      <c r="K1370" s="2">
        <v>927.07</v>
      </c>
      <c r="L1370" s="2">
        <f>blinkit_customers[[#This Row],[Total_orders]]*blinkit_customers[[#This Row],[Avg_order_value]]</f>
        <v>14833.12</v>
      </c>
      <c r="M1370" t="str">
        <f>IF(blinkit_customers[[#This Row],[Customer_Segment]]=" ", "Unclassified", PROPER(TRIM(blinkit_customers[[#This Row],[Customer_Segment]])))</f>
        <v>Premium</v>
      </c>
    </row>
    <row r="1371" spans="1:13" x14ac:dyDescent="0.3">
      <c r="A1371">
        <v>38780509</v>
      </c>
      <c r="B1371" t="s">
        <v>4457</v>
      </c>
      <c r="C1371" t="s">
        <v>4458</v>
      </c>
      <c r="D1371">
        <v>912186885453</v>
      </c>
      <c r="E1371" t="s">
        <v>4459</v>
      </c>
      <c r="F1371" t="s">
        <v>215</v>
      </c>
      <c r="G1371">
        <v>715292</v>
      </c>
      <c r="H1371" s="1">
        <v>45423</v>
      </c>
      <c r="I1371" t="s">
        <v>57</v>
      </c>
      <c r="J1371">
        <v>3</v>
      </c>
      <c r="K1371" s="2">
        <v>1238.3699999999999</v>
      </c>
      <c r="L1371" s="2">
        <f>blinkit_customers[[#This Row],[Total_orders]]*blinkit_customers[[#This Row],[Avg_order_value]]</f>
        <v>3715.1099999999997</v>
      </c>
      <c r="M1371" t="str">
        <f>IF(blinkit_customers[[#This Row],[Customer_Segment]]=" ", "Unclassified", PROPER(TRIM(blinkit_customers[[#This Row],[Customer_Segment]])))</f>
        <v>Regular</v>
      </c>
    </row>
    <row r="1372" spans="1:13" x14ac:dyDescent="0.3">
      <c r="A1372">
        <v>3292927</v>
      </c>
      <c r="B1372" t="s">
        <v>4460</v>
      </c>
      <c r="C1372" t="s">
        <v>4461</v>
      </c>
      <c r="D1372">
        <v>910256207668</v>
      </c>
      <c r="E1372" t="s">
        <v>4462</v>
      </c>
      <c r="F1372" t="s">
        <v>1849</v>
      </c>
      <c r="G1372">
        <v>320465</v>
      </c>
      <c r="H1372" s="1">
        <v>45303</v>
      </c>
      <c r="I1372" t="s">
        <v>62</v>
      </c>
      <c r="J1372">
        <v>6</v>
      </c>
      <c r="K1372" s="2">
        <v>1795.72</v>
      </c>
      <c r="L1372" s="2">
        <f>blinkit_customers[[#This Row],[Total_orders]]*blinkit_customers[[#This Row],[Avg_order_value]]</f>
        <v>10774.32</v>
      </c>
      <c r="M1372" t="str">
        <f>IF(blinkit_customers[[#This Row],[Customer_Segment]]=" ", "Unclassified", PROPER(TRIM(blinkit_customers[[#This Row],[Customer_Segment]])))</f>
        <v>New</v>
      </c>
    </row>
    <row r="1373" spans="1:13" x14ac:dyDescent="0.3">
      <c r="A1373">
        <v>28991365</v>
      </c>
      <c r="B1373" t="s">
        <v>4463</v>
      </c>
      <c r="C1373" t="s">
        <v>4464</v>
      </c>
      <c r="D1373">
        <v>917703806581</v>
      </c>
      <c r="E1373" t="s">
        <v>4465</v>
      </c>
      <c r="F1373" t="s">
        <v>1362</v>
      </c>
      <c r="G1373">
        <v>449419</v>
      </c>
      <c r="H1373" s="1">
        <v>45371</v>
      </c>
      <c r="I1373" t="s">
        <v>62</v>
      </c>
      <c r="J1373">
        <v>20</v>
      </c>
      <c r="K1373" s="2">
        <v>459.1</v>
      </c>
      <c r="L1373" s="2">
        <f>blinkit_customers[[#This Row],[Total_orders]]*blinkit_customers[[#This Row],[Avg_order_value]]</f>
        <v>9182</v>
      </c>
      <c r="M1373" t="str">
        <f>IF(blinkit_customers[[#This Row],[Customer_Segment]]=" ", "Unclassified", PROPER(TRIM(blinkit_customers[[#This Row],[Customer_Segment]])))</f>
        <v>New</v>
      </c>
    </row>
    <row r="1374" spans="1:13" x14ac:dyDescent="0.3">
      <c r="A1374">
        <v>39999278</v>
      </c>
      <c r="B1374" t="s">
        <v>4466</v>
      </c>
      <c r="C1374" t="s">
        <v>4467</v>
      </c>
      <c r="D1374">
        <v>911677869657</v>
      </c>
      <c r="E1374" t="s">
        <v>4468</v>
      </c>
      <c r="F1374" t="s">
        <v>1787</v>
      </c>
      <c r="G1374">
        <v>594349</v>
      </c>
      <c r="H1374" s="1">
        <v>45506</v>
      </c>
      <c r="I1374" t="s">
        <v>62</v>
      </c>
      <c r="J1374">
        <v>8</v>
      </c>
      <c r="K1374" s="2">
        <v>664.22</v>
      </c>
      <c r="L1374" s="2">
        <f>blinkit_customers[[#This Row],[Total_orders]]*blinkit_customers[[#This Row],[Avg_order_value]]</f>
        <v>5313.76</v>
      </c>
      <c r="M1374" t="str">
        <f>IF(blinkit_customers[[#This Row],[Customer_Segment]]=" ", "Unclassified", PROPER(TRIM(blinkit_customers[[#This Row],[Customer_Segment]])))</f>
        <v>New</v>
      </c>
    </row>
    <row r="1375" spans="1:13" x14ac:dyDescent="0.3">
      <c r="A1375">
        <v>86050297</v>
      </c>
      <c r="B1375" t="s">
        <v>4469</v>
      </c>
      <c r="C1375" t="s">
        <v>4470</v>
      </c>
      <c r="D1375">
        <v>917630260634</v>
      </c>
      <c r="E1375" t="s">
        <v>4471</v>
      </c>
      <c r="F1375" t="s">
        <v>1228</v>
      </c>
      <c r="G1375">
        <v>756155</v>
      </c>
      <c r="H1375" s="1">
        <v>45031</v>
      </c>
      <c r="I1375" t="s">
        <v>52</v>
      </c>
      <c r="J1375">
        <v>16</v>
      </c>
      <c r="K1375" s="2">
        <v>941.51</v>
      </c>
      <c r="L1375" s="2">
        <f>blinkit_customers[[#This Row],[Total_orders]]*blinkit_customers[[#This Row],[Avg_order_value]]</f>
        <v>15064.16</v>
      </c>
      <c r="M1375" t="str">
        <f>IF(blinkit_customers[[#This Row],[Customer_Segment]]=" ", "Unclassified", PROPER(TRIM(blinkit_customers[[#This Row],[Customer_Segment]])))</f>
        <v>Inactive</v>
      </c>
    </row>
    <row r="1376" spans="1:13" x14ac:dyDescent="0.3">
      <c r="A1376">
        <v>86045277</v>
      </c>
      <c r="B1376" t="s">
        <v>4472</v>
      </c>
      <c r="C1376" t="s">
        <v>4473</v>
      </c>
      <c r="D1376">
        <v>918185828105</v>
      </c>
      <c r="E1376" t="s">
        <v>4474</v>
      </c>
      <c r="F1376" t="s">
        <v>342</v>
      </c>
      <c r="G1376">
        <v>229457</v>
      </c>
      <c r="H1376" s="1">
        <v>45519</v>
      </c>
      <c r="I1376" t="s">
        <v>62</v>
      </c>
      <c r="J1376">
        <v>8</v>
      </c>
      <c r="K1376" s="2">
        <v>1065.8399999999999</v>
      </c>
      <c r="L1376" s="2">
        <f>blinkit_customers[[#This Row],[Total_orders]]*blinkit_customers[[#This Row],[Avg_order_value]]</f>
        <v>8526.7199999999993</v>
      </c>
      <c r="M1376" t="str">
        <f>IF(blinkit_customers[[#This Row],[Customer_Segment]]=" ", "Unclassified", PROPER(TRIM(blinkit_customers[[#This Row],[Customer_Segment]])))</f>
        <v>New</v>
      </c>
    </row>
    <row r="1377" spans="1:13" x14ac:dyDescent="0.3">
      <c r="A1377">
        <v>88167544</v>
      </c>
      <c r="B1377" t="s">
        <v>4475</v>
      </c>
      <c r="C1377" t="s">
        <v>4476</v>
      </c>
      <c r="D1377">
        <v>917326538601</v>
      </c>
      <c r="E1377" t="s">
        <v>4477</v>
      </c>
      <c r="F1377" t="s">
        <v>749</v>
      </c>
      <c r="G1377">
        <v>766641</v>
      </c>
      <c r="H1377" s="1">
        <v>45031</v>
      </c>
      <c r="I1377" t="s">
        <v>62</v>
      </c>
      <c r="J1377">
        <v>10</v>
      </c>
      <c r="K1377" s="2">
        <v>1097.3499999999999</v>
      </c>
      <c r="L1377" s="2">
        <f>blinkit_customers[[#This Row],[Total_orders]]*blinkit_customers[[#This Row],[Avg_order_value]]</f>
        <v>10973.5</v>
      </c>
      <c r="M1377" t="str">
        <f>IF(blinkit_customers[[#This Row],[Customer_Segment]]=" ", "Unclassified", PROPER(TRIM(blinkit_customers[[#This Row],[Customer_Segment]])))</f>
        <v>New</v>
      </c>
    </row>
    <row r="1378" spans="1:13" x14ac:dyDescent="0.3">
      <c r="A1378">
        <v>75984768</v>
      </c>
      <c r="B1378" t="s">
        <v>4478</v>
      </c>
      <c r="C1378" t="s">
        <v>4479</v>
      </c>
      <c r="D1378">
        <v>912325025410</v>
      </c>
      <c r="E1378" t="s">
        <v>4480</v>
      </c>
      <c r="F1378" t="s">
        <v>1541</v>
      </c>
      <c r="G1378">
        <v>737567</v>
      </c>
      <c r="H1378" s="1">
        <v>45509</v>
      </c>
      <c r="I1378" t="s">
        <v>57</v>
      </c>
      <c r="J1378">
        <v>14</v>
      </c>
      <c r="K1378" s="2">
        <v>1723.2</v>
      </c>
      <c r="L1378" s="2">
        <f>blinkit_customers[[#This Row],[Total_orders]]*blinkit_customers[[#This Row],[Avg_order_value]]</f>
        <v>24124.799999999999</v>
      </c>
      <c r="M1378" t="str">
        <f>IF(blinkit_customers[[#This Row],[Customer_Segment]]=" ", "Unclassified", PROPER(TRIM(blinkit_customers[[#This Row],[Customer_Segment]])))</f>
        <v>Regular</v>
      </c>
    </row>
    <row r="1379" spans="1:13" x14ac:dyDescent="0.3">
      <c r="A1379">
        <v>15144290</v>
      </c>
      <c r="B1379" t="s">
        <v>4481</v>
      </c>
      <c r="C1379" t="s">
        <v>4482</v>
      </c>
      <c r="D1379">
        <v>918174880266</v>
      </c>
      <c r="E1379" t="s">
        <v>4483</v>
      </c>
      <c r="F1379" t="s">
        <v>712</v>
      </c>
      <c r="G1379">
        <v>789273</v>
      </c>
      <c r="H1379" s="1">
        <v>45582</v>
      </c>
      <c r="I1379" t="s">
        <v>62</v>
      </c>
      <c r="J1379">
        <v>19</v>
      </c>
      <c r="K1379" s="2">
        <v>436.35</v>
      </c>
      <c r="L1379" s="2">
        <f>blinkit_customers[[#This Row],[Total_orders]]*blinkit_customers[[#This Row],[Avg_order_value]]</f>
        <v>8290.65</v>
      </c>
      <c r="M1379" t="str">
        <f>IF(blinkit_customers[[#This Row],[Customer_Segment]]=" ", "Unclassified", PROPER(TRIM(blinkit_customers[[#This Row],[Customer_Segment]])))</f>
        <v>New</v>
      </c>
    </row>
    <row r="1380" spans="1:13" x14ac:dyDescent="0.3">
      <c r="A1380">
        <v>52279849</v>
      </c>
      <c r="B1380" t="s">
        <v>4484</v>
      </c>
      <c r="C1380" t="s">
        <v>4485</v>
      </c>
      <c r="D1380">
        <v>917679499649</v>
      </c>
      <c r="E1380" t="s">
        <v>4486</v>
      </c>
      <c r="F1380" t="s">
        <v>907</v>
      </c>
      <c r="G1380">
        <v>169958</v>
      </c>
      <c r="H1380" s="1">
        <v>45483</v>
      </c>
      <c r="I1380" t="s">
        <v>57</v>
      </c>
      <c r="J1380">
        <v>17</v>
      </c>
      <c r="K1380" s="2">
        <v>585.08000000000004</v>
      </c>
      <c r="L1380" s="2">
        <f>blinkit_customers[[#This Row],[Total_orders]]*blinkit_customers[[#This Row],[Avg_order_value]]</f>
        <v>9946.36</v>
      </c>
      <c r="M1380" t="str">
        <f>IF(blinkit_customers[[#This Row],[Customer_Segment]]=" ", "Unclassified", PROPER(TRIM(blinkit_customers[[#This Row],[Customer_Segment]])))</f>
        <v>Regular</v>
      </c>
    </row>
    <row r="1381" spans="1:13" x14ac:dyDescent="0.3">
      <c r="A1381">
        <v>81160474</v>
      </c>
      <c r="B1381" t="s">
        <v>4487</v>
      </c>
      <c r="C1381" t="s">
        <v>4488</v>
      </c>
      <c r="D1381">
        <v>919858713408</v>
      </c>
      <c r="E1381" t="s">
        <v>4489</v>
      </c>
      <c r="F1381" t="s">
        <v>1508</v>
      </c>
      <c r="G1381">
        <v>841396</v>
      </c>
      <c r="H1381" s="1">
        <v>45140</v>
      </c>
      <c r="I1381" t="s">
        <v>47</v>
      </c>
      <c r="J1381">
        <v>19</v>
      </c>
      <c r="K1381" s="2">
        <v>447.55</v>
      </c>
      <c r="L1381" s="2">
        <f>blinkit_customers[[#This Row],[Total_orders]]*blinkit_customers[[#This Row],[Avg_order_value]]</f>
        <v>8503.4500000000007</v>
      </c>
      <c r="M1381" t="str">
        <f>IF(blinkit_customers[[#This Row],[Customer_Segment]]=" ", "Unclassified", PROPER(TRIM(blinkit_customers[[#This Row],[Customer_Segment]])))</f>
        <v>Premium</v>
      </c>
    </row>
    <row r="1382" spans="1:13" x14ac:dyDescent="0.3">
      <c r="A1382">
        <v>84361534</v>
      </c>
      <c r="B1382" t="s">
        <v>4490</v>
      </c>
      <c r="C1382" t="s">
        <v>4491</v>
      </c>
      <c r="D1382">
        <v>916376339108</v>
      </c>
      <c r="E1382" t="s">
        <v>4492</v>
      </c>
      <c r="F1382" t="s">
        <v>2710</v>
      </c>
      <c r="G1382">
        <v>332324</v>
      </c>
      <c r="H1382" s="1">
        <v>45497</v>
      </c>
      <c r="I1382" t="s">
        <v>57</v>
      </c>
      <c r="J1382">
        <v>1</v>
      </c>
      <c r="K1382" s="2">
        <v>438.19</v>
      </c>
      <c r="L1382" s="2">
        <f>blinkit_customers[[#This Row],[Total_orders]]*blinkit_customers[[#This Row],[Avg_order_value]]</f>
        <v>438.19</v>
      </c>
      <c r="M1382" t="str">
        <f>IF(blinkit_customers[[#This Row],[Customer_Segment]]=" ", "Unclassified", PROPER(TRIM(blinkit_customers[[#This Row],[Customer_Segment]])))</f>
        <v>Regular</v>
      </c>
    </row>
    <row r="1383" spans="1:13" x14ac:dyDescent="0.3">
      <c r="A1383">
        <v>53025962</v>
      </c>
      <c r="B1383" t="s">
        <v>4493</v>
      </c>
      <c r="C1383" t="s">
        <v>4494</v>
      </c>
      <c r="D1383">
        <v>917245639777</v>
      </c>
      <c r="E1383" t="s">
        <v>4495</v>
      </c>
      <c r="F1383" t="s">
        <v>2380</v>
      </c>
      <c r="G1383">
        <v>95444</v>
      </c>
      <c r="H1383" s="1">
        <v>45456</v>
      </c>
      <c r="I1383" t="s">
        <v>47</v>
      </c>
      <c r="J1383">
        <v>10</v>
      </c>
      <c r="K1383" s="2">
        <v>324.92</v>
      </c>
      <c r="L1383" s="2">
        <f>blinkit_customers[[#This Row],[Total_orders]]*blinkit_customers[[#This Row],[Avg_order_value]]</f>
        <v>3249.2000000000003</v>
      </c>
      <c r="M1383" t="str">
        <f>IF(blinkit_customers[[#This Row],[Customer_Segment]]=" ", "Unclassified", PROPER(TRIM(blinkit_customers[[#This Row],[Customer_Segment]])))</f>
        <v>Premium</v>
      </c>
    </row>
    <row r="1384" spans="1:13" x14ac:dyDescent="0.3">
      <c r="A1384">
        <v>83404008</v>
      </c>
      <c r="B1384" t="s">
        <v>4496</v>
      </c>
      <c r="C1384" t="s">
        <v>4497</v>
      </c>
      <c r="D1384">
        <v>916417197642</v>
      </c>
      <c r="E1384" t="s">
        <v>4498</v>
      </c>
      <c r="F1384" t="s">
        <v>573</v>
      </c>
      <c r="G1384">
        <v>573140</v>
      </c>
      <c r="H1384" s="1">
        <v>45552</v>
      </c>
      <c r="I1384" t="s">
        <v>62</v>
      </c>
      <c r="J1384">
        <v>5</v>
      </c>
      <c r="K1384" s="2">
        <v>1391.13</v>
      </c>
      <c r="L1384" s="2">
        <f>blinkit_customers[[#This Row],[Total_orders]]*blinkit_customers[[#This Row],[Avg_order_value]]</f>
        <v>6955.6500000000005</v>
      </c>
      <c r="M1384" t="str">
        <f>IF(blinkit_customers[[#This Row],[Customer_Segment]]=" ", "Unclassified", PROPER(TRIM(blinkit_customers[[#This Row],[Customer_Segment]])))</f>
        <v>New</v>
      </c>
    </row>
    <row r="1385" spans="1:13" x14ac:dyDescent="0.3">
      <c r="A1385">
        <v>81959925</v>
      </c>
      <c r="B1385" t="s">
        <v>4499</v>
      </c>
      <c r="C1385" t="s">
        <v>4500</v>
      </c>
      <c r="D1385">
        <v>910924963437</v>
      </c>
      <c r="E1385" t="s">
        <v>4501</v>
      </c>
      <c r="F1385" t="s">
        <v>645</v>
      </c>
      <c r="G1385">
        <v>158515</v>
      </c>
      <c r="H1385" s="1">
        <v>45210</v>
      </c>
      <c r="I1385" t="s">
        <v>52</v>
      </c>
      <c r="J1385">
        <v>1</v>
      </c>
      <c r="K1385" s="2">
        <v>1888.83</v>
      </c>
      <c r="L1385" s="2">
        <f>blinkit_customers[[#This Row],[Total_orders]]*blinkit_customers[[#This Row],[Avg_order_value]]</f>
        <v>1888.83</v>
      </c>
      <c r="M1385" t="str">
        <f>IF(blinkit_customers[[#This Row],[Customer_Segment]]=" ", "Unclassified", PROPER(TRIM(blinkit_customers[[#This Row],[Customer_Segment]])))</f>
        <v>Inactive</v>
      </c>
    </row>
    <row r="1386" spans="1:13" x14ac:dyDescent="0.3">
      <c r="A1386">
        <v>76850859</v>
      </c>
      <c r="B1386" t="s">
        <v>4502</v>
      </c>
      <c r="C1386" t="s">
        <v>4503</v>
      </c>
      <c r="D1386">
        <v>911212814412</v>
      </c>
      <c r="E1386" t="s">
        <v>4504</v>
      </c>
      <c r="F1386" t="s">
        <v>496</v>
      </c>
      <c r="G1386">
        <v>103202</v>
      </c>
      <c r="H1386" s="1">
        <v>45289</v>
      </c>
      <c r="I1386" t="s">
        <v>52</v>
      </c>
      <c r="J1386">
        <v>19</v>
      </c>
      <c r="K1386" s="2">
        <v>468.79</v>
      </c>
      <c r="L1386" s="2">
        <f>blinkit_customers[[#This Row],[Total_orders]]*blinkit_customers[[#This Row],[Avg_order_value]]</f>
        <v>8907.01</v>
      </c>
      <c r="M1386" t="str">
        <f>IF(blinkit_customers[[#This Row],[Customer_Segment]]=" ", "Unclassified", PROPER(TRIM(blinkit_customers[[#This Row],[Customer_Segment]])))</f>
        <v>Inactive</v>
      </c>
    </row>
    <row r="1387" spans="1:13" x14ac:dyDescent="0.3">
      <c r="A1387">
        <v>11705793</v>
      </c>
      <c r="B1387" t="s">
        <v>4505</v>
      </c>
      <c r="C1387" t="s">
        <v>4506</v>
      </c>
      <c r="D1387">
        <v>915299677818</v>
      </c>
      <c r="E1387" t="s">
        <v>4507</v>
      </c>
      <c r="F1387" t="s">
        <v>541</v>
      </c>
      <c r="G1387">
        <v>645810</v>
      </c>
      <c r="H1387" s="1">
        <v>45394</v>
      </c>
      <c r="I1387" t="s">
        <v>62</v>
      </c>
      <c r="J1387">
        <v>18</v>
      </c>
      <c r="K1387" s="2">
        <v>1164.81</v>
      </c>
      <c r="L1387" s="2">
        <f>blinkit_customers[[#This Row],[Total_orders]]*blinkit_customers[[#This Row],[Avg_order_value]]</f>
        <v>20966.579999999998</v>
      </c>
      <c r="M1387" t="str">
        <f>IF(blinkit_customers[[#This Row],[Customer_Segment]]=" ", "Unclassified", PROPER(TRIM(blinkit_customers[[#This Row],[Customer_Segment]])))</f>
        <v>New</v>
      </c>
    </row>
    <row r="1388" spans="1:13" x14ac:dyDescent="0.3">
      <c r="A1388">
        <v>62068277</v>
      </c>
      <c r="B1388" t="s">
        <v>4508</v>
      </c>
      <c r="C1388" t="s">
        <v>4509</v>
      </c>
      <c r="D1388">
        <v>913151597352</v>
      </c>
      <c r="E1388" t="s">
        <v>4510</v>
      </c>
      <c r="F1388" t="s">
        <v>741</v>
      </c>
      <c r="G1388">
        <v>397881</v>
      </c>
      <c r="H1388" s="1">
        <v>45354</v>
      </c>
      <c r="I1388" t="s">
        <v>57</v>
      </c>
      <c r="J1388">
        <v>6</v>
      </c>
      <c r="K1388" s="2">
        <v>1515.17</v>
      </c>
      <c r="L1388" s="2">
        <f>blinkit_customers[[#This Row],[Total_orders]]*blinkit_customers[[#This Row],[Avg_order_value]]</f>
        <v>9091.02</v>
      </c>
      <c r="M1388" t="str">
        <f>IF(blinkit_customers[[#This Row],[Customer_Segment]]=" ", "Unclassified", PROPER(TRIM(blinkit_customers[[#This Row],[Customer_Segment]])))</f>
        <v>Regular</v>
      </c>
    </row>
    <row r="1389" spans="1:13" x14ac:dyDescent="0.3">
      <c r="A1389">
        <v>9048817</v>
      </c>
      <c r="B1389" t="s">
        <v>4511</v>
      </c>
      <c r="C1389" t="s">
        <v>4512</v>
      </c>
      <c r="D1389">
        <v>916308618481</v>
      </c>
      <c r="E1389" t="s">
        <v>4513</v>
      </c>
      <c r="F1389" t="s">
        <v>593</v>
      </c>
      <c r="G1389">
        <v>205466</v>
      </c>
      <c r="H1389" s="1">
        <v>45054</v>
      </c>
      <c r="I1389" t="s">
        <v>52</v>
      </c>
      <c r="J1389">
        <v>1</v>
      </c>
      <c r="K1389" s="2">
        <v>222.89</v>
      </c>
      <c r="L1389" s="2">
        <f>blinkit_customers[[#This Row],[Total_orders]]*blinkit_customers[[#This Row],[Avg_order_value]]</f>
        <v>222.89</v>
      </c>
      <c r="M1389" t="str">
        <f>IF(blinkit_customers[[#This Row],[Customer_Segment]]=" ", "Unclassified", PROPER(TRIM(blinkit_customers[[#This Row],[Customer_Segment]])))</f>
        <v>Inactive</v>
      </c>
    </row>
    <row r="1390" spans="1:13" x14ac:dyDescent="0.3">
      <c r="A1390">
        <v>31619915</v>
      </c>
      <c r="B1390" t="s">
        <v>4514</v>
      </c>
      <c r="C1390" t="s">
        <v>4515</v>
      </c>
      <c r="D1390">
        <v>912053725463</v>
      </c>
      <c r="E1390" t="s">
        <v>4516</v>
      </c>
      <c r="F1390" t="s">
        <v>1103</v>
      </c>
      <c r="G1390">
        <v>297641</v>
      </c>
      <c r="H1390" s="1">
        <v>45452</v>
      </c>
      <c r="I1390" t="s">
        <v>62</v>
      </c>
      <c r="J1390">
        <v>13</v>
      </c>
      <c r="K1390" s="2">
        <v>722.45</v>
      </c>
      <c r="L1390" s="2">
        <f>blinkit_customers[[#This Row],[Total_orders]]*blinkit_customers[[#This Row],[Avg_order_value]]</f>
        <v>9391.85</v>
      </c>
      <c r="M1390" t="str">
        <f>IF(blinkit_customers[[#This Row],[Customer_Segment]]=" ", "Unclassified", PROPER(TRIM(blinkit_customers[[#This Row],[Customer_Segment]])))</f>
        <v>New</v>
      </c>
    </row>
    <row r="1391" spans="1:13" x14ac:dyDescent="0.3">
      <c r="A1391">
        <v>42872865</v>
      </c>
      <c r="B1391" t="s">
        <v>4517</v>
      </c>
      <c r="C1391" t="s">
        <v>4518</v>
      </c>
      <c r="D1391">
        <v>918245522185</v>
      </c>
      <c r="E1391" t="s">
        <v>4519</v>
      </c>
      <c r="F1391" t="s">
        <v>1961</v>
      </c>
      <c r="G1391">
        <v>876401</v>
      </c>
      <c r="H1391" s="1">
        <v>45208</v>
      </c>
      <c r="I1391" t="s">
        <v>52</v>
      </c>
      <c r="J1391">
        <v>14</v>
      </c>
      <c r="K1391" s="2">
        <v>976.81</v>
      </c>
      <c r="L1391" s="2">
        <f>blinkit_customers[[#This Row],[Total_orders]]*blinkit_customers[[#This Row],[Avg_order_value]]</f>
        <v>13675.34</v>
      </c>
      <c r="M1391" t="str">
        <f>IF(blinkit_customers[[#This Row],[Customer_Segment]]=" ", "Unclassified", PROPER(TRIM(blinkit_customers[[#This Row],[Customer_Segment]])))</f>
        <v>Inactive</v>
      </c>
    </row>
    <row r="1392" spans="1:13" x14ac:dyDescent="0.3">
      <c r="A1392">
        <v>81906973</v>
      </c>
      <c r="B1392" t="s">
        <v>4520</v>
      </c>
      <c r="C1392" t="s">
        <v>4521</v>
      </c>
      <c r="D1392">
        <v>914040972837</v>
      </c>
      <c r="E1392" t="s">
        <v>4522</v>
      </c>
      <c r="F1392" t="s">
        <v>637</v>
      </c>
      <c r="G1392">
        <v>114641</v>
      </c>
      <c r="H1392" s="1">
        <v>45154</v>
      </c>
      <c r="I1392" t="s">
        <v>62</v>
      </c>
      <c r="J1392">
        <v>20</v>
      </c>
      <c r="K1392" s="2">
        <v>218.78</v>
      </c>
      <c r="L1392" s="2">
        <f>blinkit_customers[[#This Row],[Total_orders]]*blinkit_customers[[#This Row],[Avg_order_value]]</f>
        <v>4375.6000000000004</v>
      </c>
      <c r="M1392" t="str">
        <f>IF(blinkit_customers[[#This Row],[Customer_Segment]]=" ", "Unclassified", PROPER(TRIM(blinkit_customers[[#This Row],[Customer_Segment]])))</f>
        <v>New</v>
      </c>
    </row>
    <row r="1393" spans="1:13" x14ac:dyDescent="0.3">
      <c r="A1393">
        <v>82286908</v>
      </c>
      <c r="B1393" t="s">
        <v>4523</v>
      </c>
      <c r="C1393" t="s">
        <v>4524</v>
      </c>
      <c r="D1393">
        <v>911247075738</v>
      </c>
      <c r="E1393" t="s">
        <v>4525</v>
      </c>
      <c r="F1393" t="s">
        <v>530</v>
      </c>
      <c r="G1393">
        <v>414399</v>
      </c>
      <c r="H1393" s="1">
        <v>45467</v>
      </c>
      <c r="I1393" t="s">
        <v>62</v>
      </c>
      <c r="J1393">
        <v>16</v>
      </c>
      <c r="K1393" s="2">
        <v>713.26</v>
      </c>
      <c r="L1393" s="2">
        <f>blinkit_customers[[#This Row],[Total_orders]]*blinkit_customers[[#This Row],[Avg_order_value]]</f>
        <v>11412.16</v>
      </c>
      <c r="M1393" t="str">
        <f>IF(blinkit_customers[[#This Row],[Customer_Segment]]=" ", "Unclassified", PROPER(TRIM(blinkit_customers[[#This Row],[Customer_Segment]])))</f>
        <v>New</v>
      </c>
    </row>
    <row r="1394" spans="1:13" x14ac:dyDescent="0.3">
      <c r="A1394">
        <v>1174162</v>
      </c>
      <c r="B1394" t="s">
        <v>4526</v>
      </c>
      <c r="C1394" t="s">
        <v>4527</v>
      </c>
      <c r="D1394">
        <v>913087052860</v>
      </c>
      <c r="E1394" t="s">
        <v>4528</v>
      </c>
      <c r="F1394" t="s">
        <v>385</v>
      </c>
      <c r="G1394">
        <v>413955</v>
      </c>
      <c r="H1394" s="1">
        <v>45109</v>
      </c>
      <c r="I1394" t="s">
        <v>47</v>
      </c>
      <c r="J1394">
        <v>12</v>
      </c>
      <c r="K1394" s="2">
        <v>1255.44</v>
      </c>
      <c r="L1394" s="2">
        <f>blinkit_customers[[#This Row],[Total_orders]]*blinkit_customers[[#This Row],[Avg_order_value]]</f>
        <v>15065.28</v>
      </c>
      <c r="M1394" t="str">
        <f>IF(blinkit_customers[[#This Row],[Customer_Segment]]=" ", "Unclassified", PROPER(TRIM(blinkit_customers[[#This Row],[Customer_Segment]])))</f>
        <v>Premium</v>
      </c>
    </row>
    <row r="1395" spans="1:13" x14ac:dyDescent="0.3">
      <c r="A1395">
        <v>62323608</v>
      </c>
      <c r="B1395" t="s">
        <v>4529</v>
      </c>
      <c r="C1395" t="s">
        <v>4530</v>
      </c>
      <c r="D1395">
        <v>912095116435</v>
      </c>
      <c r="E1395" t="s">
        <v>4531</v>
      </c>
      <c r="F1395" t="s">
        <v>141</v>
      </c>
      <c r="G1395">
        <v>537361</v>
      </c>
      <c r="H1395" s="1">
        <v>45147</v>
      </c>
      <c r="I1395" t="s">
        <v>62</v>
      </c>
      <c r="J1395">
        <v>2</v>
      </c>
      <c r="K1395" s="2">
        <v>1446.34</v>
      </c>
      <c r="L1395" s="2">
        <f>blinkit_customers[[#This Row],[Total_orders]]*blinkit_customers[[#This Row],[Avg_order_value]]</f>
        <v>2892.68</v>
      </c>
      <c r="M1395" t="str">
        <f>IF(blinkit_customers[[#This Row],[Customer_Segment]]=" ", "Unclassified", PROPER(TRIM(blinkit_customers[[#This Row],[Customer_Segment]])))</f>
        <v>New</v>
      </c>
    </row>
    <row r="1396" spans="1:13" x14ac:dyDescent="0.3">
      <c r="A1396">
        <v>72857290</v>
      </c>
      <c r="B1396" t="s">
        <v>4532</v>
      </c>
      <c r="C1396" t="s">
        <v>4533</v>
      </c>
      <c r="D1396">
        <v>912668380523</v>
      </c>
      <c r="E1396" t="s">
        <v>4534</v>
      </c>
      <c r="F1396" t="s">
        <v>1142</v>
      </c>
      <c r="G1396">
        <v>9157</v>
      </c>
      <c r="H1396" s="1">
        <v>45189</v>
      </c>
      <c r="I1396" t="s">
        <v>52</v>
      </c>
      <c r="J1396">
        <v>13</v>
      </c>
      <c r="K1396" s="2">
        <v>1806.01</v>
      </c>
      <c r="L1396" s="2">
        <f>blinkit_customers[[#This Row],[Total_orders]]*blinkit_customers[[#This Row],[Avg_order_value]]</f>
        <v>23478.13</v>
      </c>
      <c r="M1396" t="str">
        <f>IF(blinkit_customers[[#This Row],[Customer_Segment]]=" ", "Unclassified", PROPER(TRIM(blinkit_customers[[#This Row],[Customer_Segment]])))</f>
        <v>Inactive</v>
      </c>
    </row>
    <row r="1397" spans="1:13" x14ac:dyDescent="0.3">
      <c r="A1397">
        <v>21784094</v>
      </c>
      <c r="B1397" t="s">
        <v>4535</v>
      </c>
      <c r="C1397" t="s">
        <v>4536</v>
      </c>
      <c r="D1397">
        <v>919072015729</v>
      </c>
      <c r="E1397" t="s">
        <v>4537</v>
      </c>
      <c r="F1397" t="s">
        <v>3789</v>
      </c>
      <c r="G1397">
        <v>284389</v>
      </c>
      <c r="H1397" s="1">
        <v>45430</v>
      </c>
      <c r="I1397" t="s">
        <v>57</v>
      </c>
      <c r="J1397">
        <v>17</v>
      </c>
      <c r="K1397" s="2">
        <v>1530.19</v>
      </c>
      <c r="L1397" s="2">
        <f>blinkit_customers[[#This Row],[Total_orders]]*blinkit_customers[[#This Row],[Avg_order_value]]</f>
        <v>26013.23</v>
      </c>
      <c r="M1397" t="str">
        <f>IF(blinkit_customers[[#This Row],[Customer_Segment]]=" ", "Unclassified", PROPER(TRIM(blinkit_customers[[#This Row],[Customer_Segment]])))</f>
        <v>Regular</v>
      </c>
    </row>
    <row r="1398" spans="1:13" x14ac:dyDescent="0.3">
      <c r="A1398">
        <v>82529927</v>
      </c>
      <c r="B1398" t="s">
        <v>4538</v>
      </c>
      <c r="C1398" t="s">
        <v>4539</v>
      </c>
      <c r="D1398">
        <v>911559626739</v>
      </c>
      <c r="E1398" t="s">
        <v>4540</v>
      </c>
      <c r="F1398" t="s">
        <v>914</v>
      </c>
      <c r="G1398">
        <v>934156</v>
      </c>
      <c r="H1398" s="1">
        <v>45385</v>
      </c>
      <c r="I1398" t="s">
        <v>52</v>
      </c>
      <c r="J1398">
        <v>3</v>
      </c>
      <c r="K1398" s="2">
        <v>587.28</v>
      </c>
      <c r="L1398" s="2">
        <f>blinkit_customers[[#This Row],[Total_orders]]*blinkit_customers[[#This Row],[Avg_order_value]]</f>
        <v>1761.84</v>
      </c>
      <c r="M1398" t="str">
        <f>IF(blinkit_customers[[#This Row],[Customer_Segment]]=" ", "Unclassified", PROPER(TRIM(blinkit_customers[[#This Row],[Customer_Segment]])))</f>
        <v>Inactive</v>
      </c>
    </row>
    <row r="1399" spans="1:13" x14ac:dyDescent="0.3">
      <c r="A1399">
        <v>14994388</v>
      </c>
      <c r="B1399" t="s">
        <v>4541</v>
      </c>
      <c r="C1399" t="s">
        <v>4542</v>
      </c>
      <c r="D1399">
        <v>916588657688</v>
      </c>
      <c r="E1399" t="s">
        <v>4543</v>
      </c>
      <c r="F1399" t="s">
        <v>74</v>
      </c>
      <c r="G1399">
        <v>941934</v>
      </c>
      <c r="H1399" s="1">
        <v>45411</v>
      </c>
      <c r="I1399" t="s">
        <v>47</v>
      </c>
      <c r="J1399">
        <v>20</v>
      </c>
      <c r="K1399" s="2">
        <v>1782.84</v>
      </c>
      <c r="L1399" s="2">
        <f>blinkit_customers[[#This Row],[Total_orders]]*blinkit_customers[[#This Row],[Avg_order_value]]</f>
        <v>35656.799999999996</v>
      </c>
      <c r="M1399" t="str">
        <f>IF(blinkit_customers[[#This Row],[Customer_Segment]]=" ", "Unclassified", PROPER(TRIM(blinkit_customers[[#This Row],[Customer_Segment]])))</f>
        <v>Premium</v>
      </c>
    </row>
    <row r="1400" spans="1:13" x14ac:dyDescent="0.3">
      <c r="A1400">
        <v>54216497</v>
      </c>
      <c r="B1400" t="s">
        <v>4544</v>
      </c>
      <c r="C1400" t="s">
        <v>4545</v>
      </c>
      <c r="D1400">
        <v>917593328430</v>
      </c>
      <c r="E1400" t="s">
        <v>4546</v>
      </c>
      <c r="F1400" t="s">
        <v>1541</v>
      </c>
      <c r="G1400">
        <v>44806</v>
      </c>
      <c r="H1400" s="1">
        <v>45480</v>
      </c>
      <c r="I1400" t="s">
        <v>62</v>
      </c>
      <c r="J1400">
        <v>13</v>
      </c>
      <c r="K1400" s="2">
        <v>1881.19</v>
      </c>
      <c r="L1400" s="2">
        <f>blinkit_customers[[#This Row],[Total_orders]]*blinkit_customers[[#This Row],[Avg_order_value]]</f>
        <v>24455.47</v>
      </c>
      <c r="M1400" t="str">
        <f>IF(blinkit_customers[[#This Row],[Customer_Segment]]=" ", "Unclassified", PROPER(TRIM(blinkit_customers[[#This Row],[Customer_Segment]])))</f>
        <v>New</v>
      </c>
    </row>
    <row r="1401" spans="1:13" x14ac:dyDescent="0.3">
      <c r="A1401">
        <v>80796977</v>
      </c>
      <c r="B1401" t="s">
        <v>4547</v>
      </c>
      <c r="C1401" t="s">
        <v>4548</v>
      </c>
      <c r="D1401">
        <v>912151011082</v>
      </c>
      <c r="E1401" t="s">
        <v>4549</v>
      </c>
      <c r="F1401" t="s">
        <v>381</v>
      </c>
      <c r="G1401">
        <v>659205</v>
      </c>
      <c r="H1401" s="1">
        <v>45471</v>
      </c>
      <c r="I1401" t="s">
        <v>47</v>
      </c>
      <c r="J1401">
        <v>7</v>
      </c>
      <c r="K1401" s="2">
        <v>1170.8399999999999</v>
      </c>
      <c r="L1401" s="2">
        <f>blinkit_customers[[#This Row],[Total_orders]]*blinkit_customers[[#This Row],[Avg_order_value]]</f>
        <v>8195.8799999999992</v>
      </c>
      <c r="M1401" t="str">
        <f>IF(blinkit_customers[[#This Row],[Customer_Segment]]=" ", "Unclassified", PROPER(TRIM(blinkit_customers[[#This Row],[Customer_Segment]])))</f>
        <v>Premium</v>
      </c>
    </row>
    <row r="1402" spans="1:13" x14ac:dyDescent="0.3">
      <c r="A1402">
        <v>31681710</v>
      </c>
      <c r="B1402" t="s">
        <v>4550</v>
      </c>
      <c r="C1402" t="s">
        <v>4551</v>
      </c>
      <c r="D1402">
        <v>914377591231</v>
      </c>
      <c r="E1402" t="s">
        <v>4552</v>
      </c>
      <c r="F1402" t="s">
        <v>338</v>
      </c>
      <c r="G1402">
        <v>728463</v>
      </c>
      <c r="H1402" s="1">
        <v>45297</v>
      </c>
      <c r="I1402" t="s">
        <v>57</v>
      </c>
      <c r="J1402">
        <v>15</v>
      </c>
      <c r="K1402" s="2">
        <v>223.11</v>
      </c>
      <c r="L1402" s="2">
        <f>blinkit_customers[[#This Row],[Total_orders]]*blinkit_customers[[#This Row],[Avg_order_value]]</f>
        <v>3346.65</v>
      </c>
      <c r="M1402" t="str">
        <f>IF(blinkit_customers[[#This Row],[Customer_Segment]]=" ", "Unclassified", PROPER(TRIM(blinkit_customers[[#This Row],[Customer_Segment]])))</f>
        <v>Regular</v>
      </c>
    </row>
    <row r="1403" spans="1:13" x14ac:dyDescent="0.3">
      <c r="A1403">
        <v>47955004</v>
      </c>
      <c r="B1403" t="s">
        <v>4553</v>
      </c>
      <c r="C1403" t="s">
        <v>4554</v>
      </c>
      <c r="D1403">
        <v>915245895284</v>
      </c>
      <c r="E1403" t="s">
        <v>4555</v>
      </c>
      <c r="F1403" t="s">
        <v>172</v>
      </c>
      <c r="G1403">
        <v>204587</v>
      </c>
      <c r="H1403" s="1">
        <v>45159</v>
      </c>
      <c r="I1403" t="s">
        <v>52</v>
      </c>
      <c r="J1403">
        <v>6</v>
      </c>
      <c r="K1403" s="2">
        <v>1681.52</v>
      </c>
      <c r="L1403" s="2">
        <f>blinkit_customers[[#This Row],[Total_orders]]*blinkit_customers[[#This Row],[Avg_order_value]]</f>
        <v>10089.119999999999</v>
      </c>
      <c r="M1403" t="str">
        <f>IF(blinkit_customers[[#This Row],[Customer_Segment]]=" ", "Unclassified", PROPER(TRIM(blinkit_customers[[#This Row],[Customer_Segment]])))</f>
        <v>Inactive</v>
      </c>
    </row>
    <row r="1404" spans="1:13" x14ac:dyDescent="0.3">
      <c r="A1404">
        <v>23126657</v>
      </c>
      <c r="B1404" t="s">
        <v>4556</v>
      </c>
      <c r="C1404" t="s">
        <v>4557</v>
      </c>
      <c r="D1404">
        <v>910822554720</v>
      </c>
      <c r="E1404" t="s">
        <v>4558</v>
      </c>
      <c r="F1404" t="s">
        <v>310</v>
      </c>
      <c r="G1404">
        <v>52603</v>
      </c>
      <c r="H1404" s="1">
        <v>45039</v>
      </c>
      <c r="I1404" t="s">
        <v>47</v>
      </c>
      <c r="J1404">
        <v>1</v>
      </c>
      <c r="K1404" s="2">
        <v>1034.23</v>
      </c>
      <c r="L1404" s="2">
        <f>blinkit_customers[[#This Row],[Total_orders]]*blinkit_customers[[#This Row],[Avg_order_value]]</f>
        <v>1034.23</v>
      </c>
      <c r="M1404" t="str">
        <f>IF(blinkit_customers[[#This Row],[Customer_Segment]]=" ", "Unclassified", PROPER(TRIM(blinkit_customers[[#This Row],[Customer_Segment]])))</f>
        <v>Premium</v>
      </c>
    </row>
    <row r="1405" spans="1:13" x14ac:dyDescent="0.3">
      <c r="A1405">
        <v>91973128</v>
      </c>
      <c r="B1405" t="s">
        <v>4559</v>
      </c>
      <c r="C1405" t="s">
        <v>4560</v>
      </c>
      <c r="D1405">
        <v>912754727801</v>
      </c>
      <c r="E1405" t="s">
        <v>4561</v>
      </c>
      <c r="F1405" t="s">
        <v>2561</v>
      </c>
      <c r="G1405">
        <v>645358</v>
      </c>
      <c r="H1405" s="1">
        <v>45474</v>
      </c>
      <c r="I1405" t="s">
        <v>47</v>
      </c>
      <c r="J1405">
        <v>15</v>
      </c>
      <c r="K1405" s="2">
        <v>989.8</v>
      </c>
      <c r="L1405" s="2">
        <f>blinkit_customers[[#This Row],[Total_orders]]*blinkit_customers[[#This Row],[Avg_order_value]]</f>
        <v>14847</v>
      </c>
      <c r="M1405" t="str">
        <f>IF(blinkit_customers[[#This Row],[Customer_Segment]]=" ", "Unclassified", PROPER(TRIM(blinkit_customers[[#This Row],[Customer_Segment]])))</f>
        <v>Premium</v>
      </c>
    </row>
    <row r="1406" spans="1:13" x14ac:dyDescent="0.3">
      <c r="A1406">
        <v>22915611</v>
      </c>
      <c r="B1406" t="s">
        <v>4562</v>
      </c>
      <c r="C1406" t="s">
        <v>4563</v>
      </c>
      <c r="D1406">
        <v>915847912085</v>
      </c>
      <c r="E1406" t="s">
        <v>4564</v>
      </c>
      <c r="F1406" t="s">
        <v>279</v>
      </c>
      <c r="G1406">
        <v>515734</v>
      </c>
      <c r="H1406" s="1">
        <v>45144</v>
      </c>
      <c r="I1406" t="s">
        <v>57</v>
      </c>
      <c r="J1406">
        <v>10</v>
      </c>
      <c r="K1406" s="2">
        <v>1239.42</v>
      </c>
      <c r="L1406" s="2">
        <f>blinkit_customers[[#This Row],[Total_orders]]*blinkit_customers[[#This Row],[Avg_order_value]]</f>
        <v>12394.2</v>
      </c>
      <c r="M1406" t="str">
        <f>IF(blinkit_customers[[#This Row],[Customer_Segment]]=" ", "Unclassified", PROPER(TRIM(blinkit_customers[[#This Row],[Customer_Segment]])))</f>
        <v>Regular</v>
      </c>
    </row>
    <row r="1407" spans="1:13" x14ac:dyDescent="0.3">
      <c r="A1407">
        <v>76864442</v>
      </c>
      <c r="B1407" t="s">
        <v>4565</v>
      </c>
      <c r="C1407" t="s">
        <v>4566</v>
      </c>
      <c r="D1407">
        <v>911342482017</v>
      </c>
      <c r="E1407" t="s">
        <v>4567</v>
      </c>
      <c r="F1407" t="s">
        <v>2561</v>
      </c>
      <c r="G1407">
        <v>395170</v>
      </c>
      <c r="H1407" s="1">
        <v>45138</v>
      </c>
      <c r="I1407" t="s">
        <v>57</v>
      </c>
      <c r="J1407">
        <v>13</v>
      </c>
      <c r="K1407" s="2">
        <v>1565.67</v>
      </c>
      <c r="L1407" s="2">
        <f>blinkit_customers[[#This Row],[Total_orders]]*blinkit_customers[[#This Row],[Avg_order_value]]</f>
        <v>20353.71</v>
      </c>
      <c r="M1407" t="str">
        <f>IF(blinkit_customers[[#This Row],[Customer_Segment]]=" ", "Unclassified", PROPER(TRIM(blinkit_customers[[#This Row],[Customer_Segment]])))</f>
        <v>Regular</v>
      </c>
    </row>
    <row r="1408" spans="1:13" x14ac:dyDescent="0.3">
      <c r="A1408">
        <v>96628029</v>
      </c>
      <c r="B1408" t="s">
        <v>4568</v>
      </c>
      <c r="C1408" t="s">
        <v>4569</v>
      </c>
      <c r="D1408">
        <v>910416266059</v>
      </c>
      <c r="E1408" t="s">
        <v>4570</v>
      </c>
      <c r="F1408" t="s">
        <v>577</v>
      </c>
      <c r="G1408">
        <v>454533</v>
      </c>
      <c r="H1408" s="1">
        <v>45373</v>
      </c>
      <c r="I1408" t="s">
        <v>47</v>
      </c>
      <c r="J1408">
        <v>3</v>
      </c>
      <c r="K1408" s="2">
        <v>994.81</v>
      </c>
      <c r="L1408" s="2">
        <f>blinkit_customers[[#This Row],[Total_orders]]*blinkit_customers[[#This Row],[Avg_order_value]]</f>
        <v>2984.43</v>
      </c>
      <c r="M1408" t="str">
        <f>IF(blinkit_customers[[#This Row],[Customer_Segment]]=" ", "Unclassified", PROPER(TRIM(blinkit_customers[[#This Row],[Customer_Segment]])))</f>
        <v>Premium</v>
      </c>
    </row>
    <row r="1409" spans="1:13" x14ac:dyDescent="0.3">
      <c r="A1409">
        <v>59216664</v>
      </c>
      <c r="B1409" t="s">
        <v>4571</v>
      </c>
      <c r="C1409" t="s">
        <v>4572</v>
      </c>
      <c r="D1409">
        <v>910581126760</v>
      </c>
      <c r="E1409" t="s">
        <v>4573</v>
      </c>
      <c r="F1409" t="s">
        <v>381</v>
      </c>
      <c r="G1409">
        <v>284974</v>
      </c>
      <c r="H1409" s="1">
        <v>45007</v>
      </c>
      <c r="I1409" t="s">
        <v>57</v>
      </c>
      <c r="J1409">
        <v>10</v>
      </c>
      <c r="K1409" s="2">
        <v>225.69</v>
      </c>
      <c r="L1409" s="2">
        <f>blinkit_customers[[#This Row],[Total_orders]]*blinkit_customers[[#This Row],[Avg_order_value]]</f>
        <v>2256.9</v>
      </c>
      <c r="M1409" t="str">
        <f>IF(blinkit_customers[[#This Row],[Customer_Segment]]=" ", "Unclassified", PROPER(TRIM(blinkit_customers[[#This Row],[Customer_Segment]])))</f>
        <v>Regular</v>
      </c>
    </row>
    <row r="1410" spans="1:13" x14ac:dyDescent="0.3">
      <c r="A1410">
        <v>70615775</v>
      </c>
      <c r="B1410" t="s">
        <v>4574</v>
      </c>
      <c r="C1410" t="s">
        <v>4575</v>
      </c>
      <c r="D1410">
        <v>911142878185</v>
      </c>
      <c r="E1410" t="s">
        <v>4576</v>
      </c>
      <c r="F1410" t="s">
        <v>208</v>
      </c>
      <c r="G1410">
        <v>912652</v>
      </c>
      <c r="H1410" s="1">
        <v>45298</v>
      </c>
      <c r="I1410" t="s">
        <v>52</v>
      </c>
      <c r="J1410">
        <v>15</v>
      </c>
      <c r="K1410" s="2">
        <v>233.12</v>
      </c>
      <c r="L1410" s="2">
        <f>blinkit_customers[[#This Row],[Total_orders]]*blinkit_customers[[#This Row],[Avg_order_value]]</f>
        <v>3496.8</v>
      </c>
      <c r="M1410" t="str">
        <f>IF(blinkit_customers[[#This Row],[Customer_Segment]]=" ", "Unclassified", PROPER(TRIM(blinkit_customers[[#This Row],[Customer_Segment]])))</f>
        <v>Inactive</v>
      </c>
    </row>
    <row r="1411" spans="1:13" x14ac:dyDescent="0.3">
      <c r="A1411">
        <v>34761418</v>
      </c>
      <c r="B1411" t="s">
        <v>4577</v>
      </c>
      <c r="C1411" t="s">
        <v>4578</v>
      </c>
      <c r="D1411">
        <v>916028349053</v>
      </c>
      <c r="E1411" t="s">
        <v>4579</v>
      </c>
      <c r="F1411" t="s">
        <v>362</v>
      </c>
      <c r="G1411">
        <v>401933</v>
      </c>
      <c r="H1411" s="1">
        <v>45523</v>
      </c>
      <c r="I1411" t="s">
        <v>62</v>
      </c>
      <c r="J1411">
        <v>6</v>
      </c>
      <c r="K1411" s="2">
        <v>1729.83</v>
      </c>
      <c r="L1411" s="2">
        <f>blinkit_customers[[#This Row],[Total_orders]]*blinkit_customers[[#This Row],[Avg_order_value]]</f>
        <v>10378.98</v>
      </c>
      <c r="M1411" t="str">
        <f>IF(blinkit_customers[[#This Row],[Customer_Segment]]=" ", "Unclassified", PROPER(TRIM(blinkit_customers[[#This Row],[Customer_Segment]])))</f>
        <v>New</v>
      </c>
    </row>
    <row r="1412" spans="1:13" x14ac:dyDescent="0.3">
      <c r="A1412">
        <v>56248757</v>
      </c>
      <c r="B1412" t="s">
        <v>4580</v>
      </c>
      <c r="C1412" t="s">
        <v>4581</v>
      </c>
      <c r="D1412">
        <v>911905283202</v>
      </c>
      <c r="E1412" t="s">
        <v>4582</v>
      </c>
      <c r="F1412" t="s">
        <v>2571</v>
      </c>
      <c r="G1412">
        <v>14789</v>
      </c>
      <c r="H1412" s="1">
        <v>45509</v>
      </c>
      <c r="I1412" t="s">
        <v>47</v>
      </c>
      <c r="J1412">
        <v>16</v>
      </c>
      <c r="K1412" s="2">
        <v>1040.97</v>
      </c>
      <c r="L1412" s="2">
        <f>blinkit_customers[[#This Row],[Total_orders]]*blinkit_customers[[#This Row],[Avg_order_value]]</f>
        <v>16655.52</v>
      </c>
      <c r="M1412" t="str">
        <f>IF(blinkit_customers[[#This Row],[Customer_Segment]]=" ", "Unclassified", PROPER(TRIM(blinkit_customers[[#This Row],[Customer_Segment]])))</f>
        <v>Premium</v>
      </c>
    </row>
    <row r="1413" spans="1:13" x14ac:dyDescent="0.3">
      <c r="A1413">
        <v>31622158</v>
      </c>
      <c r="B1413" t="s">
        <v>4583</v>
      </c>
      <c r="C1413" t="s">
        <v>4584</v>
      </c>
      <c r="D1413">
        <v>919629355011</v>
      </c>
      <c r="E1413" t="s">
        <v>4585</v>
      </c>
      <c r="F1413" t="s">
        <v>696</v>
      </c>
      <c r="G1413">
        <v>478462</v>
      </c>
      <c r="H1413" s="1">
        <v>45052</v>
      </c>
      <c r="I1413" t="s">
        <v>62</v>
      </c>
      <c r="J1413">
        <v>20</v>
      </c>
      <c r="K1413" s="2">
        <v>504.15</v>
      </c>
      <c r="L1413" s="2">
        <f>blinkit_customers[[#This Row],[Total_orders]]*blinkit_customers[[#This Row],[Avg_order_value]]</f>
        <v>10083</v>
      </c>
      <c r="M1413" t="str">
        <f>IF(blinkit_customers[[#This Row],[Customer_Segment]]=" ", "Unclassified", PROPER(TRIM(blinkit_customers[[#This Row],[Customer_Segment]])))</f>
        <v>New</v>
      </c>
    </row>
    <row r="1414" spans="1:13" x14ac:dyDescent="0.3">
      <c r="A1414">
        <v>4200802</v>
      </c>
      <c r="B1414" t="s">
        <v>4586</v>
      </c>
      <c r="C1414" t="s">
        <v>4587</v>
      </c>
      <c r="D1414">
        <v>916706188692</v>
      </c>
      <c r="E1414" t="s">
        <v>4588</v>
      </c>
      <c r="F1414" t="s">
        <v>153</v>
      </c>
      <c r="G1414">
        <v>860603</v>
      </c>
      <c r="H1414" s="1">
        <v>45245</v>
      </c>
      <c r="I1414" t="s">
        <v>52</v>
      </c>
      <c r="J1414">
        <v>10</v>
      </c>
      <c r="K1414" s="2">
        <v>678.96</v>
      </c>
      <c r="L1414" s="2">
        <f>blinkit_customers[[#This Row],[Total_orders]]*blinkit_customers[[#This Row],[Avg_order_value]]</f>
        <v>6789.6</v>
      </c>
      <c r="M1414" t="str">
        <f>IF(blinkit_customers[[#This Row],[Customer_Segment]]=" ", "Unclassified", PROPER(TRIM(blinkit_customers[[#This Row],[Customer_Segment]])))</f>
        <v>Inactive</v>
      </c>
    </row>
    <row r="1415" spans="1:13" x14ac:dyDescent="0.3">
      <c r="A1415">
        <v>58631874</v>
      </c>
      <c r="B1415" t="s">
        <v>4589</v>
      </c>
      <c r="C1415" t="s">
        <v>4590</v>
      </c>
      <c r="D1415">
        <v>910836759648</v>
      </c>
      <c r="E1415" t="s">
        <v>4591</v>
      </c>
      <c r="F1415" t="s">
        <v>492</v>
      </c>
      <c r="G1415">
        <v>281610</v>
      </c>
      <c r="H1415" s="1">
        <v>45566</v>
      </c>
      <c r="I1415" t="s">
        <v>62</v>
      </c>
      <c r="J1415">
        <v>11</v>
      </c>
      <c r="K1415" s="2">
        <v>862.23</v>
      </c>
      <c r="L1415" s="2">
        <f>blinkit_customers[[#This Row],[Total_orders]]*blinkit_customers[[#This Row],[Avg_order_value]]</f>
        <v>9484.5300000000007</v>
      </c>
      <c r="M1415" t="str">
        <f>IF(blinkit_customers[[#This Row],[Customer_Segment]]=" ", "Unclassified", PROPER(TRIM(blinkit_customers[[#This Row],[Customer_Segment]])))</f>
        <v>New</v>
      </c>
    </row>
    <row r="1416" spans="1:13" x14ac:dyDescent="0.3">
      <c r="A1416">
        <v>22036818</v>
      </c>
      <c r="B1416" t="s">
        <v>4592</v>
      </c>
      <c r="C1416" t="s">
        <v>4593</v>
      </c>
      <c r="D1416">
        <v>910180661597</v>
      </c>
      <c r="E1416" t="s">
        <v>4594</v>
      </c>
      <c r="F1416" t="s">
        <v>1448</v>
      </c>
      <c r="G1416">
        <v>19178</v>
      </c>
      <c r="H1416" s="1">
        <v>45244</v>
      </c>
      <c r="I1416" t="s">
        <v>62</v>
      </c>
      <c r="J1416">
        <v>5</v>
      </c>
      <c r="K1416" s="2">
        <v>1732.02</v>
      </c>
      <c r="L1416" s="2">
        <f>blinkit_customers[[#This Row],[Total_orders]]*blinkit_customers[[#This Row],[Avg_order_value]]</f>
        <v>8660.1</v>
      </c>
      <c r="M1416" t="str">
        <f>IF(blinkit_customers[[#This Row],[Customer_Segment]]=" ", "Unclassified", PROPER(TRIM(blinkit_customers[[#This Row],[Customer_Segment]])))</f>
        <v>New</v>
      </c>
    </row>
    <row r="1417" spans="1:13" x14ac:dyDescent="0.3">
      <c r="A1417">
        <v>7333934</v>
      </c>
      <c r="B1417" t="s">
        <v>4595</v>
      </c>
      <c r="C1417" t="s">
        <v>4596</v>
      </c>
      <c r="D1417">
        <v>910085369768</v>
      </c>
      <c r="E1417" t="s">
        <v>4597</v>
      </c>
      <c r="F1417" t="s">
        <v>381</v>
      </c>
      <c r="G1417">
        <v>383021</v>
      </c>
      <c r="H1417" s="1">
        <v>45283</v>
      </c>
      <c r="I1417" t="s">
        <v>62</v>
      </c>
      <c r="J1417">
        <v>11</v>
      </c>
      <c r="K1417" s="2">
        <v>739.47</v>
      </c>
      <c r="L1417" s="2">
        <f>blinkit_customers[[#This Row],[Total_orders]]*blinkit_customers[[#This Row],[Avg_order_value]]</f>
        <v>8134.17</v>
      </c>
      <c r="M1417" t="str">
        <f>IF(blinkit_customers[[#This Row],[Customer_Segment]]=" ", "Unclassified", PROPER(TRIM(blinkit_customers[[#This Row],[Customer_Segment]])))</f>
        <v>New</v>
      </c>
    </row>
    <row r="1418" spans="1:13" x14ac:dyDescent="0.3">
      <c r="A1418">
        <v>5712468</v>
      </c>
      <c r="B1418" t="s">
        <v>4598</v>
      </c>
      <c r="C1418" t="s">
        <v>4599</v>
      </c>
      <c r="D1418">
        <v>918793620316</v>
      </c>
      <c r="E1418" t="s">
        <v>4600</v>
      </c>
      <c r="F1418" t="s">
        <v>2213</v>
      </c>
      <c r="G1418">
        <v>858342</v>
      </c>
      <c r="H1418" s="1">
        <v>45376</v>
      </c>
      <c r="I1418" t="s">
        <v>52</v>
      </c>
      <c r="J1418">
        <v>3</v>
      </c>
      <c r="K1418" s="2">
        <v>872.57</v>
      </c>
      <c r="L1418" s="2">
        <f>blinkit_customers[[#This Row],[Total_orders]]*blinkit_customers[[#This Row],[Avg_order_value]]</f>
        <v>2617.71</v>
      </c>
      <c r="M1418" t="str">
        <f>IF(blinkit_customers[[#This Row],[Customer_Segment]]=" ", "Unclassified", PROPER(TRIM(blinkit_customers[[#This Row],[Customer_Segment]])))</f>
        <v>Inactive</v>
      </c>
    </row>
    <row r="1419" spans="1:13" x14ac:dyDescent="0.3">
      <c r="A1419">
        <v>17929886</v>
      </c>
      <c r="B1419" t="s">
        <v>4601</v>
      </c>
      <c r="C1419" t="s">
        <v>4602</v>
      </c>
      <c r="D1419">
        <v>917928483913</v>
      </c>
      <c r="E1419" t="s">
        <v>4603</v>
      </c>
      <c r="F1419" t="s">
        <v>1596</v>
      </c>
      <c r="G1419">
        <v>356407</v>
      </c>
      <c r="H1419" s="1">
        <v>45013</v>
      </c>
      <c r="I1419" t="s">
        <v>62</v>
      </c>
      <c r="J1419">
        <v>7</v>
      </c>
      <c r="K1419" s="2">
        <v>744</v>
      </c>
      <c r="L1419" s="2">
        <f>blinkit_customers[[#This Row],[Total_orders]]*blinkit_customers[[#This Row],[Avg_order_value]]</f>
        <v>5208</v>
      </c>
      <c r="M1419" t="str">
        <f>IF(blinkit_customers[[#This Row],[Customer_Segment]]=" ", "Unclassified", PROPER(TRIM(blinkit_customers[[#This Row],[Customer_Segment]])))</f>
        <v>New</v>
      </c>
    </row>
    <row r="1420" spans="1:13" x14ac:dyDescent="0.3">
      <c r="A1420">
        <v>408590</v>
      </c>
      <c r="B1420" t="s">
        <v>4604</v>
      </c>
      <c r="C1420" t="s">
        <v>4605</v>
      </c>
      <c r="D1420">
        <v>916303259192</v>
      </c>
      <c r="E1420" t="s">
        <v>4606</v>
      </c>
      <c r="F1420" t="s">
        <v>164</v>
      </c>
      <c r="G1420">
        <v>356268</v>
      </c>
      <c r="H1420" s="1">
        <v>45362</v>
      </c>
      <c r="I1420" t="s">
        <v>57</v>
      </c>
      <c r="J1420">
        <v>17</v>
      </c>
      <c r="K1420" s="2">
        <v>436.74</v>
      </c>
      <c r="L1420" s="2">
        <f>blinkit_customers[[#This Row],[Total_orders]]*blinkit_customers[[#This Row],[Avg_order_value]]</f>
        <v>7424.58</v>
      </c>
      <c r="M1420" t="str">
        <f>IF(blinkit_customers[[#This Row],[Customer_Segment]]=" ", "Unclassified", PROPER(TRIM(blinkit_customers[[#This Row],[Customer_Segment]])))</f>
        <v>Regular</v>
      </c>
    </row>
    <row r="1421" spans="1:13" x14ac:dyDescent="0.3">
      <c r="A1421">
        <v>42797397</v>
      </c>
      <c r="B1421" t="s">
        <v>4607</v>
      </c>
      <c r="C1421" t="s">
        <v>4608</v>
      </c>
      <c r="D1421">
        <v>918446664143</v>
      </c>
      <c r="E1421" t="s">
        <v>4609</v>
      </c>
      <c r="F1421" t="s">
        <v>290</v>
      </c>
      <c r="G1421">
        <v>518798</v>
      </c>
      <c r="H1421" s="1">
        <v>45054</v>
      </c>
      <c r="I1421" t="s">
        <v>47</v>
      </c>
      <c r="J1421">
        <v>8</v>
      </c>
      <c r="K1421" s="2">
        <v>640.54</v>
      </c>
      <c r="L1421" s="2">
        <f>blinkit_customers[[#This Row],[Total_orders]]*blinkit_customers[[#This Row],[Avg_order_value]]</f>
        <v>5124.32</v>
      </c>
      <c r="M1421" t="str">
        <f>IF(blinkit_customers[[#This Row],[Customer_Segment]]=" ", "Unclassified", PROPER(TRIM(blinkit_customers[[#This Row],[Customer_Segment]])))</f>
        <v>Premium</v>
      </c>
    </row>
    <row r="1422" spans="1:13" x14ac:dyDescent="0.3">
      <c r="A1422">
        <v>58929595</v>
      </c>
      <c r="B1422" t="s">
        <v>848</v>
      </c>
      <c r="C1422" t="s">
        <v>4610</v>
      </c>
      <c r="D1422">
        <v>913382161253</v>
      </c>
      <c r="E1422" t="s">
        <v>4611</v>
      </c>
      <c r="F1422" t="s">
        <v>125</v>
      </c>
      <c r="G1422">
        <v>349867</v>
      </c>
      <c r="H1422" s="1">
        <v>45512</v>
      </c>
      <c r="I1422" t="s">
        <v>57</v>
      </c>
      <c r="J1422">
        <v>2</v>
      </c>
      <c r="K1422" s="2">
        <v>588.65</v>
      </c>
      <c r="L1422" s="2">
        <f>blinkit_customers[[#This Row],[Total_orders]]*blinkit_customers[[#This Row],[Avg_order_value]]</f>
        <v>1177.3</v>
      </c>
      <c r="M1422" t="str">
        <f>IF(blinkit_customers[[#This Row],[Customer_Segment]]=" ", "Unclassified", PROPER(TRIM(blinkit_customers[[#This Row],[Customer_Segment]])))</f>
        <v>Regular</v>
      </c>
    </row>
    <row r="1423" spans="1:13" x14ac:dyDescent="0.3">
      <c r="A1423">
        <v>41971906</v>
      </c>
      <c r="B1423" t="s">
        <v>4612</v>
      </c>
      <c r="C1423" t="s">
        <v>4613</v>
      </c>
      <c r="D1423">
        <v>914111236113</v>
      </c>
      <c r="E1423" t="s">
        <v>4614</v>
      </c>
      <c r="F1423" t="s">
        <v>2927</v>
      </c>
      <c r="G1423">
        <v>595797</v>
      </c>
      <c r="H1423" s="1">
        <v>45335</v>
      </c>
      <c r="I1423" t="s">
        <v>47</v>
      </c>
      <c r="J1423">
        <v>17</v>
      </c>
      <c r="K1423" s="2">
        <v>245.86</v>
      </c>
      <c r="L1423" s="2">
        <f>blinkit_customers[[#This Row],[Total_orders]]*blinkit_customers[[#This Row],[Avg_order_value]]</f>
        <v>4179.62</v>
      </c>
      <c r="M1423" t="str">
        <f>IF(blinkit_customers[[#This Row],[Customer_Segment]]=" ", "Unclassified", PROPER(TRIM(blinkit_customers[[#This Row],[Customer_Segment]])))</f>
        <v>Premium</v>
      </c>
    </row>
    <row r="1424" spans="1:13" x14ac:dyDescent="0.3">
      <c r="A1424">
        <v>80269328</v>
      </c>
      <c r="B1424" t="s">
        <v>4615</v>
      </c>
      <c r="C1424" t="s">
        <v>4616</v>
      </c>
      <c r="D1424">
        <v>919481355985</v>
      </c>
      <c r="E1424" t="s">
        <v>4617</v>
      </c>
      <c r="F1424" t="s">
        <v>854</v>
      </c>
      <c r="G1424">
        <v>153808</v>
      </c>
      <c r="H1424" s="1">
        <v>45049</v>
      </c>
      <c r="I1424" t="s">
        <v>47</v>
      </c>
      <c r="J1424">
        <v>15</v>
      </c>
      <c r="K1424" s="2">
        <v>976.36</v>
      </c>
      <c r="L1424" s="2">
        <f>blinkit_customers[[#This Row],[Total_orders]]*blinkit_customers[[#This Row],[Avg_order_value]]</f>
        <v>14645.4</v>
      </c>
      <c r="M1424" t="str">
        <f>IF(blinkit_customers[[#This Row],[Customer_Segment]]=" ", "Unclassified", PROPER(TRIM(blinkit_customers[[#This Row],[Customer_Segment]])))</f>
        <v>Premium</v>
      </c>
    </row>
    <row r="1425" spans="1:13" x14ac:dyDescent="0.3">
      <c r="A1425">
        <v>76533277</v>
      </c>
      <c r="B1425" t="s">
        <v>4618</v>
      </c>
      <c r="C1425" t="s">
        <v>4619</v>
      </c>
      <c r="D1425">
        <v>911084917852</v>
      </c>
      <c r="E1425" t="s">
        <v>4620</v>
      </c>
      <c r="F1425" t="s">
        <v>1120</v>
      </c>
      <c r="G1425">
        <v>912071</v>
      </c>
      <c r="H1425" s="1">
        <v>45210</v>
      </c>
      <c r="I1425" t="s">
        <v>62</v>
      </c>
      <c r="J1425">
        <v>16</v>
      </c>
      <c r="K1425" s="2">
        <v>1857.65</v>
      </c>
      <c r="L1425" s="2">
        <f>blinkit_customers[[#This Row],[Total_orders]]*blinkit_customers[[#This Row],[Avg_order_value]]</f>
        <v>29722.400000000001</v>
      </c>
      <c r="M1425" t="str">
        <f>IF(blinkit_customers[[#This Row],[Customer_Segment]]=" ", "Unclassified", PROPER(TRIM(blinkit_customers[[#This Row],[Customer_Segment]])))</f>
        <v>New</v>
      </c>
    </row>
    <row r="1426" spans="1:13" x14ac:dyDescent="0.3">
      <c r="A1426">
        <v>50760752</v>
      </c>
      <c r="B1426" t="s">
        <v>4621</v>
      </c>
      <c r="C1426" t="s">
        <v>4622</v>
      </c>
      <c r="D1426">
        <v>916862473368</v>
      </c>
      <c r="E1426" t="s">
        <v>4623</v>
      </c>
      <c r="F1426" t="s">
        <v>204</v>
      </c>
      <c r="G1426">
        <v>100658</v>
      </c>
      <c r="H1426" s="1">
        <v>45002</v>
      </c>
      <c r="I1426" t="s">
        <v>62</v>
      </c>
      <c r="J1426">
        <v>14</v>
      </c>
      <c r="K1426" s="2">
        <v>1670.47</v>
      </c>
      <c r="L1426" s="2">
        <f>blinkit_customers[[#This Row],[Total_orders]]*blinkit_customers[[#This Row],[Avg_order_value]]</f>
        <v>23386.58</v>
      </c>
      <c r="M1426" t="str">
        <f>IF(blinkit_customers[[#This Row],[Customer_Segment]]=" ", "Unclassified", PROPER(TRIM(blinkit_customers[[#This Row],[Customer_Segment]])))</f>
        <v>New</v>
      </c>
    </row>
    <row r="1427" spans="1:13" x14ac:dyDescent="0.3">
      <c r="A1427">
        <v>83588803</v>
      </c>
      <c r="B1427" t="s">
        <v>4624</v>
      </c>
      <c r="C1427" t="s">
        <v>4625</v>
      </c>
      <c r="D1427">
        <v>914756154232</v>
      </c>
      <c r="E1427" t="s">
        <v>4626</v>
      </c>
      <c r="F1427" t="s">
        <v>1699</v>
      </c>
      <c r="G1427">
        <v>666065</v>
      </c>
      <c r="H1427" s="1">
        <v>45484</v>
      </c>
      <c r="I1427" t="s">
        <v>62</v>
      </c>
      <c r="J1427">
        <v>4</v>
      </c>
      <c r="K1427" s="2">
        <v>1509.41</v>
      </c>
      <c r="L1427" s="2">
        <f>blinkit_customers[[#This Row],[Total_orders]]*blinkit_customers[[#This Row],[Avg_order_value]]</f>
        <v>6037.64</v>
      </c>
      <c r="M1427" t="str">
        <f>IF(blinkit_customers[[#This Row],[Customer_Segment]]=" ", "Unclassified", PROPER(TRIM(blinkit_customers[[#This Row],[Customer_Segment]])))</f>
        <v>New</v>
      </c>
    </row>
    <row r="1428" spans="1:13" x14ac:dyDescent="0.3">
      <c r="A1428">
        <v>30755306</v>
      </c>
      <c r="B1428" t="s">
        <v>4627</v>
      </c>
      <c r="C1428" t="s">
        <v>4628</v>
      </c>
      <c r="D1428">
        <v>918218551992</v>
      </c>
      <c r="E1428" t="s">
        <v>4629</v>
      </c>
      <c r="F1428" t="s">
        <v>362</v>
      </c>
      <c r="G1428">
        <v>523338</v>
      </c>
      <c r="H1428" s="1">
        <v>45457</v>
      </c>
      <c r="I1428" t="s">
        <v>52</v>
      </c>
      <c r="J1428">
        <v>9</v>
      </c>
      <c r="K1428" s="2">
        <v>555.66999999999996</v>
      </c>
      <c r="L1428" s="2">
        <f>blinkit_customers[[#This Row],[Total_orders]]*blinkit_customers[[#This Row],[Avg_order_value]]</f>
        <v>5001.03</v>
      </c>
      <c r="M1428" t="str">
        <f>IF(blinkit_customers[[#This Row],[Customer_Segment]]=" ", "Unclassified", PROPER(TRIM(blinkit_customers[[#This Row],[Customer_Segment]])))</f>
        <v>Inactive</v>
      </c>
    </row>
    <row r="1429" spans="1:13" x14ac:dyDescent="0.3">
      <c r="A1429">
        <v>26592009</v>
      </c>
      <c r="B1429" t="s">
        <v>4630</v>
      </c>
      <c r="C1429" t="s">
        <v>4631</v>
      </c>
      <c r="D1429">
        <v>918994317959</v>
      </c>
      <c r="E1429" t="s">
        <v>4632</v>
      </c>
      <c r="F1429" t="s">
        <v>668</v>
      </c>
      <c r="G1429">
        <v>16283</v>
      </c>
      <c r="H1429" s="1">
        <v>45232</v>
      </c>
      <c r="I1429" t="s">
        <v>47</v>
      </c>
      <c r="J1429">
        <v>14</v>
      </c>
      <c r="K1429" s="2">
        <v>317.83</v>
      </c>
      <c r="L1429" s="2">
        <f>blinkit_customers[[#This Row],[Total_orders]]*blinkit_customers[[#This Row],[Avg_order_value]]</f>
        <v>4449.62</v>
      </c>
      <c r="M1429" t="str">
        <f>IF(blinkit_customers[[#This Row],[Customer_Segment]]=" ", "Unclassified", PROPER(TRIM(blinkit_customers[[#This Row],[Customer_Segment]])))</f>
        <v>Premium</v>
      </c>
    </row>
    <row r="1430" spans="1:13" x14ac:dyDescent="0.3">
      <c r="A1430">
        <v>32830199</v>
      </c>
      <c r="B1430" t="s">
        <v>4633</v>
      </c>
      <c r="C1430" t="s">
        <v>4634</v>
      </c>
      <c r="D1430">
        <v>916646218510</v>
      </c>
      <c r="E1430" t="s">
        <v>4635</v>
      </c>
      <c r="F1430" t="s">
        <v>1508</v>
      </c>
      <c r="G1430">
        <v>531804</v>
      </c>
      <c r="H1430" s="1">
        <v>45531</v>
      </c>
      <c r="I1430" t="s">
        <v>47</v>
      </c>
      <c r="J1430">
        <v>2</v>
      </c>
      <c r="K1430" s="2">
        <v>680.11</v>
      </c>
      <c r="L1430" s="2">
        <f>blinkit_customers[[#This Row],[Total_orders]]*blinkit_customers[[#This Row],[Avg_order_value]]</f>
        <v>1360.22</v>
      </c>
      <c r="M1430" t="str">
        <f>IF(blinkit_customers[[#This Row],[Customer_Segment]]=" ", "Unclassified", PROPER(TRIM(blinkit_customers[[#This Row],[Customer_Segment]])))</f>
        <v>Premium</v>
      </c>
    </row>
    <row r="1431" spans="1:13" x14ac:dyDescent="0.3">
      <c r="A1431">
        <v>99824171</v>
      </c>
      <c r="B1431" t="s">
        <v>4636</v>
      </c>
      <c r="C1431" t="s">
        <v>4637</v>
      </c>
      <c r="D1431">
        <v>912587842615</v>
      </c>
      <c r="E1431" t="s">
        <v>4638</v>
      </c>
      <c r="F1431" t="s">
        <v>421</v>
      </c>
      <c r="G1431">
        <v>298856</v>
      </c>
      <c r="H1431" s="1">
        <v>45397</v>
      </c>
      <c r="I1431" t="s">
        <v>52</v>
      </c>
      <c r="J1431">
        <v>1</v>
      </c>
      <c r="K1431" s="2">
        <v>1663.58</v>
      </c>
      <c r="L1431" s="2">
        <f>blinkit_customers[[#This Row],[Total_orders]]*blinkit_customers[[#This Row],[Avg_order_value]]</f>
        <v>1663.58</v>
      </c>
      <c r="M1431" t="str">
        <f>IF(blinkit_customers[[#This Row],[Customer_Segment]]=" ", "Unclassified", PROPER(TRIM(blinkit_customers[[#This Row],[Customer_Segment]])))</f>
        <v>Inactive</v>
      </c>
    </row>
    <row r="1432" spans="1:13" x14ac:dyDescent="0.3">
      <c r="A1432">
        <v>61618079</v>
      </c>
      <c r="B1432" t="s">
        <v>4639</v>
      </c>
      <c r="C1432" t="s">
        <v>4640</v>
      </c>
      <c r="D1432">
        <v>915151568175</v>
      </c>
      <c r="E1432" t="s">
        <v>4641</v>
      </c>
      <c r="F1432" t="s">
        <v>903</v>
      </c>
      <c r="G1432">
        <v>941949</v>
      </c>
      <c r="H1432" s="1">
        <v>45121</v>
      </c>
      <c r="I1432" t="s">
        <v>52</v>
      </c>
      <c r="J1432">
        <v>9</v>
      </c>
      <c r="K1432" s="2">
        <v>1191.93</v>
      </c>
      <c r="L1432" s="2">
        <f>blinkit_customers[[#This Row],[Total_orders]]*blinkit_customers[[#This Row],[Avg_order_value]]</f>
        <v>10727.37</v>
      </c>
      <c r="M1432" t="str">
        <f>IF(blinkit_customers[[#This Row],[Customer_Segment]]=" ", "Unclassified", PROPER(TRIM(blinkit_customers[[#This Row],[Customer_Segment]])))</f>
        <v>Inactive</v>
      </c>
    </row>
    <row r="1433" spans="1:13" x14ac:dyDescent="0.3">
      <c r="A1433">
        <v>71694275</v>
      </c>
      <c r="B1433" t="s">
        <v>4642</v>
      </c>
      <c r="C1433" t="s">
        <v>4643</v>
      </c>
      <c r="D1433">
        <v>916141888676</v>
      </c>
      <c r="E1433" t="s">
        <v>4644</v>
      </c>
      <c r="F1433" t="s">
        <v>545</v>
      </c>
      <c r="G1433">
        <v>914570</v>
      </c>
      <c r="H1433" s="1">
        <v>45079</v>
      </c>
      <c r="I1433" t="s">
        <v>57</v>
      </c>
      <c r="J1433">
        <v>8</v>
      </c>
      <c r="K1433" s="2">
        <v>476.34</v>
      </c>
      <c r="L1433" s="2">
        <f>blinkit_customers[[#This Row],[Total_orders]]*blinkit_customers[[#This Row],[Avg_order_value]]</f>
        <v>3810.72</v>
      </c>
      <c r="M1433" t="str">
        <f>IF(blinkit_customers[[#This Row],[Customer_Segment]]=" ", "Unclassified", PROPER(TRIM(blinkit_customers[[#This Row],[Customer_Segment]])))</f>
        <v>Regular</v>
      </c>
    </row>
    <row r="1434" spans="1:13" x14ac:dyDescent="0.3">
      <c r="A1434">
        <v>81200164</v>
      </c>
      <c r="B1434" t="s">
        <v>4645</v>
      </c>
      <c r="C1434" t="s">
        <v>4646</v>
      </c>
      <c r="D1434">
        <v>913605357175</v>
      </c>
      <c r="E1434" t="s">
        <v>4647</v>
      </c>
      <c r="F1434" t="s">
        <v>907</v>
      </c>
      <c r="G1434">
        <v>891346</v>
      </c>
      <c r="H1434" s="1">
        <v>45534</v>
      </c>
      <c r="I1434" t="s">
        <v>57</v>
      </c>
      <c r="J1434">
        <v>10</v>
      </c>
      <c r="K1434" s="2">
        <v>337.07</v>
      </c>
      <c r="L1434" s="2">
        <f>blinkit_customers[[#This Row],[Total_orders]]*blinkit_customers[[#This Row],[Avg_order_value]]</f>
        <v>3370.7</v>
      </c>
      <c r="M1434" t="str">
        <f>IF(blinkit_customers[[#This Row],[Customer_Segment]]=" ", "Unclassified", PROPER(TRIM(blinkit_customers[[#This Row],[Customer_Segment]])))</f>
        <v>Regular</v>
      </c>
    </row>
    <row r="1435" spans="1:13" x14ac:dyDescent="0.3">
      <c r="A1435">
        <v>66233704</v>
      </c>
      <c r="B1435" t="s">
        <v>4648</v>
      </c>
      <c r="C1435" t="s">
        <v>4649</v>
      </c>
      <c r="D1435">
        <v>911520711439</v>
      </c>
      <c r="E1435" t="s">
        <v>4650</v>
      </c>
      <c r="F1435" t="s">
        <v>164</v>
      </c>
      <c r="G1435">
        <v>836682</v>
      </c>
      <c r="H1435" s="1">
        <v>45430</v>
      </c>
      <c r="I1435" t="s">
        <v>52</v>
      </c>
      <c r="J1435">
        <v>7</v>
      </c>
      <c r="K1435" s="2">
        <v>1341.67</v>
      </c>
      <c r="L1435" s="2">
        <f>blinkit_customers[[#This Row],[Total_orders]]*blinkit_customers[[#This Row],[Avg_order_value]]</f>
        <v>9391.69</v>
      </c>
      <c r="M1435" t="str">
        <f>IF(blinkit_customers[[#This Row],[Customer_Segment]]=" ", "Unclassified", PROPER(TRIM(blinkit_customers[[#This Row],[Customer_Segment]])))</f>
        <v>Inactive</v>
      </c>
    </row>
    <row r="1436" spans="1:13" x14ac:dyDescent="0.3">
      <c r="A1436">
        <v>66866026</v>
      </c>
      <c r="B1436" t="s">
        <v>4651</v>
      </c>
      <c r="C1436" t="s">
        <v>4652</v>
      </c>
      <c r="D1436">
        <v>913915253647</v>
      </c>
      <c r="E1436" t="s">
        <v>4653</v>
      </c>
      <c r="F1436" t="s">
        <v>1014</v>
      </c>
      <c r="G1436">
        <v>410022</v>
      </c>
      <c r="H1436" s="1">
        <v>45112</v>
      </c>
      <c r="I1436" t="s">
        <v>57</v>
      </c>
      <c r="J1436">
        <v>13</v>
      </c>
      <c r="K1436" s="2">
        <v>802.79</v>
      </c>
      <c r="L1436" s="2">
        <f>blinkit_customers[[#This Row],[Total_orders]]*blinkit_customers[[#This Row],[Avg_order_value]]</f>
        <v>10436.27</v>
      </c>
      <c r="M1436" t="str">
        <f>IF(blinkit_customers[[#This Row],[Customer_Segment]]=" ", "Unclassified", PROPER(TRIM(blinkit_customers[[#This Row],[Customer_Segment]])))</f>
        <v>Regular</v>
      </c>
    </row>
    <row r="1437" spans="1:13" x14ac:dyDescent="0.3">
      <c r="A1437">
        <v>86483673</v>
      </c>
      <c r="B1437" t="s">
        <v>4654</v>
      </c>
      <c r="C1437" t="s">
        <v>4655</v>
      </c>
      <c r="D1437">
        <v>918882836595</v>
      </c>
      <c r="E1437" t="s">
        <v>4656</v>
      </c>
      <c r="F1437" t="s">
        <v>1456</v>
      </c>
      <c r="G1437">
        <v>979887</v>
      </c>
      <c r="H1437" s="1">
        <v>45156</v>
      </c>
      <c r="I1437" t="s">
        <v>57</v>
      </c>
      <c r="J1437">
        <v>17</v>
      </c>
      <c r="K1437" s="2">
        <v>682.78</v>
      </c>
      <c r="L1437" s="2">
        <f>blinkit_customers[[#This Row],[Total_orders]]*blinkit_customers[[#This Row],[Avg_order_value]]</f>
        <v>11607.26</v>
      </c>
      <c r="M1437" t="str">
        <f>IF(blinkit_customers[[#This Row],[Customer_Segment]]=" ", "Unclassified", PROPER(TRIM(blinkit_customers[[#This Row],[Customer_Segment]])))</f>
        <v>Regular</v>
      </c>
    </row>
    <row r="1438" spans="1:13" x14ac:dyDescent="0.3">
      <c r="A1438">
        <v>22483684</v>
      </c>
      <c r="B1438" t="s">
        <v>4657</v>
      </c>
      <c r="C1438" t="s">
        <v>4658</v>
      </c>
      <c r="D1438">
        <v>910394383371</v>
      </c>
      <c r="E1438" t="s">
        <v>4659</v>
      </c>
      <c r="F1438" t="s">
        <v>3350</v>
      </c>
      <c r="G1438">
        <v>70737</v>
      </c>
      <c r="H1438" s="1">
        <v>45356</v>
      </c>
      <c r="I1438" t="s">
        <v>57</v>
      </c>
      <c r="J1438">
        <v>20</v>
      </c>
      <c r="K1438" s="2">
        <v>719.77</v>
      </c>
      <c r="L1438" s="2">
        <f>blinkit_customers[[#This Row],[Total_orders]]*blinkit_customers[[#This Row],[Avg_order_value]]</f>
        <v>14395.4</v>
      </c>
      <c r="M1438" t="str">
        <f>IF(blinkit_customers[[#This Row],[Customer_Segment]]=" ", "Unclassified", PROPER(TRIM(blinkit_customers[[#This Row],[Customer_Segment]])))</f>
        <v>Regular</v>
      </c>
    </row>
    <row r="1439" spans="1:13" x14ac:dyDescent="0.3">
      <c r="A1439">
        <v>65368179</v>
      </c>
      <c r="B1439" t="s">
        <v>4660</v>
      </c>
      <c r="C1439" t="s">
        <v>4661</v>
      </c>
      <c r="D1439">
        <v>916668101665</v>
      </c>
      <c r="E1439" t="s">
        <v>4662</v>
      </c>
      <c r="F1439" t="s">
        <v>1349</v>
      </c>
      <c r="G1439">
        <v>212082</v>
      </c>
      <c r="H1439" s="1">
        <v>45222</v>
      </c>
      <c r="I1439" t="s">
        <v>47</v>
      </c>
      <c r="J1439">
        <v>4</v>
      </c>
      <c r="K1439" s="2">
        <v>1826.72</v>
      </c>
      <c r="L1439" s="2">
        <f>blinkit_customers[[#This Row],[Total_orders]]*blinkit_customers[[#This Row],[Avg_order_value]]</f>
        <v>7306.88</v>
      </c>
      <c r="M1439" t="str">
        <f>IF(blinkit_customers[[#This Row],[Customer_Segment]]=" ", "Unclassified", PROPER(TRIM(blinkit_customers[[#This Row],[Customer_Segment]])))</f>
        <v>Premium</v>
      </c>
    </row>
    <row r="1440" spans="1:13" x14ac:dyDescent="0.3">
      <c r="A1440">
        <v>94430842</v>
      </c>
      <c r="B1440" t="s">
        <v>4663</v>
      </c>
      <c r="C1440" t="s">
        <v>4664</v>
      </c>
      <c r="D1440">
        <v>915406530289</v>
      </c>
      <c r="E1440" t="s">
        <v>4665</v>
      </c>
      <c r="F1440" t="s">
        <v>950</v>
      </c>
      <c r="G1440">
        <v>634446</v>
      </c>
      <c r="H1440" s="1">
        <v>45370</v>
      </c>
      <c r="I1440" t="s">
        <v>62</v>
      </c>
      <c r="J1440">
        <v>5</v>
      </c>
      <c r="K1440" s="2">
        <v>399.54</v>
      </c>
      <c r="L1440" s="2">
        <f>blinkit_customers[[#This Row],[Total_orders]]*blinkit_customers[[#This Row],[Avg_order_value]]</f>
        <v>1997.7</v>
      </c>
      <c r="M1440" t="str">
        <f>IF(blinkit_customers[[#This Row],[Customer_Segment]]=" ", "Unclassified", PROPER(TRIM(blinkit_customers[[#This Row],[Customer_Segment]])))</f>
        <v>New</v>
      </c>
    </row>
    <row r="1441" spans="1:13" x14ac:dyDescent="0.3">
      <c r="A1441">
        <v>18940384</v>
      </c>
      <c r="B1441" t="s">
        <v>4666</v>
      </c>
      <c r="C1441" t="s">
        <v>4667</v>
      </c>
      <c r="D1441">
        <v>918731423350</v>
      </c>
      <c r="E1441" t="s">
        <v>4668</v>
      </c>
      <c r="F1441" t="s">
        <v>785</v>
      </c>
      <c r="G1441">
        <v>744492</v>
      </c>
      <c r="H1441" s="1">
        <v>45207</v>
      </c>
      <c r="I1441" t="s">
        <v>62</v>
      </c>
      <c r="J1441">
        <v>7</v>
      </c>
      <c r="K1441" s="2">
        <v>1068.47</v>
      </c>
      <c r="L1441" s="2">
        <f>blinkit_customers[[#This Row],[Total_orders]]*blinkit_customers[[#This Row],[Avg_order_value]]</f>
        <v>7479.29</v>
      </c>
      <c r="M1441" t="str">
        <f>IF(blinkit_customers[[#This Row],[Customer_Segment]]=" ", "Unclassified", PROPER(TRIM(blinkit_customers[[#This Row],[Customer_Segment]])))</f>
        <v>New</v>
      </c>
    </row>
    <row r="1442" spans="1:13" x14ac:dyDescent="0.3">
      <c r="A1442">
        <v>25585013</v>
      </c>
      <c r="B1442" t="s">
        <v>4669</v>
      </c>
      <c r="C1442" t="s">
        <v>4670</v>
      </c>
      <c r="D1442">
        <v>912658217488</v>
      </c>
      <c r="E1442" t="s">
        <v>4671</v>
      </c>
      <c r="F1442" t="s">
        <v>530</v>
      </c>
      <c r="G1442">
        <v>699030</v>
      </c>
      <c r="H1442" s="1">
        <v>45417</v>
      </c>
      <c r="I1442" t="s">
        <v>52</v>
      </c>
      <c r="J1442">
        <v>18</v>
      </c>
      <c r="K1442" s="2">
        <v>840.15</v>
      </c>
      <c r="L1442" s="2">
        <f>blinkit_customers[[#This Row],[Total_orders]]*blinkit_customers[[#This Row],[Avg_order_value]]</f>
        <v>15122.699999999999</v>
      </c>
      <c r="M1442" t="str">
        <f>IF(blinkit_customers[[#This Row],[Customer_Segment]]=" ", "Unclassified", PROPER(TRIM(blinkit_customers[[#This Row],[Customer_Segment]])))</f>
        <v>Inactive</v>
      </c>
    </row>
    <row r="1443" spans="1:13" x14ac:dyDescent="0.3">
      <c r="A1443">
        <v>9314637</v>
      </c>
      <c r="B1443" t="s">
        <v>4672</v>
      </c>
      <c r="C1443" t="s">
        <v>4673</v>
      </c>
      <c r="D1443">
        <v>918595330748</v>
      </c>
      <c r="E1443" t="s">
        <v>4674</v>
      </c>
      <c r="F1443" t="s">
        <v>4675</v>
      </c>
      <c r="G1443">
        <v>207302</v>
      </c>
      <c r="H1443" s="1">
        <v>45501</v>
      </c>
      <c r="I1443" t="s">
        <v>52</v>
      </c>
      <c r="J1443">
        <v>15</v>
      </c>
      <c r="K1443" s="2">
        <v>1208.0899999999999</v>
      </c>
      <c r="L1443" s="2">
        <f>blinkit_customers[[#This Row],[Total_orders]]*blinkit_customers[[#This Row],[Avg_order_value]]</f>
        <v>18121.349999999999</v>
      </c>
      <c r="M1443" t="str">
        <f>IF(blinkit_customers[[#This Row],[Customer_Segment]]=" ", "Unclassified", PROPER(TRIM(blinkit_customers[[#This Row],[Customer_Segment]])))</f>
        <v>Inactive</v>
      </c>
    </row>
    <row r="1444" spans="1:13" x14ac:dyDescent="0.3">
      <c r="A1444">
        <v>92409489</v>
      </c>
      <c r="B1444" t="s">
        <v>4676</v>
      </c>
      <c r="C1444" t="s">
        <v>4677</v>
      </c>
      <c r="D1444">
        <v>918086554994</v>
      </c>
      <c r="E1444" t="s">
        <v>4678</v>
      </c>
      <c r="F1444" t="s">
        <v>657</v>
      </c>
      <c r="G1444">
        <v>850210</v>
      </c>
      <c r="H1444" s="1">
        <v>45391</v>
      </c>
      <c r="I1444" t="s">
        <v>57</v>
      </c>
      <c r="J1444">
        <v>4</v>
      </c>
      <c r="K1444" s="2">
        <v>1614.57</v>
      </c>
      <c r="L1444" s="2">
        <f>blinkit_customers[[#This Row],[Total_orders]]*blinkit_customers[[#This Row],[Avg_order_value]]</f>
        <v>6458.28</v>
      </c>
      <c r="M1444" t="str">
        <f>IF(blinkit_customers[[#This Row],[Customer_Segment]]=" ", "Unclassified", PROPER(TRIM(blinkit_customers[[#This Row],[Customer_Segment]])))</f>
        <v>Regular</v>
      </c>
    </row>
    <row r="1445" spans="1:13" x14ac:dyDescent="0.3">
      <c r="A1445">
        <v>21425168</v>
      </c>
      <c r="B1445" t="s">
        <v>4679</v>
      </c>
      <c r="C1445" t="s">
        <v>4680</v>
      </c>
      <c r="D1445">
        <v>910575864244</v>
      </c>
      <c r="E1445" t="s">
        <v>4681</v>
      </c>
      <c r="F1445" t="s">
        <v>51</v>
      </c>
      <c r="G1445">
        <v>189621</v>
      </c>
      <c r="H1445" s="1">
        <v>45149</v>
      </c>
      <c r="I1445" t="s">
        <v>62</v>
      </c>
      <c r="J1445">
        <v>5</v>
      </c>
      <c r="K1445" s="2">
        <v>1861.73</v>
      </c>
      <c r="L1445" s="2">
        <f>blinkit_customers[[#This Row],[Total_orders]]*blinkit_customers[[#This Row],[Avg_order_value]]</f>
        <v>9308.65</v>
      </c>
      <c r="M1445" t="str">
        <f>IF(blinkit_customers[[#This Row],[Customer_Segment]]=" ", "Unclassified", PROPER(TRIM(blinkit_customers[[#This Row],[Customer_Segment]])))</f>
        <v>New</v>
      </c>
    </row>
    <row r="1446" spans="1:13" x14ac:dyDescent="0.3">
      <c r="A1446">
        <v>11228463</v>
      </c>
      <c r="B1446" t="s">
        <v>4682</v>
      </c>
      <c r="C1446" t="s">
        <v>4683</v>
      </c>
      <c r="D1446">
        <v>918075077633</v>
      </c>
      <c r="E1446" t="s">
        <v>4684</v>
      </c>
      <c r="F1446" t="s">
        <v>1670</v>
      </c>
      <c r="G1446">
        <v>834868</v>
      </c>
      <c r="H1446" s="1">
        <v>45137</v>
      </c>
      <c r="I1446" t="s">
        <v>52</v>
      </c>
      <c r="J1446">
        <v>8</v>
      </c>
      <c r="K1446" s="2">
        <v>1275.97</v>
      </c>
      <c r="L1446" s="2">
        <f>blinkit_customers[[#This Row],[Total_orders]]*blinkit_customers[[#This Row],[Avg_order_value]]</f>
        <v>10207.76</v>
      </c>
      <c r="M1446" t="str">
        <f>IF(blinkit_customers[[#This Row],[Customer_Segment]]=" ", "Unclassified", PROPER(TRIM(blinkit_customers[[#This Row],[Customer_Segment]])))</f>
        <v>Inactive</v>
      </c>
    </row>
    <row r="1447" spans="1:13" x14ac:dyDescent="0.3">
      <c r="A1447">
        <v>57642258</v>
      </c>
      <c r="B1447" t="s">
        <v>4685</v>
      </c>
      <c r="C1447" t="s">
        <v>4686</v>
      </c>
      <c r="D1447">
        <v>914772390454</v>
      </c>
      <c r="E1447" t="s">
        <v>4687</v>
      </c>
      <c r="F1447" t="s">
        <v>507</v>
      </c>
      <c r="G1447">
        <v>558798</v>
      </c>
      <c r="H1447" s="1">
        <v>45562</v>
      </c>
      <c r="I1447" t="s">
        <v>47</v>
      </c>
      <c r="J1447">
        <v>10</v>
      </c>
      <c r="K1447" s="2">
        <v>1174.55</v>
      </c>
      <c r="L1447" s="2">
        <f>blinkit_customers[[#This Row],[Total_orders]]*blinkit_customers[[#This Row],[Avg_order_value]]</f>
        <v>11745.5</v>
      </c>
      <c r="M1447" t="str">
        <f>IF(blinkit_customers[[#This Row],[Customer_Segment]]=" ", "Unclassified", PROPER(TRIM(blinkit_customers[[#This Row],[Customer_Segment]])))</f>
        <v>Premium</v>
      </c>
    </row>
    <row r="1448" spans="1:13" x14ac:dyDescent="0.3">
      <c r="A1448">
        <v>26250082</v>
      </c>
      <c r="B1448" t="s">
        <v>4688</v>
      </c>
      <c r="C1448" t="s">
        <v>4689</v>
      </c>
      <c r="D1448">
        <v>918833747830</v>
      </c>
      <c r="E1448" t="s">
        <v>4690</v>
      </c>
      <c r="F1448" t="s">
        <v>874</v>
      </c>
      <c r="G1448">
        <v>557458</v>
      </c>
      <c r="H1448" s="1">
        <v>45589</v>
      </c>
      <c r="I1448" t="s">
        <v>62</v>
      </c>
      <c r="J1448">
        <v>1</v>
      </c>
      <c r="K1448" s="2">
        <v>796.49</v>
      </c>
      <c r="L1448" s="2">
        <f>blinkit_customers[[#This Row],[Total_orders]]*blinkit_customers[[#This Row],[Avg_order_value]]</f>
        <v>796.49</v>
      </c>
      <c r="M1448" t="str">
        <f>IF(blinkit_customers[[#This Row],[Customer_Segment]]=" ", "Unclassified", PROPER(TRIM(blinkit_customers[[#This Row],[Customer_Segment]])))</f>
        <v>New</v>
      </c>
    </row>
    <row r="1449" spans="1:13" x14ac:dyDescent="0.3">
      <c r="A1449">
        <v>34580200</v>
      </c>
      <c r="B1449" t="s">
        <v>4691</v>
      </c>
      <c r="C1449" t="s">
        <v>4692</v>
      </c>
      <c r="D1449">
        <v>916863976622</v>
      </c>
      <c r="E1449" t="s">
        <v>4693</v>
      </c>
      <c r="F1449" t="s">
        <v>3913</v>
      </c>
      <c r="G1449">
        <v>46262</v>
      </c>
      <c r="H1449" s="1">
        <v>45447</v>
      </c>
      <c r="I1449" t="s">
        <v>47</v>
      </c>
      <c r="J1449">
        <v>2</v>
      </c>
      <c r="K1449" s="2">
        <v>1418.51</v>
      </c>
      <c r="L1449" s="2">
        <f>blinkit_customers[[#This Row],[Total_orders]]*blinkit_customers[[#This Row],[Avg_order_value]]</f>
        <v>2837.02</v>
      </c>
      <c r="M1449" t="str">
        <f>IF(blinkit_customers[[#This Row],[Customer_Segment]]=" ", "Unclassified", PROPER(TRIM(blinkit_customers[[#This Row],[Customer_Segment]])))</f>
        <v>Premium</v>
      </c>
    </row>
    <row r="1450" spans="1:13" x14ac:dyDescent="0.3">
      <c r="A1450">
        <v>89531595</v>
      </c>
      <c r="B1450" t="s">
        <v>4694</v>
      </c>
      <c r="C1450" t="s">
        <v>4695</v>
      </c>
      <c r="D1450">
        <v>914682859844</v>
      </c>
      <c r="E1450" t="s">
        <v>4696</v>
      </c>
      <c r="F1450" t="s">
        <v>950</v>
      </c>
      <c r="G1450">
        <v>894540</v>
      </c>
      <c r="H1450" s="1">
        <v>45151</v>
      </c>
      <c r="I1450" t="s">
        <v>57</v>
      </c>
      <c r="J1450">
        <v>6</v>
      </c>
      <c r="K1450" s="2">
        <v>1385.2</v>
      </c>
      <c r="L1450" s="2">
        <f>blinkit_customers[[#This Row],[Total_orders]]*blinkit_customers[[#This Row],[Avg_order_value]]</f>
        <v>8311.2000000000007</v>
      </c>
      <c r="M1450" t="str">
        <f>IF(blinkit_customers[[#This Row],[Customer_Segment]]=" ", "Unclassified", PROPER(TRIM(blinkit_customers[[#This Row],[Customer_Segment]])))</f>
        <v>Regular</v>
      </c>
    </row>
    <row r="1451" spans="1:13" x14ac:dyDescent="0.3">
      <c r="A1451">
        <v>72760434</v>
      </c>
      <c r="B1451" t="s">
        <v>4697</v>
      </c>
      <c r="C1451" t="s">
        <v>4698</v>
      </c>
      <c r="D1451">
        <v>915579856116</v>
      </c>
      <c r="E1451" t="s">
        <v>4699</v>
      </c>
      <c r="F1451" t="s">
        <v>61</v>
      </c>
      <c r="G1451">
        <v>330665</v>
      </c>
      <c r="H1451" s="1">
        <v>45572</v>
      </c>
      <c r="I1451" t="s">
        <v>47</v>
      </c>
      <c r="J1451">
        <v>10</v>
      </c>
      <c r="K1451" s="2">
        <v>1843.51</v>
      </c>
      <c r="L1451" s="2">
        <f>blinkit_customers[[#This Row],[Total_orders]]*blinkit_customers[[#This Row],[Avg_order_value]]</f>
        <v>18435.099999999999</v>
      </c>
      <c r="M1451" t="str">
        <f>IF(blinkit_customers[[#This Row],[Customer_Segment]]=" ", "Unclassified", PROPER(TRIM(blinkit_customers[[#This Row],[Customer_Segment]])))</f>
        <v>Premium</v>
      </c>
    </row>
    <row r="1452" spans="1:13" x14ac:dyDescent="0.3">
      <c r="A1452">
        <v>86499778</v>
      </c>
      <c r="B1452" t="s">
        <v>4700</v>
      </c>
      <c r="C1452" t="s">
        <v>4701</v>
      </c>
      <c r="D1452">
        <v>919998768162</v>
      </c>
      <c r="E1452" t="s">
        <v>4702</v>
      </c>
      <c r="F1452" t="s">
        <v>625</v>
      </c>
      <c r="G1452">
        <v>967382</v>
      </c>
      <c r="H1452" s="1">
        <v>45190</v>
      </c>
      <c r="I1452" t="s">
        <v>57</v>
      </c>
      <c r="J1452">
        <v>18</v>
      </c>
      <c r="K1452" s="2">
        <v>654.76</v>
      </c>
      <c r="L1452" s="2">
        <f>blinkit_customers[[#This Row],[Total_orders]]*blinkit_customers[[#This Row],[Avg_order_value]]</f>
        <v>11785.68</v>
      </c>
      <c r="M1452" t="str">
        <f>IF(blinkit_customers[[#This Row],[Customer_Segment]]=" ", "Unclassified", PROPER(TRIM(blinkit_customers[[#This Row],[Customer_Segment]])))</f>
        <v>Regular</v>
      </c>
    </row>
    <row r="1453" spans="1:13" x14ac:dyDescent="0.3">
      <c r="A1453">
        <v>41395224</v>
      </c>
      <c r="B1453" t="s">
        <v>4703</v>
      </c>
      <c r="C1453" t="s">
        <v>4704</v>
      </c>
      <c r="D1453">
        <v>910830045833</v>
      </c>
      <c r="E1453" t="s">
        <v>4705</v>
      </c>
      <c r="F1453" t="s">
        <v>986</v>
      </c>
      <c r="G1453">
        <v>171941</v>
      </c>
      <c r="H1453" s="1">
        <v>45591</v>
      </c>
      <c r="I1453" t="s">
        <v>57</v>
      </c>
      <c r="J1453">
        <v>13</v>
      </c>
      <c r="K1453" s="2">
        <v>358.51</v>
      </c>
      <c r="L1453" s="2">
        <f>blinkit_customers[[#This Row],[Total_orders]]*blinkit_customers[[#This Row],[Avg_order_value]]</f>
        <v>4660.63</v>
      </c>
      <c r="M1453" t="str">
        <f>IF(blinkit_customers[[#This Row],[Customer_Segment]]=" ", "Unclassified", PROPER(TRIM(blinkit_customers[[#This Row],[Customer_Segment]])))</f>
        <v>Regular</v>
      </c>
    </row>
    <row r="1454" spans="1:13" x14ac:dyDescent="0.3">
      <c r="A1454">
        <v>21270783</v>
      </c>
      <c r="B1454" t="s">
        <v>4706</v>
      </c>
      <c r="C1454" t="s">
        <v>4707</v>
      </c>
      <c r="D1454">
        <v>916453132564</v>
      </c>
      <c r="E1454" t="s">
        <v>4708</v>
      </c>
      <c r="F1454" t="s">
        <v>733</v>
      </c>
      <c r="G1454">
        <v>551325</v>
      </c>
      <c r="H1454" s="1">
        <v>45047</v>
      </c>
      <c r="I1454" t="s">
        <v>62</v>
      </c>
      <c r="J1454">
        <v>3</v>
      </c>
      <c r="K1454" s="2">
        <v>1508.8</v>
      </c>
      <c r="L1454" s="2">
        <f>blinkit_customers[[#This Row],[Total_orders]]*blinkit_customers[[#This Row],[Avg_order_value]]</f>
        <v>4526.3999999999996</v>
      </c>
      <c r="M1454" t="str">
        <f>IF(blinkit_customers[[#This Row],[Customer_Segment]]=" ", "Unclassified", PROPER(TRIM(blinkit_customers[[#This Row],[Customer_Segment]])))</f>
        <v>New</v>
      </c>
    </row>
    <row r="1455" spans="1:13" x14ac:dyDescent="0.3">
      <c r="A1455">
        <v>68939350</v>
      </c>
      <c r="B1455" t="s">
        <v>4709</v>
      </c>
      <c r="C1455" t="s">
        <v>4710</v>
      </c>
      <c r="D1455">
        <v>919681602897</v>
      </c>
      <c r="E1455" t="s">
        <v>4711</v>
      </c>
      <c r="F1455" t="s">
        <v>1332</v>
      </c>
      <c r="G1455">
        <v>156078</v>
      </c>
      <c r="H1455" s="1">
        <v>45044</v>
      </c>
      <c r="I1455" t="s">
        <v>47</v>
      </c>
      <c r="J1455">
        <v>17</v>
      </c>
      <c r="K1455" s="2">
        <v>304.51</v>
      </c>
      <c r="L1455" s="2">
        <f>blinkit_customers[[#This Row],[Total_orders]]*blinkit_customers[[#This Row],[Avg_order_value]]</f>
        <v>5176.67</v>
      </c>
      <c r="M1455" t="str">
        <f>IF(blinkit_customers[[#This Row],[Customer_Segment]]=" ", "Unclassified", PROPER(TRIM(blinkit_customers[[#This Row],[Customer_Segment]])))</f>
        <v>Premium</v>
      </c>
    </row>
    <row r="1456" spans="1:13" x14ac:dyDescent="0.3">
      <c r="A1456">
        <v>14839726</v>
      </c>
      <c r="B1456" t="s">
        <v>4712</v>
      </c>
      <c r="C1456" t="s">
        <v>4713</v>
      </c>
      <c r="D1456">
        <v>918537203327</v>
      </c>
      <c r="E1456" t="s">
        <v>4714</v>
      </c>
      <c r="F1456" t="s">
        <v>109</v>
      </c>
      <c r="G1456">
        <v>615732</v>
      </c>
      <c r="H1456" s="1">
        <v>45315</v>
      </c>
      <c r="I1456" t="s">
        <v>57</v>
      </c>
      <c r="J1456">
        <v>10</v>
      </c>
      <c r="K1456" s="2">
        <v>516.19000000000005</v>
      </c>
      <c r="L1456" s="2">
        <f>blinkit_customers[[#This Row],[Total_orders]]*blinkit_customers[[#This Row],[Avg_order_value]]</f>
        <v>5161.9000000000005</v>
      </c>
      <c r="M1456" t="str">
        <f>IF(blinkit_customers[[#This Row],[Customer_Segment]]=" ", "Unclassified", PROPER(TRIM(blinkit_customers[[#This Row],[Customer_Segment]])))</f>
        <v>Regular</v>
      </c>
    </row>
    <row r="1457" spans="1:13" x14ac:dyDescent="0.3">
      <c r="A1457">
        <v>38808614</v>
      </c>
      <c r="B1457" t="s">
        <v>4715</v>
      </c>
      <c r="C1457" t="s">
        <v>4716</v>
      </c>
      <c r="D1457">
        <v>910270068786</v>
      </c>
      <c r="E1457" t="s">
        <v>4717</v>
      </c>
      <c r="F1457" t="s">
        <v>1288</v>
      </c>
      <c r="G1457">
        <v>825269</v>
      </c>
      <c r="H1457" s="1">
        <v>45092</v>
      </c>
      <c r="I1457" t="s">
        <v>47</v>
      </c>
      <c r="J1457">
        <v>10</v>
      </c>
      <c r="K1457" s="2">
        <v>340.46</v>
      </c>
      <c r="L1457" s="2">
        <f>blinkit_customers[[#This Row],[Total_orders]]*blinkit_customers[[#This Row],[Avg_order_value]]</f>
        <v>3404.6</v>
      </c>
      <c r="M1457" t="str">
        <f>IF(blinkit_customers[[#This Row],[Customer_Segment]]=" ", "Unclassified", PROPER(TRIM(blinkit_customers[[#This Row],[Customer_Segment]])))</f>
        <v>Premium</v>
      </c>
    </row>
    <row r="1458" spans="1:13" x14ac:dyDescent="0.3">
      <c r="A1458">
        <v>44828791</v>
      </c>
      <c r="B1458" t="s">
        <v>4718</v>
      </c>
      <c r="C1458" t="s">
        <v>4719</v>
      </c>
      <c r="D1458">
        <v>914772735523</v>
      </c>
      <c r="E1458" t="s">
        <v>4720</v>
      </c>
      <c r="F1458" t="s">
        <v>1302</v>
      </c>
      <c r="G1458">
        <v>694027</v>
      </c>
      <c r="H1458" s="1">
        <v>45079</v>
      </c>
      <c r="I1458" t="s">
        <v>62</v>
      </c>
      <c r="J1458">
        <v>18</v>
      </c>
      <c r="K1458" s="2">
        <v>1696.98</v>
      </c>
      <c r="L1458" s="2">
        <f>blinkit_customers[[#This Row],[Total_orders]]*blinkit_customers[[#This Row],[Avg_order_value]]</f>
        <v>30545.64</v>
      </c>
      <c r="M1458" t="str">
        <f>IF(blinkit_customers[[#This Row],[Customer_Segment]]=" ", "Unclassified", PROPER(TRIM(blinkit_customers[[#This Row],[Customer_Segment]])))</f>
        <v>New</v>
      </c>
    </row>
    <row r="1459" spans="1:13" x14ac:dyDescent="0.3">
      <c r="A1459">
        <v>1603358</v>
      </c>
      <c r="B1459" t="s">
        <v>4721</v>
      </c>
      <c r="C1459" t="s">
        <v>4722</v>
      </c>
      <c r="D1459">
        <v>915833938125</v>
      </c>
      <c r="E1459" t="s">
        <v>4723</v>
      </c>
      <c r="F1459" t="s">
        <v>1103</v>
      </c>
      <c r="G1459">
        <v>600850</v>
      </c>
      <c r="H1459" s="1">
        <v>45452</v>
      </c>
      <c r="I1459" t="s">
        <v>52</v>
      </c>
      <c r="J1459">
        <v>5</v>
      </c>
      <c r="K1459" s="2">
        <v>1155.8699999999999</v>
      </c>
      <c r="L1459" s="2">
        <f>blinkit_customers[[#This Row],[Total_orders]]*blinkit_customers[[#This Row],[Avg_order_value]]</f>
        <v>5779.3499999999995</v>
      </c>
      <c r="M1459" t="str">
        <f>IF(blinkit_customers[[#This Row],[Customer_Segment]]=" ", "Unclassified", PROPER(TRIM(blinkit_customers[[#This Row],[Customer_Segment]])))</f>
        <v>Inactive</v>
      </c>
    </row>
    <row r="1460" spans="1:13" x14ac:dyDescent="0.3">
      <c r="A1460">
        <v>31826</v>
      </c>
      <c r="B1460" t="s">
        <v>4724</v>
      </c>
      <c r="C1460" t="s">
        <v>4725</v>
      </c>
      <c r="D1460">
        <v>919364120886</v>
      </c>
      <c r="E1460" t="s">
        <v>4726</v>
      </c>
      <c r="F1460" t="s">
        <v>914</v>
      </c>
      <c r="G1460">
        <v>201602</v>
      </c>
      <c r="H1460" s="1">
        <v>45259</v>
      </c>
      <c r="I1460" t="s">
        <v>62</v>
      </c>
      <c r="J1460">
        <v>18</v>
      </c>
      <c r="K1460" s="2">
        <v>752.78</v>
      </c>
      <c r="L1460" s="2">
        <f>blinkit_customers[[#This Row],[Total_orders]]*blinkit_customers[[#This Row],[Avg_order_value]]</f>
        <v>13550.039999999999</v>
      </c>
      <c r="M1460" t="str">
        <f>IF(blinkit_customers[[#This Row],[Customer_Segment]]=" ", "Unclassified", PROPER(TRIM(blinkit_customers[[#This Row],[Customer_Segment]])))</f>
        <v>New</v>
      </c>
    </row>
    <row r="1461" spans="1:13" x14ac:dyDescent="0.3">
      <c r="A1461">
        <v>191616</v>
      </c>
      <c r="B1461" t="s">
        <v>4727</v>
      </c>
      <c r="C1461" t="s">
        <v>4728</v>
      </c>
      <c r="D1461">
        <v>918144382068</v>
      </c>
      <c r="E1461" t="s">
        <v>4729</v>
      </c>
      <c r="F1461" t="s">
        <v>704</v>
      </c>
      <c r="G1461">
        <v>587079</v>
      </c>
      <c r="H1461" s="1">
        <v>45043</v>
      </c>
      <c r="I1461" t="s">
        <v>57</v>
      </c>
      <c r="J1461">
        <v>4</v>
      </c>
      <c r="K1461" s="2">
        <v>1053.7</v>
      </c>
      <c r="L1461" s="2">
        <f>blinkit_customers[[#This Row],[Total_orders]]*blinkit_customers[[#This Row],[Avg_order_value]]</f>
        <v>4214.8</v>
      </c>
      <c r="M1461" t="str">
        <f>IF(blinkit_customers[[#This Row],[Customer_Segment]]=" ", "Unclassified", PROPER(TRIM(blinkit_customers[[#This Row],[Customer_Segment]])))</f>
        <v>Regular</v>
      </c>
    </row>
    <row r="1462" spans="1:13" x14ac:dyDescent="0.3">
      <c r="A1462">
        <v>45546750</v>
      </c>
      <c r="B1462" t="s">
        <v>4730</v>
      </c>
      <c r="C1462" t="s">
        <v>4731</v>
      </c>
      <c r="D1462">
        <v>916103840428</v>
      </c>
      <c r="E1462" t="s">
        <v>4732</v>
      </c>
      <c r="F1462" t="s">
        <v>294</v>
      </c>
      <c r="G1462">
        <v>787740</v>
      </c>
      <c r="H1462" s="1">
        <v>45593</v>
      </c>
      <c r="I1462" t="s">
        <v>47</v>
      </c>
      <c r="J1462">
        <v>13</v>
      </c>
      <c r="K1462" s="2">
        <v>1808.6</v>
      </c>
      <c r="L1462" s="2">
        <f>blinkit_customers[[#This Row],[Total_orders]]*blinkit_customers[[#This Row],[Avg_order_value]]</f>
        <v>23511.8</v>
      </c>
      <c r="M1462" t="str">
        <f>IF(blinkit_customers[[#This Row],[Customer_Segment]]=" ", "Unclassified", PROPER(TRIM(blinkit_customers[[#This Row],[Customer_Segment]])))</f>
        <v>Premium</v>
      </c>
    </row>
    <row r="1463" spans="1:13" x14ac:dyDescent="0.3">
      <c r="A1463">
        <v>33675108</v>
      </c>
      <c r="B1463" t="s">
        <v>4733</v>
      </c>
      <c r="C1463" t="s">
        <v>4734</v>
      </c>
      <c r="D1463">
        <v>911694173612</v>
      </c>
      <c r="E1463" t="s">
        <v>4735</v>
      </c>
      <c r="F1463" t="s">
        <v>1383</v>
      </c>
      <c r="G1463">
        <v>128202</v>
      </c>
      <c r="H1463" s="1">
        <v>45263</v>
      </c>
      <c r="I1463" t="s">
        <v>52</v>
      </c>
      <c r="J1463">
        <v>20</v>
      </c>
      <c r="K1463" s="2">
        <v>1281.1500000000001</v>
      </c>
      <c r="L1463" s="2">
        <f>blinkit_customers[[#This Row],[Total_orders]]*blinkit_customers[[#This Row],[Avg_order_value]]</f>
        <v>25623</v>
      </c>
      <c r="M1463" t="str">
        <f>IF(blinkit_customers[[#This Row],[Customer_Segment]]=" ", "Unclassified", PROPER(TRIM(blinkit_customers[[#This Row],[Customer_Segment]])))</f>
        <v>Inactive</v>
      </c>
    </row>
    <row r="1464" spans="1:13" x14ac:dyDescent="0.3">
      <c r="A1464">
        <v>98896871</v>
      </c>
      <c r="B1464" t="s">
        <v>4736</v>
      </c>
      <c r="C1464" t="s">
        <v>4737</v>
      </c>
      <c r="D1464">
        <v>912037294459</v>
      </c>
      <c r="E1464" t="s">
        <v>4738</v>
      </c>
      <c r="F1464" t="s">
        <v>1579</v>
      </c>
      <c r="G1464">
        <v>479606</v>
      </c>
      <c r="H1464" s="1">
        <v>45083</v>
      </c>
      <c r="I1464" t="s">
        <v>57</v>
      </c>
      <c r="J1464">
        <v>5</v>
      </c>
      <c r="K1464" s="2">
        <v>1064.6099999999999</v>
      </c>
      <c r="L1464" s="2">
        <f>blinkit_customers[[#This Row],[Total_orders]]*blinkit_customers[[#This Row],[Avg_order_value]]</f>
        <v>5323.0499999999993</v>
      </c>
      <c r="M1464" t="str">
        <f>IF(blinkit_customers[[#This Row],[Customer_Segment]]=" ", "Unclassified", PROPER(TRIM(blinkit_customers[[#This Row],[Customer_Segment]])))</f>
        <v>Regular</v>
      </c>
    </row>
    <row r="1465" spans="1:13" x14ac:dyDescent="0.3">
      <c r="A1465">
        <v>644189</v>
      </c>
      <c r="B1465" t="s">
        <v>4739</v>
      </c>
      <c r="C1465" t="s">
        <v>4740</v>
      </c>
      <c r="D1465">
        <v>913485618787</v>
      </c>
      <c r="E1465" t="s">
        <v>4741</v>
      </c>
      <c r="F1465" t="s">
        <v>556</v>
      </c>
      <c r="G1465">
        <v>899027</v>
      </c>
      <c r="H1465" s="1">
        <v>45275</v>
      </c>
      <c r="I1465" t="s">
        <v>47</v>
      </c>
      <c r="J1465">
        <v>2</v>
      </c>
      <c r="K1465" s="2">
        <v>793.86</v>
      </c>
      <c r="L1465" s="2">
        <f>blinkit_customers[[#This Row],[Total_orders]]*blinkit_customers[[#This Row],[Avg_order_value]]</f>
        <v>1587.72</v>
      </c>
      <c r="M1465" t="str">
        <f>IF(blinkit_customers[[#This Row],[Customer_Segment]]=" ", "Unclassified", PROPER(TRIM(blinkit_customers[[#This Row],[Customer_Segment]])))</f>
        <v>Premium</v>
      </c>
    </row>
    <row r="1466" spans="1:13" x14ac:dyDescent="0.3">
      <c r="A1466">
        <v>21461764</v>
      </c>
      <c r="B1466" t="s">
        <v>4742</v>
      </c>
      <c r="C1466" t="s">
        <v>4743</v>
      </c>
      <c r="D1466">
        <v>914910458334</v>
      </c>
      <c r="E1466" t="s">
        <v>4744</v>
      </c>
      <c r="F1466" t="s">
        <v>460</v>
      </c>
      <c r="G1466">
        <v>431789</v>
      </c>
      <c r="H1466" s="1">
        <v>45034</v>
      </c>
      <c r="I1466" t="s">
        <v>47</v>
      </c>
      <c r="J1466">
        <v>15</v>
      </c>
      <c r="K1466" s="2">
        <v>1689.46</v>
      </c>
      <c r="L1466" s="2">
        <f>blinkit_customers[[#This Row],[Total_orders]]*blinkit_customers[[#This Row],[Avg_order_value]]</f>
        <v>25341.9</v>
      </c>
      <c r="M1466" t="str">
        <f>IF(blinkit_customers[[#This Row],[Customer_Segment]]=" ", "Unclassified", PROPER(TRIM(blinkit_customers[[#This Row],[Customer_Segment]])))</f>
        <v>Premium</v>
      </c>
    </row>
    <row r="1467" spans="1:13" x14ac:dyDescent="0.3">
      <c r="A1467">
        <v>70170606</v>
      </c>
      <c r="B1467" t="s">
        <v>4745</v>
      </c>
      <c r="C1467" t="s">
        <v>4746</v>
      </c>
      <c r="D1467">
        <v>910821956742</v>
      </c>
      <c r="E1467" t="s">
        <v>4747</v>
      </c>
      <c r="F1467" t="s">
        <v>918</v>
      </c>
      <c r="G1467">
        <v>264083</v>
      </c>
      <c r="H1467" s="1">
        <v>45484</v>
      </c>
      <c r="I1467" t="s">
        <v>47</v>
      </c>
      <c r="J1467">
        <v>19</v>
      </c>
      <c r="K1467" s="2">
        <v>921.51</v>
      </c>
      <c r="L1467" s="2">
        <f>blinkit_customers[[#This Row],[Total_orders]]*blinkit_customers[[#This Row],[Avg_order_value]]</f>
        <v>17508.689999999999</v>
      </c>
      <c r="M1467" t="str">
        <f>IF(blinkit_customers[[#This Row],[Customer_Segment]]=" ", "Unclassified", PROPER(TRIM(blinkit_customers[[#This Row],[Customer_Segment]])))</f>
        <v>Premium</v>
      </c>
    </row>
    <row r="1468" spans="1:13" x14ac:dyDescent="0.3">
      <c r="A1468">
        <v>65782437</v>
      </c>
      <c r="B1468" t="s">
        <v>4748</v>
      </c>
      <c r="C1468" t="s">
        <v>4749</v>
      </c>
      <c r="D1468">
        <v>919629696556</v>
      </c>
      <c r="E1468" t="s">
        <v>4750</v>
      </c>
      <c r="F1468" t="s">
        <v>1618</v>
      </c>
      <c r="G1468">
        <v>643529</v>
      </c>
      <c r="H1468" s="1">
        <v>45028</v>
      </c>
      <c r="I1468" t="s">
        <v>62</v>
      </c>
      <c r="J1468">
        <v>4</v>
      </c>
      <c r="K1468" s="2">
        <v>1215.48</v>
      </c>
      <c r="L1468" s="2">
        <f>blinkit_customers[[#This Row],[Total_orders]]*blinkit_customers[[#This Row],[Avg_order_value]]</f>
        <v>4861.92</v>
      </c>
      <c r="M1468" t="str">
        <f>IF(blinkit_customers[[#This Row],[Customer_Segment]]=" ", "Unclassified", PROPER(TRIM(blinkit_customers[[#This Row],[Customer_Segment]])))</f>
        <v>New</v>
      </c>
    </row>
    <row r="1469" spans="1:13" x14ac:dyDescent="0.3">
      <c r="A1469">
        <v>37245065</v>
      </c>
      <c r="B1469" t="s">
        <v>4751</v>
      </c>
      <c r="C1469" t="s">
        <v>4752</v>
      </c>
      <c r="D1469">
        <v>919828958601</v>
      </c>
      <c r="E1469" t="s">
        <v>4753</v>
      </c>
      <c r="F1469" t="s">
        <v>2380</v>
      </c>
      <c r="G1469">
        <v>796944</v>
      </c>
      <c r="H1469" s="1">
        <v>45494</v>
      </c>
      <c r="I1469" t="s">
        <v>52</v>
      </c>
      <c r="J1469">
        <v>16</v>
      </c>
      <c r="K1469" s="2">
        <v>1556.07</v>
      </c>
      <c r="L1469" s="2">
        <f>blinkit_customers[[#This Row],[Total_orders]]*blinkit_customers[[#This Row],[Avg_order_value]]</f>
        <v>24897.119999999999</v>
      </c>
      <c r="M1469" t="str">
        <f>IF(blinkit_customers[[#This Row],[Customer_Segment]]=" ", "Unclassified", PROPER(TRIM(blinkit_customers[[#This Row],[Customer_Segment]])))</f>
        <v>Inactive</v>
      </c>
    </row>
    <row r="1470" spans="1:13" x14ac:dyDescent="0.3">
      <c r="A1470">
        <v>42012717</v>
      </c>
      <c r="B1470" t="s">
        <v>4754</v>
      </c>
      <c r="C1470" t="s">
        <v>4755</v>
      </c>
      <c r="D1470">
        <v>913021236686</v>
      </c>
      <c r="E1470" t="s">
        <v>4756</v>
      </c>
      <c r="F1470" t="s">
        <v>996</v>
      </c>
      <c r="G1470">
        <v>831378</v>
      </c>
      <c r="H1470" s="1">
        <v>45156</v>
      </c>
      <c r="I1470" t="s">
        <v>57</v>
      </c>
      <c r="J1470">
        <v>10</v>
      </c>
      <c r="K1470" s="2">
        <v>1030.1199999999999</v>
      </c>
      <c r="L1470" s="2">
        <f>blinkit_customers[[#This Row],[Total_orders]]*blinkit_customers[[#This Row],[Avg_order_value]]</f>
        <v>10301.199999999999</v>
      </c>
      <c r="M1470" t="str">
        <f>IF(blinkit_customers[[#This Row],[Customer_Segment]]=" ", "Unclassified", PROPER(TRIM(blinkit_customers[[#This Row],[Customer_Segment]])))</f>
        <v>Regular</v>
      </c>
    </row>
    <row r="1471" spans="1:13" x14ac:dyDescent="0.3">
      <c r="A1471">
        <v>60399360</v>
      </c>
      <c r="B1471" t="s">
        <v>4757</v>
      </c>
      <c r="C1471" t="s">
        <v>4758</v>
      </c>
      <c r="D1471">
        <v>910146011592</v>
      </c>
      <c r="E1471" t="s">
        <v>4759</v>
      </c>
      <c r="F1471" t="s">
        <v>1362</v>
      </c>
      <c r="G1471">
        <v>624598</v>
      </c>
      <c r="H1471" s="1">
        <v>45409</v>
      </c>
      <c r="I1471" t="s">
        <v>47</v>
      </c>
      <c r="J1471">
        <v>3</v>
      </c>
      <c r="K1471" s="2">
        <v>1757.64</v>
      </c>
      <c r="L1471" s="2">
        <f>blinkit_customers[[#This Row],[Total_orders]]*blinkit_customers[[#This Row],[Avg_order_value]]</f>
        <v>5272.92</v>
      </c>
      <c r="M1471" t="str">
        <f>IF(blinkit_customers[[#This Row],[Customer_Segment]]=" ", "Unclassified", PROPER(TRIM(blinkit_customers[[#This Row],[Customer_Segment]])))</f>
        <v>Premium</v>
      </c>
    </row>
    <row r="1472" spans="1:13" x14ac:dyDescent="0.3">
      <c r="A1472">
        <v>5140660</v>
      </c>
      <c r="B1472" t="s">
        <v>4760</v>
      </c>
      <c r="C1472" t="s">
        <v>4761</v>
      </c>
      <c r="D1472">
        <v>916100622779</v>
      </c>
      <c r="E1472" t="s">
        <v>4762</v>
      </c>
      <c r="F1472" t="s">
        <v>2524</v>
      </c>
      <c r="G1472">
        <v>164050</v>
      </c>
      <c r="H1472" s="1">
        <v>45156</v>
      </c>
      <c r="I1472" t="s">
        <v>52</v>
      </c>
      <c r="J1472">
        <v>17</v>
      </c>
      <c r="K1472" s="2">
        <v>908.68</v>
      </c>
      <c r="L1472" s="2">
        <f>blinkit_customers[[#This Row],[Total_orders]]*blinkit_customers[[#This Row],[Avg_order_value]]</f>
        <v>15447.56</v>
      </c>
      <c r="M1472" t="str">
        <f>IF(blinkit_customers[[#This Row],[Customer_Segment]]=" ", "Unclassified", PROPER(TRIM(blinkit_customers[[#This Row],[Customer_Segment]])))</f>
        <v>Inactive</v>
      </c>
    </row>
    <row r="1473" spans="1:13" x14ac:dyDescent="0.3">
      <c r="A1473">
        <v>40858753</v>
      </c>
      <c r="B1473" t="s">
        <v>4763</v>
      </c>
      <c r="C1473" t="s">
        <v>4764</v>
      </c>
      <c r="D1473">
        <v>916411803422</v>
      </c>
      <c r="E1473" t="s">
        <v>4765</v>
      </c>
      <c r="F1473" t="s">
        <v>1038</v>
      </c>
      <c r="G1473">
        <v>674980</v>
      </c>
      <c r="H1473" s="1">
        <v>45418</v>
      </c>
      <c r="I1473" t="s">
        <v>57</v>
      </c>
      <c r="J1473">
        <v>5</v>
      </c>
      <c r="K1473" s="2">
        <v>1149.5</v>
      </c>
      <c r="L1473" s="2">
        <f>blinkit_customers[[#This Row],[Total_orders]]*blinkit_customers[[#This Row],[Avg_order_value]]</f>
        <v>5747.5</v>
      </c>
      <c r="M1473" t="str">
        <f>IF(blinkit_customers[[#This Row],[Customer_Segment]]=" ", "Unclassified", PROPER(TRIM(blinkit_customers[[#This Row],[Customer_Segment]])))</f>
        <v>Regular</v>
      </c>
    </row>
    <row r="1474" spans="1:13" x14ac:dyDescent="0.3">
      <c r="A1474">
        <v>69219122</v>
      </c>
      <c r="B1474" t="s">
        <v>4766</v>
      </c>
      <c r="C1474" t="s">
        <v>4767</v>
      </c>
      <c r="D1474">
        <v>917327181780</v>
      </c>
      <c r="E1474" t="s">
        <v>4768</v>
      </c>
      <c r="F1474" t="s">
        <v>781</v>
      </c>
      <c r="G1474">
        <v>579100</v>
      </c>
      <c r="H1474" s="1">
        <v>45574</v>
      </c>
      <c r="I1474" t="s">
        <v>47</v>
      </c>
      <c r="J1474">
        <v>17</v>
      </c>
      <c r="K1474" s="2">
        <v>1177.3399999999999</v>
      </c>
      <c r="L1474" s="2">
        <f>blinkit_customers[[#This Row],[Total_orders]]*blinkit_customers[[#This Row],[Avg_order_value]]</f>
        <v>20014.78</v>
      </c>
      <c r="M1474" t="str">
        <f>IF(blinkit_customers[[#This Row],[Customer_Segment]]=" ", "Unclassified", PROPER(TRIM(blinkit_customers[[#This Row],[Customer_Segment]])))</f>
        <v>Premium</v>
      </c>
    </row>
    <row r="1475" spans="1:13" x14ac:dyDescent="0.3">
      <c r="A1475">
        <v>8967266</v>
      </c>
      <c r="B1475" t="s">
        <v>4769</v>
      </c>
      <c r="C1475" t="s">
        <v>4770</v>
      </c>
      <c r="D1475">
        <v>917689918192</v>
      </c>
      <c r="E1475" t="s">
        <v>4771</v>
      </c>
      <c r="F1475" t="s">
        <v>1441</v>
      </c>
      <c r="G1475">
        <v>58300</v>
      </c>
      <c r="H1475" s="1">
        <v>45536</v>
      </c>
      <c r="I1475" t="s">
        <v>57</v>
      </c>
      <c r="J1475">
        <v>5</v>
      </c>
      <c r="K1475" s="2">
        <v>1164.1400000000001</v>
      </c>
      <c r="L1475" s="2">
        <f>blinkit_customers[[#This Row],[Total_orders]]*blinkit_customers[[#This Row],[Avg_order_value]]</f>
        <v>5820.7000000000007</v>
      </c>
      <c r="M1475" t="str">
        <f>IF(blinkit_customers[[#This Row],[Customer_Segment]]=" ", "Unclassified", PROPER(TRIM(blinkit_customers[[#This Row],[Customer_Segment]])))</f>
        <v>Regular</v>
      </c>
    </row>
    <row r="1476" spans="1:13" x14ac:dyDescent="0.3">
      <c r="A1476">
        <v>27304727</v>
      </c>
      <c r="B1476" t="s">
        <v>4772</v>
      </c>
      <c r="C1476" t="s">
        <v>4773</v>
      </c>
      <c r="D1476">
        <v>912172076008</v>
      </c>
      <c r="E1476" t="s">
        <v>4774</v>
      </c>
      <c r="F1476" t="s">
        <v>1054</v>
      </c>
      <c r="G1476">
        <v>372198</v>
      </c>
      <c r="H1476" s="1">
        <v>45377</v>
      </c>
      <c r="I1476" t="s">
        <v>57</v>
      </c>
      <c r="J1476">
        <v>8</v>
      </c>
      <c r="K1476" s="2">
        <v>1675.04</v>
      </c>
      <c r="L1476" s="2">
        <f>blinkit_customers[[#This Row],[Total_orders]]*blinkit_customers[[#This Row],[Avg_order_value]]</f>
        <v>13400.32</v>
      </c>
      <c r="M1476" t="str">
        <f>IF(blinkit_customers[[#This Row],[Customer_Segment]]=" ", "Unclassified", PROPER(TRIM(blinkit_customers[[#This Row],[Customer_Segment]])))</f>
        <v>Regular</v>
      </c>
    </row>
    <row r="1477" spans="1:13" x14ac:dyDescent="0.3">
      <c r="A1477">
        <v>62600289</v>
      </c>
      <c r="B1477" t="s">
        <v>4775</v>
      </c>
      <c r="C1477" t="s">
        <v>4776</v>
      </c>
      <c r="D1477">
        <v>914705136766</v>
      </c>
      <c r="E1477" t="s">
        <v>4777</v>
      </c>
      <c r="F1477" t="s">
        <v>593</v>
      </c>
      <c r="G1477">
        <v>72489</v>
      </c>
      <c r="H1477" s="1">
        <v>45342</v>
      </c>
      <c r="I1477" t="s">
        <v>52</v>
      </c>
      <c r="J1477">
        <v>10</v>
      </c>
      <c r="K1477" s="2">
        <v>1326.02</v>
      </c>
      <c r="L1477" s="2">
        <f>blinkit_customers[[#This Row],[Total_orders]]*blinkit_customers[[#This Row],[Avg_order_value]]</f>
        <v>13260.2</v>
      </c>
      <c r="M1477" t="str">
        <f>IF(blinkit_customers[[#This Row],[Customer_Segment]]=" ", "Unclassified", PROPER(TRIM(blinkit_customers[[#This Row],[Customer_Segment]])))</f>
        <v>Inactive</v>
      </c>
    </row>
    <row r="1478" spans="1:13" x14ac:dyDescent="0.3">
      <c r="A1478">
        <v>50286371</v>
      </c>
      <c r="B1478" t="s">
        <v>4778</v>
      </c>
      <c r="C1478" t="s">
        <v>4779</v>
      </c>
      <c r="D1478">
        <v>913065429937</v>
      </c>
      <c r="E1478" t="s">
        <v>4780</v>
      </c>
      <c r="F1478" t="s">
        <v>405</v>
      </c>
      <c r="G1478">
        <v>798154</v>
      </c>
      <c r="H1478" s="1">
        <v>45301</v>
      </c>
      <c r="I1478" t="s">
        <v>62</v>
      </c>
      <c r="J1478">
        <v>3</v>
      </c>
      <c r="K1478" s="2">
        <v>280.77</v>
      </c>
      <c r="L1478" s="2">
        <f>blinkit_customers[[#This Row],[Total_orders]]*blinkit_customers[[#This Row],[Avg_order_value]]</f>
        <v>842.31</v>
      </c>
      <c r="M1478" t="str">
        <f>IF(blinkit_customers[[#This Row],[Customer_Segment]]=" ", "Unclassified", PROPER(TRIM(blinkit_customers[[#This Row],[Customer_Segment]])))</f>
        <v>New</v>
      </c>
    </row>
    <row r="1479" spans="1:13" x14ac:dyDescent="0.3">
      <c r="A1479">
        <v>43799224</v>
      </c>
      <c r="B1479" t="s">
        <v>4781</v>
      </c>
      <c r="C1479" t="s">
        <v>4782</v>
      </c>
      <c r="D1479">
        <v>919118000872</v>
      </c>
      <c r="E1479" t="s">
        <v>4783</v>
      </c>
      <c r="F1479" t="s">
        <v>279</v>
      </c>
      <c r="G1479">
        <v>8953</v>
      </c>
      <c r="H1479" s="1">
        <v>45466</v>
      </c>
      <c r="I1479" t="s">
        <v>57</v>
      </c>
      <c r="J1479">
        <v>9</v>
      </c>
      <c r="K1479" s="2">
        <v>1566.49</v>
      </c>
      <c r="L1479" s="2">
        <f>blinkit_customers[[#This Row],[Total_orders]]*blinkit_customers[[#This Row],[Avg_order_value]]</f>
        <v>14098.41</v>
      </c>
      <c r="M1479" t="str">
        <f>IF(blinkit_customers[[#This Row],[Customer_Segment]]=" ", "Unclassified", PROPER(TRIM(blinkit_customers[[#This Row],[Customer_Segment]])))</f>
        <v>Regular</v>
      </c>
    </row>
    <row r="1480" spans="1:13" x14ac:dyDescent="0.3">
      <c r="A1480">
        <v>29431960</v>
      </c>
      <c r="B1480" t="s">
        <v>4784</v>
      </c>
      <c r="C1480" t="s">
        <v>4785</v>
      </c>
      <c r="D1480">
        <v>914683221848</v>
      </c>
      <c r="E1480" t="s">
        <v>4786</v>
      </c>
      <c r="F1480" t="s">
        <v>507</v>
      </c>
      <c r="G1480">
        <v>741828</v>
      </c>
      <c r="H1480" s="1">
        <v>45331</v>
      </c>
      <c r="I1480" t="s">
        <v>47</v>
      </c>
      <c r="J1480">
        <v>5</v>
      </c>
      <c r="K1480" s="2">
        <v>1602.35</v>
      </c>
      <c r="L1480" s="2">
        <f>blinkit_customers[[#This Row],[Total_orders]]*blinkit_customers[[#This Row],[Avg_order_value]]</f>
        <v>8011.75</v>
      </c>
      <c r="M1480" t="str">
        <f>IF(blinkit_customers[[#This Row],[Customer_Segment]]=" ", "Unclassified", PROPER(TRIM(blinkit_customers[[#This Row],[Customer_Segment]])))</f>
        <v>Premium</v>
      </c>
    </row>
    <row r="1481" spans="1:13" x14ac:dyDescent="0.3">
      <c r="A1481">
        <v>7076456</v>
      </c>
      <c r="B1481" t="s">
        <v>4787</v>
      </c>
      <c r="C1481" t="s">
        <v>4788</v>
      </c>
      <c r="D1481">
        <v>914035210960</v>
      </c>
      <c r="E1481" t="s">
        <v>4789</v>
      </c>
      <c r="F1481" t="s">
        <v>66</v>
      </c>
      <c r="G1481">
        <v>726872</v>
      </c>
      <c r="H1481" s="1">
        <v>45328</v>
      </c>
      <c r="I1481" t="s">
        <v>57</v>
      </c>
      <c r="J1481">
        <v>10</v>
      </c>
      <c r="K1481" s="2">
        <v>469.41</v>
      </c>
      <c r="L1481" s="2">
        <f>blinkit_customers[[#This Row],[Total_orders]]*blinkit_customers[[#This Row],[Avg_order_value]]</f>
        <v>4694.1000000000004</v>
      </c>
      <c r="M1481" t="str">
        <f>IF(blinkit_customers[[#This Row],[Customer_Segment]]=" ", "Unclassified", PROPER(TRIM(blinkit_customers[[#This Row],[Customer_Segment]])))</f>
        <v>Regular</v>
      </c>
    </row>
    <row r="1482" spans="1:13" x14ac:dyDescent="0.3">
      <c r="A1482">
        <v>43860025</v>
      </c>
      <c r="B1482" t="s">
        <v>4790</v>
      </c>
      <c r="C1482" t="s">
        <v>4791</v>
      </c>
      <c r="D1482">
        <v>918335535451</v>
      </c>
      <c r="E1482" t="s">
        <v>4792</v>
      </c>
      <c r="F1482" t="s">
        <v>537</v>
      </c>
      <c r="G1482">
        <v>394614</v>
      </c>
      <c r="H1482" s="1">
        <v>45250</v>
      </c>
      <c r="I1482" t="s">
        <v>57</v>
      </c>
      <c r="J1482">
        <v>18</v>
      </c>
      <c r="K1482" s="2">
        <v>292.92</v>
      </c>
      <c r="L1482" s="2">
        <f>blinkit_customers[[#This Row],[Total_orders]]*blinkit_customers[[#This Row],[Avg_order_value]]</f>
        <v>5272.56</v>
      </c>
      <c r="M1482" t="str">
        <f>IF(blinkit_customers[[#This Row],[Customer_Segment]]=" ", "Unclassified", PROPER(TRIM(blinkit_customers[[#This Row],[Customer_Segment]])))</f>
        <v>Regular</v>
      </c>
    </row>
    <row r="1483" spans="1:13" x14ac:dyDescent="0.3">
      <c r="A1483">
        <v>74833221</v>
      </c>
      <c r="B1483" t="s">
        <v>4793</v>
      </c>
      <c r="C1483" t="s">
        <v>4794</v>
      </c>
      <c r="D1483">
        <v>917320060961</v>
      </c>
      <c r="E1483" t="s">
        <v>4795</v>
      </c>
      <c r="F1483" t="s">
        <v>2477</v>
      </c>
      <c r="G1483">
        <v>247247</v>
      </c>
      <c r="H1483" s="1">
        <v>45410</v>
      </c>
      <c r="I1483" t="s">
        <v>57</v>
      </c>
      <c r="J1483">
        <v>1</v>
      </c>
      <c r="K1483" s="2">
        <v>1764.07</v>
      </c>
      <c r="L1483" s="2">
        <f>blinkit_customers[[#This Row],[Total_orders]]*blinkit_customers[[#This Row],[Avg_order_value]]</f>
        <v>1764.07</v>
      </c>
      <c r="M1483" t="str">
        <f>IF(blinkit_customers[[#This Row],[Customer_Segment]]=" ", "Unclassified", PROPER(TRIM(blinkit_customers[[#This Row],[Customer_Segment]])))</f>
        <v>Regular</v>
      </c>
    </row>
    <row r="1484" spans="1:13" x14ac:dyDescent="0.3">
      <c r="A1484">
        <v>13465850</v>
      </c>
      <c r="B1484" t="s">
        <v>1884</v>
      </c>
      <c r="C1484" t="s">
        <v>4796</v>
      </c>
      <c r="D1484">
        <v>913400835234</v>
      </c>
      <c r="E1484" t="s">
        <v>4797</v>
      </c>
      <c r="F1484" t="s">
        <v>1666</v>
      </c>
      <c r="G1484">
        <v>441097</v>
      </c>
      <c r="H1484" s="1">
        <v>45195</v>
      </c>
      <c r="I1484" t="s">
        <v>47</v>
      </c>
      <c r="J1484">
        <v>6</v>
      </c>
      <c r="K1484" s="2">
        <v>1956.03</v>
      </c>
      <c r="L1484" s="2">
        <f>blinkit_customers[[#This Row],[Total_orders]]*blinkit_customers[[#This Row],[Avg_order_value]]</f>
        <v>11736.18</v>
      </c>
      <c r="M1484" t="str">
        <f>IF(blinkit_customers[[#This Row],[Customer_Segment]]=" ", "Unclassified", PROPER(TRIM(blinkit_customers[[#This Row],[Customer_Segment]])))</f>
        <v>Premium</v>
      </c>
    </row>
    <row r="1485" spans="1:13" x14ac:dyDescent="0.3">
      <c r="A1485">
        <v>46541905</v>
      </c>
      <c r="B1485" t="s">
        <v>4798</v>
      </c>
      <c r="C1485" t="s">
        <v>4799</v>
      </c>
      <c r="D1485">
        <v>918100204926</v>
      </c>
      <c r="E1485" t="s">
        <v>4800</v>
      </c>
      <c r="F1485" t="s">
        <v>593</v>
      </c>
      <c r="G1485">
        <v>903499</v>
      </c>
      <c r="H1485" s="1">
        <v>45328</v>
      </c>
      <c r="I1485" t="s">
        <v>62</v>
      </c>
      <c r="J1485">
        <v>16</v>
      </c>
      <c r="K1485" s="2">
        <v>922.29</v>
      </c>
      <c r="L1485" s="2">
        <f>blinkit_customers[[#This Row],[Total_orders]]*blinkit_customers[[#This Row],[Avg_order_value]]</f>
        <v>14756.64</v>
      </c>
      <c r="M1485" t="str">
        <f>IF(blinkit_customers[[#This Row],[Customer_Segment]]=" ", "Unclassified", PROPER(TRIM(blinkit_customers[[#This Row],[Customer_Segment]])))</f>
        <v>New</v>
      </c>
    </row>
    <row r="1486" spans="1:13" x14ac:dyDescent="0.3">
      <c r="A1486">
        <v>21809858</v>
      </c>
      <c r="B1486" t="s">
        <v>4801</v>
      </c>
      <c r="C1486" t="s">
        <v>4802</v>
      </c>
      <c r="D1486">
        <v>915264993781</v>
      </c>
      <c r="E1486" t="s">
        <v>4803</v>
      </c>
      <c r="F1486" t="s">
        <v>157</v>
      </c>
      <c r="G1486">
        <v>146074</v>
      </c>
      <c r="H1486" s="1">
        <v>45022</v>
      </c>
      <c r="I1486" t="s">
        <v>52</v>
      </c>
      <c r="J1486">
        <v>9</v>
      </c>
      <c r="K1486" s="2">
        <v>1343.53</v>
      </c>
      <c r="L1486" s="2">
        <f>blinkit_customers[[#This Row],[Total_orders]]*blinkit_customers[[#This Row],[Avg_order_value]]</f>
        <v>12091.77</v>
      </c>
      <c r="M1486" t="str">
        <f>IF(blinkit_customers[[#This Row],[Customer_Segment]]=" ", "Unclassified", PROPER(TRIM(blinkit_customers[[#This Row],[Customer_Segment]])))</f>
        <v>Inactive</v>
      </c>
    </row>
    <row r="1487" spans="1:13" x14ac:dyDescent="0.3">
      <c r="A1487">
        <v>75928073</v>
      </c>
      <c r="B1487" t="s">
        <v>4804</v>
      </c>
      <c r="C1487" t="s">
        <v>4805</v>
      </c>
      <c r="D1487">
        <v>919146290492</v>
      </c>
      <c r="E1487" t="s">
        <v>4806</v>
      </c>
      <c r="F1487" t="s">
        <v>46</v>
      </c>
      <c r="G1487">
        <v>442492</v>
      </c>
      <c r="H1487" s="1">
        <v>45139</v>
      </c>
      <c r="I1487" t="s">
        <v>52</v>
      </c>
      <c r="J1487">
        <v>20</v>
      </c>
      <c r="K1487" s="2">
        <v>1684.84</v>
      </c>
      <c r="L1487" s="2">
        <f>blinkit_customers[[#This Row],[Total_orders]]*blinkit_customers[[#This Row],[Avg_order_value]]</f>
        <v>33696.799999999996</v>
      </c>
      <c r="M1487" t="str">
        <f>IF(blinkit_customers[[#This Row],[Customer_Segment]]=" ", "Unclassified", PROPER(TRIM(blinkit_customers[[#This Row],[Customer_Segment]])))</f>
        <v>Inactive</v>
      </c>
    </row>
    <row r="1488" spans="1:13" x14ac:dyDescent="0.3">
      <c r="A1488">
        <v>67538982</v>
      </c>
      <c r="B1488" t="s">
        <v>4807</v>
      </c>
      <c r="C1488" t="s">
        <v>4808</v>
      </c>
      <c r="D1488">
        <v>915817511922</v>
      </c>
      <c r="E1488" t="s">
        <v>4809</v>
      </c>
      <c r="F1488" t="s">
        <v>657</v>
      </c>
      <c r="G1488">
        <v>230324</v>
      </c>
      <c r="H1488" s="1">
        <v>45159</v>
      </c>
      <c r="I1488" t="s">
        <v>47</v>
      </c>
      <c r="J1488">
        <v>6</v>
      </c>
      <c r="K1488" s="2">
        <v>1257.71</v>
      </c>
      <c r="L1488" s="2">
        <f>blinkit_customers[[#This Row],[Total_orders]]*blinkit_customers[[#This Row],[Avg_order_value]]</f>
        <v>7546.26</v>
      </c>
      <c r="M1488" t="str">
        <f>IF(blinkit_customers[[#This Row],[Customer_Segment]]=" ", "Unclassified", PROPER(TRIM(blinkit_customers[[#This Row],[Customer_Segment]])))</f>
        <v>Premium</v>
      </c>
    </row>
    <row r="1489" spans="1:13" x14ac:dyDescent="0.3">
      <c r="A1489">
        <v>57505804</v>
      </c>
      <c r="B1489" t="s">
        <v>4810</v>
      </c>
      <c r="C1489" t="s">
        <v>4811</v>
      </c>
      <c r="D1489">
        <v>919680388675</v>
      </c>
      <c r="E1489" t="s">
        <v>4812</v>
      </c>
      <c r="F1489" t="s">
        <v>78</v>
      </c>
      <c r="G1489">
        <v>20322</v>
      </c>
      <c r="H1489" s="1">
        <v>45529</v>
      </c>
      <c r="I1489" t="s">
        <v>62</v>
      </c>
      <c r="J1489">
        <v>9</v>
      </c>
      <c r="K1489" s="2">
        <v>225.87</v>
      </c>
      <c r="L1489" s="2">
        <f>blinkit_customers[[#This Row],[Total_orders]]*blinkit_customers[[#This Row],[Avg_order_value]]</f>
        <v>2032.83</v>
      </c>
      <c r="M1489" t="str">
        <f>IF(blinkit_customers[[#This Row],[Customer_Segment]]=" ", "Unclassified", PROPER(TRIM(blinkit_customers[[#This Row],[Customer_Segment]])))</f>
        <v>New</v>
      </c>
    </row>
    <row r="1490" spans="1:13" x14ac:dyDescent="0.3">
      <c r="A1490">
        <v>88775948</v>
      </c>
      <c r="B1490" t="s">
        <v>4813</v>
      </c>
      <c r="C1490" t="s">
        <v>4814</v>
      </c>
      <c r="D1490">
        <v>917873972066</v>
      </c>
      <c r="E1490" t="s">
        <v>4815</v>
      </c>
      <c r="F1490" t="s">
        <v>618</v>
      </c>
      <c r="G1490">
        <v>558701</v>
      </c>
      <c r="H1490" s="1">
        <v>45470</v>
      </c>
      <c r="I1490" t="s">
        <v>62</v>
      </c>
      <c r="J1490">
        <v>19</v>
      </c>
      <c r="K1490" s="2">
        <v>227.1</v>
      </c>
      <c r="L1490" s="2">
        <f>blinkit_customers[[#This Row],[Total_orders]]*blinkit_customers[[#This Row],[Avg_order_value]]</f>
        <v>4314.8999999999996</v>
      </c>
      <c r="M1490" t="str">
        <f>IF(blinkit_customers[[#This Row],[Customer_Segment]]=" ", "Unclassified", PROPER(TRIM(blinkit_customers[[#This Row],[Customer_Segment]])))</f>
        <v>New</v>
      </c>
    </row>
    <row r="1491" spans="1:13" x14ac:dyDescent="0.3">
      <c r="A1491">
        <v>89704218</v>
      </c>
      <c r="B1491" t="s">
        <v>4816</v>
      </c>
      <c r="C1491" t="s">
        <v>4817</v>
      </c>
      <c r="D1491">
        <v>917541455837</v>
      </c>
      <c r="E1491" t="s">
        <v>4818</v>
      </c>
      <c r="F1491" t="s">
        <v>1302</v>
      </c>
      <c r="G1491">
        <v>706845</v>
      </c>
      <c r="H1491" s="1">
        <v>45206</v>
      </c>
      <c r="I1491" t="s">
        <v>47</v>
      </c>
      <c r="J1491">
        <v>11</v>
      </c>
      <c r="K1491" s="2">
        <v>1029.69</v>
      </c>
      <c r="L1491" s="2">
        <f>blinkit_customers[[#This Row],[Total_orders]]*blinkit_customers[[#This Row],[Avg_order_value]]</f>
        <v>11326.59</v>
      </c>
      <c r="M1491" t="str">
        <f>IF(blinkit_customers[[#This Row],[Customer_Segment]]=" ", "Unclassified", PROPER(TRIM(blinkit_customers[[#This Row],[Customer_Segment]])))</f>
        <v>Premium</v>
      </c>
    </row>
    <row r="1492" spans="1:13" x14ac:dyDescent="0.3">
      <c r="A1492">
        <v>9796585</v>
      </c>
      <c r="B1492" t="s">
        <v>4819</v>
      </c>
      <c r="C1492" t="s">
        <v>4820</v>
      </c>
      <c r="D1492">
        <v>919205507273</v>
      </c>
      <c r="E1492" t="s">
        <v>4821</v>
      </c>
      <c r="F1492" t="s">
        <v>1666</v>
      </c>
      <c r="G1492">
        <v>253065</v>
      </c>
      <c r="H1492" s="1">
        <v>45260</v>
      </c>
      <c r="I1492" t="s">
        <v>52</v>
      </c>
      <c r="J1492">
        <v>20</v>
      </c>
      <c r="K1492" s="2">
        <v>1565.31</v>
      </c>
      <c r="L1492" s="2">
        <f>blinkit_customers[[#This Row],[Total_orders]]*blinkit_customers[[#This Row],[Avg_order_value]]</f>
        <v>31306.199999999997</v>
      </c>
      <c r="M1492" t="str">
        <f>IF(blinkit_customers[[#This Row],[Customer_Segment]]=" ", "Unclassified", PROPER(TRIM(blinkit_customers[[#This Row],[Customer_Segment]])))</f>
        <v>Inactive</v>
      </c>
    </row>
    <row r="1493" spans="1:13" x14ac:dyDescent="0.3">
      <c r="A1493">
        <v>1497747</v>
      </c>
      <c r="B1493" t="s">
        <v>4822</v>
      </c>
      <c r="C1493" t="s">
        <v>4823</v>
      </c>
      <c r="D1493">
        <v>917538099191</v>
      </c>
      <c r="E1493" t="s">
        <v>4824</v>
      </c>
      <c r="F1493" t="s">
        <v>3525</v>
      </c>
      <c r="G1493">
        <v>323849</v>
      </c>
      <c r="H1493" s="1">
        <v>45393</v>
      </c>
      <c r="I1493" t="s">
        <v>52</v>
      </c>
      <c r="J1493">
        <v>7</v>
      </c>
      <c r="K1493" s="2">
        <v>1241.73</v>
      </c>
      <c r="L1493" s="2">
        <f>blinkit_customers[[#This Row],[Total_orders]]*blinkit_customers[[#This Row],[Avg_order_value]]</f>
        <v>8692.11</v>
      </c>
      <c r="M1493" t="str">
        <f>IF(blinkit_customers[[#This Row],[Customer_Segment]]=" ", "Unclassified", PROPER(TRIM(blinkit_customers[[#This Row],[Customer_Segment]])))</f>
        <v>Inactive</v>
      </c>
    </row>
    <row r="1494" spans="1:13" x14ac:dyDescent="0.3">
      <c r="A1494">
        <v>29038113</v>
      </c>
      <c r="B1494" t="s">
        <v>4825</v>
      </c>
      <c r="C1494" t="s">
        <v>4826</v>
      </c>
      <c r="D1494">
        <v>910173547629</v>
      </c>
      <c r="E1494" t="s">
        <v>4827</v>
      </c>
      <c r="F1494" t="s">
        <v>2947</v>
      </c>
      <c r="G1494">
        <v>119441</v>
      </c>
      <c r="H1494" s="1">
        <v>45453</v>
      </c>
      <c r="I1494" t="s">
        <v>62</v>
      </c>
      <c r="J1494">
        <v>18</v>
      </c>
      <c r="K1494" s="2">
        <v>875.32</v>
      </c>
      <c r="L1494" s="2">
        <f>blinkit_customers[[#This Row],[Total_orders]]*blinkit_customers[[#This Row],[Avg_order_value]]</f>
        <v>15755.76</v>
      </c>
      <c r="M1494" t="str">
        <f>IF(blinkit_customers[[#This Row],[Customer_Segment]]=" ", "Unclassified", PROPER(TRIM(blinkit_customers[[#This Row],[Customer_Segment]])))</f>
        <v>New</v>
      </c>
    </row>
    <row r="1495" spans="1:13" x14ac:dyDescent="0.3">
      <c r="A1495">
        <v>61182897</v>
      </c>
      <c r="B1495" t="s">
        <v>4828</v>
      </c>
      <c r="C1495" t="s">
        <v>4829</v>
      </c>
      <c r="D1495">
        <v>917073740149</v>
      </c>
      <c r="E1495" t="s">
        <v>4830</v>
      </c>
      <c r="F1495" t="s">
        <v>1456</v>
      </c>
      <c r="G1495">
        <v>685609</v>
      </c>
      <c r="H1495" s="1">
        <v>45013</v>
      </c>
      <c r="I1495" t="s">
        <v>57</v>
      </c>
      <c r="J1495">
        <v>15</v>
      </c>
      <c r="K1495" s="2">
        <v>1261.08</v>
      </c>
      <c r="L1495" s="2">
        <f>blinkit_customers[[#This Row],[Total_orders]]*blinkit_customers[[#This Row],[Avg_order_value]]</f>
        <v>18916.199999999997</v>
      </c>
      <c r="M1495" t="str">
        <f>IF(blinkit_customers[[#This Row],[Customer_Segment]]=" ", "Unclassified", PROPER(TRIM(blinkit_customers[[#This Row],[Customer_Segment]])))</f>
        <v>Regular</v>
      </c>
    </row>
    <row r="1496" spans="1:13" x14ac:dyDescent="0.3">
      <c r="A1496">
        <v>15391556</v>
      </c>
      <c r="B1496" t="s">
        <v>4831</v>
      </c>
      <c r="C1496" t="s">
        <v>4832</v>
      </c>
      <c r="D1496">
        <v>918895879525</v>
      </c>
      <c r="E1496" t="s">
        <v>4833</v>
      </c>
      <c r="F1496" t="s">
        <v>180</v>
      </c>
      <c r="G1496">
        <v>687731</v>
      </c>
      <c r="H1496" s="1">
        <v>45211</v>
      </c>
      <c r="I1496" t="s">
        <v>52</v>
      </c>
      <c r="J1496">
        <v>16</v>
      </c>
      <c r="K1496" s="2">
        <v>762.73</v>
      </c>
      <c r="L1496" s="2">
        <f>blinkit_customers[[#This Row],[Total_orders]]*blinkit_customers[[#This Row],[Avg_order_value]]</f>
        <v>12203.68</v>
      </c>
      <c r="M1496" t="str">
        <f>IF(blinkit_customers[[#This Row],[Customer_Segment]]=" ", "Unclassified", PROPER(TRIM(blinkit_customers[[#This Row],[Customer_Segment]])))</f>
        <v>Inactive</v>
      </c>
    </row>
    <row r="1497" spans="1:13" x14ac:dyDescent="0.3">
      <c r="A1497">
        <v>1529180</v>
      </c>
      <c r="B1497" t="s">
        <v>4834</v>
      </c>
      <c r="C1497" t="s">
        <v>4835</v>
      </c>
      <c r="D1497">
        <v>912845073428</v>
      </c>
      <c r="E1497" t="s">
        <v>4836</v>
      </c>
      <c r="F1497" t="s">
        <v>3789</v>
      </c>
      <c r="G1497">
        <v>516534</v>
      </c>
      <c r="H1497" s="1">
        <v>45450</v>
      </c>
      <c r="I1497" t="s">
        <v>52</v>
      </c>
      <c r="J1497">
        <v>5</v>
      </c>
      <c r="K1497" s="2">
        <v>596.54</v>
      </c>
      <c r="L1497" s="2">
        <f>blinkit_customers[[#This Row],[Total_orders]]*blinkit_customers[[#This Row],[Avg_order_value]]</f>
        <v>2982.7</v>
      </c>
      <c r="M1497" t="str">
        <f>IF(blinkit_customers[[#This Row],[Customer_Segment]]=" ", "Unclassified", PROPER(TRIM(blinkit_customers[[#This Row],[Customer_Segment]])))</f>
        <v>Inactive</v>
      </c>
    </row>
    <row r="1498" spans="1:13" x14ac:dyDescent="0.3">
      <c r="A1498">
        <v>32797235</v>
      </c>
      <c r="B1498" t="s">
        <v>4837</v>
      </c>
      <c r="C1498" t="s">
        <v>4838</v>
      </c>
      <c r="D1498">
        <v>912314097600</v>
      </c>
      <c r="E1498" t="s">
        <v>4839</v>
      </c>
      <c r="F1498" t="s">
        <v>1767</v>
      </c>
      <c r="G1498">
        <v>417102</v>
      </c>
      <c r="H1498" s="1">
        <v>45259</v>
      </c>
      <c r="I1498" t="s">
        <v>57</v>
      </c>
      <c r="J1498">
        <v>1</v>
      </c>
      <c r="K1498" s="2">
        <v>1709.96</v>
      </c>
      <c r="L1498" s="2">
        <f>blinkit_customers[[#This Row],[Total_orders]]*blinkit_customers[[#This Row],[Avg_order_value]]</f>
        <v>1709.96</v>
      </c>
      <c r="M1498" t="str">
        <f>IF(blinkit_customers[[#This Row],[Customer_Segment]]=" ", "Unclassified", PROPER(TRIM(blinkit_customers[[#This Row],[Customer_Segment]])))</f>
        <v>Regular</v>
      </c>
    </row>
    <row r="1499" spans="1:13" x14ac:dyDescent="0.3">
      <c r="A1499">
        <v>78158536</v>
      </c>
      <c r="B1499" t="s">
        <v>4840</v>
      </c>
      <c r="C1499" t="s">
        <v>4841</v>
      </c>
      <c r="D1499">
        <v>913838696631</v>
      </c>
      <c r="E1499" t="s">
        <v>4842</v>
      </c>
      <c r="F1499" t="s">
        <v>1441</v>
      </c>
      <c r="G1499">
        <v>390560</v>
      </c>
      <c r="H1499" s="1">
        <v>45389</v>
      </c>
      <c r="I1499" t="s">
        <v>47</v>
      </c>
      <c r="J1499">
        <v>16</v>
      </c>
      <c r="K1499" s="2">
        <v>705.47</v>
      </c>
      <c r="L1499" s="2">
        <f>blinkit_customers[[#This Row],[Total_orders]]*blinkit_customers[[#This Row],[Avg_order_value]]</f>
        <v>11287.52</v>
      </c>
      <c r="M1499" t="str">
        <f>IF(blinkit_customers[[#This Row],[Customer_Segment]]=" ", "Unclassified", PROPER(TRIM(blinkit_customers[[#This Row],[Customer_Segment]])))</f>
        <v>Premium</v>
      </c>
    </row>
    <row r="1500" spans="1:13" x14ac:dyDescent="0.3">
      <c r="A1500">
        <v>88779806</v>
      </c>
      <c r="B1500" t="s">
        <v>4843</v>
      </c>
      <c r="C1500" t="s">
        <v>4844</v>
      </c>
      <c r="D1500">
        <v>914425141669</v>
      </c>
      <c r="E1500" t="s">
        <v>4845</v>
      </c>
      <c r="F1500" t="s">
        <v>250</v>
      </c>
      <c r="G1500">
        <v>651071</v>
      </c>
      <c r="H1500" s="1">
        <v>45136</v>
      </c>
      <c r="I1500" t="s">
        <v>57</v>
      </c>
      <c r="J1500">
        <v>11</v>
      </c>
      <c r="K1500" s="2">
        <v>679</v>
      </c>
      <c r="L1500" s="2">
        <f>blinkit_customers[[#This Row],[Total_orders]]*blinkit_customers[[#This Row],[Avg_order_value]]</f>
        <v>7469</v>
      </c>
      <c r="M1500" t="str">
        <f>IF(blinkit_customers[[#This Row],[Customer_Segment]]=" ", "Unclassified", PROPER(TRIM(blinkit_customers[[#This Row],[Customer_Segment]])))</f>
        <v>Regular</v>
      </c>
    </row>
    <row r="1501" spans="1:13" x14ac:dyDescent="0.3">
      <c r="A1501">
        <v>93018527</v>
      </c>
      <c r="B1501" t="s">
        <v>4846</v>
      </c>
      <c r="C1501" t="s">
        <v>4847</v>
      </c>
      <c r="D1501">
        <v>917786364533</v>
      </c>
      <c r="E1501" t="s">
        <v>4848</v>
      </c>
      <c r="F1501" t="s">
        <v>2710</v>
      </c>
      <c r="G1501">
        <v>722749</v>
      </c>
      <c r="H1501" s="1">
        <v>45428</v>
      </c>
      <c r="I1501" t="s">
        <v>62</v>
      </c>
      <c r="J1501">
        <v>1</v>
      </c>
      <c r="K1501" s="2">
        <v>913.11</v>
      </c>
      <c r="L1501" s="2">
        <f>blinkit_customers[[#This Row],[Total_orders]]*blinkit_customers[[#This Row],[Avg_order_value]]</f>
        <v>913.11</v>
      </c>
      <c r="M1501" t="str">
        <f>IF(blinkit_customers[[#This Row],[Customer_Segment]]=" ", "Unclassified", PROPER(TRIM(blinkit_customers[[#This Row],[Customer_Segment]])))</f>
        <v>New</v>
      </c>
    </row>
    <row r="1502" spans="1:13" x14ac:dyDescent="0.3">
      <c r="A1502">
        <v>52393801</v>
      </c>
      <c r="B1502" t="s">
        <v>4849</v>
      </c>
      <c r="C1502" t="s">
        <v>4850</v>
      </c>
      <c r="D1502">
        <v>913857518200</v>
      </c>
      <c r="E1502" t="s">
        <v>4851</v>
      </c>
      <c r="F1502" t="s">
        <v>2294</v>
      </c>
      <c r="G1502">
        <v>96858</v>
      </c>
      <c r="H1502" s="1">
        <v>45005</v>
      </c>
      <c r="I1502" t="s">
        <v>62</v>
      </c>
      <c r="J1502">
        <v>2</v>
      </c>
      <c r="K1502" s="2">
        <v>1910.55</v>
      </c>
      <c r="L1502" s="2">
        <f>blinkit_customers[[#This Row],[Total_orders]]*blinkit_customers[[#This Row],[Avg_order_value]]</f>
        <v>3821.1</v>
      </c>
      <c r="M1502" t="str">
        <f>IF(blinkit_customers[[#This Row],[Customer_Segment]]=" ", "Unclassified", PROPER(TRIM(blinkit_customers[[#This Row],[Customer_Segment]])))</f>
        <v>New</v>
      </c>
    </row>
    <row r="1503" spans="1:13" x14ac:dyDescent="0.3">
      <c r="A1503">
        <v>70529459</v>
      </c>
      <c r="B1503" t="s">
        <v>4852</v>
      </c>
      <c r="C1503" t="s">
        <v>4853</v>
      </c>
      <c r="D1503">
        <v>919342363612</v>
      </c>
      <c r="E1503" t="s">
        <v>4854</v>
      </c>
      <c r="F1503" t="s">
        <v>1193</v>
      </c>
      <c r="G1503">
        <v>829855</v>
      </c>
      <c r="H1503" s="1">
        <v>45050</v>
      </c>
      <c r="I1503" t="s">
        <v>57</v>
      </c>
      <c r="J1503">
        <v>5</v>
      </c>
      <c r="K1503" s="2">
        <v>203.05</v>
      </c>
      <c r="L1503" s="2">
        <f>blinkit_customers[[#This Row],[Total_orders]]*blinkit_customers[[#This Row],[Avg_order_value]]</f>
        <v>1015.25</v>
      </c>
      <c r="M1503" t="str">
        <f>IF(blinkit_customers[[#This Row],[Customer_Segment]]=" ", "Unclassified", PROPER(TRIM(blinkit_customers[[#This Row],[Customer_Segment]])))</f>
        <v>Regular</v>
      </c>
    </row>
    <row r="1504" spans="1:13" x14ac:dyDescent="0.3">
      <c r="A1504">
        <v>48481702</v>
      </c>
      <c r="B1504" t="s">
        <v>4855</v>
      </c>
      <c r="C1504" t="s">
        <v>4856</v>
      </c>
      <c r="D1504">
        <v>910285913474</v>
      </c>
      <c r="E1504" t="s">
        <v>4857</v>
      </c>
      <c r="F1504" t="s">
        <v>657</v>
      </c>
      <c r="G1504">
        <v>351248</v>
      </c>
      <c r="H1504" s="1">
        <v>45458</v>
      </c>
      <c r="I1504" t="s">
        <v>57</v>
      </c>
      <c r="J1504">
        <v>4</v>
      </c>
      <c r="K1504" s="2">
        <v>1209.1600000000001</v>
      </c>
      <c r="L1504" s="2">
        <f>blinkit_customers[[#This Row],[Total_orders]]*blinkit_customers[[#This Row],[Avg_order_value]]</f>
        <v>4836.6400000000003</v>
      </c>
      <c r="M1504" t="str">
        <f>IF(blinkit_customers[[#This Row],[Customer_Segment]]=" ", "Unclassified", PROPER(TRIM(blinkit_customers[[#This Row],[Customer_Segment]])))</f>
        <v>Regular</v>
      </c>
    </row>
    <row r="1505" spans="1:13" x14ac:dyDescent="0.3">
      <c r="A1505">
        <v>15417130</v>
      </c>
      <c r="B1505" t="s">
        <v>4858</v>
      </c>
      <c r="C1505" t="s">
        <v>4859</v>
      </c>
      <c r="D1505">
        <v>911452737487</v>
      </c>
      <c r="E1505" t="s">
        <v>4860</v>
      </c>
      <c r="F1505" t="s">
        <v>1138</v>
      </c>
      <c r="G1505">
        <v>866515</v>
      </c>
      <c r="H1505" s="1">
        <v>45354</v>
      </c>
      <c r="I1505" t="s">
        <v>62</v>
      </c>
      <c r="J1505">
        <v>5</v>
      </c>
      <c r="K1505" s="2">
        <v>1289.29</v>
      </c>
      <c r="L1505" s="2">
        <f>blinkit_customers[[#This Row],[Total_orders]]*blinkit_customers[[#This Row],[Avg_order_value]]</f>
        <v>6446.45</v>
      </c>
      <c r="M1505" t="str">
        <f>IF(blinkit_customers[[#This Row],[Customer_Segment]]=" ", "Unclassified", PROPER(TRIM(blinkit_customers[[#This Row],[Customer_Segment]])))</f>
        <v>New</v>
      </c>
    </row>
    <row r="1506" spans="1:13" x14ac:dyDescent="0.3">
      <c r="A1506">
        <v>14705462</v>
      </c>
      <c r="B1506" t="s">
        <v>4861</v>
      </c>
      <c r="C1506" t="s">
        <v>4862</v>
      </c>
      <c r="D1506">
        <v>919025613803</v>
      </c>
      <c r="E1506" t="s">
        <v>4863</v>
      </c>
      <c r="F1506" t="s">
        <v>310</v>
      </c>
      <c r="G1506">
        <v>575946</v>
      </c>
      <c r="H1506" s="1">
        <v>45193</v>
      </c>
      <c r="I1506" t="s">
        <v>47</v>
      </c>
      <c r="J1506">
        <v>2</v>
      </c>
      <c r="K1506" s="2">
        <v>765.18</v>
      </c>
      <c r="L1506" s="2">
        <f>blinkit_customers[[#This Row],[Total_orders]]*blinkit_customers[[#This Row],[Avg_order_value]]</f>
        <v>1530.36</v>
      </c>
      <c r="M1506" t="str">
        <f>IF(blinkit_customers[[#This Row],[Customer_Segment]]=" ", "Unclassified", PROPER(TRIM(blinkit_customers[[#This Row],[Customer_Segment]])))</f>
        <v>Premium</v>
      </c>
    </row>
    <row r="1507" spans="1:13" x14ac:dyDescent="0.3">
      <c r="A1507">
        <v>14944819</v>
      </c>
      <c r="B1507" t="s">
        <v>4864</v>
      </c>
      <c r="C1507" t="s">
        <v>4865</v>
      </c>
      <c r="D1507">
        <v>914477864460</v>
      </c>
      <c r="E1507" t="s">
        <v>4866</v>
      </c>
      <c r="F1507" t="s">
        <v>503</v>
      </c>
      <c r="G1507">
        <v>469217</v>
      </c>
      <c r="H1507" s="1">
        <v>45254</v>
      </c>
      <c r="I1507" t="s">
        <v>47</v>
      </c>
      <c r="J1507">
        <v>14</v>
      </c>
      <c r="K1507" s="2">
        <v>1127.8</v>
      </c>
      <c r="L1507" s="2">
        <f>blinkit_customers[[#This Row],[Total_orders]]*blinkit_customers[[#This Row],[Avg_order_value]]</f>
        <v>15789.199999999999</v>
      </c>
      <c r="M1507" t="str">
        <f>IF(blinkit_customers[[#This Row],[Customer_Segment]]=" ", "Unclassified", PROPER(TRIM(blinkit_customers[[#This Row],[Customer_Segment]])))</f>
        <v>Premium</v>
      </c>
    </row>
    <row r="1508" spans="1:13" x14ac:dyDescent="0.3">
      <c r="A1508">
        <v>89028323</v>
      </c>
      <c r="B1508" t="s">
        <v>4867</v>
      </c>
      <c r="C1508" t="s">
        <v>4868</v>
      </c>
      <c r="D1508">
        <v>918793765954</v>
      </c>
      <c r="E1508" t="s">
        <v>4869</v>
      </c>
      <c r="F1508" t="s">
        <v>1058</v>
      </c>
      <c r="G1508">
        <v>407239</v>
      </c>
      <c r="H1508" s="1">
        <v>45172</v>
      </c>
      <c r="I1508" t="s">
        <v>57</v>
      </c>
      <c r="J1508">
        <v>13</v>
      </c>
      <c r="K1508" s="2">
        <v>1329.47</v>
      </c>
      <c r="L1508" s="2">
        <f>blinkit_customers[[#This Row],[Total_orders]]*blinkit_customers[[#This Row],[Avg_order_value]]</f>
        <v>17283.11</v>
      </c>
      <c r="M1508" t="str">
        <f>IF(blinkit_customers[[#This Row],[Customer_Segment]]=" ", "Unclassified", PROPER(TRIM(blinkit_customers[[#This Row],[Customer_Segment]])))</f>
        <v>Regular</v>
      </c>
    </row>
    <row r="1509" spans="1:13" x14ac:dyDescent="0.3">
      <c r="A1509">
        <v>11775073</v>
      </c>
      <c r="B1509" t="s">
        <v>4870</v>
      </c>
      <c r="C1509" t="s">
        <v>4871</v>
      </c>
      <c r="D1509">
        <v>912214080783</v>
      </c>
      <c r="E1509" t="s">
        <v>4872</v>
      </c>
      <c r="F1509" t="s">
        <v>393</v>
      </c>
      <c r="G1509">
        <v>836825</v>
      </c>
      <c r="H1509" s="1">
        <v>45079</v>
      </c>
      <c r="I1509" t="s">
        <v>57</v>
      </c>
      <c r="J1509">
        <v>16</v>
      </c>
      <c r="K1509" s="2">
        <v>212.35</v>
      </c>
      <c r="L1509" s="2">
        <f>blinkit_customers[[#This Row],[Total_orders]]*blinkit_customers[[#This Row],[Avg_order_value]]</f>
        <v>3397.6</v>
      </c>
      <c r="M1509" t="str">
        <f>IF(blinkit_customers[[#This Row],[Customer_Segment]]=" ", "Unclassified", PROPER(TRIM(blinkit_customers[[#This Row],[Customer_Segment]])))</f>
        <v>Regular</v>
      </c>
    </row>
    <row r="1510" spans="1:13" x14ac:dyDescent="0.3">
      <c r="A1510">
        <v>54799731</v>
      </c>
      <c r="B1510" t="s">
        <v>4873</v>
      </c>
      <c r="C1510" t="s">
        <v>4874</v>
      </c>
      <c r="D1510">
        <v>916807056894</v>
      </c>
      <c r="E1510" t="s">
        <v>4875</v>
      </c>
      <c r="F1510" t="s">
        <v>196</v>
      </c>
      <c r="G1510">
        <v>387529</v>
      </c>
      <c r="H1510" s="1">
        <v>45056</v>
      </c>
      <c r="I1510" t="s">
        <v>47</v>
      </c>
      <c r="J1510">
        <v>14</v>
      </c>
      <c r="K1510" s="2">
        <v>1150.73</v>
      </c>
      <c r="L1510" s="2">
        <f>blinkit_customers[[#This Row],[Total_orders]]*blinkit_customers[[#This Row],[Avg_order_value]]</f>
        <v>16110.220000000001</v>
      </c>
      <c r="M1510" t="str">
        <f>IF(blinkit_customers[[#This Row],[Customer_Segment]]=" ", "Unclassified", PROPER(TRIM(blinkit_customers[[#This Row],[Customer_Segment]])))</f>
        <v>Premium</v>
      </c>
    </row>
    <row r="1511" spans="1:13" x14ac:dyDescent="0.3">
      <c r="A1511">
        <v>93617659</v>
      </c>
      <c r="B1511" t="s">
        <v>4876</v>
      </c>
      <c r="C1511" t="s">
        <v>4877</v>
      </c>
      <c r="D1511">
        <v>910665861592</v>
      </c>
      <c r="E1511" t="s">
        <v>4878</v>
      </c>
      <c r="F1511" t="s">
        <v>1000</v>
      </c>
      <c r="G1511">
        <v>190336</v>
      </c>
      <c r="H1511" s="1">
        <v>45556</v>
      </c>
      <c r="I1511" t="s">
        <v>57</v>
      </c>
      <c r="J1511">
        <v>11</v>
      </c>
      <c r="K1511" s="2">
        <v>1800.81</v>
      </c>
      <c r="L1511" s="2">
        <f>blinkit_customers[[#This Row],[Total_orders]]*blinkit_customers[[#This Row],[Avg_order_value]]</f>
        <v>19808.91</v>
      </c>
      <c r="M1511" t="str">
        <f>IF(blinkit_customers[[#This Row],[Customer_Segment]]=" ", "Unclassified", PROPER(TRIM(blinkit_customers[[#This Row],[Customer_Segment]])))</f>
        <v>Regular</v>
      </c>
    </row>
    <row r="1512" spans="1:13" x14ac:dyDescent="0.3">
      <c r="A1512">
        <v>45708879</v>
      </c>
      <c r="B1512" t="s">
        <v>4879</v>
      </c>
      <c r="C1512" t="s">
        <v>4880</v>
      </c>
      <c r="D1512">
        <v>917578551021</v>
      </c>
      <c r="E1512" t="s">
        <v>4881</v>
      </c>
      <c r="F1512" t="s">
        <v>326</v>
      </c>
      <c r="G1512">
        <v>25486</v>
      </c>
      <c r="H1512" s="1">
        <v>45362</v>
      </c>
      <c r="I1512" t="s">
        <v>57</v>
      </c>
      <c r="J1512">
        <v>20</v>
      </c>
      <c r="K1512" s="2">
        <v>988.63</v>
      </c>
      <c r="L1512" s="2">
        <f>blinkit_customers[[#This Row],[Total_orders]]*blinkit_customers[[#This Row],[Avg_order_value]]</f>
        <v>19772.599999999999</v>
      </c>
      <c r="M1512" t="str">
        <f>IF(blinkit_customers[[#This Row],[Customer_Segment]]=" ", "Unclassified", PROPER(TRIM(blinkit_customers[[#This Row],[Customer_Segment]])))</f>
        <v>Regular</v>
      </c>
    </row>
    <row r="1513" spans="1:13" x14ac:dyDescent="0.3">
      <c r="A1513">
        <v>62807542</v>
      </c>
      <c r="B1513" t="s">
        <v>4882</v>
      </c>
      <c r="C1513" t="s">
        <v>4883</v>
      </c>
      <c r="D1513">
        <v>914546734417</v>
      </c>
      <c r="E1513" t="s">
        <v>4884</v>
      </c>
      <c r="F1513" t="s">
        <v>200</v>
      </c>
      <c r="G1513">
        <v>340166</v>
      </c>
      <c r="H1513" s="1">
        <v>45002</v>
      </c>
      <c r="I1513" t="s">
        <v>47</v>
      </c>
      <c r="J1513">
        <v>11</v>
      </c>
      <c r="K1513" s="2">
        <v>524.5</v>
      </c>
      <c r="L1513" s="2">
        <f>blinkit_customers[[#This Row],[Total_orders]]*blinkit_customers[[#This Row],[Avg_order_value]]</f>
        <v>5769.5</v>
      </c>
      <c r="M1513" t="str">
        <f>IF(blinkit_customers[[#This Row],[Customer_Segment]]=" ", "Unclassified", PROPER(TRIM(blinkit_customers[[#This Row],[Customer_Segment]])))</f>
        <v>Premium</v>
      </c>
    </row>
    <row r="1514" spans="1:13" x14ac:dyDescent="0.3">
      <c r="A1514">
        <v>7551173</v>
      </c>
      <c r="B1514" t="s">
        <v>4885</v>
      </c>
      <c r="C1514" t="s">
        <v>4886</v>
      </c>
      <c r="D1514">
        <v>918332946262</v>
      </c>
      <c r="E1514" t="s">
        <v>4887</v>
      </c>
      <c r="F1514" t="s">
        <v>633</v>
      </c>
      <c r="G1514">
        <v>306374</v>
      </c>
      <c r="H1514" s="1">
        <v>45226</v>
      </c>
      <c r="I1514" t="s">
        <v>62</v>
      </c>
      <c r="J1514">
        <v>11</v>
      </c>
      <c r="K1514" s="2">
        <v>1197.58</v>
      </c>
      <c r="L1514" s="2">
        <f>blinkit_customers[[#This Row],[Total_orders]]*blinkit_customers[[#This Row],[Avg_order_value]]</f>
        <v>13173.38</v>
      </c>
      <c r="M1514" t="str">
        <f>IF(blinkit_customers[[#This Row],[Customer_Segment]]=" ", "Unclassified", PROPER(TRIM(blinkit_customers[[#This Row],[Customer_Segment]])))</f>
        <v>New</v>
      </c>
    </row>
    <row r="1515" spans="1:13" x14ac:dyDescent="0.3">
      <c r="A1515">
        <v>65815155</v>
      </c>
      <c r="B1515" t="s">
        <v>4888</v>
      </c>
      <c r="C1515" t="s">
        <v>4889</v>
      </c>
      <c r="D1515">
        <v>912982802627</v>
      </c>
      <c r="E1515" t="s">
        <v>4890</v>
      </c>
      <c r="F1515" t="s">
        <v>405</v>
      </c>
      <c r="G1515">
        <v>760332</v>
      </c>
      <c r="H1515" s="1">
        <v>45545</v>
      </c>
      <c r="I1515" t="s">
        <v>62</v>
      </c>
      <c r="J1515">
        <v>10</v>
      </c>
      <c r="K1515" s="2">
        <v>1963.99</v>
      </c>
      <c r="L1515" s="2">
        <f>blinkit_customers[[#This Row],[Total_orders]]*blinkit_customers[[#This Row],[Avg_order_value]]</f>
        <v>19639.900000000001</v>
      </c>
      <c r="M1515" t="str">
        <f>IF(blinkit_customers[[#This Row],[Customer_Segment]]=" ", "Unclassified", PROPER(TRIM(blinkit_customers[[#This Row],[Customer_Segment]])))</f>
        <v>New</v>
      </c>
    </row>
    <row r="1516" spans="1:13" x14ac:dyDescent="0.3">
      <c r="A1516">
        <v>86704661</v>
      </c>
      <c r="B1516" t="s">
        <v>4891</v>
      </c>
      <c r="C1516" t="s">
        <v>4892</v>
      </c>
      <c r="D1516">
        <v>911010266095</v>
      </c>
      <c r="E1516" t="s">
        <v>4893</v>
      </c>
      <c r="F1516" t="s">
        <v>629</v>
      </c>
      <c r="G1516">
        <v>812273</v>
      </c>
      <c r="H1516" s="1">
        <v>45367</v>
      </c>
      <c r="I1516" t="s">
        <v>47</v>
      </c>
      <c r="J1516">
        <v>12</v>
      </c>
      <c r="K1516" s="2">
        <v>1726.51</v>
      </c>
      <c r="L1516" s="2">
        <f>blinkit_customers[[#This Row],[Total_orders]]*blinkit_customers[[#This Row],[Avg_order_value]]</f>
        <v>20718.12</v>
      </c>
      <c r="M1516" t="str">
        <f>IF(blinkit_customers[[#This Row],[Customer_Segment]]=" ", "Unclassified", PROPER(TRIM(blinkit_customers[[#This Row],[Customer_Segment]])))</f>
        <v>Premium</v>
      </c>
    </row>
    <row r="1517" spans="1:13" x14ac:dyDescent="0.3">
      <c r="A1517">
        <v>57896058</v>
      </c>
      <c r="B1517" t="s">
        <v>4894</v>
      </c>
      <c r="C1517" t="s">
        <v>4895</v>
      </c>
      <c r="D1517">
        <v>912129261611</v>
      </c>
      <c r="E1517" t="s">
        <v>4896</v>
      </c>
      <c r="F1517" t="s">
        <v>56</v>
      </c>
      <c r="G1517">
        <v>487693</v>
      </c>
      <c r="H1517" s="1">
        <v>45466</v>
      </c>
      <c r="I1517" t="s">
        <v>57</v>
      </c>
      <c r="J1517">
        <v>8</v>
      </c>
      <c r="K1517" s="2">
        <v>982.05</v>
      </c>
      <c r="L1517" s="2">
        <f>blinkit_customers[[#This Row],[Total_orders]]*blinkit_customers[[#This Row],[Avg_order_value]]</f>
        <v>7856.4</v>
      </c>
      <c r="M1517" t="str">
        <f>IF(blinkit_customers[[#This Row],[Customer_Segment]]=" ", "Unclassified", PROPER(TRIM(blinkit_customers[[#This Row],[Customer_Segment]])))</f>
        <v>Regular</v>
      </c>
    </row>
    <row r="1518" spans="1:13" x14ac:dyDescent="0.3">
      <c r="A1518">
        <v>85519349</v>
      </c>
      <c r="B1518" t="s">
        <v>4897</v>
      </c>
      <c r="C1518" t="s">
        <v>4898</v>
      </c>
      <c r="D1518">
        <v>919329800177</v>
      </c>
      <c r="E1518" t="s">
        <v>4899</v>
      </c>
      <c r="F1518" t="s">
        <v>503</v>
      </c>
      <c r="G1518">
        <v>99406</v>
      </c>
      <c r="H1518" s="1">
        <v>45267</v>
      </c>
      <c r="I1518" t="s">
        <v>62</v>
      </c>
      <c r="J1518">
        <v>8</v>
      </c>
      <c r="K1518" s="2">
        <v>336.36</v>
      </c>
      <c r="L1518" s="2">
        <f>blinkit_customers[[#This Row],[Total_orders]]*blinkit_customers[[#This Row],[Avg_order_value]]</f>
        <v>2690.88</v>
      </c>
      <c r="M1518" t="str">
        <f>IF(blinkit_customers[[#This Row],[Customer_Segment]]=" ", "Unclassified", PROPER(TRIM(blinkit_customers[[#This Row],[Customer_Segment]])))</f>
        <v>New</v>
      </c>
    </row>
    <row r="1519" spans="1:13" x14ac:dyDescent="0.3">
      <c r="A1519">
        <v>66308810</v>
      </c>
      <c r="B1519" t="s">
        <v>4900</v>
      </c>
      <c r="C1519" t="s">
        <v>4901</v>
      </c>
      <c r="D1519">
        <v>918783396194</v>
      </c>
      <c r="E1519" t="s">
        <v>4902</v>
      </c>
      <c r="F1519" t="s">
        <v>3525</v>
      </c>
      <c r="G1519">
        <v>851715</v>
      </c>
      <c r="H1519" s="1">
        <v>45439</v>
      </c>
      <c r="I1519" t="s">
        <v>47</v>
      </c>
      <c r="J1519">
        <v>18</v>
      </c>
      <c r="K1519" s="2">
        <v>1746.8</v>
      </c>
      <c r="L1519" s="2">
        <f>blinkit_customers[[#This Row],[Total_orders]]*blinkit_customers[[#This Row],[Avg_order_value]]</f>
        <v>31442.399999999998</v>
      </c>
      <c r="M1519" t="str">
        <f>IF(blinkit_customers[[#This Row],[Customer_Segment]]=" ", "Unclassified", PROPER(TRIM(blinkit_customers[[#This Row],[Customer_Segment]])))</f>
        <v>Premium</v>
      </c>
    </row>
    <row r="1520" spans="1:13" x14ac:dyDescent="0.3">
      <c r="A1520">
        <v>13130974</v>
      </c>
      <c r="B1520" t="s">
        <v>4903</v>
      </c>
      <c r="C1520" t="s">
        <v>4904</v>
      </c>
      <c r="D1520">
        <v>913839509399</v>
      </c>
      <c r="E1520" t="s">
        <v>4905</v>
      </c>
      <c r="F1520" t="s">
        <v>1146</v>
      </c>
      <c r="G1520">
        <v>572919</v>
      </c>
      <c r="H1520" s="1">
        <v>45504</v>
      </c>
      <c r="I1520" t="s">
        <v>52</v>
      </c>
      <c r="J1520">
        <v>6</v>
      </c>
      <c r="K1520" s="2">
        <v>898.76</v>
      </c>
      <c r="L1520" s="2">
        <f>blinkit_customers[[#This Row],[Total_orders]]*blinkit_customers[[#This Row],[Avg_order_value]]</f>
        <v>5392.5599999999995</v>
      </c>
      <c r="M1520" t="str">
        <f>IF(blinkit_customers[[#This Row],[Customer_Segment]]=" ", "Unclassified", PROPER(TRIM(blinkit_customers[[#This Row],[Customer_Segment]])))</f>
        <v>Inactive</v>
      </c>
    </row>
    <row r="1521" spans="1:13" x14ac:dyDescent="0.3">
      <c r="A1521">
        <v>8632679</v>
      </c>
      <c r="B1521" t="s">
        <v>4906</v>
      </c>
      <c r="C1521" t="s">
        <v>4907</v>
      </c>
      <c r="D1521">
        <v>918606048831</v>
      </c>
      <c r="E1521" t="s">
        <v>4908</v>
      </c>
      <c r="F1521" t="s">
        <v>238</v>
      </c>
      <c r="G1521">
        <v>972354</v>
      </c>
      <c r="H1521" s="1">
        <v>45127</v>
      </c>
      <c r="I1521" t="s">
        <v>57</v>
      </c>
      <c r="J1521">
        <v>16</v>
      </c>
      <c r="K1521" s="2">
        <v>1201.21</v>
      </c>
      <c r="L1521" s="2">
        <f>blinkit_customers[[#This Row],[Total_orders]]*blinkit_customers[[#This Row],[Avg_order_value]]</f>
        <v>19219.36</v>
      </c>
      <c r="M1521" t="str">
        <f>IF(blinkit_customers[[#This Row],[Customer_Segment]]=" ", "Unclassified", PROPER(TRIM(blinkit_customers[[#This Row],[Customer_Segment]])))</f>
        <v>Regular</v>
      </c>
    </row>
    <row r="1522" spans="1:13" x14ac:dyDescent="0.3">
      <c r="A1522">
        <v>91072336</v>
      </c>
      <c r="B1522" t="s">
        <v>4909</v>
      </c>
      <c r="C1522" t="s">
        <v>4910</v>
      </c>
      <c r="D1522">
        <v>915925237933</v>
      </c>
      <c r="E1522" t="s">
        <v>4911</v>
      </c>
      <c r="F1522" t="s">
        <v>290</v>
      </c>
      <c r="G1522">
        <v>377289</v>
      </c>
      <c r="H1522" s="1">
        <v>45084</v>
      </c>
      <c r="I1522" t="s">
        <v>47</v>
      </c>
      <c r="J1522">
        <v>3</v>
      </c>
      <c r="K1522" s="2">
        <v>205.59</v>
      </c>
      <c r="L1522" s="2">
        <f>blinkit_customers[[#This Row],[Total_orders]]*blinkit_customers[[#This Row],[Avg_order_value]]</f>
        <v>616.77</v>
      </c>
      <c r="M1522" t="str">
        <f>IF(blinkit_customers[[#This Row],[Customer_Segment]]=" ", "Unclassified", PROPER(TRIM(blinkit_customers[[#This Row],[Customer_Segment]])))</f>
        <v>Premium</v>
      </c>
    </row>
    <row r="1523" spans="1:13" x14ac:dyDescent="0.3">
      <c r="A1523">
        <v>24633671</v>
      </c>
      <c r="B1523" t="s">
        <v>4912</v>
      </c>
      <c r="C1523" t="s">
        <v>4913</v>
      </c>
      <c r="D1523">
        <v>911339516612</v>
      </c>
      <c r="E1523" t="s">
        <v>4914</v>
      </c>
      <c r="F1523" t="s">
        <v>2561</v>
      </c>
      <c r="G1523">
        <v>99625</v>
      </c>
      <c r="H1523" s="1">
        <v>45556</v>
      </c>
      <c r="I1523" t="s">
        <v>62</v>
      </c>
      <c r="J1523">
        <v>12</v>
      </c>
      <c r="K1523" s="2">
        <v>1112.03</v>
      </c>
      <c r="L1523" s="2">
        <f>blinkit_customers[[#This Row],[Total_orders]]*blinkit_customers[[#This Row],[Avg_order_value]]</f>
        <v>13344.36</v>
      </c>
      <c r="M1523" t="str">
        <f>IF(blinkit_customers[[#This Row],[Customer_Segment]]=" ", "Unclassified", PROPER(TRIM(blinkit_customers[[#This Row],[Customer_Segment]])))</f>
        <v>New</v>
      </c>
    </row>
    <row r="1524" spans="1:13" x14ac:dyDescent="0.3">
      <c r="A1524">
        <v>78254569</v>
      </c>
      <c r="B1524" t="s">
        <v>4915</v>
      </c>
      <c r="C1524" t="s">
        <v>4916</v>
      </c>
      <c r="D1524">
        <v>917994588426</v>
      </c>
      <c r="E1524" t="s">
        <v>4917</v>
      </c>
      <c r="F1524" t="s">
        <v>2947</v>
      </c>
      <c r="G1524">
        <v>427888</v>
      </c>
      <c r="H1524" s="1">
        <v>45260</v>
      </c>
      <c r="I1524" t="s">
        <v>57</v>
      </c>
      <c r="J1524">
        <v>8</v>
      </c>
      <c r="K1524" s="2">
        <v>1559.18</v>
      </c>
      <c r="L1524" s="2">
        <f>blinkit_customers[[#This Row],[Total_orders]]*blinkit_customers[[#This Row],[Avg_order_value]]</f>
        <v>12473.44</v>
      </c>
      <c r="M1524" t="str">
        <f>IF(blinkit_customers[[#This Row],[Customer_Segment]]=" ", "Unclassified", PROPER(TRIM(blinkit_customers[[#This Row],[Customer_Segment]])))</f>
        <v>Regular</v>
      </c>
    </row>
    <row r="1525" spans="1:13" x14ac:dyDescent="0.3">
      <c r="A1525">
        <v>60698094</v>
      </c>
      <c r="B1525" t="s">
        <v>4918</v>
      </c>
      <c r="C1525" t="s">
        <v>4919</v>
      </c>
      <c r="D1525">
        <v>916129508561</v>
      </c>
      <c r="E1525" t="s">
        <v>4920</v>
      </c>
      <c r="F1525" t="s">
        <v>86</v>
      </c>
      <c r="G1525">
        <v>108567</v>
      </c>
      <c r="H1525" s="1">
        <v>45428</v>
      </c>
      <c r="I1525" t="s">
        <v>62</v>
      </c>
      <c r="J1525">
        <v>2</v>
      </c>
      <c r="K1525" s="2">
        <v>1894.4</v>
      </c>
      <c r="L1525" s="2">
        <f>blinkit_customers[[#This Row],[Total_orders]]*blinkit_customers[[#This Row],[Avg_order_value]]</f>
        <v>3788.8</v>
      </c>
      <c r="M1525" t="str">
        <f>IF(blinkit_customers[[#This Row],[Customer_Segment]]=" ", "Unclassified", PROPER(TRIM(blinkit_customers[[#This Row],[Customer_Segment]])))</f>
        <v>New</v>
      </c>
    </row>
    <row r="1526" spans="1:13" x14ac:dyDescent="0.3">
      <c r="A1526">
        <v>84257716</v>
      </c>
      <c r="B1526" t="s">
        <v>4921</v>
      </c>
      <c r="C1526" t="s">
        <v>4922</v>
      </c>
      <c r="D1526">
        <v>915712225977</v>
      </c>
      <c r="E1526" t="s">
        <v>4923</v>
      </c>
      <c r="F1526" t="s">
        <v>1460</v>
      </c>
      <c r="G1526">
        <v>653569</v>
      </c>
      <c r="H1526" s="1">
        <v>45007</v>
      </c>
      <c r="I1526" t="s">
        <v>62</v>
      </c>
      <c r="J1526">
        <v>6</v>
      </c>
      <c r="K1526" s="2">
        <v>1144.6099999999999</v>
      </c>
      <c r="L1526" s="2">
        <f>blinkit_customers[[#This Row],[Total_orders]]*blinkit_customers[[#This Row],[Avg_order_value]]</f>
        <v>6867.66</v>
      </c>
      <c r="M1526" t="str">
        <f>IF(blinkit_customers[[#This Row],[Customer_Segment]]=" ", "Unclassified", PROPER(TRIM(blinkit_customers[[#This Row],[Customer_Segment]])))</f>
        <v>New</v>
      </c>
    </row>
    <row r="1527" spans="1:13" x14ac:dyDescent="0.3">
      <c r="A1527">
        <v>84929351</v>
      </c>
      <c r="B1527" t="s">
        <v>4924</v>
      </c>
      <c r="C1527" t="s">
        <v>4925</v>
      </c>
      <c r="D1527">
        <v>917266341043</v>
      </c>
      <c r="E1527" t="s">
        <v>4926</v>
      </c>
      <c r="F1527" t="s">
        <v>1103</v>
      </c>
      <c r="G1527">
        <v>169345</v>
      </c>
      <c r="H1527" s="1">
        <v>45267</v>
      </c>
      <c r="I1527" t="s">
        <v>57</v>
      </c>
      <c r="J1527">
        <v>14</v>
      </c>
      <c r="K1527" s="2">
        <v>1662.37</v>
      </c>
      <c r="L1527" s="2">
        <f>blinkit_customers[[#This Row],[Total_orders]]*blinkit_customers[[#This Row],[Avg_order_value]]</f>
        <v>23273.18</v>
      </c>
      <c r="M1527" t="str">
        <f>IF(blinkit_customers[[#This Row],[Customer_Segment]]=" ", "Unclassified", PROPER(TRIM(blinkit_customers[[#This Row],[Customer_Segment]])))</f>
        <v>Regular</v>
      </c>
    </row>
    <row r="1528" spans="1:13" x14ac:dyDescent="0.3">
      <c r="A1528">
        <v>48160359</v>
      </c>
      <c r="B1528" t="s">
        <v>4927</v>
      </c>
      <c r="C1528" t="s">
        <v>4928</v>
      </c>
      <c r="D1528">
        <v>914950724503</v>
      </c>
      <c r="E1528" t="s">
        <v>4929</v>
      </c>
      <c r="F1528" t="s">
        <v>279</v>
      </c>
      <c r="G1528">
        <v>324202</v>
      </c>
      <c r="H1528" s="1">
        <v>45379</v>
      </c>
      <c r="I1528" t="s">
        <v>47</v>
      </c>
      <c r="J1528">
        <v>8</v>
      </c>
      <c r="K1528" s="2">
        <v>1485.09</v>
      </c>
      <c r="L1528" s="2">
        <f>blinkit_customers[[#This Row],[Total_orders]]*blinkit_customers[[#This Row],[Avg_order_value]]</f>
        <v>11880.72</v>
      </c>
      <c r="M1528" t="str">
        <f>IF(blinkit_customers[[#This Row],[Customer_Segment]]=" ", "Unclassified", PROPER(TRIM(blinkit_customers[[#This Row],[Customer_Segment]])))</f>
        <v>Premium</v>
      </c>
    </row>
    <row r="1529" spans="1:13" x14ac:dyDescent="0.3">
      <c r="A1529">
        <v>51031122</v>
      </c>
      <c r="B1529" t="s">
        <v>4930</v>
      </c>
      <c r="C1529" t="s">
        <v>4931</v>
      </c>
      <c r="D1529">
        <v>916851561853</v>
      </c>
      <c r="E1529" t="s">
        <v>4932</v>
      </c>
      <c r="F1529" t="s">
        <v>234</v>
      </c>
      <c r="G1529">
        <v>437180</v>
      </c>
      <c r="H1529" s="1">
        <v>45181</v>
      </c>
      <c r="I1529" t="s">
        <v>57</v>
      </c>
      <c r="J1529">
        <v>20</v>
      </c>
      <c r="K1529" s="2">
        <v>363.61</v>
      </c>
      <c r="L1529" s="2">
        <f>blinkit_customers[[#This Row],[Total_orders]]*blinkit_customers[[#This Row],[Avg_order_value]]</f>
        <v>7272.2000000000007</v>
      </c>
      <c r="M1529" t="str">
        <f>IF(blinkit_customers[[#This Row],[Customer_Segment]]=" ", "Unclassified", PROPER(TRIM(blinkit_customers[[#This Row],[Customer_Segment]])))</f>
        <v>Regular</v>
      </c>
    </row>
    <row r="1530" spans="1:13" x14ac:dyDescent="0.3">
      <c r="A1530">
        <v>3844290</v>
      </c>
      <c r="B1530" t="s">
        <v>4933</v>
      </c>
      <c r="C1530" t="s">
        <v>4934</v>
      </c>
      <c r="D1530">
        <v>915485602730</v>
      </c>
      <c r="E1530" t="s">
        <v>4935</v>
      </c>
      <c r="F1530" t="s">
        <v>573</v>
      </c>
      <c r="G1530">
        <v>88516</v>
      </c>
      <c r="H1530" s="1">
        <v>45228</v>
      </c>
      <c r="I1530" t="s">
        <v>52</v>
      </c>
      <c r="J1530">
        <v>2</v>
      </c>
      <c r="K1530" s="2">
        <v>301.73</v>
      </c>
      <c r="L1530" s="2">
        <f>blinkit_customers[[#This Row],[Total_orders]]*blinkit_customers[[#This Row],[Avg_order_value]]</f>
        <v>603.46</v>
      </c>
      <c r="M1530" t="str">
        <f>IF(blinkit_customers[[#This Row],[Customer_Segment]]=" ", "Unclassified", PROPER(TRIM(blinkit_customers[[#This Row],[Customer_Segment]])))</f>
        <v>Inactive</v>
      </c>
    </row>
    <row r="1531" spans="1:13" x14ac:dyDescent="0.3">
      <c r="A1531">
        <v>71643758</v>
      </c>
      <c r="B1531" t="s">
        <v>4936</v>
      </c>
      <c r="C1531" t="s">
        <v>4937</v>
      </c>
      <c r="D1531">
        <v>917216338859</v>
      </c>
      <c r="E1531" t="s">
        <v>4938</v>
      </c>
      <c r="F1531" t="s">
        <v>188</v>
      </c>
      <c r="G1531">
        <v>445878</v>
      </c>
      <c r="H1531" s="1">
        <v>45551</v>
      </c>
      <c r="I1531" t="s">
        <v>52</v>
      </c>
      <c r="J1531">
        <v>7</v>
      </c>
      <c r="K1531" s="2">
        <v>780.2</v>
      </c>
      <c r="L1531" s="2">
        <f>blinkit_customers[[#This Row],[Total_orders]]*blinkit_customers[[#This Row],[Avg_order_value]]</f>
        <v>5461.4000000000005</v>
      </c>
      <c r="M1531" t="str">
        <f>IF(blinkit_customers[[#This Row],[Customer_Segment]]=" ", "Unclassified", PROPER(TRIM(blinkit_customers[[#This Row],[Customer_Segment]])))</f>
        <v>Inactive</v>
      </c>
    </row>
    <row r="1532" spans="1:13" x14ac:dyDescent="0.3">
      <c r="A1532">
        <v>49258916</v>
      </c>
      <c r="B1532" t="s">
        <v>4939</v>
      </c>
      <c r="C1532" t="s">
        <v>4940</v>
      </c>
      <c r="D1532">
        <v>916814722577</v>
      </c>
      <c r="E1532" t="s">
        <v>4941</v>
      </c>
      <c r="F1532" t="s">
        <v>196</v>
      </c>
      <c r="G1532">
        <v>153207</v>
      </c>
      <c r="H1532" s="1">
        <v>45384</v>
      </c>
      <c r="I1532" t="s">
        <v>52</v>
      </c>
      <c r="J1532">
        <v>16</v>
      </c>
      <c r="K1532" s="2">
        <v>997.43</v>
      </c>
      <c r="L1532" s="2">
        <f>blinkit_customers[[#This Row],[Total_orders]]*blinkit_customers[[#This Row],[Avg_order_value]]</f>
        <v>15958.88</v>
      </c>
      <c r="M1532" t="str">
        <f>IF(blinkit_customers[[#This Row],[Customer_Segment]]=" ", "Unclassified", PROPER(TRIM(blinkit_customers[[#This Row],[Customer_Segment]])))</f>
        <v>Inactive</v>
      </c>
    </row>
    <row r="1533" spans="1:13" x14ac:dyDescent="0.3">
      <c r="A1533">
        <v>60379302</v>
      </c>
      <c r="B1533" t="s">
        <v>4942</v>
      </c>
      <c r="C1533" t="s">
        <v>4943</v>
      </c>
      <c r="D1533">
        <v>910354708884</v>
      </c>
      <c r="E1533" t="s">
        <v>4944</v>
      </c>
      <c r="F1533" t="s">
        <v>200</v>
      </c>
      <c r="G1533">
        <v>998032</v>
      </c>
      <c r="H1533" s="1">
        <v>45121</v>
      </c>
      <c r="I1533" t="s">
        <v>62</v>
      </c>
      <c r="J1533">
        <v>7</v>
      </c>
      <c r="K1533" s="2">
        <v>536.98</v>
      </c>
      <c r="L1533" s="2">
        <f>blinkit_customers[[#This Row],[Total_orders]]*blinkit_customers[[#This Row],[Avg_order_value]]</f>
        <v>3758.86</v>
      </c>
      <c r="M1533" t="str">
        <f>IF(blinkit_customers[[#This Row],[Customer_Segment]]=" ", "Unclassified", PROPER(TRIM(blinkit_customers[[#This Row],[Customer_Segment]])))</f>
        <v>New</v>
      </c>
    </row>
    <row r="1534" spans="1:13" x14ac:dyDescent="0.3">
      <c r="A1534">
        <v>88873916</v>
      </c>
      <c r="B1534" t="s">
        <v>1516</v>
      </c>
      <c r="C1534" t="s">
        <v>4945</v>
      </c>
      <c r="D1534">
        <v>911623298263</v>
      </c>
      <c r="E1534" t="s">
        <v>4946</v>
      </c>
      <c r="F1534" t="s">
        <v>577</v>
      </c>
      <c r="G1534">
        <v>230835</v>
      </c>
      <c r="H1534" s="1">
        <v>45190</v>
      </c>
      <c r="I1534" t="s">
        <v>62</v>
      </c>
      <c r="J1534">
        <v>16</v>
      </c>
      <c r="K1534" s="2">
        <v>1390.49</v>
      </c>
      <c r="L1534" s="2">
        <f>blinkit_customers[[#This Row],[Total_orders]]*blinkit_customers[[#This Row],[Avg_order_value]]</f>
        <v>22247.84</v>
      </c>
      <c r="M1534" t="str">
        <f>IF(blinkit_customers[[#This Row],[Customer_Segment]]=" ", "Unclassified", PROPER(TRIM(blinkit_customers[[#This Row],[Customer_Segment]])))</f>
        <v>New</v>
      </c>
    </row>
    <row r="1535" spans="1:13" x14ac:dyDescent="0.3">
      <c r="A1535">
        <v>65559853</v>
      </c>
      <c r="B1535" t="s">
        <v>4947</v>
      </c>
      <c r="C1535" t="s">
        <v>4948</v>
      </c>
      <c r="D1535">
        <v>910816244708</v>
      </c>
      <c r="E1535" t="s">
        <v>4949</v>
      </c>
      <c r="F1535" t="s">
        <v>629</v>
      </c>
      <c r="G1535">
        <v>160165</v>
      </c>
      <c r="H1535" s="1">
        <v>45415</v>
      </c>
      <c r="I1535" t="s">
        <v>57</v>
      </c>
      <c r="J1535">
        <v>17</v>
      </c>
      <c r="K1535" s="2">
        <v>1734.36</v>
      </c>
      <c r="L1535" s="2">
        <f>blinkit_customers[[#This Row],[Total_orders]]*blinkit_customers[[#This Row],[Avg_order_value]]</f>
        <v>29484.12</v>
      </c>
      <c r="M1535" t="str">
        <f>IF(blinkit_customers[[#This Row],[Customer_Segment]]=" ", "Unclassified", PROPER(TRIM(blinkit_customers[[#This Row],[Customer_Segment]])))</f>
        <v>Regular</v>
      </c>
    </row>
    <row r="1536" spans="1:13" x14ac:dyDescent="0.3">
      <c r="A1536">
        <v>88046313</v>
      </c>
      <c r="B1536" t="s">
        <v>4950</v>
      </c>
      <c r="C1536" t="s">
        <v>4951</v>
      </c>
      <c r="D1536">
        <v>910875198328</v>
      </c>
      <c r="E1536" t="s">
        <v>4952</v>
      </c>
      <c r="F1536" t="s">
        <v>933</v>
      </c>
      <c r="G1536">
        <v>47308</v>
      </c>
      <c r="H1536" s="1">
        <v>45075</v>
      </c>
      <c r="I1536" t="s">
        <v>47</v>
      </c>
      <c r="J1536">
        <v>6</v>
      </c>
      <c r="K1536" s="2">
        <v>726.67</v>
      </c>
      <c r="L1536" s="2">
        <f>blinkit_customers[[#This Row],[Total_orders]]*blinkit_customers[[#This Row],[Avg_order_value]]</f>
        <v>4360.0199999999995</v>
      </c>
      <c r="M1536" t="str">
        <f>IF(blinkit_customers[[#This Row],[Customer_Segment]]=" ", "Unclassified", PROPER(TRIM(blinkit_customers[[#This Row],[Customer_Segment]])))</f>
        <v>Premium</v>
      </c>
    </row>
    <row r="1537" spans="1:13" x14ac:dyDescent="0.3">
      <c r="A1537">
        <v>76987910</v>
      </c>
      <c r="B1537" t="s">
        <v>4953</v>
      </c>
      <c r="C1537" t="s">
        <v>4954</v>
      </c>
      <c r="D1537">
        <v>910479282436</v>
      </c>
      <c r="E1537" t="s">
        <v>4955</v>
      </c>
      <c r="F1537" t="s">
        <v>922</v>
      </c>
      <c r="G1537">
        <v>847001</v>
      </c>
      <c r="H1537" s="1">
        <v>45359</v>
      </c>
      <c r="I1537" t="s">
        <v>52</v>
      </c>
      <c r="J1537">
        <v>5</v>
      </c>
      <c r="K1537" s="2">
        <v>728.54</v>
      </c>
      <c r="L1537" s="2">
        <f>blinkit_customers[[#This Row],[Total_orders]]*blinkit_customers[[#This Row],[Avg_order_value]]</f>
        <v>3642.7</v>
      </c>
      <c r="M1537" t="str">
        <f>IF(blinkit_customers[[#This Row],[Customer_Segment]]=" ", "Unclassified", PROPER(TRIM(blinkit_customers[[#This Row],[Customer_Segment]])))</f>
        <v>Inactive</v>
      </c>
    </row>
    <row r="1538" spans="1:13" x14ac:dyDescent="0.3">
      <c r="A1538">
        <v>20517871</v>
      </c>
      <c r="B1538" t="s">
        <v>4956</v>
      </c>
      <c r="C1538" t="s">
        <v>4957</v>
      </c>
      <c r="D1538">
        <v>912431853664</v>
      </c>
      <c r="E1538" t="s">
        <v>4958</v>
      </c>
      <c r="F1538" t="s">
        <v>1441</v>
      </c>
      <c r="G1538">
        <v>796497</v>
      </c>
      <c r="H1538" s="1">
        <v>45113</v>
      </c>
      <c r="I1538" t="s">
        <v>47</v>
      </c>
      <c r="J1538">
        <v>4</v>
      </c>
      <c r="K1538" s="2">
        <v>418.15</v>
      </c>
      <c r="L1538" s="2">
        <f>blinkit_customers[[#This Row],[Total_orders]]*blinkit_customers[[#This Row],[Avg_order_value]]</f>
        <v>1672.6</v>
      </c>
      <c r="M1538" t="str">
        <f>IF(blinkit_customers[[#This Row],[Customer_Segment]]=" ", "Unclassified", PROPER(TRIM(blinkit_customers[[#This Row],[Customer_Segment]])))</f>
        <v>Premium</v>
      </c>
    </row>
    <row r="1539" spans="1:13" x14ac:dyDescent="0.3">
      <c r="A1539">
        <v>26227445</v>
      </c>
      <c r="B1539" t="s">
        <v>4959</v>
      </c>
      <c r="C1539" t="s">
        <v>4960</v>
      </c>
      <c r="D1539">
        <v>913316251669</v>
      </c>
      <c r="E1539" t="s">
        <v>4961</v>
      </c>
      <c r="F1539" t="s">
        <v>633</v>
      </c>
      <c r="G1539">
        <v>632750</v>
      </c>
      <c r="H1539" s="1">
        <v>45542</v>
      </c>
      <c r="I1539" t="s">
        <v>57</v>
      </c>
      <c r="J1539">
        <v>1</v>
      </c>
      <c r="K1539" s="2">
        <v>1030.06</v>
      </c>
      <c r="L1539" s="2">
        <f>blinkit_customers[[#This Row],[Total_orders]]*blinkit_customers[[#This Row],[Avg_order_value]]</f>
        <v>1030.06</v>
      </c>
      <c r="M1539" t="str">
        <f>IF(blinkit_customers[[#This Row],[Customer_Segment]]=" ", "Unclassified", PROPER(TRIM(blinkit_customers[[#This Row],[Customer_Segment]])))</f>
        <v>Regular</v>
      </c>
    </row>
    <row r="1540" spans="1:13" x14ac:dyDescent="0.3">
      <c r="A1540">
        <v>42272393</v>
      </c>
      <c r="B1540" t="s">
        <v>4962</v>
      </c>
      <c r="C1540" t="s">
        <v>4963</v>
      </c>
      <c r="D1540">
        <v>917093981801</v>
      </c>
      <c r="E1540" t="s">
        <v>4964</v>
      </c>
      <c r="F1540" t="s">
        <v>1096</v>
      </c>
      <c r="G1540">
        <v>915410</v>
      </c>
      <c r="H1540" s="1">
        <v>45190</v>
      </c>
      <c r="I1540" t="s">
        <v>62</v>
      </c>
      <c r="J1540">
        <v>7</v>
      </c>
      <c r="K1540" s="2">
        <v>1090.31</v>
      </c>
      <c r="L1540" s="2">
        <f>blinkit_customers[[#This Row],[Total_orders]]*blinkit_customers[[#This Row],[Avg_order_value]]</f>
        <v>7632.17</v>
      </c>
      <c r="M1540" t="str">
        <f>IF(blinkit_customers[[#This Row],[Customer_Segment]]=" ", "Unclassified", PROPER(TRIM(blinkit_customers[[#This Row],[Customer_Segment]])))</f>
        <v>New</v>
      </c>
    </row>
    <row r="1541" spans="1:13" x14ac:dyDescent="0.3">
      <c r="A1541">
        <v>12574626</v>
      </c>
      <c r="B1541" t="s">
        <v>4965</v>
      </c>
      <c r="C1541" t="s">
        <v>4966</v>
      </c>
      <c r="D1541">
        <v>918382547134</v>
      </c>
      <c r="E1541" t="s">
        <v>4967</v>
      </c>
      <c r="F1541" t="s">
        <v>649</v>
      </c>
      <c r="G1541">
        <v>409487</v>
      </c>
      <c r="H1541" s="1">
        <v>45414</v>
      </c>
      <c r="I1541" t="s">
        <v>52</v>
      </c>
      <c r="J1541">
        <v>18</v>
      </c>
      <c r="K1541" s="2">
        <v>852.27</v>
      </c>
      <c r="L1541" s="2">
        <f>blinkit_customers[[#This Row],[Total_orders]]*blinkit_customers[[#This Row],[Avg_order_value]]</f>
        <v>15340.86</v>
      </c>
      <c r="M1541" t="str">
        <f>IF(blinkit_customers[[#This Row],[Customer_Segment]]=" ", "Unclassified", PROPER(TRIM(blinkit_customers[[#This Row],[Customer_Segment]])))</f>
        <v>Inactive</v>
      </c>
    </row>
    <row r="1542" spans="1:13" x14ac:dyDescent="0.3">
      <c r="A1542">
        <v>63349378</v>
      </c>
      <c r="B1542" t="s">
        <v>4968</v>
      </c>
      <c r="C1542" t="s">
        <v>4969</v>
      </c>
      <c r="D1542">
        <v>918598411350</v>
      </c>
      <c r="E1542" t="s">
        <v>4970</v>
      </c>
      <c r="F1542" t="s">
        <v>2087</v>
      </c>
      <c r="G1542">
        <v>965143</v>
      </c>
      <c r="H1542" s="1">
        <v>45505</v>
      </c>
      <c r="I1542" t="s">
        <v>57</v>
      </c>
      <c r="J1542">
        <v>14</v>
      </c>
      <c r="K1542" s="2">
        <v>1487.94</v>
      </c>
      <c r="L1542" s="2">
        <f>blinkit_customers[[#This Row],[Total_orders]]*blinkit_customers[[#This Row],[Avg_order_value]]</f>
        <v>20831.16</v>
      </c>
      <c r="M1542" t="str">
        <f>IF(blinkit_customers[[#This Row],[Customer_Segment]]=" ", "Unclassified", PROPER(TRIM(blinkit_customers[[#This Row],[Customer_Segment]])))</f>
        <v>Regular</v>
      </c>
    </row>
    <row r="1543" spans="1:13" x14ac:dyDescent="0.3">
      <c r="A1543">
        <v>88045094</v>
      </c>
      <c r="B1543" t="s">
        <v>4971</v>
      </c>
      <c r="C1543" t="s">
        <v>4972</v>
      </c>
      <c r="D1543">
        <v>919809794924</v>
      </c>
      <c r="E1543" t="s">
        <v>4973</v>
      </c>
      <c r="F1543" t="s">
        <v>823</v>
      </c>
      <c r="G1543">
        <v>447280</v>
      </c>
      <c r="H1543" s="1">
        <v>45276</v>
      </c>
      <c r="I1543" t="s">
        <v>47</v>
      </c>
      <c r="J1543">
        <v>4</v>
      </c>
      <c r="K1543" s="2">
        <v>690.13</v>
      </c>
      <c r="L1543" s="2">
        <f>blinkit_customers[[#This Row],[Total_orders]]*blinkit_customers[[#This Row],[Avg_order_value]]</f>
        <v>2760.52</v>
      </c>
      <c r="M1543" t="str">
        <f>IF(blinkit_customers[[#This Row],[Customer_Segment]]=" ", "Unclassified", PROPER(TRIM(blinkit_customers[[#This Row],[Customer_Segment]])))</f>
        <v>Premium</v>
      </c>
    </row>
    <row r="1544" spans="1:13" x14ac:dyDescent="0.3">
      <c r="A1544">
        <v>61226835</v>
      </c>
      <c r="B1544" t="s">
        <v>4974</v>
      </c>
      <c r="C1544" t="s">
        <v>4975</v>
      </c>
      <c r="D1544">
        <v>913867653257</v>
      </c>
      <c r="E1544" t="s">
        <v>4976</v>
      </c>
      <c r="F1544" t="s">
        <v>286</v>
      </c>
      <c r="G1544">
        <v>458894</v>
      </c>
      <c r="H1544" s="1">
        <v>45131</v>
      </c>
      <c r="I1544" t="s">
        <v>47</v>
      </c>
      <c r="J1544">
        <v>18</v>
      </c>
      <c r="K1544" s="2">
        <v>1491.21</v>
      </c>
      <c r="L1544" s="2">
        <f>blinkit_customers[[#This Row],[Total_orders]]*blinkit_customers[[#This Row],[Avg_order_value]]</f>
        <v>26841.78</v>
      </c>
      <c r="M1544" t="str">
        <f>IF(blinkit_customers[[#This Row],[Customer_Segment]]=" ", "Unclassified", PROPER(TRIM(blinkit_customers[[#This Row],[Customer_Segment]])))</f>
        <v>Premium</v>
      </c>
    </row>
    <row r="1545" spans="1:13" x14ac:dyDescent="0.3">
      <c r="A1545">
        <v>82585664</v>
      </c>
      <c r="B1545" t="s">
        <v>4977</v>
      </c>
      <c r="C1545" t="s">
        <v>4978</v>
      </c>
      <c r="D1545">
        <v>916795181737</v>
      </c>
      <c r="E1545" t="s">
        <v>4979</v>
      </c>
      <c r="F1545" t="s">
        <v>208</v>
      </c>
      <c r="G1545">
        <v>678835</v>
      </c>
      <c r="H1545" s="1">
        <v>45229</v>
      </c>
      <c r="I1545" t="s">
        <v>57</v>
      </c>
      <c r="J1545">
        <v>14</v>
      </c>
      <c r="K1545" s="2">
        <v>1511.43</v>
      </c>
      <c r="L1545" s="2">
        <f>blinkit_customers[[#This Row],[Total_orders]]*blinkit_customers[[#This Row],[Avg_order_value]]</f>
        <v>21160.02</v>
      </c>
      <c r="M1545" t="str">
        <f>IF(blinkit_customers[[#This Row],[Customer_Segment]]=" ", "Unclassified", PROPER(TRIM(blinkit_customers[[#This Row],[Customer_Segment]])))</f>
        <v>Regular</v>
      </c>
    </row>
    <row r="1546" spans="1:13" x14ac:dyDescent="0.3">
      <c r="A1546">
        <v>69762479</v>
      </c>
      <c r="B1546" t="s">
        <v>4980</v>
      </c>
      <c r="C1546" t="s">
        <v>4981</v>
      </c>
      <c r="D1546">
        <v>919789920390</v>
      </c>
      <c r="E1546" t="s">
        <v>4982</v>
      </c>
      <c r="F1546" t="s">
        <v>242</v>
      </c>
      <c r="G1546">
        <v>666332</v>
      </c>
      <c r="H1546" s="1">
        <v>45376</v>
      </c>
      <c r="I1546" t="s">
        <v>62</v>
      </c>
      <c r="J1546">
        <v>19</v>
      </c>
      <c r="K1546" s="2">
        <v>1766.61</v>
      </c>
      <c r="L1546" s="2">
        <f>blinkit_customers[[#This Row],[Total_orders]]*blinkit_customers[[#This Row],[Avg_order_value]]</f>
        <v>33565.589999999997</v>
      </c>
      <c r="M1546" t="str">
        <f>IF(blinkit_customers[[#This Row],[Customer_Segment]]=" ", "Unclassified", PROPER(TRIM(blinkit_customers[[#This Row],[Customer_Segment]])))</f>
        <v>New</v>
      </c>
    </row>
    <row r="1547" spans="1:13" x14ac:dyDescent="0.3">
      <c r="A1547">
        <v>93675757</v>
      </c>
      <c r="B1547" t="s">
        <v>4983</v>
      </c>
      <c r="C1547" t="s">
        <v>4984</v>
      </c>
      <c r="D1547">
        <v>918688210815</v>
      </c>
      <c r="E1547" t="s">
        <v>4985</v>
      </c>
      <c r="F1547" t="s">
        <v>1519</v>
      </c>
      <c r="G1547">
        <v>264344</v>
      </c>
      <c r="H1547" s="1">
        <v>45258</v>
      </c>
      <c r="I1547" t="s">
        <v>57</v>
      </c>
      <c r="J1547">
        <v>10</v>
      </c>
      <c r="K1547" s="2">
        <v>665.46</v>
      </c>
      <c r="L1547" s="2">
        <f>blinkit_customers[[#This Row],[Total_orders]]*blinkit_customers[[#This Row],[Avg_order_value]]</f>
        <v>6654.6</v>
      </c>
      <c r="M1547" t="str">
        <f>IF(blinkit_customers[[#This Row],[Customer_Segment]]=" ", "Unclassified", PROPER(TRIM(blinkit_customers[[#This Row],[Customer_Segment]])))</f>
        <v>Regular</v>
      </c>
    </row>
    <row r="1548" spans="1:13" x14ac:dyDescent="0.3">
      <c r="A1548">
        <v>5009458</v>
      </c>
      <c r="B1548" t="s">
        <v>4986</v>
      </c>
      <c r="C1548" t="s">
        <v>4987</v>
      </c>
      <c r="D1548">
        <v>912821245830</v>
      </c>
      <c r="E1548" t="s">
        <v>4988</v>
      </c>
      <c r="F1548" t="s">
        <v>604</v>
      </c>
      <c r="G1548">
        <v>525644</v>
      </c>
      <c r="H1548" s="1">
        <v>45155</v>
      </c>
      <c r="I1548" t="s">
        <v>52</v>
      </c>
      <c r="J1548">
        <v>7</v>
      </c>
      <c r="K1548" s="2">
        <v>1712.14</v>
      </c>
      <c r="L1548" s="2">
        <f>blinkit_customers[[#This Row],[Total_orders]]*blinkit_customers[[#This Row],[Avg_order_value]]</f>
        <v>11984.980000000001</v>
      </c>
      <c r="M1548" t="str">
        <f>IF(blinkit_customers[[#This Row],[Customer_Segment]]=" ", "Unclassified", PROPER(TRIM(blinkit_customers[[#This Row],[Customer_Segment]])))</f>
        <v>Inactive</v>
      </c>
    </row>
    <row r="1549" spans="1:13" x14ac:dyDescent="0.3">
      <c r="A1549">
        <v>59545278</v>
      </c>
      <c r="B1549" t="s">
        <v>4989</v>
      </c>
      <c r="C1549" t="s">
        <v>4990</v>
      </c>
      <c r="D1549">
        <v>919373575587</v>
      </c>
      <c r="E1549" t="s">
        <v>4991</v>
      </c>
      <c r="F1549" t="s">
        <v>478</v>
      </c>
      <c r="G1549">
        <v>270678</v>
      </c>
      <c r="H1549" s="1">
        <v>45593</v>
      </c>
      <c r="I1549" t="s">
        <v>62</v>
      </c>
      <c r="J1549">
        <v>16</v>
      </c>
      <c r="K1549" s="2">
        <v>430.08</v>
      </c>
      <c r="L1549" s="2">
        <f>blinkit_customers[[#This Row],[Total_orders]]*blinkit_customers[[#This Row],[Avg_order_value]]</f>
        <v>6881.28</v>
      </c>
      <c r="M1549" t="str">
        <f>IF(blinkit_customers[[#This Row],[Customer_Segment]]=" ", "Unclassified", PROPER(TRIM(blinkit_customers[[#This Row],[Customer_Segment]])))</f>
        <v>New</v>
      </c>
    </row>
    <row r="1550" spans="1:13" x14ac:dyDescent="0.3">
      <c r="A1550">
        <v>59619739</v>
      </c>
      <c r="B1550" t="s">
        <v>4992</v>
      </c>
      <c r="C1550" t="s">
        <v>4993</v>
      </c>
      <c r="D1550">
        <v>917145769343</v>
      </c>
      <c r="E1550" t="s">
        <v>4994</v>
      </c>
      <c r="F1550" t="s">
        <v>810</v>
      </c>
      <c r="G1550">
        <v>105428</v>
      </c>
      <c r="H1550" s="1">
        <v>45242</v>
      </c>
      <c r="I1550" t="s">
        <v>62</v>
      </c>
      <c r="J1550">
        <v>12</v>
      </c>
      <c r="K1550" s="2">
        <v>871.39</v>
      </c>
      <c r="L1550" s="2">
        <f>blinkit_customers[[#This Row],[Total_orders]]*blinkit_customers[[#This Row],[Avg_order_value]]</f>
        <v>10456.68</v>
      </c>
      <c r="M1550" t="str">
        <f>IF(blinkit_customers[[#This Row],[Customer_Segment]]=" ", "Unclassified", PROPER(TRIM(blinkit_customers[[#This Row],[Customer_Segment]])))</f>
        <v>New</v>
      </c>
    </row>
    <row r="1551" spans="1:13" x14ac:dyDescent="0.3">
      <c r="A1551">
        <v>9097480</v>
      </c>
      <c r="B1551" t="s">
        <v>4995</v>
      </c>
      <c r="C1551" t="s">
        <v>4996</v>
      </c>
      <c r="D1551">
        <v>914481077678</v>
      </c>
      <c r="E1551" t="s">
        <v>4997</v>
      </c>
      <c r="F1551" t="s">
        <v>157</v>
      </c>
      <c r="G1551">
        <v>207496</v>
      </c>
      <c r="H1551" s="1">
        <v>45281</v>
      </c>
      <c r="I1551" t="s">
        <v>47</v>
      </c>
      <c r="J1551">
        <v>18</v>
      </c>
      <c r="K1551" s="2">
        <v>307.64999999999998</v>
      </c>
      <c r="L1551" s="2">
        <f>blinkit_customers[[#This Row],[Total_orders]]*blinkit_customers[[#This Row],[Avg_order_value]]</f>
        <v>5537.7</v>
      </c>
      <c r="M1551" t="str">
        <f>IF(blinkit_customers[[#This Row],[Customer_Segment]]=" ", "Unclassified", PROPER(TRIM(blinkit_customers[[#This Row],[Customer_Segment]])))</f>
        <v>Premium</v>
      </c>
    </row>
    <row r="1552" spans="1:13" x14ac:dyDescent="0.3">
      <c r="A1552">
        <v>56195475</v>
      </c>
      <c r="B1552" t="s">
        <v>4998</v>
      </c>
      <c r="C1552" t="s">
        <v>4999</v>
      </c>
      <c r="D1552">
        <v>913326874282</v>
      </c>
      <c r="E1552" t="s">
        <v>5000</v>
      </c>
      <c r="F1552" t="s">
        <v>1014</v>
      </c>
      <c r="G1552">
        <v>31357</v>
      </c>
      <c r="H1552" s="1">
        <v>45468</v>
      </c>
      <c r="I1552" t="s">
        <v>57</v>
      </c>
      <c r="J1552">
        <v>18</v>
      </c>
      <c r="K1552" s="2">
        <v>1149.9100000000001</v>
      </c>
      <c r="L1552" s="2">
        <f>blinkit_customers[[#This Row],[Total_orders]]*blinkit_customers[[#This Row],[Avg_order_value]]</f>
        <v>20698.38</v>
      </c>
      <c r="M1552" t="str">
        <f>IF(blinkit_customers[[#This Row],[Customer_Segment]]=" ", "Unclassified", PROPER(TRIM(blinkit_customers[[#This Row],[Customer_Segment]])))</f>
        <v>Regular</v>
      </c>
    </row>
    <row r="1553" spans="1:13" x14ac:dyDescent="0.3">
      <c r="A1553">
        <v>45052594</v>
      </c>
      <c r="B1553" t="s">
        <v>5001</v>
      </c>
      <c r="C1553" t="s">
        <v>5002</v>
      </c>
      <c r="D1553">
        <v>913326351580</v>
      </c>
      <c r="E1553" t="s">
        <v>5003</v>
      </c>
      <c r="F1553" t="s">
        <v>51</v>
      </c>
      <c r="G1553">
        <v>740540</v>
      </c>
      <c r="H1553" s="1">
        <v>45446</v>
      </c>
      <c r="I1553" t="s">
        <v>62</v>
      </c>
      <c r="J1553">
        <v>19</v>
      </c>
      <c r="K1553" s="2">
        <v>859.59</v>
      </c>
      <c r="L1553" s="2">
        <f>blinkit_customers[[#This Row],[Total_orders]]*blinkit_customers[[#This Row],[Avg_order_value]]</f>
        <v>16332.210000000001</v>
      </c>
      <c r="M1553" t="str">
        <f>IF(blinkit_customers[[#This Row],[Customer_Segment]]=" ", "Unclassified", PROPER(TRIM(blinkit_customers[[#This Row],[Customer_Segment]])))</f>
        <v>New</v>
      </c>
    </row>
    <row r="1554" spans="1:13" x14ac:dyDescent="0.3">
      <c r="A1554">
        <v>24517523</v>
      </c>
      <c r="B1554" t="s">
        <v>5004</v>
      </c>
      <c r="C1554" t="s">
        <v>5005</v>
      </c>
      <c r="D1554">
        <v>910303345372</v>
      </c>
      <c r="E1554" t="s">
        <v>5006</v>
      </c>
      <c r="F1554" t="s">
        <v>417</v>
      </c>
      <c r="G1554">
        <v>786498</v>
      </c>
      <c r="H1554" s="1">
        <v>45242</v>
      </c>
      <c r="I1554" t="s">
        <v>47</v>
      </c>
      <c r="J1554">
        <v>14</v>
      </c>
      <c r="K1554" s="2">
        <v>361.29</v>
      </c>
      <c r="L1554" s="2">
        <f>blinkit_customers[[#This Row],[Total_orders]]*blinkit_customers[[#This Row],[Avg_order_value]]</f>
        <v>5058.0600000000004</v>
      </c>
      <c r="M1554" t="str">
        <f>IF(blinkit_customers[[#This Row],[Customer_Segment]]=" ", "Unclassified", PROPER(TRIM(blinkit_customers[[#This Row],[Customer_Segment]])))</f>
        <v>Premium</v>
      </c>
    </row>
    <row r="1555" spans="1:13" x14ac:dyDescent="0.3">
      <c r="A1555">
        <v>97111069</v>
      </c>
      <c r="B1555" t="s">
        <v>5007</v>
      </c>
      <c r="C1555" t="s">
        <v>5008</v>
      </c>
      <c r="D1555">
        <v>918549511420</v>
      </c>
      <c r="E1555" t="s">
        <v>5009</v>
      </c>
      <c r="F1555" t="s">
        <v>238</v>
      </c>
      <c r="G1555">
        <v>143574</v>
      </c>
      <c r="H1555" s="1">
        <v>45338</v>
      </c>
      <c r="I1555" t="s">
        <v>52</v>
      </c>
      <c r="J1555">
        <v>10</v>
      </c>
      <c r="K1555" s="2">
        <v>1898.27</v>
      </c>
      <c r="L1555" s="2">
        <f>blinkit_customers[[#This Row],[Total_orders]]*blinkit_customers[[#This Row],[Avg_order_value]]</f>
        <v>18982.7</v>
      </c>
      <c r="M1555" t="str">
        <f>IF(blinkit_customers[[#This Row],[Customer_Segment]]=" ", "Unclassified", PROPER(TRIM(blinkit_customers[[#This Row],[Customer_Segment]])))</f>
        <v>Inactive</v>
      </c>
    </row>
    <row r="1556" spans="1:13" x14ac:dyDescent="0.3">
      <c r="A1556">
        <v>88299992</v>
      </c>
      <c r="B1556" t="s">
        <v>5010</v>
      </c>
      <c r="C1556" t="s">
        <v>5011</v>
      </c>
      <c r="D1556">
        <v>916044493843</v>
      </c>
      <c r="E1556" t="s">
        <v>5012</v>
      </c>
      <c r="F1556" t="s">
        <v>346</v>
      </c>
      <c r="G1556">
        <v>943812</v>
      </c>
      <c r="H1556" s="1">
        <v>45429</v>
      </c>
      <c r="I1556" t="s">
        <v>47</v>
      </c>
      <c r="J1556">
        <v>6</v>
      </c>
      <c r="K1556" s="2">
        <v>1524.68</v>
      </c>
      <c r="L1556" s="2">
        <f>blinkit_customers[[#This Row],[Total_orders]]*blinkit_customers[[#This Row],[Avg_order_value]]</f>
        <v>9148.08</v>
      </c>
      <c r="M1556" t="str">
        <f>IF(blinkit_customers[[#This Row],[Customer_Segment]]=" ", "Unclassified", PROPER(TRIM(blinkit_customers[[#This Row],[Customer_Segment]])))</f>
        <v>Premium</v>
      </c>
    </row>
    <row r="1557" spans="1:13" x14ac:dyDescent="0.3">
      <c r="A1557">
        <v>60757351</v>
      </c>
      <c r="B1557" t="s">
        <v>5013</v>
      </c>
      <c r="C1557" t="s">
        <v>5014</v>
      </c>
      <c r="D1557">
        <v>915063987921</v>
      </c>
      <c r="E1557" t="s">
        <v>5015</v>
      </c>
      <c r="F1557" t="s">
        <v>1596</v>
      </c>
      <c r="G1557">
        <v>411662</v>
      </c>
      <c r="H1557" s="1">
        <v>45427</v>
      </c>
      <c r="I1557" t="s">
        <v>47</v>
      </c>
      <c r="J1557">
        <v>3</v>
      </c>
      <c r="K1557" s="2">
        <v>1099.6199999999999</v>
      </c>
      <c r="L1557" s="2">
        <f>blinkit_customers[[#This Row],[Total_orders]]*blinkit_customers[[#This Row],[Avg_order_value]]</f>
        <v>3298.8599999999997</v>
      </c>
      <c r="M1557" t="str">
        <f>IF(blinkit_customers[[#This Row],[Customer_Segment]]=" ", "Unclassified", PROPER(TRIM(blinkit_customers[[#This Row],[Customer_Segment]])))</f>
        <v>Premium</v>
      </c>
    </row>
    <row r="1558" spans="1:13" x14ac:dyDescent="0.3">
      <c r="A1558">
        <v>14161586</v>
      </c>
      <c r="B1558" t="s">
        <v>5016</v>
      </c>
      <c r="C1558" t="s">
        <v>5017</v>
      </c>
      <c r="D1558">
        <v>919346916511</v>
      </c>
      <c r="E1558" t="s">
        <v>5018</v>
      </c>
      <c r="F1558" t="s">
        <v>446</v>
      </c>
      <c r="G1558">
        <v>585408</v>
      </c>
      <c r="H1558" s="1">
        <v>45091</v>
      </c>
      <c r="I1558" t="s">
        <v>47</v>
      </c>
      <c r="J1558">
        <v>11</v>
      </c>
      <c r="K1558" s="2">
        <v>353.97</v>
      </c>
      <c r="L1558" s="2">
        <f>blinkit_customers[[#This Row],[Total_orders]]*blinkit_customers[[#This Row],[Avg_order_value]]</f>
        <v>3893.67</v>
      </c>
      <c r="M1558" t="str">
        <f>IF(blinkit_customers[[#This Row],[Customer_Segment]]=" ", "Unclassified", PROPER(TRIM(blinkit_customers[[#This Row],[Customer_Segment]])))</f>
        <v>Premium</v>
      </c>
    </row>
    <row r="1559" spans="1:13" x14ac:dyDescent="0.3">
      <c r="A1559">
        <v>35133191</v>
      </c>
      <c r="B1559" t="s">
        <v>5019</v>
      </c>
      <c r="C1559" t="s">
        <v>5020</v>
      </c>
      <c r="D1559">
        <v>913575822397</v>
      </c>
      <c r="E1559" t="s">
        <v>5021</v>
      </c>
      <c r="F1559" t="s">
        <v>637</v>
      </c>
      <c r="G1559">
        <v>791176</v>
      </c>
      <c r="H1559" s="1">
        <v>45587</v>
      </c>
      <c r="I1559" t="s">
        <v>57</v>
      </c>
      <c r="J1559">
        <v>14</v>
      </c>
      <c r="K1559" s="2">
        <v>406.21</v>
      </c>
      <c r="L1559" s="2">
        <f>blinkit_customers[[#This Row],[Total_orders]]*blinkit_customers[[#This Row],[Avg_order_value]]</f>
        <v>5686.94</v>
      </c>
      <c r="M1559" t="str">
        <f>IF(blinkit_customers[[#This Row],[Customer_Segment]]=" ", "Unclassified", PROPER(TRIM(blinkit_customers[[#This Row],[Customer_Segment]])))</f>
        <v>Regular</v>
      </c>
    </row>
    <row r="1560" spans="1:13" x14ac:dyDescent="0.3">
      <c r="A1560">
        <v>56480776</v>
      </c>
      <c r="B1560" t="s">
        <v>5022</v>
      </c>
      <c r="C1560" t="s">
        <v>5023</v>
      </c>
      <c r="D1560">
        <v>914677889908</v>
      </c>
      <c r="E1560" t="s">
        <v>5024</v>
      </c>
      <c r="F1560" t="s">
        <v>593</v>
      </c>
      <c r="G1560">
        <v>573808</v>
      </c>
      <c r="H1560" s="1">
        <v>45368</v>
      </c>
      <c r="I1560" t="s">
        <v>57</v>
      </c>
      <c r="J1560">
        <v>8</v>
      </c>
      <c r="K1560" s="2">
        <v>1401.79</v>
      </c>
      <c r="L1560" s="2">
        <f>blinkit_customers[[#This Row],[Total_orders]]*blinkit_customers[[#This Row],[Avg_order_value]]</f>
        <v>11214.32</v>
      </c>
      <c r="M1560" t="str">
        <f>IF(blinkit_customers[[#This Row],[Customer_Segment]]=" ", "Unclassified", PROPER(TRIM(blinkit_customers[[#This Row],[Customer_Segment]])))</f>
        <v>Regular</v>
      </c>
    </row>
    <row r="1561" spans="1:13" x14ac:dyDescent="0.3">
      <c r="A1561">
        <v>31000129</v>
      </c>
      <c r="B1561" t="s">
        <v>5025</v>
      </c>
      <c r="C1561" t="s">
        <v>5026</v>
      </c>
      <c r="D1561">
        <v>913242653438</v>
      </c>
      <c r="E1561" t="s">
        <v>5027</v>
      </c>
      <c r="F1561" t="s">
        <v>5028</v>
      </c>
      <c r="G1561">
        <v>396599</v>
      </c>
      <c r="H1561" s="1">
        <v>45380</v>
      </c>
      <c r="I1561" t="s">
        <v>47</v>
      </c>
      <c r="J1561">
        <v>18</v>
      </c>
      <c r="K1561" s="2">
        <v>1120.6400000000001</v>
      </c>
      <c r="L1561" s="2">
        <f>blinkit_customers[[#This Row],[Total_orders]]*blinkit_customers[[#This Row],[Avg_order_value]]</f>
        <v>20171.52</v>
      </c>
      <c r="M1561" t="str">
        <f>IF(blinkit_customers[[#This Row],[Customer_Segment]]=" ", "Unclassified", PROPER(TRIM(blinkit_customers[[#This Row],[Customer_Segment]])))</f>
        <v>Premium</v>
      </c>
    </row>
    <row r="1562" spans="1:13" x14ac:dyDescent="0.3">
      <c r="A1562">
        <v>18113428</v>
      </c>
      <c r="B1562" t="s">
        <v>5029</v>
      </c>
      <c r="C1562" t="s">
        <v>5030</v>
      </c>
      <c r="D1562">
        <v>918429538882</v>
      </c>
      <c r="E1562" t="s">
        <v>5031</v>
      </c>
      <c r="F1562" t="s">
        <v>1771</v>
      </c>
      <c r="G1562">
        <v>803574</v>
      </c>
      <c r="H1562" s="1">
        <v>45184</v>
      </c>
      <c r="I1562" t="s">
        <v>57</v>
      </c>
      <c r="J1562">
        <v>7</v>
      </c>
      <c r="K1562" s="2">
        <v>255.73</v>
      </c>
      <c r="L1562" s="2">
        <f>blinkit_customers[[#This Row],[Total_orders]]*blinkit_customers[[#This Row],[Avg_order_value]]</f>
        <v>1790.11</v>
      </c>
      <c r="M1562" t="str">
        <f>IF(blinkit_customers[[#This Row],[Customer_Segment]]=" ", "Unclassified", PROPER(TRIM(blinkit_customers[[#This Row],[Customer_Segment]])))</f>
        <v>Regular</v>
      </c>
    </row>
    <row r="1563" spans="1:13" x14ac:dyDescent="0.3">
      <c r="A1563">
        <v>56250563</v>
      </c>
      <c r="B1563" t="s">
        <v>5032</v>
      </c>
      <c r="C1563" t="s">
        <v>5033</v>
      </c>
      <c r="D1563">
        <v>911199558345</v>
      </c>
      <c r="E1563" t="s">
        <v>5034</v>
      </c>
      <c r="F1563" t="s">
        <v>996</v>
      </c>
      <c r="G1563">
        <v>202458</v>
      </c>
      <c r="H1563" s="1">
        <v>45171</v>
      </c>
      <c r="I1563" t="s">
        <v>47</v>
      </c>
      <c r="J1563">
        <v>20</v>
      </c>
      <c r="K1563" s="2">
        <v>733.3</v>
      </c>
      <c r="L1563" s="2">
        <f>blinkit_customers[[#This Row],[Total_orders]]*blinkit_customers[[#This Row],[Avg_order_value]]</f>
        <v>14666</v>
      </c>
      <c r="M1563" t="str">
        <f>IF(blinkit_customers[[#This Row],[Customer_Segment]]=" ", "Unclassified", PROPER(TRIM(blinkit_customers[[#This Row],[Customer_Segment]])))</f>
        <v>Premium</v>
      </c>
    </row>
    <row r="1564" spans="1:13" x14ac:dyDescent="0.3">
      <c r="A1564">
        <v>96253172</v>
      </c>
      <c r="B1564" t="s">
        <v>5035</v>
      </c>
      <c r="C1564" t="s">
        <v>5036</v>
      </c>
      <c r="D1564">
        <v>919987789256</v>
      </c>
      <c r="E1564" t="s">
        <v>5037</v>
      </c>
      <c r="F1564" t="s">
        <v>496</v>
      </c>
      <c r="G1564">
        <v>238657</v>
      </c>
      <c r="H1564" s="1">
        <v>45146</v>
      </c>
      <c r="I1564" t="s">
        <v>52</v>
      </c>
      <c r="J1564">
        <v>1</v>
      </c>
      <c r="K1564" s="2">
        <v>475.19</v>
      </c>
      <c r="L1564" s="2">
        <f>blinkit_customers[[#This Row],[Total_orders]]*blinkit_customers[[#This Row],[Avg_order_value]]</f>
        <v>475.19</v>
      </c>
      <c r="M1564" t="str">
        <f>IF(blinkit_customers[[#This Row],[Customer_Segment]]=" ", "Unclassified", PROPER(TRIM(blinkit_customers[[#This Row],[Customer_Segment]])))</f>
        <v>Inactive</v>
      </c>
    </row>
    <row r="1565" spans="1:13" x14ac:dyDescent="0.3">
      <c r="A1565">
        <v>83023956</v>
      </c>
      <c r="B1565" t="s">
        <v>5038</v>
      </c>
      <c r="C1565" t="s">
        <v>5039</v>
      </c>
      <c r="D1565">
        <v>912642335228</v>
      </c>
      <c r="E1565" t="s">
        <v>5040</v>
      </c>
      <c r="F1565" t="s">
        <v>149</v>
      </c>
      <c r="G1565">
        <v>313936</v>
      </c>
      <c r="H1565" s="1">
        <v>45170</v>
      </c>
      <c r="I1565" t="s">
        <v>57</v>
      </c>
      <c r="J1565">
        <v>12</v>
      </c>
      <c r="K1565" s="2">
        <v>1551.29</v>
      </c>
      <c r="L1565" s="2">
        <f>blinkit_customers[[#This Row],[Total_orders]]*blinkit_customers[[#This Row],[Avg_order_value]]</f>
        <v>18615.48</v>
      </c>
      <c r="M1565" t="str">
        <f>IF(blinkit_customers[[#This Row],[Customer_Segment]]=" ", "Unclassified", PROPER(TRIM(blinkit_customers[[#This Row],[Customer_Segment]])))</f>
        <v>Regular</v>
      </c>
    </row>
    <row r="1566" spans="1:13" x14ac:dyDescent="0.3">
      <c r="A1566">
        <v>19080489</v>
      </c>
      <c r="B1566" t="s">
        <v>5041</v>
      </c>
      <c r="C1566" t="s">
        <v>5042</v>
      </c>
      <c r="D1566">
        <v>916132888081</v>
      </c>
      <c r="E1566" t="s">
        <v>5043</v>
      </c>
      <c r="F1566" t="s">
        <v>5044</v>
      </c>
      <c r="G1566">
        <v>236035</v>
      </c>
      <c r="H1566" s="1">
        <v>45015</v>
      </c>
      <c r="I1566" t="s">
        <v>57</v>
      </c>
      <c r="J1566">
        <v>9</v>
      </c>
      <c r="K1566" s="2">
        <v>578.21</v>
      </c>
      <c r="L1566" s="2">
        <f>blinkit_customers[[#This Row],[Total_orders]]*blinkit_customers[[#This Row],[Avg_order_value]]</f>
        <v>5203.8900000000003</v>
      </c>
      <c r="M1566" t="str">
        <f>IF(blinkit_customers[[#This Row],[Customer_Segment]]=" ", "Unclassified", PROPER(TRIM(blinkit_customers[[#This Row],[Customer_Segment]])))</f>
        <v>Regular</v>
      </c>
    </row>
    <row r="1567" spans="1:13" x14ac:dyDescent="0.3">
      <c r="A1567">
        <v>899941</v>
      </c>
      <c r="B1567" t="s">
        <v>5045</v>
      </c>
      <c r="C1567" t="s">
        <v>5046</v>
      </c>
      <c r="D1567">
        <v>919236408026</v>
      </c>
      <c r="E1567" t="s">
        <v>5047</v>
      </c>
      <c r="F1567" t="s">
        <v>2934</v>
      </c>
      <c r="G1567">
        <v>12225</v>
      </c>
      <c r="H1567" s="1">
        <v>45468</v>
      </c>
      <c r="I1567" t="s">
        <v>47</v>
      </c>
      <c r="J1567">
        <v>18</v>
      </c>
      <c r="K1567" s="2">
        <v>1202.3499999999999</v>
      </c>
      <c r="L1567" s="2">
        <f>blinkit_customers[[#This Row],[Total_orders]]*blinkit_customers[[#This Row],[Avg_order_value]]</f>
        <v>21642.3</v>
      </c>
      <c r="M1567" t="str">
        <f>IF(blinkit_customers[[#This Row],[Customer_Segment]]=" ", "Unclassified", PROPER(TRIM(blinkit_customers[[#This Row],[Customer_Segment]])))</f>
        <v>Premium</v>
      </c>
    </row>
    <row r="1568" spans="1:13" x14ac:dyDescent="0.3">
      <c r="A1568">
        <v>51014003</v>
      </c>
      <c r="B1568" t="s">
        <v>5048</v>
      </c>
      <c r="C1568" t="s">
        <v>5049</v>
      </c>
      <c r="D1568">
        <v>917181387848</v>
      </c>
      <c r="E1568" t="s">
        <v>5050</v>
      </c>
      <c r="F1568" t="s">
        <v>514</v>
      </c>
      <c r="G1568">
        <v>37529</v>
      </c>
      <c r="H1568" s="1">
        <v>45276</v>
      </c>
      <c r="I1568" t="s">
        <v>57</v>
      </c>
      <c r="J1568">
        <v>14</v>
      </c>
      <c r="K1568" s="2">
        <v>393.06</v>
      </c>
      <c r="L1568" s="2">
        <f>blinkit_customers[[#This Row],[Total_orders]]*blinkit_customers[[#This Row],[Avg_order_value]]</f>
        <v>5502.84</v>
      </c>
      <c r="M1568" t="str">
        <f>IF(blinkit_customers[[#This Row],[Customer_Segment]]=" ", "Unclassified", PROPER(TRIM(blinkit_customers[[#This Row],[Customer_Segment]])))</f>
        <v>Regular</v>
      </c>
    </row>
    <row r="1569" spans="1:13" x14ac:dyDescent="0.3">
      <c r="A1569">
        <v>55971849</v>
      </c>
      <c r="B1569" t="s">
        <v>5051</v>
      </c>
      <c r="C1569" t="s">
        <v>5052</v>
      </c>
      <c r="D1569">
        <v>910114010006</v>
      </c>
      <c r="E1569" t="s">
        <v>5053</v>
      </c>
      <c r="F1569" t="s">
        <v>1849</v>
      </c>
      <c r="G1569">
        <v>920798</v>
      </c>
      <c r="H1569" s="1">
        <v>45387</v>
      </c>
      <c r="I1569" t="s">
        <v>57</v>
      </c>
      <c r="J1569">
        <v>3</v>
      </c>
      <c r="K1569" s="2">
        <v>490.69</v>
      </c>
      <c r="L1569" s="2">
        <f>blinkit_customers[[#This Row],[Total_orders]]*blinkit_customers[[#This Row],[Avg_order_value]]</f>
        <v>1472.07</v>
      </c>
      <c r="M1569" t="str">
        <f>IF(blinkit_customers[[#This Row],[Customer_Segment]]=" ", "Unclassified", PROPER(TRIM(blinkit_customers[[#This Row],[Customer_Segment]])))</f>
        <v>Regular</v>
      </c>
    </row>
    <row r="1570" spans="1:13" x14ac:dyDescent="0.3">
      <c r="A1570">
        <v>45314389</v>
      </c>
      <c r="B1570" t="s">
        <v>5054</v>
      </c>
      <c r="C1570" t="s">
        <v>5055</v>
      </c>
      <c r="D1570">
        <v>919944567893</v>
      </c>
      <c r="E1570" t="s">
        <v>5056</v>
      </c>
      <c r="F1570" t="s">
        <v>4179</v>
      </c>
      <c r="G1570">
        <v>266618</v>
      </c>
      <c r="H1570" s="1">
        <v>45011</v>
      </c>
      <c r="I1570" t="s">
        <v>62</v>
      </c>
      <c r="J1570">
        <v>17</v>
      </c>
      <c r="K1570" s="2">
        <v>939.35</v>
      </c>
      <c r="L1570" s="2">
        <f>blinkit_customers[[#This Row],[Total_orders]]*blinkit_customers[[#This Row],[Avg_order_value]]</f>
        <v>15968.95</v>
      </c>
      <c r="M1570" t="str">
        <f>IF(blinkit_customers[[#This Row],[Customer_Segment]]=" ", "Unclassified", PROPER(TRIM(blinkit_customers[[#This Row],[Customer_Segment]])))</f>
        <v>New</v>
      </c>
    </row>
    <row r="1571" spans="1:13" x14ac:dyDescent="0.3">
      <c r="A1571">
        <v>65426878</v>
      </c>
      <c r="B1571" t="s">
        <v>5057</v>
      </c>
      <c r="C1571" t="s">
        <v>5058</v>
      </c>
      <c r="D1571">
        <v>910320008416</v>
      </c>
      <c r="E1571" t="s">
        <v>5059</v>
      </c>
      <c r="F1571" t="s">
        <v>537</v>
      </c>
      <c r="G1571">
        <v>585704</v>
      </c>
      <c r="H1571" s="1">
        <v>45020</v>
      </c>
      <c r="I1571" t="s">
        <v>57</v>
      </c>
      <c r="J1571">
        <v>11</v>
      </c>
      <c r="K1571" s="2">
        <v>1879.31</v>
      </c>
      <c r="L1571" s="2">
        <f>blinkit_customers[[#This Row],[Total_orders]]*blinkit_customers[[#This Row],[Avg_order_value]]</f>
        <v>20672.41</v>
      </c>
      <c r="M1571" t="str">
        <f>IF(blinkit_customers[[#This Row],[Customer_Segment]]=" ", "Unclassified", PROPER(TRIM(blinkit_customers[[#This Row],[Customer_Segment]])))</f>
        <v>Regular</v>
      </c>
    </row>
    <row r="1572" spans="1:13" x14ac:dyDescent="0.3">
      <c r="A1572">
        <v>8651281</v>
      </c>
      <c r="B1572" t="s">
        <v>5060</v>
      </c>
      <c r="C1572" t="s">
        <v>5061</v>
      </c>
      <c r="D1572">
        <v>912420030760</v>
      </c>
      <c r="E1572" t="s">
        <v>5062</v>
      </c>
      <c r="F1572" t="s">
        <v>2294</v>
      </c>
      <c r="G1572">
        <v>173317</v>
      </c>
      <c r="H1572" s="1">
        <v>45585</v>
      </c>
      <c r="I1572" t="s">
        <v>47</v>
      </c>
      <c r="J1572">
        <v>14</v>
      </c>
      <c r="K1572" s="2">
        <v>1516.13</v>
      </c>
      <c r="L1572" s="2">
        <f>blinkit_customers[[#This Row],[Total_orders]]*blinkit_customers[[#This Row],[Avg_order_value]]</f>
        <v>21225.82</v>
      </c>
      <c r="M1572" t="str">
        <f>IF(blinkit_customers[[#This Row],[Customer_Segment]]=" ", "Unclassified", PROPER(TRIM(blinkit_customers[[#This Row],[Customer_Segment]])))</f>
        <v>Premium</v>
      </c>
    </row>
    <row r="1573" spans="1:13" x14ac:dyDescent="0.3">
      <c r="A1573">
        <v>69353754</v>
      </c>
      <c r="B1573" t="s">
        <v>5063</v>
      </c>
      <c r="C1573" t="s">
        <v>5064</v>
      </c>
      <c r="D1573">
        <v>917678552679</v>
      </c>
      <c r="E1573" t="s">
        <v>5065</v>
      </c>
      <c r="F1573" t="s">
        <v>397</v>
      </c>
      <c r="G1573">
        <v>818142</v>
      </c>
      <c r="H1573" s="1">
        <v>45315</v>
      </c>
      <c r="I1573" t="s">
        <v>47</v>
      </c>
      <c r="J1573">
        <v>8</v>
      </c>
      <c r="K1573" s="2">
        <v>1154.0899999999999</v>
      </c>
      <c r="L1573" s="2">
        <f>blinkit_customers[[#This Row],[Total_orders]]*blinkit_customers[[#This Row],[Avg_order_value]]</f>
        <v>9232.7199999999993</v>
      </c>
      <c r="M1573" t="str">
        <f>IF(blinkit_customers[[#This Row],[Customer_Segment]]=" ", "Unclassified", PROPER(TRIM(blinkit_customers[[#This Row],[Customer_Segment]])))</f>
        <v>Premium</v>
      </c>
    </row>
    <row r="1574" spans="1:13" x14ac:dyDescent="0.3">
      <c r="A1574">
        <v>84119685</v>
      </c>
      <c r="B1574" t="s">
        <v>5066</v>
      </c>
      <c r="C1574" t="s">
        <v>5067</v>
      </c>
      <c r="D1574">
        <v>912004888288</v>
      </c>
      <c r="E1574" t="s">
        <v>5068</v>
      </c>
      <c r="F1574" t="s">
        <v>2934</v>
      </c>
      <c r="G1574">
        <v>487548</v>
      </c>
      <c r="H1574" s="1">
        <v>45086</v>
      </c>
      <c r="I1574" t="s">
        <v>52</v>
      </c>
      <c r="J1574">
        <v>4</v>
      </c>
      <c r="K1574" s="2">
        <v>1623.47</v>
      </c>
      <c r="L1574" s="2">
        <f>blinkit_customers[[#This Row],[Total_orders]]*blinkit_customers[[#This Row],[Avg_order_value]]</f>
        <v>6493.88</v>
      </c>
      <c r="M1574" t="str">
        <f>IF(blinkit_customers[[#This Row],[Customer_Segment]]=" ", "Unclassified", PROPER(TRIM(blinkit_customers[[#This Row],[Customer_Segment]])))</f>
        <v>Inactive</v>
      </c>
    </row>
    <row r="1575" spans="1:13" x14ac:dyDescent="0.3">
      <c r="A1575">
        <v>60656482</v>
      </c>
      <c r="B1575" t="s">
        <v>5069</v>
      </c>
      <c r="C1575" t="s">
        <v>5070</v>
      </c>
      <c r="D1575">
        <v>915477009670</v>
      </c>
      <c r="E1575" t="s">
        <v>5071</v>
      </c>
      <c r="F1575" t="s">
        <v>1618</v>
      </c>
      <c r="G1575">
        <v>745064</v>
      </c>
      <c r="H1575" s="1">
        <v>45230</v>
      </c>
      <c r="I1575" t="s">
        <v>52</v>
      </c>
      <c r="J1575">
        <v>12</v>
      </c>
      <c r="K1575" s="2">
        <v>627.69000000000005</v>
      </c>
      <c r="L1575" s="2">
        <f>blinkit_customers[[#This Row],[Total_orders]]*blinkit_customers[[#This Row],[Avg_order_value]]</f>
        <v>7532.2800000000007</v>
      </c>
      <c r="M1575" t="str">
        <f>IF(blinkit_customers[[#This Row],[Customer_Segment]]=" ", "Unclassified", PROPER(TRIM(blinkit_customers[[#This Row],[Customer_Segment]])))</f>
        <v>Inactive</v>
      </c>
    </row>
    <row r="1576" spans="1:13" x14ac:dyDescent="0.3">
      <c r="A1576">
        <v>54952806</v>
      </c>
      <c r="B1576" t="s">
        <v>5072</v>
      </c>
      <c r="C1576" t="s">
        <v>5073</v>
      </c>
      <c r="D1576">
        <v>913672212180</v>
      </c>
      <c r="E1576" t="s">
        <v>5074</v>
      </c>
      <c r="F1576" t="s">
        <v>334</v>
      </c>
      <c r="G1576">
        <v>592310</v>
      </c>
      <c r="H1576" s="1">
        <v>45050</v>
      </c>
      <c r="I1576" t="s">
        <v>57</v>
      </c>
      <c r="J1576">
        <v>1</v>
      </c>
      <c r="K1576" s="2">
        <v>1142.9100000000001</v>
      </c>
      <c r="L1576" s="2">
        <f>blinkit_customers[[#This Row],[Total_orders]]*blinkit_customers[[#This Row],[Avg_order_value]]</f>
        <v>1142.9100000000001</v>
      </c>
      <c r="M1576" t="str">
        <f>IF(blinkit_customers[[#This Row],[Customer_Segment]]=" ", "Unclassified", PROPER(TRIM(blinkit_customers[[#This Row],[Customer_Segment]])))</f>
        <v>Regular</v>
      </c>
    </row>
    <row r="1577" spans="1:13" x14ac:dyDescent="0.3">
      <c r="A1577">
        <v>58644651</v>
      </c>
      <c r="B1577" t="s">
        <v>5075</v>
      </c>
      <c r="C1577" t="s">
        <v>5076</v>
      </c>
      <c r="D1577">
        <v>910246397265</v>
      </c>
      <c r="E1577" t="s">
        <v>5077</v>
      </c>
      <c r="F1577" t="s">
        <v>401</v>
      </c>
      <c r="G1577">
        <v>274378</v>
      </c>
      <c r="H1577" s="1">
        <v>45422</v>
      </c>
      <c r="I1577" t="s">
        <v>62</v>
      </c>
      <c r="J1577">
        <v>13</v>
      </c>
      <c r="K1577" s="2">
        <v>646.91999999999996</v>
      </c>
      <c r="L1577" s="2">
        <f>blinkit_customers[[#This Row],[Total_orders]]*blinkit_customers[[#This Row],[Avg_order_value]]</f>
        <v>8409.9599999999991</v>
      </c>
      <c r="M1577" t="str">
        <f>IF(blinkit_customers[[#This Row],[Customer_Segment]]=" ", "Unclassified", PROPER(TRIM(blinkit_customers[[#This Row],[Customer_Segment]])))</f>
        <v>New</v>
      </c>
    </row>
    <row r="1578" spans="1:13" x14ac:dyDescent="0.3">
      <c r="A1578">
        <v>35690581</v>
      </c>
      <c r="B1578" t="s">
        <v>5078</v>
      </c>
      <c r="C1578" t="s">
        <v>5079</v>
      </c>
      <c r="D1578">
        <v>910790598170</v>
      </c>
      <c r="E1578" t="s">
        <v>5080</v>
      </c>
      <c r="F1578" t="s">
        <v>1909</v>
      </c>
      <c r="G1578">
        <v>538003</v>
      </c>
      <c r="H1578" s="1">
        <v>45028</v>
      </c>
      <c r="I1578" t="s">
        <v>52</v>
      </c>
      <c r="J1578">
        <v>15</v>
      </c>
      <c r="K1578" s="2">
        <v>1603.16</v>
      </c>
      <c r="L1578" s="2">
        <f>blinkit_customers[[#This Row],[Total_orders]]*blinkit_customers[[#This Row],[Avg_order_value]]</f>
        <v>24047.4</v>
      </c>
      <c r="M1578" t="str">
        <f>IF(blinkit_customers[[#This Row],[Customer_Segment]]=" ", "Unclassified", PROPER(TRIM(blinkit_customers[[#This Row],[Customer_Segment]])))</f>
        <v>Inactive</v>
      </c>
    </row>
    <row r="1579" spans="1:13" x14ac:dyDescent="0.3">
      <c r="A1579">
        <v>80850753</v>
      </c>
      <c r="B1579" t="s">
        <v>5081</v>
      </c>
      <c r="C1579" t="s">
        <v>5082</v>
      </c>
      <c r="D1579">
        <v>910381254916</v>
      </c>
      <c r="E1579" t="s">
        <v>5083</v>
      </c>
      <c r="F1579" t="s">
        <v>933</v>
      </c>
      <c r="G1579">
        <v>717111</v>
      </c>
      <c r="H1579" s="1">
        <v>45275</v>
      </c>
      <c r="I1579" t="s">
        <v>47</v>
      </c>
      <c r="J1579">
        <v>6</v>
      </c>
      <c r="K1579" s="2">
        <v>1695.68</v>
      </c>
      <c r="L1579" s="2">
        <f>blinkit_customers[[#This Row],[Total_orders]]*blinkit_customers[[#This Row],[Avg_order_value]]</f>
        <v>10174.08</v>
      </c>
      <c r="M1579" t="str">
        <f>IF(blinkit_customers[[#This Row],[Customer_Segment]]=" ", "Unclassified", PROPER(TRIM(blinkit_customers[[#This Row],[Customer_Segment]])))</f>
        <v>Premium</v>
      </c>
    </row>
    <row r="1580" spans="1:13" x14ac:dyDescent="0.3">
      <c r="A1580">
        <v>29653387</v>
      </c>
      <c r="B1580" t="s">
        <v>5084</v>
      </c>
      <c r="C1580" t="s">
        <v>5085</v>
      </c>
      <c r="D1580">
        <v>919575514954</v>
      </c>
      <c r="E1580" t="s">
        <v>5086</v>
      </c>
      <c r="F1580" t="s">
        <v>737</v>
      </c>
      <c r="G1580">
        <v>599799</v>
      </c>
      <c r="H1580" s="1">
        <v>45408</v>
      </c>
      <c r="I1580" t="s">
        <v>62</v>
      </c>
      <c r="J1580">
        <v>12</v>
      </c>
      <c r="K1580" s="2">
        <v>519.73</v>
      </c>
      <c r="L1580" s="2">
        <f>blinkit_customers[[#This Row],[Total_orders]]*blinkit_customers[[#This Row],[Avg_order_value]]</f>
        <v>6236.76</v>
      </c>
      <c r="M1580" t="str">
        <f>IF(blinkit_customers[[#This Row],[Customer_Segment]]=" ", "Unclassified", PROPER(TRIM(blinkit_customers[[#This Row],[Customer_Segment]])))</f>
        <v>New</v>
      </c>
    </row>
    <row r="1581" spans="1:13" x14ac:dyDescent="0.3">
      <c r="A1581">
        <v>47295676</v>
      </c>
      <c r="B1581" t="s">
        <v>5087</v>
      </c>
      <c r="C1581" t="s">
        <v>5088</v>
      </c>
      <c r="D1581">
        <v>912373239174</v>
      </c>
      <c r="E1581" t="s">
        <v>5089</v>
      </c>
      <c r="F1581" t="s">
        <v>556</v>
      </c>
      <c r="G1581">
        <v>468224</v>
      </c>
      <c r="H1581" s="1">
        <v>45445</v>
      </c>
      <c r="I1581" t="s">
        <v>62</v>
      </c>
      <c r="J1581">
        <v>2</v>
      </c>
      <c r="K1581" s="2">
        <v>1758.3</v>
      </c>
      <c r="L1581" s="2">
        <f>blinkit_customers[[#This Row],[Total_orders]]*blinkit_customers[[#This Row],[Avg_order_value]]</f>
        <v>3516.6</v>
      </c>
      <c r="M1581" t="str">
        <f>IF(blinkit_customers[[#This Row],[Customer_Segment]]=" ", "Unclassified", PROPER(TRIM(blinkit_customers[[#This Row],[Customer_Segment]])))</f>
        <v>New</v>
      </c>
    </row>
    <row r="1582" spans="1:13" x14ac:dyDescent="0.3">
      <c r="A1582">
        <v>30900441</v>
      </c>
      <c r="B1582" t="s">
        <v>5090</v>
      </c>
      <c r="C1582" t="s">
        <v>5091</v>
      </c>
      <c r="D1582">
        <v>912015902923</v>
      </c>
      <c r="E1582" t="s">
        <v>5092</v>
      </c>
      <c r="F1582" t="s">
        <v>1302</v>
      </c>
      <c r="G1582">
        <v>130415</v>
      </c>
      <c r="H1582" s="1">
        <v>45498</v>
      </c>
      <c r="I1582" t="s">
        <v>62</v>
      </c>
      <c r="J1582">
        <v>18</v>
      </c>
      <c r="K1582" s="2">
        <v>1509.24</v>
      </c>
      <c r="L1582" s="2">
        <f>blinkit_customers[[#This Row],[Total_orders]]*blinkit_customers[[#This Row],[Avg_order_value]]</f>
        <v>27166.32</v>
      </c>
      <c r="M1582" t="str">
        <f>IF(blinkit_customers[[#This Row],[Customer_Segment]]=" ", "Unclassified", PROPER(TRIM(blinkit_customers[[#This Row],[Customer_Segment]])))</f>
        <v>New</v>
      </c>
    </row>
    <row r="1583" spans="1:13" x14ac:dyDescent="0.3">
      <c r="A1583">
        <v>43980719</v>
      </c>
      <c r="B1583" t="s">
        <v>5093</v>
      </c>
      <c r="C1583" t="s">
        <v>5094</v>
      </c>
      <c r="D1583">
        <v>917194708415</v>
      </c>
      <c r="E1583" t="s">
        <v>5095</v>
      </c>
      <c r="F1583" t="s">
        <v>2947</v>
      </c>
      <c r="G1583">
        <v>919813</v>
      </c>
      <c r="H1583" s="1">
        <v>45355</v>
      </c>
      <c r="I1583" t="s">
        <v>62</v>
      </c>
      <c r="J1583">
        <v>13</v>
      </c>
      <c r="K1583" s="2">
        <v>785.19</v>
      </c>
      <c r="L1583" s="2">
        <f>blinkit_customers[[#This Row],[Total_orders]]*blinkit_customers[[#This Row],[Avg_order_value]]</f>
        <v>10207.470000000001</v>
      </c>
      <c r="M1583" t="str">
        <f>IF(blinkit_customers[[#This Row],[Customer_Segment]]=" ", "Unclassified", PROPER(TRIM(blinkit_customers[[#This Row],[Customer_Segment]])))</f>
        <v>New</v>
      </c>
    </row>
    <row r="1584" spans="1:13" x14ac:dyDescent="0.3">
      <c r="A1584">
        <v>96001315</v>
      </c>
      <c r="B1584" t="s">
        <v>5096</v>
      </c>
      <c r="C1584" t="s">
        <v>5097</v>
      </c>
      <c r="D1584">
        <v>915040462753</v>
      </c>
      <c r="E1584" t="s">
        <v>5098</v>
      </c>
      <c r="F1584" t="s">
        <v>157</v>
      </c>
      <c r="G1584">
        <v>429696</v>
      </c>
      <c r="H1584" s="1">
        <v>45337</v>
      </c>
      <c r="I1584" t="s">
        <v>52</v>
      </c>
      <c r="J1584">
        <v>19</v>
      </c>
      <c r="K1584" s="2">
        <v>1628.45</v>
      </c>
      <c r="L1584" s="2">
        <f>blinkit_customers[[#This Row],[Total_orders]]*blinkit_customers[[#This Row],[Avg_order_value]]</f>
        <v>30940.55</v>
      </c>
      <c r="M1584" t="str">
        <f>IF(blinkit_customers[[#This Row],[Customer_Segment]]=" ", "Unclassified", PROPER(TRIM(blinkit_customers[[#This Row],[Customer_Segment]])))</f>
        <v>Inactive</v>
      </c>
    </row>
    <row r="1585" spans="1:13" x14ac:dyDescent="0.3">
      <c r="A1585">
        <v>5716817</v>
      </c>
      <c r="B1585" t="s">
        <v>5099</v>
      </c>
      <c r="C1585" t="s">
        <v>5100</v>
      </c>
      <c r="D1585">
        <v>910206300476</v>
      </c>
      <c r="E1585" t="s">
        <v>5101</v>
      </c>
      <c r="F1585" t="s">
        <v>545</v>
      </c>
      <c r="G1585">
        <v>378247</v>
      </c>
      <c r="H1585" s="1">
        <v>45362</v>
      </c>
      <c r="I1585" t="s">
        <v>52</v>
      </c>
      <c r="J1585">
        <v>3</v>
      </c>
      <c r="K1585" s="2">
        <v>1607.05</v>
      </c>
      <c r="L1585" s="2">
        <f>blinkit_customers[[#This Row],[Total_orders]]*blinkit_customers[[#This Row],[Avg_order_value]]</f>
        <v>4821.1499999999996</v>
      </c>
      <c r="M1585" t="str">
        <f>IF(blinkit_customers[[#This Row],[Customer_Segment]]=" ", "Unclassified", PROPER(TRIM(blinkit_customers[[#This Row],[Customer_Segment]])))</f>
        <v>Inactive</v>
      </c>
    </row>
    <row r="1586" spans="1:13" x14ac:dyDescent="0.3">
      <c r="A1586">
        <v>33658749</v>
      </c>
      <c r="B1586" t="s">
        <v>5102</v>
      </c>
      <c r="C1586" t="s">
        <v>5103</v>
      </c>
      <c r="D1586">
        <v>918590440985</v>
      </c>
      <c r="E1586" t="s">
        <v>5104</v>
      </c>
      <c r="F1586" t="s">
        <v>1004</v>
      </c>
      <c r="G1586">
        <v>877365</v>
      </c>
      <c r="H1586" s="1">
        <v>45362</v>
      </c>
      <c r="I1586" t="s">
        <v>52</v>
      </c>
      <c r="J1586">
        <v>6</v>
      </c>
      <c r="K1586" s="2">
        <v>547.78</v>
      </c>
      <c r="L1586" s="2">
        <f>blinkit_customers[[#This Row],[Total_orders]]*blinkit_customers[[#This Row],[Avg_order_value]]</f>
        <v>3286.68</v>
      </c>
      <c r="M1586" t="str">
        <f>IF(blinkit_customers[[#This Row],[Customer_Segment]]=" ", "Unclassified", PROPER(TRIM(blinkit_customers[[#This Row],[Customer_Segment]])))</f>
        <v>Inactive</v>
      </c>
    </row>
    <row r="1587" spans="1:13" x14ac:dyDescent="0.3">
      <c r="A1587">
        <v>63661771</v>
      </c>
      <c r="B1587" t="s">
        <v>5105</v>
      </c>
      <c r="C1587" t="s">
        <v>2382</v>
      </c>
      <c r="D1587">
        <v>917572657974</v>
      </c>
      <c r="E1587" t="s">
        <v>5106</v>
      </c>
      <c r="F1587" t="s">
        <v>2561</v>
      </c>
      <c r="G1587">
        <v>497779</v>
      </c>
      <c r="H1587" s="1">
        <v>45289</v>
      </c>
      <c r="I1587" t="s">
        <v>52</v>
      </c>
      <c r="J1587">
        <v>13</v>
      </c>
      <c r="K1587" s="2">
        <v>1536.01</v>
      </c>
      <c r="L1587" s="2">
        <f>blinkit_customers[[#This Row],[Total_orders]]*blinkit_customers[[#This Row],[Avg_order_value]]</f>
        <v>19968.13</v>
      </c>
      <c r="M1587" t="str">
        <f>IF(blinkit_customers[[#This Row],[Customer_Segment]]=" ", "Unclassified", PROPER(TRIM(blinkit_customers[[#This Row],[Customer_Segment]])))</f>
        <v>Inactive</v>
      </c>
    </row>
    <row r="1588" spans="1:13" x14ac:dyDescent="0.3">
      <c r="A1588">
        <v>71767248</v>
      </c>
      <c r="B1588" t="s">
        <v>5107</v>
      </c>
      <c r="C1588" t="s">
        <v>5108</v>
      </c>
      <c r="D1588">
        <v>918036828655</v>
      </c>
      <c r="E1588" t="s">
        <v>5109</v>
      </c>
      <c r="F1588" t="s">
        <v>5044</v>
      </c>
      <c r="G1588">
        <v>966465</v>
      </c>
      <c r="H1588" s="1">
        <v>45597</v>
      </c>
      <c r="I1588" t="s">
        <v>62</v>
      </c>
      <c r="J1588">
        <v>4</v>
      </c>
      <c r="K1588" s="2">
        <v>719.47</v>
      </c>
      <c r="L1588" s="2">
        <f>blinkit_customers[[#This Row],[Total_orders]]*blinkit_customers[[#This Row],[Avg_order_value]]</f>
        <v>2877.88</v>
      </c>
      <c r="M1588" t="str">
        <f>IF(blinkit_customers[[#This Row],[Customer_Segment]]=" ", "Unclassified", PROPER(TRIM(blinkit_customers[[#This Row],[Customer_Segment]])))</f>
        <v>New</v>
      </c>
    </row>
    <row r="1589" spans="1:13" x14ac:dyDescent="0.3">
      <c r="A1589">
        <v>72675976</v>
      </c>
      <c r="B1589" t="s">
        <v>5110</v>
      </c>
      <c r="C1589" t="s">
        <v>5111</v>
      </c>
      <c r="D1589">
        <v>915715756353</v>
      </c>
      <c r="E1589" t="s">
        <v>5112</v>
      </c>
      <c r="F1589" t="s">
        <v>5113</v>
      </c>
      <c r="G1589">
        <v>99296</v>
      </c>
      <c r="H1589" s="1">
        <v>45488</v>
      </c>
      <c r="I1589" t="s">
        <v>47</v>
      </c>
      <c r="J1589">
        <v>14</v>
      </c>
      <c r="K1589" s="2">
        <v>710.18</v>
      </c>
      <c r="L1589" s="2">
        <f>blinkit_customers[[#This Row],[Total_orders]]*blinkit_customers[[#This Row],[Avg_order_value]]</f>
        <v>9942.5199999999986</v>
      </c>
      <c r="M1589" t="str">
        <f>IF(blinkit_customers[[#This Row],[Customer_Segment]]=" ", "Unclassified", PROPER(TRIM(blinkit_customers[[#This Row],[Customer_Segment]])))</f>
        <v>Premium</v>
      </c>
    </row>
    <row r="1590" spans="1:13" x14ac:dyDescent="0.3">
      <c r="A1590">
        <v>81994445</v>
      </c>
      <c r="B1590" t="s">
        <v>5114</v>
      </c>
      <c r="C1590" t="s">
        <v>5115</v>
      </c>
      <c r="D1590">
        <v>918690124658</v>
      </c>
      <c r="E1590" t="s">
        <v>5116</v>
      </c>
      <c r="F1590" t="s">
        <v>2947</v>
      </c>
      <c r="G1590">
        <v>976412</v>
      </c>
      <c r="H1590" s="1">
        <v>45505</v>
      </c>
      <c r="I1590" t="s">
        <v>47</v>
      </c>
      <c r="J1590">
        <v>2</v>
      </c>
      <c r="K1590" s="2">
        <v>1391.12</v>
      </c>
      <c r="L1590" s="2">
        <f>blinkit_customers[[#This Row],[Total_orders]]*blinkit_customers[[#This Row],[Avg_order_value]]</f>
        <v>2782.24</v>
      </c>
      <c r="M1590" t="str">
        <f>IF(blinkit_customers[[#This Row],[Customer_Segment]]=" ", "Unclassified", PROPER(TRIM(blinkit_customers[[#This Row],[Customer_Segment]])))</f>
        <v>Premium</v>
      </c>
    </row>
    <row r="1591" spans="1:13" x14ac:dyDescent="0.3">
      <c r="A1591">
        <v>54145987</v>
      </c>
      <c r="B1591" t="s">
        <v>5117</v>
      </c>
      <c r="C1591" t="s">
        <v>5118</v>
      </c>
      <c r="D1591">
        <v>919425054117</v>
      </c>
      <c r="E1591" t="s">
        <v>5119</v>
      </c>
      <c r="F1591" t="s">
        <v>2878</v>
      </c>
      <c r="G1591">
        <v>697253</v>
      </c>
      <c r="H1591" s="1">
        <v>45202</v>
      </c>
      <c r="I1591" t="s">
        <v>47</v>
      </c>
      <c r="J1591">
        <v>6</v>
      </c>
      <c r="K1591" s="2">
        <v>899.69</v>
      </c>
      <c r="L1591" s="2">
        <f>blinkit_customers[[#This Row],[Total_orders]]*blinkit_customers[[#This Row],[Avg_order_value]]</f>
        <v>5398.14</v>
      </c>
      <c r="M1591" t="str">
        <f>IF(blinkit_customers[[#This Row],[Customer_Segment]]=" ", "Unclassified", PROPER(TRIM(blinkit_customers[[#This Row],[Customer_Segment]])))</f>
        <v>Premium</v>
      </c>
    </row>
    <row r="1592" spans="1:13" x14ac:dyDescent="0.3">
      <c r="A1592">
        <v>16485871</v>
      </c>
      <c r="B1592" t="s">
        <v>5120</v>
      </c>
      <c r="C1592" t="s">
        <v>5121</v>
      </c>
      <c r="D1592">
        <v>911150504497</v>
      </c>
      <c r="E1592" t="s">
        <v>5122</v>
      </c>
      <c r="F1592" t="s">
        <v>1596</v>
      </c>
      <c r="G1592">
        <v>105468</v>
      </c>
      <c r="H1592" s="1">
        <v>45468</v>
      </c>
      <c r="I1592" t="s">
        <v>47</v>
      </c>
      <c r="J1592">
        <v>6</v>
      </c>
      <c r="K1592" s="2">
        <v>1805.76</v>
      </c>
      <c r="L1592" s="2">
        <f>blinkit_customers[[#This Row],[Total_orders]]*blinkit_customers[[#This Row],[Avg_order_value]]</f>
        <v>10834.56</v>
      </c>
      <c r="M1592" t="str">
        <f>IF(blinkit_customers[[#This Row],[Customer_Segment]]=" ", "Unclassified", PROPER(TRIM(blinkit_customers[[#This Row],[Customer_Segment]])))</f>
        <v>Premium</v>
      </c>
    </row>
    <row r="1593" spans="1:13" x14ac:dyDescent="0.3">
      <c r="A1593">
        <v>43243913</v>
      </c>
      <c r="B1593" t="s">
        <v>5123</v>
      </c>
      <c r="C1593" t="s">
        <v>5124</v>
      </c>
      <c r="D1593">
        <v>916784121315</v>
      </c>
      <c r="E1593" t="s">
        <v>5125</v>
      </c>
      <c r="F1593" t="s">
        <v>318</v>
      </c>
      <c r="G1593">
        <v>602923</v>
      </c>
      <c r="H1593" s="1">
        <v>45423</v>
      </c>
      <c r="I1593" t="s">
        <v>57</v>
      </c>
      <c r="J1593">
        <v>4</v>
      </c>
      <c r="K1593" s="2">
        <v>1897.16</v>
      </c>
      <c r="L1593" s="2">
        <f>blinkit_customers[[#This Row],[Total_orders]]*blinkit_customers[[#This Row],[Avg_order_value]]</f>
        <v>7588.64</v>
      </c>
      <c r="M1593" t="str">
        <f>IF(blinkit_customers[[#This Row],[Customer_Segment]]=" ", "Unclassified", PROPER(TRIM(blinkit_customers[[#This Row],[Customer_Segment]])))</f>
        <v>Regular</v>
      </c>
    </row>
    <row r="1594" spans="1:13" x14ac:dyDescent="0.3">
      <c r="A1594">
        <v>19741509</v>
      </c>
      <c r="B1594" t="s">
        <v>5126</v>
      </c>
      <c r="C1594" t="s">
        <v>5127</v>
      </c>
      <c r="D1594">
        <v>911109947941</v>
      </c>
      <c r="E1594" t="s">
        <v>5128</v>
      </c>
      <c r="F1594" t="s">
        <v>471</v>
      </c>
      <c r="G1594">
        <v>19974</v>
      </c>
      <c r="H1594" s="1">
        <v>45362</v>
      </c>
      <c r="I1594" t="s">
        <v>57</v>
      </c>
      <c r="J1594">
        <v>3</v>
      </c>
      <c r="K1594" s="2">
        <v>949.01</v>
      </c>
      <c r="L1594" s="2">
        <f>blinkit_customers[[#This Row],[Total_orders]]*blinkit_customers[[#This Row],[Avg_order_value]]</f>
        <v>2847.0299999999997</v>
      </c>
      <c r="M1594" t="str">
        <f>IF(blinkit_customers[[#This Row],[Customer_Segment]]=" ", "Unclassified", PROPER(TRIM(blinkit_customers[[#This Row],[Customer_Segment]])))</f>
        <v>Regular</v>
      </c>
    </row>
    <row r="1595" spans="1:13" x14ac:dyDescent="0.3">
      <c r="A1595">
        <v>98540377</v>
      </c>
      <c r="B1595" t="s">
        <v>5129</v>
      </c>
      <c r="C1595" t="s">
        <v>5130</v>
      </c>
      <c r="D1595">
        <v>918292080542</v>
      </c>
      <c r="E1595" t="s">
        <v>5131</v>
      </c>
      <c r="F1595" t="s">
        <v>2307</v>
      </c>
      <c r="G1595">
        <v>713632</v>
      </c>
      <c r="H1595" s="1">
        <v>45184</v>
      </c>
      <c r="I1595" t="s">
        <v>57</v>
      </c>
      <c r="J1595">
        <v>16</v>
      </c>
      <c r="K1595" s="2">
        <v>525.07000000000005</v>
      </c>
      <c r="L1595" s="2">
        <f>blinkit_customers[[#This Row],[Total_orders]]*blinkit_customers[[#This Row],[Avg_order_value]]</f>
        <v>8401.1200000000008</v>
      </c>
      <c r="M1595" t="str">
        <f>IF(blinkit_customers[[#This Row],[Customer_Segment]]=" ", "Unclassified", PROPER(TRIM(blinkit_customers[[#This Row],[Customer_Segment]])))</f>
        <v>Regular</v>
      </c>
    </row>
    <row r="1596" spans="1:13" x14ac:dyDescent="0.3">
      <c r="A1596">
        <v>88843865</v>
      </c>
      <c r="B1596" t="s">
        <v>5132</v>
      </c>
      <c r="C1596" t="s">
        <v>5133</v>
      </c>
      <c r="D1596">
        <v>913963407487</v>
      </c>
      <c r="E1596" t="s">
        <v>5134</v>
      </c>
      <c r="F1596" t="s">
        <v>250</v>
      </c>
      <c r="G1596">
        <v>281457</v>
      </c>
      <c r="H1596" s="1">
        <v>45200</v>
      </c>
      <c r="I1596" t="s">
        <v>57</v>
      </c>
      <c r="J1596">
        <v>19</v>
      </c>
      <c r="K1596" s="2">
        <v>1230.6199999999999</v>
      </c>
      <c r="L1596" s="2">
        <f>blinkit_customers[[#This Row],[Total_orders]]*blinkit_customers[[#This Row],[Avg_order_value]]</f>
        <v>23381.78</v>
      </c>
      <c r="M1596" t="str">
        <f>IF(blinkit_customers[[#This Row],[Customer_Segment]]=" ", "Unclassified", PROPER(TRIM(blinkit_customers[[#This Row],[Customer_Segment]])))</f>
        <v>Regular</v>
      </c>
    </row>
    <row r="1597" spans="1:13" x14ac:dyDescent="0.3">
      <c r="A1597">
        <v>50045027</v>
      </c>
      <c r="B1597" t="s">
        <v>5135</v>
      </c>
      <c r="C1597" t="s">
        <v>5136</v>
      </c>
      <c r="D1597">
        <v>918338846104</v>
      </c>
      <c r="E1597" t="s">
        <v>5137</v>
      </c>
      <c r="F1597" t="s">
        <v>968</v>
      </c>
      <c r="G1597">
        <v>679096</v>
      </c>
      <c r="H1597" s="1">
        <v>45113</v>
      </c>
      <c r="I1597" t="s">
        <v>57</v>
      </c>
      <c r="J1597">
        <v>7</v>
      </c>
      <c r="K1597" s="2">
        <v>1570.95</v>
      </c>
      <c r="L1597" s="2">
        <f>blinkit_customers[[#This Row],[Total_orders]]*blinkit_customers[[#This Row],[Avg_order_value]]</f>
        <v>10996.65</v>
      </c>
      <c r="M1597" t="str">
        <f>IF(blinkit_customers[[#This Row],[Customer_Segment]]=" ", "Unclassified", PROPER(TRIM(blinkit_customers[[#This Row],[Customer_Segment]])))</f>
        <v>Regular</v>
      </c>
    </row>
    <row r="1598" spans="1:13" x14ac:dyDescent="0.3">
      <c r="A1598">
        <v>59840071</v>
      </c>
      <c r="B1598" t="s">
        <v>5138</v>
      </c>
      <c r="C1598" t="s">
        <v>5139</v>
      </c>
      <c r="D1598">
        <v>912497383121</v>
      </c>
      <c r="E1598" t="s">
        <v>5140</v>
      </c>
      <c r="F1598" t="s">
        <v>381</v>
      </c>
      <c r="G1598">
        <v>628916</v>
      </c>
      <c r="H1598" s="1">
        <v>45083</v>
      </c>
      <c r="I1598" t="s">
        <v>52</v>
      </c>
      <c r="J1598">
        <v>19</v>
      </c>
      <c r="K1598" s="2">
        <v>1796.24</v>
      </c>
      <c r="L1598" s="2">
        <f>blinkit_customers[[#This Row],[Total_orders]]*blinkit_customers[[#This Row],[Avg_order_value]]</f>
        <v>34128.559999999998</v>
      </c>
      <c r="M1598" t="str">
        <f>IF(blinkit_customers[[#This Row],[Customer_Segment]]=" ", "Unclassified", PROPER(TRIM(blinkit_customers[[#This Row],[Customer_Segment]])))</f>
        <v>Inactive</v>
      </c>
    </row>
    <row r="1599" spans="1:13" x14ac:dyDescent="0.3">
      <c r="A1599">
        <v>51547198</v>
      </c>
      <c r="B1599" t="s">
        <v>5141</v>
      </c>
      <c r="C1599" t="s">
        <v>5142</v>
      </c>
      <c r="D1599">
        <v>915490690662</v>
      </c>
      <c r="E1599" t="s">
        <v>5143</v>
      </c>
      <c r="F1599" t="s">
        <v>2878</v>
      </c>
      <c r="G1599">
        <v>730715</v>
      </c>
      <c r="H1599" s="1">
        <v>45508</v>
      </c>
      <c r="I1599" t="s">
        <v>47</v>
      </c>
      <c r="J1599">
        <v>19</v>
      </c>
      <c r="K1599" s="2">
        <v>750.81</v>
      </c>
      <c r="L1599" s="2">
        <f>blinkit_customers[[#This Row],[Total_orders]]*blinkit_customers[[#This Row],[Avg_order_value]]</f>
        <v>14265.39</v>
      </c>
      <c r="M1599" t="str">
        <f>IF(blinkit_customers[[#This Row],[Customer_Segment]]=" ", "Unclassified", PROPER(TRIM(blinkit_customers[[#This Row],[Customer_Segment]])))</f>
        <v>Premium</v>
      </c>
    </row>
    <row r="1600" spans="1:13" x14ac:dyDescent="0.3">
      <c r="A1600">
        <v>53624677</v>
      </c>
      <c r="B1600" t="s">
        <v>5144</v>
      </c>
      <c r="C1600" t="s">
        <v>5145</v>
      </c>
      <c r="D1600">
        <v>914260566556</v>
      </c>
      <c r="E1600" t="s">
        <v>5146</v>
      </c>
      <c r="F1600" t="s">
        <v>593</v>
      </c>
      <c r="G1600">
        <v>488900</v>
      </c>
      <c r="H1600" s="1">
        <v>45281</v>
      </c>
      <c r="I1600" t="s">
        <v>62</v>
      </c>
      <c r="J1600">
        <v>10</v>
      </c>
      <c r="K1600" s="2">
        <v>332.4</v>
      </c>
      <c r="L1600" s="2">
        <f>blinkit_customers[[#This Row],[Total_orders]]*blinkit_customers[[#This Row],[Avg_order_value]]</f>
        <v>3324</v>
      </c>
      <c r="M1600" t="str">
        <f>IF(blinkit_customers[[#This Row],[Customer_Segment]]=" ", "Unclassified", PROPER(TRIM(blinkit_customers[[#This Row],[Customer_Segment]])))</f>
        <v>New</v>
      </c>
    </row>
    <row r="1601" spans="1:13" x14ac:dyDescent="0.3">
      <c r="A1601">
        <v>93122847</v>
      </c>
      <c r="B1601" t="s">
        <v>5147</v>
      </c>
      <c r="C1601" t="s">
        <v>5148</v>
      </c>
      <c r="D1601">
        <v>918977946119</v>
      </c>
      <c r="E1601" t="s">
        <v>5149</v>
      </c>
      <c r="F1601" t="s">
        <v>208</v>
      </c>
      <c r="G1601">
        <v>537237</v>
      </c>
      <c r="H1601" s="1">
        <v>45550</v>
      </c>
      <c r="I1601" t="s">
        <v>57</v>
      </c>
      <c r="J1601">
        <v>12</v>
      </c>
      <c r="K1601" s="2">
        <v>1886.44</v>
      </c>
      <c r="L1601" s="2">
        <f>blinkit_customers[[#This Row],[Total_orders]]*blinkit_customers[[#This Row],[Avg_order_value]]</f>
        <v>22637.279999999999</v>
      </c>
      <c r="M1601" t="str">
        <f>IF(blinkit_customers[[#This Row],[Customer_Segment]]=" ", "Unclassified", PROPER(TRIM(blinkit_customers[[#This Row],[Customer_Segment]])))</f>
        <v>Regular</v>
      </c>
    </row>
    <row r="1602" spans="1:13" x14ac:dyDescent="0.3">
      <c r="A1602">
        <v>62971413</v>
      </c>
      <c r="B1602" t="s">
        <v>5150</v>
      </c>
      <c r="C1602" t="s">
        <v>5151</v>
      </c>
      <c r="D1602">
        <v>916320225850</v>
      </c>
      <c r="E1602" t="s">
        <v>5152</v>
      </c>
      <c r="F1602" t="s">
        <v>649</v>
      </c>
      <c r="G1602">
        <v>853732</v>
      </c>
      <c r="H1602" s="1">
        <v>45201</v>
      </c>
      <c r="I1602" t="s">
        <v>52</v>
      </c>
      <c r="J1602">
        <v>18</v>
      </c>
      <c r="K1602" s="2">
        <v>835.09</v>
      </c>
      <c r="L1602" s="2">
        <f>blinkit_customers[[#This Row],[Total_orders]]*blinkit_customers[[#This Row],[Avg_order_value]]</f>
        <v>15031.62</v>
      </c>
      <c r="M1602" t="str">
        <f>IF(blinkit_customers[[#This Row],[Customer_Segment]]=" ", "Unclassified", PROPER(TRIM(blinkit_customers[[#This Row],[Customer_Segment]])))</f>
        <v>Inactive</v>
      </c>
    </row>
    <row r="1603" spans="1:13" x14ac:dyDescent="0.3">
      <c r="A1603">
        <v>73933840</v>
      </c>
      <c r="B1603" t="s">
        <v>5153</v>
      </c>
      <c r="C1603" t="s">
        <v>5154</v>
      </c>
      <c r="D1603">
        <v>919395213755</v>
      </c>
      <c r="E1603" t="s">
        <v>5155</v>
      </c>
      <c r="F1603" t="s">
        <v>1407</v>
      </c>
      <c r="G1603">
        <v>664697</v>
      </c>
      <c r="H1603" s="1">
        <v>45363</v>
      </c>
      <c r="I1603" t="s">
        <v>57</v>
      </c>
      <c r="J1603">
        <v>10</v>
      </c>
      <c r="K1603" s="2">
        <v>1339.52</v>
      </c>
      <c r="L1603" s="2">
        <f>blinkit_customers[[#This Row],[Total_orders]]*blinkit_customers[[#This Row],[Avg_order_value]]</f>
        <v>13395.2</v>
      </c>
      <c r="M1603" t="str">
        <f>IF(blinkit_customers[[#This Row],[Customer_Segment]]=" ", "Unclassified", PROPER(TRIM(blinkit_customers[[#This Row],[Customer_Segment]])))</f>
        <v>Regular</v>
      </c>
    </row>
    <row r="1604" spans="1:13" x14ac:dyDescent="0.3">
      <c r="A1604">
        <v>80759416</v>
      </c>
      <c r="B1604" t="s">
        <v>5156</v>
      </c>
      <c r="C1604" t="s">
        <v>5157</v>
      </c>
      <c r="D1604">
        <v>919907305888</v>
      </c>
      <c r="E1604" t="s">
        <v>5158</v>
      </c>
      <c r="F1604" t="s">
        <v>272</v>
      </c>
      <c r="G1604">
        <v>680825</v>
      </c>
      <c r="H1604" s="1">
        <v>45333</v>
      </c>
      <c r="I1604" t="s">
        <v>47</v>
      </c>
      <c r="J1604">
        <v>5</v>
      </c>
      <c r="K1604" s="2">
        <v>1637.85</v>
      </c>
      <c r="L1604" s="2">
        <f>blinkit_customers[[#This Row],[Total_orders]]*blinkit_customers[[#This Row],[Avg_order_value]]</f>
        <v>8189.25</v>
      </c>
      <c r="M1604" t="str">
        <f>IF(blinkit_customers[[#This Row],[Customer_Segment]]=" ", "Unclassified", PROPER(TRIM(blinkit_customers[[#This Row],[Customer_Segment]])))</f>
        <v>Premium</v>
      </c>
    </row>
    <row r="1605" spans="1:13" x14ac:dyDescent="0.3">
      <c r="A1605">
        <v>96042320</v>
      </c>
      <c r="B1605" t="s">
        <v>5159</v>
      </c>
      <c r="C1605" t="s">
        <v>5160</v>
      </c>
      <c r="D1605">
        <v>916235443268</v>
      </c>
      <c r="E1605" t="s">
        <v>5161</v>
      </c>
      <c r="F1605" t="s">
        <v>618</v>
      </c>
      <c r="G1605">
        <v>698003</v>
      </c>
      <c r="H1605" s="1">
        <v>45262</v>
      </c>
      <c r="I1605" t="s">
        <v>62</v>
      </c>
      <c r="J1605">
        <v>20</v>
      </c>
      <c r="K1605" s="2">
        <v>1164.3800000000001</v>
      </c>
      <c r="L1605" s="2">
        <f>blinkit_customers[[#This Row],[Total_orders]]*blinkit_customers[[#This Row],[Avg_order_value]]</f>
        <v>23287.600000000002</v>
      </c>
      <c r="M1605" t="str">
        <f>IF(blinkit_customers[[#This Row],[Customer_Segment]]=" ", "Unclassified", PROPER(TRIM(blinkit_customers[[#This Row],[Customer_Segment]])))</f>
        <v>New</v>
      </c>
    </row>
    <row r="1606" spans="1:13" x14ac:dyDescent="0.3">
      <c r="A1606">
        <v>76970363</v>
      </c>
      <c r="B1606" t="s">
        <v>5162</v>
      </c>
      <c r="C1606" t="s">
        <v>5163</v>
      </c>
      <c r="D1606">
        <v>915556845623</v>
      </c>
      <c r="E1606" t="s">
        <v>5164</v>
      </c>
      <c r="F1606" t="s">
        <v>346</v>
      </c>
      <c r="G1606">
        <v>826966</v>
      </c>
      <c r="H1606" s="1">
        <v>45288</v>
      </c>
      <c r="I1606" t="s">
        <v>57</v>
      </c>
      <c r="J1606">
        <v>14</v>
      </c>
      <c r="K1606" s="2">
        <v>1237.8</v>
      </c>
      <c r="L1606" s="2">
        <f>blinkit_customers[[#This Row],[Total_orders]]*blinkit_customers[[#This Row],[Avg_order_value]]</f>
        <v>17329.2</v>
      </c>
      <c r="M1606" t="str">
        <f>IF(blinkit_customers[[#This Row],[Customer_Segment]]=" ", "Unclassified", PROPER(TRIM(blinkit_customers[[#This Row],[Customer_Segment]])))</f>
        <v>Regular</v>
      </c>
    </row>
    <row r="1607" spans="1:13" x14ac:dyDescent="0.3">
      <c r="A1607">
        <v>84993732</v>
      </c>
      <c r="B1607" t="s">
        <v>5165</v>
      </c>
      <c r="C1607" t="s">
        <v>5166</v>
      </c>
      <c r="D1607">
        <v>919708270797</v>
      </c>
      <c r="E1607" t="s">
        <v>5167</v>
      </c>
      <c r="F1607" t="s">
        <v>51</v>
      </c>
      <c r="G1607">
        <v>170772</v>
      </c>
      <c r="H1607" s="1">
        <v>45552</v>
      </c>
      <c r="I1607" t="s">
        <v>57</v>
      </c>
      <c r="J1607">
        <v>1</v>
      </c>
      <c r="K1607" s="2">
        <v>1585.03</v>
      </c>
      <c r="L1607" s="2">
        <f>blinkit_customers[[#This Row],[Total_orders]]*blinkit_customers[[#This Row],[Avg_order_value]]</f>
        <v>1585.03</v>
      </c>
      <c r="M1607" t="str">
        <f>IF(blinkit_customers[[#This Row],[Customer_Segment]]=" ", "Unclassified", PROPER(TRIM(blinkit_customers[[#This Row],[Customer_Segment]])))</f>
        <v>Regular</v>
      </c>
    </row>
    <row r="1608" spans="1:13" x14ac:dyDescent="0.3">
      <c r="A1608">
        <v>30823988</v>
      </c>
      <c r="B1608" t="s">
        <v>5168</v>
      </c>
      <c r="C1608" t="s">
        <v>5169</v>
      </c>
      <c r="D1608">
        <v>918027678242</v>
      </c>
      <c r="E1608" t="s">
        <v>5170</v>
      </c>
      <c r="F1608" t="s">
        <v>381</v>
      </c>
      <c r="G1608">
        <v>787767</v>
      </c>
      <c r="H1608" s="1">
        <v>45376</v>
      </c>
      <c r="I1608" t="s">
        <v>47</v>
      </c>
      <c r="J1608">
        <v>9</v>
      </c>
      <c r="K1608" s="2">
        <v>1525.85</v>
      </c>
      <c r="L1608" s="2">
        <f>blinkit_customers[[#This Row],[Total_orders]]*blinkit_customers[[#This Row],[Avg_order_value]]</f>
        <v>13732.65</v>
      </c>
      <c r="M1608" t="str">
        <f>IF(blinkit_customers[[#This Row],[Customer_Segment]]=" ", "Unclassified", PROPER(TRIM(blinkit_customers[[#This Row],[Customer_Segment]])))</f>
        <v>Premium</v>
      </c>
    </row>
    <row r="1609" spans="1:13" x14ac:dyDescent="0.3">
      <c r="A1609">
        <v>86226771</v>
      </c>
      <c r="B1609" t="s">
        <v>5171</v>
      </c>
      <c r="C1609" t="s">
        <v>5172</v>
      </c>
      <c r="D1609">
        <v>915537458993</v>
      </c>
      <c r="E1609" t="s">
        <v>5173</v>
      </c>
      <c r="F1609" t="s">
        <v>657</v>
      </c>
      <c r="G1609">
        <v>411235</v>
      </c>
      <c r="H1609" s="1">
        <v>45521</v>
      </c>
      <c r="I1609" t="s">
        <v>47</v>
      </c>
      <c r="J1609">
        <v>4</v>
      </c>
      <c r="K1609" s="2">
        <v>1062.3900000000001</v>
      </c>
      <c r="L1609" s="2">
        <f>blinkit_customers[[#This Row],[Total_orders]]*blinkit_customers[[#This Row],[Avg_order_value]]</f>
        <v>4249.5600000000004</v>
      </c>
      <c r="M1609" t="str">
        <f>IF(blinkit_customers[[#This Row],[Customer_Segment]]=" ", "Unclassified", PROPER(TRIM(blinkit_customers[[#This Row],[Customer_Segment]])))</f>
        <v>Premium</v>
      </c>
    </row>
    <row r="1610" spans="1:13" x14ac:dyDescent="0.3">
      <c r="A1610">
        <v>10048910</v>
      </c>
      <c r="B1610" t="s">
        <v>5174</v>
      </c>
      <c r="C1610" t="s">
        <v>5175</v>
      </c>
      <c r="D1610">
        <v>918577787386</v>
      </c>
      <c r="E1610" t="s">
        <v>5176</v>
      </c>
      <c r="F1610" t="s">
        <v>61</v>
      </c>
      <c r="G1610">
        <v>826123</v>
      </c>
      <c r="H1610" s="1">
        <v>45194</v>
      </c>
      <c r="I1610" t="s">
        <v>62</v>
      </c>
      <c r="J1610">
        <v>15</v>
      </c>
      <c r="K1610" s="2">
        <v>875.32</v>
      </c>
      <c r="L1610" s="2">
        <f>blinkit_customers[[#This Row],[Total_orders]]*blinkit_customers[[#This Row],[Avg_order_value]]</f>
        <v>13129.800000000001</v>
      </c>
      <c r="M1610" t="str">
        <f>IF(blinkit_customers[[#This Row],[Customer_Segment]]=" ", "Unclassified", PROPER(TRIM(blinkit_customers[[#This Row],[Customer_Segment]])))</f>
        <v>New</v>
      </c>
    </row>
    <row r="1611" spans="1:13" x14ac:dyDescent="0.3">
      <c r="A1611">
        <v>18935489</v>
      </c>
      <c r="B1611" t="s">
        <v>5177</v>
      </c>
      <c r="C1611" t="s">
        <v>5178</v>
      </c>
      <c r="D1611">
        <v>911511845392</v>
      </c>
      <c r="E1611" t="s">
        <v>5179</v>
      </c>
      <c r="F1611" t="s">
        <v>456</v>
      </c>
      <c r="G1611">
        <v>781987</v>
      </c>
      <c r="H1611" s="1">
        <v>45458</v>
      </c>
      <c r="I1611" t="s">
        <v>62</v>
      </c>
      <c r="J1611">
        <v>8</v>
      </c>
      <c r="K1611" s="2">
        <v>1957.21</v>
      </c>
      <c r="L1611" s="2">
        <f>blinkit_customers[[#This Row],[Total_orders]]*blinkit_customers[[#This Row],[Avg_order_value]]</f>
        <v>15657.68</v>
      </c>
      <c r="M1611" t="str">
        <f>IF(blinkit_customers[[#This Row],[Customer_Segment]]=" ", "Unclassified", PROPER(TRIM(blinkit_customers[[#This Row],[Customer_Segment]])))</f>
        <v>New</v>
      </c>
    </row>
    <row r="1612" spans="1:13" x14ac:dyDescent="0.3">
      <c r="A1612">
        <v>61763552</v>
      </c>
      <c r="B1612" t="s">
        <v>5180</v>
      </c>
      <c r="C1612" t="s">
        <v>5181</v>
      </c>
      <c r="D1612">
        <v>912838620994</v>
      </c>
      <c r="E1612" t="s">
        <v>5182</v>
      </c>
      <c r="F1612" t="s">
        <v>940</v>
      </c>
      <c r="G1612">
        <v>82019</v>
      </c>
      <c r="H1612" s="1">
        <v>45068</v>
      </c>
      <c r="I1612" t="s">
        <v>52</v>
      </c>
      <c r="J1612">
        <v>5</v>
      </c>
      <c r="K1612" s="2">
        <v>241.81</v>
      </c>
      <c r="L1612" s="2">
        <f>blinkit_customers[[#This Row],[Total_orders]]*blinkit_customers[[#This Row],[Avg_order_value]]</f>
        <v>1209.05</v>
      </c>
      <c r="M1612" t="str">
        <f>IF(blinkit_customers[[#This Row],[Customer_Segment]]=" ", "Unclassified", PROPER(TRIM(blinkit_customers[[#This Row],[Customer_Segment]])))</f>
        <v>Inactive</v>
      </c>
    </row>
    <row r="1613" spans="1:13" x14ac:dyDescent="0.3">
      <c r="A1613">
        <v>88346104</v>
      </c>
      <c r="B1613" t="s">
        <v>5183</v>
      </c>
      <c r="C1613" t="s">
        <v>5184</v>
      </c>
      <c r="D1613">
        <v>915042749936</v>
      </c>
      <c r="E1613" t="s">
        <v>5185</v>
      </c>
      <c r="F1613" t="s">
        <v>593</v>
      </c>
      <c r="G1613">
        <v>758</v>
      </c>
      <c r="H1613" s="1">
        <v>45370</v>
      </c>
      <c r="I1613" t="s">
        <v>57</v>
      </c>
      <c r="J1613">
        <v>17</v>
      </c>
      <c r="K1613" s="2">
        <v>1205.49</v>
      </c>
      <c r="L1613" s="2">
        <f>blinkit_customers[[#This Row],[Total_orders]]*blinkit_customers[[#This Row],[Avg_order_value]]</f>
        <v>20493.330000000002</v>
      </c>
      <c r="M1613" t="str">
        <f>IF(blinkit_customers[[#This Row],[Customer_Segment]]=" ", "Unclassified", PROPER(TRIM(blinkit_customers[[#This Row],[Customer_Segment]])))</f>
        <v>Regular</v>
      </c>
    </row>
    <row r="1614" spans="1:13" x14ac:dyDescent="0.3">
      <c r="A1614">
        <v>33651554</v>
      </c>
      <c r="B1614" t="s">
        <v>5186</v>
      </c>
      <c r="C1614" t="s">
        <v>5187</v>
      </c>
      <c r="D1614">
        <v>918485234953</v>
      </c>
      <c r="E1614" t="s">
        <v>5188</v>
      </c>
      <c r="F1614" t="s">
        <v>1018</v>
      </c>
      <c r="G1614">
        <v>202775</v>
      </c>
      <c r="H1614" s="1">
        <v>45541</v>
      </c>
      <c r="I1614" t="s">
        <v>62</v>
      </c>
      <c r="J1614">
        <v>18</v>
      </c>
      <c r="K1614" s="2">
        <v>697.13</v>
      </c>
      <c r="L1614" s="2">
        <f>blinkit_customers[[#This Row],[Total_orders]]*blinkit_customers[[#This Row],[Avg_order_value]]</f>
        <v>12548.34</v>
      </c>
      <c r="M1614" t="str">
        <f>IF(blinkit_customers[[#This Row],[Customer_Segment]]=" ", "Unclassified", PROPER(TRIM(blinkit_customers[[#This Row],[Customer_Segment]])))</f>
        <v>New</v>
      </c>
    </row>
    <row r="1615" spans="1:13" x14ac:dyDescent="0.3">
      <c r="A1615">
        <v>39140039</v>
      </c>
      <c r="B1615" t="s">
        <v>5189</v>
      </c>
      <c r="C1615" t="s">
        <v>5190</v>
      </c>
      <c r="D1615">
        <v>917392142715</v>
      </c>
      <c r="E1615" t="s">
        <v>5191</v>
      </c>
      <c r="F1615" t="s">
        <v>294</v>
      </c>
      <c r="G1615">
        <v>316077</v>
      </c>
      <c r="H1615" s="1">
        <v>45249</v>
      </c>
      <c r="I1615" t="s">
        <v>62</v>
      </c>
      <c r="J1615">
        <v>18</v>
      </c>
      <c r="K1615" s="2">
        <v>1504.96</v>
      </c>
      <c r="L1615" s="2">
        <f>blinkit_customers[[#This Row],[Total_orders]]*blinkit_customers[[#This Row],[Avg_order_value]]</f>
        <v>27089.279999999999</v>
      </c>
      <c r="M1615" t="str">
        <f>IF(blinkit_customers[[#This Row],[Customer_Segment]]=" ", "Unclassified", PROPER(TRIM(blinkit_customers[[#This Row],[Customer_Segment]])))</f>
        <v>New</v>
      </c>
    </row>
    <row r="1616" spans="1:13" x14ac:dyDescent="0.3">
      <c r="A1616">
        <v>50080663</v>
      </c>
      <c r="B1616" t="s">
        <v>5192</v>
      </c>
      <c r="C1616" t="s">
        <v>5193</v>
      </c>
      <c r="D1616">
        <v>919210267702</v>
      </c>
      <c r="E1616" t="s">
        <v>5194</v>
      </c>
      <c r="F1616" t="s">
        <v>393</v>
      </c>
      <c r="G1616">
        <v>585542</v>
      </c>
      <c r="H1616" s="1">
        <v>45571</v>
      </c>
      <c r="I1616" t="s">
        <v>52</v>
      </c>
      <c r="J1616">
        <v>10</v>
      </c>
      <c r="K1616" s="2">
        <v>543.84</v>
      </c>
      <c r="L1616" s="2">
        <f>blinkit_customers[[#This Row],[Total_orders]]*blinkit_customers[[#This Row],[Avg_order_value]]</f>
        <v>5438.4000000000005</v>
      </c>
      <c r="M1616" t="str">
        <f>IF(blinkit_customers[[#This Row],[Customer_Segment]]=" ", "Unclassified", PROPER(TRIM(blinkit_customers[[#This Row],[Customer_Segment]])))</f>
        <v>Inactive</v>
      </c>
    </row>
    <row r="1617" spans="1:13" x14ac:dyDescent="0.3">
      <c r="A1617">
        <v>40643232</v>
      </c>
      <c r="B1617" t="s">
        <v>5195</v>
      </c>
      <c r="C1617" t="s">
        <v>5196</v>
      </c>
      <c r="D1617">
        <v>912894203558</v>
      </c>
      <c r="E1617" t="s">
        <v>5197</v>
      </c>
      <c r="F1617" t="s">
        <v>1596</v>
      </c>
      <c r="G1617">
        <v>249528</v>
      </c>
      <c r="H1617" s="1">
        <v>45028</v>
      </c>
      <c r="I1617" t="s">
        <v>57</v>
      </c>
      <c r="J1617">
        <v>4</v>
      </c>
      <c r="K1617" s="2">
        <v>1374.71</v>
      </c>
      <c r="L1617" s="2">
        <f>blinkit_customers[[#This Row],[Total_orders]]*blinkit_customers[[#This Row],[Avg_order_value]]</f>
        <v>5498.84</v>
      </c>
      <c r="M1617" t="str">
        <f>IF(blinkit_customers[[#This Row],[Customer_Segment]]=" ", "Unclassified", PROPER(TRIM(blinkit_customers[[#This Row],[Customer_Segment]])))</f>
        <v>Regular</v>
      </c>
    </row>
    <row r="1618" spans="1:13" x14ac:dyDescent="0.3">
      <c r="A1618">
        <v>82134278</v>
      </c>
      <c r="B1618" t="s">
        <v>5198</v>
      </c>
      <c r="C1618" t="s">
        <v>5199</v>
      </c>
      <c r="D1618">
        <v>911559303814</v>
      </c>
      <c r="E1618" t="s">
        <v>5200</v>
      </c>
      <c r="F1618" t="s">
        <v>334</v>
      </c>
      <c r="G1618">
        <v>897757</v>
      </c>
      <c r="H1618" s="1">
        <v>45206</v>
      </c>
      <c r="I1618" t="s">
        <v>47</v>
      </c>
      <c r="J1618">
        <v>4</v>
      </c>
      <c r="K1618" s="2">
        <v>294.2</v>
      </c>
      <c r="L1618" s="2">
        <f>blinkit_customers[[#This Row],[Total_orders]]*blinkit_customers[[#This Row],[Avg_order_value]]</f>
        <v>1176.8</v>
      </c>
      <c r="M1618" t="str">
        <f>IF(blinkit_customers[[#This Row],[Customer_Segment]]=" ", "Unclassified", PROPER(TRIM(blinkit_customers[[#This Row],[Customer_Segment]])))</f>
        <v>Premium</v>
      </c>
    </row>
    <row r="1619" spans="1:13" x14ac:dyDescent="0.3">
      <c r="A1619">
        <v>35705377</v>
      </c>
      <c r="B1619" t="s">
        <v>5201</v>
      </c>
      <c r="C1619" t="s">
        <v>5202</v>
      </c>
      <c r="D1619">
        <v>916852008649</v>
      </c>
      <c r="E1619" t="s">
        <v>5203</v>
      </c>
      <c r="F1619" t="s">
        <v>641</v>
      </c>
      <c r="G1619">
        <v>31549</v>
      </c>
      <c r="H1619" s="1">
        <v>45042</v>
      </c>
      <c r="I1619" t="s">
        <v>57</v>
      </c>
      <c r="J1619">
        <v>8</v>
      </c>
      <c r="K1619" s="2">
        <v>1250.3699999999999</v>
      </c>
      <c r="L1619" s="2">
        <f>blinkit_customers[[#This Row],[Total_orders]]*blinkit_customers[[#This Row],[Avg_order_value]]</f>
        <v>10002.959999999999</v>
      </c>
      <c r="M1619" t="str">
        <f>IF(blinkit_customers[[#This Row],[Customer_Segment]]=" ", "Unclassified", PROPER(TRIM(blinkit_customers[[#This Row],[Customer_Segment]])))</f>
        <v>Regular</v>
      </c>
    </row>
    <row r="1620" spans="1:13" x14ac:dyDescent="0.3">
      <c r="A1620">
        <v>11503405</v>
      </c>
      <c r="B1620" t="s">
        <v>5204</v>
      </c>
      <c r="C1620" t="s">
        <v>5205</v>
      </c>
      <c r="D1620">
        <v>918136743942</v>
      </c>
      <c r="E1620" t="s">
        <v>5206</v>
      </c>
      <c r="F1620" t="s">
        <v>649</v>
      </c>
      <c r="G1620">
        <v>430592</v>
      </c>
      <c r="H1620" s="1">
        <v>45305</v>
      </c>
      <c r="I1620" t="s">
        <v>57</v>
      </c>
      <c r="J1620">
        <v>11</v>
      </c>
      <c r="K1620" s="2">
        <v>1658.1</v>
      </c>
      <c r="L1620" s="2">
        <f>blinkit_customers[[#This Row],[Total_orders]]*blinkit_customers[[#This Row],[Avg_order_value]]</f>
        <v>18239.099999999999</v>
      </c>
      <c r="M1620" t="str">
        <f>IF(blinkit_customers[[#This Row],[Customer_Segment]]=" ", "Unclassified", PROPER(TRIM(blinkit_customers[[#This Row],[Customer_Segment]])))</f>
        <v>Regular</v>
      </c>
    </row>
    <row r="1621" spans="1:13" x14ac:dyDescent="0.3">
      <c r="A1621">
        <v>4988545</v>
      </c>
      <c r="B1621" t="s">
        <v>5207</v>
      </c>
      <c r="C1621" t="s">
        <v>5208</v>
      </c>
      <c r="D1621">
        <v>915879557112</v>
      </c>
      <c r="E1621" t="s">
        <v>5209</v>
      </c>
      <c r="F1621" t="s">
        <v>1552</v>
      </c>
      <c r="G1621">
        <v>576389</v>
      </c>
      <c r="H1621" s="1">
        <v>45022</v>
      </c>
      <c r="I1621" t="s">
        <v>57</v>
      </c>
      <c r="J1621">
        <v>10</v>
      </c>
      <c r="K1621" s="2">
        <v>1251.78</v>
      </c>
      <c r="L1621" s="2">
        <f>blinkit_customers[[#This Row],[Total_orders]]*blinkit_customers[[#This Row],[Avg_order_value]]</f>
        <v>12517.8</v>
      </c>
      <c r="M1621" t="str">
        <f>IF(blinkit_customers[[#This Row],[Customer_Segment]]=" ", "Unclassified", PROPER(TRIM(blinkit_customers[[#This Row],[Customer_Segment]])))</f>
        <v>Regular</v>
      </c>
    </row>
    <row r="1622" spans="1:13" x14ac:dyDescent="0.3">
      <c r="A1622">
        <v>4545935</v>
      </c>
      <c r="B1622" t="s">
        <v>5210</v>
      </c>
      <c r="C1622" t="s">
        <v>5211</v>
      </c>
      <c r="D1622">
        <v>910925597899</v>
      </c>
      <c r="E1622" t="s">
        <v>5212</v>
      </c>
      <c r="F1622" t="s">
        <v>184</v>
      </c>
      <c r="G1622">
        <v>731038</v>
      </c>
      <c r="H1622" s="1">
        <v>45510</v>
      </c>
      <c r="I1622" t="s">
        <v>57</v>
      </c>
      <c r="J1622">
        <v>7</v>
      </c>
      <c r="K1622" s="2">
        <v>1931.1</v>
      </c>
      <c r="L1622" s="2">
        <f>blinkit_customers[[#This Row],[Total_orders]]*blinkit_customers[[#This Row],[Avg_order_value]]</f>
        <v>13517.699999999999</v>
      </c>
      <c r="M1622" t="str">
        <f>IF(blinkit_customers[[#This Row],[Customer_Segment]]=" ", "Unclassified", PROPER(TRIM(blinkit_customers[[#This Row],[Customer_Segment]])))</f>
        <v>Regular</v>
      </c>
    </row>
    <row r="1623" spans="1:13" x14ac:dyDescent="0.3">
      <c r="A1623">
        <v>46148283</v>
      </c>
      <c r="B1623" t="s">
        <v>5213</v>
      </c>
      <c r="C1623" t="s">
        <v>5214</v>
      </c>
      <c r="D1623">
        <v>915658673538</v>
      </c>
      <c r="E1623" t="s">
        <v>5215</v>
      </c>
      <c r="F1623" t="s">
        <v>2947</v>
      </c>
      <c r="G1623">
        <v>167549</v>
      </c>
      <c r="H1623" s="1">
        <v>45206</v>
      </c>
      <c r="I1623" t="s">
        <v>62</v>
      </c>
      <c r="J1623">
        <v>11</v>
      </c>
      <c r="K1623" s="2">
        <v>506.68</v>
      </c>
      <c r="L1623" s="2">
        <f>blinkit_customers[[#This Row],[Total_orders]]*blinkit_customers[[#This Row],[Avg_order_value]]</f>
        <v>5573.4800000000005</v>
      </c>
      <c r="M1623" t="str">
        <f>IF(blinkit_customers[[#This Row],[Customer_Segment]]=" ", "Unclassified", PROPER(TRIM(blinkit_customers[[#This Row],[Customer_Segment]])))</f>
        <v>New</v>
      </c>
    </row>
    <row r="1624" spans="1:13" x14ac:dyDescent="0.3">
      <c r="A1624">
        <v>29324437</v>
      </c>
      <c r="B1624" t="s">
        <v>5216</v>
      </c>
      <c r="C1624" t="s">
        <v>5217</v>
      </c>
      <c r="D1624">
        <v>918868584547</v>
      </c>
      <c r="E1624" t="s">
        <v>5218</v>
      </c>
      <c r="F1624" t="s">
        <v>149</v>
      </c>
      <c r="G1624">
        <v>869550</v>
      </c>
      <c r="H1624" s="1">
        <v>45523</v>
      </c>
      <c r="I1624" t="s">
        <v>47</v>
      </c>
      <c r="J1624">
        <v>11</v>
      </c>
      <c r="K1624" s="2">
        <v>1915.27</v>
      </c>
      <c r="L1624" s="2">
        <f>blinkit_customers[[#This Row],[Total_orders]]*blinkit_customers[[#This Row],[Avg_order_value]]</f>
        <v>21067.97</v>
      </c>
      <c r="M1624" t="str">
        <f>IF(blinkit_customers[[#This Row],[Customer_Segment]]=" ", "Unclassified", PROPER(TRIM(blinkit_customers[[#This Row],[Customer_Segment]])))</f>
        <v>Premium</v>
      </c>
    </row>
    <row r="1625" spans="1:13" x14ac:dyDescent="0.3">
      <c r="A1625">
        <v>48730063</v>
      </c>
      <c r="B1625" t="s">
        <v>5219</v>
      </c>
      <c r="C1625" t="s">
        <v>5220</v>
      </c>
      <c r="D1625">
        <v>916363756151</v>
      </c>
      <c r="E1625" t="s">
        <v>5221</v>
      </c>
      <c r="F1625" t="s">
        <v>374</v>
      </c>
      <c r="G1625">
        <v>949389</v>
      </c>
      <c r="H1625" s="1">
        <v>45385</v>
      </c>
      <c r="I1625" t="s">
        <v>62</v>
      </c>
      <c r="J1625">
        <v>19</v>
      </c>
      <c r="K1625" s="2">
        <v>1497.71</v>
      </c>
      <c r="L1625" s="2">
        <f>blinkit_customers[[#This Row],[Total_orders]]*blinkit_customers[[#This Row],[Avg_order_value]]</f>
        <v>28456.49</v>
      </c>
      <c r="M1625" t="str">
        <f>IF(blinkit_customers[[#This Row],[Customer_Segment]]=" ", "Unclassified", PROPER(TRIM(blinkit_customers[[#This Row],[Customer_Segment]])))</f>
        <v>New</v>
      </c>
    </row>
    <row r="1626" spans="1:13" x14ac:dyDescent="0.3">
      <c r="A1626">
        <v>70608515</v>
      </c>
      <c r="B1626" t="s">
        <v>5222</v>
      </c>
      <c r="C1626" t="s">
        <v>5223</v>
      </c>
      <c r="D1626">
        <v>915323777280</v>
      </c>
      <c r="E1626" t="s">
        <v>5224</v>
      </c>
      <c r="F1626" t="s">
        <v>1868</v>
      </c>
      <c r="G1626">
        <v>962036</v>
      </c>
      <c r="H1626" s="1">
        <v>45486</v>
      </c>
      <c r="I1626" t="s">
        <v>52</v>
      </c>
      <c r="J1626">
        <v>4</v>
      </c>
      <c r="K1626" s="2">
        <v>1601.81</v>
      </c>
      <c r="L1626" s="2">
        <f>blinkit_customers[[#This Row],[Total_orders]]*blinkit_customers[[#This Row],[Avg_order_value]]</f>
        <v>6407.24</v>
      </c>
      <c r="M1626" t="str">
        <f>IF(blinkit_customers[[#This Row],[Customer_Segment]]=" ", "Unclassified", PROPER(TRIM(blinkit_customers[[#This Row],[Customer_Segment]])))</f>
        <v>Inactive</v>
      </c>
    </row>
    <row r="1627" spans="1:13" x14ac:dyDescent="0.3">
      <c r="A1627">
        <v>32003512</v>
      </c>
      <c r="B1627" t="s">
        <v>5225</v>
      </c>
      <c r="C1627" t="s">
        <v>5226</v>
      </c>
      <c r="D1627">
        <v>919872979268</v>
      </c>
      <c r="E1627" t="s">
        <v>5227</v>
      </c>
      <c r="F1627" t="s">
        <v>1142</v>
      </c>
      <c r="G1627">
        <v>476326</v>
      </c>
      <c r="H1627" s="1">
        <v>45583</v>
      </c>
      <c r="I1627" t="s">
        <v>47</v>
      </c>
      <c r="J1627">
        <v>4</v>
      </c>
      <c r="K1627" s="2">
        <v>1863.05</v>
      </c>
      <c r="L1627" s="2">
        <f>blinkit_customers[[#This Row],[Total_orders]]*blinkit_customers[[#This Row],[Avg_order_value]]</f>
        <v>7452.2</v>
      </c>
      <c r="M1627" t="str">
        <f>IF(blinkit_customers[[#This Row],[Customer_Segment]]=" ", "Unclassified", PROPER(TRIM(blinkit_customers[[#This Row],[Customer_Segment]])))</f>
        <v>Premium</v>
      </c>
    </row>
    <row r="1628" spans="1:13" x14ac:dyDescent="0.3">
      <c r="A1628">
        <v>96989204</v>
      </c>
      <c r="B1628" t="s">
        <v>5228</v>
      </c>
      <c r="C1628" t="s">
        <v>5229</v>
      </c>
      <c r="D1628">
        <v>913492728081</v>
      </c>
      <c r="E1628" t="s">
        <v>5230</v>
      </c>
      <c r="F1628" t="s">
        <v>381</v>
      </c>
      <c r="G1628">
        <v>952634</v>
      </c>
      <c r="H1628" s="1">
        <v>45467</v>
      </c>
      <c r="I1628" t="s">
        <v>57</v>
      </c>
      <c r="J1628">
        <v>5</v>
      </c>
      <c r="K1628" s="2">
        <v>1844.33</v>
      </c>
      <c r="L1628" s="2">
        <f>blinkit_customers[[#This Row],[Total_orders]]*blinkit_customers[[#This Row],[Avg_order_value]]</f>
        <v>9221.65</v>
      </c>
      <c r="M1628" t="str">
        <f>IF(blinkit_customers[[#This Row],[Customer_Segment]]=" ", "Unclassified", PROPER(TRIM(blinkit_customers[[#This Row],[Customer_Segment]])))</f>
        <v>Regular</v>
      </c>
    </row>
    <row r="1629" spans="1:13" x14ac:dyDescent="0.3">
      <c r="A1629">
        <v>4789829</v>
      </c>
      <c r="B1629" t="s">
        <v>5231</v>
      </c>
      <c r="C1629" t="s">
        <v>5232</v>
      </c>
      <c r="D1629">
        <v>911177117983</v>
      </c>
      <c r="E1629" t="s">
        <v>5233</v>
      </c>
      <c r="F1629" t="s">
        <v>1325</v>
      </c>
      <c r="G1629">
        <v>313467</v>
      </c>
      <c r="H1629" s="1">
        <v>45598</v>
      </c>
      <c r="I1629" t="s">
        <v>57</v>
      </c>
      <c r="J1629">
        <v>6</v>
      </c>
      <c r="K1629" s="2">
        <v>229.76</v>
      </c>
      <c r="L1629" s="2">
        <f>blinkit_customers[[#This Row],[Total_orders]]*blinkit_customers[[#This Row],[Avg_order_value]]</f>
        <v>1378.56</v>
      </c>
      <c r="M1629" t="str">
        <f>IF(blinkit_customers[[#This Row],[Customer_Segment]]=" ", "Unclassified", PROPER(TRIM(blinkit_customers[[#This Row],[Customer_Segment]])))</f>
        <v>Regular</v>
      </c>
    </row>
    <row r="1630" spans="1:13" x14ac:dyDescent="0.3">
      <c r="A1630">
        <v>15733078</v>
      </c>
      <c r="B1630" t="s">
        <v>5234</v>
      </c>
      <c r="C1630" t="s">
        <v>5235</v>
      </c>
      <c r="D1630">
        <v>914020160261</v>
      </c>
      <c r="E1630" t="s">
        <v>5236</v>
      </c>
      <c r="F1630" t="s">
        <v>2927</v>
      </c>
      <c r="G1630">
        <v>214451</v>
      </c>
      <c r="H1630" s="1">
        <v>45148</v>
      </c>
      <c r="I1630" t="s">
        <v>57</v>
      </c>
      <c r="J1630">
        <v>1</v>
      </c>
      <c r="K1630" s="2">
        <v>1152.95</v>
      </c>
      <c r="L1630" s="2">
        <f>blinkit_customers[[#This Row],[Total_orders]]*blinkit_customers[[#This Row],[Avg_order_value]]</f>
        <v>1152.95</v>
      </c>
      <c r="M1630" t="str">
        <f>IF(blinkit_customers[[#This Row],[Customer_Segment]]=" ", "Unclassified", PROPER(TRIM(blinkit_customers[[#This Row],[Customer_Segment]])))</f>
        <v>Regular</v>
      </c>
    </row>
    <row r="1631" spans="1:13" x14ac:dyDescent="0.3">
      <c r="A1631">
        <v>48158494</v>
      </c>
      <c r="B1631" t="s">
        <v>5237</v>
      </c>
      <c r="C1631" t="s">
        <v>5238</v>
      </c>
      <c r="D1631">
        <v>910183848602</v>
      </c>
      <c r="E1631" t="s">
        <v>5239</v>
      </c>
      <c r="F1631" t="s">
        <v>286</v>
      </c>
      <c r="G1631">
        <v>179510</v>
      </c>
      <c r="H1631" s="1">
        <v>45412</v>
      </c>
      <c r="I1631" t="s">
        <v>52</v>
      </c>
      <c r="J1631">
        <v>13</v>
      </c>
      <c r="K1631" s="2">
        <v>1787.2</v>
      </c>
      <c r="L1631" s="2">
        <f>blinkit_customers[[#This Row],[Total_orders]]*blinkit_customers[[#This Row],[Avg_order_value]]</f>
        <v>23233.600000000002</v>
      </c>
      <c r="M1631" t="str">
        <f>IF(blinkit_customers[[#This Row],[Customer_Segment]]=" ", "Unclassified", PROPER(TRIM(blinkit_customers[[#This Row],[Customer_Segment]])))</f>
        <v>Inactive</v>
      </c>
    </row>
    <row r="1632" spans="1:13" x14ac:dyDescent="0.3">
      <c r="A1632">
        <v>12272282</v>
      </c>
      <c r="B1632" t="s">
        <v>5240</v>
      </c>
      <c r="C1632" t="s">
        <v>5241</v>
      </c>
      <c r="D1632">
        <v>916009338123</v>
      </c>
      <c r="E1632" t="s">
        <v>5242</v>
      </c>
      <c r="F1632" t="s">
        <v>1228</v>
      </c>
      <c r="G1632">
        <v>555117</v>
      </c>
      <c r="H1632" s="1">
        <v>45025</v>
      </c>
      <c r="I1632" t="s">
        <v>57</v>
      </c>
      <c r="J1632">
        <v>20</v>
      </c>
      <c r="K1632" s="2">
        <v>1750.74</v>
      </c>
      <c r="L1632" s="2">
        <f>blinkit_customers[[#This Row],[Total_orders]]*blinkit_customers[[#This Row],[Avg_order_value]]</f>
        <v>35014.800000000003</v>
      </c>
      <c r="M1632" t="str">
        <f>IF(blinkit_customers[[#This Row],[Customer_Segment]]=" ", "Unclassified", PROPER(TRIM(blinkit_customers[[#This Row],[Customer_Segment]])))</f>
        <v>Regular</v>
      </c>
    </row>
    <row r="1633" spans="1:13" x14ac:dyDescent="0.3">
      <c r="A1633">
        <v>13265605</v>
      </c>
      <c r="B1633" t="s">
        <v>5243</v>
      </c>
      <c r="C1633" t="s">
        <v>5244</v>
      </c>
      <c r="D1633">
        <v>914295848160</v>
      </c>
      <c r="E1633" t="s">
        <v>5245</v>
      </c>
      <c r="F1633" t="s">
        <v>172</v>
      </c>
      <c r="G1633">
        <v>737341</v>
      </c>
      <c r="H1633" s="1">
        <v>45600</v>
      </c>
      <c r="I1633" t="s">
        <v>47</v>
      </c>
      <c r="J1633">
        <v>3</v>
      </c>
      <c r="K1633" s="2">
        <v>1086.8900000000001</v>
      </c>
      <c r="L1633" s="2">
        <f>blinkit_customers[[#This Row],[Total_orders]]*blinkit_customers[[#This Row],[Avg_order_value]]</f>
        <v>3260.67</v>
      </c>
      <c r="M1633" t="str">
        <f>IF(blinkit_customers[[#This Row],[Customer_Segment]]=" ", "Unclassified", PROPER(TRIM(blinkit_customers[[#This Row],[Customer_Segment]])))</f>
        <v>Premium</v>
      </c>
    </row>
    <row r="1634" spans="1:13" x14ac:dyDescent="0.3">
      <c r="A1634">
        <v>80696046</v>
      </c>
      <c r="B1634" t="s">
        <v>5246</v>
      </c>
      <c r="C1634" t="s">
        <v>5247</v>
      </c>
      <c r="D1634">
        <v>917304164202</v>
      </c>
      <c r="E1634" t="s">
        <v>5248</v>
      </c>
      <c r="F1634" t="s">
        <v>2878</v>
      </c>
      <c r="G1634">
        <v>977594</v>
      </c>
      <c r="H1634" s="1">
        <v>45238</v>
      </c>
      <c r="I1634" t="s">
        <v>52</v>
      </c>
      <c r="J1634">
        <v>11</v>
      </c>
      <c r="K1634" s="2">
        <v>623.23</v>
      </c>
      <c r="L1634" s="2">
        <f>blinkit_customers[[#This Row],[Total_orders]]*blinkit_customers[[#This Row],[Avg_order_value]]</f>
        <v>6855.5300000000007</v>
      </c>
      <c r="M1634" t="str">
        <f>IF(blinkit_customers[[#This Row],[Customer_Segment]]=" ", "Unclassified", PROPER(TRIM(blinkit_customers[[#This Row],[Customer_Segment]])))</f>
        <v>Inactive</v>
      </c>
    </row>
    <row r="1635" spans="1:13" x14ac:dyDescent="0.3">
      <c r="A1635">
        <v>87266831</v>
      </c>
      <c r="B1635" t="s">
        <v>5249</v>
      </c>
      <c r="C1635" t="s">
        <v>5250</v>
      </c>
      <c r="D1635">
        <v>913719131231</v>
      </c>
      <c r="E1635" t="s">
        <v>5251</v>
      </c>
      <c r="F1635" t="s">
        <v>749</v>
      </c>
      <c r="G1635">
        <v>336427</v>
      </c>
      <c r="H1635" s="1">
        <v>45564</v>
      </c>
      <c r="I1635" t="s">
        <v>62</v>
      </c>
      <c r="J1635">
        <v>17</v>
      </c>
      <c r="K1635" s="2">
        <v>276.08999999999997</v>
      </c>
      <c r="L1635" s="2">
        <f>blinkit_customers[[#This Row],[Total_orders]]*blinkit_customers[[#This Row],[Avg_order_value]]</f>
        <v>4693.53</v>
      </c>
      <c r="M1635" t="str">
        <f>IF(blinkit_customers[[#This Row],[Customer_Segment]]=" ", "Unclassified", PROPER(TRIM(blinkit_customers[[#This Row],[Customer_Segment]])))</f>
        <v>New</v>
      </c>
    </row>
    <row r="1636" spans="1:13" x14ac:dyDescent="0.3">
      <c r="A1636">
        <v>90346920</v>
      </c>
      <c r="B1636" t="s">
        <v>5252</v>
      </c>
      <c r="C1636" t="s">
        <v>5253</v>
      </c>
      <c r="D1636">
        <v>914352548819</v>
      </c>
      <c r="E1636" t="s">
        <v>5254</v>
      </c>
      <c r="F1636" t="s">
        <v>1456</v>
      </c>
      <c r="G1636">
        <v>677618</v>
      </c>
      <c r="H1636" s="1">
        <v>45549</v>
      </c>
      <c r="I1636" t="s">
        <v>62</v>
      </c>
      <c r="J1636">
        <v>1</v>
      </c>
      <c r="K1636" s="2">
        <v>738.13</v>
      </c>
      <c r="L1636" s="2">
        <f>blinkit_customers[[#This Row],[Total_orders]]*blinkit_customers[[#This Row],[Avg_order_value]]</f>
        <v>738.13</v>
      </c>
      <c r="M1636" t="str">
        <f>IF(blinkit_customers[[#This Row],[Customer_Segment]]=" ", "Unclassified", PROPER(TRIM(blinkit_customers[[#This Row],[Customer_Segment]])))</f>
        <v>New</v>
      </c>
    </row>
    <row r="1637" spans="1:13" x14ac:dyDescent="0.3">
      <c r="A1637">
        <v>93938425</v>
      </c>
      <c r="B1637" t="s">
        <v>5255</v>
      </c>
      <c r="C1637" t="s">
        <v>5256</v>
      </c>
      <c r="D1637">
        <v>918102872624</v>
      </c>
      <c r="E1637" t="s">
        <v>5257</v>
      </c>
      <c r="F1637" t="s">
        <v>129</v>
      </c>
      <c r="G1637">
        <v>553703</v>
      </c>
      <c r="H1637" s="1">
        <v>45401</v>
      </c>
      <c r="I1637" t="s">
        <v>57</v>
      </c>
      <c r="J1637">
        <v>10</v>
      </c>
      <c r="K1637" s="2">
        <v>1735.57</v>
      </c>
      <c r="L1637" s="2">
        <f>blinkit_customers[[#This Row],[Total_orders]]*blinkit_customers[[#This Row],[Avg_order_value]]</f>
        <v>17355.7</v>
      </c>
      <c r="M1637" t="str">
        <f>IF(blinkit_customers[[#This Row],[Customer_Segment]]=" ", "Unclassified", PROPER(TRIM(blinkit_customers[[#This Row],[Customer_Segment]])))</f>
        <v>Regular</v>
      </c>
    </row>
    <row r="1638" spans="1:13" x14ac:dyDescent="0.3">
      <c r="A1638">
        <v>89699655</v>
      </c>
      <c r="B1638" t="s">
        <v>5258</v>
      </c>
      <c r="C1638" t="s">
        <v>5259</v>
      </c>
      <c r="D1638">
        <v>910066378113</v>
      </c>
      <c r="E1638" t="s">
        <v>5260</v>
      </c>
      <c r="F1638" t="s">
        <v>774</v>
      </c>
      <c r="G1638">
        <v>340363</v>
      </c>
      <c r="H1638" s="1">
        <v>45326</v>
      </c>
      <c r="I1638" t="s">
        <v>52</v>
      </c>
      <c r="J1638">
        <v>4</v>
      </c>
      <c r="K1638" s="2">
        <v>1134.6400000000001</v>
      </c>
      <c r="L1638" s="2">
        <f>blinkit_customers[[#This Row],[Total_orders]]*blinkit_customers[[#This Row],[Avg_order_value]]</f>
        <v>4538.5600000000004</v>
      </c>
      <c r="M1638" t="str">
        <f>IF(blinkit_customers[[#This Row],[Customer_Segment]]=" ", "Unclassified", PROPER(TRIM(blinkit_customers[[#This Row],[Customer_Segment]])))</f>
        <v>Inactive</v>
      </c>
    </row>
    <row r="1639" spans="1:13" x14ac:dyDescent="0.3">
      <c r="A1639">
        <v>87654461</v>
      </c>
      <c r="B1639" t="s">
        <v>5261</v>
      </c>
      <c r="C1639" t="s">
        <v>5262</v>
      </c>
      <c r="D1639">
        <v>910136137051</v>
      </c>
      <c r="E1639" t="s">
        <v>5263</v>
      </c>
      <c r="F1639" t="s">
        <v>2934</v>
      </c>
      <c r="G1639">
        <v>394842</v>
      </c>
      <c r="H1639" s="1">
        <v>45170</v>
      </c>
      <c r="I1639" t="s">
        <v>52</v>
      </c>
      <c r="J1639">
        <v>2</v>
      </c>
      <c r="K1639" s="2">
        <v>1720.18</v>
      </c>
      <c r="L1639" s="2">
        <f>blinkit_customers[[#This Row],[Total_orders]]*blinkit_customers[[#This Row],[Avg_order_value]]</f>
        <v>3440.36</v>
      </c>
      <c r="M1639" t="str">
        <f>IF(blinkit_customers[[#This Row],[Customer_Segment]]=" ", "Unclassified", PROPER(TRIM(blinkit_customers[[#This Row],[Customer_Segment]])))</f>
        <v>Inactive</v>
      </c>
    </row>
    <row r="1640" spans="1:13" x14ac:dyDescent="0.3">
      <c r="A1640">
        <v>79944855</v>
      </c>
      <c r="B1640" t="s">
        <v>5264</v>
      </c>
      <c r="C1640" t="s">
        <v>5265</v>
      </c>
      <c r="D1640">
        <v>918271938976</v>
      </c>
      <c r="E1640" t="s">
        <v>5266</v>
      </c>
      <c r="F1640" t="s">
        <v>1138</v>
      </c>
      <c r="G1640">
        <v>203524</v>
      </c>
      <c r="H1640" s="1">
        <v>45596</v>
      </c>
      <c r="I1640" t="s">
        <v>57</v>
      </c>
      <c r="J1640">
        <v>6</v>
      </c>
      <c r="K1640" s="2">
        <v>1440.06</v>
      </c>
      <c r="L1640" s="2">
        <f>blinkit_customers[[#This Row],[Total_orders]]*blinkit_customers[[#This Row],[Avg_order_value]]</f>
        <v>8640.36</v>
      </c>
      <c r="M1640" t="str">
        <f>IF(blinkit_customers[[#This Row],[Customer_Segment]]=" ", "Unclassified", PROPER(TRIM(blinkit_customers[[#This Row],[Customer_Segment]])))</f>
        <v>Regular</v>
      </c>
    </row>
    <row r="1641" spans="1:13" x14ac:dyDescent="0.3">
      <c r="A1641">
        <v>49617892</v>
      </c>
      <c r="B1641" t="s">
        <v>5267</v>
      </c>
      <c r="C1641" t="s">
        <v>5268</v>
      </c>
      <c r="D1641">
        <v>916904689862</v>
      </c>
      <c r="E1641" t="s">
        <v>5269</v>
      </c>
      <c r="F1641" t="s">
        <v>78</v>
      </c>
      <c r="G1641">
        <v>113196</v>
      </c>
      <c r="H1641" s="1">
        <v>45343</v>
      </c>
      <c r="I1641" t="s">
        <v>62</v>
      </c>
      <c r="J1641">
        <v>19</v>
      </c>
      <c r="K1641" s="2">
        <v>1894.61</v>
      </c>
      <c r="L1641" s="2">
        <f>blinkit_customers[[#This Row],[Total_orders]]*blinkit_customers[[#This Row],[Avg_order_value]]</f>
        <v>35997.589999999997</v>
      </c>
      <c r="M1641" t="str">
        <f>IF(blinkit_customers[[#This Row],[Customer_Segment]]=" ", "Unclassified", PROPER(TRIM(blinkit_customers[[#This Row],[Customer_Segment]])))</f>
        <v>New</v>
      </c>
    </row>
    <row r="1642" spans="1:13" x14ac:dyDescent="0.3">
      <c r="A1642">
        <v>74230420</v>
      </c>
      <c r="B1642" t="s">
        <v>5270</v>
      </c>
      <c r="C1642" t="s">
        <v>5271</v>
      </c>
      <c r="D1642">
        <v>919191873192</v>
      </c>
      <c r="E1642" t="s">
        <v>5272</v>
      </c>
      <c r="F1642" t="s">
        <v>1941</v>
      </c>
      <c r="G1642">
        <v>421244</v>
      </c>
      <c r="H1642" s="1">
        <v>45377</v>
      </c>
      <c r="I1642" t="s">
        <v>57</v>
      </c>
      <c r="J1642">
        <v>17</v>
      </c>
      <c r="K1642" s="2">
        <v>1315.38</v>
      </c>
      <c r="L1642" s="2">
        <f>blinkit_customers[[#This Row],[Total_orders]]*blinkit_customers[[#This Row],[Avg_order_value]]</f>
        <v>22361.460000000003</v>
      </c>
      <c r="M1642" t="str">
        <f>IF(blinkit_customers[[#This Row],[Customer_Segment]]=" ", "Unclassified", PROPER(TRIM(blinkit_customers[[#This Row],[Customer_Segment]])))</f>
        <v>Regular</v>
      </c>
    </row>
    <row r="1643" spans="1:13" x14ac:dyDescent="0.3">
      <c r="A1643">
        <v>66629497</v>
      </c>
      <c r="B1643" t="s">
        <v>5273</v>
      </c>
      <c r="C1643" t="s">
        <v>5274</v>
      </c>
      <c r="D1643">
        <v>913282859116</v>
      </c>
      <c r="E1643" t="s">
        <v>5275</v>
      </c>
      <c r="F1643" t="s">
        <v>471</v>
      </c>
      <c r="G1643">
        <v>229594</v>
      </c>
      <c r="H1643" s="1">
        <v>45042</v>
      </c>
      <c r="I1643" t="s">
        <v>57</v>
      </c>
      <c r="J1643">
        <v>7</v>
      </c>
      <c r="K1643" s="2">
        <v>1994.7</v>
      </c>
      <c r="L1643" s="2">
        <f>blinkit_customers[[#This Row],[Total_orders]]*blinkit_customers[[#This Row],[Avg_order_value]]</f>
        <v>13962.9</v>
      </c>
      <c r="M1643" t="str">
        <f>IF(blinkit_customers[[#This Row],[Customer_Segment]]=" ", "Unclassified", PROPER(TRIM(blinkit_customers[[#This Row],[Customer_Segment]])))</f>
        <v>Regular</v>
      </c>
    </row>
    <row r="1644" spans="1:13" x14ac:dyDescent="0.3">
      <c r="A1644">
        <v>43256928</v>
      </c>
      <c r="B1644" t="s">
        <v>5276</v>
      </c>
      <c r="C1644" t="s">
        <v>5277</v>
      </c>
      <c r="D1644">
        <v>913712708951</v>
      </c>
      <c r="E1644" t="s">
        <v>5278</v>
      </c>
      <c r="F1644" t="s">
        <v>1787</v>
      </c>
      <c r="G1644">
        <v>131278</v>
      </c>
      <c r="H1644" s="1">
        <v>45152</v>
      </c>
      <c r="I1644" t="s">
        <v>52</v>
      </c>
      <c r="J1644">
        <v>19</v>
      </c>
      <c r="K1644" s="2">
        <v>1984.5</v>
      </c>
      <c r="L1644" s="2">
        <f>blinkit_customers[[#This Row],[Total_orders]]*blinkit_customers[[#This Row],[Avg_order_value]]</f>
        <v>37705.5</v>
      </c>
      <c r="M1644" t="str">
        <f>IF(blinkit_customers[[#This Row],[Customer_Segment]]=" ", "Unclassified", PROPER(TRIM(blinkit_customers[[#This Row],[Customer_Segment]])))</f>
        <v>Inactive</v>
      </c>
    </row>
    <row r="1645" spans="1:13" x14ac:dyDescent="0.3">
      <c r="A1645">
        <v>59345983</v>
      </c>
      <c r="B1645" t="s">
        <v>5279</v>
      </c>
      <c r="C1645" t="s">
        <v>5280</v>
      </c>
      <c r="D1645">
        <v>911600649545</v>
      </c>
      <c r="E1645" t="s">
        <v>5281</v>
      </c>
      <c r="F1645" t="s">
        <v>597</v>
      </c>
      <c r="G1645">
        <v>992566</v>
      </c>
      <c r="H1645" s="1">
        <v>45102</v>
      </c>
      <c r="I1645" t="s">
        <v>57</v>
      </c>
      <c r="J1645">
        <v>8</v>
      </c>
      <c r="K1645" s="2">
        <v>1375.29</v>
      </c>
      <c r="L1645" s="2">
        <f>blinkit_customers[[#This Row],[Total_orders]]*blinkit_customers[[#This Row],[Avg_order_value]]</f>
        <v>11002.32</v>
      </c>
      <c r="M1645" t="str">
        <f>IF(blinkit_customers[[#This Row],[Customer_Segment]]=" ", "Unclassified", PROPER(TRIM(blinkit_customers[[#This Row],[Customer_Segment]])))</f>
        <v>Regular</v>
      </c>
    </row>
    <row r="1646" spans="1:13" x14ac:dyDescent="0.3">
      <c r="A1646">
        <v>88252625</v>
      </c>
      <c r="B1646" t="s">
        <v>5282</v>
      </c>
      <c r="C1646" t="s">
        <v>5283</v>
      </c>
      <c r="D1646">
        <v>919044491356</v>
      </c>
      <c r="E1646" t="s">
        <v>5284</v>
      </c>
      <c r="F1646" t="s">
        <v>657</v>
      </c>
      <c r="G1646">
        <v>22342</v>
      </c>
      <c r="H1646" s="1">
        <v>45349</v>
      </c>
      <c r="I1646" t="s">
        <v>62</v>
      </c>
      <c r="J1646">
        <v>15</v>
      </c>
      <c r="K1646" s="2">
        <v>422.31</v>
      </c>
      <c r="L1646" s="2">
        <f>blinkit_customers[[#This Row],[Total_orders]]*blinkit_customers[[#This Row],[Avg_order_value]]</f>
        <v>6334.65</v>
      </c>
      <c r="M1646" t="str">
        <f>IF(blinkit_customers[[#This Row],[Customer_Segment]]=" ", "Unclassified", PROPER(TRIM(blinkit_customers[[#This Row],[Customer_Segment]])))</f>
        <v>New</v>
      </c>
    </row>
    <row r="1647" spans="1:13" x14ac:dyDescent="0.3">
      <c r="A1647">
        <v>14275043</v>
      </c>
      <c r="B1647" t="s">
        <v>5285</v>
      </c>
      <c r="C1647" t="s">
        <v>5286</v>
      </c>
      <c r="D1647">
        <v>914983571185</v>
      </c>
      <c r="E1647" t="s">
        <v>5287</v>
      </c>
      <c r="F1647" t="s">
        <v>362</v>
      </c>
      <c r="G1647">
        <v>576267</v>
      </c>
      <c r="H1647" s="1">
        <v>45316</v>
      </c>
      <c r="I1647" t="s">
        <v>62</v>
      </c>
      <c r="J1647">
        <v>19</v>
      </c>
      <c r="K1647" s="2">
        <v>1415.88</v>
      </c>
      <c r="L1647" s="2">
        <f>blinkit_customers[[#This Row],[Total_orders]]*blinkit_customers[[#This Row],[Avg_order_value]]</f>
        <v>26901.72</v>
      </c>
      <c r="M1647" t="str">
        <f>IF(blinkit_customers[[#This Row],[Customer_Segment]]=" ", "Unclassified", PROPER(TRIM(blinkit_customers[[#This Row],[Customer_Segment]])))</f>
        <v>New</v>
      </c>
    </row>
    <row r="1648" spans="1:13" x14ac:dyDescent="0.3">
      <c r="A1648">
        <v>64489709</v>
      </c>
      <c r="B1648" t="s">
        <v>5288</v>
      </c>
      <c r="C1648" t="s">
        <v>5289</v>
      </c>
      <c r="D1648">
        <v>915849794499</v>
      </c>
      <c r="E1648" t="s">
        <v>5290</v>
      </c>
      <c r="F1648" t="s">
        <v>238</v>
      </c>
      <c r="G1648">
        <v>300054</v>
      </c>
      <c r="H1648" s="1">
        <v>45404</v>
      </c>
      <c r="I1648" t="s">
        <v>47</v>
      </c>
      <c r="J1648">
        <v>2</v>
      </c>
      <c r="K1648" s="2">
        <v>1435.66</v>
      </c>
      <c r="L1648" s="2">
        <f>blinkit_customers[[#This Row],[Total_orders]]*blinkit_customers[[#This Row],[Avg_order_value]]</f>
        <v>2871.32</v>
      </c>
      <c r="M1648" t="str">
        <f>IF(blinkit_customers[[#This Row],[Customer_Segment]]=" ", "Unclassified", PROPER(TRIM(blinkit_customers[[#This Row],[Customer_Segment]])))</f>
        <v>Premium</v>
      </c>
    </row>
    <row r="1649" spans="1:13" x14ac:dyDescent="0.3">
      <c r="A1649">
        <v>59815512</v>
      </c>
      <c r="B1649" t="s">
        <v>5291</v>
      </c>
      <c r="C1649" t="s">
        <v>5292</v>
      </c>
      <c r="D1649">
        <v>911858634888</v>
      </c>
      <c r="E1649" t="s">
        <v>5293</v>
      </c>
      <c r="F1649" t="s">
        <v>986</v>
      </c>
      <c r="G1649">
        <v>92916</v>
      </c>
      <c r="H1649" s="1">
        <v>45241</v>
      </c>
      <c r="I1649" t="s">
        <v>57</v>
      </c>
      <c r="J1649">
        <v>16</v>
      </c>
      <c r="K1649" s="2">
        <v>1022.99</v>
      </c>
      <c r="L1649" s="2">
        <f>blinkit_customers[[#This Row],[Total_orders]]*blinkit_customers[[#This Row],[Avg_order_value]]</f>
        <v>16367.84</v>
      </c>
      <c r="M1649" t="str">
        <f>IF(blinkit_customers[[#This Row],[Customer_Segment]]=" ", "Unclassified", PROPER(TRIM(blinkit_customers[[#This Row],[Customer_Segment]])))</f>
        <v>Regular</v>
      </c>
    </row>
    <row r="1650" spans="1:13" x14ac:dyDescent="0.3">
      <c r="A1650">
        <v>73377004</v>
      </c>
      <c r="B1650" t="s">
        <v>5294</v>
      </c>
      <c r="C1650" t="s">
        <v>5295</v>
      </c>
      <c r="D1650">
        <v>912623719552</v>
      </c>
      <c r="E1650" t="s">
        <v>5296</v>
      </c>
      <c r="F1650" t="s">
        <v>810</v>
      </c>
      <c r="G1650">
        <v>989634</v>
      </c>
      <c r="H1650" s="1">
        <v>45180</v>
      </c>
      <c r="I1650" t="s">
        <v>57</v>
      </c>
      <c r="J1650">
        <v>4</v>
      </c>
      <c r="K1650" s="2">
        <v>438.31</v>
      </c>
      <c r="L1650" s="2">
        <f>blinkit_customers[[#This Row],[Total_orders]]*blinkit_customers[[#This Row],[Avg_order_value]]</f>
        <v>1753.24</v>
      </c>
      <c r="M1650" t="str">
        <f>IF(blinkit_customers[[#This Row],[Customer_Segment]]=" ", "Unclassified", PROPER(TRIM(blinkit_customers[[#This Row],[Customer_Segment]])))</f>
        <v>Regular</v>
      </c>
    </row>
    <row r="1651" spans="1:13" x14ac:dyDescent="0.3">
      <c r="A1651">
        <v>74761384</v>
      </c>
      <c r="B1651" t="s">
        <v>5297</v>
      </c>
      <c r="C1651" t="s">
        <v>5298</v>
      </c>
      <c r="D1651">
        <v>910532541646</v>
      </c>
      <c r="E1651" t="s">
        <v>5299</v>
      </c>
      <c r="F1651" t="s">
        <v>1255</v>
      </c>
      <c r="G1651">
        <v>751611</v>
      </c>
      <c r="H1651" s="1">
        <v>45592</v>
      </c>
      <c r="I1651" t="s">
        <v>47</v>
      </c>
      <c r="J1651">
        <v>12</v>
      </c>
      <c r="K1651" s="2">
        <v>1550.37</v>
      </c>
      <c r="L1651" s="2">
        <f>blinkit_customers[[#This Row],[Total_orders]]*blinkit_customers[[#This Row],[Avg_order_value]]</f>
        <v>18604.439999999999</v>
      </c>
      <c r="M1651" t="str">
        <f>IF(blinkit_customers[[#This Row],[Customer_Segment]]=" ", "Unclassified", PROPER(TRIM(blinkit_customers[[#This Row],[Customer_Segment]])))</f>
        <v>Premium</v>
      </c>
    </row>
    <row r="1652" spans="1:13" x14ac:dyDescent="0.3">
      <c r="A1652">
        <v>79257353</v>
      </c>
      <c r="B1652" t="s">
        <v>5300</v>
      </c>
      <c r="C1652" t="s">
        <v>5301</v>
      </c>
      <c r="D1652">
        <v>912256866440</v>
      </c>
      <c r="E1652" t="s">
        <v>5302</v>
      </c>
      <c r="F1652" t="s">
        <v>290</v>
      </c>
      <c r="G1652">
        <v>524267</v>
      </c>
      <c r="H1652" s="1">
        <v>45193</v>
      </c>
      <c r="I1652" t="s">
        <v>62</v>
      </c>
      <c r="J1652">
        <v>6</v>
      </c>
      <c r="K1652" s="2">
        <v>291.95999999999998</v>
      </c>
      <c r="L1652" s="2">
        <f>blinkit_customers[[#This Row],[Total_orders]]*blinkit_customers[[#This Row],[Avg_order_value]]</f>
        <v>1751.7599999999998</v>
      </c>
      <c r="M1652" t="str">
        <f>IF(blinkit_customers[[#This Row],[Customer_Segment]]=" ", "Unclassified", PROPER(TRIM(blinkit_customers[[#This Row],[Customer_Segment]])))</f>
        <v>New</v>
      </c>
    </row>
    <row r="1653" spans="1:13" x14ac:dyDescent="0.3">
      <c r="A1653">
        <v>17159117</v>
      </c>
      <c r="B1653" t="s">
        <v>5303</v>
      </c>
      <c r="C1653" t="s">
        <v>5304</v>
      </c>
      <c r="D1653">
        <v>917142993879</v>
      </c>
      <c r="E1653" t="s">
        <v>5305</v>
      </c>
      <c r="F1653" t="s">
        <v>1163</v>
      </c>
      <c r="G1653">
        <v>778786</v>
      </c>
      <c r="H1653" s="1">
        <v>45433</v>
      </c>
      <c r="I1653" t="s">
        <v>47</v>
      </c>
      <c r="J1653">
        <v>1</v>
      </c>
      <c r="K1653" s="2">
        <v>336.26</v>
      </c>
      <c r="L1653" s="2">
        <f>blinkit_customers[[#This Row],[Total_orders]]*blinkit_customers[[#This Row],[Avg_order_value]]</f>
        <v>336.26</v>
      </c>
      <c r="M1653" t="str">
        <f>IF(blinkit_customers[[#This Row],[Customer_Segment]]=" ", "Unclassified", PROPER(TRIM(blinkit_customers[[#This Row],[Customer_Segment]])))</f>
        <v>Premium</v>
      </c>
    </row>
    <row r="1654" spans="1:13" x14ac:dyDescent="0.3">
      <c r="A1654">
        <v>95912198</v>
      </c>
      <c r="B1654" t="s">
        <v>5306</v>
      </c>
      <c r="C1654" t="s">
        <v>5307</v>
      </c>
      <c r="D1654">
        <v>910358713596</v>
      </c>
      <c r="E1654" t="s">
        <v>5308</v>
      </c>
      <c r="F1654" t="s">
        <v>1552</v>
      </c>
      <c r="G1654">
        <v>543627</v>
      </c>
      <c r="H1654" s="1">
        <v>45387</v>
      </c>
      <c r="I1654" t="s">
        <v>52</v>
      </c>
      <c r="J1654">
        <v>12</v>
      </c>
      <c r="K1654" s="2">
        <v>1065.72</v>
      </c>
      <c r="L1654" s="2">
        <f>blinkit_customers[[#This Row],[Total_orders]]*blinkit_customers[[#This Row],[Avg_order_value]]</f>
        <v>12788.64</v>
      </c>
      <c r="M1654" t="str">
        <f>IF(blinkit_customers[[#This Row],[Customer_Segment]]=" ", "Unclassified", PROPER(TRIM(blinkit_customers[[#This Row],[Customer_Segment]])))</f>
        <v>Inactive</v>
      </c>
    </row>
    <row r="1655" spans="1:13" x14ac:dyDescent="0.3">
      <c r="A1655">
        <v>88215615</v>
      </c>
      <c r="B1655" t="s">
        <v>5309</v>
      </c>
      <c r="C1655" t="s">
        <v>5310</v>
      </c>
      <c r="D1655">
        <v>917047453272</v>
      </c>
      <c r="E1655" t="s">
        <v>5311</v>
      </c>
      <c r="F1655" t="s">
        <v>1452</v>
      </c>
      <c r="G1655">
        <v>542991</v>
      </c>
      <c r="H1655" s="1">
        <v>45062</v>
      </c>
      <c r="I1655" t="s">
        <v>62</v>
      </c>
      <c r="J1655">
        <v>14</v>
      </c>
      <c r="K1655" s="2">
        <v>1520.12</v>
      </c>
      <c r="L1655" s="2">
        <f>blinkit_customers[[#This Row],[Total_orders]]*blinkit_customers[[#This Row],[Avg_order_value]]</f>
        <v>21281.68</v>
      </c>
      <c r="M1655" t="str">
        <f>IF(blinkit_customers[[#This Row],[Customer_Segment]]=" ", "Unclassified", PROPER(TRIM(blinkit_customers[[#This Row],[Customer_Segment]])))</f>
        <v>New</v>
      </c>
    </row>
    <row r="1656" spans="1:13" x14ac:dyDescent="0.3">
      <c r="A1656">
        <v>49756591</v>
      </c>
      <c r="B1656" t="s">
        <v>5312</v>
      </c>
      <c r="C1656" t="s">
        <v>5313</v>
      </c>
      <c r="D1656">
        <v>915119861073</v>
      </c>
      <c r="E1656" t="s">
        <v>5314</v>
      </c>
      <c r="F1656" t="s">
        <v>1183</v>
      </c>
      <c r="G1656">
        <v>796425</v>
      </c>
      <c r="H1656" s="1">
        <v>45399</v>
      </c>
      <c r="I1656" t="s">
        <v>52</v>
      </c>
      <c r="J1656">
        <v>20</v>
      </c>
      <c r="K1656" s="2">
        <v>745.4</v>
      </c>
      <c r="L1656" s="2">
        <f>blinkit_customers[[#This Row],[Total_orders]]*blinkit_customers[[#This Row],[Avg_order_value]]</f>
        <v>14908</v>
      </c>
      <c r="M1656" t="str">
        <f>IF(blinkit_customers[[#This Row],[Customer_Segment]]=" ", "Unclassified", PROPER(TRIM(blinkit_customers[[#This Row],[Customer_Segment]])))</f>
        <v>Inactive</v>
      </c>
    </row>
    <row r="1657" spans="1:13" x14ac:dyDescent="0.3">
      <c r="A1657">
        <v>50650215</v>
      </c>
      <c r="B1657" t="s">
        <v>5315</v>
      </c>
      <c r="C1657" t="s">
        <v>5316</v>
      </c>
      <c r="D1657">
        <v>914073322680</v>
      </c>
      <c r="E1657" t="s">
        <v>5317</v>
      </c>
      <c r="F1657" t="s">
        <v>781</v>
      </c>
      <c r="G1657">
        <v>550671</v>
      </c>
      <c r="H1657" s="1">
        <v>45246</v>
      </c>
      <c r="I1657" t="s">
        <v>62</v>
      </c>
      <c r="J1657">
        <v>12</v>
      </c>
      <c r="K1657" s="2">
        <v>1474.41</v>
      </c>
      <c r="L1657" s="2">
        <f>blinkit_customers[[#This Row],[Total_orders]]*blinkit_customers[[#This Row],[Avg_order_value]]</f>
        <v>17692.920000000002</v>
      </c>
      <c r="M1657" t="str">
        <f>IF(blinkit_customers[[#This Row],[Customer_Segment]]=" ", "Unclassified", PROPER(TRIM(blinkit_customers[[#This Row],[Customer_Segment]])))</f>
        <v>New</v>
      </c>
    </row>
    <row r="1658" spans="1:13" x14ac:dyDescent="0.3">
      <c r="A1658">
        <v>32500305</v>
      </c>
      <c r="B1658" t="s">
        <v>5318</v>
      </c>
      <c r="C1658" t="s">
        <v>5319</v>
      </c>
      <c r="D1658">
        <v>914334213807</v>
      </c>
      <c r="E1658" t="s">
        <v>5320</v>
      </c>
      <c r="F1658" t="s">
        <v>78</v>
      </c>
      <c r="G1658">
        <v>277971</v>
      </c>
      <c r="H1658" s="1">
        <v>45452</v>
      </c>
      <c r="I1658" t="s">
        <v>62</v>
      </c>
      <c r="J1658">
        <v>5</v>
      </c>
      <c r="K1658" s="2">
        <v>362.53</v>
      </c>
      <c r="L1658" s="2">
        <f>blinkit_customers[[#This Row],[Total_orders]]*blinkit_customers[[#This Row],[Avg_order_value]]</f>
        <v>1812.6499999999999</v>
      </c>
      <c r="M1658" t="str">
        <f>IF(blinkit_customers[[#This Row],[Customer_Segment]]=" ", "Unclassified", PROPER(TRIM(blinkit_customers[[#This Row],[Customer_Segment]])))</f>
        <v>New</v>
      </c>
    </row>
    <row r="1659" spans="1:13" x14ac:dyDescent="0.3">
      <c r="A1659">
        <v>42723554</v>
      </c>
      <c r="B1659" t="s">
        <v>5321</v>
      </c>
      <c r="C1659" t="s">
        <v>5322</v>
      </c>
      <c r="D1659">
        <v>912996764921</v>
      </c>
      <c r="E1659" t="s">
        <v>5323</v>
      </c>
      <c r="F1659" t="s">
        <v>1103</v>
      </c>
      <c r="G1659">
        <v>41927</v>
      </c>
      <c r="H1659" s="1">
        <v>45067</v>
      </c>
      <c r="I1659" t="s">
        <v>57</v>
      </c>
      <c r="J1659">
        <v>10</v>
      </c>
      <c r="K1659" s="2">
        <v>731.97</v>
      </c>
      <c r="L1659" s="2">
        <f>blinkit_customers[[#This Row],[Total_orders]]*blinkit_customers[[#This Row],[Avg_order_value]]</f>
        <v>7319.7000000000007</v>
      </c>
      <c r="M1659" t="str">
        <f>IF(blinkit_customers[[#This Row],[Customer_Segment]]=" ", "Unclassified", PROPER(TRIM(blinkit_customers[[#This Row],[Customer_Segment]])))</f>
        <v>Regular</v>
      </c>
    </row>
    <row r="1660" spans="1:13" x14ac:dyDescent="0.3">
      <c r="A1660">
        <v>1491857</v>
      </c>
      <c r="B1660" t="s">
        <v>5324</v>
      </c>
      <c r="C1660" t="s">
        <v>5325</v>
      </c>
      <c r="D1660">
        <v>913875475048</v>
      </c>
      <c r="E1660" t="s">
        <v>5326</v>
      </c>
      <c r="F1660" t="s">
        <v>1899</v>
      </c>
      <c r="G1660">
        <v>260718</v>
      </c>
      <c r="H1660" s="1">
        <v>45448</v>
      </c>
      <c r="I1660" t="s">
        <v>47</v>
      </c>
      <c r="J1660">
        <v>9</v>
      </c>
      <c r="K1660" s="2">
        <v>855.24</v>
      </c>
      <c r="L1660" s="2">
        <f>blinkit_customers[[#This Row],[Total_orders]]*blinkit_customers[[#This Row],[Avg_order_value]]</f>
        <v>7697.16</v>
      </c>
      <c r="M1660" t="str">
        <f>IF(blinkit_customers[[#This Row],[Customer_Segment]]=" ", "Unclassified", PROPER(TRIM(blinkit_customers[[#This Row],[Customer_Segment]])))</f>
        <v>Premium</v>
      </c>
    </row>
    <row r="1661" spans="1:13" x14ac:dyDescent="0.3">
      <c r="A1661">
        <v>81229704</v>
      </c>
      <c r="B1661" t="s">
        <v>5327</v>
      </c>
      <c r="C1661" t="s">
        <v>5328</v>
      </c>
      <c r="D1661">
        <v>919979249916</v>
      </c>
      <c r="E1661" t="s">
        <v>5329</v>
      </c>
      <c r="F1661" t="s">
        <v>1519</v>
      </c>
      <c r="G1661">
        <v>89095</v>
      </c>
      <c r="H1661" s="1">
        <v>45373</v>
      </c>
      <c r="I1661" t="s">
        <v>47</v>
      </c>
      <c r="J1661">
        <v>10</v>
      </c>
      <c r="K1661" s="2">
        <v>429.04</v>
      </c>
      <c r="L1661" s="2">
        <f>blinkit_customers[[#This Row],[Total_orders]]*blinkit_customers[[#This Row],[Avg_order_value]]</f>
        <v>4290.4000000000005</v>
      </c>
      <c r="M1661" t="str">
        <f>IF(blinkit_customers[[#This Row],[Customer_Segment]]=" ", "Unclassified", PROPER(TRIM(blinkit_customers[[#This Row],[Customer_Segment]])))</f>
        <v>Premium</v>
      </c>
    </row>
    <row r="1662" spans="1:13" x14ac:dyDescent="0.3">
      <c r="A1662">
        <v>70966268</v>
      </c>
      <c r="B1662" t="s">
        <v>5330</v>
      </c>
      <c r="C1662" t="s">
        <v>5331</v>
      </c>
      <c r="D1662">
        <v>919037595985</v>
      </c>
      <c r="E1662" t="s">
        <v>5332</v>
      </c>
      <c r="F1662" t="s">
        <v>874</v>
      </c>
      <c r="G1662">
        <v>757376</v>
      </c>
      <c r="H1662" s="1">
        <v>45202</v>
      </c>
      <c r="I1662" t="s">
        <v>62</v>
      </c>
      <c r="J1662">
        <v>15</v>
      </c>
      <c r="K1662" s="2">
        <v>541.94000000000005</v>
      </c>
      <c r="L1662" s="2">
        <f>blinkit_customers[[#This Row],[Total_orders]]*blinkit_customers[[#This Row],[Avg_order_value]]</f>
        <v>8129.1</v>
      </c>
      <c r="M1662" t="str">
        <f>IF(blinkit_customers[[#This Row],[Customer_Segment]]=" ", "Unclassified", PROPER(TRIM(blinkit_customers[[#This Row],[Customer_Segment]])))</f>
        <v>New</v>
      </c>
    </row>
    <row r="1663" spans="1:13" x14ac:dyDescent="0.3">
      <c r="A1663">
        <v>97182359</v>
      </c>
      <c r="B1663" t="s">
        <v>5333</v>
      </c>
      <c r="C1663" t="s">
        <v>5334</v>
      </c>
      <c r="D1663">
        <v>911956397094</v>
      </c>
      <c r="E1663" t="s">
        <v>5335</v>
      </c>
      <c r="F1663" t="s">
        <v>393</v>
      </c>
      <c r="G1663">
        <v>867805</v>
      </c>
      <c r="H1663" s="1">
        <v>45313</v>
      </c>
      <c r="I1663" t="s">
        <v>62</v>
      </c>
      <c r="J1663">
        <v>15</v>
      </c>
      <c r="K1663" s="2">
        <v>550.41</v>
      </c>
      <c r="L1663" s="2">
        <f>blinkit_customers[[#This Row],[Total_orders]]*blinkit_customers[[#This Row],[Avg_order_value]]</f>
        <v>8256.15</v>
      </c>
      <c r="M1663" t="str">
        <f>IF(blinkit_customers[[#This Row],[Customer_Segment]]=" ", "Unclassified", PROPER(TRIM(blinkit_customers[[#This Row],[Customer_Segment]])))</f>
        <v>New</v>
      </c>
    </row>
    <row r="1664" spans="1:13" x14ac:dyDescent="0.3">
      <c r="A1664">
        <v>46675763</v>
      </c>
      <c r="B1664" t="s">
        <v>5336</v>
      </c>
      <c r="C1664" t="s">
        <v>5337</v>
      </c>
      <c r="D1664">
        <v>917236463232</v>
      </c>
      <c r="E1664" t="s">
        <v>5338</v>
      </c>
      <c r="F1664" t="s">
        <v>219</v>
      </c>
      <c r="G1664">
        <v>745005</v>
      </c>
      <c r="H1664" s="1">
        <v>45153</v>
      </c>
      <c r="I1664" t="s">
        <v>62</v>
      </c>
      <c r="J1664">
        <v>19</v>
      </c>
      <c r="K1664" s="2">
        <v>737.08</v>
      </c>
      <c r="L1664" s="2">
        <f>blinkit_customers[[#This Row],[Total_orders]]*blinkit_customers[[#This Row],[Avg_order_value]]</f>
        <v>14004.52</v>
      </c>
      <c r="M1664" t="str">
        <f>IF(blinkit_customers[[#This Row],[Customer_Segment]]=" ", "Unclassified", PROPER(TRIM(blinkit_customers[[#This Row],[Customer_Segment]])))</f>
        <v>New</v>
      </c>
    </row>
    <row r="1665" spans="1:13" x14ac:dyDescent="0.3">
      <c r="A1665">
        <v>51034600</v>
      </c>
      <c r="B1665" t="s">
        <v>5339</v>
      </c>
      <c r="C1665" t="s">
        <v>5340</v>
      </c>
      <c r="D1665">
        <v>916760293156</v>
      </c>
      <c r="E1665" t="s">
        <v>5341</v>
      </c>
      <c r="F1665" t="s">
        <v>625</v>
      </c>
      <c r="G1665">
        <v>647372</v>
      </c>
      <c r="H1665" s="1">
        <v>45041</v>
      </c>
      <c r="I1665" t="s">
        <v>52</v>
      </c>
      <c r="J1665">
        <v>2</v>
      </c>
      <c r="K1665" s="2">
        <v>1574.01</v>
      </c>
      <c r="L1665" s="2">
        <f>blinkit_customers[[#This Row],[Total_orders]]*blinkit_customers[[#This Row],[Avg_order_value]]</f>
        <v>3148.02</v>
      </c>
      <c r="M1665" t="str">
        <f>IF(blinkit_customers[[#This Row],[Customer_Segment]]=" ", "Unclassified", PROPER(TRIM(blinkit_customers[[#This Row],[Customer_Segment]])))</f>
        <v>Inactive</v>
      </c>
    </row>
    <row r="1666" spans="1:13" x14ac:dyDescent="0.3">
      <c r="A1666">
        <v>76512976</v>
      </c>
      <c r="B1666" t="s">
        <v>5342</v>
      </c>
      <c r="C1666" t="s">
        <v>5343</v>
      </c>
      <c r="D1666">
        <v>910178223956</v>
      </c>
      <c r="E1666" t="s">
        <v>5344</v>
      </c>
      <c r="F1666" t="s">
        <v>1868</v>
      </c>
      <c r="G1666">
        <v>874947</v>
      </c>
      <c r="H1666" s="1">
        <v>45500</v>
      </c>
      <c r="I1666" t="s">
        <v>62</v>
      </c>
      <c r="J1666">
        <v>5</v>
      </c>
      <c r="K1666" s="2">
        <v>279.89</v>
      </c>
      <c r="L1666" s="2">
        <f>blinkit_customers[[#This Row],[Total_orders]]*blinkit_customers[[#This Row],[Avg_order_value]]</f>
        <v>1399.4499999999998</v>
      </c>
      <c r="M1666" t="str">
        <f>IF(blinkit_customers[[#This Row],[Customer_Segment]]=" ", "Unclassified", PROPER(TRIM(blinkit_customers[[#This Row],[Customer_Segment]])))</f>
        <v>New</v>
      </c>
    </row>
    <row r="1667" spans="1:13" x14ac:dyDescent="0.3">
      <c r="A1667">
        <v>119099</v>
      </c>
      <c r="B1667" t="s">
        <v>5345</v>
      </c>
      <c r="C1667" t="s">
        <v>5346</v>
      </c>
      <c r="D1667">
        <v>912032907631</v>
      </c>
      <c r="E1667" t="s">
        <v>5347</v>
      </c>
      <c r="F1667" t="s">
        <v>262</v>
      </c>
      <c r="G1667">
        <v>692517</v>
      </c>
      <c r="H1667" s="1">
        <v>45139</v>
      </c>
      <c r="I1667" t="s">
        <v>52</v>
      </c>
      <c r="J1667">
        <v>20</v>
      </c>
      <c r="K1667" s="2">
        <v>637.35</v>
      </c>
      <c r="L1667" s="2">
        <f>blinkit_customers[[#This Row],[Total_orders]]*blinkit_customers[[#This Row],[Avg_order_value]]</f>
        <v>12747</v>
      </c>
      <c r="M1667" t="str">
        <f>IF(blinkit_customers[[#This Row],[Customer_Segment]]=" ", "Unclassified", PROPER(TRIM(blinkit_customers[[#This Row],[Customer_Segment]])))</f>
        <v>Inactive</v>
      </c>
    </row>
    <row r="1668" spans="1:13" x14ac:dyDescent="0.3">
      <c r="A1668">
        <v>84850688</v>
      </c>
      <c r="B1668" t="s">
        <v>5348</v>
      </c>
      <c r="C1668" t="s">
        <v>5349</v>
      </c>
      <c r="D1668">
        <v>915544336775</v>
      </c>
      <c r="E1668" t="s">
        <v>5350</v>
      </c>
      <c r="F1668" t="s">
        <v>2780</v>
      </c>
      <c r="G1668">
        <v>244403</v>
      </c>
      <c r="H1668" s="1">
        <v>45555</v>
      </c>
      <c r="I1668" t="s">
        <v>52</v>
      </c>
      <c r="J1668">
        <v>3</v>
      </c>
      <c r="K1668" s="2">
        <v>1862.3</v>
      </c>
      <c r="L1668" s="2">
        <f>blinkit_customers[[#This Row],[Total_orders]]*blinkit_customers[[#This Row],[Avg_order_value]]</f>
        <v>5586.9</v>
      </c>
      <c r="M1668" t="str">
        <f>IF(blinkit_customers[[#This Row],[Customer_Segment]]=" ", "Unclassified", PROPER(TRIM(blinkit_customers[[#This Row],[Customer_Segment]])))</f>
        <v>Inactive</v>
      </c>
    </row>
    <row r="1669" spans="1:13" x14ac:dyDescent="0.3">
      <c r="A1669">
        <v>95971469</v>
      </c>
      <c r="B1669" t="s">
        <v>5351</v>
      </c>
      <c r="C1669" t="s">
        <v>5352</v>
      </c>
      <c r="D1669">
        <v>917862505672</v>
      </c>
      <c r="E1669" t="s">
        <v>5353</v>
      </c>
      <c r="F1669" t="s">
        <v>2571</v>
      </c>
      <c r="G1669">
        <v>609861</v>
      </c>
      <c r="H1669" s="1">
        <v>45544</v>
      </c>
      <c r="I1669" t="s">
        <v>62</v>
      </c>
      <c r="J1669">
        <v>7</v>
      </c>
      <c r="K1669" s="2">
        <v>1060.5899999999999</v>
      </c>
      <c r="L1669" s="2">
        <f>blinkit_customers[[#This Row],[Total_orders]]*blinkit_customers[[#This Row],[Avg_order_value]]</f>
        <v>7424.1299999999992</v>
      </c>
      <c r="M1669" t="str">
        <f>IF(blinkit_customers[[#This Row],[Customer_Segment]]=" ", "Unclassified", PROPER(TRIM(blinkit_customers[[#This Row],[Customer_Segment]])))</f>
        <v>New</v>
      </c>
    </row>
    <row r="1670" spans="1:13" x14ac:dyDescent="0.3">
      <c r="A1670">
        <v>28413467</v>
      </c>
      <c r="B1670" t="s">
        <v>5354</v>
      </c>
      <c r="C1670" t="s">
        <v>5355</v>
      </c>
      <c r="D1670">
        <v>910987770255</v>
      </c>
      <c r="E1670" t="s">
        <v>5356</v>
      </c>
      <c r="F1670" t="s">
        <v>696</v>
      </c>
      <c r="G1670">
        <v>541139</v>
      </c>
      <c r="H1670" s="1">
        <v>45497</v>
      </c>
      <c r="I1670" t="s">
        <v>62</v>
      </c>
      <c r="J1670">
        <v>16</v>
      </c>
      <c r="K1670" s="2">
        <v>1451.81</v>
      </c>
      <c r="L1670" s="2">
        <f>blinkit_customers[[#This Row],[Total_orders]]*blinkit_customers[[#This Row],[Avg_order_value]]</f>
        <v>23228.959999999999</v>
      </c>
      <c r="M1670" t="str">
        <f>IF(blinkit_customers[[#This Row],[Customer_Segment]]=" ", "Unclassified", PROPER(TRIM(blinkit_customers[[#This Row],[Customer_Segment]])))</f>
        <v>New</v>
      </c>
    </row>
    <row r="1671" spans="1:13" x14ac:dyDescent="0.3">
      <c r="A1671">
        <v>45071436</v>
      </c>
      <c r="B1671" t="s">
        <v>5357</v>
      </c>
      <c r="C1671" t="s">
        <v>5358</v>
      </c>
      <c r="D1671">
        <v>911932819615</v>
      </c>
      <c r="E1671" t="s">
        <v>5359</v>
      </c>
      <c r="F1671" t="s">
        <v>1683</v>
      </c>
      <c r="G1671">
        <v>311644</v>
      </c>
      <c r="H1671" s="1">
        <v>45576</v>
      </c>
      <c r="I1671" t="s">
        <v>52</v>
      </c>
      <c r="J1671">
        <v>9</v>
      </c>
      <c r="K1671" s="2">
        <v>807.66</v>
      </c>
      <c r="L1671" s="2">
        <f>blinkit_customers[[#This Row],[Total_orders]]*blinkit_customers[[#This Row],[Avg_order_value]]</f>
        <v>7268.94</v>
      </c>
      <c r="M1671" t="str">
        <f>IF(blinkit_customers[[#This Row],[Customer_Segment]]=" ", "Unclassified", PROPER(TRIM(blinkit_customers[[#This Row],[Customer_Segment]])))</f>
        <v>Inactive</v>
      </c>
    </row>
    <row r="1672" spans="1:13" x14ac:dyDescent="0.3">
      <c r="A1672">
        <v>99734256</v>
      </c>
      <c r="B1672" t="s">
        <v>5360</v>
      </c>
      <c r="C1672" t="s">
        <v>5361</v>
      </c>
      <c r="D1672">
        <v>916815943299</v>
      </c>
      <c r="E1672" t="s">
        <v>5362</v>
      </c>
      <c r="F1672" t="s">
        <v>176</v>
      </c>
      <c r="G1672">
        <v>477588</v>
      </c>
      <c r="H1672" s="1">
        <v>45447</v>
      </c>
      <c r="I1672" t="s">
        <v>47</v>
      </c>
      <c r="J1672">
        <v>1</v>
      </c>
      <c r="K1672" s="2">
        <v>301.12</v>
      </c>
      <c r="L1672" s="2">
        <f>blinkit_customers[[#This Row],[Total_orders]]*blinkit_customers[[#This Row],[Avg_order_value]]</f>
        <v>301.12</v>
      </c>
      <c r="M1672" t="str">
        <f>IF(blinkit_customers[[#This Row],[Customer_Segment]]=" ", "Unclassified", PROPER(TRIM(blinkit_customers[[#This Row],[Customer_Segment]])))</f>
        <v>Premium</v>
      </c>
    </row>
    <row r="1673" spans="1:13" x14ac:dyDescent="0.3">
      <c r="A1673">
        <v>14472401</v>
      </c>
      <c r="B1673" t="s">
        <v>5363</v>
      </c>
      <c r="C1673" t="s">
        <v>5364</v>
      </c>
      <c r="D1673">
        <v>913958916797</v>
      </c>
      <c r="E1673" t="s">
        <v>5365</v>
      </c>
      <c r="F1673" t="s">
        <v>604</v>
      </c>
      <c r="G1673">
        <v>481131</v>
      </c>
      <c r="H1673" s="1">
        <v>45412</v>
      </c>
      <c r="I1673" t="s">
        <v>57</v>
      </c>
      <c r="J1673">
        <v>1</v>
      </c>
      <c r="K1673" s="2">
        <v>208.09</v>
      </c>
      <c r="L1673" s="2">
        <f>blinkit_customers[[#This Row],[Total_orders]]*blinkit_customers[[#This Row],[Avg_order_value]]</f>
        <v>208.09</v>
      </c>
      <c r="M1673" t="str">
        <f>IF(blinkit_customers[[#This Row],[Customer_Segment]]=" ", "Unclassified", PROPER(TRIM(blinkit_customers[[#This Row],[Customer_Segment]])))</f>
        <v>Regular</v>
      </c>
    </row>
    <row r="1674" spans="1:13" x14ac:dyDescent="0.3">
      <c r="A1674">
        <v>4606533</v>
      </c>
      <c r="B1674" t="s">
        <v>5366</v>
      </c>
      <c r="C1674" t="s">
        <v>5367</v>
      </c>
      <c r="D1674">
        <v>917200860742</v>
      </c>
      <c r="E1674" t="s">
        <v>5368</v>
      </c>
      <c r="F1674" t="s">
        <v>764</v>
      </c>
      <c r="G1674">
        <v>696982</v>
      </c>
      <c r="H1674" s="1">
        <v>45503</v>
      </c>
      <c r="I1674" t="s">
        <v>47</v>
      </c>
      <c r="J1674">
        <v>11</v>
      </c>
      <c r="K1674" s="2">
        <v>704.14</v>
      </c>
      <c r="L1674" s="2">
        <f>blinkit_customers[[#This Row],[Total_orders]]*blinkit_customers[[#This Row],[Avg_order_value]]</f>
        <v>7745.54</v>
      </c>
      <c r="M1674" t="str">
        <f>IF(blinkit_customers[[#This Row],[Customer_Segment]]=" ", "Unclassified", PROPER(TRIM(blinkit_customers[[#This Row],[Customer_Segment]])))</f>
        <v>Premium</v>
      </c>
    </row>
    <row r="1675" spans="1:13" x14ac:dyDescent="0.3">
      <c r="A1675">
        <v>32426778</v>
      </c>
      <c r="B1675" t="s">
        <v>5369</v>
      </c>
      <c r="C1675" t="s">
        <v>5370</v>
      </c>
      <c r="D1675">
        <v>917300449566</v>
      </c>
      <c r="E1675" t="s">
        <v>5371</v>
      </c>
      <c r="F1675" t="s">
        <v>841</v>
      </c>
      <c r="G1675">
        <v>484917</v>
      </c>
      <c r="H1675" s="1">
        <v>45439</v>
      </c>
      <c r="I1675" t="s">
        <v>52</v>
      </c>
      <c r="J1675">
        <v>14</v>
      </c>
      <c r="K1675" s="2">
        <v>304.06</v>
      </c>
      <c r="L1675" s="2">
        <f>blinkit_customers[[#This Row],[Total_orders]]*blinkit_customers[[#This Row],[Avg_order_value]]</f>
        <v>4256.84</v>
      </c>
      <c r="M1675" t="str">
        <f>IF(blinkit_customers[[#This Row],[Customer_Segment]]=" ", "Unclassified", PROPER(TRIM(blinkit_customers[[#This Row],[Customer_Segment]])))</f>
        <v>Inactive</v>
      </c>
    </row>
    <row r="1676" spans="1:13" x14ac:dyDescent="0.3">
      <c r="A1676">
        <v>63802820</v>
      </c>
      <c r="B1676" t="s">
        <v>5372</v>
      </c>
      <c r="C1676" t="s">
        <v>5373</v>
      </c>
      <c r="D1676">
        <v>913941027748</v>
      </c>
      <c r="E1676" t="s">
        <v>5374</v>
      </c>
      <c r="F1676" t="s">
        <v>78</v>
      </c>
      <c r="G1676">
        <v>743207</v>
      </c>
      <c r="H1676" s="1">
        <v>45253</v>
      </c>
      <c r="I1676" t="s">
        <v>57</v>
      </c>
      <c r="J1676">
        <v>6</v>
      </c>
      <c r="K1676" s="2">
        <v>1887.52</v>
      </c>
      <c r="L1676" s="2">
        <f>blinkit_customers[[#This Row],[Total_orders]]*blinkit_customers[[#This Row],[Avg_order_value]]</f>
        <v>11325.119999999999</v>
      </c>
      <c r="M1676" t="str">
        <f>IF(blinkit_customers[[#This Row],[Customer_Segment]]=" ", "Unclassified", PROPER(TRIM(blinkit_customers[[#This Row],[Customer_Segment]])))</f>
        <v>Regular</v>
      </c>
    </row>
    <row r="1677" spans="1:13" x14ac:dyDescent="0.3">
      <c r="A1677">
        <v>24988999</v>
      </c>
      <c r="B1677" t="s">
        <v>5375</v>
      </c>
      <c r="C1677" t="s">
        <v>5376</v>
      </c>
      <c r="D1677">
        <v>915023212676</v>
      </c>
      <c r="E1677" t="s">
        <v>5377</v>
      </c>
      <c r="F1677" t="s">
        <v>1407</v>
      </c>
      <c r="G1677">
        <v>72237</v>
      </c>
      <c r="H1677" s="1">
        <v>45424</v>
      </c>
      <c r="I1677" t="s">
        <v>57</v>
      </c>
      <c r="J1677">
        <v>6</v>
      </c>
      <c r="K1677" s="2">
        <v>1748.52</v>
      </c>
      <c r="L1677" s="2">
        <f>blinkit_customers[[#This Row],[Total_orders]]*blinkit_customers[[#This Row],[Avg_order_value]]</f>
        <v>10491.119999999999</v>
      </c>
      <c r="M1677" t="str">
        <f>IF(blinkit_customers[[#This Row],[Customer_Segment]]=" ", "Unclassified", PROPER(TRIM(blinkit_customers[[#This Row],[Customer_Segment]])))</f>
        <v>Regular</v>
      </c>
    </row>
    <row r="1678" spans="1:13" x14ac:dyDescent="0.3">
      <c r="A1678">
        <v>77497950</v>
      </c>
      <c r="B1678" t="s">
        <v>5378</v>
      </c>
      <c r="C1678" t="s">
        <v>5379</v>
      </c>
      <c r="D1678">
        <v>913539859254</v>
      </c>
      <c r="E1678" t="s">
        <v>5380</v>
      </c>
      <c r="F1678" t="s">
        <v>254</v>
      </c>
      <c r="G1678">
        <v>579158</v>
      </c>
      <c r="H1678" s="1">
        <v>45060</v>
      </c>
      <c r="I1678" t="s">
        <v>62</v>
      </c>
      <c r="J1678">
        <v>7</v>
      </c>
      <c r="K1678" s="2">
        <v>1852.77</v>
      </c>
      <c r="L1678" s="2">
        <f>blinkit_customers[[#This Row],[Total_orders]]*blinkit_customers[[#This Row],[Avg_order_value]]</f>
        <v>12969.39</v>
      </c>
      <c r="M1678" t="str">
        <f>IF(blinkit_customers[[#This Row],[Customer_Segment]]=" ", "Unclassified", PROPER(TRIM(blinkit_customers[[#This Row],[Customer_Segment]])))</f>
        <v>New</v>
      </c>
    </row>
    <row r="1679" spans="1:13" x14ac:dyDescent="0.3">
      <c r="A1679">
        <v>16424635</v>
      </c>
      <c r="B1679" t="s">
        <v>5381</v>
      </c>
      <c r="C1679" t="s">
        <v>5382</v>
      </c>
      <c r="D1679">
        <v>917981661226</v>
      </c>
      <c r="E1679" t="s">
        <v>5383</v>
      </c>
      <c r="F1679" t="s">
        <v>749</v>
      </c>
      <c r="G1679">
        <v>607949</v>
      </c>
      <c r="H1679" s="1">
        <v>45566</v>
      </c>
      <c r="I1679" t="s">
        <v>47</v>
      </c>
      <c r="J1679">
        <v>13</v>
      </c>
      <c r="K1679" s="2">
        <v>1135.26</v>
      </c>
      <c r="L1679" s="2">
        <f>blinkit_customers[[#This Row],[Total_orders]]*blinkit_customers[[#This Row],[Avg_order_value]]</f>
        <v>14758.38</v>
      </c>
      <c r="M1679" t="str">
        <f>IF(blinkit_customers[[#This Row],[Customer_Segment]]=" ", "Unclassified", PROPER(TRIM(blinkit_customers[[#This Row],[Customer_Segment]])))</f>
        <v>Premium</v>
      </c>
    </row>
    <row r="1680" spans="1:13" x14ac:dyDescent="0.3">
      <c r="A1680">
        <v>93127511</v>
      </c>
      <c r="B1680" t="s">
        <v>5384</v>
      </c>
      <c r="C1680" t="s">
        <v>5385</v>
      </c>
      <c r="D1680">
        <v>912002044353</v>
      </c>
      <c r="E1680" t="s">
        <v>5386</v>
      </c>
      <c r="F1680" t="s">
        <v>975</v>
      </c>
      <c r="G1680">
        <v>850740</v>
      </c>
      <c r="H1680" s="1">
        <v>45165</v>
      </c>
      <c r="I1680" t="s">
        <v>52</v>
      </c>
      <c r="J1680">
        <v>7</v>
      </c>
      <c r="K1680" s="2">
        <v>453.17</v>
      </c>
      <c r="L1680" s="2">
        <f>blinkit_customers[[#This Row],[Total_orders]]*blinkit_customers[[#This Row],[Avg_order_value]]</f>
        <v>3172.19</v>
      </c>
      <c r="M1680" t="str">
        <f>IF(blinkit_customers[[#This Row],[Customer_Segment]]=" ", "Unclassified", PROPER(TRIM(blinkit_customers[[#This Row],[Customer_Segment]])))</f>
        <v>Inactive</v>
      </c>
    </row>
    <row r="1681" spans="1:13" x14ac:dyDescent="0.3">
      <c r="A1681">
        <v>88434834</v>
      </c>
      <c r="B1681" t="s">
        <v>5387</v>
      </c>
      <c r="C1681" t="s">
        <v>5388</v>
      </c>
      <c r="D1681">
        <v>914549013650</v>
      </c>
      <c r="E1681" t="s">
        <v>5389</v>
      </c>
      <c r="F1681" t="s">
        <v>653</v>
      </c>
      <c r="G1681">
        <v>852789</v>
      </c>
      <c r="H1681" s="1">
        <v>45224</v>
      </c>
      <c r="I1681" t="s">
        <v>47</v>
      </c>
      <c r="J1681">
        <v>19</v>
      </c>
      <c r="K1681" s="2">
        <v>1484.9</v>
      </c>
      <c r="L1681" s="2">
        <f>blinkit_customers[[#This Row],[Total_orders]]*blinkit_customers[[#This Row],[Avg_order_value]]</f>
        <v>28213.100000000002</v>
      </c>
      <c r="M1681" t="str">
        <f>IF(blinkit_customers[[#This Row],[Customer_Segment]]=" ", "Unclassified", PROPER(TRIM(blinkit_customers[[#This Row],[Customer_Segment]])))</f>
        <v>Premium</v>
      </c>
    </row>
    <row r="1682" spans="1:13" x14ac:dyDescent="0.3">
      <c r="A1682">
        <v>88067569</v>
      </c>
      <c r="B1682" t="s">
        <v>5390</v>
      </c>
      <c r="C1682" t="s">
        <v>5391</v>
      </c>
      <c r="D1682">
        <v>913367647372</v>
      </c>
      <c r="E1682" t="s">
        <v>5392</v>
      </c>
      <c r="F1682" t="s">
        <v>1512</v>
      </c>
      <c r="G1682">
        <v>288459</v>
      </c>
      <c r="H1682" s="1">
        <v>45285</v>
      </c>
      <c r="I1682" t="s">
        <v>47</v>
      </c>
      <c r="J1682">
        <v>5</v>
      </c>
      <c r="K1682" s="2">
        <v>273.38</v>
      </c>
      <c r="L1682" s="2">
        <f>blinkit_customers[[#This Row],[Total_orders]]*blinkit_customers[[#This Row],[Avg_order_value]]</f>
        <v>1366.9</v>
      </c>
      <c r="M1682" t="str">
        <f>IF(blinkit_customers[[#This Row],[Customer_Segment]]=" ", "Unclassified", PROPER(TRIM(blinkit_customers[[#This Row],[Customer_Segment]])))</f>
        <v>Premium</v>
      </c>
    </row>
    <row r="1683" spans="1:13" x14ac:dyDescent="0.3">
      <c r="A1683">
        <v>86294036</v>
      </c>
      <c r="B1683" t="s">
        <v>5393</v>
      </c>
      <c r="C1683" t="s">
        <v>5394</v>
      </c>
      <c r="D1683">
        <v>917097259617</v>
      </c>
      <c r="E1683" t="s">
        <v>5395</v>
      </c>
      <c r="F1683" t="s">
        <v>874</v>
      </c>
      <c r="G1683">
        <v>824264</v>
      </c>
      <c r="H1683" s="1">
        <v>45120</v>
      </c>
      <c r="I1683" t="s">
        <v>52</v>
      </c>
      <c r="J1683">
        <v>13</v>
      </c>
      <c r="K1683" s="2">
        <v>1311.81</v>
      </c>
      <c r="L1683" s="2">
        <f>blinkit_customers[[#This Row],[Total_orders]]*blinkit_customers[[#This Row],[Avg_order_value]]</f>
        <v>17053.53</v>
      </c>
      <c r="M1683" t="str">
        <f>IF(blinkit_customers[[#This Row],[Customer_Segment]]=" ", "Unclassified", PROPER(TRIM(blinkit_customers[[#This Row],[Customer_Segment]])))</f>
        <v>Inactive</v>
      </c>
    </row>
    <row r="1684" spans="1:13" x14ac:dyDescent="0.3">
      <c r="A1684">
        <v>57331847</v>
      </c>
      <c r="B1684" t="s">
        <v>5396</v>
      </c>
      <c r="C1684" t="s">
        <v>5397</v>
      </c>
      <c r="D1684">
        <v>918287234098</v>
      </c>
      <c r="E1684" t="s">
        <v>5398</v>
      </c>
      <c r="F1684" t="s">
        <v>113</v>
      </c>
      <c r="G1684">
        <v>67085</v>
      </c>
      <c r="H1684" s="1">
        <v>45188</v>
      </c>
      <c r="I1684" t="s">
        <v>57</v>
      </c>
      <c r="J1684">
        <v>5</v>
      </c>
      <c r="K1684" s="2">
        <v>752.87</v>
      </c>
      <c r="L1684" s="2">
        <f>blinkit_customers[[#This Row],[Total_orders]]*blinkit_customers[[#This Row],[Avg_order_value]]</f>
        <v>3764.35</v>
      </c>
      <c r="M1684" t="str">
        <f>IF(blinkit_customers[[#This Row],[Customer_Segment]]=" ", "Unclassified", PROPER(TRIM(blinkit_customers[[#This Row],[Customer_Segment]])))</f>
        <v>Regular</v>
      </c>
    </row>
    <row r="1685" spans="1:13" x14ac:dyDescent="0.3">
      <c r="A1685">
        <v>45586151</v>
      </c>
      <c r="B1685" t="s">
        <v>5399</v>
      </c>
      <c r="C1685" t="s">
        <v>5400</v>
      </c>
      <c r="D1685">
        <v>910115424009</v>
      </c>
      <c r="E1685" t="s">
        <v>5401</v>
      </c>
      <c r="F1685" t="s">
        <v>1018</v>
      </c>
      <c r="G1685">
        <v>488450</v>
      </c>
      <c r="H1685" s="1">
        <v>45255</v>
      </c>
      <c r="I1685" t="s">
        <v>57</v>
      </c>
      <c r="J1685">
        <v>11</v>
      </c>
      <c r="K1685" s="2">
        <v>266.64999999999998</v>
      </c>
      <c r="L1685" s="2">
        <f>blinkit_customers[[#This Row],[Total_orders]]*blinkit_customers[[#This Row],[Avg_order_value]]</f>
        <v>2933.1499999999996</v>
      </c>
      <c r="M1685" t="str">
        <f>IF(blinkit_customers[[#This Row],[Customer_Segment]]=" ", "Unclassified", PROPER(TRIM(blinkit_customers[[#This Row],[Customer_Segment]])))</f>
        <v>Regular</v>
      </c>
    </row>
    <row r="1686" spans="1:13" x14ac:dyDescent="0.3">
      <c r="A1686">
        <v>11389698</v>
      </c>
      <c r="B1686" t="s">
        <v>5402</v>
      </c>
      <c r="C1686" t="s">
        <v>5403</v>
      </c>
      <c r="D1686">
        <v>912844711197</v>
      </c>
      <c r="E1686" t="s">
        <v>5404</v>
      </c>
      <c r="F1686" t="s">
        <v>950</v>
      </c>
      <c r="G1686">
        <v>153911</v>
      </c>
      <c r="H1686" s="1">
        <v>45085</v>
      </c>
      <c r="I1686" t="s">
        <v>47</v>
      </c>
      <c r="J1686">
        <v>14</v>
      </c>
      <c r="K1686" s="2">
        <v>1907.68</v>
      </c>
      <c r="L1686" s="2">
        <f>blinkit_customers[[#This Row],[Total_orders]]*blinkit_customers[[#This Row],[Avg_order_value]]</f>
        <v>26707.52</v>
      </c>
      <c r="M1686" t="str">
        <f>IF(blinkit_customers[[#This Row],[Customer_Segment]]=" ", "Unclassified", PROPER(TRIM(blinkit_customers[[#This Row],[Customer_Segment]])))</f>
        <v>Premium</v>
      </c>
    </row>
    <row r="1687" spans="1:13" x14ac:dyDescent="0.3">
      <c r="A1687">
        <v>95018817</v>
      </c>
      <c r="B1687" t="s">
        <v>5405</v>
      </c>
      <c r="C1687" t="s">
        <v>5406</v>
      </c>
      <c r="D1687">
        <v>917965454166</v>
      </c>
      <c r="E1687" t="s">
        <v>5407</v>
      </c>
      <c r="F1687" t="s">
        <v>238</v>
      </c>
      <c r="G1687">
        <v>112162</v>
      </c>
      <c r="H1687" s="1">
        <v>45447</v>
      </c>
      <c r="I1687" t="s">
        <v>52</v>
      </c>
      <c r="J1687">
        <v>19</v>
      </c>
      <c r="K1687" s="2">
        <v>466.48</v>
      </c>
      <c r="L1687" s="2">
        <f>blinkit_customers[[#This Row],[Total_orders]]*blinkit_customers[[#This Row],[Avg_order_value]]</f>
        <v>8863.1200000000008</v>
      </c>
      <c r="M1687" t="str">
        <f>IF(blinkit_customers[[#This Row],[Customer_Segment]]=" ", "Unclassified", PROPER(TRIM(blinkit_customers[[#This Row],[Customer_Segment]])))</f>
        <v>Inactive</v>
      </c>
    </row>
    <row r="1688" spans="1:13" x14ac:dyDescent="0.3">
      <c r="A1688">
        <v>29415527</v>
      </c>
      <c r="B1688" t="s">
        <v>5408</v>
      </c>
      <c r="C1688" t="s">
        <v>5409</v>
      </c>
      <c r="D1688">
        <v>915501942609</v>
      </c>
      <c r="E1688" t="s">
        <v>5410</v>
      </c>
      <c r="F1688" t="s">
        <v>330</v>
      </c>
      <c r="G1688">
        <v>675974</v>
      </c>
      <c r="H1688" s="1">
        <v>45404</v>
      </c>
      <c r="I1688" t="s">
        <v>57</v>
      </c>
      <c r="J1688">
        <v>11</v>
      </c>
      <c r="K1688" s="2">
        <v>498.21</v>
      </c>
      <c r="L1688" s="2">
        <f>blinkit_customers[[#This Row],[Total_orders]]*blinkit_customers[[#This Row],[Avg_order_value]]</f>
        <v>5480.3099999999995</v>
      </c>
      <c r="M1688" t="str">
        <f>IF(blinkit_customers[[#This Row],[Customer_Segment]]=" ", "Unclassified", PROPER(TRIM(blinkit_customers[[#This Row],[Customer_Segment]])))</f>
        <v>Regular</v>
      </c>
    </row>
    <row r="1689" spans="1:13" x14ac:dyDescent="0.3">
      <c r="A1689">
        <v>64932019</v>
      </c>
      <c r="B1689" t="s">
        <v>5411</v>
      </c>
      <c r="C1689" t="s">
        <v>5412</v>
      </c>
      <c r="D1689">
        <v>918389993827</v>
      </c>
      <c r="E1689" t="s">
        <v>5413</v>
      </c>
      <c r="F1689" t="s">
        <v>1448</v>
      </c>
      <c r="G1689">
        <v>936998</v>
      </c>
      <c r="H1689" s="1">
        <v>45208</v>
      </c>
      <c r="I1689" t="s">
        <v>47</v>
      </c>
      <c r="J1689">
        <v>6</v>
      </c>
      <c r="K1689" s="2">
        <v>1022.98</v>
      </c>
      <c r="L1689" s="2">
        <f>blinkit_customers[[#This Row],[Total_orders]]*blinkit_customers[[#This Row],[Avg_order_value]]</f>
        <v>6137.88</v>
      </c>
      <c r="M1689" t="str">
        <f>IF(blinkit_customers[[#This Row],[Customer_Segment]]=" ", "Unclassified", PROPER(TRIM(blinkit_customers[[#This Row],[Customer_Segment]])))</f>
        <v>Premium</v>
      </c>
    </row>
    <row r="1690" spans="1:13" x14ac:dyDescent="0.3">
      <c r="A1690">
        <v>48418662</v>
      </c>
      <c r="B1690" t="s">
        <v>5414</v>
      </c>
      <c r="C1690" t="s">
        <v>5415</v>
      </c>
      <c r="D1690">
        <v>919709891239</v>
      </c>
      <c r="E1690" t="s">
        <v>5416</v>
      </c>
      <c r="F1690" t="s">
        <v>1332</v>
      </c>
      <c r="G1690">
        <v>124809</v>
      </c>
      <c r="H1690" s="1">
        <v>45464</v>
      </c>
      <c r="I1690" t="s">
        <v>47</v>
      </c>
      <c r="J1690">
        <v>12</v>
      </c>
      <c r="K1690" s="2">
        <v>1479.93</v>
      </c>
      <c r="L1690" s="2">
        <f>blinkit_customers[[#This Row],[Total_orders]]*blinkit_customers[[#This Row],[Avg_order_value]]</f>
        <v>17759.16</v>
      </c>
      <c r="M1690" t="str">
        <f>IF(blinkit_customers[[#This Row],[Customer_Segment]]=" ", "Unclassified", PROPER(TRIM(blinkit_customers[[#This Row],[Customer_Segment]])))</f>
        <v>Premium</v>
      </c>
    </row>
    <row r="1691" spans="1:13" x14ac:dyDescent="0.3">
      <c r="A1691">
        <v>66485571</v>
      </c>
      <c r="B1691" t="s">
        <v>5417</v>
      </c>
      <c r="C1691" t="s">
        <v>5418</v>
      </c>
      <c r="D1691">
        <v>913392530795</v>
      </c>
      <c r="E1691" t="s">
        <v>5419</v>
      </c>
      <c r="F1691" t="s">
        <v>176</v>
      </c>
      <c r="G1691">
        <v>618561</v>
      </c>
      <c r="H1691" s="1">
        <v>45184</v>
      </c>
      <c r="I1691" t="s">
        <v>52</v>
      </c>
      <c r="J1691">
        <v>2</v>
      </c>
      <c r="K1691" s="2">
        <v>1055.17</v>
      </c>
      <c r="L1691" s="2">
        <f>blinkit_customers[[#This Row],[Total_orders]]*blinkit_customers[[#This Row],[Avg_order_value]]</f>
        <v>2110.34</v>
      </c>
      <c r="M1691" t="str">
        <f>IF(blinkit_customers[[#This Row],[Customer_Segment]]=" ", "Unclassified", PROPER(TRIM(blinkit_customers[[#This Row],[Customer_Segment]])))</f>
        <v>Inactive</v>
      </c>
    </row>
    <row r="1692" spans="1:13" x14ac:dyDescent="0.3">
      <c r="A1692">
        <v>85658166</v>
      </c>
      <c r="B1692" t="s">
        <v>5420</v>
      </c>
      <c r="C1692" t="s">
        <v>5421</v>
      </c>
      <c r="D1692">
        <v>911072687845</v>
      </c>
      <c r="E1692" t="s">
        <v>5422</v>
      </c>
      <c r="F1692" t="s">
        <v>3252</v>
      </c>
      <c r="G1692">
        <v>74399</v>
      </c>
      <c r="H1692" s="1">
        <v>45416</v>
      </c>
      <c r="I1692" t="s">
        <v>62</v>
      </c>
      <c r="J1692">
        <v>11</v>
      </c>
      <c r="K1692" s="2">
        <v>1326.65</v>
      </c>
      <c r="L1692" s="2">
        <f>blinkit_customers[[#This Row],[Total_orders]]*blinkit_customers[[#This Row],[Avg_order_value]]</f>
        <v>14593.150000000001</v>
      </c>
      <c r="M1692" t="str">
        <f>IF(blinkit_customers[[#This Row],[Customer_Segment]]=" ", "Unclassified", PROPER(TRIM(blinkit_customers[[#This Row],[Customer_Segment]])))</f>
        <v>New</v>
      </c>
    </row>
    <row r="1693" spans="1:13" x14ac:dyDescent="0.3">
      <c r="A1693">
        <v>20625627</v>
      </c>
      <c r="B1693" t="s">
        <v>5423</v>
      </c>
      <c r="C1693" t="s">
        <v>5424</v>
      </c>
      <c r="D1693">
        <v>910233893926</v>
      </c>
      <c r="E1693" t="s">
        <v>5425</v>
      </c>
      <c r="F1693" t="s">
        <v>649</v>
      </c>
      <c r="G1693">
        <v>598993</v>
      </c>
      <c r="H1693" s="1">
        <v>45514</v>
      </c>
      <c r="I1693" t="s">
        <v>47</v>
      </c>
      <c r="J1693">
        <v>11</v>
      </c>
      <c r="K1693" s="2">
        <v>718.1</v>
      </c>
      <c r="L1693" s="2">
        <f>blinkit_customers[[#This Row],[Total_orders]]*blinkit_customers[[#This Row],[Avg_order_value]]</f>
        <v>7899.1</v>
      </c>
      <c r="M1693" t="str">
        <f>IF(blinkit_customers[[#This Row],[Customer_Segment]]=" ", "Unclassified", PROPER(TRIM(blinkit_customers[[#This Row],[Customer_Segment]])))</f>
        <v>Premium</v>
      </c>
    </row>
    <row r="1694" spans="1:13" x14ac:dyDescent="0.3">
      <c r="A1694">
        <v>72942753</v>
      </c>
      <c r="B1694" t="s">
        <v>5426</v>
      </c>
      <c r="C1694" t="s">
        <v>5427</v>
      </c>
      <c r="D1694">
        <v>911883350065</v>
      </c>
      <c r="E1694" t="s">
        <v>5428</v>
      </c>
      <c r="F1694" t="s">
        <v>760</v>
      </c>
      <c r="G1694">
        <v>484481</v>
      </c>
      <c r="H1694" s="1">
        <v>45544</v>
      </c>
      <c r="I1694" t="s">
        <v>57</v>
      </c>
      <c r="J1694">
        <v>5</v>
      </c>
      <c r="K1694" s="2">
        <v>664.01</v>
      </c>
      <c r="L1694" s="2">
        <f>blinkit_customers[[#This Row],[Total_orders]]*blinkit_customers[[#This Row],[Avg_order_value]]</f>
        <v>3320.05</v>
      </c>
      <c r="M1694" t="str">
        <f>IF(blinkit_customers[[#This Row],[Customer_Segment]]=" ", "Unclassified", PROPER(TRIM(blinkit_customers[[#This Row],[Customer_Segment]])))</f>
        <v>Regular</v>
      </c>
    </row>
    <row r="1695" spans="1:13" x14ac:dyDescent="0.3">
      <c r="A1695">
        <v>1624115</v>
      </c>
      <c r="B1695" t="s">
        <v>5429</v>
      </c>
      <c r="C1695" t="s">
        <v>5430</v>
      </c>
      <c r="D1695">
        <v>912435381855</v>
      </c>
      <c r="E1695" t="s">
        <v>5431</v>
      </c>
      <c r="F1695" t="s">
        <v>117</v>
      </c>
      <c r="G1695">
        <v>487872</v>
      </c>
      <c r="H1695" s="1">
        <v>45225</v>
      </c>
      <c r="I1695" t="s">
        <v>62</v>
      </c>
      <c r="J1695">
        <v>2</v>
      </c>
      <c r="K1695" s="2">
        <v>331.1</v>
      </c>
      <c r="L1695" s="2">
        <f>blinkit_customers[[#This Row],[Total_orders]]*blinkit_customers[[#This Row],[Avg_order_value]]</f>
        <v>662.2</v>
      </c>
      <c r="M1695" t="str">
        <f>IF(blinkit_customers[[#This Row],[Customer_Segment]]=" ", "Unclassified", PROPER(TRIM(blinkit_customers[[#This Row],[Customer_Segment]])))</f>
        <v>New</v>
      </c>
    </row>
    <row r="1696" spans="1:13" x14ac:dyDescent="0.3">
      <c r="A1696">
        <v>82918668</v>
      </c>
      <c r="B1696" t="s">
        <v>5432</v>
      </c>
      <c r="C1696" t="s">
        <v>5433</v>
      </c>
      <c r="D1696">
        <v>915965284189</v>
      </c>
      <c r="E1696" t="s">
        <v>5434</v>
      </c>
      <c r="F1696" t="s">
        <v>830</v>
      </c>
      <c r="G1696">
        <v>244426</v>
      </c>
      <c r="H1696" s="1">
        <v>45512</v>
      </c>
      <c r="I1696" t="s">
        <v>57</v>
      </c>
      <c r="J1696">
        <v>18</v>
      </c>
      <c r="K1696" s="2">
        <v>1941.44</v>
      </c>
      <c r="L1696" s="2">
        <f>blinkit_customers[[#This Row],[Total_orders]]*blinkit_customers[[#This Row],[Avg_order_value]]</f>
        <v>34945.919999999998</v>
      </c>
      <c r="M1696" t="str">
        <f>IF(blinkit_customers[[#This Row],[Customer_Segment]]=" ", "Unclassified", PROPER(TRIM(blinkit_customers[[#This Row],[Customer_Segment]])))</f>
        <v>Regular</v>
      </c>
    </row>
    <row r="1697" spans="1:13" x14ac:dyDescent="0.3">
      <c r="A1697">
        <v>85006599</v>
      </c>
      <c r="B1697" t="s">
        <v>5435</v>
      </c>
      <c r="C1697" t="s">
        <v>5436</v>
      </c>
      <c r="D1697">
        <v>913616527604</v>
      </c>
      <c r="E1697" t="s">
        <v>5437</v>
      </c>
      <c r="F1697" t="s">
        <v>409</v>
      </c>
      <c r="G1697">
        <v>664694</v>
      </c>
      <c r="H1697" s="1">
        <v>45308</v>
      </c>
      <c r="I1697" t="s">
        <v>52</v>
      </c>
      <c r="J1697">
        <v>13</v>
      </c>
      <c r="K1697" s="2">
        <v>1630.44</v>
      </c>
      <c r="L1697" s="2">
        <f>blinkit_customers[[#This Row],[Total_orders]]*blinkit_customers[[#This Row],[Avg_order_value]]</f>
        <v>21195.72</v>
      </c>
      <c r="M1697" t="str">
        <f>IF(blinkit_customers[[#This Row],[Customer_Segment]]=" ", "Unclassified", PROPER(TRIM(blinkit_customers[[#This Row],[Customer_Segment]])))</f>
        <v>Inactive</v>
      </c>
    </row>
    <row r="1698" spans="1:13" x14ac:dyDescent="0.3">
      <c r="A1698">
        <v>73727901</v>
      </c>
      <c r="B1698" t="s">
        <v>5438</v>
      </c>
      <c r="C1698" t="s">
        <v>5439</v>
      </c>
      <c r="D1698">
        <v>911570178887</v>
      </c>
      <c r="E1698" t="s">
        <v>5440</v>
      </c>
      <c r="F1698" t="s">
        <v>884</v>
      </c>
      <c r="G1698">
        <v>164307</v>
      </c>
      <c r="H1698" s="1">
        <v>45439</v>
      </c>
      <c r="I1698" t="s">
        <v>47</v>
      </c>
      <c r="J1698">
        <v>15</v>
      </c>
      <c r="K1698" s="2">
        <v>1299.49</v>
      </c>
      <c r="L1698" s="2">
        <f>blinkit_customers[[#This Row],[Total_orders]]*blinkit_customers[[#This Row],[Avg_order_value]]</f>
        <v>19492.349999999999</v>
      </c>
      <c r="M1698" t="str">
        <f>IF(blinkit_customers[[#This Row],[Customer_Segment]]=" ", "Unclassified", PROPER(TRIM(blinkit_customers[[#This Row],[Customer_Segment]])))</f>
        <v>Premium</v>
      </c>
    </row>
    <row r="1699" spans="1:13" x14ac:dyDescent="0.3">
      <c r="A1699">
        <v>53636086</v>
      </c>
      <c r="B1699" t="s">
        <v>5441</v>
      </c>
      <c r="C1699" t="s">
        <v>5442</v>
      </c>
      <c r="D1699">
        <v>915300023531</v>
      </c>
      <c r="E1699" t="s">
        <v>5443</v>
      </c>
      <c r="F1699" t="s">
        <v>3913</v>
      </c>
      <c r="G1699">
        <v>342729</v>
      </c>
      <c r="H1699" s="1">
        <v>45237</v>
      </c>
      <c r="I1699" t="s">
        <v>47</v>
      </c>
      <c r="J1699">
        <v>20</v>
      </c>
      <c r="K1699" s="2">
        <v>1238.26</v>
      </c>
      <c r="L1699" s="2">
        <f>blinkit_customers[[#This Row],[Total_orders]]*blinkit_customers[[#This Row],[Avg_order_value]]</f>
        <v>24765.200000000001</v>
      </c>
      <c r="M1699" t="str">
        <f>IF(blinkit_customers[[#This Row],[Customer_Segment]]=" ", "Unclassified", PROPER(TRIM(blinkit_customers[[#This Row],[Customer_Segment]])))</f>
        <v>Premium</v>
      </c>
    </row>
    <row r="1700" spans="1:13" x14ac:dyDescent="0.3">
      <c r="A1700">
        <v>79076101</v>
      </c>
      <c r="B1700" t="s">
        <v>5444</v>
      </c>
      <c r="C1700" t="s">
        <v>5445</v>
      </c>
      <c r="D1700">
        <v>919414325566</v>
      </c>
      <c r="E1700" t="s">
        <v>5446</v>
      </c>
      <c r="F1700" t="s">
        <v>298</v>
      </c>
      <c r="G1700">
        <v>998849</v>
      </c>
      <c r="H1700" s="1">
        <v>45306</v>
      </c>
      <c r="I1700" t="s">
        <v>47</v>
      </c>
      <c r="J1700">
        <v>2</v>
      </c>
      <c r="K1700" s="2">
        <v>870.19</v>
      </c>
      <c r="L1700" s="2">
        <f>blinkit_customers[[#This Row],[Total_orders]]*blinkit_customers[[#This Row],[Avg_order_value]]</f>
        <v>1740.38</v>
      </c>
      <c r="M1700" t="str">
        <f>IF(blinkit_customers[[#This Row],[Customer_Segment]]=" ", "Unclassified", PROPER(TRIM(blinkit_customers[[#This Row],[Customer_Segment]])))</f>
        <v>Premium</v>
      </c>
    </row>
    <row r="1701" spans="1:13" x14ac:dyDescent="0.3">
      <c r="A1701">
        <v>65660660</v>
      </c>
      <c r="B1701" t="s">
        <v>5447</v>
      </c>
      <c r="C1701" t="s">
        <v>5448</v>
      </c>
      <c r="D1701">
        <v>914142797783</v>
      </c>
      <c r="E1701" t="s">
        <v>5449</v>
      </c>
      <c r="F1701" t="s">
        <v>1120</v>
      </c>
      <c r="G1701">
        <v>994735</v>
      </c>
      <c r="H1701" s="1">
        <v>45142</v>
      </c>
      <c r="I1701" t="s">
        <v>57</v>
      </c>
      <c r="J1701">
        <v>12</v>
      </c>
      <c r="K1701" s="2">
        <v>749.66</v>
      </c>
      <c r="L1701" s="2">
        <f>blinkit_customers[[#This Row],[Total_orders]]*blinkit_customers[[#This Row],[Avg_order_value]]</f>
        <v>8995.92</v>
      </c>
      <c r="M1701" t="str">
        <f>IF(blinkit_customers[[#This Row],[Customer_Segment]]=" ", "Unclassified", PROPER(TRIM(blinkit_customers[[#This Row],[Customer_Segment]])))</f>
        <v>Regular</v>
      </c>
    </row>
    <row r="1702" spans="1:13" x14ac:dyDescent="0.3">
      <c r="A1702">
        <v>64162093</v>
      </c>
      <c r="B1702" t="s">
        <v>5450</v>
      </c>
      <c r="C1702" t="s">
        <v>5451</v>
      </c>
      <c r="D1702">
        <v>914593573538</v>
      </c>
      <c r="E1702" t="s">
        <v>5452</v>
      </c>
      <c r="F1702" t="s">
        <v>306</v>
      </c>
      <c r="G1702">
        <v>818200</v>
      </c>
      <c r="H1702" s="1">
        <v>45404</v>
      </c>
      <c r="I1702" t="s">
        <v>47</v>
      </c>
      <c r="J1702">
        <v>6</v>
      </c>
      <c r="K1702" s="2">
        <v>413.3</v>
      </c>
      <c r="L1702" s="2">
        <f>blinkit_customers[[#This Row],[Total_orders]]*blinkit_customers[[#This Row],[Avg_order_value]]</f>
        <v>2479.8000000000002</v>
      </c>
      <c r="M1702" t="str">
        <f>IF(blinkit_customers[[#This Row],[Customer_Segment]]=" ", "Unclassified", PROPER(TRIM(blinkit_customers[[#This Row],[Customer_Segment]])))</f>
        <v>Premium</v>
      </c>
    </row>
    <row r="1703" spans="1:13" x14ac:dyDescent="0.3">
      <c r="A1703">
        <v>91243571</v>
      </c>
      <c r="B1703" t="s">
        <v>5453</v>
      </c>
      <c r="C1703" t="s">
        <v>5454</v>
      </c>
      <c r="D1703">
        <v>917253789225</v>
      </c>
      <c r="E1703" t="s">
        <v>5455</v>
      </c>
      <c r="F1703" t="s">
        <v>2133</v>
      </c>
      <c r="G1703">
        <v>937863</v>
      </c>
      <c r="H1703" s="1">
        <v>45275</v>
      </c>
      <c r="I1703" t="s">
        <v>52</v>
      </c>
      <c r="J1703">
        <v>12</v>
      </c>
      <c r="K1703" s="2">
        <v>1569.19</v>
      </c>
      <c r="L1703" s="2">
        <f>blinkit_customers[[#This Row],[Total_orders]]*blinkit_customers[[#This Row],[Avg_order_value]]</f>
        <v>18830.28</v>
      </c>
      <c r="M1703" t="str">
        <f>IF(blinkit_customers[[#This Row],[Customer_Segment]]=" ", "Unclassified", PROPER(TRIM(blinkit_customers[[#This Row],[Customer_Segment]])))</f>
        <v>Inactive</v>
      </c>
    </row>
    <row r="1704" spans="1:13" x14ac:dyDescent="0.3">
      <c r="A1704">
        <v>22133362</v>
      </c>
      <c r="B1704" t="s">
        <v>5456</v>
      </c>
      <c r="C1704" t="s">
        <v>5457</v>
      </c>
      <c r="D1704">
        <v>918553449011</v>
      </c>
      <c r="E1704" t="s">
        <v>5458</v>
      </c>
      <c r="F1704" t="s">
        <v>1552</v>
      </c>
      <c r="G1704">
        <v>633882</v>
      </c>
      <c r="H1704" s="1">
        <v>45535</v>
      </c>
      <c r="I1704" t="s">
        <v>52</v>
      </c>
      <c r="J1704">
        <v>18</v>
      </c>
      <c r="K1704" s="2">
        <v>482.2</v>
      </c>
      <c r="L1704" s="2">
        <f>blinkit_customers[[#This Row],[Total_orders]]*blinkit_customers[[#This Row],[Avg_order_value]]</f>
        <v>8679.6</v>
      </c>
      <c r="M1704" t="str">
        <f>IF(blinkit_customers[[#This Row],[Customer_Segment]]=" ", "Unclassified", PROPER(TRIM(blinkit_customers[[#This Row],[Customer_Segment]])))</f>
        <v>Inactive</v>
      </c>
    </row>
    <row r="1705" spans="1:13" x14ac:dyDescent="0.3">
      <c r="A1705">
        <v>49915498</v>
      </c>
      <c r="B1705" t="s">
        <v>5459</v>
      </c>
      <c r="C1705" t="s">
        <v>5460</v>
      </c>
      <c r="D1705">
        <v>910459948075</v>
      </c>
      <c r="E1705" t="s">
        <v>5461</v>
      </c>
      <c r="F1705" t="s">
        <v>5044</v>
      </c>
      <c r="G1705">
        <v>107053</v>
      </c>
      <c r="H1705" s="1">
        <v>45065</v>
      </c>
      <c r="I1705" t="s">
        <v>47</v>
      </c>
      <c r="J1705">
        <v>2</v>
      </c>
      <c r="K1705" s="2">
        <v>950.88</v>
      </c>
      <c r="L1705" s="2">
        <f>blinkit_customers[[#This Row],[Total_orders]]*blinkit_customers[[#This Row],[Avg_order_value]]</f>
        <v>1901.76</v>
      </c>
      <c r="M1705" t="str">
        <f>IF(blinkit_customers[[#This Row],[Customer_Segment]]=" ", "Unclassified", PROPER(TRIM(blinkit_customers[[#This Row],[Customer_Segment]])))</f>
        <v>Premium</v>
      </c>
    </row>
    <row r="1706" spans="1:13" x14ac:dyDescent="0.3">
      <c r="A1706">
        <v>38018949</v>
      </c>
      <c r="B1706" t="s">
        <v>5462</v>
      </c>
      <c r="C1706" t="s">
        <v>5463</v>
      </c>
      <c r="D1706">
        <v>915665475060</v>
      </c>
      <c r="E1706" t="s">
        <v>5464</v>
      </c>
      <c r="F1706" t="s">
        <v>374</v>
      </c>
      <c r="G1706">
        <v>305457</v>
      </c>
      <c r="H1706" s="1">
        <v>45539</v>
      </c>
      <c r="I1706" t="s">
        <v>47</v>
      </c>
      <c r="J1706">
        <v>17</v>
      </c>
      <c r="K1706" s="2">
        <v>1873.34</v>
      </c>
      <c r="L1706" s="2">
        <f>blinkit_customers[[#This Row],[Total_orders]]*blinkit_customers[[#This Row],[Avg_order_value]]</f>
        <v>31846.78</v>
      </c>
      <c r="M1706" t="str">
        <f>IF(blinkit_customers[[#This Row],[Customer_Segment]]=" ", "Unclassified", PROPER(TRIM(blinkit_customers[[#This Row],[Customer_Segment]])))</f>
        <v>Premium</v>
      </c>
    </row>
    <row r="1707" spans="1:13" x14ac:dyDescent="0.3">
      <c r="A1707">
        <v>93321933</v>
      </c>
      <c r="B1707" t="s">
        <v>5465</v>
      </c>
      <c r="C1707" t="s">
        <v>5466</v>
      </c>
      <c r="D1707">
        <v>915009857342</v>
      </c>
      <c r="E1707" t="s">
        <v>5467</v>
      </c>
      <c r="F1707" t="s">
        <v>2364</v>
      </c>
      <c r="G1707">
        <v>381931</v>
      </c>
      <c r="H1707" s="1">
        <v>45368</v>
      </c>
      <c r="I1707" t="s">
        <v>52</v>
      </c>
      <c r="J1707">
        <v>10</v>
      </c>
      <c r="K1707" s="2">
        <v>566.41999999999996</v>
      </c>
      <c r="L1707" s="2">
        <f>blinkit_customers[[#This Row],[Total_orders]]*blinkit_customers[[#This Row],[Avg_order_value]]</f>
        <v>5664.2</v>
      </c>
      <c r="M1707" t="str">
        <f>IF(blinkit_customers[[#This Row],[Customer_Segment]]=" ", "Unclassified", PROPER(TRIM(blinkit_customers[[#This Row],[Customer_Segment]])))</f>
        <v>Inactive</v>
      </c>
    </row>
    <row r="1708" spans="1:13" x14ac:dyDescent="0.3">
      <c r="A1708">
        <v>10508763</v>
      </c>
      <c r="B1708" t="s">
        <v>5468</v>
      </c>
      <c r="C1708" t="s">
        <v>5469</v>
      </c>
      <c r="D1708">
        <v>912691240598</v>
      </c>
      <c r="E1708" t="s">
        <v>5470</v>
      </c>
      <c r="F1708" t="s">
        <v>176</v>
      </c>
      <c r="G1708">
        <v>489551</v>
      </c>
      <c r="H1708" s="1">
        <v>45274</v>
      </c>
      <c r="I1708" t="s">
        <v>47</v>
      </c>
      <c r="J1708">
        <v>6</v>
      </c>
      <c r="K1708" s="2">
        <v>992.26</v>
      </c>
      <c r="L1708" s="2">
        <f>blinkit_customers[[#This Row],[Total_orders]]*blinkit_customers[[#This Row],[Avg_order_value]]</f>
        <v>5953.5599999999995</v>
      </c>
      <c r="M1708" t="str">
        <f>IF(blinkit_customers[[#This Row],[Customer_Segment]]=" ", "Unclassified", PROPER(TRIM(blinkit_customers[[#This Row],[Customer_Segment]])))</f>
        <v>Premium</v>
      </c>
    </row>
    <row r="1709" spans="1:13" x14ac:dyDescent="0.3">
      <c r="A1709">
        <v>37362180</v>
      </c>
      <c r="B1709" t="s">
        <v>5471</v>
      </c>
      <c r="C1709" t="s">
        <v>5472</v>
      </c>
      <c r="D1709">
        <v>912893628900</v>
      </c>
      <c r="E1709" t="s">
        <v>5473</v>
      </c>
      <c r="F1709" t="s">
        <v>70</v>
      </c>
      <c r="G1709">
        <v>826795</v>
      </c>
      <c r="H1709" s="1">
        <v>45155</v>
      </c>
      <c r="I1709" t="s">
        <v>57</v>
      </c>
      <c r="J1709">
        <v>11</v>
      </c>
      <c r="K1709" s="2">
        <v>1638.66</v>
      </c>
      <c r="L1709" s="2">
        <f>blinkit_customers[[#This Row],[Total_orders]]*blinkit_customers[[#This Row],[Avg_order_value]]</f>
        <v>18025.260000000002</v>
      </c>
      <c r="M1709" t="str">
        <f>IF(blinkit_customers[[#This Row],[Customer_Segment]]=" ", "Unclassified", PROPER(TRIM(blinkit_customers[[#This Row],[Customer_Segment]])))</f>
        <v>Regular</v>
      </c>
    </row>
    <row r="1710" spans="1:13" x14ac:dyDescent="0.3">
      <c r="A1710">
        <v>8881320</v>
      </c>
      <c r="B1710" t="s">
        <v>5474</v>
      </c>
      <c r="C1710" t="s">
        <v>5475</v>
      </c>
      <c r="D1710">
        <v>917612486904</v>
      </c>
      <c r="E1710" t="s">
        <v>5476</v>
      </c>
      <c r="F1710" t="s">
        <v>1414</v>
      </c>
      <c r="G1710">
        <v>108657</v>
      </c>
      <c r="H1710" s="1">
        <v>45589</v>
      </c>
      <c r="I1710" t="s">
        <v>57</v>
      </c>
      <c r="J1710">
        <v>7</v>
      </c>
      <c r="K1710" s="2">
        <v>1268.54</v>
      </c>
      <c r="L1710" s="2">
        <f>blinkit_customers[[#This Row],[Total_orders]]*blinkit_customers[[#This Row],[Avg_order_value]]</f>
        <v>8879.7799999999988</v>
      </c>
      <c r="M1710" t="str">
        <f>IF(blinkit_customers[[#This Row],[Customer_Segment]]=" ", "Unclassified", PROPER(TRIM(blinkit_customers[[#This Row],[Customer_Segment]])))</f>
        <v>Regular</v>
      </c>
    </row>
    <row r="1711" spans="1:13" x14ac:dyDescent="0.3">
      <c r="A1711">
        <v>25447967</v>
      </c>
      <c r="B1711" t="s">
        <v>5477</v>
      </c>
      <c r="C1711" t="s">
        <v>5478</v>
      </c>
      <c r="D1711">
        <v>919245174613</v>
      </c>
      <c r="E1711" t="s">
        <v>5479</v>
      </c>
      <c r="F1711" t="s">
        <v>1771</v>
      </c>
      <c r="G1711">
        <v>32438</v>
      </c>
      <c r="H1711" s="1">
        <v>45173</v>
      </c>
      <c r="I1711" t="s">
        <v>57</v>
      </c>
      <c r="J1711">
        <v>18</v>
      </c>
      <c r="K1711" s="2">
        <v>876.56</v>
      </c>
      <c r="L1711" s="2">
        <f>blinkit_customers[[#This Row],[Total_orders]]*blinkit_customers[[#This Row],[Avg_order_value]]</f>
        <v>15778.079999999998</v>
      </c>
      <c r="M1711" t="str">
        <f>IF(blinkit_customers[[#This Row],[Customer_Segment]]=" ", "Unclassified", PROPER(TRIM(blinkit_customers[[#This Row],[Customer_Segment]])))</f>
        <v>Regular</v>
      </c>
    </row>
    <row r="1712" spans="1:13" x14ac:dyDescent="0.3">
      <c r="A1712">
        <v>64197854</v>
      </c>
      <c r="B1712" t="s">
        <v>5480</v>
      </c>
      <c r="C1712" t="s">
        <v>5481</v>
      </c>
      <c r="D1712">
        <v>910150876296</v>
      </c>
      <c r="E1712" t="s">
        <v>5482</v>
      </c>
      <c r="F1712" t="s">
        <v>1812</v>
      </c>
      <c r="G1712">
        <v>265134</v>
      </c>
      <c r="H1712" s="1">
        <v>45227</v>
      </c>
      <c r="I1712" t="s">
        <v>57</v>
      </c>
      <c r="J1712">
        <v>17</v>
      </c>
      <c r="K1712" s="2">
        <v>1231.67</v>
      </c>
      <c r="L1712" s="2">
        <f>blinkit_customers[[#This Row],[Total_orders]]*blinkit_customers[[#This Row],[Avg_order_value]]</f>
        <v>20938.39</v>
      </c>
      <c r="M1712" t="str">
        <f>IF(blinkit_customers[[#This Row],[Customer_Segment]]=" ", "Unclassified", PROPER(TRIM(blinkit_customers[[#This Row],[Customer_Segment]])))</f>
        <v>Regular</v>
      </c>
    </row>
    <row r="1713" spans="1:13" x14ac:dyDescent="0.3">
      <c r="A1713">
        <v>34074184</v>
      </c>
      <c r="B1713" t="s">
        <v>5483</v>
      </c>
      <c r="C1713" t="s">
        <v>5484</v>
      </c>
      <c r="D1713">
        <v>916344120128</v>
      </c>
      <c r="E1713" t="s">
        <v>5485</v>
      </c>
      <c r="F1713" t="s">
        <v>405</v>
      </c>
      <c r="G1713">
        <v>401130</v>
      </c>
      <c r="H1713" s="1">
        <v>45381</v>
      </c>
      <c r="I1713" t="s">
        <v>62</v>
      </c>
      <c r="J1713">
        <v>18</v>
      </c>
      <c r="K1713" s="2">
        <v>1988.77</v>
      </c>
      <c r="L1713" s="2">
        <f>blinkit_customers[[#This Row],[Total_orders]]*blinkit_customers[[#This Row],[Avg_order_value]]</f>
        <v>35797.86</v>
      </c>
      <c r="M1713" t="str">
        <f>IF(blinkit_customers[[#This Row],[Customer_Segment]]=" ", "Unclassified", PROPER(TRIM(blinkit_customers[[#This Row],[Customer_Segment]])))</f>
        <v>New</v>
      </c>
    </row>
    <row r="1714" spans="1:13" x14ac:dyDescent="0.3">
      <c r="A1714">
        <v>95873651</v>
      </c>
      <c r="B1714" t="s">
        <v>5486</v>
      </c>
      <c r="C1714" t="s">
        <v>5487</v>
      </c>
      <c r="D1714">
        <v>919844424826</v>
      </c>
      <c r="E1714" t="s">
        <v>5488</v>
      </c>
      <c r="F1714" t="s">
        <v>350</v>
      </c>
      <c r="G1714">
        <v>584545</v>
      </c>
      <c r="H1714" s="1">
        <v>45445</v>
      </c>
      <c r="I1714" t="s">
        <v>52</v>
      </c>
      <c r="J1714">
        <v>14</v>
      </c>
      <c r="K1714" s="2">
        <v>536.02</v>
      </c>
      <c r="L1714" s="2">
        <f>blinkit_customers[[#This Row],[Total_orders]]*blinkit_customers[[#This Row],[Avg_order_value]]</f>
        <v>7504.28</v>
      </c>
      <c r="M1714" t="str">
        <f>IF(blinkit_customers[[#This Row],[Customer_Segment]]=" ", "Unclassified", PROPER(TRIM(blinkit_customers[[#This Row],[Customer_Segment]])))</f>
        <v>Inactive</v>
      </c>
    </row>
    <row r="1715" spans="1:13" x14ac:dyDescent="0.3">
      <c r="A1715">
        <v>90150193</v>
      </c>
      <c r="B1715" t="s">
        <v>5489</v>
      </c>
      <c r="C1715" t="s">
        <v>5490</v>
      </c>
      <c r="D1715">
        <v>911865056144</v>
      </c>
      <c r="E1715" t="s">
        <v>5491</v>
      </c>
      <c r="F1715" t="s">
        <v>82</v>
      </c>
      <c r="G1715">
        <v>665407</v>
      </c>
      <c r="H1715" s="1">
        <v>45121</v>
      </c>
      <c r="I1715" t="s">
        <v>52</v>
      </c>
      <c r="J1715">
        <v>18</v>
      </c>
      <c r="K1715" s="2">
        <v>783.69</v>
      </c>
      <c r="L1715" s="2">
        <f>blinkit_customers[[#This Row],[Total_orders]]*blinkit_customers[[#This Row],[Avg_order_value]]</f>
        <v>14106.420000000002</v>
      </c>
      <c r="M1715" t="str">
        <f>IF(blinkit_customers[[#This Row],[Customer_Segment]]=" ", "Unclassified", PROPER(TRIM(blinkit_customers[[#This Row],[Customer_Segment]])))</f>
        <v>Inactive</v>
      </c>
    </row>
    <row r="1716" spans="1:13" x14ac:dyDescent="0.3">
      <c r="A1716">
        <v>39717448</v>
      </c>
      <c r="B1716" t="s">
        <v>5492</v>
      </c>
      <c r="C1716" t="s">
        <v>5493</v>
      </c>
      <c r="D1716">
        <v>912595402637</v>
      </c>
      <c r="E1716" t="s">
        <v>5494</v>
      </c>
      <c r="F1716" t="s">
        <v>164</v>
      </c>
      <c r="G1716">
        <v>549114</v>
      </c>
      <c r="H1716" s="1">
        <v>45087</v>
      </c>
      <c r="I1716" t="s">
        <v>62</v>
      </c>
      <c r="J1716">
        <v>1</v>
      </c>
      <c r="K1716" s="2">
        <v>210.18</v>
      </c>
      <c r="L1716" s="2">
        <f>blinkit_customers[[#This Row],[Total_orders]]*blinkit_customers[[#This Row],[Avg_order_value]]</f>
        <v>210.18</v>
      </c>
      <c r="M1716" t="str">
        <f>IF(blinkit_customers[[#This Row],[Customer_Segment]]=" ", "Unclassified", PROPER(TRIM(blinkit_customers[[#This Row],[Customer_Segment]])))</f>
        <v>New</v>
      </c>
    </row>
    <row r="1717" spans="1:13" x14ac:dyDescent="0.3">
      <c r="A1717">
        <v>63948546</v>
      </c>
      <c r="B1717" t="s">
        <v>5495</v>
      </c>
      <c r="C1717" t="s">
        <v>5496</v>
      </c>
      <c r="D1717">
        <v>918287414920</v>
      </c>
      <c r="E1717" t="s">
        <v>5497</v>
      </c>
      <c r="F1717" t="s">
        <v>4675</v>
      </c>
      <c r="G1717">
        <v>524266</v>
      </c>
      <c r="H1717" s="1">
        <v>45309</v>
      </c>
      <c r="I1717" t="s">
        <v>57</v>
      </c>
      <c r="J1717">
        <v>20</v>
      </c>
      <c r="K1717" s="2">
        <v>1745.12</v>
      </c>
      <c r="L1717" s="2">
        <f>blinkit_customers[[#This Row],[Total_orders]]*blinkit_customers[[#This Row],[Avg_order_value]]</f>
        <v>34902.399999999994</v>
      </c>
      <c r="M1717" t="str">
        <f>IF(blinkit_customers[[#This Row],[Customer_Segment]]=" ", "Unclassified", PROPER(TRIM(blinkit_customers[[#This Row],[Customer_Segment]])))</f>
        <v>Regular</v>
      </c>
    </row>
    <row r="1718" spans="1:13" x14ac:dyDescent="0.3">
      <c r="A1718">
        <v>9900288</v>
      </c>
      <c r="B1718" t="s">
        <v>5498</v>
      </c>
      <c r="C1718" t="s">
        <v>5499</v>
      </c>
      <c r="D1718">
        <v>911752527726</v>
      </c>
      <c r="E1718" t="s">
        <v>5500</v>
      </c>
      <c r="F1718" t="s">
        <v>2030</v>
      </c>
      <c r="G1718">
        <v>536115</v>
      </c>
      <c r="H1718" s="1">
        <v>45300</v>
      </c>
      <c r="I1718" t="s">
        <v>57</v>
      </c>
      <c r="J1718">
        <v>10</v>
      </c>
      <c r="K1718" s="2">
        <v>1315.84</v>
      </c>
      <c r="L1718" s="2">
        <f>blinkit_customers[[#This Row],[Total_orders]]*blinkit_customers[[#This Row],[Avg_order_value]]</f>
        <v>13158.4</v>
      </c>
      <c r="M1718" t="str">
        <f>IF(blinkit_customers[[#This Row],[Customer_Segment]]=" ", "Unclassified", PROPER(TRIM(blinkit_customers[[#This Row],[Customer_Segment]])))</f>
        <v>Regular</v>
      </c>
    </row>
    <row r="1719" spans="1:13" x14ac:dyDescent="0.3">
      <c r="A1719">
        <v>38496400</v>
      </c>
      <c r="B1719" t="s">
        <v>5501</v>
      </c>
      <c r="C1719" t="s">
        <v>5502</v>
      </c>
      <c r="D1719">
        <v>919353152162</v>
      </c>
      <c r="E1719" t="s">
        <v>5503</v>
      </c>
      <c r="F1719" t="s">
        <v>354</v>
      </c>
      <c r="G1719">
        <v>939391</v>
      </c>
      <c r="H1719" s="1">
        <v>45376</v>
      </c>
      <c r="I1719" t="s">
        <v>47</v>
      </c>
      <c r="J1719">
        <v>11</v>
      </c>
      <c r="K1719" s="2">
        <v>1402.36</v>
      </c>
      <c r="L1719" s="2">
        <f>blinkit_customers[[#This Row],[Total_orders]]*blinkit_customers[[#This Row],[Avg_order_value]]</f>
        <v>15425.96</v>
      </c>
      <c r="M1719" t="str">
        <f>IF(blinkit_customers[[#This Row],[Customer_Segment]]=" ", "Unclassified", PROPER(TRIM(blinkit_customers[[#This Row],[Customer_Segment]])))</f>
        <v>Premium</v>
      </c>
    </row>
    <row r="1720" spans="1:13" x14ac:dyDescent="0.3">
      <c r="A1720">
        <v>27692428</v>
      </c>
      <c r="B1720" t="s">
        <v>5504</v>
      </c>
      <c r="C1720" t="s">
        <v>5505</v>
      </c>
      <c r="D1720">
        <v>912462598771</v>
      </c>
      <c r="E1720" t="s">
        <v>5506</v>
      </c>
      <c r="F1720" t="s">
        <v>389</v>
      </c>
      <c r="G1720">
        <v>691326</v>
      </c>
      <c r="H1720" s="1">
        <v>45441</v>
      </c>
      <c r="I1720" t="s">
        <v>57</v>
      </c>
      <c r="J1720">
        <v>11</v>
      </c>
      <c r="K1720" s="2">
        <v>1889.95</v>
      </c>
      <c r="L1720" s="2">
        <f>blinkit_customers[[#This Row],[Total_orders]]*blinkit_customers[[#This Row],[Avg_order_value]]</f>
        <v>20789.45</v>
      </c>
      <c r="M1720" t="str">
        <f>IF(blinkit_customers[[#This Row],[Customer_Segment]]=" ", "Unclassified", PROPER(TRIM(blinkit_customers[[#This Row],[Customer_Segment]])))</f>
        <v>Regular</v>
      </c>
    </row>
    <row r="1721" spans="1:13" x14ac:dyDescent="0.3">
      <c r="A1721">
        <v>65903057</v>
      </c>
      <c r="B1721" t="s">
        <v>5507</v>
      </c>
      <c r="C1721" t="s">
        <v>5508</v>
      </c>
      <c r="D1721">
        <v>913179239267</v>
      </c>
      <c r="E1721" t="s">
        <v>5509</v>
      </c>
      <c r="F1721" t="s">
        <v>1414</v>
      </c>
      <c r="G1721">
        <v>847572</v>
      </c>
      <c r="H1721" s="1">
        <v>45029</v>
      </c>
      <c r="I1721" t="s">
        <v>57</v>
      </c>
      <c r="J1721">
        <v>14</v>
      </c>
      <c r="K1721" s="2">
        <v>1181.71</v>
      </c>
      <c r="L1721" s="2">
        <f>blinkit_customers[[#This Row],[Total_orders]]*blinkit_customers[[#This Row],[Avg_order_value]]</f>
        <v>16543.940000000002</v>
      </c>
      <c r="M1721" t="str">
        <f>IF(blinkit_customers[[#This Row],[Customer_Segment]]=" ", "Unclassified", PROPER(TRIM(blinkit_customers[[#This Row],[Customer_Segment]])))</f>
        <v>Regular</v>
      </c>
    </row>
    <row r="1722" spans="1:13" x14ac:dyDescent="0.3">
      <c r="A1722">
        <v>43990799</v>
      </c>
      <c r="B1722" t="s">
        <v>5510</v>
      </c>
      <c r="C1722" t="s">
        <v>5511</v>
      </c>
      <c r="D1722">
        <v>917481211085</v>
      </c>
      <c r="E1722" t="s">
        <v>5512</v>
      </c>
      <c r="F1722" t="s">
        <v>541</v>
      </c>
      <c r="G1722">
        <v>282157</v>
      </c>
      <c r="H1722" s="1">
        <v>45326</v>
      </c>
      <c r="I1722" t="s">
        <v>57</v>
      </c>
      <c r="J1722">
        <v>6</v>
      </c>
      <c r="K1722" s="2">
        <v>495.41</v>
      </c>
      <c r="L1722" s="2">
        <f>blinkit_customers[[#This Row],[Total_orders]]*blinkit_customers[[#This Row],[Avg_order_value]]</f>
        <v>2972.46</v>
      </c>
      <c r="M1722" t="str">
        <f>IF(blinkit_customers[[#This Row],[Customer_Segment]]=" ", "Unclassified", PROPER(TRIM(blinkit_customers[[#This Row],[Customer_Segment]])))</f>
        <v>Regular</v>
      </c>
    </row>
    <row r="1723" spans="1:13" x14ac:dyDescent="0.3">
      <c r="A1723">
        <v>42208242</v>
      </c>
      <c r="B1723" t="s">
        <v>5513</v>
      </c>
      <c r="C1723" t="s">
        <v>5514</v>
      </c>
      <c r="D1723">
        <v>910990228487</v>
      </c>
      <c r="E1723" t="s">
        <v>5515</v>
      </c>
      <c r="F1723" t="s">
        <v>1666</v>
      </c>
      <c r="G1723">
        <v>518443</v>
      </c>
      <c r="H1723" s="1">
        <v>45249</v>
      </c>
      <c r="I1723" t="s">
        <v>57</v>
      </c>
      <c r="J1723">
        <v>19</v>
      </c>
      <c r="K1723" s="2">
        <v>1222.25</v>
      </c>
      <c r="L1723" s="2">
        <f>blinkit_customers[[#This Row],[Total_orders]]*blinkit_customers[[#This Row],[Avg_order_value]]</f>
        <v>23222.75</v>
      </c>
      <c r="M1723" t="str">
        <f>IF(blinkit_customers[[#This Row],[Customer_Segment]]=" ", "Unclassified", PROPER(TRIM(blinkit_customers[[#This Row],[Customer_Segment]])))</f>
        <v>Regular</v>
      </c>
    </row>
    <row r="1724" spans="1:13" x14ac:dyDescent="0.3">
      <c r="A1724">
        <v>44776601</v>
      </c>
      <c r="B1724" t="s">
        <v>5516</v>
      </c>
      <c r="C1724" t="s">
        <v>5517</v>
      </c>
      <c r="D1724">
        <v>919159008785</v>
      </c>
      <c r="E1724" t="s">
        <v>5518</v>
      </c>
      <c r="F1724" t="s">
        <v>1548</v>
      </c>
      <c r="G1724">
        <v>94769</v>
      </c>
      <c r="H1724" s="1">
        <v>45425</v>
      </c>
      <c r="I1724" t="s">
        <v>57</v>
      </c>
      <c r="J1724">
        <v>15</v>
      </c>
      <c r="K1724" s="2">
        <v>1278.5899999999999</v>
      </c>
      <c r="L1724" s="2">
        <f>blinkit_customers[[#This Row],[Total_orders]]*blinkit_customers[[#This Row],[Avg_order_value]]</f>
        <v>19178.849999999999</v>
      </c>
      <c r="M1724" t="str">
        <f>IF(blinkit_customers[[#This Row],[Customer_Segment]]=" ", "Unclassified", PROPER(TRIM(blinkit_customers[[#This Row],[Customer_Segment]])))</f>
        <v>Regular</v>
      </c>
    </row>
    <row r="1725" spans="1:13" x14ac:dyDescent="0.3">
      <c r="A1725">
        <v>6724509</v>
      </c>
      <c r="B1725" t="s">
        <v>5519</v>
      </c>
      <c r="C1725" t="s">
        <v>5520</v>
      </c>
      <c r="D1725">
        <v>911602590009</v>
      </c>
      <c r="E1725" t="s">
        <v>5521</v>
      </c>
      <c r="F1725" t="s">
        <v>2862</v>
      </c>
      <c r="G1725">
        <v>118585</v>
      </c>
      <c r="H1725" s="1">
        <v>45023</v>
      </c>
      <c r="I1725" t="s">
        <v>62</v>
      </c>
      <c r="J1725">
        <v>13</v>
      </c>
      <c r="K1725" s="2">
        <v>1966.44</v>
      </c>
      <c r="L1725" s="2">
        <f>blinkit_customers[[#This Row],[Total_orders]]*blinkit_customers[[#This Row],[Avg_order_value]]</f>
        <v>25563.72</v>
      </c>
      <c r="M1725" t="str">
        <f>IF(blinkit_customers[[#This Row],[Customer_Segment]]=" ", "Unclassified", PROPER(TRIM(blinkit_customers[[#This Row],[Customer_Segment]])))</f>
        <v>New</v>
      </c>
    </row>
    <row r="1726" spans="1:13" x14ac:dyDescent="0.3">
      <c r="A1726">
        <v>59222551</v>
      </c>
      <c r="B1726" t="s">
        <v>5522</v>
      </c>
      <c r="C1726" t="s">
        <v>5523</v>
      </c>
      <c r="D1726">
        <v>915698155488</v>
      </c>
      <c r="E1726" t="s">
        <v>5524</v>
      </c>
      <c r="F1726" t="s">
        <v>1831</v>
      </c>
      <c r="G1726">
        <v>351341</v>
      </c>
      <c r="H1726" s="1">
        <v>45143</v>
      </c>
      <c r="I1726" t="s">
        <v>52</v>
      </c>
      <c r="J1726">
        <v>10</v>
      </c>
      <c r="K1726" s="2">
        <v>1569.86</v>
      </c>
      <c r="L1726" s="2">
        <f>blinkit_customers[[#This Row],[Total_orders]]*blinkit_customers[[#This Row],[Avg_order_value]]</f>
        <v>15698.599999999999</v>
      </c>
      <c r="M1726" t="str">
        <f>IF(blinkit_customers[[#This Row],[Customer_Segment]]=" ", "Unclassified", PROPER(TRIM(blinkit_customers[[#This Row],[Customer_Segment]])))</f>
        <v>Inactive</v>
      </c>
    </row>
    <row r="1727" spans="1:13" x14ac:dyDescent="0.3">
      <c r="A1727">
        <v>44888581</v>
      </c>
      <c r="B1727" t="s">
        <v>5525</v>
      </c>
      <c r="C1727" t="s">
        <v>5526</v>
      </c>
      <c r="D1727">
        <v>915131749495</v>
      </c>
      <c r="E1727" t="s">
        <v>5527</v>
      </c>
      <c r="F1727" t="s">
        <v>350</v>
      </c>
      <c r="G1727">
        <v>359510</v>
      </c>
      <c r="H1727" s="1">
        <v>45013</v>
      </c>
      <c r="I1727" t="s">
        <v>52</v>
      </c>
      <c r="J1727">
        <v>3</v>
      </c>
      <c r="K1727" s="2">
        <v>392.37</v>
      </c>
      <c r="L1727" s="2">
        <f>blinkit_customers[[#This Row],[Total_orders]]*blinkit_customers[[#This Row],[Avg_order_value]]</f>
        <v>1177.1100000000001</v>
      </c>
      <c r="M1727" t="str">
        <f>IF(blinkit_customers[[#This Row],[Customer_Segment]]=" ", "Unclassified", PROPER(TRIM(blinkit_customers[[#This Row],[Customer_Segment]])))</f>
        <v>Inactive</v>
      </c>
    </row>
    <row r="1728" spans="1:13" x14ac:dyDescent="0.3">
      <c r="A1728">
        <v>96729650</v>
      </c>
      <c r="B1728" t="s">
        <v>5528</v>
      </c>
      <c r="C1728" t="s">
        <v>5529</v>
      </c>
      <c r="D1728">
        <v>913457285896</v>
      </c>
      <c r="E1728" t="s">
        <v>5530</v>
      </c>
      <c r="F1728" t="s">
        <v>1004</v>
      </c>
      <c r="G1728">
        <v>543068</v>
      </c>
      <c r="H1728" s="1">
        <v>45416</v>
      </c>
      <c r="I1728" t="s">
        <v>52</v>
      </c>
      <c r="J1728">
        <v>2</v>
      </c>
      <c r="K1728" s="2">
        <v>847.93</v>
      </c>
      <c r="L1728" s="2">
        <f>blinkit_customers[[#This Row],[Total_orders]]*blinkit_customers[[#This Row],[Avg_order_value]]</f>
        <v>1695.86</v>
      </c>
      <c r="M1728" t="str">
        <f>IF(blinkit_customers[[#This Row],[Customer_Segment]]=" ", "Unclassified", PROPER(TRIM(blinkit_customers[[#This Row],[Customer_Segment]])))</f>
        <v>Inactive</v>
      </c>
    </row>
    <row r="1729" spans="1:13" x14ac:dyDescent="0.3">
      <c r="A1729">
        <v>39957741</v>
      </c>
      <c r="B1729" t="s">
        <v>5531</v>
      </c>
      <c r="C1729" t="s">
        <v>5532</v>
      </c>
      <c r="D1729">
        <v>914455548748</v>
      </c>
      <c r="E1729" t="s">
        <v>5533</v>
      </c>
      <c r="F1729" t="s">
        <v>1812</v>
      </c>
      <c r="G1729">
        <v>883836</v>
      </c>
      <c r="H1729" s="1">
        <v>45235</v>
      </c>
      <c r="I1729" t="s">
        <v>52</v>
      </c>
      <c r="J1729">
        <v>11</v>
      </c>
      <c r="K1729" s="2">
        <v>1769.15</v>
      </c>
      <c r="L1729" s="2">
        <f>blinkit_customers[[#This Row],[Total_orders]]*blinkit_customers[[#This Row],[Avg_order_value]]</f>
        <v>19460.650000000001</v>
      </c>
      <c r="M1729" t="str">
        <f>IF(blinkit_customers[[#This Row],[Customer_Segment]]=" ", "Unclassified", PROPER(TRIM(blinkit_customers[[#This Row],[Customer_Segment]])))</f>
        <v>Inactive</v>
      </c>
    </row>
    <row r="1730" spans="1:13" x14ac:dyDescent="0.3">
      <c r="A1730">
        <v>24104630</v>
      </c>
      <c r="B1730" t="s">
        <v>5534</v>
      </c>
      <c r="C1730" t="s">
        <v>5535</v>
      </c>
      <c r="D1730">
        <v>915071245367</v>
      </c>
      <c r="E1730" t="s">
        <v>5536</v>
      </c>
      <c r="F1730" t="s">
        <v>196</v>
      </c>
      <c r="G1730">
        <v>670567</v>
      </c>
      <c r="H1730" s="1">
        <v>45305</v>
      </c>
      <c r="I1730" t="s">
        <v>47</v>
      </c>
      <c r="J1730">
        <v>13</v>
      </c>
      <c r="K1730" s="2">
        <v>448.52</v>
      </c>
      <c r="L1730" s="2">
        <f>blinkit_customers[[#This Row],[Total_orders]]*blinkit_customers[[#This Row],[Avg_order_value]]</f>
        <v>5830.76</v>
      </c>
      <c r="M1730" t="str">
        <f>IF(blinkit_customers[[#This Row],[Customer_Segment]]=" ", "Unclassified", PROPER(TRIM(blinkit_customers[[#This Row],[Customer_Segment]])))</f>
        <v>Premium</v>
      </c>
    </row>
    <row r="1731" spans="1:13" x14ac:dyDescent="0.3">
      <c r="A1731">
        <v>96434674</v>
      </c>
      <c r="B1731" t="s">
        <v>5537</v>
      </c>
      <c r="C1731" t="s">
        <v>5538</v>
      </c>
      <c r="D1731">
        <v>915034543902</v>
      </c>
      <c r="E1731" t="s">
        <v>5539</v>
      </c>
      <c r="F1731" t="s">
        <v>907</v>
      </c>
      <c r="G1731">
        <v>744458</v>
      </c>
      <c r="H1731" s="1">
        <v>45260</v>
      </c>
      <c r="I1731" t="s">
        <v>52</v>
      </c>
      <c r="J1731">
        <v>11</v>
      </c>
      <c r="K1731" s="2">
        <v>1663.53</v>
      </c>
      <c r="L1731" s="2">
        <f>blinkit_customers[[#This Row],[Total_orders]]*blinkit_customers[[#This Row],[Avg_order_value]]</f>
        <v>18298.829999999998</v>
      </c>
      <c r="M1731" t="str">
        <f>IF(blinkit_customers[[#This Row],[Customer_Segment]]=" ", "Unclassified", PROPER(TRIM(blinkit_customers[[#This Row],[Customer_Segment]])))</f>
        <v>Inactive</v>
      </c>
    </row>
    <row r="1732" spans="1:13" x14ac:dyDescent="0.3">
      <c r="A1732">
        <v>14255231</v>
      </c>
      <c r="B1732" t="s">
        <v>5540</v>
      </c>
      <c r="C1732" t="s">
        <v>5541</v>
      </c>
      <c r="D1732">
        <v>919586231995</v>
      </c>
      <c r="E1732" t="s">
        <v>5542</v>
      </c>
      <c r="F1732" t="s">
        <v>1736</v>
      </c>
      <c r="G1732">
        <v>516962</v>
      </c>
      <c r="H1732" s="1">
        <v>45095</v>
      </c>
      <c r="I1732" t="s">
        <v>52</v>
      </c>
      <c r="J1732">
        <v>17</v>
      </c>
      <c r="K1732" s="2">
        <v>1055.5999999999999</v>
      </c>
      <c r="L1732" s="2">
        <f>blinkit_customers[[#This Row],[Total_orders]]*blinkit_customers[[#This Row],[Avg_order_value]]</f>
        <v>17945.199999999997</v>
      </c>
      <c r="M1732" t="str">
        <f>IF(blinkit_customers[[#This Row],[Customer_Segment]]=" ", "Unclassified", PROPER(TRIM(blinkit_customers[[#This Row],[Customer_Segment]])))</f>
        <v>Inactive</v>
      </c>
    </row>
    <row r="1733" spans="1:13" x14ac:dyDescent="0.3">
      <c r="A1733">
        <v>83412446</v>
      </c>
      <c r="B1733" t="s">
        <v>5543</v>
      </c>
      <c r="C1733" t="s">
        <v>5544</v>
      </c>
      <c r="D1733">
        <v>911344969697</v>
      </c>
      <c r="E1733" t="s">
        <v>5545</v>
      </c>
      <c r="F1733" t="s">
        <v>492</v>
      </c>
      <c r="G1733">
        <v>389792</v>
      </c>
      <c r="H1733" s="1">
        <v>45071</v>
      </c>
      <c r="I1733" t="s">
        <v>52</v>
      </c>
      <c r="J1733">
        <v>13</v>
      </c>
      <c r="K1733" s="2">
        <v>1935.31</v>
      </c>
      <c r="L1733" s="2">
        <f>blinkit_customers[[#This Row],[Total_orders]]*blinkit_customers[[#This Row],[Avg_order_value]]</f>
        <v>25159.03</v>
      </c>
      <c r="M1733" t="str">
        <f>IF(blinkit_customers[[#This Row],[Customer_Segment]]=" ", "Unclassified", PROPER(TRIM(blinkit_customers[[#This Row],[Customer_Segment]])))</f>
        <v>Inactive</v>
      </c>
    </row>
    <row r="1734" spans="1:13" x14ac:dyDescent="0.3">
      <c r="A1734">
        <v>11493380</v>
      </c>
      <c r="B1734" t="s">
        <v>5546</v>
      </c>
      <c r="C1734" t="s">
        <v>5547</v>
      </c>
      <c r="D1734">
        <v>919780052209</v>
      </c>
      <c r="E1734" t="s">
        <v>5548</v>
      </c>
      <c r="F1734" t="s">
        <v>1828</v>
      </c>
      <c r="G1734">
        <v>767391</v>
      </c>
      <c r="H1734" s="1">
        <v>45036</v>
      </c>
      <c r="I1734" t="s">
        <v>57</v>
      </c>
      <c r="J1734">
        <v>16</v>
      </c>
      <c r="K1734" s="2">
        <v>422.74</v>
      </c>
      <c r="L1734" s="2">
        <f>blinkit_customers[[#This Row],[Total_orders]]*blinkit_customers[[#This Row],[Avg_order_value]]</f>
        <v>6763.84</v>
      </c>
      <c r="M1734" t="str">
        <f>IF(blinkit_customers[[#This Row],[Customer_Segment]]=" ", "Unclassified", PROPER(TRIM(blinkit_customers[[#This Row],[Customer_Segment]])))</f>
        <v>Regular</v>
      </c>
    </row>
    <row r="1735" spans="1:13" x14ac:dyDescent="0.3">
      <c r="A1735">
        <v>48821170</v>
      </c>
      <c r="B1735" t="s">
        <v>5549</v>
      </c>
      <c r="C1735" t="s">
        <v>5550</v>
      </c>
      <c r="D1735">
        <v>917321852352</v>
      </c>
      <c r="E1735" t="s">
        <v>5551</v>
      </c>
      <c r="F1735" t="s">
        <v>1383</v>
      </c>
      <c r="G1735">
        <v>187348</v>
      </c>
      <c r="H1735" s="1">
        <v>45208</v>
      </c>
      <c r="I1735" t="s">
        <v>52</v>
      </c>
      <c r="J1735">
        <v>12</v>
      </c>
      <c r="K1735" s="2">
        <v>1321.76</v>
      </c>
      <c r="L1735" s="2">
        <f>blinkit_customers[[#This Row],[Total_orders]]*blinkit_customers[[#This Row],[Avg_order_value]]</f>
        <v>15861.119999999999</v>
      </c>
      <c r="M1735" t="str">
        <f>IF(blinkit_customers[[#This Row],[Customer_Segment]]=" ", "Unclassified", PROPER(TRIM(blinkit_customers[[#This Row],[Customer_Segment]])))</f>
        <v>Inactive</v>
      </c>
    </row>
    <row r="1736" spans="1:13" x14ac:dyDescent="0.3">
      <c r="A1736">
        <v>19145354</v>
      </c>
      <c r="B1736" t="s">
        <v>5552</v>
      </c>
      <c r="C1736" t="s">
        <v>5553</v>
      </c>
      <c r="D1736">
        <v>915555551874</v>
      </c>
      <c r="E1736" t="s">
        <v>5554</v>
      </c>
      <c r="F1736" t="s">
        <v>614</v>
      </c>
      <c r="G1736">
        <v>763240</v>
      </c>
      <c r="H1736" s="1">
        <v>45077</v>
      </c>
      <c r="I1736" t="s">
        <v>52</v>
      </c>
      <c r="J1736">
        <v>11</v>
      </c>
      <c r="K1736" s="2">
        <v>963.35</v>
      </c>
      <c r="L1736" s="2">
        <f>blinkit_customers[[#This Row],[Total_orders]]*blinkit_customers[[#This Row],[Avg_order_value]]</f>
        <v>10596.85</v>
      </c>
      <c r="M1736" t="str">
        <f>IF(blinkit_customers[[#This Row],[Customer_Segment]]=" ", "Unclassified", PROPER(TRIM(blinkit_customers[[#This Row],[Customer_Segment]])))</f>
        <v>Inactive</v>
      </c>
    </row>
    <row r="1737" spans="1:13" x14ac:dyDescent="0.3">
      <c r="A1737">
        <v>76830090</v>
      </c>
      <c r="B1737" t="s">
        <v>5555</v>
      </c>
      <c r="C1737" t="s">
        <v>5556</v>
      </c>
      <c r="D1737">
        <v>910201858547</v>
      </c>
      <c r="E1737" t="s">
        <v>5557</v>
      </c>
      <c r="F1737" t="s">
        <v>729</v>
      </c>
      <c r="G1737">
        <v>292989</v>
      </c>
      <c r="H1737" s="1">
        <v>45386</v>
      </c>
      <c r="I1737" t="s">
        <v>62</v>
      </c>
      <c r="J1737">
        <v>4</v>
      </c>
      <c r="K1737" s="2">
        <v>821.83</v>
      </c>
      <c r="L1737" s="2">
        <f>blinkit_customers[[#This Row],[Total_orders]]*blinkit_customers[[#This Row],[Avg_order_value]]</f>
        <v>3287.32</v>
      </c>
      <c r="M1737" t="str">
        <f>IF(blinkit_customers[[#This Row],[Customer_Segment]]=" ", "Unclassified", PROPER(TRIM(blinkit_customers[[#This Row],[Customer_Segment]])))</f>
        <v>New</v>
      </c>
    </row>
    <row r="1738" spans="1:13" x14ac:dyDescent="0.3">
      <c r="A1738">
        <v>81808190</v>
      </c>
      <c r="B1738" t="s">
        <v>5558</v>
      </c>
      <c r="C1738" t="s">
        <v>5559</v>
      </c>
      <c r="D1738">
        <v>916722446082</v>
      </c>
      <c r="E1738" t="s">
        <v>5560</v>
      </c>
      <c r="F1738" t="s">
        <v>5113</v>
      </c>
      <c r="G1738">
        <v>611142</v>
      </c>
      <c r="H1738" s="1">
        <v>45113</v>
      </c>
      <c r="I1738" t="s">
        <v>52</v>
      </c>
      <c r="J1738">
        <v>1</v>
      </c>
      <c r="K1738" s="2">
        <v>796.97</v>
      </c>
      <c r="L1738" s="2">
        <f>blinkit_customers[[#This Row],[Total_orders]]*blinkit_customers[[#This Row],[Avg_order_value]]</f>
        <v>796.97</v>
      </c>
      <c r="M1738" t="str">
        <f>IF(blinkit_customers[[#This Row],[Customer_Segment]]=" ", "Unclassified", PROPER(TRIM(blinkit_customers[[#This Row],[Customer_Segment]])))</f>
        <v>Inactive</v>
      </c>
    </row>
    <row r="1739" spans="1:13" x14ac:dyDescent="0.3">
      <c r="A1739">
        <v>40986000</v>
      </c>
      <c r="B1739" t="s">
        <v>5561</v>
      </c>
      <c r="C1739" t="s">
        <v>5562</v>
      </c>
      <c r="D1739">
        <v>915985932973</v>
      </c>
      <c r="E1739" t="s">
        <v>5563</v>
      </c>
      <c r="F1739" t="s">
        <v>2561</v>
      </c>
      <c r="G1739">
        <v>59218</v>
      </c>
      <c r="H1739" s="1">
        <v>45216</v>
      </c>
      <c r="I1739" t="s">
        <v>47</v>
      </c>
      <c r="J1739">
        <v>20</v>
      </c>
      <c r="K1739" s="2">
        <v>223.79</v>
      </c>
      <c r="L1739" s="2">
        <f>blinkit_customers[[#This Row],[Total_orders]]*blinkit_customers[[#This Row],[Avg_order_value]]</f>
        <v>4475.8</v>
      </c>
      <c r="M1739" t="str">
        <f>IF(blinkit_customers[[#This Row],[Customer_Segment]]=" ", "Unclassified", PROPER(TRIM(blinkit_customers[[#This Row],[Customer_Segment]])))</f>
        <v>Premium</v>
      </c>
    </row>
    <row r="1740" spans="1:13" x14ac:dyDescent="0.3">
      <c r="A1740">
        <v>60495351</v>
      </c>
      <c r="B1740" t="s">
        <v>5564</v>
      </c>
      <c r="C1740" t="s">
        <v>5565</v>
      </c>
      <c r="D1740">
        <v>911361289330</v>
      </c>
      <c r="E1740" t="s">
        <v>5566</v>
      </c>
      <c r="F1740" t="s">
        <v>1662</v>
      </c>
      <c r="G1740">
        <v>246691</v>
      </c>
      <c r="H1740" s="1">
        <v>45040</v>
      </c>
      <c r="I1740" t="s">
        <v>62</v>
      </c>
      <c r="J1740">
        <v>11</v>
      </c>
      <c r="K1740" s="2">
        <v>407.03</v>
      </c>
      <c r="L1740" s="2">
        <f>blinkit_customers[[#This Row],[Total_orders]]*blinkit_customers[[#This Row],[Avg_order_value]]</f>
        <v>4477.33</v>
      </c>
      <c r="M1740" t="str">
        <f>IF(blinkit_customers[[#This Row],[Customer_Segment]]=" ", "Unclassified", PROPER(TRIM(blinkit_customers[[#This Row],[Customer_Segment]])))</f>
        <v>New</v>
      </c>
    </row>
    <row r="1741" spans="1:13" x14ac:dyDescent="0.3">
      <c r="A1741">
        <v>39261715</v>
      </c>
      <c r="B1741" t="s">
        <v>5567</v>
      </c>
      <c r="C1741" t="s">
        <v>5568</v>
      </c>
      <c r="D1741">
        <v>917697218697</v>
      </c>
      <c r="E1741" t="s">
        <v>5569</v>
      </c>
      <c r="F1741" t="s">
        <v>2332</v>
      </c>
      <c r="G1741">
        <v>859748</v>
      </c>
      <c r="H1741" s="1">
        <v>45287</v>
      </c>
      <c r="I1741" t="s">
        <v>47</v>
      </c>
      <c r="J1741">
        <v>19</v>
      </c>
      <c r="K1741" s="2">
        <v>1974.33</v>
      </c>
      <c r="L1741" s="2">
        <f>blinkit_customers[[#This Row],[Total_orders]]*blinkit_customers[[#This Row],[Avg_order_value]]</f>
        <v>37512.269999999997</v>
      </c>
      <c r="M1741" t="str">
        <f>IF(blinkit_customers[[#This Row],[Customer_Segment]]=" ", "Unclassified", PROPER(TRIM(blinkit_customers[[#This Row],[Customer_Segment]])))</f>
        <v>Premium</v>
      </c>
    </row>
    <row r="1742" spans="1:13" x14ac:dyDescent="0.3">
      <c r="A1742">
        <v>63793401</v>
      </c>
      <c r="B1742" t="s">
        <v>5570</v>
      </c>
      <c r="C1742" t="s">
        <v>5571</v>
      </c>
      <c r="D1742">
        <v>914633683779</v>
      </c>
      <c r="E1742" t="s">
        <v>5572</v>
      </c>
      <c r="F1742" t="s">
        <v>262</v>
      </c>
      <c r="G1742">
        <v>308708</v>
      </c>
      <c r="H1742" s="1">
        <v>45375</v>
      </c>
      <c r="I1742" t="s">
        <v>57</v>
      </c>
      <c r="J1742">
        <v>2</v>
      </c>
      <c r="K1742" s="2">
        <v>1901.32</v>
      </c>
      <c r="L1742" s="2">
        <f>blinkit_customers[[#This Row],[Total_orders]]*blinkit_customers[[#This Row],[Avg_order_value]]</f>
        <v>3802.64</v>
      </c>
      <c r="M1742" t="str">
        <f>IF(blinkit_customers[[#This Row],[Customer_Segment]]=" ", "Unclassified", PROPER(TRIM(blinkit_customers[[#This Row],[Customer_Segment]])))</f>
        <v>Regular</v>
      </c>
    </row>
    <row r="1743" spans="1:13" x14ac:dyDescent="0.3">
      <c r="A1743">
        <v>27746432</v>
      </c>
      <c r="B1743" t="s">
        <v>5573</v>
      </c>
      <c r="C1743" t="s">
        <v>5574</v>
      </c>
      <c r="D1743">
        <v>919524741272</v>
      </c>
      <c r="E1743" t="s">
        <v>5575</v>
      </c>
      <c r="F1743" t="s">
        <v>405</v>
      </c>
      <c r="G1743">
        <v>836547</v>
      </c>
      <c r="H1743" s="1">
        <v>45136</v>
      </c>
      <c r="I1743" t="s">
        <v>52</v>
      </c>
      <c r="J1743">
        <v>10</v>
      </c>
      <c r="K1743" s="2">
        <v>1261.3499999999999</v>
      </c>
      <c r="L1743" s="2">
        <f>blinkit_customers[[#This Row],[Total_orders]]*blinkit_customers[[#This Row],[Avg_order_value]]</f>
        <v>12613.5</v>
      </c>
      <c r="M1743" t="str">
        <f>IF(blinkit_customers[[#This Row],[Customer_Segment]]=" ", "Unclassified", PROPER(TRIM(blinkit_customers[[#This Row],[Customer_Segment]])))</f>
        <v>Inactive</v>
      </c>
    </row>
    <row r="1744" spans="1:13" x14ac:dyDescent="0.3">
      <c r="A1744">
        <v>51670882</v>
      </c>
      <c r="B1744" t="s">
        <v>5576</v>
      </c>
      <c r="C1744" t="s">
        <v>5577</v>
      </c>
      <c r="D1744">
        <v>917438121864</v>
      </c>
      <c r="E1744" t="s">
        <v>5578</v>
      </c>
      <c r="F1744" t="s">
        <v>234</v>
      </c>
      <c r="G1744">
        <v>352126</v>
      </c>
      <c r="H1744" s="1">
        <v>45562</v>
      </c>
      <c r="I1744" t="s">
        <v>52</v>
      </c>
      <c r="J1744">
        <v>11</v>
      </c>
      <c r="K1744" s="2">
        <v>1351.67</v>
      </c>
      <c r="L1744" s="2">
        <f>blinkit_customers[[#This Row],[Total_orders]]*blinkit_customers[[#This Row],[Avg_order_value]]</f>
        <v>14868.37</v>
      </c>
      <c r="M1744" t="str">
        <f>IF(blinkit_customers[[#This Row],[Customer_Segment]]=" ", "Unclassified", PROPER(TRIM(blinkit_customers[[#This Row],[Customer_Segment]])))</f>
        <v>Inactive</v>
      </c>
    </row>
    <row r="1745" spans="1:13" x14ac:dyDescent="0.3">
      <c r="A1745">
        <v>61020</v>
      </c>
      <c r="B1745" t="s">
        <v>5579</v>
      </c>
      <c r="C1745" t="s">
        <v>5580</v>
      </c>
      <c r="D1745">
        <v>918421031341</v>
      </c>
      <c r="E1745" t="s">
        <v>5581</v>
      </c>
      <c r="F1745" t="s">
        <v>1713</v>
      </c>
      <c r="G1745">
        <v>345635</v>
      </c>
      <c r="H1745" s="1">
        <v>45500</v>
      </c>
      <c r="I1745" t="s">
        <v>62</v>
      </c>
      <c r="J1745">
        <v>19</v>
      </c>
      <c r="K1745" s="2">
        <v>1703.16</v>
      </c>
      <c r="L1745" s="2">
        <f>blinkit_customers[[#This Row],[Total_orders]]*blinkit_customers[[#This Row],[Avg_order_value]]</f>
        <v>32360.04</v>
      </c>
      <c r="M1745" t="str">
        <f>IF(blinkit_customers[[#This Row],[Customer_Segment]]=" ", "Unclassified", PROPER(TRIM(blinkit_customers[[#This Row],[Customer_Segment]])))</f>
        <v>New</v>
      </c>
    </row>
    <row r="1746" spans="1:13" x14ac:dyDescent="0.3">
      <c r="A1746">
        <v>46802633</v>
      </c>
      <c r="B1746" t="s">
        <v>5582</v>
      </c>
      <c r="C1746" t="s">
        <v>5583</v>
      </c>
      <c r="D1746">
        <v>914561761144</v>
      </c>
      <c r="E1746" t="s">
        <v>5584</v>
      </c>
      <c r="F1746" t="s">
        <v>446</v>
      </c>
      <c r="G1746">
        <v>770230</v>
      </c>
      <c r="H1746" s="1">
        <v>45340</v>
      </c>
      <c r="I1746" t="s">
        <v>47</v>
      </c>
      <c r="J1746">
        <v>6</v>
      </c>
      <c r="K1746" s="2">
        <v>617.22</v>
      </c>
      <c r="L1746" s="2">
        <f>blinkit_customers[[#This Row],[Total_orders]]*blinkit_customers[[#This Row],[Avg_order_value]]</f>
        <v>3703.32</v>
      </c>
      <c r="M1746" t="str">
        <f>IF(blinkit_customers[[#This Row],[Customer_Segment]]=" ", "Unclassified", PROPER(TRIM(blinkit_customers[[#This Row],[Customer_Segment]])))</f>
        <v>Premium</v>
      </c>
    </row>
    <row r="1747" spans="1:13" x14ac:dyDescent="0.3">
      <c r="A1747">
        <v>63083547</v>
      </c>
      <c r="B1747" t="s">
        <v>5585</v>
      </c>
      <c r="C1747" t="s">
        <v>5586</v>
      </c>
      <c r="D1747">
        <v>911041451528</v>
      </c>
      <c r="E1747" t="s">
        <v>5587</v>
      </c>
      <c r="F1747" t="s">
        <v>3131</v>
      </c>
      <c r="G1747">
        <v>42216</v>
      </c>
      <c r="H1747" s="1">
        <v>45267</v>
      </c>
      <c r="I1747" t="s">
        <v>57</v>
      </c>
      <c r="J1747">
        <v>10</v>
      </c>
      <c r="K1747" s="2">
        <v>900.07</v>
      </c>
      <c r="L1747" s="2">
        <f>blinkit_customers[[#This Row],[Total_orders]]*blinkit_customers[[#This Row],[Avg_order_value]]</f>
        <v>9000.7000000000007</v>
      </c>
      <c r="M1747" t="str">
        <f>IF(blinkit_customers[[#This Row],[Customer_Segment]]=" ", "Unclassified", PROPER(TRIM(blinkit_customers[[#This Row],[Customer_Segment]])))</f>
        <v>Regular</v>
      </c>
    </row>
    <row r="1748" spans="1:13" x14ac:dyDescent="0.3">
      <c r="A1748">
        <v>17106161</v>
      </c>
      <c r="B1748" t="s">
        <v>5588</v>
      </c>
      <c r="C1748" t="s">
        <v>5589</v>
      </c>
      <c r="D1748">
        <v>911958568514</v>
      </c>
      <c r="E1748" t="s">
        <v>5590</v>
      </c>
      <c r="F1748" t="s">
        <v>409</v>
      </c>
      <c r="G1748">
        <v>758004</v>
      </c>
      <c r="H1748" s="1">
        <v>45413</v>
      </c>
      <c r="I1748" t="s">
        <v>52</v>
      </c>
      <c r="J1748">
        <v>9</v>
      </c>
      <c r="K1748" s="2">
        <v>331.15</v>
      </c>
      <c r="L1748" s="2">
        <f>blinkit_customers[[#This Row],[Total_orders]]*blinkit_customers[[#This Row],[Avg_order_value]]</f>
        <v>2980.35</v>
      </c>
      <c r="M1748" t="str">
        <f>IF(blinkit_customers[[#This Row],[Customer_Segment]]=" ", "Unclassified", PROPER(TRIM(blinkit_customers[[#This Row],[Customer_Segment]])))</f>
        <v>Inactive</v>
      </c>
    </row>
    <row r="1749" spans="1:13" x14ac:dyDescent="0.3">
      <c r="A1749">
        <v>54797119</v>
      </c>
      <c r="B1749" t="s">
        <v>5591</v>
      </c>
      <c r="C1749" t="s">
        <v>5592</v>
      </c>
      <c r="D1749">
        <v>910345213816</v>
      </c>
      <c r="E1749" t="s">
        <v>5593</v>
      </c>
      <c r="F1749" t="s">
        <v>1379</v>
      </c>
      <c r="G1749">
        <v>793140</v>
      </c>
      <c r="H1749" s="1">
        <v>45279</v>
      </c>
      <c r="I1749" t="s">
        <v>47</v>
      </c>
      <c r="J1749">
        <v>14</v>
      </c>
      <c r="K1749" s="2">
        <v>1673.74</v>
      </c>
      <c r="L1749" s="2">
        <f>blinkit_customers[[#This Row],[Total_orders]]*blinkit_customers[[#This Row],[Avg_order_value]]</f>
        <v>23432.36</v>
      </c>
      <c r="M1749" t="str">
        <f>IF(blinkit_customers[[#This Row],[Customer_Segment]]=" ", "Unclassified", PROPER(TRIM(blinkit_customers[[#This Row],[Customer_Segment]])))</f>
        <v>Premium</v>
      </c>
    </row>
    <row r="1750" spans="1:13" x14ac:dyDescent="0.3">
      <c r="A1750">
        <v>62721353</v>
      </c>
      <c r="B1750" t="s">
        <v>5594</v>
      </c>
      <c r="C1750" t="s">
        <v>5595</v>
      </c>
      <c r="D1750">
        <v>917826110440</v>
      </c>
      <c r="E1750" t="s">
        <v>5596</v>
      </c>
      <c r="F1750" t="s">
        <v>1666</v>
      </c>
      <c r="G1750">
        <v>694263</v>
      </c>
      <c r="H1750" s="1">
        <v>45577</v>
      </c>
      <c r="I1750" t="s">
        <v>57</v>
      </c>
      <c r="J1750">
        <v>13</v>
      </c>
      <c r="K1750" s="2">
        <v>992.9</v>
      </c>
      <c r="L1750" s="2">
        <f>blinkit_customers[[#This Row],[Total_orders]]*blinkit_customers[[#This Row],[Avg_order_value]]</f>
        <v>12907.699999999999</v>
      </c>
      <c r="M1750" t="str">
        <f>IF(blinkit_customers[[#This Row],[Customer_Segment]]=" ", "Unclassified", PROPER(TRIM(blinkit_customers[[#This Row],[Customer_Segment]])))</f>
        <v>Regular</v>
      </c>
    </row>
    <row r="1751" spans="1:13" x14ac:dyDescent="0.3">
      <c r="A1751">
        <v>40587811</v>
      </c>
      <c r="B1751" t="s">
        <v>5597</v>
      </c>
      <c r="C1751" t="s">
        <v>5598</v>
      </c>
      <c r="D1751">
        <v>913315896548</v>
      </c>
      <c r="E1751" t="s">
        <v>5599</v>
      </c>
      <c r="F1751" t="s">
        <v>668</v>
      </c>
      <c r="G1751">
        <v>524929</v>
      </c>
      <c r="H1751" s="1">
        <v>45275</v>
      </c>
      <c r="I1751" t="s">
        <v>52</v>
      </c>
      <c r="J1751">
        <v>5</v>
      </c>
      <c r="K1751" s="2">
        <v>724.63</v>
      </c>
      <c r="L1751" s="2">
        <f>blinkit_customers[[#This Row],[Total_orders]]*blinkit_customers[[#This Row],[Avg_order_value]]</f>
        <v>3623.15</v>
      </c>
      <c r="M1751" t="str">
        <f>IF(blinkit_customers[[#This Row],[Customer_Segment]]=" ", "Unclassified", PROPER(TRIM(blinkit_customers[[#This Row],[Customer_Segment]])))</f>
        <v>Inactive</v>
      </c>
    </row>
    <row r="1752" spans="1:13" x14ac:dyDescent="0.3">
      <c r="A1752">
        <v>25520143</v>
      </c>
      <c r="B1752" t="s">
        <v>5600</v>
      </c>
      <c r="C1752" t="s">
        <v>5601</v>
      </c>
      <c r="D1752">
        <v>917172676453</v>
      </c>
      <c r="E1752" t="s">
        <v>5602</v>
      </c>
      <c r="F1752" t="s">
        <v>496</v>
      </c>
      <c r="G1752">
        <v>688637</v>
      </c>
      <c r="H1752" s="1">
        <v>45314</v>
      </c>
      <c r="I1752" t="s">
        <v>62</v>
      </c>
      <c r="J1752">
        <v>10</v>
      </c>
      <c r="K1752" s="2">
        <v>1133.0999999999999</v>
      </c>
      <c r="L1752" s="2">
        <f>blinkit_customers[[#This Row],[Total_orders]]*blinkit_customers[[#This Row],[Avg_order_value]]</f>
        <v>11331</v>
      </c>
      <c r="M1752" t="str">
        <f>IF(blinkit_customers[[#This Row],[Customer_Segment]]=" ", "Unclassified", PROPER(TRIM(blinkit_customers[[#This Row],[Customer_Segment]])))</f>
        <v>New</v>
      </c>
    </row>
    <row r="1753" spans="1:13" x14ac:dyDescent="0.3">
      <c r="A1753">
        <v>81377917</v>
      </c>
      <c r="B1753" t="s">
        <v>5603</v>
      </c>
      <c r="C1753" t="s">
        <v>5604</v>
      </c>
      <c r="D1753">
        <v>910458847889</v>
      </c>
      <c r="E1753" t="s">
        <v>5605</v>
      </c>
      <c r="F1753" t="s">
        <v>204</v>
      </c>
      <c r="G1753">
        <v>538657</v>
      </c>
      <c r="H1753" s="1">
        <v>45039</v>
      </c>
      <c r="I1753" t="s">
        <v>52</v>
      </c>
      <c r="J1753">
        <v>16</v>
      </c>
      <c r="K1753" s="2">
        <v>739.14</v>
      </c>
      <c r="L1753" s="2">
        <f>blinkit_customers[[#This Row],[Total_orders]]*blinkit_customers[[#This Row],[Avg_order_value]]</f>
        <v>11826.24</v>
      </c>
      <c r="M1753" t="str">
        <f>IF(blinkit_customers[[#This Row],[Customer_Segment]]=" ", "Unclassified", PROPER(TRIM(blinkit_customers[[#This Row],[Customer_Segment]])))</f>
        <v>Inactive</v>
      </c>
    </row>
    <row r="1754" spans="1:13" x14ac:dyDescent="0.3">
      <c r="A1754">
        <v>49433260</v>
      </c>
      <c r="B1754" t="s">
        <v>5606</v>
      </c>
      <c r="C1754" t="s">
        <v>5607</v>
      </c>
      <c r="D1754">
        <v>919416031730</v>
      </c>
      <c r="E1754" t="s">
        <v>5608</v>
      </c>
      <c r="F1754" t="s">
        <v>223</v>
      </c>
      <c r="G1754">
        <v>246851</v>
      </c>
      <c r="H1754" s="1">
        <v>45432</v>
      </c>
      <c r="I1754" t="s">
        <v>47</v>
      </c>
      <c r="J1754">
        <v>17</v>
      </c>
      <c r="K1754" s="2">
        <v>307.02999999999997</v>
      </c>
      <c r="L1754" s="2">
        <f>blinkit_customers[[#This Row],[Total_orders]]*blinkit_customers[[#This Row],[Avg_order_value]]</f>
        <v>5219.5099999999993</v>
      </c>
      <c r="M1754" t="str">
        <f>IF(blinkit_customers[[#This Row],[Customer_Segment]]=" ", "Unclassified", PROPER(TRIM(blinkit_customers[[#This Row],[Customer_Segment]])))</f>
        <v>Premium</v>
      </c>
    </row>
    <row r="1755" spans="1:13" x14ac:dyDescent="0.3">
      <c r="A1755">
        <v>40117357</v>
      </c>
      <c r="B1755" t="s">
        <v>5609</v>
      </c>
      <c r="C1755" t="s">
        <v>5610</v>
      </c>
      <c r="D1755">
        <v>914444871840</v>
      </c>
      <c r="E1755" t="s">
        <v>5611</v>
      </c>
      <c r="F1755" t="s">
        <v>1441</v>
      </c>
      <c r="G1755">
        <v>177718</v>
      </c>
      <c r="H1755" s="1">
        <v>45005</v>
      </c>
      <c r="I1755" t="s">
        <v>62</v>
      </c>
      <c r="J1755">
        <v>16</v>
      </c>
      <c r="K1755" s="2">
        <v>753.81</v>
      </c>
      <c r="L1755" s="2">
        <f>blinkit_customers[[#This Row],[Total_orders]]*blinkit_customers[[#This Row],[Avg_order_value]]</f>
        <v>12060.96</v>
      </c>
      <c r="M1755" t="str">
        <f>IF(blinkit_customers[[#This Row],[Customer_Segment]]=" ", "Unclassified", PROPER(TRIM(blinkit_customers[[#This Row],[Customer_Segment]])))</f>
        <v>New</v>
      </c>
    </row>
    <row r="1756" spans="1:13" x14ac:dyDescent="0.3">
      <c r="A1756">
        <v>81102955</v>
      </c>
      <c r="B1756" t="s">
        <v>5612</v>
      </c>
      <c r="C1756" t="s">
        <v>5613</v>
      </c>
      <c r="D1756">
        <v>911671525132</v>
      </c>
      <c r="E1756" t="s">
        <v>5614</v>
      </c>
      <c r="F1756" t="s">
        <v>676</v>
      </c>
      <c r="G1756">
        <v>804911</v>
      </c>
      <c r="H1756" s="1">
        <v>45485</v>
      </c>
      <c r="I1756" t="s">
        <v>47</v>
      </c>
      <c r="J1756">
        <v>16</v>
      </c>
      <c r="K1756" s="2">
        <v>1403.68</v>
      </c>
      <c r="L1756" s="2">
        <f>blinkit_customers[[#This Row],[Total_orders]]*blinkit_customers[[#This Row],[Avg_order_value]]</f>
        <v>22458.880000000001</v>
      </c>
      <c r="M1756" t="str">
        <f>IF(blinkit_customers[[#This Row],[Customer_Segment]]=" ", "Unclassified", PROPER(TRIM(blinkit_customers[[#This Row],[Customer_Segment]])))</f>
        <v>Premium</v>
      </c>
    </row>
    <row r="1757" spans="1:13" x14ac:dyDescent="0.3">
      <c r="A1757">
        <v>40192266</v>
      </c>
      <c r="B1757" t="s">
        <v>5615</v>
      </c>
      <c r="C1757" t="s">
        <v>5616</v>
      </c>
      <c r="D1757">
        <v>917379568602</v>
      </c>
      <c r="E1757" t="s">
        <v>5617</v>
      </c>
      <c r="F1757" t="s">
        <v>556</v>
      </c>
      <c r="G1757">
        <v>305319</v>
      </c>
      <c r="H1757" s="1">
        <v>45355</v>
      </c>
      <c r="I1757" t="s">
        <v>62</v>
      </c>
      <c r="J1757">
        <v>19</v>
      </c>
      <c r="K1757" s="2">
        <v>1893.6</v>
      </c>
      <c r="L1757" s="2">
        <f>blinkit_customers[[#This Row],[Total_orders]]*blinkit_customers[[#This Row],[Avg_order_value]]</f>
        <v>35978.400000000001</v>
      </c>
      <c r="M1757" t="str">
        <f>IF(blinkit_customers[[#This Row],[Customer_Segment]]=" ", "Unclassified", PROPER(TRIM(blinkit_customers[[#This Row],[Customer_Segment]])))</f>
        <v>New</v>
      </c>
    </row>
    <row r="1758" spans="1:13" x14ac:dyDescent="0.3">
      <c r="A1758">
        <v>51669263</v>
      </c>
      <c r="B1758" t="s">
        <v>5618</v>
      </c>
      <c r="C1758" t="s">
        <v>5619</v>
      </c>
      <c r="D1758">
        <v>910495274267</v>
      </c>
      <c r="E1758" t="s">
        <v>5620</v>
      </c>
      <c r="F1758" t="s">
        <v>492</v>
      </c>
      <c r="G1758">
        <v>625562</v>
      </c>
      <c r="H1758" s="1">
        <v>45192</v>
      </c>
      <c r="I1758" t="s">
        <v>52</v>
      </c>
      <c r="J1758">
        <v>2</v>
      </c>
      <c r="K1758" s="2">
        <v>1698.87</v>
      </c>
      <c r="L1758" s="2">
        <f>blinkit_customers[[#This Row],[Total_orders]]*blinkit_customers[[#This Row],[Avg_order_value]]</f>
        <v>3397.74</v>
      </c>
      <c r="M1758" t="str">
        <f>IF(blinkit_customers[[#This Row],[Customer_Segment]]=" ", "Unclassified", PROPER(TRIM(blinkit_customers[[#This Row],[Customer_Segment]])))</f>
        <v>Inactive</v>
      </c>
    </row>
    <row r="1759" spans="1:13" x14ac:dyDescent="0.3">
      <c r="A1759">
        <v>85831746</v>
      </c>
      <c r="B1759" t="s">
        <v>5621</v>
      </c>
      <c r="C1759" t="s">
        <v>5622</v>
      </c>
      <c r="D1759">
        <v>914280164918</v>
      </c>
      <c r="E1759" t="s">
        <v>5623</v>
      </c>
      <c r="F1759" t="s">
        <v>310</v>
      </c>
      <c r="G1759">
        <v>536170</v>
      </c>
      <c r="H1759" s="1">
        <v>45180</v>
      </c>
      <c r="I1759" t="s">
        <v>57</v>
      </c>
      <c r="J1759">
        <v>18</v>
      </c>
      <c r="K1759" s="2">
        <v>952.61</v>
      </c>
      <c r="L1759" s="2">
        <f>blinkit_customers[[#This Row],[Total_orders]]*blinkit_customers[[#This Row],[Avg_order_value]]</f>
        <v>17146.98</v>
      </c>
      <c r="M1759" t="str">
        <f>IF(blinkit_customers[[#This Row],[Customer_Segment]]=" ", "Unclassified", PROPER(TRIM(blinkit_customers[[#This Row],[Customer_Segment]])))</f>
        <v>Regular</v>
      </c>
    </row>
    <row r="1760" spans="1:13" x14ac:dyDescent="0.3">
      <c r="A1760">
        <v>97466783</v>
      </c>
      <c r="B1760" t="s">
        <v>5624</v>
      </c>
      <c r="C1760" t="s">
        <v>5625</v>
      </c>
      <c r="D1760">
        <v>916726192081</v>
      </c>
      <c r="E1760" t="s">
        <v>5626</v>
      </c>
      <c r="F1760" t="s">
        <v>960</v>
      </c>
      <c r="G1760">
        <v>977804</v>
      </c>
      <c r="H1760" s="1">
        <v>45023</v>
      </c>
      <c r="I1760" t="s">
        <v>47</v>
      </c>
      <c r="J1760">
        <v>8</v>
      </c>
      <c r="K1760" s="2">
        <v>952.96</v>
      </c>
      <c r="L1760" s="2">
        <f>blinkit_customers[[#This Row],[Total_orders]]*blinkit_customers[[#This Row],[Avg_order_value]]</f>
        <v>7623.68</v>
      </c>
      <c r="M1760" t="str">
        <f>IF(blinkit_customers[[#This Row],[Customer_Segment]]=" ", "Unclassified", PROPER(TRIM(blinkit_customers[[#This Row],[Customer_Segment]])))</f>
        <v>Premium</v>
      </c>
    </row>
    <row r="1761" spans="1:13" x14ac:dyDescent="0.3">
      <c r="A1761">
        <v>23982977</v>
      </c>
      <c r="B1761" t="s">
        <v>5627</v>
      </c>
      <c r="C1761" t="s">
        <v>5628</v>
      </c>
      <c r="D1761">
        <v>919952544686</v>
      </c>
      <c r="E1761" t="s">
        <v>5629</v>
      </c>
      <c r="F1761" t="s">
        <v>1596</v>
      </c>
      <c r="G1761">
        <v>569461</v>
      </c>
      <c r="H1761" s="1">
        <v>45111</v>
      </c>
      <c r="I1761" t="s">
        <v>62</v>
      </c>
      <c r="J1761">
        <v>2</v>
      </c>
      <c r="K1761" s="2">
        <v>1863.55</v>
      </c>
      <c r="L1761" s="2">
        <f>blinkit_customers[[#This Row],[Total_orders]]*blinkit_customers[[#This Row],[Avg_order_value]]</f>
        <v>3727.1</v>
      </c>
      <c r="M1761" t="str">
        <f>IF(blinkit_customers[[#This Row],[Customer_Segment]]=" ", "Unclassified", PROPER(TRIM(blinkit_customers[[#This Row],[Customer_Segment]])))</f>
        <v>New</v>
      </c>
    </row>
    <row r="1762" spans="1:13" x14ac:dyDescent="0.3">
      <c r="A1762">
        <v>79695653</v>
      </c>
      <c r="B1762" t="s">
        <v>5630</v>
      </c>
      <c r="C1762" t="s">
        <v>5631</v>
      </c>
      <c r="D1762">
        <v>919459732369</v>
      </c>
      <c r="E1762" t="s">
        <v>5632</v>
      </c>
      <c r="F1762" t="s">
        <v>785</v>
      </c>
      <c r="G1762">
        <v>361030</v>
      </c>
      <c r="H1762" s="1">
        <v>45145</v>
      </c>
      <c r="I1762" t="s">
        <v>57</v>
      </c>
      <c r="J1762">
        <v>11</v>
      </c>
      <c r="K1762" s="2">
        <v>728.65</v>
      </c>
      <c r="L1762" s="2">
        <f>blinkit_customers[[#This Row],[Total_orders]]*blinkit_customers[[#This Row],[Avg_order_value]]</f>
        <v>8015.15</v>
      </c>
      <c r="M1762" t="str">
        <f>IF(blinkit_customers[[#This Row],[Customer_Segment]]=" ", "Unclassified", PROPER(TRIM(blinkit_customers[[#This Row],[Customer_Segment]])))</f>
        <v>Regular</v>
      </c>
    </row>
    <row r="1763" spans="1:13" x14ac:dyDescent="0.3">
      <c r="A1763">
        <v>83577942</v>
      </c>
      <c r="B1763" t="s">
        <v>5633</v>
      </c>
      <c r="C1763" t="s">
        <v>5634</v>
      </c>
      <c r="D1763">
        <v>919202449944</v>
      </c>
      <c r="E1763" t="s">
        <v>5635</v>
      </c>
      <c r="F1763" t="s">
        <v>657</v>
      </c>
      <c r="G1763">
        <v>33088</v>
      </c>
      <c r="H1763" s="1">
        <v>45515</v>
      </c>
      <c r="I1763" t="s">
        <v>62</v>
      </c>
      <c r="J1763">
        <v>16</v>
      </c>
      <c r="K1763" s="2">
        <v>866.2</v>
      </c>
      <c r="L1763" s="2">
        <f>blinkit_customers[[#This Row],[Total_orders]]*blinkit_customers[[#This Row],[Avg_order_value]]</f>
        <v>13859.2</v>
      </c>
      <c r="M1763" t="str">
        <f>IF(blinkit_customers[[#This Row],[Customer_Segment]]=" ", "Unclassified", PROPER(TRIM(blinkit_customers[[#This Row],[Customer_Segment]])))</f>
        <v>New</v>
      </c>
    </row>
    <row r="1764" spans="1:13" x14ac:dyDescent="0.3">
      <c r="A1764">
        <v>44149982</v>
      </c>
      <c r="B1764" t="s">
        <v>5636</v>
      </c>
      <c r="C1764" t="s">
        <v>5637</v>
      </c>
      <c r="D1764">
        <v>918265809377</v>
      </c>
      <c r="E1764" t="s">
        <v>5638</v>
      </c>
      <c r="F1764" t="s">
        <v>478</v>
      </c>
      <c r="G1764">
        <v>603400</v>
      </c>
      <c r="H1764" s="1">
        <v>45154</v>
      </c>
      <c r="I1764" t="s">
        <v>62</v>
      </c>
      <c r="J1764">
        <v>7</v>
      </c>
      <c r="K1764" s="2">
        <v>1224.69</v>
      </c>
      <c r="L1764" s="2">
        <f>blinkit_customers[[#This Row],[Total_orders]]*blinkit_customers[[#This Row],[Avg_order_value]]</f>
        <v>8572.83</v>
      </c>
      <c r="M1764" t="str">
        <f>IF(blinkit_customers[[#This Row],[Customer_Segment]]=" ", "Unclassified", PROPER(TRIM(blinkit_customers[[#This Row],[Customer_Segment]])))</f>
        <v>New</v>
      </c>
    </row>
    <row r="1765" spans="1:13" x14ac:dyDescent="0.3">
      <c r="A1765">
        <v>46686696</v>
      </c>
      <c r="B1765" t="s">
        <v>5639</v>
      </c>
      <c r="C1765" t="s">
        <v>5640</v>
      </c>
      <c r="D1765">
        <v>914539379728</v>
      </c>
      <c r="E1765" t="s">
        <v>5641</v>
      </c>
      <c r="F1765" t="s">
        <v>421</v>
      </c>
      <c r="G1765">
        <v>992012</v>
      </c>
      <c r="H1765" s="1">
        <v>45353</v>
      </c>
      <c r="I1765" t="s">
        <v>47</v>
      </c>
      <c r="J1765">
        <v>7</v>
      </c>
      <c r="K1765" s="2">
        <v>968.93</v>
      </c>
      <c r="L1765" s="2">
        <f>blinkit_customers[[#This Row],[Total_orders]]*blinkit_customers[[#This Row],[Avg_order_value]]</f>
        <v>6782.5099999999993</v>
      </c>
      <c r="M1765" t="str">
        <f>IF(blinkit_customers[[#This Row],[Customer_Segment]]=" ", "Unclassified", PROPER(TRIM(blinkit_customers[[#This Row],[Customer_Segment]])))</f>
        <v>Premium</v>
      </c>
    </row>
    <row r="1766" spans="1:13" x14ac:dyDescent="0.3">
      <c r="A1766">
        <v>12184293</v>
      </c>
      <c r="B1766" t="s">
        <v>5642</v>
      </c>
      <c r="C1766" t="s">
        <v>5643</v>
      </c>
      <c r="D1766">
        <v>918062427582</v>
      </c>
      <c r="E1766" t="s">
        <v>5644</v>
      </c>
      <c r="F1766" t="s">
        <v>2927</v>
      </c>
      <c r="G1766">
        <v>249442</v>
      </c>
      <c r="H1766" s="1">
        <v>45093</v>
      </c>
      <c r="I1766" t="s">
        <v>52</v>
      </c>
      <c r="J1766">
        <v>7</v>
      </c>
      <c r="K1766" s="2">
        <v>1811.32</v>
      </c>
      <c r="L1766" s="2">
        <f>blinkit_customers[[#This Row],[Total_orders]]*blinkit_customers[[#This Row],[Avg_order_value]]</f>
        <v>12679.24</v>
      </c>
      <c r="M1766" t="str">
        <f>IF(blinkit_customers[[#This Row],[Customer_Segment]]=" ", "Unclassified", PROPER(TRIM(blinkit_customers[[#This Row],[Customer_Segment]])))</f>
        <v>Inactive</v>
      </c>
    </row>
    <row r="1767" spans="1:13" x14ac:dyDescent="0.3">
      <c r="A1767">
        <v>19084027</v>
      </c>
      <c r="B1767" t="s">
        <v>5645</v>
      </c>
      <c r="C1767" t="s">
        <v>5646</v>
      </c>
      <c r="D1767">
        <v>917489074615</v>
      </c>
      <c r="E1767" t="s">
        <v>5647</v>
      </c>
      <c r="F1767" t="s">
        <v>2307</v>
      </c>
      <c r="G1767">
        <v>977602</v>
      </c>
      <c r="H1767" s="1">
        <v>45137</v>
      </c>
      <c r="I1767" t="s">
        <v>62</v>
      </c>
      <c r="J1767">
        <v>20</v>
      </c>
      <c r="K1767" s="2">
        <v>908.28</v>
      </c>
      <c r="L1767" s="2">
        <f>blinkit_customers[[#This Row],[Total_orders]]*blinkit_customers[[#This Row],[Avg_order_value]]</f>
        <v>18165.599999999999</v>
      </c>
      <c r="M1767" t="str">
        <f>IF(blinkit_customers[[#This Row],[Customer_Segment]]=" ", "Unclassified", PROPER(TRIM(blinkit_customers[[#This Row],[Customer_Segment]])))</f>
        <v>New</v>
      </c>
    </row>
    <row r="1768" spans="1:13" x14ac:dyDescent="0.3">
      <c r="A1768">
        <v>77559557</v>
      </c>
      <c r="B1768" t="s">
        <v>5648</v>
      </c>
      <c r="C1768" t="s">
        <v>5649</v>
      </c>
      <c r="D1768">
        <v>917909370826</v>
      </c>
      <c r="E1768" t="s">
        <v>5650</v>
      </c>
      <c r="F1768" t="s">
        <v>1828</v>
      </c>
      <c r="G1768">
        <v>639717</v>
      </c>
      <c r="H1768" s="1">
        <v>45166</v>
      </c>
      <c r="I1768" t="s">
        <v>62</v>
      </c>
      <c r="J1768">
        <v>9</v>
      </c>
      <c r="K1768" s="2">
        <v>601.15</v>
      </c>
      <c r="L1768" s="2">
        <f>blinkit_customers[[#This Row],[Total_orders]]*blinkit_customers[[#This Row],[Avg_order_value]]</f>
        <v>5410.3499999999995</v>
      </c>
      <c r="M1768" t="str">
        <f>IF(blinkit_customers[[#This Row],[Customer_Segment]]=" ", "Unclassified", PROPER(TRIM(blinkit_customers[[#This Row],[Customer_Segment]])))</f>
        <v>New</v>
      </c>
    </row>
    <row r="1769" spans="1:13" x14ac:dyDescent="0.3">
      <c r="A1769">
        <v>34713143</v>
      </c>
      <c r="B1769" t="s">
        <v>5651</v>
      </c>
      <c r="C1769" t="s">
        <v>5652</v>
      </c>
      <c r="D1769">
        <v>919384952181</v>
      </c>
      <c r="E1769" t="s">
        <v>5653</v>
      </c>
      <c r="F1769" t="s">
        <v>318</v>
      </c>
      <c r="G1769">
        <v>759217</v>
      </c>
      <c r="H1769" s="1">
        <v>45507</v>
      </c>
      <c r="I1769" t="s">
        <v>47</v>
      </c>
      <c r="J1769">
        <v>16</v>
      </c>
      <c r="K1769" s="2">
        <v>1380.2</v>
      </c>
      <c r="L1769" s="2">
        <f>blinkit_customers[[#This Row],[Total_orders]]*blinkit_customers[[#This Row],[Avg_order_value]]</f>
        <v>22083.200000000001</v>
      </c>
      <c r="M1769" t="str">
        <f>IF(blinkit_customers[[#This Row],[Customer_Segment]]=" ", "Unclassified", PROPER(TRIM(blinkit_customers[[#This Row],[Customer_Segment]])))</f>
        <v>Premium</v>
      </c>
    </row>
    <row r="1770" spans="1:13" x14ac:dyDescent="0.3">
      <c r="A1770">
        <v>75073623</v>
      </c>
      <c r="B1770" t="s">
        <v>5654</v>
      </c>
      <c r="C1770" t="s">
        <v>5655</v>
      </c>
      <c r="D1770">
        <v>912974427872</v>
      </c>
      <c r="E1770" t="s">
        <v>5656</v>
      </c>
      <c r="F1770" t="s">
        <v>1501</v>
      </c>
      <c r="G1770">
        <v>470494</v>
      </c>
      <c r="H1770" s="1">
        <v>45431</v>
      </c>
      <c r="I1770" t="s">
        <v>62</v>
      </c>
      <c r="J1770">
        <v>19</v>
      </c>
      <c r="K1770" s="2">
        <v>1042.05</v>
      </c>
      <c r="L1770" s="2">
        <f>blinkit_customers[[#This Row],[Total_orders]]*blinkit_customers[[#This Row],[Avg_order_value]]</f>
        <v>19798.95</v>
      </c>
      <c r="M1770" t="str">
        <f>IF(blinkit_customers[[#This Row],[Customer_Segment]]=" ", "Unclassified", PROPER(TRIM(blinkit_customers[[#This Row],[Customer_Segment]])))</f>
        <v>New</v>
      </c>
    </row>
    <row r="1771" spans="1:13" x14ac:dyDescent="0.3">
      <c r="A1771">
        <v>12415659</v>
      </c>
      <c r="B1771" t="s">
        <v>5657</v>
      </c>
      <c r="C1771" t="s">
        <v>5658</v>
      </c>
      <c r="D1771">
        <v>911297232886</v>
      </c>
      <c r="E1771" t="s">
        <v>5659</v>
      </c>
      <c r="F1771" t="s">
        <v>903</v>
      </c>
      <c r="G1771">
        <v>813277</v>
      </c>
      <c r="H1771" s="1">
        <v>45442</v>
      </c>
      <c r="I1771" t="s">
        <v>62</v>
      </c>
      <c r="J1771">
        <v>10</v>
      </c>
      <c r="K1771" s="2">
        <v>1786.5</v>
      </c>
      <c r="L1771" s="2">
        <f>blinkit_customers[[#This Row],[Total_orders]]*blinkit_customers[[#This Row],[Avg_order_value]]</f>
        <v>17865</v>
      </c>
      <c r="M1771" t="str">
        <f>IF(blinkit_customers[[#This Row],[Customer_Segment]]=" ", "Unclassified", PROPER(TRIM(blinkit_customers[[#This Row],[Customer_Segment]])))</f>
        <v>New</v>
      </c>
    </row>
    <row r="1772" spans="1:13" x14ac:dyDescent="0.3">
      <c r="A1772">
        <v>5277675</v>
      </c>
      <c r="B1772" t="s">
        <v>5660</v>
      </c>
      <c r="C1772" t="s">
        <v>5661</v>
      </c>
      <c r="D1772">
        <v>919054309336</v>
      </c>
      <c r="E1772" t="s">
        <v>5662</v>
      </c>
      <c r="F1772" t="s">
        <v>633</v>
      </c>
      <c r="G1772">
        <v>373380</v>
      </c>
      <c r="H1772" s="1">
        <v>45587</v>
      </c>
      <c r="I1772" t="s">
        <v>47</v>
      </c>
      <c r="J1772">
        <v>9</v>
      </c>
      <c r="K1772" s="2">
        <v>1312.8</v>
      </c>
      <c r="L1772" s="2">
        <f>blinkit_customers[[#This Row],[Total_orders]]*blinkit_customers[[#This Row],[Avg_order_value]]</f>
        <v>11815.199999999999</v>
      </c>
      <c r="M1772" t="str">
        <f>IF(blinkit_customers[[#This Row],[Customer_Segment]]=" ", "Unclassified", PROPER(TRIM(blinkit_customers[[#This Row],[Customer_Segment]])))</f>
        <v>Premium</v>
      </c>
    </row>
    <row r="1773" spans="1:13" x14ac:dyDescent="0.3">
      <c r="A1773">
        <v>81420960</v>
      </c>
      <c r="B1773" t="s">
        <v>5663</v>
      </c>
      <c r="C1773" t="s">
        <v>5664</v>
      </c>
      <c r="D1773">
        <v>912178760305</v>
      </c>
      <c r="E1773" t="s">
        <v>5665</v>
      </c>
      <c r="F1773" t="s">
        <v>1460</v>
      </c>
      <c r="G1773">
        <v>367446</v>
      </c>
      <c r="H1773" s="1">
        <v>45067</v>
      </c>
      <c r="I1773" t="s">
        <v>52</v>
      </c>
      <c r="J1773">
        <v>2</v>
      </c>
      <c r="K1773" s="2">
        <v>269.39999999999998</v>
      </c>
      <c r="L1773" s="2">
        <f>blinkit_customers[[#This Row],[Total_orders]]*blinkit_customers[[#This Row],[Avg_order_value]]</f>
        <v>538.79999999999995</v>
      </c>
      <c r="M1773" t="str">
        <f>IF(blinkit_customers[[#This Row],[Customer_Segment]]=" ", "Unclassified", PROPER(TRIM(blinkit_customers[[#This Row],[Customer_Segment]])))</f>
        <v>Inactive</v>
      </c>
    </row>
    <row r="1774" spans="1:13" x14ac:dyDescent="0.3">
      <c r="A1774">
        <v>97144544</v>
      </c>
      <c r="B1774" t="s">
        <v>5666</v>
      </c>
      <c r="C1774" t="s">
        <v>5667</v>
      </c>
      <c r="D1774">
        <v>911700892264</v>
      </c>
      <c r="E1774" t="s">
        <v>5668</v>
      </c>
      <c r="F1774" t="s">
        <v>385</v>
      </c>
      <c r="G1774">
        <v>494838</v>
      </c>
      <c r="H1774" s="1">
        <v>45517</v>
      </c>
      <c r="I1774" t="s">
        <v>57</v>
      </c>
      <c r="J1774">
        <v>12</v>
      </c>
      <c r="K1774" s="2">
        <v>1754.04</v>
      </c>
      <c r="L1774" s="2">
        <f>blinkit_customers[[#This Row],[Total_orders]]*blinkit_customers[[#This Row],[Avg_order_value]]</f>
        <v>21048.48</v>
      </c>
      <c r="M1774" t="str">
        <f>IF(blinkit_customers[[#This Row],[Customer_Segment]]=" ", "Unclassified", PROPER(TRIM(blinkit_customers[[#This Row],[Customer_Segment]])))</f>
        <v>Regular</v>
      </c>
    </row>
    <row r="1775" spans="1:13" x14ac:dyDescent="0.3">
      <c r="A1775">
        <v>6856445</v>
      </c>
      <c r="B1775" t="s">
        <v>5669</v>
      </c>
      <c r="C1775" t="s">
        <v>5670</v>
      </c>
      <c r="D1775">
        <v>919449932185</v>
      </c>
      <c r="E1775" t="s">
        <v>5671</v>
      </c>
      <c r="F1775" t="s">
        <v>774</v>
      </c>
      <c r="G1775">
        <v>833987</v>
      </c>
      <c r="H1775" s="1">
        <v>45314</v>
      </c>
      <c r="I1775" t="s">
        <v>62</v>
      </c>
      <c r="J1775">
        <v>5</v>
      </c>
      <c r="K1775" s="2">
        <v>1932.51</v>
      </c>
      <c r="L1775" s="2">
        <f>blinkit_customers[[#This Row],[Total_orders]]*blinkit_customers[[#This Row],[Avg_order_value]]</f>
        <v>9662.5499999999993</v>
      </c>
      <c r="M1775" t="str">
        <f>IF(blinkit_customers[[#This Row],[Customer_Segment]]=" ", "Unclassified", PROPER(TRIM(blinkit_customers[[#This Row],[Customer_Segment]])))</f>
        <v>New</v>
      </c>
    </row>
    <row r="1776" spans="1:13" x14ac:dyDescent="0.3">
      <c r="A1776">
        <v>70363568</v>
      </c>
      <c r="B1776" t="s">
        <v>5672</v>
      </c>
      <c r="C1776" t="s">
        <v>5673</v>
      </c>
      <c r="D1776">
        <v>918983652368</v>
      </c>
      <c r="E1776" t="s">
        <v>5674</v>
      </c>
      <c r="F1776" t="s">
        <v>922</v>
      </c>
      <c r="G1776">
        <v>354549</v>
      </c>
      <c r="H1776" s="1">
        <v>45141</v>
      </c>
      <c r="I1776" t="s">
        <v>62</v>
      </c>
      <c r="J1776">
        <v>13</v>
      </c>
      <c r="K1776" s="2">
        <v>1632.23</v>
      </c>
      <c r="L1776" s="2">
        <f>blinkit_customers[[#This Row],[Total_orders]]*blinkit_customers[[#This Row],[Avg_order_value]]</f>
        <v>21218.99</v>
      </c>
      <c r="M1776" t="str">
        <f>IF(blinkit_customers[[#This Row],[Customer_Segment]]=" ", "Unclassified", PROPER(TRIM(blinkit_customers[[#This Row],[Customer_Segment]])))</f>
        <v>New</v>
      </c>
    </row>
    <row r="1777" spans="1:13" x14ac:dyDescent="0.3">
      <c r="A1777">
        <v>10019218</v>
      </c>
      <c r="B1777" t="s">
        <v>5675</v>
      </c>
      <c r="C1777" t="s">
        <v>5676</v>
      </c>
      <c r="D1777">
        <v>914359135388</v>
      </c>
      <c r="E1777" t="s">
        <v>5677</v>
      </c>
      <c r="F1777" t="s">
        <v>246</v>
      </c>
      <c r="G1777">
        <v>700999</v>
      </c>
      <c r="H1777" s="1">
        <v>45166</v>
      </c>
      <c r="I1777" t="s">
        <v>62</v>
      </c>
      <c r="J1777">
        <v>7</v>
      </c>
      <c r="K1777" s="2">
        <v>560.14</v>
      </c>
      <c r="L1777" s="2">
        <f>blinkit_customers[[#This Row],[Total_orders]]*blinkit_customers[[#This Row],[Avg_order_value]]</f>
        <v>3920.98</v>
      </c>
      <c r="M1777" t="str">
        <f>IF(blinkit_customers[[#This Row],[Customer_Segment]]=" ", "Unclassified", PROPER(TRIM(blinkit_customers[[#This Row],[Customer_Segment]])))</f>
        <v>New</v>
      </c>
    </row>
    <row r="1778" spans="1:13" x14ac:dyDescent="0.3">
      <c r="A1778">
        <v>12799092</v>
      </c>
      <c r="B1778" t="s">
        <v>5678</v>
      </c>
      <c r="C1778" t="s">
        <v>5679</v>
      </c>
      <c r="D1778">
        <v>916570933625</v>
      </c>
      <c r="E1778" t="s">
        <v>5680</v>
      </c>
      <c r="F1778" t="s">
        <v>2307</v>
      </c>
      <c r="G1778">
        <v>817262</v>
      </c>
      <c r="H1778" s="1">
        <v>45431</v>
      </c>
      <c r="I1778" t="s">
        <v>52</v>
      </c>
      <c r="J1778">
        <v>5</v>
      </c>
      <c r="K1778" s="2">
        <v>557.19000000000005</v>
      </c>
      <c r="L1778" s="2">
        <f>blinkit_customers[[#This Row],[Total_orders]]*blinkit_customers[[#This Row],[Avg_order_value]]</f>
        <v>2785.9500000000003</v>
      </c>
      <c r="M1778" t="str">
        <f>IF(blinkit_customers[[#This Row],[Customer_Segment]]=" ", "Unclassified", PROPER(TRIM(blinkit_customers[[#This Row],[Customer_Segment]])))</f>
        <v>Inactive</v>
      </c>
    </row>
    <row r="1779" spans="1:13" x14ac:dyDescent="0.3">
      <c r="A1779">
        <v>12507907</v>
      </c>
      <c r="B1779" t="s">
        <v>5681</v>
      </c>
      <c r="C1779" t="s">
        <v>5682</v>
      </c>
      <c r="D1779">
        <v>910113438632</v>
      </c>
      <c r="E1779" t="s">
        <v>5683</v>
      </c>
      <c r="F1779" t="s">
        <v>1000</v>
      </c>
      <c r="G1779">
        <v>978091</v>
      </c>
      <c r="H1779" s="1">
        <v>45252</v>
      </c>
      <c r="I1779" t="s">
        <v>57</v>
      </c>
      <c r="J1779">
        <v>19</v>
      </c>
      <c r="K1779" s="2">
        <v>1278.01</v>
      </c>
      <c r="L1779" s="2">
        <f>blinkit_customers[[#This Row],[Total_orders]]*blinkit_customers[[#This Row],[Avg_order_value]]</f>
        <v>24282.19</v>
      </c>
      <c r="M1779" t="str">
        <f>IF(blinkit_customers[[#This Row],[Customer_Segment]]=" ", "Unclassified", PROPER(TRIM(blinkit_customers[[#This Row],[Customer_Segment]])))</f>
        <v>Regular</v>
      </c>
    </row>
    <row r="1780" spans="1:13" x14ac:dyDescent="0.3">
      <c r="A1780">
        <v>29584848</v>
      </c>
      <c r="B1780" t="s">
        <v>5684</v>
      </c>
      <c r="C1780" t="s">
        <v>5685</v>
      </c>
      <c r="D1780">
        <v>911154995125</v>
      </c>
      <c r="E1780" t="s">
        <v>5686</v>
      </c>
      <c r="F1780" t="s">
        <v>1150</v>
      </c>
      <c r="G1780">
        <v>469757</v>
      </c>
      <c r="H1780" s="1">
        <v>45568</v>
      </c>
      <c r="I1780" t="s">
        <v>47</v>
      </c>
      <c r="J1780">
        <v>11</v>
      </c>
      <c r="K1780" s="2">
        <v>1212.04</v>
      </c>
      <c r="L1780" s="2">
        <f>blinkit_customers[[#This Row],[Total_orders]]*blinkit_customers[[#This Row],[Avg_order_value]]</f>
        <v>13332.439999999999</v>
      </c>
      <c r="M1780" t="str">
        <f>IF(blinkit_customers[[#This Row],[Customer_Segment]]=" ", "Unclassified", PROPER(TRIM(blinkit_customers[[#This Row],[Customer_Segment]])))</f>
        <v>Premium</v>
      </c>
    </row>
    <row r="1781" spans="1:13" x14ac:dyDescent="0.3">
      <c r="A1781">
        <v>27955158</v>
      </c>
      <c r="B1781" t="s">
        <v>5687</v>
      </c>
      <c r="C1781" t="s">
        <v>5688</v>
      </c>
      <c r="D1781">
        <v>917947344705</v>
      </c>
      <c r="E1781" t="s">
        <v>5689</v>
      </c>
      <c r="F1781" t="s">
        <v>657</v>
      </c>
      <c r="G1781">
        <v>950386</v>
      </c>
      <c r="H1781" s="1">
        <v>45367</v>
      </c>
      <c r="I1781" t="s">
        <v>62</v>
      </c>
      <c r="J1781">
        <v>13</v>
      </c>
      <c r="K1781" s="2">
        <v>1659.73</v>
      </c>
      <c r="L1781" s="2">
        <f>blinkit_customers[[#This Row],[Total_orders]]*blinkit_customers[[#This Row],[Avg_order_value]]</f>
        <v>21576.49</v>
      </c>
      <c r="M1781" t="str">
        <f>IF(blinkit_customers[[#This Row],[Customer_Segment]]=" ", "Unclassified", PROPER(TRIM(blinkit_customers[[#This Row],[Customer_Segment]])))</f>
        <v>New</v>
      </c>
    </row>
    <row r="1782" spans="1:13" x14ac:dyDescent="0.3">
      <c r="A1782">
        <v>13651980</v>
      </c>
      <c r="B1782" t="s">
        <v>5690</v>
      </c>
      <c r="C1782" t="s">
        <v>5691</v>
      </c>
      <c r="D1782">
        <v>915545103882</v>
      </c>
      <c r="E1782" t="s">
        <v>5692</v>
      </c>
      <c r="F1782" t="s">
        <v>2294</v>
      </c>
      <c r="G1782">
        <v>707169</v>
      </c>
      <c r="H1782" s="1">
        <v>45074</v>
      </c>
      <c r="I1782" t="s">
        <v>52</v>
      </c>
      <c r="J1782">
        <v>12</v>
      </c>
      <c r="K1782" s="2">
        <v>308.29000000000002</v>
      </c>
      <c r="L1782" s="2">
        <f>blinkit_customers[[#This Row],[Total_orders]]*blinkit_customers[[#This Row],[Avg_order_value]]</f>
        <v>3699.4800000000005</v>
      </c>
      <c r="M1782" t="str">
        <f>IF(blinkit_customers[[#This Row],[Customer_Segment]]=" ", "Unclassified", PROPER(TRIM(blinkit_customers[[#This Row],[Customer_Segment]])))</f>
        <v>Inactive</v>
      </c>
    </row>
    <row r="1783" spans="1:13" x14ac:dyDescent="0.3">
      <c r="A1783">
        <v>90246977</v>
      </c>
      <c r="B1783" t="s">
        <v>5693</v>
      </c>
      <c r="C1783" t="s">
        <v>5694</v>
      </c>
      <c r="D1783">
        <v>913475347576</v>
      </c>
      <c r="E1783" t="s">
        <v>5695</v>
      </c>
      <c r="F1783" t="s">
        <v>121</v>
      </c>
      <c r="G1783">
        <v>720144</v>
      </c>
      <c r="H1783" s="1">
        <v>45051</v>
      </c>
      <c r="I1783" t="s">
        <v>47</v>
      </c>
      <c r="J1783">
        <v>1</v>
      </c>
      <c r="K1783" s="2">
        <v>1375.17</v>
      </c>
      <c r="L1783" s="2">
        <f>blinkit_customers[[#This Row],[Total_orders]]*blinkit_customers[[#This Row],[Avg_order_value]]</f>
        <v>1375.17</v>
      </c>
      <c r="M1783" t="str">
        <f>IF(blinkit_customers[[#This Row],[Customer_Segment]]=" ", "Unclassified", PROPER(TRIM(blinkit_customers[[#This Row],[Customer_Segment]])))</f>
        <v>Premium</v>
      </c>
    </row>
    <row r="1784" spans="1:13" x14ac:dyDescent="0.3">
      <c r="A1784">
        <v>91614690</v>
      </c>
      <c r="B1784" t="s">
        <v>5696</v>
      </c>
      <c r="C1784" t="s">
        <v>5697</v>
      </c>
      <c r="D1784">
        <v>913350708864</v>
      </c>
      <c r="E1784" t="s">
        <v>5698</v>
      </c>
      <c r="F1784" t="s">
        <v>141</v>
      </c>
      <c r="G1784">
        <v>343492</v>
      </c>
      <c r="H1784" s="1">
        <v>45086</v>
      </c>
      <c r="I1784" t="s">
        <v>47</v>
      </c>
      <c r="J1784">
        <v>18</v>
      </c>
      <c r="K1784" s="2">
        <v>289.7</v>
      </c>
      <c r="L1784" s="2">
        <f>blinkit_customers[[#This Row],[Total_orders]]*blinkit_customers[[#This Row],[Avg_order_value]]</f>
        <v>5214.5999999999995</v>
      </c>
      <c r="M1784" t="str">
        <f>IF(blinkit_customers[[#This Row],[Customer_Segment]]=" ", "Unclassified", PROPER(TRIM(blinkit_customers[[#This Row],[Customer_Segment]])))</f>
        <v>Premium</v>
      </c>
    </row>
    <row r="1785" spans="1:13" x14ac:dyDescent="0.3">
      <c r="A1785">
        <v>92027021</v>
      </c>
      <c r="B1785" t="s">
        <v>5699</v>
      </c>
      <c r="C1785" t="s">
        <v>5700</v>
      </c>
      <c r="D1785">
        <v>912941296233</v>
      </c>
      <c r="E1785" t="s">
        <v>5701</v>
      </c>
      <c r="F1785" t="s">
        <v>350</v>
      </c>
      <c r="G1785">
        <v>61391</v>
      </c>
      <c r="H1785" s="1">
        <v>45582</v>
      </c>
      <c r="I1785" t="s">
        <v>52</v>
      </c>
      <c r="J1785">
        <v>5</v>
      </c>
      <c r="K1785" s="2">
        <v>1279.72</v>
      </c>
      <c r="L1785" s="2">
        <f>blinkit_customers[[#This Row],[Total_orders]]*blinkit_customers[[#This Row],[Avg_order_value]]</f>
        <v>6398.6</v>
      </c>
      <c r="M1785" t="str">
        <f>IF(blinkit_customers[[#This Row],[Customer_Segment]]=" ", "Unclassified", PROPER(TRIM(blinkit_customers[[#This Row],[Customer_Segment]])))</f>
        <v>Inactive</v>
      </c>
    </row>
    <row r="1786" spans="1:13" x14ac:dyDescent="0.3">
      <c r="A1786">
        <v>11493300</v>
      </c>
      <c r="B1786" t="s">
        <v>5702</v>
      </c>
      <c r="C1786" t="s">
        <v>5703</v>
      </c>
      <c r="D1786">
        <v>915995815758</v>
      </c>
      <c r="E1786" t="s">
        <v>5704</v>
      </c>
      <c r="F1786" t="s">
        <v>1548</v>
      </c>
      <c r="G1786">
        <v>144438</v>
      </c>
      <c r="H1786" s="1">
        <v>45499</v>
      </c>
      <c r="I1786" t="s">
        <v>57</v>
      </c>
      <c r="J1786">
        <v>18</v>
      </c>
      <c r="K1786" s="2">
        <v>1025.67</v>
      </c>
      <c r="L1786" s="2">
        <f>blinkit_customers[[#This Row],[Total_orders]]*blinkit_customers[[#This Row],[Avg_order_value]]</f>
        <v>18462.060000000001</v>
      </c>
      <c r="M1786" t="str">
        <f>IF(blinkit_customers[[#This Row],[Customer_Segment]]=" ", "Unclassified", PROPER(TRIM(blinkit_customers[[#This Row],[Customer_Segment]])))</f>
        <v>Regular</v>
      </c>
    </row>
    <row r="1787" spans="1:13" x14ac:dyDescent="0.3">
      <c r="A1787">
        <v>77862447</v>
      </c>
      <c r="B1787" t="s">
        <v>5705</v>
      </c>
      <c r="C1787" t="s">
        <v>5706</v>
      </c>
      <c r="D1787">
        <v>915361300488</v>
      </c>
      <c r="E1787" t="s">
        <v>5707</v>
      </c>
      <c r="F1787" t="s">
        <v>3913</v>
      </c>
      <c r="G1787">
        <v>410832</v>
      </c>
      <c r="H1787" s="1">
        <v>45121</v>
      </c>
      <c r="I1787" t="s">
        <v>62</v>
      </c>
      <c r="J1787">
        <v>3</v>
      </c>
      <c r="K1787" s="2">
        <v>721.04</v>
      </c>
      <c r="L1787" s="2">
        <f>blinkit_customers[[#This Row],[Total_orders]]*blinkit_customers[[#This Row],[Avg_order_value]]</f>
        <v>2163.12</v>
      </c>
      <c r="M1787" t="str">
        <f>IF(blinkit_customers[[#This Row],[Customer_Segment]]=" ", "Unclassified", PROPER(TRIM(blinkit_customers[[#This Row],[Customer_Segment]])))</f>
        <v>New</v>
      </c>
    </row>
    <row r="1788" spans="1:13" x14ac:dyDescent="0.3">
      <c r="A1788">
        <v>47503133</v>
      </c>
      <c r="B1788" t="s">
        <v>5708</v>
      </c>
      <c r="C1788" t="s">
        <v>5709</v>
      </c>
      <c r="D1788">
        <v>918274162331</v>
      </c>
      <c r="E1788" t="s">
        <v>5710</v>
      </c>
      <c r="F1788" t="s">
        <v>2571</v>
      </c>
      <c r="G1788">
        <v>321850</v>
      </c>
      <c r="H1788" s="1">
        <v>45591</v>
      </c>
      <c r="I1788" t="s">
        <v>52</v>
      </c>
      <c r="J1788">
        <v>12</v>
      </c>
      <c r="K1788" s="2">
        <v>1614.04</v>
      </c>
      <c r="L1788" s="2">
        <f>blinkit_customers[[#This Row],[Total_orders]]*blinkit_customers[[#This Row],[Avg_order_value]]</f>
        <v>19368.48</v>
      </c>
      <c r="M1788" t="str">
        <f>IF(blinkit_customers[[#This Row],[Customer_Segment]]=" ", "Unclassified", PROPER(TRIM(blinkit_customers[[#This Row],[Customer_Segment]])))</f>
        <v>Inactive</v>
      </c>
    </row>
    <row r="1789" spans="1:13" x14ac:dyDescent="0.3">
      <c r="A1789">
        <v>65745775</v>
      </c>
      <c r="B1789" t="s">
        <v>5711</v>
      </c>
      <c r="C1789" t="s">
        <v>5712</v>
      </c>
      <c r="D1789">
        <v>915242033069</v>
      </c>
      <c r="E1789" t="s">
        <v>5713</v>
      </c>
      <c r="F1789" t="s">
        <v>82</v>
      </c>
      <c r="G1789">
        <v>293389</v>
      </c>
      <c r="H1789" s="1">
        <v>45268</v>
      </c>
      <c r="I1789" t="s">
        <v>52</v>
      </c>
      <c r="J1789">
        <v>4</v>
      </c>
      <c r="K1789" s="2">
        <v>1021.23</v>
      </c>
      <c r="L1789" s="2">
        <f>blinkit_customers[[#This Row],[Total_orders]]*blinkit_customers[[#This Row],[Avg_order_value]]</f>
        <v>4084.92</v>
      </c>
      <c r="M1789" t="str">
        <f>IF(blinkit_customers[[#This Row],[Customer_Segment]]=" ", "Unclassified", PROPER(TRIM(blinkit_customers[[#This Row],[Customer_Segment]])))</f>
        <v>Inactive</v>
      </c>
    </row>
    <row r="1790" spans="1:13" x14ac:dyDescent="0.3">
      <c r="A1790">
        <v>89867195</v>
      </c>
      <c r="B1790" t="s">
        <v>5714</v>
      </c>
      <c r="C1790" t="s">
        <v>5715</v>
      </c>
      <c r="D1790">
        <v>918310611085</v>
      </c>
      <c r="E1790" t="s">
        <v>5716</v>
      </c>
      <c r="F1790" t="s">
        <v>641</v>
      </c>
      <c r="G1790">
        <v>216353</v>
      </c>
      <c r="H1790" s="1">
        <v>45210</v>
      </c>
      <c r="I1790" t="s">
        <v>47</v>
      </c>
      <c r="J1790">
        <v>10</v>
      </c>
      <c r="K1790" s="2">
        <v>409.49</v>
      </c>
      <c r="L1790" s="2">
        <f>blinkit_customers[[#This Row],[Total_orders]]*blinkit_customers[[#This Row],[Avg_order_value]]</f>
        <v>4094.9</v>
      </c>
      <c r="M1790" t="str">
        <f>IF(blinkit_customers[[#This Row],[Customer_Segment]]=" ", "Unclassified", PROPER(TRIM(blinkit_customers[[#This Row],[Customer_Segment]])))</f>
        <v>Premium</v>
      </c>
    </row>
    <row r="1791" spans="1:13" x14ac:dyDescent="0.3">
      <c r="A1791">
        <v>6247821</v>
      </c>
      <c r="B1791" t="s">
        <v>5717</v>
      </c>
      <c r="C1791" t="s">
        <v>5718</v>
      </c>
      <c r="D1791">
        <v>917852965877</v>
      </c>
      <c r="E1791" t="s">
        <v>5719</v>
      </c>
      <c r="F1791" t="s">
        <v>823</v>
      </c>
      <c r="G1791">
        <v>691869</v>
      </c>
      <c r="H1791" s="1">
        <v>45122</v>
      </c>
      <c r="I1791" t="s">
        <v>57</v>
      </c>
      <c r="J1791">
        <v>15</v>
      </c>
      <c r="K1791" s="2">
        <v>1832.58</v>
      </c>
      <c r="L1791" s="2">
        <f>blinkit_customers[[#This Row],[Total_orders]]*blinkit_customers[[#This Row],[Avg_order_value]]</f>
        <v>27488.699999999997</v>
      </c>
      <c r="M1791" t="str">
        <f>IF(blinkit_customers[[#This Row],[Customer_Segment]]=" ", "Unclassified", PROPER(TRIM(blinkit_customers[[#This Row],[Customer_Segment]])))</f>
        <v>Regular</v>
      </c>
    </row>
    <row r="1792" spans="1:13" x14ac:dyDescent="0.3">
      <c r="A1792">
        <v>73393269</v>
      </c>
      <c r="B1792" t="s">
        <v>5720</v>
      </c>
      <c r="C1792" t="s">
        <v>5721</v>
      </c>
      <c r="D1792">
        <v>919916420455</v>
      </c>
      <c r="E1792" t="s">
        <v>5722</v>
      </c>
      <c r="F1792" t="s">
        <v>4179</v>
      </c>
      <c r="G1792">
        <v>857535</v>
      </c>
      <c r="H1792" s="1">
        <v>45454</v>
      </c>
      <c r="I1792" t="s">
        <v>57</v>
      </c>
      <c r="J1792">
        <v>8</v>
      </c>
      <c r="K1792" s="2">
        <v>1615.2</v>
      </c>
      <c r="L1792" s="2">
        <f>blinkit_customers[[#This Row],[Total_orders]]*blinkit_customers[[#This Row],[Avg_order_value]]</f>
        <v>12921.6</v>
      </c>
      <c r="M1792" t="str">
        <f>IF(blinkit_customers[[#This Row],[Customer_Segment]]=" ", "Unclassified", PROPER(TRIM(blinkit_customers[[#This Row],[Customer_Segment]])))</f>
        <v>Regular</v>
      </c>
    </row>
    <row r="1793" spans="1:13" x14ac:dyDescent="0.3">
      <c r="A1793">
        <v>48716374</v>
      </c>
      <c r="B1793" t="s">
        <v>5723</v>
      </c>
      <c r="C1793" t="s">
        <v>5724</v>
      </c>
      <c r="D1793">
        <v>910509009422</v>
      </c>
      <c r="E1793" t="s">
        <v>5725</v>
      </c>
      <c r="F1793" t="s">
        <v>145</v>
      </c>
      <c r="G1793">
        <v>590658</v>
      </c>
      <c r="H1793" s="1">
        <v>45047</v>
      </c>
      <c r="I1793" t="s">
        <v>47</v>
      </c>
      <c r="J1793">
        <v>20</v>
      </c>
      <c r="K1793" s="2">
        <v>1475.82</v>
      </c>
      <c r="L1793" s="2">
        <f>blinkit_customers[[#This Row],[Total_orders]]*blinkit_customers[[#This Row],[Avg_order_value]]</f>
        <v>29516.399999999998</v>
      </c>
      <c r="M1793" t="str">
        <f>IF(blinkit_customers[[#This Row],[Customer_Segment]]=" ", "Unclassified", PROPER(TRIM(blinkit_customers[[#This Row],[Customer_Segment]])))</f>
        <v>Premium</v>
      </c>
    </row>
    <row r="1794" spans="1:13" x14ac:dyDescent="0.3">
      <c r="A1794">
        <v>78614729</v>
      </c>
      <c r="B1794" t="s">
        <v>5726</v>
      </c>
      <c r="C1794" t="s">
        <v>5727</v>
      </c>
      <c r="D1794">
        <v>919553489707</v>
      </c>
      <c r="E1794" t="s">
        <v>5728</v>
      </c>
      <c r="F1794" t="s">
        <v>1054</v>
      </c>
      <c r="G1794">
        <v>591291</v>
      </c>
      <c r="H1794" s="1">
        <v>45540</v>
      </c>
      <c r="I1794" t="s">
        <v>62</v>
      </c>
      <c r="J1794">
        <v>10</v>
      </c>
      <c r="K1794" s="2">
        <v>1786.91</v>
      </c>
      <c r="L1794" s="2">
        <f>blinkit_customers[[#This Row],[Total_orders]]*blinkit_customers[[#This Row],[Avg_order_value]]</f>
        <v>17869.100000000002</v>
      </c>
      <c r="M1794" t="str">
        <f>IF(blinkit_customers[[#This Row],[Customer_Segment]]=" ", "Unclassified", PROPER(TRIM(blinkit_customers[[#This Row],[Customer_Segment]])))</f>
        <v>New</v>
      </c>
    </row>
    <row r="1795" spans="1:13" x14ac:dyDescent="0.3">
      <c r="A1795">
        <v>20238921</v>
      </c>
      <c r="B1795" t="s">
        <v>5729</v>
      </c>
      <c r="C1795" t="s">
        <v>5730</v>
      </c>
      <c r="D1795">
        <v>911937082654</v>
      </c>
      <c r="E1795" t="s">
        <v>5731</v>
      </c>
      <c r="F1795" t="s">
        <v>604</v>
      </c>
      <c r="G1795">
        <v>602258</v>
      </c>
      <c r="H1795" s="1">
        <v>45198</v>
      </c>
      <c r="I1795" t="s">
        <v>47</v>
      </c>
      <c r="J1795">
        <v>8</v>
      </c>
      <c r="K1795" s="2">
        <v>1298.79</v>
      </c>
      <c r="L1795" s="2">
        <f>blinkit_customers[[#This Row],[Total_orders]]*blinkit_customers[[#This Row],[Avg_order_value]]</f>
        <v>10390.32</v>
      </c>
      <c r="M1795" t="str">
        <f>IF(blinkit_customers[[#This Row],[Customer_Segment]]=" ", "Unclassified", PROPER(TRIM(blinkit_customers[[#This Row],[Customer_Segment]])))</f>
        <v>Premium</v>
      </c>
    </row>
    <row r="1796" spans="1:13" x14ac:dyDescent="0.3">
      <c r="A1796">
        <v>84066402</v>
      </c>
      <c r="B1796" t="s">
        <v>5732</v>
      </c>
      <c r="C1796" t="s">
        <v>5733</v>
      </c>
      <c r="D1796">
        <v>919291311555</v>
      </c>
      <c r="E1796" t="s">
        <v>5734</v>
      </c>
      <c r="F1796" t="s">
        <v>649</v>
      </c>
      <c r="G1796">
        <v>684269</v>
      </c>
      <c r="H1796" s="1">
        <v>45210</v>
      </c>
      <c r="I1796" t="s">
        <v>57</v>
      </c>
      <c r="J1796">
        <v>7</v>
      </c>
      <c r="K1796" s="2">
        <v>794.76</v>
      </c>
      <c r="L1796" s="2">
        <f>blinkit_customers[[#This Row],[Total_orders]]*blinkit_customers[[#This Row],[Avg_order_value]]</f>
        <v>5563.32</v>
      </c>
      <c r="M1796" t="str">
        <f>IF(blinkit_customers[[#This Row],[Customer_Segment]]=" ", "Unclassified", PROPER(TRIM(blinkit_customers[[#This Row],[Customer_Segment]])))</f>
        <v>Regular</v>
      </c>
    </row>
    <row r="1797" spans="1:13" x14ac:dyDescent="0.3">
      <c r="A1797">
        <v>60271325</v>
      </c>
      <c r="B1797" t="s">
        <v>5735</v>
      </c>
      <c r="C1797" t="s">
        <v>5736</v>
      </c>
      <c r="D1797">
        <v>915509074408</v>
      </c>
      <c r="E1797" t="s">
        <v>5737</v>
      </c>
      <c r="F1797" t="s">
        <v>86</v>
      </c>
      <c r="G1797">
        <v>838512</v>
      </c>
      <c r="H1797" s="1">
        <v>45420</v>
      </c>
      <c r="I1797" t="s">
        <v>62</v>
      </c>
      <c r="J1797">
        <v>8</v>
      </c>
      <c r="K1797" s="2">
        <v>356.62</v>
      </c>
      <c r="L1797" s="2">
        <f>blinkit_customers[[#This Row],[Total_orders]]*blinkit_customers[[#This Row],[Avg_order_value]]</f>
        <v>2852.96</v>
      </c>
      <c r="M1797" t="str">
        <f>IF(blinkit_customers[[#This Row],[Customer_Segment]]=" ", "Unclassified", PROPER(TRIM(blinkit_customers[[#This Row],[Customer_Segment]])))</f>
        <v>New</v>
      </c>
    </row>
    <row r="1798" spans="1:13" x14ac:dyDescent="0.3">
      <c r="A1798">
        <v>40692378</v>
      </c>
      <c r="B1798" t="s">
        <v>5738</v>
      </c>
      <c r="C1798" t="s">
        <v>5739</v>
      </c>
      <c r="D1798">
        <v>911082407656</v>
      </c>
      <c r="E1798" t="s">
        <v>5740</v>
      </c>
      <c r="F1798" t="s">
        <v>996</v>
      </c>
      <c r="G1798">
        <v>75343</v>
      </c>
      <c r="H1798" s="1">
        <v>45548</v>
      </c>
      <c r="I1798" t="s">
        <v>62</v>
      </c>
      <c r="J1798">
        <v>9</v>
      </c>
      <c r="K1798" s="2">
        <v>1782.4</v>
      </c>
      <c r="L1798" s="2">
        <f>blinkit_customers[[#This Row],[Total_orders]]*blinkit_customers[[#This Row],[Avg_order_value]]</f>
        <v>16041.6</v>
      </c>
      <c r="M1798" t="str">
        <f>IF(blinkit_customers[[#This Row],[Customer_Segment]]=" ", "Unclassified", PROPER(TRIM(blinkit_customers[[#This Row],[Customer_Segment]])))</f>
        <v>New</v>
      </c>
    </row>
    <row r="1799" spans="1:13" x14ac:dyDescent="0.3">
      <c r="A1799">
        <v>469006</v>
      </c>
      <c r="B1799" t="s">
        <v>5741</v>
      </c>
      <c r="C1799" t="s">
        <v>5742</v>
      </c>
      <c r="D1799">
        <v>910131483498</v>
      </c>
      <c r="E1799" t="s">
        <v>5743</v>
      </c>
      <c r="F1799" t="s">
        <v>56</v>
      </c>
      <c r="G1799">
        <v>814266</v>
      </c>
      <c r="H1799" s="1">
        <v>45159</v>
      </c>
      <c r="I1799" t="s">
        <v>52</v>
      </c>
      <c r="J1799">
        <v>2</v>
      </c>
      <c r="K1799" s="2">
        <v>1393.2</v>
      </c>
      <c r="L1799" s="2">
        <f>blinkit_customers[[#This Row],[Total_orders]]*blinkit_customers[[#This Row],[Avg_order_value]]</f>
        <v>2786.4</v>
      </c>
      <c r="M1799" t="str">
        <f>IF(blinkit_customers[[#This Row],[Customer_Segment]]=" ", "Unclassified", PROPER(TRIM(blinkit_customers[[#This Row],[Customer_Segment]])))</f>
        <v>Inactive</v>
      </c>
    </row>
    <row r="1800" spans="1:13" x14ac:dyDescent="0.3">
      <c r="A1800">
        <v>41811800</v>
      </c>
      <c r="B1800" t="s">
        <v>5744</v>
      </c>
      <c r="C1800" t="s">
        <v>5745</v>
      </c>
      <c r="D1800">
        <v>918789200734</v>
      </c>
      <c r="E1800" t="s">
        <v>5746</v>
      </c>
      <c r="F1800" t="s">
        <v>290</v>
      </c>
      <c r="G1800">
        <v>755202</v>
      </c>
      <c r="H1800" s="1">
        <v>45209</v>
      </c>
      <c r="I1800" t="s">
        <v>57</v>
      </c>
      <c r="J1800">
        <v>6</v>
      </c>
      <c r="K1800" s="2">
        <v>1410.59</v>
      </c>
      <c r="L1800" s="2">
        <f>blinkit_customers[[#This Row],[Total_orders]]*blinkit_customers[[#This Row],[Avg_order_value]]</f>
        <v>8463.5399999999991</v>
      </c>
      <c r="M1800" t="str">
        <f>IF(blinkit_customers[[#This Row],[Customer_Segment]]=" ", "Unclassified", PROPER(TRIM(blinkit_customers[[#This Row],[Customer_Segment]])))</f>
        <v>Regular</v>
      </c>
    </row>
    <row r="1801" spans="1:13" x14ac:dyDescent="0.3">
      <c r="A1801">
        <v>87107263</v>
      </c>
      <c r="B1801" t="s">
        <v>5747</v>
      </c>
      <c r="C1801" t="s">
        <v>5748</v>
      </c>
      <c r="D1801">
        <v>918888108591</v>
      </c>
      <c r="E1801" t="s">
        <v>5749</v>
      </c>
      <c r="F1801" t="s">
        <v>431</v>
      </c>
      <c r="G1801">
        <v>784029</v>
      </c>
      <c r="H1801" s="1">
        <v>45567</v>
      </c>
      <c r="I1801" t="s">
        <v>52</v>
      </c>
      <c r="J1801">
        <v>9</v>
      </c>
      <c r="K1801" s="2">
        <v>1659.56</v>
      </c>
      <c r="L1801" s="2">
        <f>blinkit_customers[[#This Row],[Total_orders]]*blinkit_customers[[#This Row],[Avg_order_value]]</f>
        <v>14936.039999999999</v>
      </c>
      <c r="M1801" t="str">
        <f>IF(blinkit_customers[[#This Row],[Customer_Segment]]=" ", "Unclassified", PROPER(TRIM(blinkit_customers[[#This Row],[Customer_Segment]])))</f>
        <v>Inactive</v>
      </c>
    </row>
    <row r="1802" spans="1:13" x14ac:dyDescent="0.3">
      <c r="A1802">
        <v>89619421</v>
      </c>
      <c r="B1802" t="s">
        <v>5750</v>
      </c>
      <c r="C1802" t="s">
        <v>5751</v>
      </c>
      <c r="D1802">
        <v>912761574568</v>
      </c>
      <c r="E1802" t="s">
        <v>5752</v>
      </c>
      <c r="F1802" t="s">
        <v>764</v>
      </c>
      <c r="G1802">
        <v>161282</v>
      </c>
      <c r="H1802" s="1">
        <v>45232</v>
      </c>
      <c r="I1802" t="s">
        <v>47</v>
      </c>
      <c r="J1802">
        <v>5</v>
      </c>
      <c r="K1802" s="2">
        <v>1466.13</v>
      </c>
      <c r="L1802" s="2">
        <f>blinkit_customers[[#This Row],[Total_orders]]*blinkit_customers[[#This Row],[Avg_order_value]]</f>
        <v>7330.6500000000005</v>
      </c>
      <c r="M1802" t="str">
        <f>IF(blinkit_customers[[#This Row],[Customer_Segment]]=" ", "Unclassified", PROPER(TRIM(blinkit_customers[[#This Row],[Customer_Segment]])))</f>
        <v>Premium</v>
      </c>
    </row>
    <row r="1803" spans="1:13" x14ac:dyDescent="0.3">
      <c r="A1803">
        <v>62828341</v>
      </c>
      <c r="B1803" t="s">
        <v>5753</v>
      </c>
      <c r="C1803" t="s">
        <v>5754</v>
      </c>
      <c r="D1803">
        <v>916647216602</v>
      </c>
      <c r="E1803" t="s">
        <v>5755</v>
      </c>
      <c r="F1803" t="s">
        <v>1127</v>
      </c>
      <c r="G1803">
        <v>460118</v>
      </c>
      <c r="H1803" s="1">
        <v>45470</v>
      </c>
      <c r="I1803" t="s">
        <v>52</v>
      </c>
      <c r="J1803">
        <v>20</v>
      </c>
      <c r="K1803" s="2">
        <v>283.63</v>
      </c>
      <c r="L1803" s="2">
        <f>blinkit_customers[[#This Row],[Total_orders]]*blinkit_customers[[#This Row],[Avg_order_value]]</f>
        <v>5672.6</v>
      </c>
      <c r="M1803" t="str">
        <f>IF(blinkit_customers[[#This Row],[Customer_Segment]]=" ", "Unclassified", PROPER(TRIM(blinkit_customers[[#This Row],[Customer_Segment]])))</f>
        <v>Inactive</v>
      </c>
    </row>
    <row r="1804" spans="1:13" x14ac:dyDescent="0.3">
      <c r="A1804">
        <v>55738118</v>
      </c>
      <c r="B1804" t="s">
        <v>5756</v>
      </c>
      <c r="C1804" t="s">
        <v>5757</v>
      </c>
      <c r="D1804">
        <v>918689181146</v>
      </c>
      <c r="E1804" t="s">
        <v>5758</v>
      </c>
      <c r="F1804" t="s">
        <v>145</v>
      </c>
      <c r="G1804">
        <v>163439</v>
      </c>
      <c r="H1804" s="1">
        <v>45289</v>
      </c>
      <c r="I1804" t="s">
        <v>57</v>
      </c>
      <c r="J1804">
        <v>11</v>
      </c>
      <c r="K1804" s="2">
        <v>1520.09</v>
      </c>
      <c r="L1804" s="2">
        <f>blinkit_customers[[#This Row],[Total_orders]]*blinkit_customers[[#This Row],[Avg_order_value]]</f>
        <v>16720.989999999998</v>
      </c>
      <c r="M1804" t="str">
        <f>IF(blinkit_customers[[#This Row],[Customer_Segment]]=" ", "Unclassified", PROPER(TRIM(blinkit_customers[[#This Row],[Customer_Segment]])))</f>
        <v>Regular</v>
      </c>
    </row>
    <row r="1805" spans="1:13" x14ac:dyDescent="0.3">
      <c r="A1805">
        <v>2684440</v>
      </c>
      <c r="B1805" t="s">
        <v>5759</v>
      </c>
      <c r="C1805" t="s">
        <v>5760</v>
      </c>
      <c r="D1805">
        <v>910537727849</v>
      </c>
      <c r="E1805" t="s">
        <v>5761</v>
      </c>
      <c r="F1805" t="s">
        <v>2294</v>
      </c>
      <c r="G1805">
        <v>574868</v>
      </c>
      <c r="H1805" s="1">
        <v>45174</v>
      </c>
      <c r="I1805" t="s">
        <v>47</v>
      </c>
      <c r="J1805">
        <v>5</v>
      </c>
      <c r="K1805" s="2">
        <v>650.6</v>
      </c>
      <c r="L1805" s="2">
        <f>blinkit_customers[[#This Row],[Total_orders]]*blinkit_customers[[#This Row],[Avg_order_value]]</f>
        <v>3253</v>
      </c>
      <c r="M1805" t="str">
        <f>IF(blinkit_customers[[#This Row],[Customer_Segment]]=" ", "Unclassified", PROPER(TRIM(blinkit_customers[[#This Row],[Customer_Segment]])))</f>
        <v>Premium</v>
      </c>
    </row>
    <row r="1806" spans="1:13" x14ac:dyDescent="0.3">
      <c r="A1806">
        <v>77811864</v>
      </c>
      <c r="B1806" t="s">
        <v>5762</v>
      </c>
      <c r="C1806" t="s">
        <v>5763</v>
      </c>
      <c r="D1806">
        <v>910491682196</v>
      </c>
      <c r="E1806" t="s">
        <v>5764</v>
      </c>
      <c r="F1806" t="s">
        <v>1183</v>
      </c>
      <c r="G1806">
        <v>829480</v>
      </c>
      <c r="H1806" s="1">
        <v>45179</v>
      </c>
      <c r="I1806" t="s">
        <v>47</v>
      </c>
      <c r="J1806">
        <v>12</v>
      </c>
      <c r="K1806" s="2">
        <v>1712.29</v>
      </c>
      <c r="L1806" s="2">
        <f>blinkit_customers[[#This Row],[Total_orders]]*blinkit_customers[[#This Row],[Avg_order_value]]</f>
        <v>20547.48</v>
      </c>
      <c r="M1806" t="str">
        <f>IF(blinkit_customers[[#This Row],[Customer_Segment]]=" ", "Unclassified", PROPER(TRIM(blinkit_customers[[#This Row],[Customer_Segment]])))</f>
        <v>Premium</v>
      </c>
    </row>
    <row r="1807" spans="1:13" x14ac:dyDescent="0.3">
      <c r="A1807">
        <v>43052303</v>
      </c>
      <c r="B1807" t="s">
        <v>5765</v>
      </c>
      <c r="C1807" t="s">
        <v>5766</v>
      </c>
      <c r="D1807">
        <v>910462708022</v>
      </c>
      <c r="E1807" t="s">
        <v>5767</v>
      </c>
      <c r="F1807" t="s">
        <v>1146</v>
      </c>
      <c r="G1807">
        <v>907571</v>
      </c>
      <c r="H1807" s="1">
        <v>45098</v>
      </c>
      <c r="I1807" t="s">
        <v>47</v>
      </c>
      <c r="J1807">
        <v>19</v>
      </c>
      <c r="K1807" s="2">
        <v>1790.43</v>
      </c>
      <c r="L1807" s="2">
        <f>blinkit_customers[[#This Row],[Total_orders]]*blinkit_customers[[#This Row],[Avg_order_value]]</f>
        <v>34018.17</v>
      </c>
      <c r="M1807" t="str">
        <f>IF(blinkit_customers[[#This Row],[Customer_Segment]]=" ", "Unclassified", PROPER(TRIM(blinkit_customers[[#This Row],[Customer_Segment]])))</f>
        <v>Premium</v>
      </c>
    </row>
    <row r="1808" spans="1:13" x14ac:dyDescent="0.3">
      <c r="A1808">
        <v>24478397</v>
      </c>
      <c r="B1808" t="s">
        <v>5768</v>
      </c>
      <c r="C1808" t="s">
        <v>5769</v>
      </c>
      <c r="D1808">
        <v>910801349761</v>
      </c>
      <c r="E1808" t="s">
        <v>5770</v>
      </c>
      <c r="F1808" t="s">
        <v>438</v>
      </c>
      <c r="G1808">
        <v>612763</v>
      </c>
      <c r="H1808" s="1">
        <v>45379</v>
      </c>
      <c r="I1808" t="s">
        <v>62</v>
      </c>
      <c r="J1808">
        <v>14</v>
      </c>
      <c r="K1808" s="2">
        <v>829.36</v>
      </c>
      <c r="L1808" s="2">
        <f>blinkit_customers[[#This Row],[Total_orders]]*blinkit_customers[[#This Row],[Avg_order_value]]</f>
        <v>11611.04</v>
      </c>
      <c r="M1808" t="str">
        <f>IF(blinkit_customers[[#This Row],[Customer_Segment]]=" ", "Unclassified", PROPER(TRIM(blinkit_customers[[#This Row],[Customer_Segment]])))</f>
        <v>New</v>
      </c>
    </row>
    <row r="1809" spans="1:13" x14ac:dyDescent="0.3">
      <c r="A1809">
        <v>22846435</v>
      </c>
      <c r="B1809" t="s">
        <v>5771</v>
      </c>
      <c r="C1809" t="s">
        <v>5772</v>
      </c>
      <c r="D1809">
        <v>913964391284</v>
      </c>
      <c r="E1809" t="s">
        <v>5773</v>
      </c>
      <c r="F1809" t="s">
        <v>456</v>
      </c>
      <c r="G1809">
        <v>358841</v>
      </c>
      <c r="H1809" s="1">
        <v>45122</v>
      </c>
      <c r="I1809" t="s">
        <v>52</v>
      </c>
      <c r="J1809">
        <v>12</v>
      </c>
      <c r="K1809" s="2">
        <v>1844.21</v>
      </c>
      <c r="L1809" s="2">
        <f>blinkit_customers[[#This Row],[Total_orders]]*blinkit_customers[[#This Row],[Avg_order_value]]</f>
        <v>22130.52</v>
      </c>
      <c r="M1809" t="str">
        <f>IF(blinkit_customers[[#This Row],[Customer_Segment]]=" ", "Unclassified", PROPER(TRIM(blinkit_customers[[#This Row],[Customer_Segment]])))</f>
        <v>Inactive</v>
      </c>
    </row>
    <row r="1810" spans="1:13" x14ac:dyDescent="0.3">
      <c r="A1810">
        <v>32868927</v>
      </c>
      <c r="B1810" t="s">
        <v>5774</v>
      </c>
      <c r="C1810" t="s">
        <v>5775</v>
      </c>
      <c r="D1810">
        <v>912496754123</v>
      </c>
      <c r="E1810" t="s">
        <v>5776</v>
      </c>
      <c r="F1810" t="s">
        <v>2197</v>
      </c>
      <c r="G1810">
        <v>28876</v>
      </c>
      <c r="H1810" s="1">
        <v>45029</v>
      </c>
      <c r="I1810" t="s">
        <v>62</v>
      </c>
      <c r="J1810">
        <v>19</v>
      </c>
      <c r="K1810" s="2">
        <v>926.68</v>
      </c>
      <c r="L1810" s="2">
        <f>blinkit_customers[[#This Row],[Total_orders]]*blinkit_customers[[#This Row],[Avg_order_value]]</f>
        <v>17606.919999999998</v>
      </c>
      <c r="M1810" t="str">
        <f>IF(blinkit_customers[[#This Row],[Customer_Segment]]=" ", "Unclassified", PROPER(TRIM(blinkit_customers[[#This Row],[Customer_Segment]])))</f>
        <v>New</v>
      </c>
    </row>
    <row r="1811" spans="1:13" x14ac:dyDescent="0.3">
      <c r="A1811">
        <v>88312515</v>
      </c>
      <c r="B1811" t="s">
        <v>5777</v>
      </c>
      <c r="C1811" t="s">
        <v>5778</v>
      </c>
      <c r="D1811">
        <v>918683950412</v>
      </c>
      <c r="E1811" t="s">
        <v>5779</v>
      </c>
      <c r="F1811" t="s">
        <v>1103</v>
      </c>
      <c r="G1811">
        <v>186946</v>
      </c>
      <c r="H1811" s="1">
        <v>45327</v>
      </c>
      <c r="I1811" t="s">
        <v>52</v>
      </c>
      <c r="J1811">
        <v>10</v>
      </c>
      <c r="K1811" s="2">
        <v>544.71</v>
      </c>
      <c r="L1811" s="2">
        <f>blinkit_customers[[#This Row],[Total_orders]]*blinkit_customers[[#This Row],[Avg_order_value]]</f>
        <v>5447.1</v>
      </c>
      <c r="M1811" t="str">
        <f>IF(blinkit_customers[[#This Row],[Customer_Segment]]=" ", "Unclassified", PROPER(TRIM(blinkit_customers[[#This Row],[Customer_Segment]])))</f>
        <v>Inactive</v>
      </c>
    </row>
    <row r="1812" spans="1:13" x14ac:dyDescent="0.3">
      <c r="A1812">
        <v>33741801</v>
      </c>
      <c r="B1812" t="s">
        <v>5780</v>
      </c>
      <c r="C1812" t="s">
        <v>5781</v>
      </c>
      <c r="D1812">
        <v>914542185729</v>
      </c>
      <c r="E1812" t="s">
        <v>5782</v>
      </c>
      <c r="F1812" t="s">
        <v>176</v>
      </c>
      <c r="G1812">
        <v>626892</v>
      </c>
      <c r="H1812" s="1">
        <v>45318</v>
      </c>
      <c r="I1812" t="s">
        <v>62</v>
      </c>
      <c r="J1812">
        <v>16</v>
      </c>
      <c r="K1812" s="2">
        <v>1249.1500000000001</v>
      </c>
      <c r="L1812" s="2">
        <f>blinkit_customers[[#This Row],[Total_orders]]*blinkit_customers[[#This Row],[Avg_order_value]]</f>
        <v>19986.400000000001</v>
      </c>
      <c r="M1812" t="str">
        <f>IF(blinkit_customers[[#This Row],[Customer_Segment]]=" ", "Unclassified", PROPER(TRIM(blinkit_customers[[#This Row],[Customer_Segment]])))</f>
        <v>New</v>
      </c>
    </row>
    <row r="1813" spans="1:13" x14ac:dyDescent="0.3">
      <c r="A1813">
        <v>29502852</v>
      </c>
      <c r="B1813" t="s">
        <v>5783</v>
      </c>
      <c r="C1813" t="s">
        <v>5784</v>
      </c>
      <c r="D1813">
        <v>918622182317</v>
      </c>
      <c r="E1813" t="s">
        <v>5785</v>
      </c>
      <c r="F1813" t="s">
        <v>2380</v>
      </c>
      <c r="G1813">
        <v>870715</v>
      </c>
      <c r="H1813" s="1">
        <v>45532</v>
      </c>
      <c r="I1813" t="s">
        <v>62</v>
      </c>
      <c r="J1813">
        <v>18</v>
      </c>
      <c r="K1813" s="2">
        <v>1995.37</v>
      </c>
      <c r="L1813" s="2">
        <f>blinkit_customers[[#This Row],[Total_orders]]*blinkit_customers[[#This Row],[Avg_order_value]]</f>
        <v>35916.659999999996</v>
      </c>
      <c r="M1813" t="str">
        <f>IF(blinkit_customers[[#This Row],[Customer_Segment]]=" ", "Unclassified", PROPER(TRIM(blinkit_customers[[#This Row],[Customer_Segment]])))</f>
        <v>New</v>
      </c>
    </row>
    <row r="1814" spans="1:13" x14ac:dyDescent="0.3">
      <c r="A1814">
        <v>75464725</v>
      </c>
      <c r="B1814" t="s">
        <v>5786</v>
      </c>
      <c r="C1814" t="s">
        <v>5787</v>
      </c>
      <c r="D1814">
        <v>913499634966</v>
      </c>
      <c r="E1814" t="s">
        <v>5788</v>
      </c>
      <c r="F1814" t="s">
        <v>2934</v>
      </c>
      <c r="G1814">
        <v>629342</v>
      </c>
      <c r="H1814" s="1">
        <v>45262</v>
      </c>
      <c r="I1814" t="s">
        <v>52</v>
      </c>
      <c r="J1814">
        <v>20</v>
      </c>
      <c r="K1814" s="2">
        <v>1805.77</v>
      </c>
      <c r="L1814" s="2">
        <f>blinkit_customers[[#This Row],[Total_orders]]*blinkit_customers[[#This Row],[Avg_order_value]]</f>
        <v>36115.4</v>
      </c>
      <c r="M1814" t="str">
        <f>IF(blinkit_customers[[#This Row],[Customer_Segment]]=" ", "Unclassified", PROPER(TRIM(blinkit_customers[[#This Row],[Customer_Segment]])))</f>
        <v>Inactive</v>
      </c>
    </row>
    <row r="1815" spans="1:13" x14ac:dyDescent="0.3">
      <c r="A1815">
        <v>88745052</v>
      </c>
      <c r="B1815" t="s">
        <v>5789</v>
      </c>
      <c r="C1815" t="s">
        <v>5790</v>
      </c>
      <c r="D1815">
        <v>911551385769</v>
      </c>
      <c r="E1815" t="s">
        <v>5791</v>
      </c>
      <c r="F1815" t="s">
        <v>1501</v>
      </c>
      <c r="G1815">
        <v>583025</v>
      </c>
      <c r="H1815" s="1">
        <v>45394</v>
      </c>
      <c r="I1815" t="s">
        <v>57</v>
      </c>
      <c r="J1815">
        <v>5</v>
      </c>
      <c r="K1815" s="2">
        <v>516.9</v>
      </c>
      <c r="L1815" s="2">
        <f>blinkit_customers[[#This Row],[Total_orders]]*blinkit_customers[[#This Row],[Avg_order_value]]</f>
        <v>2584.5</v>
      </c>
      <c r="M1815" t="str">
        <f>IF(blinkit_customers[[#This Row],[Customer_Segment]]=" ", "Unclassified", PROPER(TRIM(blinkit_customers[[#This Row],[Customer_Segment]])))</f>
        <v>Regular</v>
      </c>
    </row>
    <row r="1816" spans="1:13" x14ac:dyDescent="0.3">
      <c r="A1816">
        <v>50632192</v>
      </c>
      <c r="B1816" t="s">
        <v>5792</v>
      </c>
      <c r="C1816" t="s">
        <v>5793</v>
      </c>
      <c r="D1816">
        <v>912486393527</v>
      </c>
      <c r="E1816" t="s">
        <v>5794</v>
      </c>
      <c r="F1816" t="s">
        <v>1255</v>
      </c>
      <c r="G1816">
        <v>846443</v>
      </c>
      <c r="H1816" s="1">
        <v>45002</v>
      </c>
      <c r="I1816" t="s">
        <v>47</v>
      </c>
      <c r="J1816">
        <v>16</v>
      </c>
      <c r="K1816" s="2">
        <v>1096.83</v>
      </c>
      <c r="L1816" s="2">
        <f>blinkit_customers[[#This Row],[Total_orders]]*blinkit_customers[[#This Row],[Avg_order_value]]</f>
        <v>17549.28</v>
      </c>
      <c r="M1816" t="str">
        <f>IF(blinkit_customers[[#This Row],[Customer_Segment]]=" ", "Unclassified", PROPER(TRIM(blinkit_customers[[#This Row],[Customer_Segment]])))</f>
        <v>Premium</v>
      </c>
    </row>
    <row r="1817" spans="1:13" x14ac:dyDescent="0.3">
      <c r="A1817">
        <v>81655250</v>
      </c>
      <c r="B1817" t="s">
        <v>5795</v>
      </c>
      <c r="C1817" t="s">
        <v>5796</v>
      </c>
      <c r="D1817">
        <v>910542508627</v>
      </c>
      <c r="E1817" t="s">
        <v>5797</v>
      </c>
      <c r="F1817" t="s">
        <v>1828</v>
      </c>
      <c r="G1817">
        <v>851454</v>
      </c>
      <c r="H1817" s="1">
        <v>45111</v>
      </c>
      <c r="I1817" t="s">
        <v>57</v>
      </c>
      <c r="J1817">
        <v>17</v>
      </c>
      <c r="K1817" s="2">
        <v>1399.67</v>
      </c>
      <c r="L1817" s="2">
        <f>blinkit_customers[[#This Row],[Total_orders]]*blinkit_customers[[#This Row],[Avg_order_value]]</f>
        <v>23794.39</v>
      </c>
      <c r="M1817" t="str">
        <f>IF(blinkit_customers[[#This Row],[Customer_Segment]]=" ", "Unclassified", PROPER(TRIM(blinkit_customers[[#This Row],[Customer_Segment]])))</f>
        <v>Regular</v>
      </c>
    </row>
    <row r="1818" spans="1:13" x14ac:dyDescent="0.3">
      <c r="A1818">
        <v>29858395</v>
      </c>
      <c r="B1818" t="s">
        <v>5798</v>
      </c>
      <c r="C1818" t="s">
        <v>5799</v>
      </c>
      <c r="D1818">
        <v>915523705895</v>
      </c>
      <c r="E1818" t="s">
        <v>5800</v>
      </c>
      <c r="F1818" t="s">
        <v>223</v>
      </c>
      <c r="G1818">
        <v>511481</v>
      </c>
      <c r="H1818" s="1">
        <v>45538</v>
      </c>
      <c r="I1818" t="s">
        <v>52</v>
      </c>
      <c r="J1818">
        <v>16</v>
      </c>
      <c r="K1818" s="2">
        <v>442.16</v>
      </c>
      <c r="L1818" s="2">
        <f>blinkit_customers[[#This Row],[Total_orders]]*blinkit_customers[[#This Row],[Avg_order_value]]</f>
        <v>7074.56</v>
      </c>
      <c r="M1818" t="str">
        <f>IF(blinkit_customers[[#This Row],[Customer_Segment]]=" ", "Unclassified", PROPER(TRIM(blinkit_customers[[#This Row],[Customer_Segment]])))</f>
        <v>Inactive</v>
      </c>
    </row>
    <row r="1819" spans="1:13" x14ac:dyDescent="0.3">
      <c r="A1819">
        <v>56572297</v>
      </c>
      <c r="B1819" t="s">
        <v>5801</v>
      </c>
      <c r="C1819" t="s">
        <v>5802</v>
      </c>
      <c r="D1819">
        <v>919497552961</v>
      </c>
      <c r="E1819" t="s">
        <v>5803</v>
      </c>
      <c r="F1819" t="s">
        <v>326</v>
      </c>
      <c r="G1819">
        <v>25613</v>
      </c>
      <c r="H1819" s="1">
        <v>45567</v>
      </c>
      <c r="I1819" t="s">
        <v>52</v>
      </c>
      <c r="J1819">
        <v>10</v>
      </c>
      <c r="K1819" s="2">
        <v>1601.86</v>
      </c>
      <c r="L1819" s="2">
        <f>blinkit_customers[[#This Row],[Total_orders]]*blinkit_customers[[#This Row],[Avg_order_value]]</f>
        <v>16018.599999999999</v>
      </c>
      <c r="M1819" t="str">
        <f>IF(blinkit_customers[[#This Row],[Customer_Segment]]=" ", "Unclassified", PROPER(TRIM(blinkit_customers[[#This Row],[Customer_Segment]])))</f>
        <v>Inactive</v>
      </c>
    </row>
    <row r="1820" spans="1:13" x14ac:dyDescent="0.3">
      <c r="A1820">
        <v>18140588</v>
      </c>
      <c r="B1820" t="s">
        <v>5804</v>
      </c>
      <c r="C1820" t="s">
        <v>5805</v>
      </c>
      <c r="D1820">
        <v>917539612924</v>
      </c>
      <c r="E1820" t="s">
        <v>5806</v>
      </c>
      <c r="F1820" t="s">
        <v>986</v>
      </c>
      <c r="G1820">
        <v>895444</v>
      </c>
      <c r="H1820" s="1">
        <v>45477</v>
      </c>
      <c r="I1820" t="s">
        <v>57</v>
      </c>
      <c r="J1820">
        <v>17</v>
      </c>
      <c r="K1820" s="2">
        <v>856.95</v>
      </c>
      <c r="L1820" s="2">
        <f>blinkit_customers[[#This Row],[Total_orders]]*blinkit_customers[[#This Row],[Avg_order_value]]</f>
        <v>14568.150000000001</v>
      </c>
      <c r="M1820" t="str">
        <f>IF(blinkit_customers[[#This Row],[Customer_Segment]]=" ", "Unclassified", PROPER(TRIM(blinkit_customers[[#This Row],[Customer_Segment]])))</f>
        <v>Regular</v>
      </c>
    </row>
    <row r="1821" spans="1:13" x14ac:dyDescent="0.3">
      <c r="A1821">
        <v>74352908</v>
      </c>
      <c r="B1821" t="s">
        <v>5807</v>
      </c>
      <c r="C1821" t="s">
        <v>5808</v>
      </c>
      <c r="D1821">
        <v>914607411992</v>
      </c>
      <c r="E1821" t="s">
        <v>5809</v>
      </c>
      <c r="F1821" t="s">
        <v>1767</v>
      </c>
      <c r="G1821">
        <v>653024</v>
      </c>
      <c r="H1821" s="1">
        <v>45382</v>
      </c>
      <c r="I1821" t="s">
        <v>52</v>
      </c>
      <c r="J1821">
        <v>13</v>
      </c>
      <c r="K1821" s="2">
        <v>1879.61</v>
      </c>
      <c r="L1821" s="2">
        <f>blinkit_customers[[#This Row],[Total_orders]]*blinkit_customers[[#This Row],[Avg_order_value]]</f>
        <v>24434.93</v>
      </c>
      <c r="M1821" t="str">
        <f>IF(blinkit_customers[[#This Row],[Customer_Segment]]=" ", "Unclassified", PROPER(TRIM(blinkit_customers[[#This Row],[Customer_Segment]])))</f>
        <v>Inactive</v>
      </c>
    </row>
    <row r="1822" spans="1:13" x14ac:dyDescent="0.3">
      <c r="A1822">
        <v>37633848</v>
      </c>
      <c r="B1822" t="s">
        <v>5810</v>
      </c>
      <c r="C1822" t="s">
        <v>5811</v>
      </c>
      <c r="D1822">
        <v>917563731259</v>
      </c>
      <c r="E1822" t="s">
        <v>5812</v>
      </c>
      <c r="F1822" t="s">
        <v>1116</v>
      </c>
      <c r="G1822">
        <v>622019</v>
      </c>
      <c r="H1822" s="1">
        <v>45165</v>
      </c>
      <c r="I1822" t="s">
        <v>47</v>
      </c>
      <c r="J1822">
        <v>20</v>
      </c>
      <c r="K1822" s="2">
        <v>1237.57</v>
      </c>
      <c r="L1822" s="2">
        <f>blinkit_customers[[#This Row],[Total_orders]]*blinkit_customers[[#This Row],[Avg_order_value]]</f>
        <v>24751.399999999998</v>
      </c>
      <c r="M1822" t="str">
        <f>IF(blinkit_customers[[#This Row],[Customer_Segment]]=" ", "Unclassified", PROPER(TRIM(blinkit_customers[[#This Row],[Customer_Segment]])))</f>
        <v>Premium</v>
      </c>
    </row>
    <row r="1823" spans="1:13" x14ac:dyDescent="0.3">
      <c r="A1823">
        <v>19180962</v>
      </c>
      <c r="B1823" t="s">
        <v>5813</v>
      </c>
      <c r="C1823" t="s">
        <v>5814</v>
      </c>
      <c r="D1823">
        <v>917683300885</v>
      </c>
      <c r="E1823" t="s">
        <v>5815</v>
      </c>
      <c r="F1823" t="s">
        <v>2947</v>
      </c>
      <c r="G1823">
        <v>237601</v>
      </c>
      <c r="H1823" s="1">
        <v>45478</v>
      </c>
      <c r="I1823" t="s">
        <v>52</v>
      </c>
      <c r="J1823">
        <v>19</v>
      </c>
      <c r="K1823" s="2">
        <v>622.08000000000004</v>
      </c>
      <c r="L1823" s="2">
        <f>blinkit_customers[[#This Row],[Total_orders]]*blinkit_customers[[#This Row],[Avg_order_value]]</f>
        <v>11819.52</v>
      </c>
      <c r="M1823" t="str">
        <f>IF(blinkit_customers[[#This Row],[Customer_Segment]]=" ", "Unclassified", PROPER(TRIM(blinkit_customers[[#This Row],[Customer_Segment]])))</f>
        <v>Inactive</v>
      </c>
    </row>
    <row r="1824" spans="1:13" x14ac:dyDescent="0.3">
      <c r="A1824">
        <v>75739462</v>
      </c>
      <c r="B1824" t="s">
        <v>5816</v>
      </c>
      <c r="C1824" t="s">
        <v>5817</v>
      </c>
      <c r="D1824">
        <v>918839671733</v>
      </c>
      <c r="E1824" t="s">
        <v>5818</v>
      </c>
      <c r="F1824" t="s">
        <v>929</v>
      </c>
      <c r="G1824">
        <v>756186</v>
      </c>
      <c r="H1824" s="1">
        <v>45466</v>
      </c>
      <c r="I1824" t="s">
        <v>47</v>
      </c>
      <c r="J1824">
        <v>2</v>
      </c>
      <c r="K1824" s="2">
        <v>1474.27</v>
      </c>
      <c r="L1824" s="2">
        <f>blinkit_customers[[#This Row],[Total_orders]]*blinkit_customers[[#This Row],[Avg_order_value]]</f>
        <v>2948.54</v>
      </c>
      <c r="M1824" t="str">
        <f>IF(blinkit_customers[[#This Row],[Customer_Segment]]=" ", "Unclassified", PROPER(TRIM(blinkit_customers[[#This Row],[Customer_Segment]])))</f>
        <v>Premium</v>
      </c>
    </row>
    <row r="1825" spans="1:13" x14ac:dyDescent="0.3">
      <c r="A1825">
        <v>47926198</v>
      </c>
      <c r="B1825" t="s">
        <v>5819</v>
      </c>
      <c r="C1825" t="s">
        <v>5820</v>
      </c>
      <c r="D1825">
        <v>910674805507</v>
      </c>
      <c r="E1825" t="s">
        <v>5821</v>
      </c>
      <c r="F1825" t="s">
        <v>141</v>
      </c>
      <c r="G1825">
        <v>321001</v>
      </c>
      <c r="H1825" s="1">
        <v>45326</v>
      </c>
      <c r="I1825" t="s">
        <v>57</v>
      </c>
      <c r="J1825">
        <v>11</v>
      </c>
      <c r="K1825" s="2">
        <v>1408.42</v>
      </c>
      <c r="L1825" s="2">
        <f>blinkit_customers[[#This Row],[Total_orders]]*blinkit_customers[[#This Row],[Avg_order_value]]</f>
        <v>15492.62</v>
      </c>
      <c r="M1825" t="str">
        <f>IF(blinkit_customers[[#This Row],[Customer_Segment]]=" ", "Unclassified", PROPER(TRIM(blinkit_customers[[#This Row],[Customer_Segment]])))</f>
        <v>Regular</v>
      </c>
    </row>
    <row r="1826" spans="1:13" x14ac:dyDescent="0.3">
      <c r="A1826">
        <v>57809174</v>
      </c>
      <c r="B1826" t="s">
        <v>5822</v>
      </c>
      <c r="C1826" t="s">
        <v>5823</v>
      </c>
      <c r="D1826">
        <v>917115057276</v>
      </c>
      <c r="E1826" t="s">
        <v>5824</v>
      </c>
      <c r="F1826" t="s">
        <v>1058</v>
      </c>
      <c r="G1826">
        <v>284807</v>
      </c>
      <c r="H1826" s="1">
        <v>45394</v>
      </c>
      <c r="I1826" t="s">
        <v>47</v>
      </c>
      <c r="J1826">
        <v>11</v>
      </c>
      <c r="K1826" s="2">
        <v>1898.72</v>
      </c>
      <c r="L1826" s="2">
        <f>blinkit_customers[[#This Row],[Total_orders]]*blinkit_customers[[#This Row],[Avg_order_value]]</f>
        <v>20885.920000000002</v>
      </c>
      <c r="M1826" t="str">
        <f>IF(blinkit_customers[[#This Row],[Customer_Segment]]=" ", "Unclassified", PROPER(TRIM(blinkit_customers[[#This Row],[Customer_Segment]])))</f>
        <v>Premium</v>
      </c>
    </row>
    <row r="1827" spans="1:13" x14ac:dyDescent="0.3">
      <c r="A1827">
        <v>21786873</v>
      </c>
      <c r="B1827" t="s">
        <v>5825</v>
      </c>
      <c r="C1827" t="s">
        <v>5826</v>
      </c>
      <c r="D1827">
        <v>916298063344</v>
      </c>
      <c r="E1827" t="s">
        <v>5827</v>
      </c>
      <c r="F1827" t="s">
        <v>1058</v>
      </c>
      <c r="G1827">
        <v>297685</v>
      </c>
      <c r="H1827" s="1">
        <v>45358</v>
      </c>
      <c r="I1827" t="s">
        <v>57</v>
      </c>
      <c r="J1827">
        <v>3</v>
      </c>
      <c r="K1827" s="2">
        <v>1600.68</v>
      </c>
      <c r="L1827" s="2">
        <f>blinkit_customers[[#This Row],[Total_orders]]*blinkit_customers[[#This Row],[Avg_order_value]]</f>
        <v>4802.04</v>
      </c>
      <c r="M1827" t="str">
        <f>IF(blinkit_customers[[#This Row],[Customer_Segment]]=" ", "Unclassified", PROPER(TRIM(blinkit_customers[[#This Row],[Customer_Segment]])))</f>
        <v>Regular</v>
      </c>
    </row>
    <row r="1828" spans="1:13" x14ac:dyDescent="0.3">
      <c r="A1828">
        <v>32564478</v>
      </c>
      <c r="B1828" t="s">
        <v>5828</v>
      </c>
      <c r="C1828" t="s">
        <v>5829</v>
      </c>
      <c r="D1828">
        <v>910924609236</v>
      </c>
      <c r="E1828" t="s">
        <v>5830</v>
      </c>
      <c r="F1828" t="s">
        <v>286</v>
      </c>
      <c r="G1828">
        <v>330178</v>
      </c>
      <c r="H1828" s="1">
        <v>45467</v>
      </c>
      <c r="I1828" t="s">
        <v>47</v>
      </c>
      <c r="J1828">
        <v>5</v>
      </c>
      <c r="K1828" s="2">
        <v>211.3</v>
      </c>
      <c r="L1828" s="2">
        <f>blinkit_customers[[#This Row],[Total_orders]]*blinkit_customers[[#This Row],[Avg_order_value]]</f>
        <v>1056.5</v>
      </c>
      <c r="M1828" t="str">
        <f>IF(blinkit_customers[[#This Row],[Customer_Segment]]=" ", "Unclassified", PROPER(TRIM(blinkit_customers[[#This Row],[Customer_Segment]])))</f>
        <v>Premium</v>
      </c>
    </row>
    <row r="1829" spans="1:13" x14ac:dyDescent="0.3">
      <c r="A1829">
        <v>41168392</v>
      </c>
      <c r="B1829" t="s">
        <v>5831</v>
      </c>
      <c r="C1829" t="s">
        <v>5832</v>
      </c>
      <c r="D1829">
        <v>916382893434</v>
      </c>
      <c r="E1829" t="s">
        <v>5833</v>
      </c>
      <c r="F1829" t="s">
        <v>464</v>
      </c>
      <c r="G1829">
        <v>133041</v>
      </c>
      <c r="H1829" s="1">
        <v>45301</v>
      </c>
      <c r="I1829" t="s">
        <v>47</v>
      </c>
      <c r="J1829">
        <v>13</v>
      </c>
      <c r="K1829" s="2">
        <v>506.28</v>
      </c>
      <c r="L1829" s="2">
        <f>blinkit_customers[[#This Row],[Total_orders]]*blinkit_customers[[#This Row],[Avg_order_value]]</f>
        <v>6581.6399999999994</v>
      </c>
      <c r="M1829" t="str">
        <f>IF(blinkit_customers[[#This Row],[Customer_Segment]]=" ", "Unclassified", PROPER(TRIM(blinkit_customers[[#This Row],[Customer_Segment]])))</f>
        <v>Premium</v>
      </c>
    </row>
    <row r="1830" spans="1:13" x14ac:dyDescent="0.3">
      <c r="A1830">
        <v>40305293</v>
      </c>
      <c r="B1830" t="s">
        <v>5834</v>
      </c>
      <c r="C1830" t="s">
        <v>5835</v>
      </c>
      <c r="D1830">
        <v>918906027615</v>
      </c>
      <c r="E1830" t="s">
        <v>5836</v>
      </c>
      <c r="F1830" t="s">
        <v>1494</v>
      </c>
      <c r="G1830">
        <v>597677</v>
      </c>
      <c r="H1830" s="1">
        <v>45536</v>
      </c>
      <c r="I1830" t="s">
        <v>57</v>
      </c>
      <c r="J1830">
        <v>10</v>
      </c>
      <c r="K1830" s="2">
        <v>614.48</v>
      </c>
      <c r="L1830" s="2">
        <f>blinkit_customers[[#This Row],[Total_orders]]*blinkit_customers[[#This Row],[Avg_order_value]]</f>
        <v>6144.8</v>
      </c>
      <c r="M1830" t="str">
        <f>IF(blinkit_customers[[#This Row],[Customer_Segment]]=" ", "Unclassified", PROPER(TRIM(blinkit_customers[[#This Row],[Customer_Segment]])))</f>
        <v>Regular</v>
      </c>
    </row>
    <row r="1831" spans="1:13" x14ac:dyDescent="0.3">
      <c r="A1831">
        <v>91562028</v>
      </c>
      <c r="B1831" t="s">
        <v>5837</v>
      </c>
      <c r="C1831" t="s">
        <v>5838</v>
      </c>
      <c r="D1831">
        <v>917539048305</v>
      </c>
      <c r="E1831" t="s">
        <v>5839</v>
      </c>
      <c r="F1831" t="s">
        <v>1519</v>
      </c>
      <c r="G1831">
        <v>248694</v>
      </c>
      <c r="H1831" s="1">
        <v>45574</v>
      </c>
      <c r="I1831" t="s">
        <v>57</v>
      </c>
      <c r="J1831">
        <v>9</v>
      </c>
      <c r="K1831" s="2">
        <v>1141.68</v>
      </c>
      <c r="L1831" s="2">
        <f>blinkit_customers[[#This Row],[Total_orders]]*blinkit_customers[[#This Row],[Avg_order_value]]</f>
        <v>10275.120000000001</v>
      </c>
      <c r="M1831" t="str">
        <f>IF(blinkit_customers[[#This Row],[Customer_Segment]]=" ", "Unclassified", PROPER(TRIM(blinkit_customers[[#This Row],[Customer_Segment]])))</f>
        <v>Regular</v>
      </c>
    </row>
    <row r="1832" spans="1:13" x14ac:dyDescent="0.3">
      <c r="A1832">
        <v>5754255</v>
      </c>
      <c r="B1832" t="s">
        <v>5840</v>
      </c>
      <c r="C1832" t="s">
        <v>5841</v>
      </c>
      <c r="D1832">
        <v>914135557233</v>
      </c>
      <c r="E1832" t="s">
        <v>5842</v>
      </c>
      <c r="F1832" t="s">
        <v>2087</v>
      </c>
      <c r="G1832">
        <v>547754</v>
      </c>
      <c r="H1832" s="1">
        <v>45242</v>
      </c>
      <c r="I1832" t="s">
        <v>52</v>
      </c>
      <c r="J1832">
        <v>1</v>
      </c>
      <c r="K1832" s="2">
        <v>1050.74</v>
      </c>
      <c r="L1832" s="2">
        <f>blinkit_customers[[#This Row],[Total_orders]]*blinkit_customers[[#This Row],[Avg_order_value]]</f>
        <v>1050.74</v>
      </c>
      <c r="M1832" t="str">
        <f>IF(blinkit_customers[[#This Row],[Customer_Segment]]=" ", "Unclassified", PROPER(TRIM(blinkit_customers[[#This Row],[Customer_Segment]])))</f>
        <v>Inactive</v>
      </c>
    </row>
    <row r="1833" spans="1:13" x14ac:dyDescent="0.3">
      <c r="A1833">
        <v>73891999</v>
      </c>
      <c r="B1833" t="s">
        <v>5843</v>
      </c>
      <c r="C1833" t="s">
        <v>5844</v>
      </c>
      <c r="D1833">
        <v>917708136730</v>
      </c>
      <c r="E1833" t="s">
        <v>5845</v>
      </c>
      <c r="F1833" t="s">
        <v>1218</v>
      </c>
      <c r="G1833">
        <v>966637</v>
      </c>
      <c r="H1833" s="1">
        <v>45495</v>
      </c>
      <c r="I1833" t="s">
        <v>62</v>
      </c>
      <c r="J1833">
        <v>11</v>
      </c>
      <c r="K1833" s="2">
        <v>1681.91</v>
      </c>
      <c r="L1833" s="2">
        <f>blinkit_customers[[#This Row],[Total_orders]]*blinkit_customers[[#This Row],[Avg_order_value]]</f>
        <v>18501.010000000002</v>
      </c>
      <c r="M1833" t="str">
        <f>IF(blinkit_customers[[#This Row],[Customer_Segment]]=" ", "Unclassified", PROPER(TRIM(blinkit_customers[[#This Row],[Customer_Segment]])))</f>
        <v>New</v>
      </c>
    </row>
    <row r="1834" spans="1:13" x14ac:dyDescent="0.3">
      <c r="A1834">
        <v>91500615</v>
      </c>
      <c r="B1834" t="s">
        <v>5846</v>
      </c>
      <c r="C1834" t="s">
        <v>5847</v>
      </c>
      <c r="D1834">
        <v>919445728543</v>
      </c>
      <c r="E1834" t="s">
        <v>5848</v>
      </c>
      <c r="F1834" t="s">
        <v>246</v>
      </c>
      <c r="G1834">
        <v>557915</v>
      </c>
      <c r="H1834" s="1">
        <v>45500</v>
      </c>
      <c r="I1834" t="s">
        <v>47</v>
      </c>
      <c r="J1834">
        <v>4</v>
      </c>
      <c r="K1834" s="2">
        <v>840.89</v>
      </c>
      <c r="L1834" s="2">
        <f>blinkit_customers[[#This Row],[Total_orders]]*blinkit_customers[[#This Row],[Avg_order_value]]</f>
        <v>3363.56</v>
      </c>
      <c r="M1834" t="str">
        <f>IF(blinkit_customers[[#This Row],[Customer_Segment]]=" ", "Unclassified", PROPER(TRIM(blinkit_customers[[#This Row],[Customer_Segment]])))</f>
        <v>Premium</v>
      </c>
    </row>
    <row r="1835" spans="1:13" x14ac:dyDescent="0.3">
      <c r="A1835">
        <v>79742293</v>
      </c>
      <c r="B1835" t="s">
        <v>5849</v>
      </c>
      <c r="C1835" t="s">
        <v>5850</v>
      </c>
      <c r="D1835">
        <v>919172230427</v>
      </c>
      <c r="E1835" t="s">
        <v>5851</v>
      </c>
      <c r="F1835" t="s">
        <v>2217</v>
      </c>
      <c r="G1835">
        <v>123910</v>
      </c>
      <c r="H1835" s="1">
        <v>45333</v>
      </c>
      <c r="I1835" t="s">
        <v>57</v>
      </c>
      <c r="J1835">
        <v>17</v>
      </c>
      <c r="K1835" s="2">
        <v>1608.81</v>
      </c>
      <c r="L1835" s="2">
        <f>blinkit_customers[[#This Row],[Total_orders]]*blinkit_customers[[#This Row],[Avg_order_value]]</f>
        <v>27349.77</v>
      </c>
      <c r="M1835" t="str">
        <f>IF(blinkit_customers[[#This Row],[Customer_Segment]]=" ", "Unclassified", PROPER(TRIM(blinkit_customers[[#This Row],[Customer_Segment]])))</f>
        <v>Regular</v>
      </c>
    </row>
    <row r="1836" spans="1:13" x14ac:dyDescent="0.3">
      <c r="A1836">
        <v>71902700</v>
      </c>
      <c r="B1836" t="s">
        <v>5852</v>
      </c>
      <c r="C1836" t="s">
        <v>5853</v>
      </c>
      <c r="D1836">
        <v>916213718621</v>
      </c>
      <c r="E1836" t="s">
        <v>5854</v>
      </c>
      <c r="F1836" t="s">
        <v>526</v>
      </c>
      <c r="G1836">
        <v>91752</v>
      </c>
      <c r="H1836" s="1">
        <v>45327</v>
      </c>
      <c r="I1836" t="s">
        <v>57</v>
      </c>
      <c r="J1836">
        <v>10</v>
      </c>
      <c r="K1836" s="2">
        <v>824.31</v>
      </c>
      <c r="L1836" s="2">
        <f>blinkit_customers[[#This Row],[Total_orders]]*blinkit_customers[[#This Row],[Avg_order_value]]</f>
        <v>8243.0999999999985</v>
      </c>
      <c r="M1836" t="str">
        <f>IF(blinkit_customers[[#This Row],[Customer_Segment]]=" ", "Unclassified", PROPER(TRIM(blinkit_customers[[#This Row],[Customer_Segment]])))</f>
        <v>Regular</v>
      </c>
    </row>
    <row r="1837" spans="1:13" x14ac:dyDescent="0.3">
      <c r="A1837">
        <v>78267238</v>
      </c>
      <c r="B1837" t="s">
        <v>5855</v>
      </c>
      <c r="C1837" t="s">
        <v>5856</v>
      </c>
      <c r="D1837">
        <v>915875547645</v>
      </c>
      <c r="E1837" t="s">
        <v>5857</v>
      </c>
      <c r="F1837" t="s">
        <v>184</v>
      </c>
      <c r="G1837">
        <v>86601</v>
      </c>
      <c r="H1837" s="1">
        <v>45480</v>
      </c>
      <c r="I1837" t="s">
        <v>52</v>
      </c>
      <c r="J1837">
        <v>1</v>
      </c>
      <c r="K1837" s="2">
        <v>301.20999999999998</v>
      </c>
      <c r="L1837" s="2">
        <f>blinkit_customers[[#This Row],[Total_orders]]*blinkit_customers[[#This Row],[Avg_order_value]]</f>
        <v>301.20999999999998</v>
      </c>
      <c r="M1837" t="str">
        <f>IF(blinkit_customers[[#This Row],[Customer_Segment]]=" ", "Unclassified", PROPER(TRIM(blinkit_customers[[#This Row],[Customer_Segment]])))</f>
        <v>Inactive</v>
      </c>
    </row>
    <row r="1838" spans="1:13" x14ac:dyDescent="0.3">
      <c r="A1838">
        <v>16780752</v>
      </c>
      <c r="B1838" t="s">
        <v>5858</v>
      </c>
      <c r="C1838" t="s">
        <v>5859</v>
      </c>
      <c r="D1838">
        <v>915430602738</v>
      </c>
      <c r="E1838" t="s">
        <v>5860</v>
      </c>
      <c r="F1838" t="s">
        <v>56</v>
      </c>
      <c r="G1838">
        <v>320804</v>
      </c>
      <c r="H1838" s="1">
        <v>45267</v>
      </c>
      <c r="I1838" t="s">
        <v>47</v>
      </c>
      <c r="J1838">
        <v>20</v>
      </c>
      <c r="K1838" s="2">
        <v>1429.12</v>
      </c>
      <c r="L1838" s="2">
        <f>blinkit_customers[[#This Row],[Total_orders]]*blinkit_customers[[#This Row],[Avg_order_value]]</f>
        <v>28582.399999999998</v>
      </c>
      <c r="M1838" t="str">
        <f>IF(blinkit_customers[[#This Row],[Customer_Segment]]=" ", "Unclassified", PROPER(TRIM(blinkit_customers[[#This Row],[Customer_Segment]])))</f>
        <v>Premium</v>
      </c>
    </row>
    <row r="1839" spans="1:13" x14ac:dyDescent="0.3">
      <c r="A1839">
        <v>91312072</v>
      </c>
      <c r="B1839" t="s">
        <v>5861</v>
      </c>
      <c r="C1839" t="s">
        <v>5862</v>
      </c>
      <c r="D1839">
        <v>918534310594</v>
      </c>
      <c r="E1839" t="s">
        <v>5863</v>
      </c>
      <c r="F1839" t="s">
        <v>986</v>
      </c>
      <c r="G1839">
        <v>409142</v>
      </c>
      <c r="H1839" s="1">
        <v>45402</v>
      </c>
      <c r="I1839" t="s">
        <v>52</v>
      </c>
      <c r="J1839">
        <v>4</v>
      </c>
      <c r="K1839" s="2">
        <v>1518.25</v>
      </c>
      <c r="L1839" s="2">
        <f>blinkit_customers[[#This Row],[Total_orders]]*blinkit_customers[[#This Row],[Avg_order_value]]</f>
        <v>6073</v>
      </c>
      <c r="M1839" t="str">
        <f>IF(blinkit_customers[[#This Row],[Customer_Segment]]=" ", "Unclassified", PROPER(TRIM(blinkit_customers[[#This Row],[Customer_Segment]])))</f>
        <v>Inactive</v>
      </c>
    </row>
    <row r="1840" spans="1:13" x14ac:dyDescent="0.3">
      <c r="A1840">
        <v>28458746</v>
      </c>
      <c r="B1840" t="s">
        <v>5864</v>
      </c>
      <c r="C1840" t="s">
        <v>5865</v>
      </c>
      <c r="D1840">
        <v>913737459258</v>
      </c>
      <c r="E1840" t="s">
        <v>5866</v>
      </c>
      <c r="F1840" t="s">
        <v>1961</v>
      </c>
      <c r="G1840">
        <v>97442</v>
      </c>
      <c r="H1840" s="1">
        <v>45183</v>
      </c>
      <c r="I1840" t="s">
        <v>62</v>
      </c>
      <c r="J1840">
        <v>12</v>
      </c>
      <c r="K1840" s="2">
        <v>1998.49</v>
      </c>
      <c r="L1840" s="2">
        <f>blinkit_customers[[#This Row],[Total_orders]]*blinkit_customers[[#This Row],[Avg_order_value]]</f>
        <v>23981.88</v>
      </c>
      <c r="M1840" t="str">
        <f>IF(blinkit_customers[[#This Row],[Customer_Segment]]=" ", "Unclassified", PROPER(TRIM(blinkit_customers[[#This Row],[Customer_Segment]])))</f>
        <v>New</v>
      </c>
    </row>
    <row r="1841" spans="1:13" x14ac:dyDescent="0.3">
      <c r="A1841">
        <v>57770044</v>
      </c>
      <c r="B1841" t="s">
        <v>5867</v>
      </c>
      <c r="C1841" t="s">
        <v>5868</v>
      </c>
      <c r="D1841">
        <v>919539272506</v>
      </c>
      <c r="E1841" t="s">
        <v>5869</v>
      </c>
      <c r="F1841" t="s">
        <v>4179</v>
      </c>
      <c r="G1841">
        <v>900627</v>
      </c>
      <c r="H1841" s="1">
        <v>45249</v>
      </c>
      <c r="I1841" t="s">
        <v>57</v>
      </c>
      <c r="J1841">
        <v>10</v>
      </c>
      <c r="K1841" s="2">
        <v>934.08</v>
      </c>
      <c r="L1841" s="2">
        <f>blinkit_customers[[#This Row],[Total_orders]]*blinkit_customers[[#This Row],[Avg_order_value]]</f>
        <v>9340.8000000000011</v>
      </c>
      <c r="M1841" t="str">
        <f>IF(blinkit_customers[[#This Row],[Customer_Segment]]=" ", "Unclassified", PROPER(TRIM(blinkit_customers[[#This Row],[Customer_Segment]])))</f>
        <v>Regular</v>
      </c>
    </row>
    <row r="1842" spans="1:13" x14ac:dyDescent="0.3">
      <c r="A1842">
        <v>2234490</v>
      </c>
      <c r="B1842" t="s">
        <v>5870</v>
      </c>
      <c r="C1842" t="s">
        <v>5871</v>
      </c>
      <c r="D1842">
        <v>914512666716</v>
      </c>
      <c r="E1842" t="s">
        <v>5872</v>
      </c>
      <c r="F1842" t="s">
        <v>460</v>
      </c>
      <c r="G1842">
        <v>529202</v>
      </c>
      <c r="H1842" s="1">
        <v>45511</v>
      </c>
      <c r="I1842" t="s">
        <v>47</v>
      </c>
      <c r="J1842">
        <v>8</v>
      </c>
      <c r="K1842" s="2">
        <v>1540.25</v>
      </c>
      <c r="L1842" s="2">
        <f>blinkit_customers[[#This Row],[Total_orders]]*blinkit_customers[[#This Row],[Avg_order_value]]</f>
        <v>12322</v>
      </c>
      <c r="M1842" t="str">
        <f>IF(blinkit_customers[[#This Row],[Customer_Segment]]=" ", "Unclassified", PROPER(TRIM(blinkit_customers[[#This Row],[Customer_Segment]])))</f>
        <v>Premium</v>
      </c>
    </row>
    <row r="1843" spans="1:13" x14ac:dyDescent="0.3">
      <c r="A1843">
        <v>76202036</v>
      </c>
      <c r="B1843" t="s">
        <v>5873</v>
      </c>
      <c r="C1843" t="s">
        <v>5874</v>
      </c>
      <c r="D1843">
        <v>913376214034</v>
      </c>
      <c r="E1843" t="s">
        <v>5875</v>
      </c>
      <c r="F1843" t="s">
        <v>74</v>
      </c>
      <c r="G1843">
        <v>620579</v>
      </c>
      <c r="H1843" s="1">
        <v>45362</v>
      </c>
      <c r="I1843" t="s">
        <v>52</v>
      </c>
      <c r="J1843">
        <v>13</v>
      </c>
      <c r="K1843" s="2">
        <v>1118.75</v>
      </c>
      <c r="L1843" s="2">
        <f>blinkit_customers[[#This Row],[Total_orders]]*blinkit_customers[[#This Row],[Avg_order_value]]</f>
        <v>14543.75</v>
      </c>
      <c r="M1843" t="str">
        <f>IF(blinkit_customers[[#This Row],[Customer_Segment]]=" ", "Unclassified", PROPER(TRIM(blinkit_customers[[#This Row],[Customer_Segment]])))</f>
        <v>Inactive</v>
      </c>
    </row>
    <row r="1844" spans="1:13" x14ac:dyDescent="0.3">
      <c r="A1844">
        <v>45112520</v>
      </c>
      <c r="B1844" t="s">
        <v>5876</v>
      </c>
      <c r="C1844" t="s">
        <v>5877</v>
      </c>
      <c r="D1844">
        <v>918560853049</v>
      </c>
      <c r="E1844" t="s">
        <v>5878</v>
      </c>
      <c r="F1844" t="s">
        <v>1271</v>
      </c>
      <c r="G1844">
        <v>753100</v>
      </c>
      <c r="H1844" s="1">
        <v>45473</v>
      </c>
      <c r="I1844" t="s">
        <v>47</v>
      </c>
      <c r="J1844">
        <v>1</v>
      </c>
      <c r="K1844" s="2">
        <v>499.85</v>
      </c>
      <c r="L1844" s="2">
        <f>blinkit_customers[[#This Row],[Total_orders]]*blinkit_customers[[#This Row],[Avg_order_value]]</f>
        <v>499.85</v>
      </c>
      <c r="M1844" t="str">
        <f>IF(blinkit_customers[[#This Row],[Customer_Segment]]=" ", "Unclassified", PROPER(TRIM(blinkit_customers[[#This Row],[Customer_Segment]])))</f>
        <v>Premium</v>
      </c>
    </row>
    <row r="1845" spans="1:13" x14ac:dyDescent="0.3">
      <c r="A1845">
        <v>30116949</v>
      </c>
      <c r="B1845" t="s">
        <v>5879</v>
      </c>
      <c r="C1845" t="s">
        <v>5880</v>
      </c>
      <c r="D1845">
        <v>915552299405</v>
      </c>
      <c r="E1845" t="s">
        <v>5881</v>
      </c>
      <c r="F1845" t="s">
        <v>1255</v>
      </c>
      <c r="G1845">
        <v>981634</v>
      </c>
      <c r="H1845" s="1">
        <v>45161</v>
      </c>
      <c r="I1845" t="s">
        <v>52</v>
      </c>
      <c r="J1845">
        <v>5</v>
      </c>
      <c r="K1845" s="2">
        <v>1535.47</v>
      </c>
      <c r="L1845" s="2">
        <f>blinkit_customers[[#This Row],[Total_orders]]*blinkit_customers[[#This Row],[Avg_order_value]]</f>
        <v>7677.35</v>
      </c>
      <c r="M1845" t="str">
        <f>IF(blinkit_customers[[#This Row],[Customer_Segment]]=" ", "Unclassified", PROPER(TRIM(blinkit_customers[[#This Row],[Customer_Segment]])))</f>
        <v>Inactive</v>
      </c>
    </row>
    <row r="1846" spans="1:13" x14ac:dyDescent="0.3">
      <c r="A1846">
        <v>16640907</v>
      </c>
      <c r="B1846" t="s">
        <v>5882</v>
      </c>
      <c r="C1846" t="s">
        <v>5883</v>
      </c>
      <c r="D1846">
        <v>910384127497</v>
      </c>
      <c r="E1846" t="s">
        <v>5884</v>
      </c>
      <c r="F1846" t="s">
        <v>722</v>
      </c>
      <c r="G1846">
        <v>632688</v>
      </c>
      <c r="H1846" s="1">
        <v>45570</v>
      </c>
      <c r="I1846" t="s">
        <v>57</v>
      </c>
      <c r="J1846">
        <v>16</v>
      </c>
      <c r="K1846" s="2">
        <v>527.03</v>
      </c>
      <c r="L1846" s="2">
        <f>blinkit_customers[[#This Row],[Total_orders]]*blinkit_customers[[#This Row],[Avg_order_value]]</f>
        <v>8432.48</v>
      </c>
      <c r="M1846" t="str">
        <f>IF(blinkit_customers[[#This Row],[Customer_Segment]]=" ", "Unclassified", PROPER(TRIM(blinkit_customers[[#This Row],[Customer_Segment]])))</f>
        <v>Regular</v>
      </c>
    </row>
    <row r="1847" spans="1:13" x14ac:dyDescent="0.3">
      <c r="A1847">
        <v>44174426</v>
      </c>
      <c r="B1847" t="s">
        <v>5885</v>
      </c>
      <c r="C1847" t="s">
        <v>5886</v>
      </c>
      <c r="D1847">
        <v>915848023986</v>
      </c>
      <c r="E1847" t="s">
        <v>5887</v>
      </c>
      <c r="F1847" t="s">
        <v>1596</v>
      </c>
      <c r="G1847">
        <v>133683</v>
      </c>
      <c r="H1847" s="1">
        <v>45475</v>
      </c>
      <c r="I1847" t="s">
        <v>62</v>
      </c>
      <c r="J1847">
        <v>20</v>
      </c>
      <c r="K1847" s="2">
        <v>1655.49</v>
      </c>
      <c r="L1847" s="2">
        <f>blinkit_customers[[#This Row],[Total_orders]]*blinkit_customers[[#This Row],[Avg_order_value]]</f>
        <v>33109.800000000003</v>
      </c>
      <c r="M1847" t="str">
        <f>IF(blinkit_customers[[#This Row],[Customer_Segment]]=" ", "Unclassified", PROPER(TRIM(blinkit_customers[[#This Row],[Customer_Segment]])))</f>
        <v>New</v>
      </c>
    </row>
    <row r="1848" spans="1:13" x14ac:dyDescent="0.3">
      <c r="A1848">
        <v>13939675</v>
      </c>
      <c r="B1848" t="s">
        <v>5888</v>
      </c>
      <c r="C1848" t="s">
        <v>5889</v>
      </c>
      <c r="D1848">
        <v>916474959493</v>
      </c>
      <c r="E1848" t="s">
        <v>5890</v>
      </c>
      <c r="F1848" t="s">
        <v>1640</v>
      </c>
      <c r="G1848">
        <v>960333</v>
      </c>
      <c r="H1848" s="1">
        <v>45387</v>
      </c>
      <c r="I1848" t="s">
        <v>62</v>
      </c>
      <c r="J1848">
        <v>18</v>
      </c>
      <c r="K1848" s="2">
        <v>783.47</v>
      </c>
      <c r="L1848" s="2">
        <f>blinkit_customers[[#This Row],[Total_orders]]*blinkit_customers[[#This Row],[Avg_order_value]]</f>
        <v>14102.460000000001</v>
      </c>
      <c r="M1848" t="str">
        <f>IF(blinkit_customers[[#This Row],[Customer_Segment]]=" ", "Unclassified", PROPER(TRIM(blinkit_customers[[#This Row],[Customer_Segment]])))</f>
        <v>New</v>
      </c>
    </row>
    <row r="1849" spans="1:13" x14ac:dyDescent="0.3">
      <c r="A1849">
        <v>33394166</v>
      </c>
      <c r="B1849" t="s">
        <v>5891</v>
      </c>
      <c r="C1849" t="s">
        <v>5892</v>
      </c>
      <c r="D1849">
        <v>911665869983</v>
      </c>
      <c r="E1849" t="s">
        <v>5893</v>
      </c>
      <c r="F1849" t="s">
        <v>1736</v>
      </c>
      <c r="G1849">
        <v>78491</v>
      </c>
      <c r="H1849" s="1">
        <v>45568</v>
      </c>
      <c r="I1849" t="s">
        <v>62</v>
      </c>
      <c r="J1849">
        <v>10</v>
      </c>
      <c r="K1849" s="2">
        <v>282.63</v>
      </c>
      <c r="L1849" s="2">
        <f>blinkit_customers[[#This Row],[Total_orders]]*blinkit_customers[[#This Row],[Avg_order_value]]</f>
        <v>2826.3</v>
      </c>
      <c r="M1849" t="str">
        <f>IF(blinkit_customers[[#This Row],[Customer_Segment]]=" ", "Unclassified", PROPER(TRIM(blinkit_customers[[#This Row],[Customer_Segment]])))</f>
        <v>New</v>
      </c>
    </row>
    <row r="1850" spans="1:13" x14ac:dyDescent="0.3">
      <c r="A1850">
        <v>45323391</v>
      </c>
      <c r="B1850" t="s">
        <v>5894</v>
      </c>
      <c r="C1850" t="s">
        <v>5895</v>
      </c>
      <c r="D1850">
        <v>916025289262</v>
      </c>
      <c r="E1850" t="s">
        <v>5896</v>
      </c>
      <c r="F1850" t="s">
        <v>238</v>
      </c>
      <c r="G1850">
        <v>957395</v>
      </c>
      <c r="H1850" s="1">
        <v>45375</v>
      </c>
      <c r="I1850" t="s">
        <v>62</v>
      </c>
      <c r="J1850">
        <v>2</v>
      </c>
      <c r="K1850" s="2">
        <v>1008.14</v>
      </c>
      <c r="L1850" s="2">
        <f>blinkit_customers[[#This Row],[Total_orders]]*blinkit_customers[[#This Row],[Avg_order_value]]</f>
        <v>2016.28</v>
      </c>
      <c r="M1850" t="str">
        <f>IF(blinkit_customers[[#This Row],[Customer_Segment]]=" ", "Unclassified", PROPER(TRIM(blinkit_customers[[#This Row],[Customer_Segment]])))</f>
        <v>New</v>
      </c>
    </row>
    <row r="1851" spans="1:13" x14ac:dyDescent="0.3">
      <c r="A1851">
        <v>71411879</v>
      </c>
      <c r="B1851" t="s">
        <v>5897</v>
      </c>
      <c r="C1851" t="s">
        <v>5898</v>
      </c>
      <c r="D1851">
        <v>912772635029</v>
      </c>
      <c r="E1851" t="s">
        <v>5899</v>
      </c>
      <c r="F1851" t="s">
        <v>507</v>
      </c>
      <c r="G1851">
        <v>363775</v>
      </c>
      <c r="H1851" s="1">
        <v>45588</v>
      </c>
      <c r="I1851" t="s">
        <v>57</v>
      </c>
      <c r="J1851">
        <v>4</v>
      </c>
      <c r="K1851" s="2">
        <v>1743.87</v>
      </c>
      <c r="L1851" s="2">
        <f>blinkit_customers[[#This Row],[Total_orders]]*blinkit_customers[[#This Row],[Avg_order_value]]</f>
        <v>6975.48</v>
      </c>
      <c r="M1851" t="str">
        <f>IF(blinkit_customers[[#This Row],[Customer_Segment]]=" ", "Unclassified", PROPER(TRIM(blinkit_customers[[#This Row],[Customer_Segment]])))</f>
        <v>Regular</v>
      </c>
    </row>
    <row r="1852" spans="1:13" x14ac:dyDescent="0.3">
      <c r="A1852">
        <v>13585482</v>
      </c>
      <c r="B1852" t="s">
        <v>5900</v>
      </c>
      <c r="C1852" t="s">
        <v>5901</v>
      </c>
      <c r="D1852">
        <v>913664424400</v>
      </c>
      <c r="E1852" t="s">
        <v>5902</v>
      </c>
      <c r="F1852" t="s">
        <v>82</v>
      </c>
      <c r="G1852">
        <v>800996</v>
      </c>
      <c r="H1852" s="1">
        <v>45113</v>
      </c>
      <c r="I1852" t="s">
        <v>52</v>
      </c>
      <c r="J1852">
        <v>20</v>
      </c>
      <c r="K1852" s="2">
        <v>1475.52</v>
      </c>
      <c r="L1852" s="2">
        <f>blinkit_customers[[#This Row],[Total_orders]]*blinkit_customers[[#This Row],[Avg_order_value]]</f>
        <v>29510.400000000001</v>
      </c>
      <c r="M1852" t="str">
        <f>IF(blinkit_customers[[#This Row],[Customer_Segment]]=" ", "Unclassified", PROPER(TRIM(blinkit_customers[[#This Row],[Customer_Segment]])))</f>
        <v>Inactive</v>
      </c>
    </row>
    <row r="1853" spans="1:13" x14ac:dyDescent="0.3">
      <c r="A1853">
        <v>40434527</v>
      </c>
      <c r="B1853" t="s">
        <v>5903</v>
      </c>
      <c r="C1853" t="s">
        <v>5904</v>
      </c>
      <c r="D1853">
        <v>915577318686</v>
      </c>
      <c r="E1853" t="s">
        <v>5905</v>
      </c>
      <c r="F1853" t="s">
        <v>471</v>
      </c>
      <c r="G1853">
        <v>693390</v>
      </c>
      <c r="H1853" s="1">
        <v>45470</v>
      </c>
      <c r="I1853" t="s">
        <v>52</v>
      </c>
      <c r="J1853">
        <v>5</v>
      </c>
      <c r="K1853" s="2">
        <v>815.01</v>
      </c>
      <c r="L1853" s="2">
        <f>blinkit_customers[[#This Row],[Total_orders]]*blinkit_customers[[#This Row],[Avg_order_value]]</f>
        <v>4075.05</v>
      </c>
      <c r="M1853" t="str">
        <f>IF(blinkit_customers[[#This Row],[Customer_Segment]]=" ", "Unclassified", PROPER(TRIM(blinkit_customers[[#This Row],[Customer_Segment]])))</f>
        <v>Inactive</v>
      </c>
    </row>
    <row r="1854" spans="1:13" x14ac:dyDescent="0.3">
      <c r="A1854">
        <v>59830126</v>
      </c>
      <c r="B1854" t="s">
        <v>5906</v>
      </c>
      <c r="C1854" t="s">
        <v>5907</v>
      </c>
      <c r="D1854">
        <v>919104614456</v>
      </c>
      <c r="E1854" t="s">
        <v>5908</v>
      </c>
      <c r="F1854" t="s">
        <v>1127</v>
      </c>
      <c r="G1854">
        <v>50816</v>
      </c>
      <c r="H1854" s="1">
        <v>45593</v>
      </c>
      <c r="I1854" t="s">
        <v>62</v>
      </c>
      <c r="J1854">
        <v>14</v>
      </c>
      <c r="K1854" s="2">
        <v>1799.47</v>
      </c>
      <c r="L1854" s="2">
        <f>blinkit_customers[[#This Row],[Total_orders]]*blinkit_customers[[#This Row],[Avg_order_value]]</f>
        <v>25192.58</v>
      </c>
      <c r="M1854" t="str">
        <f>IF(blinkit_customers[[#This Row],[Customer_Segment]]=" ", "Unclassified", PROPER(TRIM(blinkit_customers[[#This Row],[Customer_Segment]])))</f>
        <v>New</v>
      </c>
    </row>
    <row r="1855" spans="1:13" x14ac:dyDescent="0.3">
      <c r="A1855">
        <v>12622901</v>
      </c>
      <c r="B1855" t="s">
        <v>5909</v>
      </c>
      <c r="C1855" t="s">
        <v>5910</v>
      </c>
      <c r="D1855">
        <v>916791709159</v>
      </c>
      <c r="E1855" t="s">
        <v>5911</v>
      </c>
      <c r="F1855" t="s">
        <v>3789</v>
      </c>
      <c r="G1855">
        <v>724988</v>
      </c>
      <c r="H1855" s="1">
        <v>45511</v>
      </c>
      <c r="I1855" t="s">
        <v>52</v>
      </c>
      <c r="J1855">
        <v>3</v>
      </c>
      <c r="K1855" s="2">
        <v>870.68</v>
      </c>
      <c r="L1855" s="2">
        <f>blinkit_customers[[#This Row],[Total_orders]]*blinkit_customers[[#This Row],[Avg_order_value]]</f>
        <v>2612.04</v>
      </c>
      <c r="M1855" t="str">
        <f>IF(blinkit_customers[[#This Row],[Customer_Segment]]=" ", "Unclassified", PROPER(TRIM(blinkit_customers[[#This Row],[Customer_Segment]])))</f>
        <v>Inactive</v>
      </c>
    </row>
    <row r="1856" spans="1:13" x14ac:dyDescent="0.3">
      <c r="A1856">
        <v>3897936</v>
      </c>
      <c r="B1856" t="s">
        <v>5912</v>
      </c>
      <c r="C1856" t="s">
        <v>5913</v>
      </c>
      <c r="D1856">
        <v>911787157542</v>
      </c>
      <c r="E1856" t="s">
        <v>5914</v>
      </c>
      <c r="F1856" t="s">
        <v>330</v>
      </c>
      <c r="G1856">
        <v>100457</v>
      </c>
      <c r="H1856" s="1">
        <v>45195</v>
      </c>
      <c r="I1856" t="s">
        <v>47</v>
      </c>
      <c r="J1856">
        <v>14</v>
      </c>
      <c r="K1856" s="2">
        <v>215.16</v>
      </c>
      <c r="L1856" s="2">
        <f>blinkit_customers[[#This Row],[Total_orders]]*blinkit_customers[[#This Row],[Avg_order_value]]</f>
        <v>3012.24</v>
      </c>
      <c r="M1856" t="str">
        <f>IF(blinkit_customers[[#This Row],[Customer_Segment]]=" ", "Unclassified", PROPER(TRIM(blinkit_customers[[#This Row],[Customer_Segment]])))</f>
        <v>Premium</v>
      </c>
    </row>
    <row r="1857" spans="1:13" x14ac:dyDescent="0.3">
      <c r="A1857">
        <v>48281892</v>
      </c>
      <c r="B1857" t="s">
        <v>5915</v>
      </c>
      <c r="C1857" t="s">
        <v>5916</v>
      </c>
      <c r="D1857">
        <v>911236990834</v>
      </c>
      <c r="E1857" t="s">
        <v>5917</v>
      </c>
      <c r="F1857" t="s">
        <v>471</v>
      </c>
      <c r="G1857">
        <v>691199</v>
      </c>
      <c r="H1857" s="1">
        <v>45027</v>
      </c>
      <c r="I1857" t="s">
        <v>62</v>
      </c>
      <c r="J1857">
        <v>6</v>
      </c>
      <c r="K1857" s="2">
        <v>1653.39</v>
      </c>
      <c r="L1857" s="2">
        <f>blinkit_customers[[#This Row],[Total_orders]]*blinkit_customers[[#This Row],[Avg_order_value]]</f>
        <v>9920.34</v>
      </c>
      <c r="M1857" t="str">
        <f>IF(blinkit_customers[[#This Row],[Customer_Segment]]=" ", "Unclassified", PROPER(TRIM(blinkit_customers[[#This Row],[Customer_Segment]])))</f>
        <v>New</v>
      </c>
    </row>
    <row r="1858" spans="1:13" x14ac:dyDescent="0.3">
      <c r="A1858">
        <v>33370343</v>
      </c>
      <c r="B1858" t="s">
        <v>5918</v>
      </c>
      <c r="C1858" t="s">
        <v>5919</v>
      </c>
      <c r="D1858">
        <v>917326851045</v>
      </c>
      <c r="E1858" t="s">
        <v>5920</v>
      </c>
      <c r="F1858" t="s">
        <v>176</v>
      </c>
      <c r="G1858">
        <v>893977</v>
      </c>
      <c r="H1858" s="1">
        <v>45480</v>
      </c>
      <c r="I1858" t="s">
        <v>47</v>
      </c>
      <c r="J1858">
        <v>20</v>
      </c>
      <c r="K1858" s="2">
        <v>999.04</v>
      </c>
      <c r="L1858" s="2">
        <f>blinkit_customers[[#This Row],[Total_orders]]*blinkit_customers[[#This Row],[Avg_order_value]]</f>
        <v>19980.8</v>
      </c>
      <c r="M1858" t="str">
        <f>IF(blinkit_customers[[#This Row],[Customer_Segment]]=" ", "Unclassified", PROPER(TRIM(blinkit_customers[[#This Row],[Customer_Segment]])))</f>
        <v>Premium</v>
      </c>
    </row>
    <row r="1859" spans="1:13" x14ac:dyDescent="0.3">
      <c r="A1859">
        <v>40877127</v>
      </c>
      <c r="B1859" t="s">
        <v>5921</v>
      </c>
      <c r="C1859" t="s">
        <v>5922</v>
      </c>
      <c r="D1859">
        <v>911015288020</v>
      </c>
      <c r="E1859" t="s">
        <v>5923</v>
      </c>
      <c r="F1859" t="s">
        <v>208</v>
      </c>
      <c r="G1859">
        <v>206065</v>
      </c>
      <c r="H1859" s="1">
        <v>45138</v>
      </c>
      <c r="I1859" t="s">
        <v>47</v>
      </c>
      <c r="J1859">
        <v>14</v>
      </c>
      <c r="K1859" s="2">
        <v>757.15</v>
      </c>
      <c r="L1859" s="2">
        <f>blinkit_customers[[#This Row],[Total_orders]]*blinkit_customers[[#This Row],[Avg_order_value]]</f>
        <v>10600.1</v>
      </c>
      <c r="M1859" t="str">
        <f>IF(blinkit_customers[[#This Row],[Customer_Segment]]=" ", "Unclassified", PROPER(TRIM(blinkit_customers[[#This Row],[Customer_Segment]])))</f>
        <v>Premium</v>
      </c>
    </row>
    <row r="1860" spans="1:13" x14ac:dyDescent="0.3">
      <c r="A1860">
        <v>75081265</v>
      </c>
      <c r="B1860" t="s">
        <v>5924</v>
      </c>
      <c r="C1860" t="s">
        <v>5925</v>
      </c>
      <c r="D1860">
        <v>911060734425</v>
      </c>
      <c r="E1860" t="s">
        <v>5926</v>
      </c>
      <c r="F1860" t="s">
        <v>712</v>
      </c>
      <c r="G1860">
        <v>292847</v>
      </c>
      <c r="H1860" s="1">
        <v>45050</v>
      </c>
      <c r="I1860" t="s">
        <v>47</v>
      </c>
      <c r="J1860">
        <v>2</v>
      </c>
      <c r="K1860" s="2">
        <v>958.17</v>
      </c>
      <c r="L1860" s="2">
        <f>blinkit_customers[[#This Row],[Total_orders]]*blinkit_customers[[#This Row],[Avg_order_value]]</f>
        <v>1916.34</v>
      </c>
      <c r="M1860" t="str">
        <f>IF(blinkit_customers[[#This Row],[Customer_Segment]]=" ", "Unclassified", PROPER(TRIM(blinkit_customers[[#This Row],[Customer_Segment]])))</f>
        <v>Premium</v>
      </c>
    </row>
    <row r="1861" spans="1:13" x14ac:dyDescent="0.3">
      <c r="A1861">
        <v>92118758</v>
      </c>
      <c r="B1861" t="s">
        <v>5927</v>
      </c>
      <c r="C1861" t="s">
        <v>5928</v>
      </c>
      <c r="D1861">
        <v>914634250884</v>
      </c>
      <c r="E1861" t="s">
        <v>5929</v>
      </c>
      <c r="F1861" t="s">
        <v>1909</v>
      </c>
      <c r="G1861">
        <v>856412</v>
      </c>
      <c r="H1861" s="1">
        <v>45294</v>
      </c>
      <c r="I1861" t="s">
        <v>57</v>
      </c>
      <c r="J1861">
        <v>2</v>
      </c>
      <c r="K1861" s="2">
        <v>300.79000000000002</v>
      </c>
      <c r="L1861" s="2">
        <f>blinkit_customers[[#This Row],[Total_orders]]*blinkit_customers[[#This Row],[Avg_order_value]]</f>
        <v>601.58000000000004</v>
      </c>
      <c r="M1861" t="str">
        <f>IF(blinkit_customers[[#This Row],[Customer_Segment]]=" ", "Unclassified", PROPER(TRIM(blinkit_customers[[#This Row],[Customer_Segment]])))</f>
        <v>Regular</v>
      </c>
    </row>
    <row r="1862" spans="1:13" x14ac:dyDescent="0.3">
      <c r="A1862">
        <v>66766629</v>
      </c>
      <c r="B1862" t="s">
        <v>5930</v>
      </c>
      <c r="C1862" t="s">
        <v>5931</v>
      </c>
      <c r="D1862">
        <v>910616010847</v>
      </c>
      <c r="E1862" t="s">
        <v>5932</v>
      </c>
      <c r="F1862" t="s">
        <v>2030</v>
      </c>
      <c r="G1862">
        <v>408735</v>
      </c>
      <c r="H1862" s="1">
        <v>45344</v>
      </c>
      <c r="I1862" t="s">
        <v>62</v>
      </c>
      <c r="J1862">
        <v>16</v>
      </c>
      <c r="K1862" s="2">
        <v>504.76</v>
      </c>
      <c r="L1862" s="2">
        <f>blinkit_customers[[#This Row],[Total_orders]]*blinkit_customers[[#This Row],[Avg_order_value]]</f>
        <v>8076.16</v>
      </c>
      <c r="M1862" t="str">
        <f>IF(blinkit_customers[[#This Row],[Customer_Segment]]=" ", "Unclassified", PROPER(TRIM(blinkit_customers[[#This Row],[Customer_Segment]])))</f>
        <v>New</v>
      </c>
    </row>
    <row r="1863" spans="1:13" x14ac:dyDescent="0.3">
      <c r="A1863">
        <v>89686431</v>
      </c>
      <c r="B1863" t="s">
        <v>5933</v>
      </c>
      <c r="C1863" t="s">
        <v>5934</v>
      </c>
      <c r="D1863">
        <v>911199510443</v>
      </c>
      <c r="E1863" t="s">
        <v>5935</v>
      </c>
      <c r="F1863" t="s">
        <v>745</v>
      </c>
      <c r="G1863">
        <v>850478</v>
      </c>
      <c r="H1863" s="1">
        <v>45518</v>
      </c>
      <c r="I1863" t="s">
        <v>57</v>
      </c>
      <c r="J1863">
        <v>11</v>
      </c>
      <c r="K1863" s="2">
        <v>1637.7</v>
      </c>
      <c r="L1863" s="2">
        <f>blinkit_customers[[#This Row],[Total_orders]]*blinkit_customers[[#This Row],[Avg_order_value]]</f>
        <v>18014.7</v>
      </c>
      <c r="M1863" t="str">
        <f>IF(blinkit_customers[[#This Row],[Customer_Segment]]=" ", "Unclassified", PROPER(TRIM(blinkit_customers[[#This Row],[Customer_Segment]])))</f>
        <v>Regular</v>
      </c>
    </row>
    <row r="1864" spans="1:13" x14ac:dyDescent="0.3">
      <c r="A1864">
        <v>88517890</v>
      </c>
      <c r="B1864" t="s">
        <v>5936</v>
      </c>
      <c r="C1864" t="s">
        <v>5937</v>
      </c>
      <c r="D1864">
        <v>910119087925</v>
      </c>
      <c r="E1864" t="s">
        <v>5938</v>
      </c>
      <c r="F1864" t="s">
        <v>712</v>
      </c>
      <c r="G1864">
        <v>524369</v>
      </c>
      <c r="H1864" s="1">
        <v>45518</v>
      </c>
      <c r="I1864" t="s">
        <v>47</v>
      </c>
      <c r="J1864">
        <v>10</v>
      </c>
      <c r="K1864" s="2">
        <v>1964.72</v>
      </c>
      <c r="L1864" s="2">
        <f>blinkit_customers[[#This Row],[Total_orders]]*blinkit_customers[[#This Row],[Avg_order_value]]</f>
        <v>19647.2</v>
      </c>
      <c r="M1864" t="str">
        <f>IF(blinkit_customers[[#This Row],[Customer_Segment]]=" ", "Unclassified", PROPER(TRIM(blinkit_customers[[#This Row],[Customer_Segment]])))</f>
        <v>Premium</v>
      </c>
    </row>
    <row r="1865" spans="1:13" x14ac:dyDescent="0.3">
      <c r="A1865">
        <v>69761993</v>
      </c>
      <c r="B1865" t="s">
        <v>5939</v>
      </c>
      <c r="C1865" t="s">
        <v>5940</v>
      </c>
      <c r="D1865">
        <v>918842894766</v>
      </c>
      <c r="E1865" t="s">
        <v>5941</v>
      </c>
      <c r="F1865" t="s">
        <v>1120</v>
      </c>
      <c r="G1865">
        <v>661415</v>
      </c>
      <c r="H1865" s="1">
        <v>45510</v>
      </c>
      <c r="I1865" t="s">
        <v>62</v>
      </c>
      <c r="J1865">
        <v>6</v>
      </c>
      <c r="K1865" s="2">
        <v>551</v>
      </c>
      <c r="L1865" s="2">
        <f>blinkit_customers[[#This Row],[Total_orders]]*blinkit_customers[[#This Row],[Avg_order_value]]</f>
        <v>3306</v>
      </c>
      <c r="M1865" t="str">
        <f>IF(blinkit_customers[[#This Row],[Customer_Segment]]=" ", "Unclassified", PROPER(TRIM(blinkit_customers[[#This Row],[Customer_Segment]])))</f>
        <v>New</v>
      </c>
    </row>
    <row r="1866" spans="1:13" x14ac:dyDescent="0.3">
      <c r="A1866">
        <v>11562458</v>
      </c>
      <c r="B1866" t="s">
        <v>5942</v>
      </c>
      <c r="C1866" t="s">
        <v>5943</v>
      </c>
      <c r="D1866">
        <v>913656822380</v>
      </c>
      <c r="E1866" t="s">
        <v>5944</v>
      </c>
      <c r="F1866" t="s">
        <v>346</v>
      </c>
      <c r="G1866">
        <v>227726</v>
      </c>
      <c r="H1866" s="1">
        <v>45246</v>
      </c>
      <c r="I1866" t="s">
        <v>57</v>
      </c>
      <c r="J1866">
        <v>7</v>
      </c>
      <c r="K1866" s="2">
        <v>1409.32</v>
      </c>
      <c r="L1866" s="2">
        <f>blinkit_customers[[#This Row],[Total_orders]]*blinkit_customers[[#This Row],[Avg_order_value]]</f>
        <v>9865.24</v>
      </c>
      <c r="M1866" t="str">
        <f>IF(blinkit_customers[[#This Row],[Customer_Segment]]=" ", "Unclassified", PROPER(TRIM(blinkit_customers[[#This Row],[Customer_Segment]])))</f>
        <v>Regular</v>
      </c>
    </row>
    <row r="1867" spans="1:13" x14ac:dyDescent="0.3">
      <c r="A1867">
        <v>57892837</v>
      </c>
      <c r="B1867" t="s">
        <v>5945</v>
      </c>
      <c r="C1867" t="s">
        <v>5946</v>
      </c>
      <c r="D1867">
        <v>913786502849</v>
      </c>
      <c r="E1867" t="s">
        <v>5947</v>
      </c>
      <c r="F1867" t="s">
        <v>3913</v>
      </c>
      <c r="G1867">
        <v>584566</v>
      </c>
      <c r="H1867" s="1">
        <v>45373</v>
      </c>
      <c r="I1867" t="s">
        <v>47</v>
      </c>
      <c r="J1867">
        <v>14</v>
      </c>
      <c r="K1867" s="2">
        <v>581.57000000000005</v>
      </c>
      <c r="L1867" s="2">
        <f>blinkit_customers[[#This Row],[Total_orders]]*blinkit_customers[[#This Row],[Avg_order_value]]</f>
        <v>8141.9800000000005</v>
      </c>
      <c r="M1867" t="str">
        <f>IF(blinkit_customers[[#This Row],[Customer_Segment]]=" ", "Unclassified", PROPER(TRIM(blinkit_customers[[#This Row],[Customer_Segment]])))</f>
        <v>Premium</v>
      </c>
    </row>
    <row r="1868" spans="1:13" x14ac:dyDescent="0.3">
      <c r="A1868">
        <v>85474732</v>
      </c>
      <c r="B1868" t="s">
        <v>5948</v>
      </c>
      <c r="C1868" t="s">
        <v>5949</v>
      </c>
      <c r="D1868">
        <v>913775284880</v>
      </c>
      <c r="E1868" t="s">
        <v>5950</v>
      </c>
      <c r="F1868" t="s">
        <v>708</v>
      </c>
      <c r="G1868">
        <v>79025</v>
      </c>
      <c r="H1868" s="1">
        <v>45292</v>
      </c>
      <c r="I1868" t="s">
        <v>47</v>
      </c>
      <c r="J1868">
        <v>1</v>
      </c>
      <c r="K1868" s="2">
        <v>941.76</v>
      </c>
      <c r="L1868" s="2">
        <f>blinkit_customers[[#This Row],[Total_orders]]*blinkit_customers[[#This Row],[Avg_order_value]]</f>
        <v>941.76</v>
      </c>
      <c r="M1868" t="str">
        <f>IF(blinkit_customers[[#This Row],[Customer_Segment]]=" ", "Unclassified", PROPER(TRIM(blinkit_customers[[#This Row],[Customer_Segment]])))</f>
        <v>Premium</v>
      </c>
    </row>
    <row r="1869" spans="1:13" x14ac:dyDescent="0.3">
      <c r="A1869">
        <v>62541176</v>
      </c>
      <c r="B1869" t="s">
        <v>5951</v>
      </c>
      <c r="C1869" t="s">
        <v>5952</v>
      </c>
      <c r="D1869">
        <v>914913618986</v>
      </c>
      <c r="E1869" t="s">
        <v>5953</v>
      </c>
      <c r="F1869" t="s">
        <v>577</v>
      </c>
      <c r="G1869">
        <v>929796</v>
      </c>
      <c r="H1869" s="1">
        <v>45530</v>
      </c>
      <c r="I1869" t="s">
        <v>62</v>
      </c>
      <c r="J1869">
        <v>7</v>
      </c>
      <c r="K1869" s="2">
        <v>1691.37</v>
      </c>
      <c r="L1869" s="2">
        <f>blinkit_customers[[#This Row],[Total_orders]]*blinkit_customers[[#This Row],[Avg_order_value]]</f>
        <v>11839.59</v>
      </c>
      <c r="M1869" t="str">
        <f>IF(blinkit_customers[[#This Row],[Customer_Segment]]=" ", "Unclassified", PROPER(TRIM(blinkit_customers[[#This Row],[Customer_Segment]])))</f>
        <v>New</v>
      </c>
    </row>
    <row r="1870" spans="1:13" x14ac:dyDescent="0.3">
      <c r="A1870">
        <v>31940833</v>
      </c>
      <c r="B1870" t="s">
        <v>5954</v>
      </c>
      <c r="C1870" t="s">
        <v>5955</v>
      </c>
      <c r="D1870">
        <v>918224618920</v>
      </c>
      <c r="E1870" t="s">
        <v>5956</v>
      </c>
      <c r="F1870" t="s">
        <v>1163</v>
      </c>
      <c r="G1870">
        <v>452880</v>
      </c>
      <c r="H1870" s="1">
        <v>45138</v>
      </c>
      <c r="I1870" t="s">
        <v>62</v>
      </c>
      <c r="J1870">
        <v>4</v>
      </c>
      <c r="K1870" s="2">
        <v>1515.8</v>
      </c>
      <c r="L1870" s="2">
        <f>blinkit_customers[[#This Row],[Total_orders]]*blinkit_customers[[#This Row],[Avg_order_value]]</f>
        <v>6063.2</v>
      </c>
      <c r="M1870" t="str">
        <f>IF(blinkit_customers[[#This Row],[Customer_Segment]]=" ", "Unclassified", PROPER(TRIM(blinkit_customers[[#This Row],[Customer_Segment]])))</f>
        <v>New</v>
      </c>
    </row>
    <row r="1871" spans="1:13" x14ac:dyDescent="0.3">
      <c r="A1871">
        <v>76212152</v>
      </c>
      <c r="B1871" t="s">
        <v>5957</v>
      </c>
      <c r="C1871" t="s">
        <v>5958</v>
      </c>
      <c r="D1871">
        <v>912444876992</v>
      </c>
      <c r="E1871" t="s">
        <v>5959</v>
      </c>
      <c r="F1871" t="s">
        <v>2026</v>
      </c>
      <c r="G1871">
        <v>685797</v>
      </c>
      <c r="H1871" s="1">
        <v>45576</v>
      </c>
      <c r="I1871" t="s">
        <v>47</v>
      </c>
      <c r="J1871">
        <v>13</v>
      </c>
      <c r="K1871" s="2">
        <v>1767.81</v>
      </c>
      <c r="L1871" s="2">
        <f>blinkit_customers[[#This Row],[Total_orders]]*blinkit_customers[[#This Row],[Avg_order_value]]</f>
        <v>22981.53</v>
      </c>
      <c r="M1871" t="str">
        <f>IF(blinkit_customers[[#This Row],[Customer_Segment]]=" ", "Unclassified", PROPER(TRIM(blinkit_customers[[#This Row],[Customer_Segment]])))</f>
        <v>Premium</v>
      </c>
    </row>
    <row r="1872" spans="1:13" x14ac:dyDescent="0.3">
      <c r="A1872">
        <v>42366724</v>
      </c>
      <c r="B1872" t="s">
        <v>5960</v>
      </c>
      <c r="C1872" t="s">
        <v>5961</v>
      </c>
      <c r="D1872">
        <v>910861921705</v>
      </c>
      <c r="E1872" t="s">
        <v>5962</v>
      </c>
      <c r="F1872" t="s">
        <v>597</v>
      </c>
      <c r="G1872">
        <v>260071</v>
      </c>
      <c r="H1872" s="1">
        <v>45134</v>
      </c>
      <c r="I1872" t="s">
        <v>52</v>
      </c>
      <c r="J1872">
        <v>20</v>
      </c>
      <c r="K1872" s="2">
        <v>1896.27</v>
      </c>
      <c r="L1872" s="2">
        <f>blinkit_customers[[#This Row],[Total_orders]]*blinkit_customers[[#This Row],[Avg_order_value]]</f>
        <v>37925.4</v>
      </c>
      <c r="M1872" t="str">
        <f>IF(blinkit_customers[[#This Row],[Customer_Segment]]=" ", "Unclassified", PROPER(TRIM(blinkit_customers[[#This Row],[Customer_Segment]])))</f>
        <v>Inactive</v>
      </c>
    </row>
    <row r="1873" spans="1:13" x14ac:dyDescent="0.3">
      <c r="A1873">
        <v>54619715</v>
      </c>
      <c r="B1873" t="s">
        <v>5963</v>
      </c>
      <c r="C1873" t="s">
        <v>5964</v>
      </c>
      <c r="D1873">
        <v>916825053964</v>
      </c>
      <c r="E1873" t="s">
        <v>5965</v>
      </c>
      <c r="F1873" t="s">
        <v>338</v>
      </c>
      <c r="G1873">
        <v>660842</v>
      </c>
      <c r="H1873" s="1">
        <v>45592</v>
      </c>
      <c r="I1873" t="s">
        <v>52</v>
      </c>
      <c r="J1873">
        <v>4</v>
      </c>
      <c r="K1873" s="2">
        <v>739.04</v>
      </c>
      <c r="L1873" s="2">
        <f>blinkit_customers[[#This Row],[Total_orders]]*blinkit_customers[[#This Row],[Avg_order_value]]</f>
        <v>2956.16</v>
      </c>
      <c r="M1873" t="str">
        <f>IF(blinkit_customers[[#This Row],[Customer_Segment]]=" ", "Unclassified", PROPER(TRIM(blinkit_customers[[#This Row],[Customer_Segment]])))</f>
        <v>Inactive</v>
      </c>
    </row>
    <row r="1874" spans="1:13" x14ac:dyDescent="0.3">
      <c r="A1874">
        <v>24896263</v>
      </c>
      <c r="B1874" t="s">
        <v>5966</v>
      </c>
      <c r="C1874" t="s">
        <v>5967</v>
      </c>
      <c r="D1874">
        <v>912360838508</v>
      </c>
      <c r="E1874" t="s">
        <v>5968</v>
      </c>
      <c r="F1874" t="s">
        <v>1640</v>
      </c>
      <c r="G1874">
        <v>948603</v>
      </c>
      <c r="H1874" s="1">
        <v>45464</v>
      </c>
      <c r="I1874" t="s">
        <v>57</v>
      </c>
      <c r="J1874">
        <v>13</v>
      </c>
      <c r="K1874" s="2">
        <v>532.9</v>
      </c>
      <c r="L1874" s="2">
        <f>blinkit_customers[[#This Row],[Total_orders]]*blinkit_customers[[#This Row],[Avg_order_value]]</f>
        <v>6927.7</v>
      </c>
      <c r="M1874" t="str">
        <f>IF(blinkit_customers[[#This Row],[Customer_Segment]]=" ", "Unclassified", PROPER(TRIM(blinkit_customers[[#This Row],[Customer_Segment]])))</f>
        <v>Regular</v>
      </c>
    </row>
    <row r="1875" spans="1:13" x14ac:dyDescent="0.3">
      <c r="A1875">
        <v>5700842</v>
      </c>
      <c r="B1875" t="s">
        <v>5969</v>
      </c>
      <c r="C1875" t="s">
        <v>5970</v>
      </c>
      <c r="D1875">
        <v>918580013945</v>
      </c>
      <c r="E1875" t="s">
        <v>5971</v>
      </c>
      <c r="F1875" t="s">
        <v>113</v>
      </c>
      <c r="G1875">
        <v>864006</v>
      </c>
      <c r="H1875" s="1">
        <v>45546</v>
      </c>
      <c r="I1875" t="s">
        <v>57</v>
      </c>
      <c r="J1875">
        <v>3</v>
      </c>
      <c r="K1875" s="2">
        <v>514.05999999999995</v>
      </c>
      <c r="L1875" s="2">
        <f>blinkit_customers[[#This Row],[Total_orders]]*blinkit_customers[[#This Row],[Avg_order_value]]</f>
        <v>1542.1799999999998</v>
      </c>
      <c r="M1875" t="str">
        <f>IF(blinkit_customers[[#This Row],[Customer_Segment]]=" ", "Unclassified", PROPER(TRIM(blinkit_customers[[#This Row],[Customer_Segment]])))</f>
        <v>Regular</v>
      </c>
    </row>
    <row r="1876" spans="1:13" x14ac:dyDescent="0.3">
      <c r="A1876">
        <v>73799927</v>
      </c>
      <c r="B1876" t="s">
        <v>5972</v>
      </c>
      <c r="C1876" t="s">
        <v>5973</v>
      </c>
      <c r="D1876">
        <v>917098591619</v>
      </c>
      <c r="E1876" t="s">
        <v>5974</v>
      </c>
      <c r="F1876" t="s">
        <v>903</v>
      </c>
      <c r="G1876">
        <v>580131</v>
      </c>
      <c r="H1876" s="1">
        <v>45044</v>
      </c>
      <c r="I1876" t="s">
        <v>62</v>
      </c>
      <c r="J1876">
        <v>4</v>
      </c>
      <c r="K1876" s="2">
        <v>1121.27</v>
      </c>
      <c r="L1876" s="2">
        <f>blinkit_customers[[#This Row],[Total_orders]]*blinkit_customers[[#This Row],[Avg_order_value]]</f>
        <v>4485.08</v>
      </c>
      <c r="M1876" t="str">
        <f>IF(blinkit_customers[[#This Row],[Customer_Segment]]=" ", "Unclassified", PROPER(TRIM(blinkit_customers[[#This Row],[Customer_Segment]])))</f>
        <v>New</v>
      </c>
    </row>
    <row r="1877" spans="1:13" x14ac:dyDescent="0.3">
      <c r="A1877">
        <v>12867472</v>
      </c>
      <c r="B1877" t="s">
        <v>5975</v>
      </c>
      <c r="C1877" t="s">
        <v>5976</v>
      </c>
      <c r="D1877">
        <v>912853334083</v>
      </c>
      <c r="E1877" t="s">
        <v>5977</v>
      </c>
      <c r="F1877" t="s">
        <v>302</v>
      </c>
      <c r="G1877">
        <v>307601</v>
      </c>
      <c r="H1877" s="1">
        <v>45579</v>
      </c>
      <c r="I1877" t="s">
        <v>47</v>
      </c>
      <c r="J1877">
        <v>3</v>
      </c>
      <c r="K1877" s="2">
        <v>1053.52</v>
      </c>
      <c r="L1877" s="2">
        <f>blinkit_customers[[#This Row],[Total_orders]]*blinkit_customers[[#This Row],[Avg_order_value]]</f>
        <v>3160.56</v>
      </c>
      <c r="M1877" t="str">
        <f>IF(blinkit_customers[[#This Row],[Customer_Segment]]=" ", "Unclassified", PROPER(TRIM(blinkit_customers[[#This Row],[Customer_Segment]])))</f>
        <v>Premium</v>
      </c>
    </row>
    <row r="1878" spans="1:13" x14ac:dyDescent="0.3">
      <c r="A1878">
        <v>97315135</v>
      </c>
      <c r="B1878" t="s">
        <v>5978</v>
      </c>
      <c r="C1878" t="s">
        <v>5979</v>
      </c>
      <c r="D1878">
        <v>918386079695</v>
      </c>
      <c r="E1878" t="s">
        <v>5980</v>
      </c>
      <c r="F1878" t="s">
        <v>657</v>
      </c>
      <c r="G1878">
        <v>276056</v>
      </c>
      <c r="H1878" s="1">
        <v>45294</v>
      </c>
      <c r="I1878" t="s">
        <v>62</v>
      </c>
      <c r="J1878">
        <v>19</v>
      </c>
      <c r="K1878" s="2">
        <v>1393.14</v>
      </c>
      <c r="L1878" s="2">
        <f>blinkit_customers[[#This Row],[Total_orders]]*blinkit_customers[[#This Row],[Avg_order_value]]</f>
        <v>26469.660000000003</v>
      </c>
      <c r="M1878" t="str">
        <f>IF(blinkit_customers[[#This Row],[Customer_Segment]]=" ", "Unclassified", PROPER(TRIM(blinkit_customers[[#This Row],[Customer_Segment]])))</f>
        <v>New</v>
      </c>
    </row>
    <row r="1879" spans="1:13" x14ac:dyDescent="0.3">
      <c r="A1879">
        <v>48150243</v>
      </c>
      <c r="B1879" t="s">
        <v>5981</v>
      </c>
      <c r="C1879" t="s">
        <v>5982</v>
      </c>
      <c r="D1879">
        <v>917662737701</v>
      </c>
      <c r="E1879" t="s">
        <v>5983</v>
      </c>
      <c r="F1879" t="s">
        <v>810</v>
      </c>
      <c r="G1879">
        <v>175880</v>
      </c>
      <c r="H1879" s="1">
        <v>45257</v>
      </c>
      <c r="I1879" t="s">
        <v>57</v>
      </c>
      <c r="J1879">
        <v>13</v>
      </c>
      <c r="K1879" s="2">
        <v>262.60000000000002</v>
      </c>
      <c r="L1879" s="2">
        <f>blinkit_customers[[#This Row],[Total_orders]]*blinkit_customers[[#This Row],[Avg_order_value]]</f>
        <v>3413.8</v>
      </c>
      <c r="M1879" t="str">
        <f>IF(blinkit_customers[[#This Row],[Customer_Segment]]=" ", "Unclassified", PROPER(TRIM(blinkit_customers[[#This Row],[Customer_Segment]])))</f>
        <v>Regular</v>
      </c>
    </row>
    <row r="1880" spans="1:13" x14ac:dyDescent="0.3">
      <c r="A1880">
        <v>19556566</v>
      </c>
      <c r="B1880" t="s">
        <v>5984</v>
      </c>
      <c r="C1880" t="s">
        <v>5985</v>
      </c>
      <c r="D1880">
        <v>916466928840</v>
      </c>
      <c r="E1880" t="s">
        <v>5986</v>
      </c>
      <c r="F1880" t="s">
        <v>1054</v>
      </c>
      <c r="G1880">
        <v>937178</v>
      </c>
      <c r="H1880" s="1">
        <v>45231</v>
      </c>
      <c r="I1880" t="s">
        <v>47</v>
      </c>
      <c r="J1880">
        <v>20</v>
      </c>
      <c r="K1880" s="2">
        <v>664.17</v>
      </c>
      <c r="L1880" s="2">
        <f>blinkit_customers[[#This Row],[Total_orders]]*blinkit_customers[[#This Row],[Avg_order_value]]</f>
        <v>13283.4</v>
      </c>
      <c r="M1880" t="str">
        <f>IF(blinkit_customers[[#This Row],[Customer_Segment]]=" ", "Unclassified", PROPER(TRIM(blinkit_customers[[#This Row],[Customer_Segment]])))</f>
        <v>Premium</v>
      </c>
    </row>
    <row r="1881" spans="1:13" x14ac:dyDescent="0.3">
      <c r="A1881">
        <v>59240916</v>
      </c>
      <c r="B1881" t="s">
        <v>5987</v>
      </c>
      <c r="C1881" t="s">
        <v>5988</v>
      </c>
      <c r="D1881">
        <v>915435574216</v>
      </c>
      <c r="E1881" t="s">
        <v>5989</v>
      </c>
      <c r="F1881" t="s">
        <v>1134</v>
      </c>
      <c r="G1881">
        <v>730723</v>
      </c>
      <c r="H1881" s="1">
        <v>45157</v>
      </c>
      <c r="I1881" t="s">
        <v>52</v>
      </c>
      <c r="J1881">
        <v>6</v>
      </c>
      <c r="K1881" s="2">
        <v>1202.51</v>
      </c>
      <c r="L1881" s="2">
        <f>blinkit_customers[[#This Row],[Total_orders]]*blinkit_customers[[#This Row],[Avg_order_value]]</f>
        <v>7215.0599999999995</v>
      </c>
      <c r="M1881" t="str">
        <f>IF(blinkit_customers[[#This Row],[Customer_Segment]]=" ", "Unclassified", PROPER(TRIM(blinkit_customers[[#This Row],[Customer_Segment]])))</f>
        <v>Inactive</v>
      </c>
    </row>
    <row r="1882" spans="1:13" x14ac:dyDescent="0.3">
      <c r="A1882">
        <v>61002154</v>
      </c>
      <c r="B1882" t="s">
        <v>5990</v>
      </c>
      <c r="C1882" t="s">
        <v>5991</v>
      </c>
      <c r="D1882">
        <v>915841511260</v>
      </c>
      <c r="E1882" t="s">
        <v>5992</v>
      </c>
      <c r="F1882" t="s">
        <v>1441</v>
      </c>
      <c r="G1882">
        <v>276311</v>
      </c>
      <c r="H1882" s="1">
        <v>45093</v>
      </c>
      <c r="I1882" t="s">
        <v>57</v>
      </c>
      <c r="J1882">
        <v>19</v>
      </c>
      <c r="K1882" s="2">
        <v>1526.04</v>
      </c>
      <c r="L1882" s="2">
        <f>blinkit_customers[[#This Row],[Total_orders]]*blinkit_customers[[#This Row],[Avg_order_value]]</f>
        <v>28994.76</v>
      </c>
      <c r="M1882" t="str">
        <f>IF(blinkit_customers[[#This Row],[Customer_Segment]]=" ", "Unclassified", PROPER(TRIM(blinkit_customers[[#This Row],[Customer_Segment]])))</f>
        <v>Regular</v>
      </c>
    </row>
    <row r="1883" spans="1:13" x14ac:dyDescent="0.3">
      <c r="A1883">
        <v>81584486</v>
      </c>
      <c r="B1883" t="s">
        <v>5993</v>
      </c>
      <c r="C1883" t="s">
        <v>5994</v>
      </c>
      <c r="D1883">
        <v>913760603085</v>
      </c>
      <c r="E1883" t="s">
        <v>5995</v>
      </c>
      <c r="F1883" t="s">
        <v>1460</v>
      </c>
      <c r="G1883">
        <v>87603</v>
      </c>
      <c r="H1883" s="1">
        <v>45315</v>
      </c>
      <c r="I1883" t="s">
        <v>52</v>
      </c>
      <c r="J1883">
        <v>2</v>
      </c>
      <c r="K1883" s="2">
        <v>369.75</v>
      </c>
      <c r="L1883" s="2">
        <f>blinkit_customers[[#This Row],[Total_orders]]*blinkit_customers[[#This Row],[Avg_order_value]]</f>
        <v>739.5</v>
      </c>
      <c r="M1883" t="str">
        <f>IF(blinkit_customers[[#This Row],[Customer_Segment]]=" ", "Unclassified", PROPER(TRIM(blinkit_customers[[#This Row],[Customer_Segment]])))</f>
        <v>Inactive</v>
      </c>
    </row>
    <row r="1884" spans="1:13" x14ac:dyDescent="0.3">
      <c r="A1884">
        <v>41494867</v>
      </c>
      <c r="B1884" t="s">
        <v>5996</v>
      </c>
      <c r="C1884" t="s">
        <v>5997</v>
      </c>
      <c r="D1884">
        <v>914445809422</v>
      </c>
      <c r="E1884" t="s">
        <v>5998</v>
      </c>
      <c r="F1884" t="s">
        <v>1452</v>
      </c>
      <c r="G1884">
        <v>118940</v>
      </c>
      <c r="H1884" s="1">
        <v>45264</v>
      </c>
      <c r="I1884" t="s">
        <v>62</v>
      </c>
      <c r="J1884">
        <v>15</v>
      </c>
      <c r="K1884" s="2">
        <v>240.17</v>
      </c>
      <c r="L1884" s="2">
        <f>blinkit_customers[[#This Row],[Total_orders]]*blinkit_customers[[#This Row],[Avg_order_value]]</f>
        <v>3602.5499999999997</v>
      </c>
      <c r="M1884" t="str">
        <f>IF(blinkit_customers[[#This Row],[Customer_Segment]]=" ", "Unclassified", PROPER(TRIM(blinkit_customers[[#This Row],[Customer_Segment]])))</f>
        <v>New</v>
      </c>
    </row>
    <row r="1885" spans="1:13" x14ac:dyDescent="0.3">
      <c r="A1885">
        <v>75908967</v>
      </c>
      <c r="B1885" t="s">
        <v>5999</v>
      </c>
      <c r="C1885" t="s">
        <v>6000</v>
      </c>
      <c r="D1885">
        <v>913441050566</v>
      </c>
      <c r="E1885" t="s">
        <v>6001</v>
      </c>
      <c r="F1885" t="s">
        <v>478</v>
      </c>
      <c r="G1885">
        <v>915923</v>
      </c>
      <c r="H1885" s="1">
        <v>45080</v>
      </c>
      <c r="I1885" t="s">
        <v>57</v>
      </c>
      <c r="J1885">
        <v>14</v>
      </c>
      <c r="K1885" s="2">
        <v>1095.58</v>
      </c>
      <c r="L1885" s="2">
        <f>blinkit_customers[[#This Row],[Total_orders]]*blinkit_customers[[#This Row],[Avg_order_value]]</f>
        <v>15338.119999999999</v>
      </c>
      <c r="M1885" t="str">
        <f>IF(blinkit_customers[[#This Row],[Customer_Segment]]=" ", "Unclassified", PROPER(TRIM(blinkit_customers[[#This Row],[Customer_Segment]])))</f>
        <v>Regular</v>
      </c>
    </row>
    <row r="1886" spans="1:13" x14ac:dyDescent="0.3">
      <c r="A1886">
        <v>38902882</v>
      </c>
      <c r="B1886" t="s">
        <v>6002</v>
      </c>
      <c r="C1886" t="s">
        <v>6003</v>
      </c>
      <c r="D1886">
        <v>912994051106</v>
      </c>
      <c r="E1886" t="s">
        <v>6004</v>
      </c>
      <c r="F1886" t="s">
        <v>346</v>
      </c>
      <c r="G1886">
        <v>226571</v>
      </c>
      <c r="H1886" s="1">
        <v>45361</v>
      </c>
      <c r="I1886" t="s">
        <v>52</v>
      </c>
      <c r="J1886">
        <v>17</v>
      </c>
      <c r="K1886" s="2">
        <v>1583.52</v>
      </c>
      <c r="L1886" s="2">
        <f>blinkit_customers[[#This Row],[Total_orders]]*blinkit_customers[[#This Row],[Avg_order_value]]</f>
        <v>26919.84</v>
      </c>
      <c r="M1886" t="str">
        <f>IF(blinkit_customers[[#This Row],[Customer_Segment]]=" ", "Unclassified", PROPER(TRIM(blinkit_customers[[#This Row],[Customer_Segment]])))</f>
        <v>Inactive</v>
      </c>
    </row>
    <row r="1887" spans="1:13" x14ac:dyDescent="0.3">
      <c r="A1887">
        <v>52048413</v>
      </c>
      <c r="B1887" t="s">
        <v>6005</v>
      </c>
      <c r="C1887" t="s">
        <v>6006</v>
      </c>
      <c r="D1887">
        <v>915166837522</v>
      </c>
      <c r="E1887" t="s">
        <v>6007</v>
      </c>
      <c r="F1887" t="s">
        <v>986</v>
      </c>
      <c r="G1887">
        <v>517187</v>
      </c>
      <c r="H1887" s="1">
        <v>45203</v>
      </c>
      <c r="I1887" t="s">
        <v>52</v>
      </c>
      <c r="J1887">
        <v>20</v>
      </c>
      <c r="K1887" s="2">
        <v>1449.1</v>
      </c>
      <c r="L1887" s="2">
        <f>blinkit_customers[[#This Row],[Total_orders]]*blinkit_customers[[#This Row],[Avg_order_value]]</f>
        <v>28982</v>
      </c>
      <c r="M1887" t="str">
        <f>IF(blinkit_customers[[#This Row],[Customer_Segment]]=" ", "Unclassified", PROPER(TRIM(blinkit_customers[[#This Row],[Customer_Segment]])))</f>
        <v>Inactive</v>
      </c>
    </row>
    <row r="1888" spans="1:13" x14ac:dyDescent="0.3">
      <c r="A1888">
        <v>99412119</v>
      </c>
      <c r="B1888" t="s">
        <v>6008</v>
      </c>
      <c r="C1888" t="s">
        <v>6009</v>
      </c>
      <c r="D1888">
        <v>914064181065</v>
      </c>
      <c r="E1888" t="s">
        <v>6010</v>
      </c>
      <c r="F1888" t="s">
        <v>2878</v>
      </c>
      <c r="G1888">
        <v>868483</v>
      </c>
      <c r="H1888" s="1">
        <v>45436</v>
      </c>
      <c r="I1888" t="s">
        <v>62</v>
      </c>
      <c r="J1888">
        <v>17</v>
      </c>
      <c r="K1888" s="2">
        <v>653.57000000000005</v>
      </c>
      <c r="L1888" s="2">
        <f>blinkit_customers[[#This Row],[Total_orders]]*blinkit_customers[[#This Row],[Avg_order_value]]</f>
        <v>11110.69</v>
      </c>
      <c r="M1888" t="str">
        <f>IF(blinkit_customers[[#This Row],[Customer_Segment]]=" ", "Unclassified", PROPER(TRIM(blinkit_customers[[#This Row],[Customer_Segment]])))</f>
        <v>New</v>
      </c>
    </row>
    <row r="1889" spans="1:13" x14ac:dyDescent="0.3">
      <c r="A1889">
        <v>47625855</v>
      </c>
      <c r="B1889" t="s">
        <v>6011</v>
      </c>
      <c r="C1889" t="s">
        <v>6012</v>
      </c>
      <c r="D1889">
        <v>919001196249</v>
      </c>
      <c r="E1889" t="s">
        <v>6013</v>
      </c>
      <c r="F1889" t="s">
        <v>2087</v>
      </c>
      <c r="G1889">
        <v>918327</v>
      </c>
      <c r="H1889" s="1">
        <v>45067</v>
      </c>
      <c r="I1889" t="s">
        <v>62</v>
      </c>
      <c r="J1889">
        <v>6</v>
      </c>
      <c r="K1889" s="2">
        <v>515.69000000000005</v>
      </c>
      <c r="L1889" s="2">
        <f>blinkit_customers[[#This Row],[Total_orders]]*blinkit_customers[[#This Row],[Avg_order_value]]</f>
        <v>3094.1400000000003</v>
      </c>
      <c r="M1889" t="str">
        <f>IF(blinkit_customers[[#This Row],[Customer_Segment]]=" ", "Unclassified", PROPER(TRIM(blinkit_customers[[#This Row],[Customer_Segment]])))</f>
        <v>New</v>
      </c>
    </row>
    <row r="1890" spans="1:13" x14ac:dyDescent="0.3">
      <c r="A1890">
        <v>19393135</v>
      </c>
      <c r="B1890" t="s">
        <v>6014</v>
      </c>
      <c r="C1890" t="s">
        <v>6015</v>
      </c>
      <c r="D1890">
        <v>916112619053</v>
      </c>
      <c r="E1890" t="s">
        <v>6016</v>
      </c>
      <c r="F1890" t="s">
        <v>2080</v>
      </c>
      <c r="G1890">
        <v>317769</v>
      </c>
      <c r="H1890" s="1">
        <v>45088</v>
      </c>
      <c r="I1890" t="s">
        <v>57</v>
      </c>
      <c r="J1890">
        <v>19</v>
      </c>
      <c r="K1890" s="2">
        <v>327.58</v>
      </c>
      <c r="L1890" s="2">
        <f>blinkit_customers[[#This Row],[Total_orders]]*blinkit_customers[[#This Row],[Avg_order_value]]</f>
        <v>6224.0199999999995</v>
      </c>
      <c r="M1890" t="str">
        <f>IF(blinkit_customers[[#This Row],[Customer_Segment]]=" ", "Unclassified", PROPER(TRIM(blinkit_customers[[#This Row],[Customer_Segment]])))</f>
        <v>Regular</v>
      </c>
    </row>
    <row r="1891" spans="1:13" x14ac:dyDescent="0.3">
      <c r="A1891">
        <v>87669943</v>
      </c>
      <c r="B1891" t="s">
        <v>6017</v>
      </c>
      <c r="C1891" t="s">
        <v>6018</v>
      </c>
      <c r="D1891">
        <v>914097847587</v>
      </c>
      <c r="E1891" t="s">
        <v>6019</v>
      </c>
      <c r="F1891" t="s">
        <v>141</v>
      </c>
      <c r="G1891">
        <v>961518</v>
      </c>
      <c r="H1891" s="1">
        <v>45018</v>
      </c>
      <c r="I1891" t="s">
        <v>52</v>
      </c>
      <c r="J1891">
        <v>1</v>
      </c>
      <c r="K1891" s="2">
        <v>1272.95</v>
      </c>
      <c r="L1891" s="2">
        <f>blinkit_customers[[#This Row],[Total_orders]]*blinkit_customers[[#This Row],[Avg_order_value]]</f>
        <v>1272.95</v>
      </c>
      <c r="M1891" t="str">
        <f>IF(blinkit_customers[[#This Row],[Customer_Segment]]=" ", "Unclassified", PROPER(TRIM(blinkit_customers[[#This Row],[Customer_Segment]])))</f>
        <v>Inactive</v>
      </c>
    </row>
    <row r="1892" spans="1:13" x14ac:dyDescent="0.3">
      <c r="A1892">
        <v>90586443</v>
      </c>
      <c r="B1892" t="s">
        <v>6020</v>
      </c>
      <c r="C1892" t="s">
        <v>6021</v>
      </c>
      <c r="D1892">
        <v>910869942878</v>
      </c>
      <c r="E1892" t="s">
        <v>6022</v>
      </c>
      <c r="F1892" t="s">
        <v>903</v>
      </c>
      <c r="G1892">
        <v>46985</v>
      </c>
      <c r="H1892" s="1">
        <v>45168</v>
      </c>
      <c r="I1892" t="s">
        <v>62</v>
      </c>
      <c r="J1892">
        <v>2</v>
      </c>
      <c r="K1892" s="2">
        <v>1637.32</v>
      </c>
      <c r="L1892" s="2">
        <f>blinkit_customers[[#This Row],[Total_orders]]*blinkit_customers[[#This Row],[Avg_order_value]]</f>
        <v>3274.64</v>
      </c>
      <c r="M1892" t="str">
        <f>IF(blinkit_customers[[#This Row],[Customer_Segment]]=" ", "Unclassified", PROPER(TRIM(blinkit_customers[[#This Row],[Customer_Segment]])))</f>
        <v>New</v>
      </c>
    </row>
    <row r="1893" spans="1:13" x14ac:dyDescent="0.3">
      <c r="A1893">
        <v>15066187</v>
      </c>
      <c r="B1893" t="s">
        <v>6023</v>
      </c>
      <c r="C1893" t="s">
        <v>6024</v>
      </c>
      <c r="D1893">
        <v>917167121713</v>
      </c>
      <c r="E1893" t="s">
        <v>6025</v>
      </c>
      <c r="F1893" t="s">
        <v>950</v>
      </c>
      <c r="G1893">
        <v>882141</v>
      </c>
      <c r="H1893" s="1">
        <v>45004</v>
      </c>
      <c r="I1893" t="s">
        <v>57</v>
      </c>
      <c r="J1893">
        <v>13</v>
      </c>
      <c r="K1893" s="2">
        <v>791.67</v>
      </c>
      <c r="L1893" s="2">
        <f>blinkit_customers[[#This Row],[Total_orders]]*blinkit_customers[[#This Row],[Avg_order_value]]</f>
        <v>10291.709999999999</v>
      </c>
      <c r="M1893" t="str">
        <f>IF(blinkit_customers[[#This Row],[Customer_Segment]]=" ", "Unclassified", PROPER(TRIM(blinkit_customers[[#This Row],[Customer_Segment]])))</f>
        <v>Regular</v>
      </c>
    </row>
    <row r="1894" spans="1:13" x14ac:dyDescent="0.3">
      <c r="A1894">
        <v>78806824</v>
      </c>
      <c r="B1894" t="s">
        <v>6026</v>
      </c>
      <c r="C1894" t="s">
        <v>6027</v>
      </c>
      <c r="D1894">
        <v>918878699766</v>
      </c>
      <c r="E1894" t="s">
        <v>6028</v>
      </c>
      <c r="F1894" t="s">
        <v>1767</v>
      </c>
      <c r="G1894">
        <v>408800</v>
      </c>
      <c r="H1894" s="1">
        <v>45299</v>
      </c>
      <c r="I1894" t="s">
        <v>47</v>
      </c>
      <c r="J1894">
        <v>20</v>
      </c>
      <c r="K1894" s="2">
        <v>1027.4100000000001</v>
      </c>
      <c r="L1894" s="2">
        <f>blinkit_customers[[#This Row],[Total_orders]]*blinkit_customers[[#This Row],[Avg_order_value]]</f>
        <v>20548.2</v>
      </c>
      <c r="M1894" t="str">
        <f>IF(blinkit_customers[[#This Row],[Customer_Segment]]=" ", "Unclassified", PROPER(TRIM(blinkit_customers[[#This Row],[Customer_Segment]])))</f>
        <v>Premium</v>
      </c>
    </row>
    <row r="1895" spans="1:13" x14ac:dyDescent="0.3">
      <c r="A1895">
        <v>59110513</v>
      </c>
      <c r="B1895" t="s">
        <v>6029</v>
      </c>
      <c r="C1895" t="s">
        <v>6030</v>
      </c>
      <c r="D1895">
        <v>913293933121</v>
      </c>
      <c r="E1895" t="s">
        <v>6031</v>
      </c>
      <c r="F1895" t="s">
        <v>1421</v>
      </c>
      <c r="G1895">
        <v>594217</v>
      </c>
      <c r="H1895" s="1">
        <v>45093</v>
      </c>
      <c r="I1895" t="s">
        <v>52</v>
      </c>
      <c r="J1895">
        <v>12</v>
      </c>
      <c r="K1895" s="2">
        <v>1377.27</v>
      </c>
      <c r="L1895" s="2">
        <f>blinkit_customers[[#This Row],[Total_orders]]*blinkit_customers[[#This Row],[Avg_order_value]]</f>
        <v>16527.239999999998</v>
      </c>
      <c r="M1895" t="str">
        <f>IF(blinkit_customers[[#This Row],[Customer_Segment]]=" ", "Unclassified", PROPER(TRIM(blinkit_customers[[#This Row],[Customer_Segment]])))</f>
        <v>Inactive</v>
      </c>
    </row>
    <row r="1896" spans="1:13" x14ac:dyDescent="0.3">
      <c r="A1896">
        <v>64823226</v>
      </c>
      <c r="B1896" t="s">
        <v>6032</v>
      </c>
      <c r="C1896" t="s">
        <v>6033</v>
      </c>
      <c r="D1896">
        <v>914329260046</v>
      </c>
      <c r="E1896" t="s">
        <v>6034</v>
      </c>
      <c r="F1896" t="s">
        <v>577</v>
      </c>
      <c r="G1896">
        <v>611999</v>
      </c>
      <c r="H1896" s="1">
        <v>45024</v>
      </c>
      <c r="I1896" t="s">
        <v>47</v>
      </c>
      <c r="J1896">
        <v>5</v>
      </c>
      <c r="K1896" s="2">
        <v>614.1</v>
      </c>
      <c r="L1896" s="2">
        <f>blinkit_customers[[#This Row],[Total_orders]]*blinkit_customers[[#This Row],[Avg_order_value]]</f>
        <v>3070.5</v>
      </c>
      <c r="M1896" t="str">
        <f>IF(blinkit_customers[[#This Row],[Customer_Segment]]=" ", "Unclassified", PROPER(TRIM(blinkit_customers[[#This Row],[Customer_Segment]])))</f>
        <v>Premium</v>
      </c>
    </row>
    <row r="1897" spans="1:13" x14ac:dyDescent="0.3">
      <c r="A1897">
        <v>49529811</v>
      </c>
      <c r="B1897" t="s">
        <v>6035</v>
      </c>
      <c r="C1897" t="s">
        <v>6036</v>
      </c>
      <c r="D1897">
        <v>913193823215</v>
      </c>
      <c r="E1897" t="s">
        <v>6037</v>
      </c>
      <c r="F1897" t="s">
        <v>781</v>
      </c>
      <c r="G1897">
        <v>945135</v>
      </c>
      <c r="H1897" s="1">
        <v>45428</v>
      </c>
      <c r="I1897" t="s">
        <v>57</v>
      </c>
      <c r="J1897">
        <v>13</v>
      </c>
      <c r="K1897" s="2">
        <v>1595.6</v>
      </c>
      <c r="L1897" s="2">
        <f>blinkit_customers[[#This Row],[Total_orders]]*blinkit_customers[[#This Row],[Avg_order_value]]</f>
        <v>20742.8</v>
      </c>
      <c r="M1897" t="str">
        <f>IF(blinkit_customers[[#This Row],[Customer_Segment]]=" ", "Unclassified", PROPER(TRIM(blinkit_customers[[#This Row],[Customer_Segment]])))</f>
        <v>Regular</v>
      </c>
    </row>
    <row r="1898" spans="1:13" x14ac:dyDescent="0.3">
      <c r="A1898">
        <v>18199057</v>
      </c>
      <c r="B1898" t="s">
        <v>6038</v>
      </c>
      <c r="C1898" t="s">
        <v>6039</v>
      </c>
      <c r="D1898">
        <v>915105032095</v>
      </c>
      <c r="E1898" t="s">
        <v>6040</v>
      </c>
      <c r="F1898" t="s">
        <v>176</v>
      </c>
      <c r="G1898">
        <v>908599</v>
      </c>
      <c r="H1898" s="1">
        <v>45076</v>
      </c>
      <c r="I1898" t="s">
        <v>52</v>
      </c>
      <c r="J1898">
        <v>9</v>
      </c>
      <c r="K1898" s="2">
        <v>1353.93</v>
      </c>
      <c r="L1898" s="2">
        <f>blinkit_customers[[#This Row],[Total_orders]]*blinkit_customers[[#This Row],[Avg_order_value]]</f>
        <v>12185.37</v>
      </c>
      <c r="M1898" t="str">
        <f>IF(blinkit_customers[[#This Row],[Customer_Segment]]=" ", "Unclassified", PROPER(TRIM(blinkit_customers[[#This Row],[Customer_Segment]])))</f>
        <v>Inactive</v>
      </c>
    </row>
    <row r="1899" spans="1:13" x14ac:dyDescent="0.3">
      <c r="A1899">
        <v>17805991</v>
      </c>
      <c r="B1899" t="s">
        <v>6041</v>
      </c>
      <c r="C1899" t="s">
        <v>6042</v>
      </c>
      <c r="D1899">
        <v>919260385732</v>
      </c>
      <c r="E1899" t="s">
        <v>6043</v>
      </c>
      <c r="F1899" t="s">
        <v>1292</v>
      </c>
      <c r="G1899">
        <v>819317</v>
      </c>
      <c r="H1899" s="1">
        <v>45421</v>
      </c>
      <c r="I1899" t="s">
        <v>62</v>
      </c>
      <c r="J1899">
        <v>10</v>
      </c>
      <c r="K1899" s="2">
        <v>924.9</v>
      </c>
      <c r="L1899" s="2">
        <f>blinkit_customers[[#This Row],[Total_orders]]*blinkit_customers[[#This Row],[Avg_order_value]]</f>
        <v>9249</v>
      </c>
      <c r="M1899" t="str">
        <f>IF(blinkit_customers[[#This Row],[Customer_Segment]]=" ", "Unclassified", PROPER(TRIM(blinkit_customers[[#This Row],[Customer_Segment]])))</f>
        <v>New</v>
      </c>
    </row>
    <row r="1900" spans="1:13" x14ac:dyDescent="0.3">
      <c r="A1900">
        <v>56441247</v>
      </c>
      <c r="B1900" t="s">
        <v>6044</v>
      </c>
      <c r="C1900" t="s">
        <v>6045</v>
      </c>
      <c r="D1900">
        <v>918816994235</v>
      </c>
      <c r="E1900" t="s">
        <v>6046</v>
      </c>
      <c r="F1900" t="s">
        <v>2016</v>
      </c>
      <c r="G1900">
        <v>27074</v>
      </c>
      <c r="H1900" s="1">
        <v>45445</v>
      </c>
      <c r="I1900" t="s">
        <v>47</v>
      </c>
      <c r="J1900">
        <v>18</v>
      </c>
      <c r="K1900" s="2">
        <v>1667.94</v>
      </c>
      <c r="L1900" s="2">
        <f>blinkit_customers[[#This Row],[Total_orders]]*blinkit_customers[[#This Row],[Avg_order_value]]</f>
        <v>30022.920000000002</v>
      </c>
      <c r="M1900" t="str">
        <f>IF(blinkit_customers[[#This Row],[Customer_Segment]]=" ", "Unclassified", PROPER(TRIM(blinkit_customers[[#This Row],[Customer_Segment]])))</f>
        <v>Premium</v>
      </c>
    </row>
    <row r="1901" spans="1:13" x14ac:dyDescent="0.3">
      <c r="A1901">
        <v>91228580</v>
      </c>
      <c r="B1901" t="s">
        <v>6047</v>
      </c>
      <c r="C1901" t="s">
        <v>6048</v>
      </c>
      <c r="D1901">
        <v>915958920329</v>
      </c>
      <c r="E1901" t="s">
        <v>6049</v>
      </c>
      <c r="F1901" t="s">
        <v>6050</v>
      </c>
      <c r="G1901">
        <v>627586</v>
      </c>
      <c r="H1901" s="1">
        <v>45441</v>
      </c>
      <c r="I1901" t="s">
        <v>57</v>
      </c>
      <c r="J1901">
        <v>3</v>
      </c>
      <c r="K1901" s="2">
        <v>330.22</v>
      </c>
      <c r="L1901" s="2">
        <f>blinkit_customers[[#This Row],[Total_orders]]*blinkit_customers[[#This Row],[Avg_order_value]]</f>
        <v>990.66000000000008</v>
      </c>
      <c r="M1901" t="str">
        <f>IF(blinkit_customers[[#This Row],[Customer_Segment]]=" ", "Unclassified", PROPER(TRIM(blinkit_customers[[#This Row],[Customer_Segment]])))</f>
        <v>Regular</v>
      </c>
    </row>
    <row r="1902" spans="1:13" x14ac:dyDescent="0.3">
      <c r="A1902">
        <v>35435896</v>
      </c>
      <c r="B1902" t="s">
        <v>6051</v>
      </c>
      <c r="C1902" t="s">
        <v>6052</v>
      </c>
      <c r="D1902">
        <v>913751673950</v>
      </c>
      <c r="E1902" t="s">
        <v>6053</v>
      </c>
      <c r="F1902" t="s">
        <v>234</v>
      </c>
      <c r="G1902">
        <v>920849</v>
      </c>
      <c r="H1902" s="1">
        <v>45177</v>
      </c>
      <c r="I1902" t="s">
        <v>47</v>
      </c>
      <c r="J1902">
        <v>9</v>
      </c>
      <c r="K1902" s="2">
        <v>338.62</v>
      </c>
      <c r="L1902" s="2">
        <f>blinkit_customers[[#This Row],[Total_orders]]*blinkit_customers[[#This Row],[Avg_order_value]]</f>
        <v>3047.58</v>
      </c>
      <c r="M1902" t="str">
        <f>IF(blinkit_customers[[#This Row],[Customer_Segment]]=" ", "Unclassified", PROPER(TRIM(blinkit_customers[[#This Row],[Customer_Segment]])))</f>
        <v>Premium</v>
      </c>
    </row>
    <row r="1903" spans="1:13" x14ac:dyDescent="0.3">
      <c r="A1903">
        <v>6867315</v>
      </c>
      <c r="B1903" t="s">
        <v>6054</v>
      </c>
      <c r="C1903" t="s">
        <v>6055</v>
      </c>
      <c r="D1903">
        <v>913774943522</v>
      </c>
      <c r="E1903" t="s">
        <v>6056</v>
      </c>
      <c r="F1903" t="s">
        <v>1441</v>
      </c>
      <c r="G1903">
        <v>194966</v>
      </c>
      <c r="H1903" s="1">
        <v>45535</v>
      </c>
      <c r="I1903" t="s">
        <v>47</v>
      </c>
      <c r="J1903">
        <v>1</v>
      </c>
      <c r="K1903" s="2">
        <v>1766.24</v>
      </c>
      <c r="L1903" s="2">
        <f>blinkit_customers[[#This Row],[Total_orders]]*blinkit_customers[[#This Row],[Avg_order_value]]</f>
        <v>1766.24</v>
      </c>
      <c r="M1903" t="str">
        <f>IF(blinkit_customers[[#This Row],[Customer_Segment]]=" ", "Unclassified", PROPER(TRIM(blinkit_customers[[#This Row],[Customer_Segment]])))</f>
        <v>Premium</v>
      </c>
    </row>
    <row r="1904" spans="1:13" x14ac:dyDescent="0.3">
      <c r="A1904">
        <v>54837637</v>
      </c>
      <c r="B1904" t="s">
        <v>6057</v>
      </c>
      <c r="C1904" t="s">
        <v>6058</v>
      </c>
      <c r="D1904">
        <v>911050437964</v>
      </c>
      <c r="E1904" t="s">
        <v>6059</v>
      </c>
      <c r="F1904" t="s">
        <v>66</v>
      </c>
      <c r="G1904">
        <v>478461</v>
      </c>
      <c r="H1904" s="1">
        <v>45170</v>
      </c>
      <c r="I1904" t="s">
        <v>57</v>
      </c>
      <c r="J1904">
        <v>9</v>
      </c>
      <c r="K1904" s="2">
        <v>1525.43</v>
      </c>
      <c r="L1904" s="2">
        <f>blinkit_customers[[#This Row],[Total_orders]]*blinkit_customers[[#This Row],[Avg_order_value]]</f>
        <v>13728.87</v>
      </c>
      <c r="M1904" t="str">
        <f>IF(blinkit_customers[[#This Row],[Customer_Segment]]=" ", "Unclassified", PROPER(TRIM(blinkit_customers[[#This Row],[Customer_Segment]])))</f>
        <v>Regular</v>
      </c>
    </row>
    <row r="1905" spans="1:13" x14ac:dyDescent="0.3">
      <c r="A1905">
        <v>76257013</v>
      </c>
      <c r="B1905" t="s">
        <v>6060</v>
      </c>
      <c r="C1905" t="s">
        <v>6061</v>
      </c>
      <c r="D1905">
        <v>913611295854</v>
      </c>
      <c r="E1905" t="s">
        <v>6062</v>
      </c>
      <c r="F1905" t="s">
        <v>2087</v>
      </c>
      <c r="G1905">
        <v>643300</v>
      </c>
      <c r="H1905" s="1">
        <v>45140</v>
      </c>
      <c r="I1905" t="s">
        <v>62</v>
      </c>
      <c r="J1905">
        <v>16</v>
      </c>
      <c r="K1905" s="2">
        <v>1812.15</v>
      </c>
      <c r="L1905" s="2">
        <f>blinkit_customers[[#This Row],[Total_orders]]*blinkit_customers[[#This Row],[Avg_order_value]]</f>
        <v>28994.400000000001</v>
      </c>
      <c r="M1905" t="str">
        <f>IF(blinkit_customers[[#This Row],[Customer_Segment]]=" ", "Unclassified", PROPER(TRIM(blinkit_customers[[#This Row],[Customer_Segment]])))</f>
        <v>New</v>
      </c>
    </row>
    <row r="1906" spans="1:13" x14ac:dyDescent="0.3">
      <c r="A1906">
        <v>11478478</v>
      </c>
      <c r="B1906" t="s">
        <v>6063</v>
      </c>
      <c r="C1906" t="s">
        <v>6064</v>
      </c>
      <c r="D1906">
        <v>912256745079</v>
      </c>
      <c r="E1906" t="s">
        <v>6065</v>
      </c>
      <c r="F1906" t="s">
        <v>1004</v>
      </c>
      <c r="G1906">
        <v>955878</v>
      </c>
      <c r="H1906" s="1">
        <v>45230</v>
      </c>
      <c r="I1906" t="s">
        <v>52</v>
      </c>
      <c r="J1906">
        <v>17</v>
      </c>
      <c r="K1906" s="2">
        <v>762.82</v>
      </c>
      <c r="L1906" s="2">
        <f>blinkit_customers[[#This Row],[Total_orders]]*blinkit_customers[[#This Row],[Avg_order_value]]</f>
        <v>12967.94</v>
      </c>
      <c r="M1906" t="str">
        <f>IF(blinkit_customers[[#This Row],[Customer_Segment]]=" ", "Unclassified", PROPER(TRIM(blinkit_customers[[#This Row],[Customer_Segment]])))</f>
        <v>Inactive</v>
      </c>
    </row>
    <row r="1907" spans="1:13" x14ac:dyDescent="0.3">
      <c r="A1907">
        <v>91347159</v>
      </c>
      <c r="B1907" t="s">
        <v>6066</v>
      </c>
      <c r="C1907" t="s">
        <v>6067</v>
      </c>
      <c r="D1907">
        <v>914098940914</v>
      </c>
      <c r="E1907" t="s">
        <v>6068</v>
      </c>
      <c r="F1907" t="s">
        <v>704</v>
      </c>
      <c r="G1907">
        <v>1281</v>
      </c>
      <c r="H1907" s="1">
        <v>45466</v>
      </c>
      <c r="I1907" t="s">
        <v>47</v>
      </c>
      <c r="J1907">
        <v>6</v>
      </c>
      <c r="K1907" s="2">
        <v>887.04</v>
      </c>
      <c r="L1907" s="2">
        <f>blinkit_customers[[#This Row],[Total_orders]]*blinkit_customers[[#This Row],[Avg_order_value]]</f>
        <v>5322.24</v>
      </c>
      <c r="M1907" t="str">
        <f>IF(blinkit_customers[[#This Row],[Customer_Segment]]=" ", "Unclassified", PROPER(TRIM(blinkit_customers[[#This Row],[Customer_Segment]])))</f>
        <v>Premium</v>
      </c>
    </row>
    <row r="1908" spans="1:13" x14ac:dyDescent="0.3">
      <c r="A1908">
        <v>6982488</v>
      </c>
      <c r="B1908" t="s">
        <v>6069</v>
      </c>
      <c r="C1908" t="s">
        <v>6070</v>
      </c>
      <c r="D1908">
        <v>912780123232</v>
      </c>
      <c r="E1908" t="s">
        <v>6071</v>
      </c>
      <c r="F1908" t="s">
        <v>986</v>
      </c>
      <c r="G1908">
        <v>584733</v>
      </c>
      <c r="H1908" s="1">
        <v>45302</v>
      </c>
      <c r="I1908" t="s">
        <v>62</v>
      </c>
      <c r="J1908">
        <v>4</v>
      </c>
      <c r="K1908" s="2">
        <v>1819.01</v>
      </c>
      <c r="L1908" s="2">
        <f>blinkit_customers[[#This Row],[Total_orders]]*blinkit_customers[[#This Row],[Avg_order_value]]</f>
        <v>7276.04</v>
      </c>
      <c r="M1908" t="str">
        <f>IF(blinkit_customers[[#This Row],[Customer_Segment]]=" ", "Unclassified", PROPER(TRIM(blinkit_customers[[#This Row],[Customer_Segment]])))</f>
        <v>New</v>
      </c>
    </row>
    <row r="1909" spans="1:13" x14ac:dyDescent="0.3">
      <c r="A1909">
        <v>38327793</v>
      </c>
      <c r="B1909" t="s">
        <v>6072</v>
      </c>
      <c r="C1909" t="s">
        <v>6073</v>
      </c>
      <c r="D1909">
        <v>918327565210</v>
      </c>
      <c r="E1909" t="s">
        <v>6074</v>
      </c>
      <c r="F1909" t="s">
        <v>141</v>
      </c>
      <c r="G1909">
        <v>506488</v>
      </c>
      <c r="H1909" s="1">
        <v>45416</v>
      </c>
      <c r="I1909" t="s">
        <v>52</v>
      </c>
      <c r="J1909">
        <v>12</v>
      </c>
      <c r="K1909" s="2">
        <v>1924.53</v>
      </c>
      <c r="L1909" s="2">
        <f>blinkit_customers[[#This Row],[Total_orders]]*blinkit_customers[[#This Row],[Avg_order_value]]</f>
        <v>23094.36</v>
      </c>
      <c r="M1909" t="str">
        <f>IF(blinkit_customers[[#This Row],[Customer_Segment]]=" ", "Unclassified", PROPER(TRIM(blinkit_customers[[#This Row],[Customer_Segment]])))</f>
        <v>Inactive</v>
      </c>
    </row>
    <row r="1910" spans="1:13" x14ac:dyDescent="0.3">
      <c r="A1910">
        <v>64722323</v>
      </c>
      <c r="B1910" t="s">
        <v>6075</v>
      </c>
      <c r="C1910" t="s">
        <v>6076</v>
      </c>
      <c r="D1910">
        <v>914781095330</v>
      </c>
      <c r="E1910" t="s">
        <v>6077</v>
      </c>
      <c r="F1910" t="s">
        <v>2380</v>
      </c>
      <c r="G1910">
        <v>61375</v>
      </c>
      <c r="H1910" s="1">
        <v>45060</v>
      </c>
      <c r="I1910" t="s">
        <v>62</v>
      </c>
      <c r="J1910">
        <v>7</v>
      </c>
      <c r="K1910" s="2">
        <v>1785.47</v>
      </c>
      <c r="L1910" s="2">
        <f>blinkit_customers[[#This Row],[Total_orders]]*blinkit_customers[[#This Row],[Avg_order_value]]</f>
        <v>12498.29</v>
      </c>
      <c r="M1910" t="str">
        <f>IF(blinkit_customers[[#This Row],[Customer_Segment]]=" ", "Unclassified", PROPER(TRIM(blinkit_customers[[#This Row],[Customer_Segment]])))</f>
        <v>New</v>
      </c>
    </row>
    <row r="1911" spans="1:13" x14ac:dyDescent="0.3">
      <c r="A1911">
        <v>19523856</v>
      </c>
      <c r="B1911" t="s">
        <v>6078</v>
      </c>
      <c r="C1911" t="s">
        <v>6079</v>
      </c>
      <c r="D1911">
        <v>919307904764</v>
      </c>
      <c r="E1911" t="s">
        <v>6080</v>
      </c>
      <c r="F1911" t="s">
        <v>421</v>
      </c>
      <c r="G1911">
        <v>468885</v>
      </c>
      <c r="H1911" s="1">
        <v>45232</v>
      </c>
      <c r="I1911" t="s">
        <v>47</v>
      </c>
      <c r="J1911">
        <v>6</v>
      </c>
      <c r="K1911" s="2">
        <v>1084.1400000000001</v>
      </c>
      <c r="L1911" s="2">
        <f>blinkit_customers[[#This Row],[Total_orders]]*blinkit_customers[[#This Row],[Avg_order_value]]</f>
        <v>6504.84</v>
      </c>
      <c r="M1911" t="str">
        <f>IF(blinkit_customers[[#This Row],[Customer_Segment]]=" ", "Unclassified", PROPER(TRIM(blinkit_customers[[#This Row],[Customer_Segment]])))</f>
        <v>Premium</v>
      </c>
    </row>
    <row r="1912" spans="1:13" x14ac:dyDescent="0.3">
      <c r="A1912">
        <v>8628482</v>
      </c>
      <c r="B1912" t="s">
        <v>6081</v>
      </c>
      <c r="C1912" t="s">
        <v>6082</v>
      </c>
      <c r="D1912">
        <v>919838240780</v>
      </c>
      <c r="E1912" t="s">
        <v>6083</v>
      </c>
      <c r="F1912" t="s">
        <v>105</v>
      </c>
      <c r="G1912">
        <v>419317</v>
      </c>
      <c r="H1912" s="1">
        <v>45290</v>
      </c>
      <c r="I1912" t="s">
        <v>62</v>
      </c>
      <c r="J1912">
        <v>9</v>
      </c>
      <c r="K1912" s="2">
        <v>1726.44</v>
      </c>
      <c r="L1912" s="2">
        <f>blinkit_customers[[#This Row],[Total_orders]]*blinkit_customers[[#This Row],[Avg_order_value]]</f>
        <v>15537.960000000001</v>
      </c>
      <c r="M1912" t="str">
        <f>IF(blinkit_customers[[#This Row],[Customer_Segment]]=" ", "Unclassified", PROPER(TRIM(blinkit_customers[[#This Row],[Customer_Segment]])))</f>
        <v>New</v>
      </c>
    </row>
    <row r="1913" spans="1:13" x14ac:dyDescent="0.3">
      <c r="A1913">
        <v>58979427</v>
      </c>
      <c r="B1913" t="s">
        <v>6084</v>
      </c>
      <c r="C1913" t="s">
        <v>6085</v>
      </c>
      <c r="D1913">
        <v>913744116463</v>
      </c>
      <c r="E1913" t="s">
        <v>6086</v>
      </c>
      <c r="F1913" t="s">
        <v>986</v>
      </c>
      <c r="G1913">
        <v>771132</v>
      </c>
      <c r="H1913" s="1">
        <v>45313</v>
      </c>
      <c r="I1913" t="s">
        <v>47</v>
      </c>
      <c r="J1913">
        <v>3</v>
      </c>
      <c r="K1913" s="2">
        <v>1743.81</v>
      </c>
      <c r="L1913" s="2">
        <f>blinkit_customers[[#This Row],[Total_orders]]*blinkit_customers[[#This Row],[Avg_order_value]]</f>
        <v>5231.43</v>
      </c>
      <c r="M1913" t="str">
        <f>IF(blinkit_customers[[#This Row],[Customer_Segment]]=" ", "Unclassified", PROPER(TRIM(blinkit_customers[[#This Row],[Customer_Segment]])))</f>
        <v>Premium</v>
      </c>
    </row>
    <row r="1914" spans="1:13" x14ac:dyDescent="0.3">
      <c r="A1914">
        <v>26716400</v>
      </c>
      <c r="B1914" t="s">
        <v>6087</v>
      </c>
      <c r="C1914" t="s">
        <v>6088</v>
      </c>
      <c r="D1914">
        <v>916969850891</v>
      </c>
      <c r="E1914" t="s">
        <v>6089</v>
      </c>
      <c r="F1914" t="s">
        <v>1899</v>
      </c>
      <c r="G1914">
        <v>89227</v>
      </c>
      <c r="H1914" s="1">
        <v>45119</v>
      </c>
      <c r="I1914" t="s">
        <v>47</v>
      </c>
      <c r="J1914">
        <v>19</v>
      </c>
      <c r="K1914" s="2">
        <v>1179.28</v>
      </c>
      <c r="L1914" s="2">
        <f>blinkit_customers[[#This Row],[Total_orders]]*blinkit_customers[[#This Row],[Avg_order_value]]</f>
        <v>22406.32</v>
      </c>
      <c r="M1914" t="str">
        <f>IF(blinkit_customers[[#This Row],[Customer_Segment]]=" ", "Unclassified", PROPER(TRIM(blinkit_customers[[#This Row],[Customer_Segment]])))</f>
        <v>Premium</v>
      </c>
    </row>
    <row r="1915" spans="1:13" x14ac:dyDescent="0.3">
      <c r="A1915">
        <v>89998489</v>
      </c>
      <c r="B1915" t="s">
        <v>6090</v>
      </c>
      <c r="C1915" t="s">
        <v>6091</v>
      </c>
      <c r="D1915">
        <v>916850875734</v>
      </c>
      <c r="E1915" t="s">
        <v>6092</v>
      </c>
      <c r="F1915" t="s">
        <v>1771</v>
      </c>
      <c r="G1915">
        <v>332156</v>
      </c>
      <c r="H1915" s="1">
        <v>45591</v>
      </c>
      <c r="I1915" t="s">
        <v>47</v>
      </c>
      <c r="J1915">
        <v>19</v>
      </c>
      <c r="K1915" s="2">
        <v>1297.04</v>
      </c>
      <c r="L1915" s="2">
        <f>blinkit_customers[[#This Row],[Total_orders]]*blinkit_customers[[#This Row],[Avg_order_value]]</f>
        <v>24643.759999999998</v>
      </c>
      <c r="M1915" t="str">
        <f>IF(blinkit_customers[[#This Row],[Customer_Segment]]=" ", "Unclassified", PROPER(TRIM(blinkit_customers[[#This Row],[Customer_Segment]])))</f>
        <v>Premium</v>
      </c>
    </row>
    <row r="1916" spans="1:13" x14ac:dyDescent="0.3">
      <c r="A1916">
        <v>15808945</v>
      </c>
      <c r="B1916" t="s">
        <v>6093</v>
      </c>
      <c r="C1916" t="s">
        <v>6094</v>
      </c>
      <c r="D1916">
        <v>918358677006</v>
      </c>
      <c r="E1916" t="s">
        <v>6095</v>
      </c>
      <c r="F1916" t="s">
        <v>1120</v>
      </c>
      <c r="G1916">
        <v>890545</v>
      </c>
      <c r="H1916" s="1">
        <v>45392</v>
      </c>
      <c r="I1916" t="s">
        <v>62</v>
      </c>
      <c r="J1916">
        <v>6</v>
      </c>
      <c r="K1916" s="2">
        <v>1255.9000000000001</v>
      </c>
      <c r="L1916" s="2">
        <f>blinkit_customers[[#This Row],[Total_orders]]*blinkit_customers[[#This Row],[Avg_order_value]]</f>
        <v>7535.4000000000005</v>
      </c>
      <c r="M1916" t="str">
        <f>IF(blinkit_customers[[#This Row],[Customer_Segment]]=" ", "Unclassified", PROPER(TRIM(blinkit_customers[[#This Row],[Customer_Segment]])))</f>
        <v>New</v>
      </c>
    </row>
    <row r="1917" spans="1:13" x14ac:dyDescent="0.3">
      <c r="A1917">
        <v>60728956</v>
      </c>
      <c r="B1917" t="s">
        <v>6096</v>
      </c>
      <c r="C1917" t="s">
        <v>6097</v>
      </c>
      <c r="D1917">
        <v>912558012921</v>
      </c>
      <c r="E1917" t="s">
        <v>6098</v>
      </c>
      <c r="F1917" t="s">
        <v>4089</v>
      </c>
      <c r="G1917">
        <v>785737</v>
      </c>
      <c r="H1917" s="1">
        <v>45103</v>
      </c>
      <c r="I1917" t="s">
        <v>47</v>
      </c>
      <c r="J1917">
        <v>15</v>
      </c>
      <c r="K1917" s="2">
        <v>1764.25</v>
      </c>
      <c r="L1917" s="2">
        <f>blinkit_customers[[#This Row],[Total_orders]]*blinkit_customers[[#This Row],[Avg_order_value]]</f>
        <v>26463.75</v>
      </c>
      <c r="M1917" t="str">
        <f>IF(blinkit_customers[[#This Row],[Customer_Segment]]=" ", "Unclassified", PROPER(TRIM(blinkit_customers[[#This Row],[Customer_Segment]])))</f>
        <v>Premium</v>
      </c>
    </row>
    <row r="1918" spans="1:13" x14ac:dyDescent="0.3">
      <c r="A1918">
        <v>25430839</v>
      </c>
      <c r="B1918" t="s">
        <v>6099</v>
      </c>
      <c r="C1918" t="s">
        <v>6100</v>
      </c>
      <c r="D1918">
        <v>914150013113</v>
      </c>
      <c r="E1918" t="s">
        <v>6101</v>
      </c>
      <c r="F1918" t="s">
        <v>471</v>
      </c>
      <c r="G1918">
        <v>853871</v>
      </c>
      <c r="H1918" s="1">
        <v>45184</v>
      </c>
      <c r="I1918" t="s">
        <v>62</v>
      </c>
      <c r="J1918">
        <v>15</v>
      </c>
      <c r="K1918" s="2">
        <v>885.48</v>
      </c>
      <c r="L1918" s="2">
        <f>blinkit_customers[[#This Row],[Total_orders]]*blinkit_customers[[#This Row],[Avg_order_value]]</f>
        <v>13282.2</v>
      </c>
      <c r="M1918" t="str">
        <f>IF(blinkit_customers[[#This Row],[Customer_Segment]]=" ", "Unclassified", PROPER(TRIM(blinkit_customers[[#This Row],[Customer_Segment]])))</f>
        <v>New</v>
      </c>
    </row>
    <row r="1919" spans="1:13" x14ac:dyDescent="0.3">
      <c r="A1919">
        <v>80935110</v>
      </c>
      <c r="B1919" t="s">
        <v>6102</v>
      </c>
      <c r="C1919" t="s">
        <v>6103</v>
      </c>
      <c r="D1919">
        <v>917576464302</v>
      </c>
      <c r="E1919" t="s">
        <v>6104</v>
      </c>
      <c r="F1919" t="s">
        <v>641</v>
      </c>
      <c r="G1919">
        <v>983869</v>
      </c>
      <c r="H1919" s="1">
        <v>45121</v>
      </c>
      <c r="I1919" t="s">
        <v>57</v>
      </c>
      <c r="J1919">
        <v>16</v>
      </c>
      <c r="K1919" s="2">
        <v>1855.7</v>
      </c>
      <c r="L1919" s="2">
        <f>blinkit_customers[[#This Row],[Total_orders]]*blinkit_customers[[#This Row],[Avg_order_value]]</f>
        <v>29691.200000000001</v>
      </c>
      <c r="M1919" t="str">
        <f>IF(blinkit_customers[[#This Row],[Customer_Segment]]=" ", "Unclassified", PROPER(TRIM(blinkit_customers[[#This Row],[Customer_Segment]])))</f>
        <v>Regular</v>
      </c>
    </row>
    <row r="1920" spans="1:13" x14ac:dyDescent="0.3">
      <c r="A1920">
        <v>70965437</v>
      </c>
      <c r="B1920" t="s">
        <v>6105</v>
      </c>
      <c r="C1920" t="s">
        <v>6106</v>
      </c>
      <c r="D1920">
        <v>914680378432</v>
      </c>
      <c r="E1920" t="s">
        <v>6107</v>
      </c>
      <c r="F1920" t="s">
        <v>133</v>
      </c>
      <c r="G1920">
        <v>361355</v>
      </c>
      <c r="H1920" s="1">
        <v>45373</v>
      </c>
      <c r="I1920" t="s">
        <v>52</v>
      </c>
      <c r="J1920">
        <v>17</v>
      </c>
      <c r="K1920" s="2">
        <v>1220.76</v>
      </c>
      <c r="L1920" s="2">
        <f>blinkit_customers[[#This Row],[Total_orders]]*blinkit_customers[[#This Row],[Avg_order_value]]</f>
        <v>20752.919999999998</v>
      </c>
      <c r="M1920" t="str">
        <f>IF(blinkit_customers[[#This Row],[Customer_Segment]]=" ", "Unclassified", PROPER(TRIM(blinkit_customers[[#This Row],[Customer_Segment]])))</f>
        <v>Inactive</v>
      </c>
    </row>
    <row r="1921" spans="1:13" x14ac:dyDescent="0.3">
      <c r="A1921">
        <v>53557741</v>
      </c>
      <c r="B1921" t="s">
        <v>6108</v>
      </c>
      <c r="C1921" t="s">
        <v>6109</v>
      </c>
      <c r="D1921">
        <v>913041694691</v>
      </c>
      <c r="E1921" t="s">
        <v>6110</v>
      </c>
      <c r="F1921" t="s">
        <v>223</v>
      </c>
      <c r="G1921">
        <v>407375</v>
      </c>
      <c r="H1921" s="1">
        <v>45595</v>
      </c>
      <c r="I1921" t="s">
        <v>52</v>
      </c>
      <c r="J1921">
        <v>10</v>
      </c>
      <c r="K1921" s="2">
        <v>1753.39</v>
      </c>
      <c r="L1921" s="2">
        <f>blinkit_customers[[#This Row],[Total_orders]]*blinkit_customers[[#This Row],[Avg_order_value]]</f>
        <v>17533.900000000001</v>
      </c>
      <c r="M1921" t="str">
        <f>IF(blinkit_customers[[#This Row],[Customer_Segment]]=" ", "Unclassified", PROPER(TRIM(blinkit_customers[[#This Row],[Customer_Segment]])))</f>
        <v>Inactive</v>
      </c>
    </row>
    <row r="1922" spans="1:13" x14ac:dyDescent="0.3">
      <c r="A1922">
        <v>12832151</v>
      </c>
      <c r="B1922" t="s">
        <v>6111</v>
      </c>
      <c r="C1922" t="s">
        <v>6112</v>
      </c>
      <c r="D1922">
        <v>919566525157</v>
      </c>
      <c r="E1922" t="s">
        <v>6113</v>
      </c>
      <c r="F1922" t="s">
        <v>1787</v>
      </c>
      <c r="G1922">
        <v>509489</v>
      </c>
      <c r="H1922" s="1">
        <v>45119</v>
      </c>
      <c r="I1922" t="s">
        <v>52</v>
      </c>
      <c r="J1922">
        <v>16</v>
      </c>
      <c r="K1922" s="2">
        <v>356.96</v>
      </c>
      <c r="L1922" s="2">
        <f>blinkit_customers[[#This Row],[Total_orders]]*blinkit_customers[[#This Row],[Avg_order_value]]</f>
        <v>5711.36</v>
      </c>
      <c r="M1922" t="str">
        <f>IF(blinkit_customers[[#This Row],[Customer_Segment]]=" ", "Unclassified", PROPER(TRIM(blinkit_customers[[#This Row],[Customer_Segment]])))</f>
        <v>Inactive</v>
      </c>
    </row>
    <row r="1923" spans="1:13" x14ac:dyDescent="0.3">
      <c r="A1923">
        <v>188838</v>
      </c>
      <c r="B1923" t="s">
        <v>6114</v>
      </c>
      <c r="C1923" t="s">
        <v>6115</v>
      </c>
      <c r="D1923">
        <v>914955579642</v>
      </c>
      <c r="E1923" t="s">
        <v>6116</v>
      </c>
      <c r="F1923" t="s">
        <v>549</v>
      </c>
      <c r="G1923">
        <v>566155</v>
      </c>
      <c r="H1923" s="1">
        <v>45489</v>
      </c>
      <c r="I1923" t="s">
        <v>52</v>
      </c>
      <c r="J1923">
        <v>12</v>
      </c>
      <c r="K1923" s="2">
        <v>799.11</v>
      </c>
      <c r="L1923" s="2">
        <f>blinkit_customers[[#This Row],[Total_orders]]*blinkit_customers[[#This Row],[Avg_order_value]]</f>
        <v>9589.32</v>
      </c>
      <c r="M1923" t="str">
        <f>IF(blinkit_customers[[#This Row],[Customer_Segment]]=" ", "Unclassified", PROPER(TRIM(blinkit_customers[[#This Row],[Customer_Segment]])))</f>
        <v>Inactive</v>
      </c>
    </row>
    <row r="1924" spans="1:13" x14ac:dyDescent="0.3">
      <c r="A1924">
        <v>56780331</v>
      </c>
      <c r="B1924" t="s">
        <v>6117</v>
      </c>
      <c r="C1924" t="s">
        <v>6118</v>
      </c>
      <c r="D1924">
        <v>919007432418</v>
      </c>
      <c r="E1924" t="s">
        <v>6119</v>
      </c>
      <c r="F1924" t="s">
        <v>1512</v>
      </c>
      <c r="G1924">
        <v>980372</v>
      </c>
      <c r="H1924" s="1">
        <v>45400</v>
      </c>
      <c r="I1924" t="s">
        <v>47</v>
      </c>
      <c r="J1924">
        <v>8</v>
      </c>
      <c r="K1924" s="2">
        <v>903.37</v>
      </c>
      <c r="L1924" s="2">
        <f>blinkit_customers[[#This Row],[Total_orders]]*blinkit_customers[[#This Row],[Avg_order_value]]</f>
        <v>7226.96</v>
      </c>
      <c r="M1924" t="str">
        <f>IF(blinkit_customers[[#This Row],[Customer_Segment]]=" ", "Unclassified", PROPER(TRIM(blinkit_customers[[#This Row],[Customer_Segment]])))</f>
        <v>Premium</v>
      </c>
    </row>
    <row r="1925" spans="1:13" x14ac:dyDescent="0.3">
      <c r="A1925">
        <v>43574734</v>
      </c>
      <c r="B1925" t="s">
        <v>6120</v>
      </c>
      <c r="C1925" t="s">
        <v>6121</v>
      </c>
      <c r="D1925">
        <v>914625397265</v>
      </c>
      <c r="E1925" t="s">
        <v>6122</v>
      </c>
      <c r="F1925" t="s">
        <v>1325</v>
      </c>
      <c r="G1925">
        <v>537609</v>
      </c>
      <c r="H1925" s="1">
        <v>45423</v>
      </c>
      <c r="I1925" t="s">
        <v>62</v>
      </c>
      <c r="J1925">
        <v>5</v>
      </c>
      <c r="K1925" s="2">
        <v>551.29</v>
      </c>
      <c r="L1925" s="2">
        <f>blinkit_customers[[#This Row],[Total_orders]]*blinkit_customers[[#This Row],[Avg_order_value]]</f>
        <v>2756.45</v>
      </c>
      <c r="M1925" t="str">
        <f>IF(blinkit_customers[[#This Row],[Customer_Segment]]=" ", "Unclassified", PROPER(TRIM(blinkit_customers[[#This Row],[Customer_Segment]])))</f>
        <v>New</v>
      </c>
    </row>
    <row r="1926" spans="1:13" x14ac:dyDescent="0.3">
      <c r="A1926">
        <v>53392567</v>
      </c>
      <c r="B1926" t="s">
        <v>6123</v>
      </c>
      <c r="C1926" t="s">
        <v>6124</v>
      </c>
      <c r="D1926">
        <v>910921533258</v>
      </c>
      <c r="E1926" t="s">
        <v>6125</v>
      </c>
      <c r="F1926" t="s">
        <v>51</v>
      </c>
      <c r="G1926">
        <v>227395</v>
      </c>
      <c r="H1926" s="1">
        <v>45398</v>
      </c>
      <c r="I1926" t="s">
        <v>57</v>
      </c>
      <c r="J1926">
        <v>18</v>
      </c>
      <c r="K1926" s="2">
        <v>398.91</v>
      </c>
      <c r="L1926" s="2">
        <f>blinkit_customers[[#This Row],[Total_orders]]*blinkit_customers[[#This Row],[Avg_order_value]]</f>
        <v>7180.38</v>
      </c>
      <c r="M1926" t="str">
        <f>IF(blinkit_customers[[#This Row],[Customer_Segment]]=" ", "Unclassified", PROPER(TRIM(blinkit_customers[[#This Row],[Customer_Segment]])))</f>
        <v>Regular</v>
      </c>
    </row>
    <row r="1927" spans="1:13" x14ac:dyDescent="0.3">
      <c r="A1927">
        <v>20310720</v>
      </c>
      <c r="B1927" t="s">
        <v>6126</v>
      </c>
      <c r="C1927" t="s">
        <v>6127</v>
      </c>
      <c r="D1927">
        <v>918527790158</v>
      </c>
      <c r="E1927" t="s">
        <v>6128</v>
      </c>
      <c r="F1927" t="s">
        <v>4675</v>
      </c>
      <c r="G1927">
        <v>37268</v>
      </c>
      <c r="H1927" s="1">
        <v>45019</v>
      </c>
      <c r="I1927" t="s">
        <v>57</v>
      </c>
      <c r="J1927">
        <v>9</v>
      </c>
      <c r="K1927" s="2">
        <v>1677.91</v>
      </c>
      <c r="L1927" s="2">
        <f>blinkit_customers[[#This Row],[Total_orders]]*blinkit_customers[[#This Row],[Avg_order_value]]</f>
        <v>15101.19</v>
      </c>
      <c r="M1927" t="str">
        <f>IF(blinkit_customers[[#This Row],[Customer_Segment]]=" ", "Unclassified", PROPER(TRIM(blinkit_customers[[#This Row],[Customer_Segment]])))</f>
        <v>Regular</v>
      </c>
    </row>
    <row r="1928" spans="1:13" x14ac:dyDescent="0.3">
      <c r="A1928">
        <v>59427862</v>
      </c>
      <c r="B1928" t="s">
        <v>6129</v>
      </c>
      <c r="C1928" t="s">
        <v>6130</v>
      </c>
      <c r="D1928">
        <v>915150956950</v>
      </c>
      <c r="E1928" t="s">
        <v>6131</v>
      </c>
      <c r="F1928" t="s">
        <v>322</v>
      </c>
      <c r="G1928">
        <v>149001</v>
      </c>
      <c r="H1928" s="1">
        <v>45575</v>
      </c>
      <c r="I1928" t="s">
        <v>47</v>
      </c>
      <c r="J1928">
        <v>1</v>
      </c>
      <c r="K1928" s="2">
        <v>1713.94</v>
      </c>
      <c r="L1928" s="2">
        <f>blinkit_customers[[#This Row],[Total_orders]]*blinkit_customers[[#This Row],[Avg_order_value]]</f>
        <v>1713.94</v>
      </c>
      <c r="M1928" t="str">
        <f>IF(blinkit_customers[[#This Row],[Customer_Segment]]=" ", "Unclassified", PROPER(TRIM(blinkit_customers[[#This Row],[Customer_Segment]])))</f>
        <v>Premium</v>
      </c>
    </row>
    <row r="1929" spans="1:13" x14ac:dyDescent="0.3">
      <c r="A1929">
        <v>99695529</v>
      </c>
      <c r="B1929" t="s">
        <v>6132</v>
      </c>
      <c r="C1929" t="s">
        <v>6133</v>
      </c>
      <c r="D1929">
        <v>912429878823</v>
      </c>
      <c r="E1929" t="s">
        <v>6134</v>
      </c>
      <c r="F1929" t="s">
        <v>238</v>
      </c>
      <c r="G1929">
        <v>159869</v>
      </c>
      <c r="H1929" s="1">
        <v>45027</v>
      </c>
      <c r="I1929" t="s">
        <v>62</v>
      </c>
      <c r="J1929">
        <v>12</v>
      </c>
      <c r="K1929" s="2">
        <v>1751.77</v>
      </c>
      <c r="L1929" s="2">
        <f>blinkit_customers[[#This Row],[Total_orders]]*blinkit_customers[[#This Row],[Avg_order_value]]</f>
        <v>21021.239999999998</v>
      </c>
      <c r="M1929" t="str">
        <f>IF(blinkit_customers[[#This Row],[Customer_Segment]]=" ", "Unclassified", PROPER(TRIM(blinkit_customers[[#This Row],[Customer_Segment]])))</f>
        <v>New</v>
      </c>
    </row>
    <row r="1930" spans="1:13" x14ac:dyDescent="0.3">
      <c r="A1930">
        <v>1134585</v>
      </c>
      <c r="B1930" t="s">
        <v>6135</v>
      </c>
      <c r="C1930" t="s">
        <v>6136</v>
      </c>
      <c r="D1930">
        <v>913705629591</v>
      </c>
      <c r="E1930" t="s">
        <v>6137</v>
      </c>
      <c r="F1930" t="s">
        <v>633</v>
      </c>
      <c r="G1930">
        <v>553914</v>
      </c>
      <c r="H1930" s="1">
        <v>45328</v>
      </c>
      <c r="I1930" t="s">
        <v>57</v>
      </c>
      <c r="J1930">
        <v>8</v>
      </c>
      <c r="K1930" s="2">
        <v>1975.21</v>
      </c>
      <c r="L1930" s="2">
        <f>blinkit_customers[[#This Row],[Total_orders]]*blinkit_customers[[#This Row],[Avg_order_value]]</f>
        <v>15801.68</v>
      </c>
      <c r="M1930" t="str">
        <f>IF(blinkit_customers[[#This Row],[Customer_Segment]]=" ", "Unclassified", PROPER(TRIM(blinkit_customers[[#This Row],[Customer_Segment]])))</f>
        <v>Regular</v>
      </c>
    </row>
    <row r="1931" spans="1:13" x14ac:dyDescent="0.3">
      <c r="A1931">
        <v>65488134</v>
      </c>
      <c r="B1931" t="s">
        <v>6138</v>
      </c>
      <c r="C1931" t="s">
        <v>6139</v>
      </c>
      <c r="D1931">
        <v>918977060954</v>
      </c>
      <c r="E1931" t="s">
        <v>6140</v>
      </c>
      <c r="F1931" t="s">
        <v>2026</v>
      </c>
      <c r="G1931">
        <v>187467</v>
      </c>
      <c r="H1931" s="1">
        <v>45044</v>
      </c>
      <c r="I1931" t="s">
        <v>62</v>
      </c>
      <c r="J1931">
        <v>12</v>
      </c>
      <c r="K1931" s="2">
        <v>853.49</v>
      </c>
      <c r="L1931" s="2">
        <f>blinkit_customers[[#This Row],[Total_orders]]*blinkit_customers[[#This Row],[Avg_order_value]]</f>
        <v>10241.880000000001</v>
      </c>
      <c r="M1931" t="str">
        <f>IF(blinkit_customers[[#This Row],[Customer_Segment]]=" ", "Unclassified", PROPER(TRIM(blinkit_customers[[#This Row],[Customer_Segment]])))</f>
        <v>New</v>
      </c>
    </row>
    <row r="1932" spans="1:13" x14ac:dyDescent="0.3">
      <c r="A1932">
        <v>96461062</v>
      </c>
      <c r="B1932" t="s">
        <v>6141</v>
      </c>
      <c r="C1932" t="s">
        <v>6142</v>
      </c>
      <c r="D1932">
        <v>918622135896</v>
      </c>
      <c r="E1932" t="s">
        <v>6143</v>
      </c>
      <c r="F1932" t="s">
        <v>741</v>
      </c>
      <c r="G1932">
        <v>683470</v>
      </c>
      <c r="H1932" s="1">
        <v>45075</v>
      </c>
      <c r="I1932" t="s">
        <v>57</v>
      </c>
      <c r="J1932">
        <v>14</v>
      </c>
      <c r="K1932" s="2">
        <v>1612.31</v>
      </c>
      <c r="L1932" s="2">
        <f>blinkit_customers[[#This Row],[Total_orders]]*blinkit_customers[[#This Row],[Avg_order_value]]</f>
        <v>22572.34</v>
      </c>
      <c r="M1932" t="str">
        <f>IF(blinkit_customers[[#This Row],[Customer_Segment]]=" ", "Unclassified", PROPER(TRIM(blinkit_customers[[#This Row],[Customer_Segment]])))</f>
        <v>Regular</v>
      </c>
    </row>
    <row r="1933" spans="1:13" x14ac:dyDescent="0.3">
      <c r="A1933">
        <v>57637943</v>
      </c>
      <c r="B1933" t="s">
        <v>6144</v>
      </c>
      <c r="C1933" t="s">
        <v>6145</v>
      </c>
      <c r="D1933">
        <v>917383767754</v>
      </c>
      <c r="E1933" t="s">
        <v>6146</v>
      </c>
      <c r="F1933" t="s">
        <v>1640</v>
      </c>
      <c r="G1933">
        <v>693916</v>
      </c>
      <c r="H1933" s="1">
        <v>45364</v>
      </c>
      <c r="I1933" t="s">
        <v>47</v>
      </c>
      <c r="J1933">
        <v>13</v>
      </c>
      <c r="K1933" s="2">
        <v>1865.94</v>
      </c>
      <c r="L1933" s="2">
        <f>blinkit_customers[[#This Row],[Total_orders]]*blinkit_customers[[#This Row],[Avg_order_value]]</f>
        <v>24257.22</v>
      </c>
      <c r="M1933" t="str">
        <f>IF(blinkit_customers[[#This Row],[Customer_Segment]]=" ", "Unclassified", PROPER(TRIM(blinkit_customers[[#This Row],[Customer_Segment]])))</f>
        <v>Premium</v>
      </c>
    </row>
    <row r="1934" spans="1:13" x14ac:dyDescent="0.3">
      <c r="A1934">
        <v>49371494</v>
      </c>
      <c r="B1934" t="s">
        <v>6147</v>
      </c>
      <c r="C1934" t="s">
        <v>6148</v>
      </c>
      <c r="D1934">
        <v>916624700517</v>
      </c>
      <c r="E1934" t="s">
        <v>6149</v>
      </c>
      <c r="F1934" t="s">
        <v>1670</v>
      </c>
      <c r="G1934">
        <v>542949</v>
      </c>
      <c r="H1934" s="1">
        <v>45274</v>
      </c>
      <c r="I1934" t="s">
        <v>57</v>
      </c>
      <c r="J1934">
        <v>18</v>
      </c>
      <c r="K1934" s="2">
        <v>701.13</v>
      </c>
      <c r="L1934" s="2">
        <f>blinkit_customers[[#This Row],[Total_orders]]*blinkit_customers[[#This Row],[Avg_order_value]]</f>
        <v>12620.34</v>
      </c>
      <c r="M1934" t="str">
        <f>IF(blinkit_customers[[#This Row],[Customer_Segment]]=" ", "Unclassified", PROPER(TRIM(blinkit_customers[[#This Row],[Customer_Segment]])))</f>
        <v>Regular</v>
      </c>
    </row>
    <row r="1935" spans="1:13" x14ac:dyDescent="0.3">
      <c r="A1935">
        <v>75038062</v>
      </c>
      <c r="B1935" t="s">
        <v>6150</v>
      </c>
      <c r="C1935" t="s">
        <v>6151</v>
      </c>
      <c r="D1935">
        <v>916496528332</v>
      </c>
      <c r="E1935" t="s">
        <v>6152</v>
      </c>
      <c r="F1935" t="s">
        <v>492</v>
      </c>
      <c r="G1935">
        <v>554021</v>
      </c>
      <c r="H1935" s="1">
        <v>45430</v>
      </c>
      <c r="I1935" t="s">
        <v>62</v>
      </c>
      <c r="J1935">
        <v>19</v>
      </c>
      <c r="K1935" s="2">
        <v>1882.45</v>
      </c>
      <c r="L1935" s="2">
        <f>blinkit_customers[[#This Row],[Total_orders]]*blinkit_customers[[#This Row],[Avg_order_value]]</f>
        <v>35766.550000000003</v>
      </c>
      <c r="M1935" t="str">
        <f>IF(blinkit_customers[[#This Row],[Customer_Segment]]=" ", "Unclassified", PROPER(TRIM(blinkit_customers[[#This Row],[Customer_Segment]])))</f>
        <v>New</v>
      </c>
    </row>
    <row r="1936" spans="1:13" x14ac:dyDescent="0.3">
      <c r="A1936">
        <v>17299810</v>
      </c>
      <c r="B1936" t="s">
        <v>6153</v>
      </c>
      <c r="C1936" t="s">
        <v>6154</v>
      </c>
      <c r="D1936">
        <v>914004052335</v>
      </c>
      <c r="E1936" t="s">
        <v>6155</v>
      </c>
      <c r="F1936" t="s">
        <v>522</v>
      </c>
      <c r="G1936">
        <v>344807</v>
      </c>
      <c r="H1936" s="1">
        <v>45355</v>
      </c>
      <c r="I1936" t="s">
        <v>62</v>
      </c>
      <c r="J1936">
        <v>13</v>
      </c>
      <c r="K1936" s="2">
        <v>1874.42</v>
      </c>
      <c r="L1936" s="2">
        <f>blinkit_customers[[#This Row],[Total_orders]]*blinkit_customers[[#This Row],[Avg_order_value]]</f>
        <v>24367.46</v>
      </c>
      <c r="M1936" t="str">
        <f>IF(blinkit_customers[[#This Row],[Customer_Segment]]=" ", "Unclassified", PROPER(TRIM(blinkit_customers[[#This Row],[Customer_Segment]])))</f>
        <v>New</v>
      </c>
    </row>
    <row r="1937" spans="1:13" x14ac:dyDescent="0.3">
      <c r="A1937">
        <v>82032191</v>
      </c>
      <c r="B1937" t="s">
        <v>6156</v>
      </c>
      <c r="C1937" t="s">
        <v>6157</v>
      </c>
      <c r="D1937">
        <v>911506388428</v>
      </c>
      <c r="E1937" t="s">
        <v>6158</v>
      </c>
      <c r="F1937" t="s">
        <v>1456</v>
      </c>
      <c r="G1937">
        <v>326010</v>
      </c>
      <c r="H1937" s="1">
        <v>45342</v>
      </c>
      <c r="I1937" t="s">
        <v>62</v>
      </c>
      <c r="J1937">
        <v>17</v>
      </c>
      <c r="K1937" s="2">
        <v>387.14</v>
      </c>
      <c r="L1937" s="2">
        <f>blinkit_customers[[#This Row],[Total_orders]]*blinkit_customers[[#This Row],[Avg_order_value]]</f>
        <v>6581.38</v>
      </c>
      <c r="M1937" t="str">
        <f>IF(blinkit_customers[[#This Row],[Customer_Segment]]=" ", "Unclassified", PROPER(TRIM(blinkit_customers[[#This Row],[Customer_Segment]])))</f>
        <v>New</v>
      </c>
    </row>
    <row r="1938" spans="1:13" x14ac:dyDescent="0.3">
      <c r="A1938">
        <v>52417972</v>
      </c>
      <c r="B1938" t="s">
        <v>6159</v>
      </c>
      <c r="C1938" t="s">
        <v>6160</v>
      </c>
      <c r="D1938">
        <v>911744503607</v>
      </c>
      <c r="E1938" t="s">
        <v>6161</v>
      </c>
      <c r="F1938" t="s">
        <v>294</v>
      </c>
      <c r="G1938">
        <v>51637</v>
      </c>
      <c r="H1938" s="1">
        <v>45357</v>
      </c>
      <c r="I1938" t="s">
        <v>62</v>
      </c>
      <c r="J1938">
        <v>1</v>
      </c>
      <c r="K1938" s="2">
        <v>581.78</v>
      </c>
      <c r="L1938" s="2">
        <f>blinkit_customers[[#This Row],[Total_orders]]*blinkit_customers[[#This Row],[Avg_order_value]]</f>
        <v>581.78</v>
      </c>
      <c r="M1938" t="str">
        <f>IF(blinkit_customers[[#This Row],[Customer_Segment]]=" ", "Unclassified", PROPER(TRIM(blinkit_customers[[#This Row],[Customer_Segment]])))</f>
        <v>New</v>
      </c>
    </row>
    <row r="1939" spans="1:13" x14ac:dyDescent="0.3">
      <c r="A1939">
        <v>9049965</v>
      </c>
      <c r="B1939" t="s">
        <v>6162</v>
      </c>
      <c r="C1939" t="s">
        <v>6163</v>
      </c>
      <c r="D1939">
        <v>915656310106</v>
      </c>
      <c r="E1939" t="s">
        <v>6164</v>
      </c>
      <c r="F1939" t="s">
        <v>5028</v>
      </c>
      <c r="G1939">
        <v>224637</v>
      </c>
      <c r="H1939" s="1">
        <v>45385</v>
      </c>
      <c r="I1939" t="s">
        <v>62</v>
      </c>
      <c r="J1939">
        <v>3</v>
      </c>
      <c r="K1939" s="2">
        <v>1390.06</v>
      </c>
      <c r="L1939" s="2">
        <f>blinkit_customers[[#This Row],[Total_orders]]*blinkit_customers[[#This Row],[Avg_order_value]]</f>
        <v>4170.18</v>
      </c>
      <c r="M1939" t="str">
        <f>IF(blinkit_customers[[#This Row],[Customer_Segment]]=" ", "Unclassified", PROPER(TRIM(blinkit_customers[[#This Row],[Customer_Segment]])))</f>
        <v>New</v>
      </c>
    </row>
    <row r="1940" spans="1:13" x14ac:dyDescent="0.3">
      <c r="A1940">
        <v>70420271</v>
      </c>
      <c r="B1940" t="s">
        <v>6165</v>
      </c>
      <c r="C1940" t="s">
        <v>6166</v>
      </c>
      <c r="D1940">
        <v>914382133317</v>
      </c>
      <c r="E1940" t="s">
        <v>6167</v>
      </c>
      <c r="F1940" t="s">
        <v>5113</v>
      </c>
      <c r="G1940">
        <v>913157</v>
      </c>
      <c r="H1940" s="1">
        <v>45269</v>
      </c>
      <c r="I1940" t="s">
        <v>62</v>
      </c>
      <c r="J1940">
        <v>19</v>
      </c>
      <c r="K1940" s="2">
        <v>680.28</v>
      </c>
      <c r="L1940" s="2">
        <f>blinkit_customers[[#This Row],[Total_orders]]*blinkit_customers[[#This Row],[Avg_order_value]]</f>
        <v>12925.32</v>
      </c>
      <c r="M1940" t="str">
        <f>IF(blinkit_customers[[#This Row],[Customer_Segment]]=" ", "Unclassified", PROPER(TRIM(blinkit_customers[[#This Row],[Customer_Segment]])))</f>
        <v>New</v>
      </c>
    </row>
    <row r="1941" spans="1:13" x14ac:dyDescent="0.3">
      <c r="A1941">
        <v>19536688</v>
      </c>
      <c r="B1941" t="s">
        <v>6168</v>
      </c>
      <c r="C1941" t="s">
        <v>6169</v>
      </c>
      <c r="D1941">
        <v>917048423327</v>
      </c>
      <c r="E1941" t="s">
        <v>6170</v>
      </c>
      <c r="F1941" t="s">
        <v>1937</v>
      </c>
      <c r="G1941">
        <v>881065</v>
      </c>
      <c r="H1941" s="1">
        <v>45188</v>
      </c>
      <c r="I1941" t="s">
        <v>62</v>
      </c>
      <c r="J1941">
        <v>4</v>
      </c>
      <c r="K1941" s="2">
        <v>1346.03</v>
      </c>
      <c r="L1941" s="2">
        <f>blinkit_customers[[#This Row],[Total_orders]]*blinkit_customers[[#This Row],[Avg_order_value]]</f>
        <v>5384.12</v>
      </c>
      <c r="M1941" t="str">
        <f>IF(blinkit_customers[[#This Row],[Customer_Segment]]=" ", "Unclassified", PROPER(TRIM(blinkit_customers[[#This Row],[Customer_Segment]])))</f>
        <v>New</v>
      </c>
    </row>
    <row r="1942" spans="1:13" x14ac:dyDescent="0.3">
      <c r="A1942">
        <v>72359843</v>
      </c>
      <c r="B1942" t="s">
        <v>6171</v>
      </c>
      <c r="C1942" t="s">
        <v>6172</v>
      </c>
      <c r="D1942">
        <v>913748437216</v>
      </c>
      <c r="E1942" t="s">
        <v>6173</v>
      </c>
      <c r="F1942" t="s">
        <v>2947</v>
      </c>
      <c r="G1942">
        <v>739018</v>
      </c>
      <c r="H1942" s="1">
        <v>45559</v>
      </c>
      <c r="I1942" t="s">
        <v>47</v>
      </c>
      <c r="J1942">
        <v>18</v>
      </c>
      <c r="K1942" s="2">
        <v>888.43</v>
      </c>
      <c r="L1942" s="2">
        <f>blinkit_customers[[#This Row],[Total_orders]]*blinkit_customers[[#This Row],[Avg_order_value]]</f>
        <v>15991.74</v>
      </c>
      <c r="M1942" t="str">
        <f>IF(blinkit_customers[[#This Row],[Customer_Segment]]=" ", "Unclassified", PROPER(TRIM(blinkit_customers[[#This Row],[Customer_Segment]])))</f>
        <v>Premium</v>
      </c>
    </row>
    <row r="1943" spans="1:13" x14ac:dyDescent="0.3">
      <c r="A1943">
        <v>9981089</v>
      </c>
      <c r="B1943" t="s">
        <v>6174</v>
      </c>
      <c r="C1943" t="s">
        <v>6175</v>
      </c>
      <c r="D1943">
        <v>918035687261</v>
      </c>
      <c r="E1943" t="s">
        <v>6176</v>
      </c>
      <c r="F1943" t="s">
        <v>2429</v>
      </c>
      <c r="G1943">
        <v>188765</v>
      </c>
      <c r="H1943" s="1">
        <v>45204</v>
      </c>
      <c r="I1943" t="s">
        <v>47</v>
      </c>
      <c r="J1943">
        <v>1</v>
      </c>
      <c r="K1943" s="2">
        <v>402.74</v>
      </c>
      <c r="L1943" s="2">
        <f>blinkit_customers[[#This Row],[Total_orders]]*blinkit_customers[[#This Row],[Avg_order_value]]</f>
        <v>402.74</v>
      </c>
      <c r="M1943" t="str">
        <f>IF(blinkit_customers[[#This Row],[Customer_Segment]]=" ", "Unclassified", PROPER(TRIM(blinkit_customers[[#This Row],[Customer_Segment]])))</f>
        <v>Premium</v>
      </c>
    </row>
    <row r="1944" spans="1:13" x14ac:dyDescent="0.3">
      <c r="A1944">
        <v>62510499</v>
      </c>
      <c r="B1944" t="s">
        <v>6177</v>
      </c>
      <c r="C1944" t="s">
        <v>6178</v>
      </c>
      <c r="D1944">
        <v>916941197181</v>
      </c>
      <c r="E1944" t="s">
        <v>6179</v>
      </c>
      <c r="F1944" t="s">
        <v>61</v>
      </c>
      <c r="G1944">
        <v>711088</v>
      </c>
      <c r="H1944" s="1">
        <v>45518</v>
      </c>
      <c r="I1944" t="s">
        <v>47</v>
      </c>
      <c r="J1944">
        <v>16</v>
      </c>
      <c r="K1944" s="2">
        <v>510.62</v>
      </c>
      <c r="L1944" s="2">
        <f>blinkit_customers[[#This Row],[Total_orders]]*blinkit_customers[[#This Row],[Avg_order_value]]</f>
        <v>8169.92</v>
      </c>
      <c r="M1944" t="str">
        <f>IF(blinkit_customers[[#This Row],[Customer_Segment]]=" ", "Unclassified", PROPER(TRIM(blinkit_customers[[#This Row],[Customer_Segment]])))</f>
        <v>Premium</v>
      </c>
    </row>
    <row r="1945" spans="1:13" x14ac:dyDescent="0.3">
      <c r="A1945">
        <v>34835738</v>
      </c>
      <c r="B1945" t="s">
        <v>6180</v>
      </c>
      <c r="C1945" t="s">
        <v>6181</v>
      </c>
      <c r="D1945">
        <v>910828498011</v>
      </c>
      <c r="E1945" t="s">
        <v>6182</v>
      </c>
      <c r="F1945" t="s">
        <v>986</v>
      </c>
      <c r="G1945">
        <v>891610</v>
      </c>
      <c r="H1945" s="1">
        <v>45151</v>
      </c>
      <c r="I1945" t="s">
        <v>47</v>
      </c>
      <c r="J1945">
        <v>9</v>
      </c>
      <c r="K1945" s="2">
        <v>1210.3599999999999</v>
      </c>
      <c r="L1945" s="2">
        <f>blinkit_customers[[#This Row],[Total_orders]]*blinkit_customers[[#This Row],[Avg_order_value]]</f>
        <v>10893.24</v>
      </c>
      <c r="M1945" t="str">
        <f>IF(blinkit_customers[[#This Row],[Customer_Segment]]=" ", "Unclassified", PROPER(TRIM(blinkit_customers[[#This Row],[Customer_Segment]])))</f>
        <v>Premium</v>
      </c>
    </row>
    <row r="1946" spans="1:13" x14ac:dyDescent="0.3">
      <c r="A1946">
        <v>9641623</v>
      </c>
      <c r="B1946" t="s">
        <v>6183</v>
      </c>
      <c r="C1946" t="s">
        <v>6184</v>
      </c>
      <c r="D1946">
        <v>911420710310</v>
      </c>
      <c r="E1946" t="s">
        <v>6185</v>
      </c>
      <c r="F1946" t="s">
        <v>960</v>
      </c>
      <c r="G1946">
        <v>322889</v>
      </c>
      <c r="H1946" s="1">
        <v>45192</v>
      </c>
      <c r="I1946" t="s">
        <v>47</v>
      </c>
      <c r="J1946">
        <v>3</v>
      </c>
      <c r="K1946" s="2">
        <v>1515.02</v>
      </c>
      <c r="L1946" s="2">
        <f>blinkit_customers[[#This Row],[Total_orders]]*blinkit_customers[[#This Row],[Avg_order_value]]</f>
        <v>4545.0599999999995</v>
      </c>
      <c r="M1946" t="str">
        <f>IF(blinkit_customers[[#This Row],[Customer_Segment]]=" ", "Unclassified", PROPER(TRIM(blinkit_customers[[#This Row],[Customer_Segment]])))</f>
        <v>Premium</v>
      </c>
    </row>
    <row r="1947" spans="1:13" x14ac:dyDescent="0.3">
      <c r="A1947">
        <v>60275891</v>
      </c>
      <c r="B1947" t="s">
        <v>6186</v>
      </c>
      <c r="C1947" t="s">
        <v>6187</v>
      </c>
      <c r="D1947">
        <v>918902750394</v>
      </c>
      <c r="E1947" t="s">
        <v>6188</v>
      </c>
      <c r="F1947" t="s">
        <v>518</v>
      </c>
      <c r="G1947">
        <v>419201</v>
      </c>
      <c r="H1947" s="1">
        <v>45566</v>
      </c>
      <c r="I1947" t="s">
        <v>57</v>
      </c>
      <c r="J1947">
        <v>16</v>
      </c>
      <c r="K1947" s="2">
        <v>1361.94</v>
      </c>
      <c r="L1947" s="2">
        <f>blinkit_customers[[#This Row],[Total_orders]]*blinkit_customers[[#This Row],[Avg_order_value]]</f>
        <v>21791.040000000001</v>
      </c>
      <c r="M1947" t="str">
        <f>IF(blinkit_customers[[#This Row],[Customer_Segment]]=" ", "Unclassified", PROPER(TRIM(blinkit_customers[[#This Row],[Customer_Segment]])))</f>
        <v>Regular</v>
      </c>
    </row>
    <row r="1948" spans="1:13" x14ac:dyDescent="0.3">
      <c r="A1948">
        <v>78750264</v>
      </c>
      <c r="B1948" t="s">
        <v>6189</v>
      </c>
      <c r="C1948" t="s">
        <v>6190</v>
      </c>
      <c r="D1948">
        <v>919897135901</v>
      </c>
      <c r="E1948" t="s">
        <v>6191</v>
      </c>
      <c r="F1948" t="s">
        <v>176</v>
      </c>
      <c r="G1948">
        <v>192232</v>
      </c>
      <c r="H1948" s="1">
        <v>45554</v>
      </c>
      <c r="I1948" t="s">
        <v>52</v>
      </c>
      <c r="J1948">
        <v>7</v>
      </c>
      <c r="K1948" s="2">
        <v>1664.82</v>
      </c>
      <c r="L1948" s="2">
        <f>blinkit_customers[[#This Row],[Total_orders]]*blinkit_customers[[#This Row],[Avg_order_value]]</f>
        <v>11653.74</v>
      </c>
      <c r="M1948" t="str">
        <f>IF(blinkit_customers[[#This Row],[Customer_Segment]]=" ", "Unclassified", PROPER(TRIM(blinkit_customers[[#This Row],[Customer_Segment]])))</f>
        <v>Inactive</v>
      </c>
    </row>
    <row r="1949" spans="1:13" x14ac:dyDescent="0.3">
      <c r="A1949">
        <v>18986315</v>
      </c>
      <c r="B1949" t="s">
        <v>6192</v>
      </c>
      <c r="C1949" t="s">
        <v>6193</v>
      </c>
      <c r="D1949">
        <v>911179612027</v>
      </c>
      <c r="E1949" t="s">
        <v>6194</v>
      </c>
      <c r="F1949" t="s">
        <v>2080</v>
      </c>
      <c r="G1949">
        <v>277814</v>
      </c>
      <c r="H1949" s="1">
        <v>45021</v>
      </c>
      <c r="I1949" t="s">
        <v>47</v>
      </c>
      <c r="J1949">
        <v>19</v>
      </c>
      <c r="K1949" s="2">
        <v>854.26</v>
      </c>
      <c r="L1949" s="2">
        <f>blinkit_customers[[#This Row],[Total_orders]]*blinkit_customers[[#This Row],[Avg_order_value]]</f>
        <v>16230.94</v>
      </c>
      <c r="M1949" t="str">
        <f>IF(blinkit_customers[[#This Row],[Customer_Segment]]=" ", "Unclassified", PROPER(TRIM(blinkit_customers[[#This Row],[Customer_Segment]])))</f>
        <v>Premium</v>
      </c>
    </row>
    <row r="1950" spans="1:13" x14ac:dyDescent="0.3">
      <c r="A1950">
        <v>10945990</v>
      </c>
      <c r="B1950" t="s">
        <v>6195</v>
      </c>
      <c r="C1950" t="s">
        <v>6196</v>
      </c>
      <c r="D1950">
        <v>918469252255</v>
      </c>
      <c r="E1950" t="s">
        <v>6197</v>
      </c>
      <c r="F1950" t="s">
        <v>1342</v>
      </c>
      <c r="G1950">
        <v>193503</v>
      </c>
      <c r="H1950" s="1">
        <v>45376</v>
      </c>
      <c r="I1950" t="s">
        <v>62</v>
      </c>
      <c r="J1950">
        <v>5</v>
      </c>
      <c r="K1950" s="2">
        <v>1337.11</v>
      </c>
      <c r="L1950" s="2">
        <f>blinkit_customers[[#This Row],[Total_orders]]*blinkit_customers[[#This Row],[Avg_order_value]]</f>
        <v>6685.5499999999993</v>
      </c>
      <c r="M1950" t="str">
        <f>IF(blinkit_customers[[#This Row],[Customer_Segment]]=" ", "Unclassified", PROPER(TRIM(blinkit_customers[[#This Row],[Customer_Segment]])))</f>
        <v>New</v>
      </c>
    </row>
    <row r="1951" spans="1:13" x14ac:dyDescent="0.3">
      <c r="A1951">
        <v>1601161</v>
      </c>
      <c r="B1951" t="s">
        <v>6198</v>
      </c>
      <c r="C1951" t="s">
        <v>6199</v>
      </c>
      <c r="D1951">
        <v>911872985129</v>
      </c>
      <c r="E1951" t="s">
        <v>6200</v>
      </c>
      <c r="F1951" t="s">
        <v>518</v>
      </c>
      <c r="G1951">
        <v>562508</v>
      </c>
      <c r="H1951" s="1">
        <v>45436</v>
      </c>
      <c r="I1951" t="s">
        <v>52</v>
      </c>
      <c r="J1951">
        <v>1</v>
      </c>
      <c r="K1951" s="2">
        <v>589.30999999999995</v>
      </c>
      <c r="L1951" s="2">
        <f>blinkit_customers[[#This Row],[Total_orders]]*blinkit_customers[[#This Row],[Avg_order_value]]</f>
        <v>589.30999999999995</v>
      </c>
      <c r="M1951" t="str">
        <f>IF(blinkit_customers[[#This Row],[Customer_Segment]]=" ", "Unclassified", PROPER(TRIM(blinkit_customers[[#This Row],[Customer_Segment]])))</f>
        <v>Inactive</v>
      </c>
    </row>
    <row r="1952" spans="1:13" x14ac:dyDescent="0.3">
      <c r="A1952">
        <v>6390687</v>
      </c>
      <c r="B1952" t="s">
        <v>6201</v>
      </c>
      <c r="C1952" t="s">
        <v>6202</v>
      </c>
      <c r="D1952">
        <v>911505305250</v>
      </c>
      <c r="E1952" t="s">
        <v>6203</v>
      </c>
      <c r="F1952" t="s">
        <v>133</v>
      </c>
      <c r="G1952">
        <v>733851</v>
      </c>
      <c r="H1952" s="1">
        <v>45527</v>
      </c>
      <c r="I1952" t="s">
        <v>57</v>
      </c>
      <c r="J1952">
        <v>5</v>
      </c>
      <c r="K1952" s="2">
        <v>1340.79</v>
      </c>
      <c r="L1952" s="2">
        <f>blinkit_customers[[#This Row],[Total_orders]]*blinkit_customers[[#This Row],[Avg_order_value]]</f>
        <v>6703.95</v>
      </c>
      <c r="M1952" t="str">
        <f>IF(blinkit_customers[[#This Row],[Customer_Segment]]=" ", "Unclassified", PROPER(TRIM(blinkit_customers[[#This Row],[Customer_Segment]])))</f>
        <v>Regular</v>
      </c>
    </row>
    <row r="1953" spans="1:13" x14ac:dyDescent="0.3">
      <c r="A1953">
        <v>63092485</v>
      </c>
      <c r="B1953" t="s">
        <v>6204</v>
      </c>
      <c r="C1953" t="s">
        <v>6205</v>
      </c>
      <c r="D1953">
        <v>915317571208</v>
      </c>
      <c r="E1953" t="s">
        <v>6206</v>
      </c>
      <c r="F1953" t="s">
        <v>3328</v>
      </c>
      <c r="G1953">
        <v>231756</v>
      </c>
      <c r="H1953" s="1">
        <v>45466</v>
      </c>
      <c r="I1953" t="s">
        <v>47</v>
      </c>
      <c r="J1953">
        <v>11</v>
      </c>
      <c r="K1953" s="2">
        <v>1295.42</v>
      </c>
      <c r="L1953" s="2">
        <f>blinkit_customers[[#This Row],[Total_orders]]*blinkit_customers[[#This Row],[Avg_order_value]]</f>
        <v>14249.62</v>
      </c>
      <c r="M1953" t="str">
        <f>IF(blinkit_customers[[#This Row],[Customer_Segment]]=" ", "Unclassified", PROPER(TRIM(blinkit_customers[[#This Row],[Customer_Segment]])))</f>
        <v>Premium</v>
      </c>
    </row>
    <row r="1954" spans="1:13" x14ac:dyDescent="0.3">
      <c r="A1954">
        <v>38244021</v>
      </c>
      <c r="B1954" t="s">
        <v>6207</v>
      </c>
      <c r="C1954" t="s">
        <v>6208</v>
      </c>
      <c r="D1954">
        <v>916953836060</v>
      </c>
      <c r="E1954" t="s">
        <v>6209</v>
      </c>
      <c r="F1954" t="s">
        <v>2571</v>
      </c>
      <c r="G1954">
        <v>223908</v>
      </c>
      <c r="H1954" s="1">
        <v>45404</v>
      </c>
      <c r="I1954" t="s">
        <v>52</v>
      </c>
      <c r="J1954">
        <v>13</v>
      </c>
      <c r="K1954" s="2">
        <v>1326.66</v>
      </c>
      <c r="L1954" s="2">
        <f>blinkit_customers[[#This Row],[Total_orders]]*blinkit_customers[[#This Row],[Avg_order_value]]</f>
        <v>17246.580000000002</v>
      </c>
      <c r="M1954" t="str">
        <f>IF(blinkit_customers[[#This Row],[Customer_Segment]]=" ", "Unclassified", PROPER(TRIM(blinkit_customers[[#This Row],[Customer_Segment]])))</f>
        <v>Inactive</v>
      </c>
    </row>
    <row r="1955" spans="1:13" x14ac:dyDescent="0.3">
      <c r="A1955">
        <v>44859592</v>
      </c>
      <c r="B1955" t="s">
        <v>6210</v>
      </c>
      <c r="C1955" t="s">
        <v>6211</v>
      </c>
      <c r="D1955">
        <v>914815004833</v>
      </c>
      <c r="E1955" t="s">
        <v>6212</v>
      </c>
      <c r="F1955" t="s">
        <v>2429</v>
      </c>
      <c r="G1955">
        <v>826520</v>
      </c>
      <c r="H1955" s="1">
        <v>45204</v>
      </c>
      <c r="I1955" t="s">
        <v>62</v>
      </c>
      <c r="J1955">
        <v>19</v>
      </c>
      <c r="K1955" s="2">
        <v>1283.05</v>
      </c>
      <c r="L1955" s="2">
        <f>blinkit_customers[[#This Row],[Total_orders]]*blinkit_customers[[#This Row],[Avg_order_value]]</f>
        <v>24377.95</v>
      </c>
      <c r="M1955" t="str">
        <f>IF(blinkit_customers[[#This Row],[Customer_Segment]]=" ", "Unclassified", PROPER(TRIM(blinkit_customers[[#This Row],[Customer_Segment]])))</f>
        <v>New</v>
      </c>
    </row>
    <row r="1956" spans="1:13" x14ac:dyDescent="0.3">
      <c r="A1956">
        <v>87984862</v>
      </c>
      <c r="B1956" t="s">
        <v>6213</v>
      </c>
      <c r="C1956" t="s">
        <v>6214</v>
      </c>
      <c r="D1956">
        <v>912573254660</v>
      </c>
      <c r="E1956" t="s">
        <v>6215</v>
      </c>
      <c r="F1956" t="s">
        <v>478</v>
      </c>
      <c r="G1956">
        <v>447524</v>
      </c>
      <c r="H1956" s="1">
        <v>45251</v>
      </c>
      <c r="I1956" t="s">
        <v>47</v>
      </c>
      <c r="J1956">
        <v>14</v>
      </c>
      <c r="K1956" s="2">
        <v>1034.45</v>
      </c>
      <c r="L1956" s="2">
        <f>blinkit_customers[[#This Row],[Total_orders]]*blinkit_customers[[#This Row],[Avg_order_value]]</f>
        <v>14482.300000000001</v>
      </c>
      <c r="M1956" t="str">
        <f>IF(blinkit_customers[[#This Row],[Customer_Segment]]=" ", "Unclassified", PROPER(TRIM(blinkit_customers[[#This Row],[Customer_Segment]])))</f>
        <v>Premium</v>
      </c>
    </row>
    <row r="1957" spans="1:13" x14ac:dyDescent="0.3">
      <c r="A1957">
        <v>86067293</v>
      </c>
      <c r="B1957" t="s">
        <v>6216</v>
      </c>
      <c r="C1957" t="s">
        <v>6217</v>
      </c>
      <c r="D1957">
        <v>919571885813</v>
      </c>
      <c r="E1957" t="s">
        <v>6218</v>
      </c>
      <c r="F1957" t="s">
        <v>1218</v>
      </c>
      <c r="G1957">
        <v>230889</v>
      </c>
      <c r="H1957" s="1">
        <v>45084</v>
      </c>
      <c r="I1957" t="s">
        <v>52</v>
      </c>
      <c r="J1957">
        <v>4</v>
      </c>
      <c r="K1957" s="2">
        <v>873.53</v>
      </c>
      <c r="L1957" s="2">
        <f>blinkit_customers[[#This Row],[Total_orders]]*blinkit_customers[[#This Row],[Avg_order_value]]</f>
        <v>3494.12</v>
      </c>
      <c r="M1957" t="str">
        <f>IF(blinkit_customers[[#This Row],[Customer_Segment]]=" ", "Unclassified", PROPER(TRIM(blinkit_customers[[#This Row],[Customer_Segment]])))</f>
        <v>Inactive</v>
      </c>
    </row>
    <row r="1958" spans="1:13" x14ac:dyDescent="0.3">
      <c r="A1958">
        <v>41164215</v>
      </c>
      <c r="B1958" t="s">
        <v>6219</v>
      </c>
      <c r="C1958" t="s">
        <v>6220</v>
      </c>
      <c r="D1958">
        <v>919045420974</v>
      </c>
      <c r="E1958" t="s">
        <v>6221</v>
      </c>
      <c r="F1958" t="s">
        <v>401</v>
      </c>
      <c r="G1958">
        <v>907316</v>
      </c>
      <c r="H1958" s="1">
        <v>45008</v>
      </c>
      <c r="I1958" t="s">
        <v>47</v>
      </c>
      <c r="J1958">
        <v>15</v>
      </c>
      <c r="K1958" s="2">
        <v>1304.24</v>
      </c>
      <c r="L1958" s="2">
        <f>blinkit_customers[[#This Row],[Total_orders]]*blinkit_customers[[#This Row],[Avg_order_value]]</f>
        <v>19563.599999999999</v>
      </c>
      <c r="M1958" t="str">
        <f>IF(blinkit_customers[[#This Row],[Customer_Segment]]=" ", "Unclassified", PROPER(TRIM(blinkit_customers[[#This Row],[Customer_Segment]])))</f>
        <v>Premium</v>
      </c>
    </row>
    <row r="1959" spans="1:13" x14ac:dyDescent="0.3">
      <c r="A1959">
        <v>46025543</v>
      </c>
      <c r="B1959" t="s">
        <v>6222</v>
      </c>
      <c r="C1959" t="s">
        <v>6223</v>
      </c>
      <c r="D1959">
        <v>918285527362</v>
      </c>
      <c r="E1959" t="s">
        <v>6224</v>
      </c>
      <c r="F1959" t="s">
        <v>188</v>
      </c>
      <c r="G1959">
        <v>928642</v>
      </c>
      <c r="H1959" s="1">
        <v>45255</v>
      </c>
      <c r="I1959" t="s">
        <v>47</v>
      </c>
      <c r="J1959">
        <v>16</v>
      </c>
      <c r="K1959" s="2">
        <v>1273.07</v>
      </c>
      <c r="L1959" s="2">
        <f>blinkit_customers[[#This Row],[Total_orders]]*blinkit_customers[[#This Row],[Avg_order_value]]</f>
        <v>20369.12</v>
      </c>
      <c r="M1959" t="str">
        <f>IF(blinkit_customers[[#This Row],[Customer_Segment]]=" ", "Unclassified", PROPER(TRIM(blinkit_customers[[#This Row],[Customer_Segment]])))</f>
        <v>Premium</v>
      </c>
    </row>
    <row r="1960" spans="1:13" x14ac:dyDescent="0.3">
      <c r="A1960">
        <v>33481252</v>
      </c>
      <c r="B1960" t="s">
        <v>6225</v>
      </c>
      <c r="C1960" t="s">
        <v>6226</v>
      </c>
      <c r="D1960">
        <v>917490197530</v>
      </c>
      <c r="E1960" t="s">
        <v>6227</v>
      </c>
      <c r="F1960" t="s">
        <v>1519</v>
      </c>
      <c r="G1960">
        <v>51896</v>
      </c>
      <c r="H1960" s="1">
        <v>45522</v>
      </c>
      <c r="I1960" t="s">
        <v>47</v>
      </c>
      <c r="J1960">
        <v>8</v>
      </c>
      <c r="K1960" s="2">
        <v>1438.75</v>
      </c>
      <c r="L1960" s="2">
        <f>blinkit_customers[[#This Row],[Total_orders]]*blinkit_customers[[#This Row],[Avg_order_value]]</f>
        <v>11510</v>
      </c>
      <c r="M1960" t="str">
        <f>IF(blinkit_customers[[#This Row],[Customer_Segment]]=" ", "Unclassified", PROPER(TRIM(blinkit_customers[[#This Row],[Customer_Segment]])))</f>
        <v>Premium</v>
      </c>
    </row>
    <row r="1961" spans="1:13" x14ac:dyDescent="0.3">
      <c r="A1961">
        <v>68692574</v>
      </c>
      <c r="B1961" t="s">
        <v>6228</v>
      </c>
      <c r="C1961" t="s">
        <v>6229</v>
      </c>
      <c r="D1961">
        <v>913040173063</v>
      </c>
      <c r="E1961" t="s">
        <v>6230</v>
      </c>
      <c r="F1961" t="s">
        <v>1038</v>
      </c>
      <c r="G1961">
        <v>841899</v>
      </c>
      <c r="H1961" s="1">
        <v>45511</v>
      </c>
      <c r="I1961" t="s">
        <v>52</v>
      </c>
      <c r="J1961">
        <v>13</v>
      </c>
      <c r="K1961" s="2">
        <v>1503.93</v>
      </c>
      <c r="L1961" s="2">
        <f>blinkit_customers[[#This Row],[Total_orders]]*blinkit_customers[[#This Row],[Avg_order_value]]</f>
        <v>19551.09</v>
      </c>
      <c r="M1961" t="str">
        <f>IF(blinkit_customers[[#This Row],[Customer_Segment]]=" ", "Unclassified", PROPER(TRIM(blinkit_customers[[#This Row],[Customer_Segment]])))</f>
        <v>Inactive</v>
      </c>
    </row>
    <row r="1962" spans="1:13" x14ac:dyDescent="0.3">
      <c r="A1962">
        <v>34839913</v>
      </c>
      <c r="B1962" t="s">
        <v>6231</v>
      </c>
      <c r="C1962" t="s">
        <v>6232</v>
      </c>
      <c r="D1962">
        <v>918422408574</v>
      </c>
      <c r="E1962" t="s">
        <v>6233</v>
      </c>
      <c r="F1962" t="s">
        <v>1868</v>
      </c>
      <c r="G1962">
        <v>552859</v>
      </c>
      <c r="H1962" s="1">
        <v>45516</v>
      </c>
      <c r="I1962" t="s">
        <v>57</v>
      </c>
      <c r="J1962">
        <v>4</v>
      </c>
      <c r="K1962" s="2">
        <v>1706.89</v>
      </c>
      <c r="L1962" s="2">
        <f>blinkit_customers[[#This Row],[Total_orders]]*blinkit_customers[[#This Row],[Avg_order_value]]</f>
        <v>6827.56</v>
      </c>
      <c r="M1962" t="str">
        <f>IF(blinkit_customers[[#This Row],[Customer_Segment]]=" ", "Unclassified", PROPER(TRIM(blinkit_customers[[#This Row],[Customer_Segment]])))</f>
        <v>Regular</v>
      </c>
    </row>
    <row r="1963" spans="1:13" x14ac:dyDescent="0.3">
      <c r="A1963">
        <v>88923048</v>
      </c>
      <c r="B1963" t="s">
        <v>6234</v>
      </c>
      <c r="C1963" t="s">
        <v>6235</v>
      </c>
      <c r="D1963">
        <v>915890508204</v>
      </c>
      <c r="E1963" t="s">
        <v>6236</v>
      </c>
      <c r="F1963" t="s">
        <v>2026</v>
      </c>
      <c r="G1963">
        <v>64983</v>
      </c>
      <c r="H1963" s="1">
        <v>45496</v>
      </c>
      <c r="I1963" t="s">
        <v>47</v>
      </c>
      <c r="J1963">
        <v>4</v>
      </c>
      <c r="K1963" s="2">
        <v>1202.8900000000001</v>
      </c>
      <c r="L1963" s="2">
        <f>blinkit_customers[[#This Row],[Total_orders]]*blinkit_customers[[#This Row],[Avg_order_value]]</f>
        <v>4811.5600000000004</v>
      </c>
      <c r="M1963" t="str">
        <f>IF(blinkit_customers[[#This Row],[Customer_Segment]]=" ", "Unclassified", PROPER(TRIM(blinkit_customers[[#This Row],[Customer_Segment]])))</f>
        <v>Premium</v>
      </c>
    </row>
    <row r="1964" spans="1:13" x14ac:dyDescent="0.3">
      <c r="A1964">
        <v>21201299</v>
      </c>
      <c r="B1964" t="s">
        <v>6237</v>
      </c>
      <c r="C1964" t="s">
        <v>6238</v>
      </c>
      <c r="D1964">
        <v>910398055880</v>
      </c>
      <c r="E1964" t="s">
        <v>6239</v>
      </c>
      <c r="F1964" t="s">
        <v>2307</v>
      </c>
      <c r="G1964">
        <v>383439</v>
      </c>
      <c r="H1964" s="1">
        <v>45439</v>
      </c>
      <c r="I1964" t="s">
        <v>62</v>
      </c>
      <c r="J1964">
        <v>19</v>
      </c>
      <c r="K1964" s="2">
        <v>1488.68</v>
      </c>
      <c r="L1964" s="2">
        <f>blinkit_customers[[#This Row],[Total_orders]]*blinkit_customers[[#This Row],[Avg_order_value]]</f>
        <v>28284.920000000002</v>
      </c>
      <c r="M1964" t="str">
        <f>IF(blinkit_customers[[#This Row],[Customer_Segment]]=" ", "Unclassified", PROPER(TRIM(blinkit_customers[[#This Row],[Customer_Segment]])))</f>
        <v>New</v>
      </c>
    </row>
    <row r="1965" spans="1:13" x14ac:dyDescent="0.3">
      <c r="A1965">
        <v>34281470</v>
      </c>
      <c r="B1965" t="s">
        <v>6240</v>
      </c>
      <c r="C1965" t="s">
        <v>6241</v>
      </c>
      <c r="D1965">
        <v>910048240066</v>
      </c>
      <c r="E1965" t="s">
        <v>6242</v>
      </c>
      <c r="F1965" t="s">
        <v>1116</v>
      </c>
      <c r="G1965">
        <v>963652</v>
      </c>
      <c r="H1965" s="1">
        <v>45301</v>
      </c>
      <c r="I1965" t="s">
        <v>47</v>
      </c>
      <c r="J1965">
        <v>11</v>
      </c>
      <c r="K1965" s="2">
        <v>1787.82</v>
      </c>
      <c r="L1965" s="2">
        <f>blinkit_customers[[#This Row],[Total_orders]]*blinkit_customers[[#This Row],[Avg_order_value]]</f>
        <v>19666.02</v>
      </c>
      <c r="M1965" t="str">
        <f>IF(blinkit_customers[[#This Row],[Customer_Segment]]=" ", "Unclassified", PROPER(TRIM(blinkit_customers[[#This Row],[Customer_Segment]])))</f>
        <v>Premium</v>
      </c>
    </row>
    <row r="1966" spans="1:13" x14ac:dyDescent="0.3">
      <c r="A1966">
        <v>72576730</v>
      </c>
      <c r="B1966" t="s">
        <v>6243</v>
      </c>
      <c r="C1966" t="s">
        <v>6244</v>
      </c>
      <c r="D1966">
        <v>914602788316</v>
      </c>
      <c r="E1966" t="s">
        <v>6245</v>
      </c>
      <c r="F1966" t="s">
        <v>389</v>
      </c>
      <c r="G1966">
        <v>734650</v>
      </c>
      <c r="H1966" s="1">
        <v>45339</v>
      </c>
      <c r="I1966" t="s">
        <v>57</v>
      </c>
      <c r="J1966">
        <v>5</v>
      </c>
      <c r="K1966" s="2">
        <v>1971.67</v>
      </c>
      <c r="L1966" s="2">
        <f>blinkit_customers[[#This Row],[Total_orders]]*blinkit_customers[[#This Row],[Avg_order_value]]</f>
        <v>9858.35</v>
      </c>
      <c r="M1966" t="str">
        <f>IF(blinkit_customers[[#This Row],[Customer_Segment]]=" ", "Unclassified", PROPER(TRIM(blinkit_customers[[#This Row],[Customer_Segment]])))</f>
        <v>Regular</v>
      </c>
    </row>
    <row r="1967" spans="1:13" x14ac:dyDescent="0.3">
      <c r="A1967">
        <v>90856813</v>
      </c>
      <c r="B1967" t="s">
        <v>6246</v>
      </c>
      <c r="C1967" t="s">
        <v>6247</v>
      </c>
      <c r="D1967">
        <v>914910223597</v>
      </c>
      <c r="E1967" t="s">
        <v>6248</v>
      </c>
      <c r="F1967" t="s">
        <v>370</v>
      </c>
      <c r="G1967">
        <v>498623</v>
      </c>
      <c r="H1967" s="1">
        <v>45570</v>
      </c>
      <c r="I1967" t="s">
        <v>57</v>
      </c>
      <c r="J1967">
        <v>13</v>
      </c>
      <c r="K1967" s="2">
        <v>1624.06</v>
      </c>
      <c r="L1967" s="2">
        <f>blinkit_customers[[#This Row],[Total_orders]]*blinkit_customers[[#This Row],[Avg_order_value]]</f>
        <v>21112.78</v>
      </c>
      <c r="M1967" t="str">
        <f>IF(blinkit_customers[[#This Row],[Customer_Segment]]=" ", "Unclassified", PROPER(TRIM(blinkit_customers[[#This Row],[Customer_Segment]])))</f>
        <v>Regular</v>
      </c>
    </row>
    <row r="1968" spans="1:13" x14ac:dyDescent="0.3">
      <c r="A1968">
        <v>81500385</v>
      </c>
      <c r="B1968" t="s">
        <v>6249</v>
      </c>
      <c r="C1968" t="s">
        <v>6250</v>
      </c>
      <c r="D1968">
        <v>919571968682</v>
      </c>
      <c r="E1968" t="s">
        <v>6251</v>
      </c>
      <c r="F1968" t="s">
        <v>208</v>
      </c>
      <c r="G1968">
        <v>51633</v>
      </c>
      <c r="H1968" s="1">
        <v>45235</v>
      </c>
      <c r="I1968" t="s">
        <v>62</v>
      </c>
      <c r="J1968">
        <v>12</v>
      </c>
      <c r="K1968" s="2">
        <v>772.64</v>
      </c>
      <c r="L1968" s="2">
        <f>blinkit_customers[[#This Row],[Total_orders]]*blinkit_customers[[#This Row],[Avg_order_value]]</f>
        <v>9271.68</v>
      </c>
      <c r="M1968" t="str">
        <f>IF(blinkit_customers[[#This Row],[Customer_Segment]]=" ", "Unclassified", PROPER(TRIM(blinkit_customers[[#This Row],[Customer_Segment]])))</f>
        <v>New</v>
      </c>
    </row>
    <row r="1969" spans="1:13" x14ac:dyDescent="0.3">
      <c r="A1969">
        <v>22974816</v>
      </c>
      <c r="B1969" t="s">
        <v>6252</v>
      </c>
      <c r="C1969" t="s">
        <v>6253</v>
      </c>
      <c r="D1969">
        <v>913194321638</v>
      </c>
      <c r="E1969" t="s">
        <v>6254</v>
      </c>
      <c r="F1969" t="s">
        <v>5113</v>
      </c>
      <c r="G1969">
        <v>182024</v>
      </c>
      <c r="H1969" s="1">
        <v>45299</v>
      </c>
      <c r="I1969" t="s">
        <v>47</v>
      </c>
      <c r="J1969">
        <v>1</v>
      </c>
      <c r="K1969" s="2">
        <v>865.72</v>
      </c>
      <c r="L1969" s="2">
        <f>blinkit_customers[[#This Row],[Total_orders]]*blinkit_customers[[#This Row],[Avg_order_value]]</f>
        <v>865.72</v>
      </c>
      <c r="M1969" t="str">
        <f>IF(blinkit_customers[[#This Row],[Customer_Segment]]=" ", "Unclassified", PROPER(TRIM(blinkit_customers[[#This Row],[Customer_Segment]])))</f>
        <v>Premium</v>
      </c>
    </row>
    <row r="1970" spans="1:13" x14ac:dyDescent="0.3">
      <c r="A1970">
        <v>20496835</v>
      </c>
      <c r="B1970" t="s">
        <v>6255</v>
      </c>
      <c r="C1970" t="s">
        <v>6256</v>
      </c>
      <c r="D1970">
        <v>910937177330</v>
      </c>
      <c r="E1970" t="s">
        <v>6257</v>
      </c>
      <c r="F1970" t="s">
        <v>133</v>
      </c>
      <c r="G1970">
        <v>476814</v>
      </c>
      <c r="H1970" s="1">
        <v>45261</v>
      </c>
      <c r="I1970" t="s">
        <v>62</v>
      </c>
      <c r="J1970">
        <v>17</v>
      </c>
      <c r="K1970" s="2">
        <v>1240.9100000000001</v>
      </c>
      <c r="L1970" s="2">
        <f>blinkit_customers[[#This Row],[Total_orders]]*blinkit_customers[[#This Row],[Avg_order_value]]</f>
        <v>21095.47</v>
      </c>
      <c r="M1970" t="str">
        <f>IF(blinkit_customers[[#This Row],[Customer_Segment]]=" ", "Unclassified", PROPER(TRIM(blinkit_customers[[#This Row],[Customer_Segment]])))</f>
        <v>New</v>
      </c>
    </row>
    <row r="1971" spans="1:13" x14ac:dyDescent="0.3">
      <c r="A1971">
        <v>38549299</v>
      </c>
      <c r="B1971" t="s">
        <v>6258</v>
      </c>
      <c r="C1971" t="s">
        <v>6259</v>
      </c>
      <c r="D1971">
        <v>916426933907</v>
      </c>
      <c r="E1971" t="s">
        <v>6260</v>
      </c>
      <c r="F1971" t="s">
        <v>1579</v>
      </c>
      <c r="G1971">
        <v>880031</v>
      </c>
      <c r="H1971" s="1">
        <v>45152</v>
      </c>
      <c r="I1971" t="s">
        <v>57</v>
      </c>
      <c r="J1971">
        <v>4</v>
      </c>
      <c r="K1971" s="2">
        <v>234.63</v>
      </c>
      <c r="L1971" s="2">
        <f>blinkit_customers[[#This Row],[Total_orders]]*blinkit_customers[[#This Row],[Avg_order_value]]</f>
        <v>938.52</v>
      </c>
      <c r="M1971" t="str">
        <f>IF(blinkit_customers[[#This Row],[Customer_Segment]]=" ", "Unclassified", PROPER(TRIM(blinkit_customers[[#This Row],[Customer_Segment]])))</f>
        <v>Regular</v>
      </c>
    </row>
    <row r="1972" spans="1:13" x14ac:dyDescent="0.3">
      <c r="A1972">
        <v>78014505</v>
      </c>
      <c r="B1972" t="s">
        <v>6261</v>
      </c>
      <c r="C1972" t="s">
        <v>6262</v>
      </c>
      <c r="D1972">
        <v>913353263489</v>
      </c>
      <c r="E1972" t="s">
        <v>6263</v>
      </c>
      <c r="F1972" t="s">
        <v>188</v>
      </c>
      <c r="G1972">
        <v>798846</v>
      </c>
      <c r="H1972" s="1">
        <v>45025</v>
      </c>
      <c r="I1972" t="s">
        <v>62</v>
      </c>
      <c r="J1972">
        <v>1</v>
      </c>
      <c r="K1972" s="2">
        <v>696.29</v>
      </c>
      <c r="L1972" s="2">
        <f>blinkit_customers[[#This Row],[Total_orders]]*blinkit_customers[[#This Row],[Avg_order_value]]</f>
        <v>696.29</v>
      </c>
      <c r="M1972" t="str">
        <f>IF(blinkit_customers[[#This Row],[Customer_Segment]]=" ", "Unclassified", PROPER(TRIM(blinkit_customers[[#This Row],[Customer_Segment]])))</f>
        <v>New</v>
      </c>
    </row>
    <row r="1973" spans="1:13" x14ac:dyDescent="0.3">
      <c r="A1973">
        <v>64940409</v>
      </c>
      <c r="B1973" t="s">
        <v>6264</v>
      </c>
      <c r="C1973" t="s">
        <v>6265</v>
      </c>
      <c r="D1973">
        <v>919823349396</v>
      </c>
      <c r="E1973" t="s">
        <v>6266</v>
      </c>
      <c r="F1973" t="s">
        <v>760</v>
      </c>
      <c r="G1973">
        <v>546100</v>
      </c>
      <c r="H1973" s="1">
        <v>45541</v>
      </c>
      <c r="I1973" t="s">
        <v>52</v>
      </c>
      <c r="J1973">
        <v>9</v>
      </c>
      <c r="K1973" s="2">
        <v>882.89</v>
      </c>
      <c r="L1973" s="2">
        <f>blinkit_customers[[#This Row],[Total_orders]]*blinkit_customers[[#This Row],[Avg_order_value]]</f>
        <v>7946.01</v>
      </c>
      <c r="M1973" t="str">
        <f>IF(blinkit_customers[[#This Row],[Customer_Segment]]=" ", "Unclassified", PROPER(TRIM(blinkit_customers[[#This Row],[Customer_Segment]])))</f>
        <v>Inactive</v>
      </c>
    </row>
    <row r="1974" spans="1:13" x14ac:dyDescent="0.3">
      <c r="A1974">
        <v>30042971</v>
      </c>
      <c r="B1974" t="s">
        <v>6267</v>
      </c>
      <c r="C1974" t="s">
        <v>6268</v>
      </c>
      <c r="D1974">
        <v>914912601454</v>
      </c>
      <c r="E1974" t="s">
        <v>6269</v>
      </c>
      <c r="F1974" t="s">
        <v>1849</v>
      </c>
      <c r="G1974">
        <v>416519</v>
      </c>
      <c r="H1974" s="1">
        <v>45577</v>
      </c>
      <c r="I1974" t="s">
        <v>57</v>
      </c>
      <c r="J1974">
        <v>8</v>
      </c>
      <c r="K1974" s="2">
        <v>863.9</v>
      </c>
      <c r="L1974" s="2">
        <f>blinkit_customers[[#This Row],[Total_orders]]*blinkit_customers[[#This Row],[Avg_order_value]]</f>
        <v>6911.2</v>
      </c>
      <c r="M1974" t="str">
        <f>IF(blinkit_customers[[#This Row],[Customer_Segment]]=" ", "Unclassified", PROPER(TRIM(blinkit_customers[[#This Row],[Customer_Segment]])))</f>
        <v>Regular</v>
      </c>
    </row>
    <row r="1975" spans="1:13" x14ac:dyDescent="0.3">
      <c r="A1975">
        <v>74682740</v>
      </c>
      <c r="B1975" t="s">
        <v>6270</v>
      </c>
      <c r="C1975" t="s">
        <v>6271</v>
      </c>
      <c r="D1975">
        <v>910649115832</v>
      </c>
      <c r="E1975" t="s">
        <v>6272</v>
      </c>
      <c r="F1975" t="s">
        <v>1849</v>
      </c>
      <c r="G1975">
        <v>875966</v>
      </c>
      <c r="H1975" s="1">
        <v>45460</v>
      </c>
      <c r="I1975" t="s">
        <v>57</v>
      </c>
      <c r="J1975">
        <v>10</v>
      </c>
      <c r="K1975" s="2">
        <v>1507.28</v>
      </c>
      <c r="L1975" s="2">
        <f>blinkit_customers[[#This Row],[Total_orders]]*blinkit_customers[[#This Row],[Avg_order_value]]</f>
        <v>15072.8</v>
      </c>
      <c r="M1975" t="str">
        <f>IF(blinkit_customers[[#This Row],[Customer_Segment]]=" ", "Unclassified", PROPER(TRIM(blinkit_customers[[#This Row],[Customer_Segment]])))</f>
        <v>Regular</v>
      </c>
    </row>
    <row r="1976" spans="1:13" x14ac:dyDescent="0.3">
      <c r="A1976">
        <v>84824280</v>
      </c>
      <c r="B1976" t="s">
        <v>6273</v>
      </c>
      <c r="C1976" t="s">
        <v>6274</v>
      </c>
      <c r="D1976">
        <v>910116395700</v>
      </c>
      <c r="E1976" t="s">
        <v>6275</v>
      </c>
      <c r="F1976" t="s">
        <v>215</v>
      </c>
      <c r="G1976">
        <v>989821</v>
      </c>
      <c r="H1976" s="1">
        <v>45421</v>
      </c>
      <c r="I1976" t="s">
        <v>52</v>
      </c>
      <c r="J1976">
        <v>17</v>
      </c>
      <c r="K1976" s="2">
        <v>1752.91</v>
      </c>
      <c r="L1976" s="2">
        <f>blinkit_customers[[#This Row],[Total_orders]]*blinkit_customers[[#This Row],[Avg_order_value]]</f>
        <v>29799.47</v>
      </c>
      <c r="M1976" t="str">
        <f>IF(blinkit_customers[[#This Row],[Customer_Segment]]=" ", "Unclassified", PROPER(TRIM(blinkit_customers[[#This Row],[Customer_Segment]])))</f>
        <v>Inactive</v>
      </c>
    </row>
    <row r="1977" spans="1:13" x14ac:dyDescent="0.3">
      <c r="A1977">
        <v>85907588</v>
      </c>
      <c r="B1977" t="s">
        <v>6276</v>
      </c>
      <c r="C1977" t="s">
        <v>6277</v>
      </c>
      <c r="D1977">
        <v>914447534743</v>
      </c>
      <c r="E1977" t="s">
        <v>6278</v>
      </c>
      <c r="F1977" t="s">
        <v>2037</v>
      </c>
      <c r="G1977">
        <v>639737</v>
      </c>
      <c r="H1977" s="1">
        <v>45364</v>
      </c>
      <c r="I1977" t="s">
        <v>52</v>
      </c>
      <c r="J1977">
        <v>5</v>
      </c>
      <c r="K1977" s="2">
        <v>505.34</v>
      </c>
      <c r="L1977" s="2">
        <f>blinkit_customers[[#This Row],[Total_orders]]*blinkit_customers[[#This Row],[Avg_order_value]]</f>
        <v>2526.6999999999998</v>
      </c>
      <c r="M1977" t="str">
        <f>IF(blinkit_customers[[#This Row],[Customer_Segment]]=" ", "Unclassified", PROPER(TRIM(blinkit_customers[[#This Row],[Customer_Segment]])))</f>
        <v>Inactive</v>
      </c>
    </row>
    <row r="1978" spans="1:13" x14ac:dyDescent="0.3">
      <c r="A1978">
        <v>6637282</v>
      </c>
      <c r="B1978" t="s">
        <v>6279</v>
      </c>
      <c r="C1978" t="s">
        <v>6280</v>
      </c>
      <c r="D1978">
        <v>919069486876</v>
      </c>
      <c r="E1978" t="s">
        <v>6281</v>
      </c>
      <c r="F1978" t="s">
        <v>238</v>
      </c>
      <c r="G1978">
        <v>140071</v>
      </c>
      <c r="H1978" s="1">
        <v>45230</v>
      </c>
      <c r="I1978" t="s">
        <v>52</v>
      </c>
      <c r="J1978">
        <v>15</v>
      </c>
      <c r="K1978" s="2">
        <v>1495.87</v>
      </c>
      <c r="L1978" s="2">
        <f>blinkit_customers[[#This Row],[Total_orders]]*blinkit_customers[[#This Row],[Avg_order_value]]</f>
        <v>22438.05</v>
      </c>
      <c r="M1978" t="str">
        <f>IF(blinkit_customers[[#This Row],[Customer_Segment]]=" ", "Unclassified", PROPER(TRIM(blinkit_customers[[#This Row],[Customer_Segment]])))</f>
        <v>Inactive</v>
      </c>
    </row>
    <row r="1979" spans="1:13" x14ac:dyDescent="0.3">
      <c r="A1979">
        <v>21432404</v>
      </c>
      <c r="B1979" t="s">
        <v>6282</v>
      </c>
      <c r="C1979" t="s">
        <v>6283</v>
      </c>
      <c r="D1979">
        <v>919484308279</v>
      </c>
      <c r="E1979" t="s">
        <v>6284</v>
      </c>
      <c r="F1979" t="s">
        <v>2947</v>
      </c>
      <c r="G1979">
        <v>144309</v>
      </c>
      <c r="H1979" s="1">
        <v>45337</v>
      </c>
      <c r="I1979" t="s">
        <v>52</v>
      </c>
      <c r="J1979">
        <v>17</v>
      </c>
      <c r="K1979" s="2">
        <v>1482.59</v>
      </c>
      <c r="L1979" s="2">
        <f>blinkit_customers[[#This Row],[Total_orders]]*blinkit_customers[[#This Row],[Avg_order_value]]</f>
        <v>25204.03</v>
      </c>
      <c r="M1979" t="str">
        <f>IF(blinkit_customers[[#This Row],[Customer_Segment]]=" ", "Unclassified", PROPER(TRIM(blinkit_customers[[#This Row],[Customer_Segment]])))</f>
        <v>Inactive</v>
      </c>
    </row>
    <row r="1980" spans="1:13" x14ac:dyDescent="0.3">
      <c r="A1980">
        <v>87954926</v>
      </c>
      <c r="B1980" t="s">
        <v>6285</v>
      </c>
      <c r="C1980" t="s">
        <v>6286</v>
      </c>
      <c r="D1980">
        <v>918569329227</v>
      </c>
      <c r="E1980" t="s">
        <v>6287</v>
      </c>
      <c r="F1980" t="s">
        <v>903</v>
      </c>
      <c r="G1980">
        <v>181111</v>
      </c>
      <c r="H1980" s="1">
        <v>45329</v>
      </c>
      <c r="I1980" t="s">
        <v>47</v>
      </c>
      <c r="J1980">
        <v>12</v>
      </c>
      <c r="K1980" s="2">
        <v>1245.07</v>
      </c>
      <c r="L1980" s="2">
        <f>blinkit_customers[[#This Row],[Total_orders]]*blinkit_customers[[#This Row],[Avg_order_value]]</f>
        <v>14940.84</v>
      </c>
      <c r="M1980" t="str">
        <f>IF(blinkit_customers[[#This Row],[Customer_Segment]]=" ", "Unclassified", PROPER(TRIM(blinkit_customers[[#This Row],[Customer_Segment]])))</f>
        <v>Premium</v>
      </c>
    </row>
    <row r="1981" spans="1:13" x14ac:dyDescent="0.3">
      <c r="A1981">
        <v>29941225</v>
      </c>
      <c r="B1981" t="s">
        <v>6288</v>
      </c>
      <c r="C1981" t="s">
        <v>6289</v>
      </c>
      <c r="D1981">
        <v>912280961075</v>
      </c>
      <c r="E1981" t="s">
        <v>6290</v>
      </c>
      <c r="F1981" t="s">
        <v>2571</v>
      </c>
      <c r="G1981">
        <v>556077</v>
      </c>
      <c r="H1981" s="1">
        <v>45468</v>
      </c>
      <c r="I1981" t="s">
        <v>47</v>
      </c>
      <c r="J1981">
        <v>3</v>
      </c>
      <c r="K1981" s="2">
        <v>689.11</v>
      </c>
      <c r="L1981" s="2">
        <f>blinkit_customers[[#This Row],[Total_orders]]*blinkit_customers[[#This Row],[Avg_order_value]]</f>
        <v>2067.33</v>
      </c>
      <c r="M1981" t="str">
        <f>IF(blinkit_customers[[#This Row],[Customer_Segment]]=" ", "Unclassified", PROPER(TRIM(blinkit_customers[[#This Row],[Customer_Segment]])))</f>
        <v>Premium</v>
      </c>
    </row>
    <row r="1982" spans="1:13" x14ac:dyDescent="0.3">
      <c r="A1982">
        <v>68906393</v>
      </c>
      <c r="B1982" t="s">
        <v>6291</v>
      </c>
      <c r="C1982" t="s">
        <v>6292</v>
      </c>
      <c r="D1982">
        <v>917094846363</v>
      </c>
      <c r="E1982" t="s">
        <v>6293</v>
      </c>
      <c r="F1982" t="s">
        <v>1383</v>
      </c>
      <c r="G1982">
        <v>278297</v>
      </c>
      <c r="H1982" s="1">
        <v>45456</v>
      </c>
      <c r="I1982" t="s">
        <v>57</v>
      </c>
      <c r="J1982">
        <v>13</v>
      </c>
      <c r="K1982" s="2">
        <v>1094.3499999999999</v>
      </c>
      <c r="L1982" s="2">
        <f>blinkit_customers[[#This Row],[Total_orders]]*blinkit_customers[[#This Row],[Avg_order_value]]</f>
        <v>14226.55</v>
      </c>
      <c r="M1982" t="str">
        <f>IF(blinkit_customers[[#This Row],[Customer_Segment]]=" ", "Unclassified", PROPER(TRIM(blinkit_customers[[#This Row],[Customer_Segment]])))</f>
        <v>Regular</v>
      </c>
    </row>
    <row r="1983" spans="1:13" x14ac:dyDescent="0.3">
      <c r="A1983">
        <v>94486311</v>
      </c>
      <c r="B1983" t="s">
        <v>6294</v>
      </c>
      <c r="C1983" t="s">
        <v>6295</v>
      </c>
      <c r="D1983">
        <v>917658449064</v>
      </c>
      <c r="E1983" t="s">
        <v>6296</v>
      </c>
      <c r="F1983" t="s">
        <v>979</v>
      </c>
      <c r="G1983">
        <v>320760</v>
      </c>
      <c r="H1983" s="1">
        <v>45155</v>
      </c>
      <c r="I1983" t="s">
        <v>62</v>
      </c>
      <c r="J1983">
        <v>16</v>
      </c>
      <c r="K1983" s="2">
        <v>1812.66</v>
      </c>
      <c r="L1983" s="2">
        <f>blinkit_customers[[#This Row],[Total_orders]]*blinkit_customers[[#This Row],[Avg_order_value]]</f>
        <v>29002.560000000001</v>
      </c>
      <c r="M1983" t="str">
        <f>IF(blinkit_customers[[#This Row],[Customer_Segment]]=" ", "Unclassified", PROPER(TRIM(blinkit_customers[[#This Row],[Customer_Segment]])))</f>
        <v>New</v>
      </c>
    </row>
    <row r="1984" spans="1:13" x14ac:dyDescent="0.3">
      <c r="A1984">
        <v>28221067</v>
      </c>
      <c r="B1984" t="s">
        <v>6297</v>
      </c>
      <c r="C1984" t="s">
        <v>6298</v>
      </c>
      <c r="D1984">
        <v>911488381475</v>
      </c>
      <c r="E1984" t="s">
        <v>6299</v>
      </c>
      <c r="F1984" t="s">
        <v>2026</v>
      </c>
      <c r="G1984">
        <v>119724</v>
      </c>
      <c r="H1984" s="1">
        <v>45586</v>
      </c>
      <c r="I1984" t="s">
        <v>57</v>
      </c>
      <c r="J1984">
        <v>6</v>
      </c>
      <c r="K1984" s="2">
        <v>998.95</v>
      </c>
      <c r="L1984" s="2">
        <f>blinkit_customers[[#This Row],[Total_orders]]*blinkit_customers[[#This Row],[Avg_order_value]]</f>
        <v>5993.7000000000007</v>
      </c>
      <c r="M1984" t="str">
        <f>IF(blinkit_customers[[#This Row],[Customer_Segment]]=" ", "Unclassified", PROPER(TRIM(blinkit_customers[[#This Row],[Customer_Segment]])))</f>
        <v>Regular</v>
      </c>
    </row>
    <row r="1985" spans="1:13" x14ac:dyDescent="0.3">
      <c r="A1985">
        <v>3872421</v>
      </c>
      <c r="B1985" t="s">
        <v>6300</v>
      </c>
      <c r="C1985" t="s">
        <v>6301</v>
      </c>
      <c r="D1985">
        <v>919969818495</v>
      </c>
      <c r="E1985" t="s">
        <v>6302</v>
      </c>
      <c r="F1985" t="s">
        <v>823</v>
      </c>
      <c r="G1985">
        <v>973220</v>
      </c>
      <c r="H1985" s="1">
        <v>45113</v>
      </c>
      <c r="I1985" t="s">
        <v>47</v>
      </c>
      <c r="J1985">
        <v>3</v>
      </c>
      <c r="K1985" s="2">
        <v>1468.98</v>
      </c>
      <c r="L1985" s="2">
        <f>blinkit_customers[[#This Row],[Total_orders]]*blinkit_customers[[#This Row],[Avg_order_value]]</f>
        <v>4406.9400000000005</v>
      </c>
      <c r="M1985" t="str">
        <f>IF(blinkit_customers[[#This Row],[Customer_Segment]]=" ", "Unclassified", PROPER(TRIM(blinkit_customers[[#This Row],[Customer_Segment]])))</f>
        <v>Premium</v>
      </c>
    </row>
    <row r="1986" spans="1:13" x14ac:dyDescent="0.3">
      <c r="A1986">
        <v>77921718</v>
      </c>
      <c r="B1986" t="s">
        <v>6303</v>
      </c>
      <c r="C1986" t="s">
        <v>6304</v>
      </c>
      <c r="D1986">
        <v>910452376698</v>
      </c>
      <c r="E1986" t="s">
        <v>6305</v>
      </c>
      <c r="F1986" t="s">
        <v>3252</v>
      </c>
      <c r="G1986">
        <v>368568</v>
      </c>
      <c r="H1986" s="1">
        <v>45251</v>
      </c>
      <c r="I1986" t="s">
        <v>47</v>
      </c>
      <c r="J1986">
        <v>3</v>
      </c>
      <c r="K1986" s="2">
        <v>1952.17</v>
      </c>
      <c r="L1986" s="2">
        <f>blinkit_customers[[#This Row],[Total_orders]]*blinkit_customers[[#This Row],[Avg_order_value]]</f>
        <v>5856.51</v>
      </c>
      <c r="M1986" t="str">
        <f>IF(blinkit_customers[[#This Row],[Customer_Segment]]=" ", "Unclassified", PROPER(TRIM(blinkit_customers[[#This Row],[Customer_Segment]])))</f>
        <v>Premium</v>
      </c>
    </row>
    <row r="1987" spans="1:13" x14ac:dyDescent="0.3">
      <c r="A1987">
        <v>6187807</v>
      </c>
      <c r="B1987" t="s">
        <v>6306</v>
      </c>
      <c r="C1987" t="s">
        <v>6307</v>
      </c>
      <c r="D1987">
        <v>913518436146</v>
      </c>
      <c r="E1987" t="s">
        <v>6308</v>
      </c>
      <c r="F1987" t="s">
        <v>541</v>
      </c>
      <c r="G1987">
        <v>921070</v>
      </c>
      <c r="H1987" s="1">
        <v>45162</v>
      </c>
      <c r="I1987" t="s">
        <v>62</v>
      </c>
      <c r="J1987">
        <v>10</v>
      </c>
      <c r="K1987" s="2">
        <v>1962.92</v>
      </c>
      <c r="L1987" s="2">
        <f>blinkit_customers[[#This Row],[Total_orders]]*blinkit_customers[[#This Row],[Avg_order_value]]</f>
        <v>19629.2</v>
      </c>
      <c r="M1987" t="str">
        <f>IF(blinkit_customers[[#This Row],[Customer_Segment]]=" ", "Unclassified", PROPER(TRIM(blinkit_customers[[#This Row],[Customer_Segment]])))</f>
        <v>New</v>
      </c>
    </row>
    <row r="1988" spans="1:13" x14ac:dyDescent="0.3">
      <c r="A1988">
        <v>96795047</v>
      </c>
      <c r="B1988" t="s">
        <v>6309</v>
      </c>
      <c r="C1988" t="s">
        <v>6310</v>
      </c>
      <c r="D1988">
        <v>915335035895</v>
      </c>
      <c r="E1988" t="s">
        <v>6311</v>
      </c>
      <c r="F1988" t="s">
        <v>979</v>
      </c>
      <c r="G1988">
        <v>679019</v>
      </c>
      <c r="H1988" s="1">
        <v>45415</v>
      </c>
      <c r="I1988" t="s">
        <v>62</v>
      </c>
      <c r="J1988">
        <v>15</v>
      </c>
      <c r="K1988" s="2">
        <v>1834.19</v>
      </c>
      <c r="L1988" s="2">
        <f>blinkit_customers[[#This Row],[Total_orders]]*blinkit_customers[[#This Row],[Avg_order_value]]</f>
        <v>27512.850000000002</v>
      </c>
      <c r="M1988" t="str">
        <f>IF(blinkit_customers[[#This Row],[Customer_Segment]]=" ", "Unclassified", PROPER(TRIM(blinkit_customers[[#This Row],[Customer_Segment]])))</f>
        <v>New</v>
      </c>
    </row>
    <row r="1989" spans="1:13" x14ac:dyDescent="0.3">
      <c r="A1989">
        <v>44198187</v>
      </c>
      <c r="B1989" t="s">
        <v>6312</v>
      </c>
      <c r="C1989" t="s">
        <v>6313</v>
      </c>
      <c r="D1989">
        <v>917026087711</v>
      </c>
      <c r="E1989" t="s">
        <v>6314</v>
      </c>
      <c r="F1989" t="s">
        <v>238</v>
      </c>
      <c r="G1989">
        <v>234734</v>
      </c>
      <c r="H1989" s="1">
        <v>45367</v>
      </c>
      <c r="I1989" t="s">
        <v>57</v>
      </c>
      <c r="J1989">
        <v>13</v>
      </c>
      <c r="K1989" s="2">
        <v>464.33</v>
      </c>
      <c r="L1989" s="2">
        <f>blinkit_customers[[#This Row],[Total_orders]]*blinkit_customers[[#This Row],[Avg_order_value]]</f>
        <v>6036.29</v>
      </c>
      <c r="M1989" t="str">
        <f>IF(blinkit_customers[[#This Row],[Customer_Segment]]=" ", "Unclassified", PROPER(TRIM(blinkit_customers[[#This Row],[Customer_Segment]])))</f>
        <v>Regular</v>
      </c>
    </row>
    <row r="1990" spans="1:13" x14ac:dyDescent="0.3">
      <c r="A1990">
        <v>94730288</v>
      </c>
      <c r="B1990" t="s">
        <v>6315</v>
      </c>
      <c r="C1990" t="s">
        <v>6316</v>
      </c>
      <c r="D1990">
        <v>914983861661</v>
      </c>
      <c r="E1990" t="s">
        <v>6317</v>
      </c>
      <c r="F1990" t="s">
        <v>2037</v>
      </c>
      <c r="G1990">
        <v>721290</v>
      </c>
      <c r="H1990" s="1">
        <v>45111</v>
      </c>
      <c r="I1990" t="s">
        <v>57</v>
      </c>
      <c r="J1990">
        <v>17</v>
      </c>
      <c r="K1990" s="2">
        <v>1560.64</v>
      </c>
      <c r="L1990" s="2">
        <f>blinkit_customers[[#This Row],[Total_orders]]*blinkit_customers[[#This Row],[Avg_order_value]]</f>
        <v>26530.880000000001</v>
      </c>
      <c r="M1990" t="str">
        <f>IF(blinkit_customers[[#This Row],[Customer_Segment]]=" ", "Unclassified", PROPER(TRIM(blinkit_customers[[#This Row],[Customer_Segment]])))</f>
        <v>Regular</v>
      </c>
    </row>
    <row r="1991" spans="1:13" x14ac:dyDescent="0.3">
      <c r="A1991">
        <v>49769532</v>
      </c>
      <c r="B1991" t="s">
        <v>6318</v>
      </c>
      <c r="C1991" t="s">
        <v>6319</v>
      </c>
      <c r="D1991">
        <v>912466091977</v>
      </c>
      <c r="E1991" t="s">
        <v>6320</v>
      </c>
      <c r="F1991" t="s">
        <v>672</v>
      </c>
      <c r="G1991">
        <v>677659</v>
      </c>
      <c r="H1991" s="1">
        <v>45071</v>
      </c>
      <c r="I1991" t="s">
        <v>47</v>
      </c>
      <c r="J1991">
        <v>20</v>
      </c>
      <c r="K1991" s="2">
        <v>1923.39</v>
      </c>
      <c r="L1991" s="2">
        <f>blinkit_customers[[#This Row],[Total_orders]]*blinkit_customers[[#This Row],[Avg_order_value]]</f>
        <v>38467.800000000003</v>
      </c>
      <c r="M1991" t="str">
        <f>IF(blinkit_customers[[#This Row],[Customer_Segment]]=" ", "Unclassified", PROPER(TRIM(blinkit_customers[[#This Row],[Customer_Segment]])))</f>
        <v>Premium</v>
      </c>
    </row>
    <row r="1992" spans="1:13" x14ac:dyDescent="0.3">
      <c r="A1992">
        <v>93730857</v>
      </c>
      <c r="B1992" t="s">
        <v>6321</v>
      </c>
      <c r="C1992" t="s">
        <v>6322</v>
      </c>
      <c r="D1992">
        <v>915243282745</v>
      </c>
      <c r="E1992" t="s">
        <v>6323</v>
      </c>
      <c r="F1992" t="s">
        <v>460</v>
      </c>
      <c r="G1992">
        <v>840019</v>
      </c>
      <c r="H1992" s="1">
        <v>45362</v>
      </c>
      <c r="I1992" t="s">
        <v>47</v>
      </c>
      <c r="J1992">
        <v>6</v>
      </c>
      <c r="K1992" s="2">
        <v>1446.09</v>
      </c>
      <c r="L1992" s="2">
        <f>blinkit_customers[[#This Row],[Total_orders]]*blinkit_customers[[#This Row],[Avg_order_value]]</f>
        <v>8676.5399999999991</v>
      </c>
      <c r="M1992" t="str">
        <f>IF(blinkit_customers[[#This Row],[Customer_Segment]]=" ", "Unclassified", PROPER(TRIM(blinkit_customers[[#This Row],[Customer_Segment]])))</f>
        <v>Premium</v>
      </c>
    </row>
    <row r="1993" spans="1:13" x14ac:dyDescent="0.3">
      <c r="A1993">
        <v>51556553</v>
      </c>
      <c r="B1993" t="s">
        <v>6324</v>
      </c>
      <c r="C1993" t="s">
        <v>6325</v>
      </c>
      <c r="D1993">
        <v>911365981359</v>
      </c>
      <c r="E1993" t="s">
        <v>6326</v>
      </c>
      <c r="F1993" t="s">
        <v>1519</v>
      </c>
      <c r="G1993">
        <v>187126</v>
      </c>
      <c r="H1993" s="1">
        <v>45327</v>
      </c>
      <c r="I1993" t="s">
        <v>47</v>
      </c>
      <c r="J1993">
        <v>6</v>
      </c>
      <c r="K1993" s="2">
        <v>1765.93</v>
      </c>
      <c r="L1993" s="2">
        <f>blinkit_customers[[#This Row],[Total_orders]]*blinkit_customers[[#This Row],[Avg_order_value]]</f>
        <v>10595.58</v>
      </c>
      <c r="M1993" t="str">
        <f>IF(blinkit_customers[[#This Row],[Customer_Segment]]=" ", "Unclassified", PROPER(TRIM(blinkit_customers[[#This Row],[Customer_Segment]])))</f>
        <v>Premium</v>
      </c>
    </row>
    <row r="1994" spans="1:13" x14ac:dyDescent="0.3">
      <c r="A1994">
        <v>22253483</v>
      </c>
      <c r="B1994" t="s">
        <v>6327</v>
      </c>
      <c r="C1994" t="s">
        <v>6328</v>
      </c>
      <c r="D1994">
        <v>910887315678</v>
      </c>
      <c r="E1994" t="s">
        <v>6329</v>
      </c>
      <c r="F1994" t="s">
        <v>258</v>
      </c>
      <c r="G1994">
        <v>115807</v>
      </c>
      <c r="H1994" s="1">
        <v>45196</v>
      </c>
      <c r="I1994" t="s">
        <v>52</v>
      </c>
      <c r="J1994">
        <v>15</v>
      </c>
      <c r="K1994" s="2">
        <v>1561.12</v>
      </c>
      <c r="L1994" s="2">
        <f>blinkit_customers[[#This Row],[Total_orders]]*blinkit_customers[[#This Row],[Avg_order_value]]</f>
        <v>23416.799999999999</v>
      </c>
      <c r="M1994" t="str">
        <f>IF(blinkit_customers[[#This Row],[Customer_Segment]]=" ", "Unclassified", PROPER(TRIM(blinkit_customers[[#This Row],[Customer_Segment]])))</f>
        <v>Inactive</v>
      </c>
    </row>
    <row r="1995" spans="1:13" x14ac:dyDescent="0.3">
      <c r="A1995">
        <v>4438410</v>
      </c>
      <c r="B1995" t="s">
        <v>6330</v>
      </c>
      <c r="C1995" t="s">
        <v>6331</v>
      </c>
      <c r="D1995">
        <v>918260180919</v>
      </c>
      <c r="E1995" t="s">
        <v>6332</v>
      </c>
      <c r="F1995" t="s">
        <v>729</v>
      </c>
      <c r="G1995">
        <v>368597</v>
      </c>
      <c r="H1995" s="1">
        <v>45582</v>
      </c>
      <c r="I1995" t="s">
        <v>52</v>
      </c>
      <c r="J1995">
        <v>11</v>
      </c>
      <c r="K1995" s="2">
        <v>1868.71</v>
      </c>
      <c r="L1995" s="2">
        <f>blinkit_customers[[#This Row],[Total_orders]]*blinkit_customers[[#This Row],[Avg_order_value]]</f>
        <v>20555.810000000001</v>
      </c>
      <c r="M1995" t="str">
        <f>IF(blinkit_customers[[#This Row],[Customer_Segment]]=" ", "Unclassified", PROPER(TRIM(blinkit_customers[[#This Row],[Customer_Segment]])))</f>
        <v>Inactive</v>
      </c>
    </row>
    <row r="1996" spans="1:13" x14ac:dyDescent="0.3">
      <c r="A1996">
        <v>44410149</v>
      </c>
      <c r="B1996" t="s">
        <v>6333</v>
      </c>
      <c r="C1996" t="s">
        <v>6334</v>
      </c>
      <c r="D1996">
        <v>911126095427</v>
      </c>
      <c r="E1996" t="s">
        <v>6335</v>
      </c>
      <c r="F1996" t="s">
        <v>1193</v>
      </c>
      <c r="G1996">
        <v>600152</v>
      </c>
      <c r="H1996" s="1">
        <v>45064</v>
      </c>
      <c r="I1996" t="s">
        <v>62</v>
      </c>
      <c r="J1996">
        <v>14</v>
      </c>
      <c r="K1996" s="2">
        <v>1440.46</v>
      </c>
      <c r="L1996" s="2">
        <f>blinkit_customers[[#This Row],[Total_orders]]*blinkit_customers[[#This Row],[Avg_order_value]]</f>
        <v>20166.440000000002</v>
      </c>
      <c r="M1996" t="str">
        <f>IF(blinkit_customers[[#This Row],[Customer_Segment]]=" ", "Unclassified", PROPER(TRIM(blinkit_customers[[#This Row],[Customer_Segment]])))</f>
        <v>New</v>
      </c>
    </row>
    <row r="1997" spans="1:13" x14ac:dyDescent="0.3">
      <c r="A1997">
        <v>3282647</v>
      </c>
      <c r="B1997" t="s">
        <v>6336</v>
      </c>
      <c r="C1997" t="s">
        <v>6337</v>
      </c>
      <c r="D1997">
        <v>911556032698</v>
      </c>
      <c r="E1997" t="s">
        <v>6338</v>
      </c>
      <c r="F1997" t="s">
        <v>2307</v>
      </c>
      <c r="G1997">
        <v>736234</v>
      </c>
      <c r="H1997" s="1">
        <v>45306</v>
      </c>
      <c r="I1997" t="s">
        <v>47</v>
      </c>
      <c r="J1997">
        <v>18</v>
      </c>
      <c r="K1997" s="2">
        <v>608.27</v>
      </c>
      <c r="L1997" s="2">
        <f>blinkit_customers[[#This Row],[Total_orders]]*blinkit_customers[[#This Row],[Avg_order_value]]</f>
        <v>10948.86</v>
      </c>
      <c r="M1997" t="str">
        <f>IF(blinkit_customers[[#This Row],[Customer_Segment]]=" ", "Unclassified", PROPER(TRIM(blinkit_customers[[#This Row],[Customer_Segment]])))</f>
        <v>Premium</v>
      </c>
    </row>
    <row r="1998" spans="1:13" x14ac:dyDescent="0.3">
      <c r="A1998">
        <v>69340015</v>
      </c>
      <c r="B1998" t="s">
        <v>6339</v>
      </c>
      <c r="C1998" t="s">
        <v>6340</v>
      </c>
      <c r="D1998">
        <v>919295659484</v>
      </c>
      <c r="E1998" t="s">
        <v>6341</v>
      </c>
      <c r="F1998" t="s">
        <v>192</v>
      </c>
      <c r="G1998">
        <v>314322</v>
      </c>
      <c r="H1998" s="1">
        <v>45230</v>
      </c>
      <c r="I1998" t="s">
        <v>47</v>
      </c>
      <c r="J1998">
        <v>16</v>
      </c>
      <c r="K1998" s="2">
        <v>1168.22</v>
      </c>
      <c r="L1998" s="2">
        <f>blinkit_customers[[#This Row],[Total_orders]]*blinkit_customers[[#This Row],[Avg_order_value]]</f>
        <v>18691.52</v>
      </c>
      <c r="M1998" t="str">
        <f>IF(blinkit_customers[[#This Row],[Customer_Segment]]=" ", "Unclassified", PROPER(TRIM(blinkit_customers[[#This Row],[Customer_Segment]])))</f>
        <v>Premium</v>
      </c>
    </row>
    <row r="1999" spans="1:13" x14ac:dyDescent="0.3">
      <c r="A1999">
        <v>29600229</v>
      </c>
      <c r="B1999" t="s">
        <v>6342</v>
      </c>
      <c r="C1999" t="s">
        <v>6343</v>
      </c>
      <c r="D1999">
        <v>911807223129</v>
      </c>
      <c r="E1999" t="s">
        <v>6344</v>
      </c>
      <c r="F1999" t="s">
        <v>2030</v>
      </c>
      <c r="G1999">
        <v>402619</v>
      </c>
      <c r="H1999" s="1">
        <v>45305</v>
      </c>
      <c r="I1999" t="s">
        <v>52</v>
      </c>
      <c r="J1999">
        <v>18</v>
      </c>
      <c r="K1999" s="2">
        <v>1491.65</v>
      </c>
      <c r="L1999" s="2">
        <f>blinkit_customers[[#This Row],[Total_orders]]*blinkit_customers[[#This Row],[Avg_order_value]]</f>
        <v>26849.7</v>
      </c>
      <c r="M1999" t="str">
        <f>IF(blinkit_customers[[#This Row],[Customer_Segment]]=" ", "Unclassified", PROPER(TRIM(blinkit_customers[[#This Row],[Customer_Segment]])))</f>
        <v>Inactive</v>
      </c>
    </row>
    <row r="2000" spans="1:13" x14ac:dyDescent="0.3">
      <c r="A2000">
        <v>89886179</v>
      </c>
      <c r="B2000" t="s">
        <v>6345</v>
      </c>
      <c r="C2000" t="s">
        <v>6346</v>
      </c>
      <c r="D2000">
        <v>918232463802</v>
      </c>
      <c r="E2000" t="s">
        <v>6347</v>
      </c>
      <c r="F2000" t="s">
        <v>1116</v>
      </c>
      <c r="G2000">
        <v>816353</v>
      </c>
      <c r="H2000" s="1">
        <v>45332</v>
      </c>
      <c r="I2000" t="s">
        <v>52</v>
      </c>
      <c r="J2000">
        <v>4</v>
      </c>
      <c r="K2000" s="2">
        <v>1298.6400000000001</v>
      </c>
      <c r="L2000" s="2">
        <f>blinkit_customers[[#This Row],[Total_orders]]*blinkit_customers[[#This Row],[Avg_order_value]]</f>
        <v>5194.5600000000004</v>
      </c>
      <c r="M2000" t="str">
        <f>IF(blinkit_customers[[#This Row],[Customer_Segment]]=" ", "Unclassified", PROPER(TRIM(blinkit_customers[[#This Row],[Customer_Segment]])))</f>
        <v>Inactive</v>
      </c>
    </row>
    <row r="2001" spans="1:13" x14ac:dyDescent="0.3">
      <c r="A2001">
        <v>12077371</v>
      </c>
      <c r="B2001" t="s">
        <v>6348</v>
      </c>
      <c r="C2001" t="s">
        <v>6349</v>
      </c>
      <c r="D2001">
        <v>914641723332</v>
      </c>
      <c r="E2001" t="s">
        <v>6350</v>
      </c>
      <c r="F2001" t="s">
        <v>1218</v>
      </c>
      <c r="G2001">
        <v>368657</v>
      </c>
      <c r="H2001" s="1">
        <v>45208</v>
      </c>
      <c r="I2001" t="s">
        <v>47</v>
      </c>
      <c r="J2001">
        <v>20</v>
      </c>
      <c r="K2001" s="2">
        <v>353.22</v>
      </c>
      <c r="L2001" s="2">
        <f>blinkit_customers[[#This Row],[Total_orders]]*blinkit_customers[[#This Row],[Avg_order_value]]</f>
        <v>7064.4000000000005</v>
      </c>
      <c r="M2001" t="str">
        <f>IF(blinkit_customers[[#This Row],[Customer_Segment]]=" ", "Unclassified", PROPER(TRIM(blinkit_customers[[#This Row],[Customer_Segment]])))</f>
        <v>Premium</v>
      </c>
    </row>
    <row r="2002" spans="1:13" x14ac:dyDescent="0.3">
      <c r="A2002">
        <v>84216691</v>
      </c>
      <c r="B2002" t="s">
        <v>6351</v>
      </c>
      <c r="C2002" t="s">
        <v>6352</v>
      </c>
      <c r="D2002">
        <v>918504710169</v>
      </c>
      <c r="E2002" t="s">
        <v>6353</v>
      </c>
      <c r="F2002" t="s">
        <v>597</v>
      </c>
      <c r="G2002">
        <v>630561</v>
      </c>
      <c r="H2002" s="1">
        <v>45011</v>
      </c>
      <c r="I2002" t="s">
        <v>52</v>
      </c>
      <c r="J2002">
        <v>13</v>
      </c>
      <c r="K2002" s="2">
        <v>1220.9000000000001</v>
      </c>
      <c r="L2002" s="2">
        <f>blinkit_customers[[#This Row],[Total_orders]]*blinkit_customers[[#This Row],[Avg_order_value]]</f>
        <v>15871.7</v>
      </c>
      <c r="M2002" t="str">
        <f>IF(blinkit_customers[[#This Row],[Customer_Segment]]=" ", "Unclassified", PROPER(TRIM(blinkit_customers[[#This Row],[Customer_Segment]])))</f>
        <v>Inactive</v>
      </c>
    </row>
    <row r="2003" spans="1:13" x14ac:dyDescent="0.3">
      <c r="A2003">
        <v>90666073</v>
      </c>
      <c r="B2003" t="s">
        <v>6354</v>
      </c>
      <c r="C2003" t="s">
        <v>6355</v>
      </c>
      <c r="D2003">
        <v>910551255481</v>
      </c>
      <c r="E2003" t="s">
        <v>6356</v>
      </c>
      <c r="F2003" t="s">
        <v>374</v>
      </c>
      <c r="G2003">
        <v>286455</v>
      </c>
      <c r="H2003" s="1">
        <v>45270</v>
      </c>
      <c r="I2003" t="s">
        <v>52</v>
      </c>
      <c r="J2003">
        <v>20</v>
      </c>
      <c r="K2003" s="2">
        <v>1969.45</v>
      </c>
      <c r="L2003" s="2">
        <f>blinkit_customers[[#This Row],[Total_orders]]*blinkit_customers[[#This Row],[Avg_order_value]]</f>
        <v>39389</v>
      </c>
      <c r="M2003" t="str">
        <f>IF(blinkit_customers[[#This Row],[Customer_Segment]]=" ", "Unclassified", PROPER(TRIM(blinkit_customers[[#This Row],[Customer_Segment]])))</f>
        <v>Inactive</v>
      </c>
    </row>
    <row r="2004" spans="1:13" x14ac:dyDescent="0.3">
      <c r="A2004">
        <v>21577948</v>
      </c>
      <c r="B2004" t="s">
        <v>6357</v>
      </c>
      <c r="C2004" t="s">
        <v>6358</v>
      </c>
      <c r="D2004">
        <v>911137561627</v>
      </c>
      <c r="E2004" t="s">
        <v>6359</v>
      </c>
      <c r="F2004" t="s">
        <v>1004</v>
      </c>
      <c r="G2004">
        <v>767957</v>
      </c>
      <c r="H2004" s="1">
        <v>45232</v>
      </c>
      <c r="I2004" t="s">
        <v>62</v>
      </c>
      <c r="J2004">
        <v>17</v>
      </c>
      <c r="K2004" s="2">
        <v>225.6</v>
      </c>
      <c r="L2004" s="2">
        <f>blinkit_customers[[#This Row],[Total_orders]]*blinkit_customers[[#This Row],[Avg_order_value]]</f>
        <v>3835.2</v>
      </c>
      <c r="M2004" t="str">
        <f>IF(blinkit_customers[[#This Row],[Customer_Segment]]=" ", "Unclassified", PROPER(TRIM(blinkit_customers[[#This Row],[Customer_Segment]])))</f>
        <v>New</v>
      </c>
    </row>
    <row r="2005" spans="1:13" x14ac:dyDescent="0.3">
      <c r="A2005">
        <v>32635818</v>
      </c>
      <c r="B2005" t="s">
        <v>6360</v>
      </c>
      <c r="C2005" t="s">
        <v>6361</v>
      </c>
      <c r="D2005">
        <v>918853428038</v>
      </c>
      <c r="E2005" t="s">
        <v>6362</v>
      </c>
      <c r="F2005" t="s">
        <v>637</v>
      </c>
      <c r="G2005">
        <v>270937</v>
      </c>
      <c r="H2005" s="1">
        <v>45367</v>
      </c>
      <c r="I2005" t="s">
        <v>57</v>
      </c>
      <c r="J2005">
        <v>12</v>
      </c>
      <c r="K2005" s="2">
        <v>603</v>
      </c>
      <c r="L2005" s="2">
        <f>blinkit_customers[[#This Row],[Total_orders]]*blinkit_customers[[#This Row],[Avg_order_value]]</f>
        <v>7236</v>
      </c>
      <c r="M2005" t="str">
        <f>IF(blinkit_customers[[#This Row],[Customer_Segment]]=" ", "Unclassified", PROPER(TRIM(blinkit_customers[[#This Row],[Customer_Segment]])))</f>
        <v>Regular</v>
      </c>
    </row>
    <row r="2006" spans="1:13" x14ac:dyDescent="0.3">
      <c r="A2006">
        <v>98444183</v>
      </c>
      <c r="B2006" t="s">
        <v>6363</v>
      </c>
      <c r="C2006" t="s">
        <v>6364</v>
      </c>
      <c r="D2006">
        <v>911471413895</v>
      </c>
      <c r="E2006" t="s">
        <v>6365</v>
      </c>
      <c r="F2006" t="s">
        <v>192</v>
      </c>
      <c r="G2006">
        <v>503518</v>
      </c>
      <c r="H2006" s="1">
        <v>45326</v>
      </c>
      <c r="I2006" t="s">
        <v>57</v>
      </c>
      <c r="J2006">
        <v>11</v>
      </c>
      <c r="K2006" s="2">
        <v>389.36</v>
      </c>
      <c r="L2006" s="2">
        <f>blinkit_customers[[#This Row],[Total_orders]]*blinkit_customers[[#This Row],[Avg_order_value]]</f>
        <v>4282.96</v>
      </c>
      <c r="M2006" t="str">
        <f>IF(blinkit_customers[[#This Row],[Customer_Segment]]=" ", "Unclassified", PROPER(TRIM(blinkit_customers[[#This Row],[Customer_Segment]])))</f>
        <v>Regular</v>
      </c>
    </row>
    <row r="2007" spans="1:13" x14ac:dyDescent="0.3">
      <c r="A2007">
        <v>43047341</v>
      </c>
      <c r="B2007" t="s">
        <v>6366</v>
      </c>
      <c r="C2007" t="s">
        <v>6367</v>
      </c>
      <c r="D2007">
        <v>912711780484</v>
      </c>
      <c r="E2007" t="s">
        <v>6368</v>
      </c>
      <c r="F2007" t="s">
        <v>290</v>
      </c>
      <c r="G2007">
        <v>277120</v>
      </c>
      <c r="H2007" s="1">
        <v>45188</v>
      </c>
      <c r="I2007" t="s">
        <v>57</v>
      </c>
      <c r="J2007">
        <v>18</v>
      </c>
      <c r="K2007" s="2">
        <v>1086.42</v>
      </c>
      <c r="L2007" s="2">
        <f>blinkit_customers[[#This Row],[Total_orders]]*blinkit_customers[[#This Row],[Avg_order_value]]</f>
        <v>19555.560000000001</v>
      </c>
      <c r="M2007" t="str">
        <f>IF(blinkit_customers[[#This Row],[Customer_Segment]]=" ", "Unclassified", PROPER(TRIM(blinkit_customers[[#This Row],[Customer_Segment]])))</f>
        <v>Regular</v>
      </c>
    </row>
    <row r="2008" spans="1:13" x14ac:dyDescent="0.3">
      <c r="A2008">
        <v>52617081</v>
      </c>
      <c r="B2008" t="s">
        <v>6369</v>
      </c>
      <c r="C2008" t="s">
        <v>6370</v>
      </c>
      <c r="D2008">
        <v>918584243357</v>
      </c>
      <c r="E2008" t="s">
        <v>6371</v>
      </c>
      <c r="F2008" t="s">
        <v>1391</v>
      </c>
      <c r="G2008">
        <v>785466</v>
      </c>
      <c r="H2008" s="1">
        <v>45504</v>
      </c>
      <c r="I2008" t="s">
        <v>52</v>
      </c>
      <c r="J2008">
        <v>10</v>
      </c>
      <c r="K2008" s="2">
        <v>996.94</v>
      </c>
      <c r="L2008" s="2">
        <f>blinkit_customers[[#This Row],[Total_orders]]*blinkit_customers[[#This Row],[Avg_order_value]]</f>
        <v>9969.4000000000015</v>
      </c>
      <c r="M2008" t="str">
        <f>IF(blinkit_customers[[#This Row],[Customer_Segment]]=" ", "Unclassified", PROPER(TRIM(blinkit_customers[[#This Row],[Customer_Segment]])))</f>
        <v>Inactive</v>
      </c>
    </row>
    <row r="2009" spans="1:13" x14ac:dyDescent="0.3">
      <c r="A2009">
        <v>60371334</v>
      </c>
      <c r="B2009" t="s">
        <v>6372</v>
      </c>
      <c r="C2009" t="s">
        <v>6373</v>
      </c>
      <c r="D2009">
        <v>918886855218</v>
      </c>
      <c r="E2009" t="s">
        <v>6374</v>
      </c>
      <c r="F2009" t="s">
        <v>918</v>
      </c>
      <c r="G2009">
        <v>250315</v>
      </c>
      <c r="H2009" s="1">
        <v>45051</v>
      </c>
      <c r="I2009" t="s">
        <v>52</v>
      </c>
      <c r="J2009">
        <v>15</v>
      </c>
      <c r="K2009" s="2">
        <v>355.81</v>
      </c>
      <c r="L2009" s="2">
        <f>blinkit_customers[[#This Row],[Total_orders]]*blinkit_customers[[#This Row],[Avg_order_value]]</f>
        <v>5337.15</v>
      </c>
      <c r="M2009" t="str">
        <f>IF(blinkit_customers[[#This Row],[Customer_Segment]]=" ", "Unclassified", PROPER(TRIM(blinkit_customers[[#This Row],[Customer_Segment]])))</f>
        <v>Inactive</v>
      </c>
    </row>
    <row r="2010" spans="1:13" x14ac:dyDescent="0.3">
      <c r="A2010">
        <v>34425723</v>
      </c>
      <c r="B2010" t="s">
        <v>6375</v>
      </c>
      <c r="C2010" t="s">
        <v>6376</v>
      </c>
      <c r="D2010">
        <v>918485690247</v>
      </c>
      <c r="E2010" t="s">
        <v>6377</v>
      </c>
      <c r="F2010" t="s">
        <v>597</v>
      </c>
      <c r="G2010">
        <v>247144</v>
      </c>
      <c r="H2010" s="1">
        <v>45179</v>
      </c>
      <c r="I2010" t="s">
        <v>57</v>
      </c>
      <c r="J2010">
        <v>14</v>
      </c>
      <c r="K2010" s="2">
        <v>873.22</v>
      </c>
      <c r="L2010" s="2">
        <f>blinkit_customers[[#This Row],[Total_orders]]*blinkit_customers[[#This Row],[Avg_order_value]]</f>
        <v>12225.08</v>
      </c>
      <c r="M2010" t="str">
        <f>IF(blinkit_customers[[#This Row],[Customer_Segment]]=" ", "Unclassified", PROPER(TRIM(blinkit_customers[[#This Row],[Customer_Segment]])))</f>
        <v>Regular</v>
      </c>
    </row>
    <row r="2011" spans="1:13" x14ac:dyDescent="0.3">
      <c r="A2011">
        <v>64298209</v>
      </c>
      <c r="B2011" t="s">
        <v>6378</v>
      </c>
      <c r="C2011" t="s">
        <v>6379</v>
      </c>
      <c r="D2011">
        <v>918297477289</v>
      </c>
      <c r="E2011" t="s">
        <v>6380</v>
      </c>
      <c r="F2011" t="s">
        <v>867</v>
      </c>
      <c r="G2011">
        <v>426661</v>
      </c>
      <c r="H2011" s="1">
        <v>45092</v>
      </c>
      <c r="I2011" t="s">
        <v>57</v>
      </c>
      <c r="J2011">
        <v>10</v>
      </c>
      <c r="K2011" s="2">
        <v>311.25</v>
      </c>
      <c r="L2011" s="2">
        <f>blinkit_customers[[#This Row],[Total_orders]]*blinkit_customers[[#This Row],[Avg_order_value]]</f>
        <v>3112.5</v>
      </c>
      <c r="M2011" t="str">
        <f>IF(blinkit_customers[[#This Row],[Customer_Segment]]=" ", "Unclassified", PROPER(TRIM(blinkit_customers[[#This Row],[Customer_Segment]])))</f>
        <v>Regular</v>
      </c>
    </row>
    <row r="2012" spans="1:13" x14ac:dyDescent="0.3">
      <c r="A2012">
        <v>85518832</v>
      </c>
      <c r="B2012" t="s">
        <v>6381</v>
      </c>
      <c r="C2012" t="s">
        <v>6382</v>
      </c>
      <c r="D2012">
        <v>917233340529</v>
      </c>
      <c r="E2012" t="s">
        <v>6383</v>
      </c>
      <c r="F2012" t="s">
        <v>456</v>
      </c>
      <c r="G2012">
        <v>740506</v>
      </c>
      <c r="H2012" s="1">
        <v>45133</v>
      </c>
      <c r="I2012" t="s">
        <v>47</v>
      </c>
      <c r="J2012">
        <v>19</v>
      </c>
      <c r="K2012" s="2">
        <v>205.79</v>
      </c>
      <c r="L2012" s="2">
        <f>blinkit_customers[[#This Row],[Total_orders]]*blinkit_customers[[#This Row],[Avg_order_value]]</f>
        <v>3910.0099999999998</v>
      </c>
      <c r="M2012" t="str">
        <f>IF(blinkit_customers[[#This Row],[Customer_Segment]]=" ", "Unclassified", PROPER(TRIM(blinkit_customers[[#This Row],[Customer_Segment]])))</f>
        <v>Premium</v>
      </c>
    </row>
    <row r="2013" spans="1:13" x14ac:dyDescent="0.3">
      <c r="A2013">
        <v>42432226</v>
      </c>
      <c r="B2013" t="s">
        <v>6384</v>
      </c>
      <c r="C2013" t="s">
        <v>6385</v>
      </c>
      <c r="D2013">
        <v>918240332384</v>
      </c>
      <c r="E2013" t="s">
        <v>6386</v>
      </c>
      <c r="F2013" t="s">
        <v>1103</v>
      </c>
      <c r="G2013">
        <v>337198</v>
      </c>
      <c r="H2013" s="1">
        <v>45141</v>
      </c>
      <c r="I2013" t="s">
        <v>47</v>
      </c>
      <c r="J2013">
        <v>5</v>
      </c>
      <c r="K2013" s="2">
        <v>608.34</v>
      </c>
      <c r="L2013" s="2">
        <f>blinkit_customers[[#This Row],[Total_orders]]*blinkit_customers[[#This Row],[Avg_order_value]]</f>
        <v>3041.7000000000003</v>
      </c>
      <c r="M2013" t="str">
        <f>IF(blinkit_customers[[#This Row],[Customer_Segment]]=" ", "Unclassified", PROPER(TRIM(blinkit_customers[[#This Row],[Customer_Segment]])))</f>
        <v>Premium</v>
      </c>
    </row>
    <row r="2014" spans="1:13" x14ac:dyDescent="0.3">
      <c r="A2014">
        <v>50953418</v>
      </c>
      <c r="B2014" t="s">
        <v>6387</v>
      </c>
      <c r="C2014" t="s">
        <v>6388</v>
      </c>
      <c r="D2014">
        <v>911703746359</v>
      </c>
      <c r="E2014" t="s">
        <v>6389</v>
      </c>
      <c r="F2014" t="s">
        <v>764</v>
      </c>
      <c r="G2014">
        <v>309093</v>
      </c>
      <c r="H2014" s="1">
        <v>45012</v>
      </c>
      <c r="I2014" t="s">
        <v>57</v>
      </c>
      <c r="J2014">
        <v>11</v>
      </c>
      <c r="K2014" s="2">
        <v>404.6</v>
      </c>
      <c r="L2014" s="2">
        <f>blinkit_customers[[#This Row],[Total_orders]]*blinkit_customers[[#This Row],[Avg_order_value]]</f>
        <v>4450.6000000000004</v>
      </c>
      <c r="M2014" t="str">
        <f>IF(blinkit_customers[[#This Row],[Customer_Segment]]=" ", "Unclassified", PROPER(TRIM(blinkit_customers[[#This Row],[Customer_Segment]])))</f>
        <v>Regular</v>
      </c>
    </row>
    <row r="2015" spans="1:13" x14ac:dyDescent="0.3">
      <c r="A2015">
        <v>52428250</v>
      </c>
      <c r="B2015" t="s">
        <v>6390</v>
      </c>
      <c r="C2015" t="s">
        <v>6391</v>
      </c>
      <c r="D2015">
        <v>916553457682</v>
      </c>
      <c r="E2015" t="s">
        <v>6392</v>
      </c>
      <c r="F2015" t="s">
        <v>1961</v>
      </c>
      <c r="G2015">
        <v>841456</v>
      </c>
      <c r="H2015" s="1">
        <v>45180</v>
      </c>
      <c r="I2015" t="s">
        <v>62</v>
      </c>
      <c r="J2015">
        <v>4</v>
      </c>
      <c r="K2015" s="2">
        <v>1925.08</v>
      </c>
      <c r="L2015" s="2">
        <f>blinkit_customers[[#This Row],[Total_orders]]*blinkit_customers[[#This Row],[Avg_order_value]]</f>
        <v>7700.32</v>
      </c>
      <c r="M2015" t="str">
        <f>IF(blinkit_customers[[#This Row],[Customer_Segment]]=" ", "Unclassified", PROPER(TRIM(blinkit_customers[[#This Row],[Customer_Segment]])))</f>
        <v>New</v>
      </c>
    </row>
    <row r="2016" spans="1:13" x14ac:dyDescent="0.3">
      <c r="A2016">
        <v>60210778</v>
      </c>
      <c r="B2016" t="s">
        <v>6393</v>
      </c>
      <c r="C2016" t="s">
        <v>6394</v>
      </c>
      <c r="D2016">
        <v>917719482280</v>
      </c>
      <c r="E2016" t="s">
        <v>6395</v>
      </c>
      <c r="F2016" t="s">
        <v>442</v>
      </c>
      <c r="G2016">
        <v>841574</v>
      </c>
      <c r="H2016" s="1">
        <v>45396</v>
      </c>
      <c r="I2016" t="s">
        <v>57</v>
      </c>
      <c r="J2016">
        <v>4</v>
      </c>
      <c r="K2016" s="2">
        <v>938.8</v>
      </c>
      <c r="L2016" s="2">
        <f>blinkit_customers[[#This Row],[Total_orders]]*blinkit_customers[[#This Row],[Avg_order_value]]</f>
        <v>3755.2</v>
      </c>
      <c r="M2016" t="str">
        <f>IF(blinkit_customers[[#This Row],[Customer_Segment]]=" ", "Unclassified", PROPER(TRIM(blinkit_customers[[#This Row],[Customer_Segment]])))</f>
        <v>Regular</v>
      </c>
    </row>
    <row r="2017" spans="1:13" x14ac:dyDescent="0.3">
      <c r="A2017">
        <v>92209869</v>
      </c>
      <c r="B2017" t="s">
        <v>6396</v>
      </c>
      <c r="C2017" t="s">
        <v>6397</v>
      </c>
      <c r="D2017">
        <v>913695072926</v>
      </c>
      <c r="E2017" t="s">
        <v>6398</v>
      </c>
      <c r="F2017" t="s">
        <v>3131</v>
      </c>
      <c r="G2017">
        <v>680194</v>
      </c>
      <c r="H2017" s="1">
        <v>45202</v>
      </c>
      <c r="I2017" t="s">
        <v>57</v>
      </c>
      <c r="J2017">
        <v>19</v>
      </c>
      <c r="K2017" s="2">
        <v>483.76</v>
      </c>
      <c r="L2017" s="2">
        <f>blinkit_customers[[#This Row],[Total_orders]]*blinkit_customers[[#This Row],[Avg_order_value]]</f>
        <v>9191.44</v>
      </c>
      <c r="M2017" t="str">
        <f>IF(blinkit_customers[[#This Row],[Customer_Segment]]=" ", "Unclassified", PROPER(TRIM(blinkit_customers[[#This Row],[Customer_Segment]])))</f>
        <v>Regular</v>
      </c>
    </row>
    <row r="2018" spans="1:13" x14ac:dyDescent="0.3">
      <c r="A2018">
        <v>46828932</v>
      </c>
      <c r="B2018" t="s">
        <v>6399</v>
      </c>
      <c r="C2018" t="s">
        <v>6400</v>
      </c>
      <c r="D2018">
        <v>918440410773</v>
      </c>
      <c r="E2018" t="s">
        <v>6401</v>
      </c>
      <c r="F2018" t="s">
        <v>1146</v>
      </c>
      <c r="G2018">
        <v>878564</v>
      </c>
      <c r="H2018" s="1">
        <v>45046</v>
      </c>
      <c r="I2018" t="s">
        <v>47</v>
      </c>
      <c r="J2018">
        <v>4</v>
      </c>
      <c r="K2018" s="2">
        <v>391.22</v>
      </c>
      <c r="L2018" s="2">
        <f>blinkit_customers[[#This Row],[Total_orders]]*blinkit_customers[[#This Row],[Avg_order_value]]</f>
        <v>1564.88</v>
      </c>
      <c r="M2018" t="str">
        <f>IF(blinkit_customers[[#This Row],[Customer_Segment]]=" ", "Unclassified", PROPER(TRIM(blinkit_customers[[#This Row],[Customer_Segment]])))</f>
        <v>Premium</v>
      </c>
    </row>
    <row r="2019" spans="1:13" x14ac:dyDescent="0.3">
      <c r="A2019">
        <v>83304462</v>
      </c>
      <c r="B2019" t="s">
        <v>6402</v>
      </c>
      <c r="C2019" t="s">
        <v>6403</v>
      </c>
      <c r="D2019">
        <v>917808226804</v>
      </c>
      <c r="E2019" t="s">
        <v>6404</v>
      </c>
      <c r="F2019" t="s">
        <v>1362</v>
      </c>
      <c r="G2019">
        <v>121929</v>
      </c>
      <c r="H2019" s="1">
        <v>45317</v>
      </c>
      <c r="I2019" t="s">
        <v>47</v>
      </c>
      <c r="J2019">
        <v>8</v>
      </c>
      <c r="K2019" s="2">
        <v>723.86</v>
      </c>
      <c r="L2019" s="2">
        <f>blinkit_customers[[#This Row],[Total_orders]]*blinkit_customers[[#This Row],[Avg_order_value]]</f>
        <v>5790.88</v>
      </c>
      <c r="M2019" t="str">
        <f>IF(blinkit_customers[[#This Row],[Customer_Segment]]=" ", "Unclassified", PROPER(TRIM(blinkit_customers[[#This Row],[Customer_Segment]])))</f>
        <v>Premium</v>
      </c>
    </row>
    <row r="2020" spans="1:13" x14ac:dyDescent="0.3">
      <c r="A2020">
        <v>46875863</v>
      </c>
      <c r="B2020" t="s">
        <v>6405</v>
      </c>
      <c r="C2020" t="s">
        <v>6406</v>
      </c>
      <c r="D2020">
        <v>911413303587</v>
      </c>
      <c r="E2020" t="s">
        <v>6407</v>
      </c>
      <c r="F2020" t="s">
        <v>438</v>
      </c>
      <c r="G2020">
        <v>158018</v>
      </c>
      <c r="H2020" s="1">
        <v>45213</v>
      </c>
      <c r="I2020" t="s">
        <v>57</v>
      </c>
      <c r="J2020">
        <v>8</v>
      </c>
      <c r="K2020" s="2">
        <v>1118.55</v>
      </c>
      <c r="L2020" s="2">
        <f>blinkit_customers[[#This Row],[Total_orders]]*blinkit_customers[[#This Row],[Avg_order_value]]</f>
        <v>8948.4</v>
      </c>
      <c r="M2020" t="str">
        <f>IF(blinkit_customers[[#This Row],[Customer_Segment]]=" ", "Unclassified", PROPER(TRIM(blinkit_customers[[#This Row],[Customer_Segment]])))</f>
        <v>Regular</v>
      </c>
    </row>
    <row r="2021" spans="1:13" x14ac:dyDescent="0.3">
      <c r="A2021">
        <v>36774480</v>
      </c>
      <c r="B2021" t="s">
        <v>6408</v>
      </c>
      <c r="C2021" t="s">
        <v>6409</v>
      </c>
      <c r="D2021">
        <v>918558102414</v>
      </c>
      <c r="E2021" t="s">
        <v>6410</v>
      </c>
      <c r="F2021" t="s">
        <v>1569</v>
      </c>
      <c r="G2021">
        <v>492281</v>
      </c>
      <c r="H2021" s="1">
        <v>45550</v>
      </c>
      <c r="I2021" t="s">
        <v>57</v>
      </c>
      <c r="J2021">
        <v>6</v>
      </c>
      <c r="K2021" s="2">
        <v>1470.93</v>
      </c>
      <c r="L2021" s="2">
        <f>blinkit_customers[[#This Row],[Total_orders]]*blinkit_customers[[#This Row],[Avg_order_value]]</f>
        <v>8825.58</v>
      </c>
      <c r="M2021" t="str">
        <f>IF(blinkit_customers[[#This Row],[Customer_Segment]]=" ", "Unclassified", PROPER(TRIM(blinkit_customers[[#This Row],[Customer_Segment]])))</f>
        <v>Regular</v>
      </c>
    </row>
    <row r="2022" spans="1:13" x14ac:dyDescent="0.3">
      <c r="A2022">
        <v>18896771</v>
      </c>
      <c r="B2022" t="s">
        <v>6411</v>
      </c>
      <c r="C2022" t="s">
        <v>6412</v>
      </c>
      <c r="D2022">
        <v>910297241448</v>
      </c>
      <c r="E2022" t="s">
        <v>6413</v>
      </c>
      <c r="F2022" t="s">
        <v>672</v>
      </c>
      <c r="G2022">
        <v>350815</v>
      </c>
      <c r="H2022" s="1">
        <v>45063</v>
      </c>
      <c r="I2022" t="s">
        <v>52</v>
      </c>
      <c r="J2022">
        <v>12</v>
      </c>
      <c r="K2022" s="2">
        <v>1906.46</v>
      </c>
      <c r="L2022" s="2">
        <f>blinkit_customers[[#This Row],[Total_orders]]*blinkit_customers[[#This Row],[Avg_order_value]]</f>
        <v>22877.52</v>
      </c>
      <c r="M2022" t="str">
        <f>IF(blinkit_customers[[#This Row],[Customer_Segment]]=" ", "Unclassified", PROPER(TRIM(blinkit_customers[[#This Row],[Customer_Segment]])))</f>
        <v>Inactive</v>
      </c>
    </row>
    <row r="2023" spans="1:13" x14ac:dyDescent="0.3">
      <c r="A2023">
        <v>89669139</v>
      </c>
      <c r="B2023" t="s">
        <v>6414</v>
      </c>
      <c r="C2023" t="s">
        <v>6415</v>
      </c>
      <c r="D2023">
        <v>914201259823</v>
      </c>
      <c r="E2023" t="s">
        <v>6416</v>
      </c>
      <c r="F2023" t="s">
        <v>1937</v>
      </c>
      <c r="G2023">
        <v>775702</v>
      </c>
      <c r="H2023" s="1">
        <v>45004</v>
      </c>
      <c r="I2023" t="s">
        <v>47</v>
      </c>
      <c r="J2023">
        <v>6</v>
      </c>
      <c r="K2023" s="2">
        <v>1999.64</v>
      </c>
      <c r="L2023" s="2">
        <f>blinkit_customers[[#This Row],[Total_orders]]*blinkit_customers[[#This Row],[Avg_order_value]]</f>
        <v>11997.84</v>
      </c>
      <c r="M2023" t="str">
        <f>IF(blinkit_customers[[#This Row],[Customer_Segment]]=" ", "Unclassified", PROPER(TRIM(blinkit_customers[[#This Row],[Customer_Segment]])))</f>
        <v>Premium</v>
      </c>
    </row>
    <row r="2024" spans="1:13" x14ac:dyDescent="0.3">
      <c r="A2024">
        <v>81337068</v>
      </c>
      <c r="B2024" t="s">
        <v>6417</v>
      </c>
      <c r="C2024" t="s">
        <v>6418</v>
      </c>
      <c r="D2024">
        <v>914074818769</v>
      </c>
      <c r="E2024" t="s">
        <v>6419</v>
      </c>
      <c r="F2024" t="s">
        <v>604</v>
      </c>
      <c r="G2024">
        <v>958921</v>
      </c>
      <c r="H2024" s="1">
        <v>45319</v>
      </c>
      <c r="I2024" t="s">
        <v>57</v>
      </c>
      <c r="J2024">
        <v>10</v>
      </c>
      <c r="K2024" s="2">
        <v>1509.04</v>
      </c>
      <c r="L2024" s="2">
        <f>blinkit_customers[[#This Row],[Total_orders]]*blinkit_customers[[#This Row],[Avg_order_value]]</f>
        <v>15090.4</v>
      </c>
      <c r="M2024" t="str">
        <f>IF(blinkit_customers[[#This Row],[Customer_Segment]]=" ", "Unclassified", PROPER(TRIM(blinkit_customers[[#This Row],[Customer_Segment]])))</f>
        <v>Regular</v>
      </c>
    </row>
    <row r="2025" spans="1:13" x14ac:dyDescent="0.3">
      <c r="A2025">
        <v>75082508</v>
      </c>
      <c r="B2025" t="s">
        <v>6420</v>
      </c>
      <c r="C2025" t="s">
        <v>6421</v>
      </c>
      <c r="D2025">
        <v>914755200709</v>
      </c>
      <c r="E2025" t="s">
        <v>6422</v>
      </c>
      <c r="F2025" t="s">
        <v>2133</v>
      </c>
      <c r="G2025">
        <v>757007</v>
      </c>
      <c r="H2025" s="1">
        <v>45301</v>
      </c>
      <c r="I2025" t="s">
        <v>47</v>
      </c>
      <c r="J2025">
        <v>10</v>
      </c>
      <c r="K2025" s="2">
        <v>961.81</v>
      </c>
      <c r="L2025" s="2">
        <f>blinkit_customers[[#This Row],[Total_orders]]*blinkit_customers[[#This Row],[Avg_order_value]]</f>
        <v>9618.0999999999985</v>
      </c>
      <c r="M2025" t="str">
        <f>IF(blinkit_customers[[#This Row],[Customer_Segment]]=" ", "Unclassified", PROPER(TRIM(blinkit_customers[[#This Row],[Customer_Segment]])))</f>
        <v>Premium</v>
      </c>
    </row>
    <row r="2026" spans="1:13" x14ac:dyDescent="0.3">
      <c r="A2026">
        <v>84847500</v>
      </c>
      <c r="B2026" t="s">
        <v>6423</v>
      </c>
      <c r="C2026" t="s">
        <v>6424</v>
      </c>
      <c r="D2026">
        <v>917613381879</v>
      </c>
      <c r="E2026" t="s">
        <v>6425</v>
      </c>
      <c r="F2026" t="s">
        <v>3913</v>
      </c>
      <c r="G2026">
        <v>856982</v>
      </c>
      <c r="H2026" s="1">
        <v>45505</v>
      </c>
      <c r="I2026" t="s">
        <v>52</v>
      </c>
      <c r="J2026">
        <v>9</v>
      </c>
      <c r="K2026" s="2">
        <v>1832.51</v>
      </c>
      <c r="L2026" s="2">
        <f>blinkit_customers[[#This Row],[Total_orders]]*blinkit_customers[[#This Row],[Avg_order_value]]</f>
        <v>16492.59</v>
      </c>
      <c r="M2026" t="str">
        <f>IF(blinkit_customers[[#This Row],[Customer_Segment]]=" ", "Unclassified", PROPER(TRIM(blinkit_customers[[#This Row],[Customer_Segment]])))</f>
        <v>Inactive</v>
      </c>
    </row>
    <row r="2027" spans="1:13" x14ac:dyDescent="0.3">
      <c r="A2027">
        <v>79942821</v>
      </c>
      <c r="B2027" t="s">
        <v>6426</v>
      </c>
      <c r="C2027" t="s">
        <v>6427</v>
      </c>
      <c r="D2027">
        <v>919247215196</v>
      </c>
      <c r="E2027" t="s">
        <v>6428</v>
      </c>
      <c r="F2027" t="s">
        <v>294</v>
      </c>
      <c r="G2027">
        <v>776819</v>
      </c>
      <c r="H2027" s="1">
        <v>45174</v>
      </c>
      <c r="I2027" t="s">
        <v>47</v>
      </c>
      <c r="J2027">
        <v>19</v>
      </c>
      <c r="K2027" s="2">
        <v>1652.35</v>
      </c>
      <c r="L2027" s="2">
        <f>blinkit_customers[[#This Row],[Total_orders]]*blinkit_customers[[#This Row],[Avg_order_value]]</f>
        <v>31394.649999999998</v>
      </c>
      <c r="M2027" t="str">
        <f>IF(blinkit_customers[[#This Row],[Customer_Segment]]=" ", "Unclassified", PROPER(TRIM(blinkit_customers[[#This Row],[Customer_Segment]])))</f>
        <v>Premium</v>
      </c>
    </row>
    <row r="2028" spans="1:13" x14ac:dyDescent="0.3">
      <c r="A2028">
        <v>62679120</v>
      </c>
      <c r="B2028" t="s">
        <v>6429</v>
      </c>
      <c r="C2028" t="s">
        <v>6430</v>
      </c>
      <c r="D2028">
        <v>912344321780</v>
      </c>
      <c r="E2028" t="s">
        <v>6431</v>
      </c>
      <c r="F2028" t="s">
        <v>230</v>
      </c>
      <c r="G2028">
        <v>229431</v>
      </c>
      <c r="H2028" s="1">
        <v>45538</v>
      </c>
      <c r="I2028" t="s">
        <v>57</v>
      </c>
      <c r="J2028">
        <v>14</v>
      </c>
      <c r="K2028" s="2">
        <v>1964.18</v>
      </c>
      <c r="L2028" s="2">
        <f>blinkit_customers[[#This Row],[Total_orders]]*blinkit_customers[[#This Row],[Avg_order_value]]</f>
        <v>27498.52</v>
      </c>
      <c r="M2028" t="str">
        <f>IF(blinkit_customers[[#This Row],[Customer_Segment]]=" ", "Unclassified", PROPER(TRIM(blinkit_customers[[#This Row],[Customer_Segment]])))</f>
        <v>Regular</v>
      </c>
    </row>
    <row r="2029" spans="1:13" x14ac:dyDescent="0.3">
      <c r="A2029">
        <v>54850870</v>
      </c>
      <c r="B2029" t="s">
        <v>6432</v>
      </c>
      <c r="C2029" t="s">
        <v>6433</v>
      </c>
      <c r="D2029">
        <v>918870417670</v>
      </c>
      <c r="E2029" t="s">
        <v>6434</v>
      </c>
      <c r="F2029" t="s">
        <v>729</v>
      </c>
      <c r="G2029">
        <v>645655</v>
      </c>
      <c r="H2029" s="1">
        <v>45396</v>
      </c>
      <c r="I2029" t="s">
        <v>62</v>
      </c>
      <c r="J2029">
        <v>6</v>
      </c>
      <c r="K2029" s="2">
        <v>894.79</v>
      </c>
      <c r="L2029" s="2">
        <f>blinkit_customers[[#This Row],[Total_orders]]*blinkit_customers[[#This Row],[Avg_order_value]]</f>
        <v>5368.74</v>
      </c>
      <c r="M2029" t="str">
        <f>IF(blinkit_customers[[#This Row],[Customer_Segment]]=" ", "Unclassified", PROPER(TRIM(blinkit_customers[[#This Row],[Customer_Segment]])))</f>
        <v>New</v>
      </c>
    </row>
    <row r="2030" spans="1:13" x14ac:dyDescent="0.3">
      <c r="A2030">
        <v>50105174</v>
      </c>
      <c r="B2030" t="s">
        <v>6435</v>
      </c>
      <c r="C2030" t="s">
        <v>6436</v>
      </c>
      <c r="D2030">
        <v>910388026899</v>
      </c>
      <c r="E2030" t="s">
        <v>6437</v>
      </c>
      <c r="F2030" t="s">
        <v>737</v>
      </c>
      <c r="G2030">
        <v>426543</v>
      </c>
      <c r="H2030" s="1">
        <v>45177</v>
      </c>
      <c r="I2030" t="s">
        <v>47</v>
      </c>
      <c r="J2030">
        <v>11</v>
      </c>
      <c r="K2030" s="2">
        <v>1889.81</v>
      </c>
      <c r="L2030" s="2">
        <f>blinkit_customers[[#This Row],[Total_orders]]*blinkit_customers[[#This Row],[Avg_order_value]]</f>
        <v>20787.91</v>
      </c>
      <c r="M2030" t="str">
        <f>IF(blinkit_customers[[#This Row],[Customer_Segment]]=" ", "Unclassified", PROPER(TRIM(blinkit_customers[[#This Row],[Customer_Segment]])))</f>
        <v>Premium</v>
      </c>
    </row>
    <row r="2031" spans="1:13" x14ac:dyDescent="0.3">
      <c r="A2031">
        <v>45700739</v>
      </c>
      <c r="B2031" t="s">
        <v>6438</v>
      </c>
      <c r="C2031" t="s">
        <v>6439</v>
      </c>
      <c r="D2031">
        <v>913928246326</v>
      </c>
      <c r="E2031" t="s">
        <v>6440</v>
      </c>
      <c r="F2031" t="s">
        <v>70</v>
      </c>
      <c r="G2031">
        <v>717476</v>
      </c>
      <c r="H2031" s="1">
        <v>45511</v>
      </c>
      <c r="I2031" t="s">
        <v>52</v>
      </c>
      <c r="J2031">
        <v>17</v>
      </c>
      <c r="K2031" s="2">
        <v>509.95</v>
      </c>
      <c r="L2031" s="2">
        <f>blinkit_customers[[#This Row],[Total_orders]]*blinkit_customers[[#This Row],[Avg_order_value]]</f>
        <v>8669.15</v>
      </c>
      <c r="M2031" t="str">
        <f>IF(blinkit_customers[[#This Row],[Customer_Segment]]=" ", "Unclassified", PROPER(TRIM(blinkit_customers[[#This Row],[Customer_Segment]])))</f>
        <v>Inactive</v>
      </c>
    </row>
    <row r="2032" spans="1:13" x14ac:dyDescent="0.3">
      <c r="A2032">
        <v>25081012</v>
      </c>
      <c r="B2032" t="s">
        <v>6441</v>
      </c>
      <c r="C2032" t="s">
        <v>6442</v>
      </c>
      <c r="D2032">
        <v>911577199377</v>
      </c>
      <c r="E2032" t="s">
        <v>6443</v>
      </c>
      <c r="F2032" t="s">
        <v>1787</v>
      </c>
      <c r="G2032">
        <v>218441</v>
      </c>
      <c r="H2032" s="1">
        <v>45284</v>
      </c>
      <c r="I2032" t="s">
        <v>62</v>
      </c>
      <c r="J2032">
        <v>1</v>
      </c>
      <c r="K2032" s="2">
        <v>963.43</v>
      </c>
      <c r="L2032" s="2">
        <f>blinkit_customers[[#This Row],[Total_orders]]*blinkit_customers[[#This Row],[Avg_order_value]]</f>
        <v>963.43</v>
      </c>
      <c r="M2032" t="str">
        <f>IF(blinkit_customers[[#This Row],[Customer_Segment]]=" ", "Unclassified", PROPER(TRIM(blinkit_customers[[#This Row],[Customer_Segment]])))</f>
        <v>New</v>
      </c>
    </row>
    <row r="2033" spans="1:13" x14ac:dyDescent="0.3">
      <c r="A2033">
        <v>57566548</v>
      </c>
      <c r="B2033" t="s">
        <v>6444</v>
      </c>
      <c r="C2033" t="s">
        <v>6445</v>
      </c>
      <c r="D2033">
        <v>910798558522</v>
      </c>
      <c r="E2033" t="s">
        <v>6446</v>
      </c>
      <c r="F2033" t="s">
        <v>874</v>
      </c>
      <c r="G2033">
        <v>898935</v>
      </c>
      <c r="H2033" s="1">
        <v>45050</v>
      </c>
      <c r="I2033" t="s">
        <v>57</v>
      </c>
      <c r="J2033">
        <v>14</v>
      </c>
      <c r="K2033" s="2">
        <v>1058.02</v>
      </c>
      <c r="L2033" s="2">
        <f>blinkit_customers[[#This Row],[Total_orders]]*blinkit_customers[[#This Row],[Avg_order_value]]</f>
        <v>14812.279999999999</v>
      </c>
      <c r="M2033" t="str">
        <f>IF(blinkit_customers[[#This Row],[Customer_Segment]]=" ", "Unclassified", PROPER(TRIM(blinkit_customers[[#This Row],[Customer_Segment]])))</f>
        <v>Regular</v>
      </c>
    </row>
    <row r="2034" spans="1:13" x14ac:dyDescent="0.3">
      <c r="A2034">
        <v>49449238</v>
      </c>
      <c r="B2034" t="s">
        <v>6447</v>
      </c>
      <c r="C2034" t="s">
        <v>6448</v>
      </c>
      <c r="D2034">
        <v>915912049917</v>
      </c>
      <c r="E2034" t="s">
        <v>6449</v>
      </c>
      <c r="F2034" t="s">
        <v>541</v>
      </c>
      <c r="G2034">
        <v>120070</v>
      </c>
      <c r="H2034" s="1">
        <v>45471</v>
      </c>
      <c r="I2034" t="s">
        <v>52</v>
      </c>
      <c r="J2034">
        <v>4</v>
      </c>
      <c r="K2034" s="2">
        <v>1878.39</v>
      </c>
      <c r="L2034" s="2">
        <f>blinkit_customers[[#This Row],[Total_orders]]*blinkit_customers[[#This Row],[Avg_order_value]]</f>
        <v>7513.56</v>
      </c>
      <c r="M2034" t="str">
        <f>IF(blinkit_customers[[#This Row],[Customer_Segment]]=" ", "Unclassified", PROPER(TRIM(blinkit_customers[[#This Row],[Customer_Segment]])))</f>
        <v>Inactive</v>
      </c>
    </row>
    <row r="2035" spans="1:13" x14ac:dyDescent="0.3">
      <c r="A2035">
        <v>31156674</v>
      </c>
      <c r="B2035" t="s">
        <v>6450</v>
      </c>
      <c r="C2035" t="s">
        <v>6451</v>
      </c>
      <c r="D2035">
        <v>916561972279</v>
      </c>
      <c r="E2035" t="s">
        <v>6452</v>
      </c>
      <c r="F2035" t="s">
        <v>1362</v>
      </c>
      <c r="G2035">
        <v>457035</v>
      </c>
      <c r="H2035" s="1">
        <v>45389</v>
      </c>
      <c r="I2035" t="s">
        <v>52</v>
      </c>
      <c r="J2035">
        <v>3</v>
      </c>
      <c r="K2035" s="2">
        <v>1552.42</v>
      </c>
      <c r="L2035" s="2">
        <f>blinkit_customers[[#This Row],[Total_orders]]*blinkit_customers[[#This Row],[Avg_order_value]]</f>
        <v>4657.26</v>
      </c>
      <c r="M2035" t="str">
        <f>IF(blinkit_customers[[#This Row],[Customer_Segment]]=" ", "Unclassified", PROPER(TRIM(blinkit_customers[[#This Row],[Customer_Segment]])))</f>
        <v>Inactive</v>
      </c>
    </row>
    <row r="2036" spans="1:13" x14ac:dyDescent="0.3">
      <c r="A2036">
        <v>50088518</v>
      </c>
      <c r="B2036" t="s">
        <v>6453</v>
      </c>
      <c r="C2036" t="s">
        <v>6454</v>
      </c>
      <c r="D2036">
        <v>910224299838</v>
      </c>
      <c r="E2036" t="s">
        <v>6455</v>
      </c>
      <c r="F2036" t="s">
        <v>1359</v>
      </c>
      <c r="G2036">
        <v>225890</v>
      </c>
      <c r="H2036" s="1">
        <v>45062</v>
      </c>
      <c r="I2036" t="s">
        <v>57</v>
      </c>
      <c r="J2036">
        <v>14</v>
      </c>
      <c r="K2036" s="2">
        <v>509.41</v>
      </c>
      <c r="L2036" s="2">
        <f>blinkit_customers[[#This Row],[Total_orders]]*blinkit_customers[[#This Row],[Avg_order_value]]</f>
        <v>7131.7400000000007</v>
      </c>
      <c r="M2036" t="str">
        <f>IF(blinkit_customers[[#This Row],[Customer_Segment]]=" ", "Unclassified", PROPER(TRIM(blinkit_customers[[#This Row],[Customer_Segment]])))</f>
        <v>Regular</v>
      </c>
    </row>
    <row r="2037" spans="1:13" x14ac:dyDescent="0.3">
      <c r="A2037">
        <v>75836905</v>
      </c>
      <c r="B2037" t="s">
        <v>6456</v>
      </c>
      <c r="C2037" t="s">
        <v>6457</v>
      </c>
      <c r="D2037">
        <v>916702630190</v>
      </c>
      <c r="E2037" t="s">
        <v>6458</v>
      </c>
      <c r="F2037" t="s">
        <v>215</v>
      </c>
      <c r="G2037">
        <v>444579</v>
      </c>
      <c r="H2037" s="1">
        <v>45267</v>
      </c>
      <c r="I2037" t="s">
        <v>52</v>
      </c>
      <c r="J2037">
        <v>4</v>
      </c>
      <c r="K2037" s="2">
        <v>817.25</v>
      </c>
      <c r="L2037" s="2">
        <f>blinkit_customers[[#This Row],[Total_orders]]*blinkit_customers[[#This Row],[Avg_order_value]]</f>
        <v>3269</v>
      </c>
      <c r="M2037" t="str">
        <f>IF(blinkit_customers[[#This Row],[Customer_Segment]]=" ", "Unclassified", PROPER(TRIM(blinkit_customers[[#This Row],[Customer_Segment]])))</f>
        <v>Inactive</v>
      </c>
    </row>
    <row r="2038" spans="1:13" x14ac:dyDescent="0.3">
      <c r="A2038">
        <v>86487478</v>
      </c>
      <c r="B2038" t="s">
        <v>6459</v>
      </c>
      <c r="C2038" t="s">
        <v>6460</v>
      </c>
      <c r="D2038">
        <v>914421929794</v>
      </c>
      <c r="E2038" t="s">
        <v>6461</v>
      </c>
      <c r="F2038" t="s">
        <v>1332</v>
      </c>
      <c r="G2038">
        <v>955200</v>
      </c>
      <c r="H2038" s="1">
        <v>45300</v>
      </c>
      <c r="I2038" t="s">
        <v>47</v>
      </c>
      <c r="J2038">
        <v>20</v>
      </c>
      <c r="K2038" s="2">
        <v>1241.57</v>
      </c>
      <c r="L2038" s="2">
        <f>blinkit_customers[[#This Row],[Total_orders]]*blinkit_customers[[#This Row],[Avg_order_value]]</f>
        <v>24831.399999999998</v>
      </c>
      <c r="M2038" t="str">
        <f>IF(blinkit_customers[[#This Row],[Customer_Segment]]=" ", "Unclassified", PROPER(TRIM(blinkit_customers[[#This Row],[Customer_Segment]])))</f>
        <v>Premium</v>
      </c>
    </row>
    <row r="2039" spans="1:13" x14ac:dyDescent="0.3">
      <c r="A2039">
        <v>93370787</v>
      </c>
      <c r="B2039" t="s">
        <v>6462</v>
      </c>
      <c r="C2039" t="s">
        <v>6463</v>
      </c>
      <c r="D2039">
        <v>911129508937</v>
      </c>
      <c r="E2039" t="s">
        <v>6464</v>
      </c>
      <c r="F2039" t="s">
        <v>318</v>
      </c>
      <c r="G2039">
        <v>701319</v>
      </c>
      <c r="H2039" s="1">
        <v>45581</v>
      </c>
      <c r="I2039" t="s">
        <v>62</v>
      </c>
      <c r="J2039">
        <v>10</v>
      </c>
      <c r="K2039" s="2">
        <v>1810.06</v>
      </c>
      <c r="L2039" s="2">
        <f>blinkit_customers[[#This Row],[Total_orders]]*blinkit_customers[[#This Row],[Avg_order_value]]</f>
        <v>18100.599999999999</v>
      </c>
      <c r="M2039" t="str">
        <f>IF(blinkit_customers[[#This Row],[Customer_Segment]]=" ", "Unclassified", PROPER(TRIM(blinkit_customers[[#This Row],[Customer_Segment]])))</f>
        <v>New</v>
      </c>
    </row>
    <row r="2040" spans="1:13" x14ac:dyDescent="0.3">
      <c r="A2040">
        <v>16400639</v>
      </c>
      <c r="B2040" t="s">
        <v>6465</v>
      </c>
      <c r="C2040" t="s">
        <v>6466</v>
      </c>
      <c r="D2040">
        <v>912852046532</v>
      </c>
      <c r="E2040" t="s">
        <v>6467</v>
      </c>
      <c r="F2040" t="s">
        <v>704</v>
      </c>
      <c r="G2040">
        <v>759756</v>
      </c>
      <c r="H2040" s="1">
        <v>45172</v>
      </c>
      <c r="I2040" t="s">
        <v>47</v>
      </c>
      <c r="J2040">
        <v>5</v>
      </c>
      <c r="K2040" s="2">
        <v>680.48</v>
      </c>
      <c r="L2040" s="2">
        <f>blinkit_customers[[#This Row],[Total_orders]]*blinkit_customers[[#This Row],[Avg_order_value]]</f>
        <v>3402.4</v>
      </c>
      <c r="M2040" t="str">
        <f>IF(blinkit_customers[[#This Row],[Customer_Segment]]=" ", "Unclassified", PROPER(TRIM(blinkit_customers[[#This Row],[Customer_Segment]])))</f>
        <v>Premium</v>
      </c>
    </row>
    <row r="2041" spans="1:13" x14ac:dyDescent="0.3">
      <c r="A2041">
        <v>87943214</v>
      </c>
      <c r="B2041" t="s">
        <v>6468</v>
      </c>
      <c r="C2041" t="s">
        <v>6469</v>
      </c>
      <c r="D2041">
        <v>918193358234</v>
      </c>
      <c r="E2041" t="s">
        <v>6470</v>
      </c>
      <c r="F2041" t="s">
        <v>1054</v>
      </c>
      <c r="G2041">
        <v>167479</v>
      </c>
      <c r="H2041" s="1">
        <v>45537</v>
      </c>
      <c r="I2041" t="s">
        <v>52</v>
      </c>
      <c r="J2041">
        <v>10</v>
      </c>
      <c r="K2041" s="2">
        <v>476.03</v>
      </c>
      <c r="L2041" s="2">
        <f>blinkit_customers[[#This Row],[Total_orders]]*blinkit_customers[[#This Row],[Avg_order_value]]</f>
        <v>4760.2999999999993</v>
      </c>
      <c r="M2041" t="str">
        <f>IF(blinkit_customers[[#This Row],[Customer_Segment]]=" ", "Unclassified", PROPER(TRIM(blinkit_customers[[#This Row],[Customer_Segment]])))</f>
        <v>Inactive</v>
      </c>
    </row>
    <row r="2042" spans="1:13" x14ac:dyDescent="0.3">
      <c r="A2042">
        <v>21409946</v>
      </c>
      <c r="B2042" t="s">
        <v>6471</v>
      </c>
      <c r="C2042" t="s">
        <v>6472</v>
      </c>
      <c r="D2042">
        <v>919602618984</v>
      </c>
      <c r="E2042" t="s">
        <v>6473</v>
      </c>
      <c r="F2042" t="s">
        <v>362</v>
      </c>
      <c r="G2042">
        <v>472226</v>
      </c>
      <c r="H2042" s="1">
        <v>45373</v>
      </c>
      <c r="I2042" t="s">
        <v>52</v>
      </c>
      <c r="J2042">
        <v>2</v>
      </c>
      <c r="K2042" s="2">
        <v>1428.68</v>
      </c>
      <c r="L2042" s="2">
        <f>blinkit_customers[[#This Row],[Total_orders]]*blinkit_customers[[#This Row],[Avg_order_value]]</f>
        <v>2857.36</v>
      </c>
      <c r="M2042" t="str">
        <f>IF(blinkit_customers[[#This Row],[Customer_Segment]]=" ", "Unclassified", PROPER(TRIM(blinkit_customers[[#This Row],[Customer_Segment]])))</f>
        <v>Inactive</v>
      </c>
    </row>
    <row r="2043" spans="1:13" x14ac:dyDescent="0.3">
      <c r="A2043">
        <v>56604077</v>
      </c>
      <c r="B2043" t="s">
        <v>6474</v>
      </c>
      <c r="C2043" t="s">
        <v>6475</v>
      </c>
      <c r="D2043">
        <v>912766142361</v>
      </c>
      <c r="E2043" t="s">
        <v>6476</v>
      </c>
      <c r="F2043" t="s">
        <v>633</v>
      </c>
      <c r="G2043">
        <v>596688</v>
      </c>
      <c r="H2043" s="1">
        <v>45302</v>
      </c>
      <c r="I2043" t="s">
        <v>57</v>
      </c>
      <c r="J2043">
        <v>14</v>
      </c>
      <c r="K2043" s="2">
        <v>474.26</v>
      </c>
      <c r="L2043" s="2">
        <f>blinkit_customers[[#This Row],[Total_orders]]*blinkit_customers[[#This Row],[Avg_order_value]]</f>
        <v>6639.6399999999994</v>
      </c>
      <c r="M2043" t="str">
        <f>IF(blinkit_customers[[#This Row],[Customer_Segment]]=" ", "Unclassified", PROPER(TRIM(blinkit_customers[[#This Row],[Customer_Segment]])))</f>
        <v>Regular</v>
      </c>
    </row>
    <row r="2044" spans="1:13" x14ac:dyDescent="0.3">
      <c r="A2044">
        <v>88571088</v>
      </c>
      <c r="B2044" t="s">
        <v>6477</v>
      </c>
      <c r="C2044" t="s">
        <v>6478</v>
      </c>
      <c r="D2044">
        <v>917262956668</v>
      </c>
      <c r="E2044" t="s">
        <v>6479</v>
      </c>
      <c r="F2044" t="s">
        <v>1961</v>
      </c>
      <c r="G2044">
        <v>578313</v>
      </c>
      <c r="H2044" s="1">
        <v>45581</v>
      </c>
      <c r="I2044" t="s">
        <v>52</v>
      </c>
      <c r="J2044">
        <v>10</v>
      </c>
      <c r="K2044" s="2">
        <v>1000.27</v>
      </c>
      <c r="L2044" s="2">
        <f>blinkit_customers[[#This Row],[Total_orders]]*blinkit_customers[[#This Row],[Avg_order_value]]</f>
        <v>10002.700000000001</v>
      </c>
      <c r="M2044" t="str">
        <f>IF(blinkit_customers[[#This Row],[Customer_Segment]]=" ", "Unclassified", PROPER(TRIM(blinkit_customers[[#This Row],[Customer_Segment]])))</f>
        <v>Inactive</v>
      </c>
    </row>
    <row r="2045" spans="1:13" x14ac:dyDescent="0.3">
      <c r="A2045">
        <v>54099929</v>
      </c>
      <c r="B2045" t="s">
        <v>6480</v>
      </c>
      <c r="C2045" t="s">
        <v>6481</v>
      </c>
      <c r="D2045">
        <v>912015889452</v>
      </c>
      <c r="E2045" t="s">
        <v>6482</v>
      </c>
      <c r="F2045" t="s">
        <v>2561</v>
      </c>
      <c r="G2045">
        <v>132415</v>
      </c>
      <c r="H2045" s="1">
        <v>45221</v>
      </c>
      <c r="I2045" t="s">
        <v>62</v>
      </c>
      <c r="J2045">
        <v>7</v>
      </c>
      <c r="K2045" s="2">
        <v>1712.59</v>
      </c>
      <c r="L2045" s="2">
        <f>blinkit_customers[[#This Row],[Total_orders]]*blinkit_customers[[#This Row],[Avg_order_value]]</f>
        <v>11988.13</v>
      </c>
      <c r="M2045" t="str">
        <f>IF(blinkit_customers[[#This Row],[Customer_Segment]]=" ", "Unclassified", PROPER(TRIM(blinkit_customers[[#This Row],[Customer_Segment]])))</f>
        <v>New</v>
      </c>
    </row>
    <row r="2046" spans="1:13" x14ac:dyDescent="0.3">
      <c r="A2046">
        <v>68714053</v>
      </c>
      <c r="B2046" t="s">
        <v>6483</v>
      </c>
      <c r="C2046" t="s">
        <v>6484</v>
      </c>
      <c r="D2046">
        <v>918713599689</v>
      </c>
      <c r="E2046" t="s">
        <v>6485</v>
      </c>
      <c r="F2046" t="s">
        <v>149</v>
      </c>
      <c r="G2046">
        <v>861394</v>
      </c>
      <c r="H2046" s="1">
        <v>45492</v>
      </c>
      <c r="I2046" t="s">
        <v>62</v>
      </c>
      <c r="J2046">
        <v>18</v>
      </c>
      <c r="K2046" s="2">
        <v>1474.77</v>
      </c>
      <c r="L2046" s="2">
        <f>blinkit_customers[[#This Row],[Total_orders]]*blinkit_customers[[#This Row],[Avg_order_value]]</f>
        <v>26545.86</v>
      </c>
      <c r="M2046" t="str">
        <f>IF(blinkit_customers[[#This Row],[Customer_Segment]]=" ", "Unclassified", PROPER(TRIM(blinkit_customers[[#This Row],[Customer_Segment]])))</f>
        <v>New</v>
      </c>
    </row>
    <row r="2047" spans="1:13" x14ac:dyDescent="0.3">
      <c r="A2047">
        <v>5751638</v>
      </c>
      <c r="B2047" t="s">
        <v>6486</v>
      </c>
      <c r="C2047" t="s">
        <v>6487</v>
      </c>
      <c r="D2047">
        <v>916525678909</v>
      </c>
      <c r="E2047" t="s">
        <v>6488</v>
      </c>
      <c r="F2047" t="s">
        <v>51</v>
      </c>
      <c r="G2047">
        <v>589333</v>
      </c>
      <c r="H2047" s="1">
        <v>45546</v>
      </c>
      <c r="I2047" t="s">
        <v>62</v>
      </c>
      <c r="J2047">
        <v>14</v>
      </c>
      <c r="K2047" s="2">
        <v>1230.3800000000001</v>
      </c>
      <c r="L2047" s="2">
        <f>blinkit_customers[[#This Row],[Total_orders]]*blinkit_customers[[#This Row],[Avg_order_value]]</f>
        <v>17225.32</v>
      </c>
      <c r="M2047" t="str">
        <f>IF(blinkit_customers[[#This Row],[Customer_Segment]]=" ", "Unclassified", PROPER(TRIM(blinkit_customers[[#This Row],[Customer_Segment]])))</f>
        <v>New</v>
      </c>
    </row>
    <row r="2048" spans="1:13" x14ac:dyDescent="0.3">
      <c r="A2048">
        <v>43431724</v>
      </c>
      <c r="B2048" t="s">
        <v>6489</v>
      </c>
      <c r="C2048" t="s">
        <v>6490</v>
      </c>
      <c r="D2048">
        <v>912843679556</v>
      </c>
      <c r="E2048" t="s">
        <v>6491</v>
      </c>
      <c r="F2048" t="s">
        <v>614</v>
      </c>
      <c r="G2048">
        <v>217110</v>
      </c>
      <c r="H2048" s="1">
        <v>45256</v>
      </c>
      <c r="I2048" t="s">
        <v>62</v>
      </c>
      <c r="J2048">
        <v>2</v>
      </c>
      <c r="K2048" s="2">
        <v>813</v>
      </c>
      <c r="L2048" s="2">
        <f>blinkit_customers[[#This Row],[Total_orders]]*blinkit_customers[[#This Row],[Avg_order_value]]</f>
        <v>1626</v>
      </c>
      <c r="M2048" t="str">
        <f>IF(blinkit_customers[[#This Row],[Customer_Segment]]=" ", "Unclassified", PROPER(TRIM(blinkit_customers[[#This Row],[Customer_Segment]])))</f>
        <v>New</v>
      </c>
    </row>
    <row r="2049" spans="1:13" x14ac:dyDescent="0.3">
      <c r="A2049">
        <v>81136091</v>
      </c>
      <c r="B2049" t="s">
        <v>6492</v>
      </c>
      <c r="C2049" t="s">
        <v>6493</v>
      </c>
      <c r="D2049">
        <v>919473448780</v>
      </c>
      <c r="E2049" t="s">
        <v>6494</v>
      </c>
      <c r="F2049" t="s">
        <v>149</v>
      </c>
      <c r="G2049">
        <v>578739</v>
      </c>
      <c r="H2049" s="1">
        <v>45378</v>
      </c>
      <c r="I2049" t="s">
        <v>57</v>
      </c>
      <c r="J2049">
        <v>15</v>
      </c>
      <c r="K2049" s="2">
        <v>1205.96</v>
      </c>
      <c r="L2049" s="2">
        <f>blinkit_customers[[#This Row],[Total_orders]]*blinkit_customers[[#This Row],[Avg_order_value]]</f>
        <v>18089.400000000001</v>
      </c>
      <c r="M2049" t="str">
        <f>IF(blinkit_customers[[#This Row],[Customer_Segment]]=" ", "Unclassified", PROPER(TRIM(blinkit_customers[[#This Row],[Customer_Segment]])))</f>
        <v>Regular</v>
      </c>
    </row>
    <row r="2050" spans="1:13" x14ac:dyDescent="0.3">
      <c r="A2050">
        <v>38671747</v>
      </c>
      <c r="B2050" t="s">
        <v>6495</v>
      </c>
      <c r="C2050" t="s">
        <v>6496</v>
      </c>
      <c r="D2050">
        <v>919757061756</v>
      </c>
      <c r="E2050" t="s">
        <v>6497</v>
      </c>
      <c r="F2050" t="s">
        <v>1271</v>
      </c>
      <c r="G2050">
        <v>758751</v>
      </c>
      <c r="H2050" s="1">
        <v>45235</v>
      </c>
      <c r="I2050" t="s">
        <v>62</v>
      </c>
      <c r="J2050">
        <v>16</v>
      </c>
      <c r="K2050" s="2">
        <v>1681.18</v>
      </c>
      <c r="L2050" s="2">
        <f>blinkit_customers[[#This Row],[Total_orders]]*blinkit_customers[[#This Row],[Avg_order_value]]</f>
        <v>26898.880000000001</v>
      </c>
      <c r="M2050" t="str">
        <f>IF(blinkit_customers[[#This Row],[Customer_Segment]]=" ", "Unclassified", PROPER(TRIM(blinkit_customers[[#This Row],[Customer_Segment]])))</f>
        <v>New</v>
      </c>
    </row>
    <row r="2051" spans="1:13" x14ac:dyDescent="0.3">
      <c r="A2051">
        <v>23095784</v>
      </c>
      <c r="B2051" t="s">
        <v>6498</v>
      </c>
      <c r="C2051" t="s">
        <v>6499</v>
      </c>
      <c r="D2051">
        <v>912142115211</v>
      </c>
      <c r="E2051" t="s">
        <v>6500</v>
      </c>
      <c r="F2051" t="s">
        <v>354</v>
      </c>
      <c r="G2051">
        <v>360468</v>
      </c>
      <c r="H2051" s="1">
        <v>45076</v>
      </c>
      <c r="I2051" t="s">
        <v>47</v>
      </c>
      <c r="J2051">
        <v>3</v>
      </c>
      <c r="K2051" s="2">
        <v>1470.2</v>
      </c>
      <c r="L2051" s="2">
        <f>blinkit_customers[[#This Row],[Total_orders]]*blinkit_customers[[#This Row],[Avg_order_value]]</f>
        <v>4410.6000000000004</v>
      </c>
      <c r="M2051" t="str">
        <f>IF(blinkit_customers[[#This Row],[Customer_Segment]]=" ", "Unclassified", PROPER(TRIM(blinkit_customers[[#This Row],[Customer_Segment]])))</f>
        <v>Premium</v>
      </c>
    </row>
    <row r="2052" spans="1:13" x14ac:dyDescent="0.3">
      <c r="A2052">
        <v>91291123</v>
      </c>
      <c r="B2052" t="s">
        <v>6501</v>
      </c>
      <c r="C2052" t="s">
        <v>6502</v>
      </c>
      <c r="D2052">
        <v>910535999206</v>
      </c>
      <c r="E2052" t="s">
        <v>6503</v>
      </c>
      <c r="F2052" t="s">
        <v>507</v>
      </c>
      <c r="G2052">
        <v>598689</v>
      </c>
      <c r="H2052" s="1">
        <v>45332</v>
      </c>
      <c r="I2052" t="s">
        <v>62</v>
      </c>
      <c r="J2052">
        <v>15</v>
      </c>
      <c r="K2052" s="2">
        <v>1952.01</v>
      </c>
      <c r="L2052" s="2">
        <f>blinkit_customers[[#This Row],[Total_orders]]*blinkit_customers[[#This Row],[Avg_order_value]]</f>
        <v>29280.15</v>
      </c>
      <c r="M2052" t="str">
        <f>IF(blinkit_customers[[#This Row],[Customer_Segment]]=" ", "Unclassified", PROPER(TRIM(blinkit_customers[[#This Row],[Customer_Segment]])))</f>
        <v>New</v>
      </c>
    </row>
    <row r="2053" spans="1:13" x14ac:dyDescent="0.3">
      <c r="A2053">
        <v>10729474</v>
      </c>
      <c r="B2053" t="s">
        <v>6504</v>
      </c>
      <c r="C2053" t="s">
        <v>6505</v>
      </c>
      <c r="D2053">
        <v>914775722633</v>
      </c>
      <c r="E2053" t="s">
        <v>6506</v>
      </c>
      <c r="F2053" t="s">
        <v>1127</v>
      </c>
      <c r="G2053">
        <v>14994</v>
      </c>
      <c r="H2053" s="1">
        <v>45218</v>
      </c>
      <c r="I2053" t="s">
        <v>62</v>
      </c>
      <c r="J2053">
        <v>16</v>
      </c>
      <c r="K2053" s="2">
        <v>417.3</v>
      </c>
      <c r="L2053" s="2">
        <f>blinkit_customers[[#This Row],[Total_orders]]*blinkit_customers[[#This Row],[Avg_order_value]]</f>
        <v>6676.8</v>
      </c>
      <c r="M2053" t="str">
        <f>IF(blinkit_customers[[#This Row],[Customer_Segment]]=" ", "Unclassified", PROPER(TRIM(blinkit_customers[[#This Row],[Customer_Segment]])))</f>
        <v>New</v>
      </c>
    </row>
    <row r="2054" spans="1:13" x14ac:dyDescent="0.3">
      <c r="A2054">
        <v>96373206</v>
      </c>
      <c r="B2054" t="s">
        <v>6507</v>
      </c>
      <c r="C2054" t="s">
        <v>6508</v>
      </c>
      <c r="D2054">
        <v>918254257775</v>
      </c>
      <c r="E2054" t="s">
        <v>6509</v>
      </c>
      <c r="F2054" t="s">
        <v>1138</v>
      </c>
      <c r="G2054">
        <v>996221</v>
      </c>
      <c r="H2054" s="1">
        <v>45101</v>
      </c>
      <c r="I2054" t="s">
        <v>57</v>
      </c>
      <c r="J2054">
        <v>9</v>
      </c>
      <c r="K2054" s="2">
        <v>1235.1300000000001</v>
      </c>
      <c r="L2054" s="2">
        <f>blinkit_customers[[#This Row],[Total_orders]]*blinkit_customers[[#This Row],[Avg_order_value]]</f>
        <v>11116.170000000002</v>
      </c>
      <c r="M2054" t="str">
        <f>IF(blinkit_customers[[#This Row],[Customer_Segment]]=" ", "Unclassified", PROPER(TRIM(blinkit_customers[[#This Row],[Customer_Segment]])))</f>
        <v>Regular</v>
      </c>
    </row>
    <row r="2055" spans="1:13" x14ac:dyDescent="0.3">
      <c r="A2055">
        <v>93198324</v>
      </c>
      <c r="B2055" t="s">
        <v>6510</v>
      </c>
      <c r="C2055" t="s">
        <v>6511</v>
      </c>
      <c r="D2055">
        <v>918645121437</v>
      </c>
      <c r="E2055" t="s">
        <v>6512</v>
      </c>
      <c r="F2055" t="s">
        <v>933</v>
      </c>
      <c r="G2055">
        <v>196294</v>
      </c>
      <c r="H2055" s="1">
        <v>45249</v>
      </c>
      <c r="I2055" t="s">
        <v>52</v>
      </c>
      <c r="J2055">
        <v>11</v>
      </c>
      <c r="K2055" s="2">
        <v>1742.23</v>
      </c>
      <c r="L2055" s="2">
        <f>blinkit_customers[[#This Row],[Total_orders]]*blinkit_customers[[#This Row],[Avg_order_value]]</f>
        <v>19164.53</v>
      </c>
      <c r="M2055" t="str">
        <f>IF(blinkit_customers[[#This Row],[Customer_Segment]]=" ", "Unclassified", PROPER(TRIM(blinkit_customers[[#This Row],[Customer_Segment]])))</f>
        <v>Inactive</v>
      </c>
    </row>
    <row r="2056" spans="1:13" x14ac:dyDescent="0.3">
      <c r="A2056">
        <v>95590889</v>
      </c>
      <c r="B2056" t="s">
        <v>6513</v>
      </c>
      <c r="C2056" t="s">
        <v>6514</v>
      </c>
      <c r="D2056">
        <v>910102737756</v>
      </c>
      <c r="E2056" t="s">
        <v>6515</v>
      </c>
      <c r="F2056" t="s">
        <v>1116</v>
      </c>
      <c r="G2056">
        <v>916972</v>
      </c>
      <c r="H2056" s="1">
        <v>45100</v>
      </c>
      <c r="I2056" t="s">
        <v>52</v>
      </c>
      <c r="J2056">
        <v>7</v>
      </c>
      <c r="K2056" s="2">
        <v>582.01</v>
      </c>
      <c r="L2056" s="2">
        <f>blinkit_customers[[#This Row],[Total_orders]]*blinkit_customers[[#This Row],[Avg_order_value]]</f>
        <v>4074.0699999999997</v>
      </c>
      <c r="M2056" t="str">
        <f>IF(blinkit_customers[[#This Row],[Customer_Segment]]=" ", "Unclassified", PROPER(TRIM(blinkit_customers[[#This Row],[Customer_Segment]])))</f>
        <v>Inactive</v>
      </c>
    </row>
    <row r="2057" spans="1:13" x14ac:dyDescent="0.3">
      <c r="A2057">
        <v>85177880</v>
      </c>
      <c r="B2057" t="s">
        <v>6516</v>
      </c>
      <c r="C2057" t="s">
        <v>6517</v>
      </c>
      <c r="D2057">
        <v>915113978421</v>
      </c>
      <c r="E2057" t="s">
        <v>6518</v>
      </c>
      <c r="F2057" t="s">
        <v>137</v>
      </c>
      <c r="G2057">
        <v>285240</v>
      </c>
      <c r="H2057" s="1">
        <v>45318</v>
      </c>
      <c r="I2057" t="s">
        <v>57</v>
      </c>
      <c r="J2057">
        <v>9</v>
      </c>
      <c r="K2057" s="2">
        <v>1823.25</v>
      </c>
      <c r="L2057" s="2">
        <f>blinkit_customers[[#This Row],[Total_orders]]*blinkit_customers[[#This Row],[Avg_order_value]]</f>
        <v>16409.25</v>
      </c>
      <c r="M2057" t="str">
        <f>IF(blinkit_customers[[#This Row],[Customer_Segment]]=" ", "Unclassified", PROPER(TRIM(blinkit_customers[[#This Row],[Customer_Segment]])))</f>
        <v>Regular</v>
      </c>
    </row>
    <row r="2058" spans="1:13" x14ac:dyDescent="0.3">
      <c r="A2058">
        <v>10524732</v>
      </c>
      <c r="B2058" t="s">
        <v>6519</v>
      </c>
      <c r="C2058" t="s">
        <v>6520</v>
      </c>
      <c r="D2058">
        <v>915866776432</v>
      </c>
      <c r="E2058" t="s">
        <v>6521</v>
      </c>
      <c r="F2058" t="s">
        <v>1271</v>
      </c>
      <c r="G2058">
        <v>134704</v>
      </c>
      <c r="H2058" s="1">
        <v>45246</v>
      </c>
      <c r="I2058" t="s">
        <v>57</v>
      </c>
      <c r="J2058">
        <v>18</v>
      </c>
      <c r="K2058" s="2">
        <v>1830.92</v>
      </c>
      <c r="L2058" s="2">
        <f>blinkit_customers[[#This Row],[Total_orders]]*blinkit_customers[[#This Row],[Avg_order_value]]</f>
        <v>32956.559999999998</v>
      </c>
      <c r="M2058" t="str">
        <f>IF(blinkit_customers[[#This Row],[Customer_Segment]]=" ", "Unclassified", PROPER(TRIM(blinkit_customers[[#This Row],[Customer_Segment]])))</f>
        <v>Regular</v>
      </c>
    </row>
    <row r="2059" spans="1:13" x14ac:dyDescent="0.3">
      <c r="A2059">
        <v>22931642</v>
      </c>
      <c r="B2059" t="s">
        <v>6522</v>
      </c>
      <c r="C2059" t="s">
        <v>6523</v>
      </c>
      <c r="D2059">
        <v>919799952755</v>
      </c>
      <c r="E2059" t="s">
        <v>6524</v>
      </c>
      <c r="F2059" t="s">
        <v>903</v>
      </c>
      <c r="G2059">
        <v>346553</v>
      </c>
      <c r="H2059" s="1">
        <v>45568</v>
      </c>
      <c r="I2059" t="s">
        <v>62</v>
      </c>
      <c r="J2059">
        <v>18</v>
      </c>
      <c r="K2059" s="2">
        <v>649.19000000000005</v>
      </c>
      <c r="L2059" s="2">
        <f>blinkit_customers[[#This Row],[Total_orders]]*blinkit_customers[[#This Row],[Avg_order_value]]</f>
        <v>11685.420000000002</v>
      </c>
      <c r="M2059" t="str">
        <f>IF(blinkit_customers[[#This Row],[Customer_Segment]]=" ", "Unclassified", PROPER(TRIM(blinkit_customers[[#This Row],[Customer_Segment]])))</f>
        <v>New</v>
      </c>
    </row>
    <row r="2060" spans="1:13" x14ac:dyDescent="0.3">
      <c r="A2060">
        <v>5901440</v>
      </c>
      <c r="B2060" t="s">
        <v>6525</v>
      </c>
      <c r="C2060" t="s">
        <v>6526</v>
      </c>
      <c r="D2060">
        <v>917602917789</v>
      </c>
      <c r="E2060" t="s">
        <v>6527</v>
      </c>
      <c r="F2060" t="s">
        <v>2934</v>
      </c>
      <c r="G2060">
        <v>719965</v>
      </c>
      <c r="H2060" s="1">
        <v>45428</v>
      </c>
      <c r="I2060" t="s">
        <v>47</v>
      </c>
      <c r="J2060">
        <v>8</v>
      </c>
      <c r="K2060" s="2">
        <v>761.17</v>
      </c>
      <c r="L2060" s="2">
        <f>blinkit_customers[[#This Row],[Total_orders]]*blinkit_customers[[#This Row],[Avg_order_value]]</f>
        <v>6089.36</v>
      </c>
      <c r="M2060" t="str">
        <f>IF(blinkit_customers[[#This Row],[Customer_Segment]]=" ", "Unclassified", PROPER(TRIM(blinkit_customers[[#This Row],[Customer_Segment]])))</f>
        <v>Premium</v>
      </c>
    </row>
    <row r="2061" spans="1:13" x14ac:dyDescent="0.3">
      <c r="A2061">
        <v>6617417</v>
      </c>
      <c r="B2061" t="s">
        <v>6528</v>
      </c>
      <c r="C2061" t="s">
        <v>6529</v>
      </c>
      <c r="D2061">
        <v>914108077841</v>
      </c>
      <c r="E2061" t="s">
        <v>6530</v>
      </c>
      <c r="F2061" t="s">
        <v>1028</v>
      </c>
      <c r="G2061">
        <v>279112</v>
      </c>
      <c r="H2061" s="1">
        <v>45573</v>
      </c>
      <c r="I2061" t="s">
        <v>52</v>
      </c>
      <c r="J2061">
        <v>20</v>
      </c>
      <c r="K2061" s="2">
        <v>1785.99</v>
      </c>
      <c r="L2061" s="2">
        <f>blinkit_customers[[#This Row],[Total_orders]]*blinkit_customers[[#This Row],[Avg_order_value]]</f>
        <v>35719.800000000003</v>
      </c>
      <c r="M2061" t="str">
        <f>IF(blinkit_customers[[#This Row],[Customer_Segment]]=" ", "Unclassified", PROPER(TRIM(blinkit_customers[[#This Row],[Customer_Segment]])))</f>
        <v>Inactive</v>
      </c>
    </row>
    <row r="2062" spans="1:13" x14ac:dyDescent="0.3">
      <c r="A2062">
        <v>92306841</v>
      </c>
      <c r="B2062" t="s">
        <v>6531</v>
      </c>
      <c r="C2062" t="s">
        <v>6532</v>
      </c>
      <c r="D2062">
        <v>913526124313</v>
      </c>
      <c r="E2062" t="s">
        <v>6533</v>
      </c>
      <c r="F2062" t="s">
        <v>2037</v>
      </c>
      <c r="G2062">
        <v>778285</v>
      </c>
      <c r="H2062" s="1">
        <v>45331</v>
      </c>
      <c r="I2062" t="s">
        <v>62</v>
      </c>
      <c r="J2062">
        <v>10</v>
      </c>
      <c r="K2062" s="2">
        <v>1915.85</v>
      </c>
      <c r="L2062" s="2">
        <f>blinkit_customers[[#This Row],[Total_orders]]*blinkit_customers[[#This Row],[Avg_order_value]]</f>
        <v>19158.5</v>
      </c>
      <c r="M2062" t="str">
        <f>IF(blinkit_customers[[#This Row],[Customer_Segment]]=" ", "Unclassified", PROPER(TRIM(blinkit_customers[[#This Row],[Customer_Segment]])))</f>
        <v>New</v>
      </c>
    </row>
    <row r="2063" spans="1:13" x14ac:dyDescent="0.3">
      <c r="A2063">
        <v>89361574</v>
      </c>
      <c r="B2063" t="s">
        <v>6534</v>
      </c>
      <c r="C2063" t="s">
        <v>6535</v>
      </c>
      <c r="D2063">
        <v>913812242841</v>
      </c>
      <c r="E2063" t="s">
        <v>6536</v>
      </c>
      <c r="F2063" t="s">
        <v>381</v>
      </c>
      <c r="G2063">
        <v>925948</v>
      </c>
      <c r="H2063" s="1">
        <v>45219</v>
      </c>
      <c r="I2063" t="s">
        <v>57</v>
      </c>
      <c r="J2063">
        <v>14</v>
      </c>
      <c r="K2063" s="2">
        <v>315.31</v>
      </c>
      <c r="L2063" s="2">
        <f>blinkit_customers[[#This Row],[Total_orders]]*blinkit_customers[[#This Row],[Avg_order_value]]</f>
        <v>4414.34</v>
      </c>
      <c r="M2063" t="str">
        <f>IF(blinkit_customers[[#This Row],[Customer_Segment]]=" ", "Unclassified", PROPER(TRIM(blinkit_customers[[#This Row],[Customer_Segment]])))</f>
        <v>Regular</v>
      </c>
    </row>
    <row r="2064" spans="1:13" x14ac:dyDescent="0.3">
      <c r="A2064">
        <v>93723634</v>
      </c>
      <c r="B2064" t="s">
        <v>6537</v>
      </c>
      <c r="C2064" t="s">
        <v>6538</v>
      </c>
      <c r="D2064">
        <v>915047185705</v>
      </c>
      <c r="E2064" t="s">
        <v>6539</v>
      </c>
      <c r="F2064" t="s">
        <v>496</v>
      </c>
      <c r="G2064">
        <v>952930</v>
      </c>
      <c r="H2064" s="1">
        <v>45001</v>
      </c>
      <c r="I2064" t="s">
        <v>47</v>
      </c>
      <c r="J2064">
        <v>4</v>
      </c>
      <c r="K2064" s="2">
        <v>1992.05</v>
      </c>
      <c r="L2064" s="2">
        <f>blinkit_customers[[#This Row],[Total_orders]]*blinkit_customers[[#This Row],[Avg_order_value]]</f>
        <v>7968.2</v>
      </c>
      <c r="M2064" t="str">
        <f>IF(blinkit_customers[[#This Row],[Customer_Segment]]=" ", "Unclassified", PROPER(TRIM(blinkit_customers[[#This Row],[Customer_Segment]])))</f>
        <v>Premium</v>
      </c>
    </row>
    <row r="2065" spans="1:13" x14ac:dyDescent="0.3">
      <c r="A2065">
        <v>75490147</v>
      </c>
      <c r="B2065" t="s">
        <v>6540</v>
      </c>
      <c r="C2065" t="s">
        <v>6541</v>
      </c>
      <c r="D2065">
        <v>910938866102</v>
      </c>
      <c r="E2065" t="s">
        <v>6542</v>
      </c>
      <c r="F2065" t="s">
        <v>1369</v>
      </c>
      <c r="G2065">
        <v>404379</v>
      </c>
      <c r="H2065" s="1">
        <v>45002</v>
      </c>
      <c r="I2065" t="s">
        <v>52</v>
      </c>
      <c r="J2065">
        <v>2</v>
      </c>
      <c r="K2065" s="2">
        <v>497.56</v>
      </c>
      <c r="L2065" s="2">
        <f>blinkit_customers[[#This Row],[Total_orders]]*blinkit_customers[[#This Row],[Avg_order_value]]</f>
        <v>995.12</v>
      </c>
      <c r="M2065" t="str">
        <f>IF(blinkit_customers[[#This Row],[Customer_Segment]]=" ", "Unclassified", PROPER(TRIM(blinkit_customers[[#This Row],[Customer_Segment]])))</f>
        <v>Inactive</v>
      </c>
    </row>
    <row r="2066" spans="1:13" x14ac:dyDescent="0.3">
      <c r="A2066">
        <v>45650429</v>
      </c>
      <c r="B2066" t="s">
        <v>6543</v>
      </c>
      <c r="C2066" t="s">
        <v>6544</v>
      </c>
      <c r="D2066">
        <v>911558505493</v>
      </c>
      <c r="E2066" t="s">
        <v>6545</v>
      </c>
      <c r="F2066" t="s">
        <v>153</v>
      </c>
      <c r="G2066">
        <v>306054</v>
      </c>
      <c r="H2066" s="1">
        <v>45015</v>
      </c>
      <c r="I2066" t="s">
        <v>47</v>
      </c>
      <c r="J2066">
        <v>12</v>
      </c>
      <c r="K2066" s="2">
        <v>421.21</v>
      </c>
      <c r="L2066" s="2">
        <f>blinkit_customers[[#This Row],[Total_orders]]*blinkit_customers[[#This Row],[Avg_order_value]]</f>
        <v>5054.5199999999995</v>
      </c>
      <c r="M2066" t="str">
        <f>IF(blinkit_customers[[#This Row],[Customer_Segment]]=" ", "Unclassified", PROPER(TRIM(blinkit_customers[[#This Row],[Customer_Segment]])))</f>
        <v>Premium</v>
      </c>
    </row>
    <row r="2067" spans="1:13" x14ac:dyDescent="0.3">
      <c r="A2067">
        <v>59323931</v>
      </c>
      <c r="B2067" t="s">
        <v>6546</v>
      </c>
      <c r="C2067" t="s">
        <v>6547</v>
      </c>
      <c r="D2067">
        <v>918957463222</v>
      </c>
      <c r="E2067" t="s">
        <v>6548</v>
      </c>
      <c r="F2067" t="s">
        <v>975</v>
      </c>
      <c r="G2067">
        <v>703311</v>
      </c>
      <c r="H2067" s="1">
        <v>45528</v>
      </c>
      <c r="I2067" t="s">
        <v>52</v>
      </c>
      <c r="J2067">
        <v>14</v>
      </c>
      <c r="K2067" s="2">
        <v>1239.32</v>
      </c>
      <c r="L2067" s="2">
        <f>blinkit_customers[[#This Row],[Total_orders]]*blinkit_customers[[#This Row],[Avg_order_value]]</f>
        <v>17350.48</v>
      </c>
      <c r="M2067" t="str">
        <f>IF(blinkit_customers[[#This Row],[Customer_Segment]]=" ", "Unclassified", PROPER(TRIM(blinkit_customers[[#This Row],[Customer_Segment]])))</f>
        <v>Inactive</v>
      </c>
    </row>
    <row r="2068" spans="1:13" x14ac:dyDescent="0.3">
      <c r="A2068">
        <v>77397957</v>
      </c>
      <c r="B2068" t="s">
        <v>6549</v>
      </c>
      <c r="C2068" t="s">
        <v>6550</v>
      </c>
      <c r="D2068">
        <v>914081501469</v>
      </c>
      <c r="E2068" t="s">
        <v>6551</v>
      </c>
      <c r="F2068" t="s">
        <v>334</v>
      </c>
      <c r="G2068">
        <v>754911</v>
      </c>
      <c r="H2068" s="1">
        <v>45336</v>
      </c>
      <c r="I2068" t="s">
        <v>62</v>
      </c>
      <c r="J2068">
        <v>14</v>
      </c>
      <c r="K2068" s="2">
        <v>1913.71</v>
      </c>
      <c r="L2068" s="2">
        <f>blinkit_customers[[#This Row],[Total_orders]]*blinkit_customers[[#This Row],[Avg_order_value]]</f>
        <v>26791.940000000002</v>
      </c>
      <c r="M2068" t="str">
        <f>IF(blinkit_customers[[#This Row],[Customer_Segment]]=" ", "Unclassified", PROPER(TRIM(blinkit_customers[[#This Row],[Customer_Segment]])))</f>
        <v>New</v>
      </c>
    </row>
    <row r="2069" spans="1:13" x14ac:dyDescent="0.3">
      <c r="A2069">
        <v>23976957</v>
      </c>
      <c r="B2069" t="s">
        <v>6552</v>
      </c>
      <c r="C2069" t="s">
        <v>6553</v>
      </c>
      <c r="D2069">
        <v>918044799160</v>
      </c>
      <c r="E2069" t="s">
        <v>6554</v>
      </c>
      <c r="F2069" t="s">
        <v>70</v>
      </c>
      <c r="G2069">
        <v>928742</v>
      </c>
      <c r="H2069" s="1">
        <v>45169</v>
      </c>
      <c r="I2069" t="s">
        <v>62</v>
      </c>
      <c r="J2069">
        <v>6</v>
      </c>
      <c r="K2069" s="2">
        <v>755.84</v>
      </c>
      <c r="L2069" s="2">
        <f>blinkit_customers[[#This Row],[Total_orders]]*blinkit_customers[[#This Row],[Avg_order_value]]</f>
        <v>4535.04</v>
      </c>
      <c r="M2069" t="str">
        <f>IF(blinkit_customers[[#This Row],[Customer_Segment]]=" ", "Unclassified", PROPER(TRIM(blinkit_customers[[#This Row],[Customer_Segment]])))</f>
        <v>New</v>
      </c>
    </row>
    <row r="2070" spans="1:13" x14ac:dyDescent="0.3">
      <c r="A2070">
        <v>70543108</v>
      </c>
      <c r="B2070" t="s">
        <v>6555</v>
      </c>
      <c r="C2070" t="s">
        <v>6556</v>
      </c>
      <c r="D2070">
        <v>918916514633</v>
      </c>
      <c r="E2070" t="s">
        <v>6557</v>
      </c>
      <c r="F2070" t="s">
        <v>1271</v>
      </c>
      <c r="G2070">
        <v>573783</v>
      </c>
      <c r="H2070" s="1">
        <v>45555</v>
      </c>
      <c r="I2070" t="s">
        <v>57</v>
      </c>
      <c r="J2070">
        <v>6</v>
      </c>
      <c r="K2070" s="2">
        <v>1354.97</v>
      </c>
      <c r="L2070" s="2">
        <f>blinkit_customers[[#This Row],[Total_orders]]*blinkit_customers[[#This Row],[Avg_order_value]]</f>
        <v>8129.82</v>
      </c>
      <c r="M2070" t="str">
        <f>IF(blinkit_customers[[#This Row],[Customer_Segment]]=" ", "Unclassified", PROPER(TRIM(blinkit_customers[[#This Row],[Customer_Segment]])))</f>
        <v>Regular</v>
      </c>
    </row>
    <row r="2071" spans="1:13" x14ac:dyDescent="0.3">
      <c r="A2071">
        <v>20689141</v>
      </c>
      <c r="B2071" t="s">
        <v>6558</v>
      </c>
      <c r="C2071" t="s">
        <v>6559</v>
      </c>
      <c r="D2071">
        <v>915419437979</v>
      </c>
      <c r="E2071" t="s">
        <v>6560</v>
      </c>
      <c r="F2071" t="s">
        <v>306</v>
      </c>
      <c r="G2071">
        <v>687107</v>
      </c>
      <c r="H2071" s="1">
        <v>45437</v>
      </c>
      <c r="I2071" t="s">
        <v>47</v>
      </c>
      <c r="J2071">
        <v>19</v>
      </c>
      <c r="K2071" s="2">
        <v>995.55</v>
      </c>
      <c r="L2071" s="2">
        <f>blinkit_customers[[#This Row],[Total_orders]]*blinkit_customers[[#This Row],[Avg_order_value]]</f>
        <v>18915.45</v>
      </c>
      <c r="M2071" t="str">
        <f>IF(blinkit_customers[[#This Row],[Customer_Segment]]=" ", "Unclassified", PROPER(TRIM(blinkit_customers[[#This Row],[Customer_Segment]])))</f>
        <v>Premium</v>
      </c>
    </row>
    <row r="2072" spans="1:13" x14ac:dyDescent="0.3">
      <c r="A2072">
        <v>72797139</v>
      </c>
      <c r="B2072" t="s">
        <v>6561</v>
      </c>
      <c r="C2072" t="s">
        <v>6562</v>
      </c>
      <c r="D2072">
        <v>913880060422</v>
      </c>
      <c r="E2072" t="s">
        <v>6563</v>
      </c>
      <c r="F2072" t="s">
        <v>1292</v>
      </c>
      <c r="G2072">
        <v>722930</v>
      </c>
      <c r="H2072" s="1">
        <v>45124</v>
      </c>
      <c r="I2072" t="s">
        <v>57</v>
      </c>
      <c r="J2072">
        <v>5</v>
      </c>
      <c r="K2072" s="2">
        <v>492</v>
      </c>
      <c r="L2072" s="2">
        <f>blinkit_customers[[#This Row],[Total_orders]]*blinkit_customers[[#This Row],[Avg_order_value]]</f>
        <v>2460</v>
      </c>
      <c r="M2072" t="str">
        <f>IF(blinkit_customers[[#This Row],[Customer_Segment]]=" ", "Unclassified", PROPER(TRIM(blinkit_customers[[#This Row],[Customer_Segment]])))</f>
        <v>Regular</v>
      </c>
    </row>
    <row r="2073" spans="1:13" x14ac:dyDescent="0.3">
      <c r="A2073">
        <v>75467328</v>
      </c>
      <c r="B2073" t="s">
        <v>6564</v>
      </c>
      <c r="C2073" t="s">
        <v>6565</v>
      </c>
      <c r="D2073">
        <v>910295745726</v>
      </c>
      <c r="E2073" t="s">
        <v>6566</v>
      </c>
      <c r="F2073" t="s">
        <v>2508</v>
      </c>
      <c r="G2073">
        <v>966869</v>
      </c>
      <c r="H2073" s="1">
        <v>45023</v>
      </c>
      <c r="I2073" t="s">
        <v>52</v>
      </c>
      <c r="J2073">
        <v>14</v>
      </c>
      <c r="K2073" s="2">
        <v>691.64</v>
      </c>
      <c r="L2073" s="2">
        <f>blinkit_customers[[#This Row],[Total_orders]]*blinkit_customers[[#This Row],[Avg_order_value]]</f>
        <v>9682.9599999999991</v>
      </c>
      <c r="M2073" t="str">
        <f>IF(blinkit_customers[[#This Row],[Customer_Segment]]=" ", "Unclassified", PROPER(TRIM(blinkit_customers[[#This Row],[Customer_Segment]])))</f>
        <v>Inactive</v>
      </c>
    </row>
    <row r="2074" spans="1:13" x14ac:dyDescent="0.3">
      <c r="A2074">
        <v>69276352</v>
      </c>
      <c r="B2074" t="s">
        <v>6567</v>
      </c>
      <c r="C2074" t="s">
        <v>6568</v>
      </c>
      <c r="D2074">
        <v>915259759472</v>
      </c>
      <c r="E2074" t="s">
        <v>6569</v>
      </c>
      <c r="F2074" t="s">
        <v>664</v>
      </c>
      <c r="G2074">
        <v>458924</v>
      </c>
      <c r="H2074" s="1">
        <v>45066</v>
      </c>
      <c r="I2074" t="s">
        <v>52</v>
      </c>
      <c r="J2074">
        <v>2</v>
      </c>
      <c r="K2074" s="2">
        <v>1425.64</v>
      </c>
      <c r="L2074" s="2">
        <f>blinkit_customers[[#This Row],[Total_orders]]*blinkit_customers[[#This Row],[Avg_order_value]]</f>
        <v>2851.28</v>
      </c>
      <c r="M2074" t="str">
        <f>IF(blinkit_customers[[#This Row],[Customer_Segment]]=" ", "Unclassified", PROPER(TRIM(blinkit_customers[[#This Row],[Customer_Segment]])))</f>
        <v>Inactive</v>
      </c>
    </row>
    <row r="2075" spans="1:13" x14ac:dyDescent="0.3">
      <c r="A2075">
        <v>39876773</v>
      </c>
      <c r="B2075" t="s">
        <v>6570</v>
      </c>
      <c r="C2075" t="s">
        <v>6571</v>
      </c>
      <c r="D2075">
        <v>913422323651</v>
      </c>
      <c r="E2075" t="s">
        <v>6572</v>
      </c>
      <c r="F2075" t="s">
        <v>749</v>
      </c>
      <c r="G2075">
        <v>336281</v>
      </c>
      <c r="H2075" s="1">
        <v>45586</v>
      </c>
      <c r="I2075" t="s">
        <v>47</v>
      </c>
      <c r="J2075">
        <v>17</v>
      </c>
      <c r="K2075" s="2">
        <v>879.54</v>
      </c>
      <c r="L2075" s="2">
        <f>blinkit_customers[[#This Row],[Total_orders]]*blinkit_customers[[#This Row],[Avg_order_value]]</f>
        <v>14952.18</v>
      </c>
      <c r="M2075" t="str">
        <f>IF(blinkit_customers[[#This Row],[Customer_Segment]]=" ", "Unclassified", PROPER(TRIM(blinkit_customers[[#This Row],[Customer_Segment]])))</f>
        <v>Premium</v>
      </c>
    </row>
    <row r="2076" spans="1:13" x14ac:dyDescent="0.3">
      <c r="A2076">
        <v>36998375</v>
      </c>
      <c r="B2076" t="s">
        <v>6573</v>
      </c>
      <c r="C2076" t="s">
        <v>6574</v>
      </c>
      <c r="D2076">
        <v>912614802536</v>
      </c>
      <c r="E2076" t="s">
        <v>6575</v>
      </c>
      <c r="F2076" t="s">
        <v>577</v>
      </c>
      <c r="G2076">
        <v>153951</v>
      </c>
      <c r="H2076" s="1">
        <v>45441</v>
      </c>
      <c r="I2076" t="s">
        <v>52</v>
      </c>
      <c r="J2076">
        <v>11</v>
      </c>
      <c r="K2076" s="2">
        <v>1231.9100000000001</v>
      </c>
      <c r="L2076" s="2">
        <f>blinkit_customers[[#This Row],[Total_orders]]*blinkit_customers[[#This Row],[Avg_order_value]]</f>
        <v>13551.01</v>
      </c>
      <c r="M2076" t="str">
        <f>IF(blinkit_customers[[#This Row],[Customer_Segment]]=" ", "Unclassified", PROPER(TRIM(blinkit_customers[[#This Row],[Customer_Segment]])))</f>
        <v>Inactive</v>
      </c>
    </row>
    <row r="2077" spans="1:13" x14ac:dyDescent="0.3">
      <c r="A2077">
        <v>97185284</v>
      </c>
      <c r="B2077" t="s">
        <v>6576</v>
      </c>
      <c r="C2077" t="s">
        <v>6577</v>
      </c>
      <c r="D2077">
        <v>910869135855</v>
      </c>
      <c r="E2077" t="s">
        <v>6578</v>
      </c>
      <c r="F2077" t="s">
        <v>1618</v>
      </c>
      <c r="G2077">
        <v>888357</v>
      </c>
      <c r="H2077" s="1">
        <v>45237</v>
      </c>
      <c r="I2077" t="s">
        <v>57</v>
      </c>
      <c r="J2077">
        <v>2</v>
      </c>
      <c r="K2077" s="2">
        <v>1599.26</v>
      </c>
      <c r="L2077" s="2">
        <f>blinkit_customers[[#This Row],[Total_orders]]*blinkit_customers[[#This Row],[Avg_order_value]]</f>
        <v>3198.52</v>
      </c>
      <c r="M2077" t="str">
        <f>IF(blinkit_customers[[#This Row],[Customer_Segment]]=" ", "Unclassified", PROPER(TRIM(blinkit_customers[[#This Row],[Customer_Segment]])))</f>
        <v>Regular</v>
      </c>
    </row>
    <row r="2078" spans="1:13" x14ac:dyDescent="0.3">
      <c r="A2078">
        <v>23126356</v>
      </c>
      <c r="B2078" t="s">
        <v>6579</v>
      </c>
      <c r="C2078" t="s">
        <v>6580</v>
      </c>
      <c r="D2078">
        <v>910108188846</v>
      </c>
      <c r="E2078" t="s">
        <v>6581</v>
      </c>
      <c r="F2078" t="s">
        <v>556</v>
      </c>
      <c r="G2078">
        <v>28548</v>
      </c>
      <c r="H2078" s="1">
        <v>45441</v>
      </c>
      <c r="I2078" t="s">
        <v>52</v>
      </c>
      <c r="J2078">
        <v>7</v>
      </c>
      <c r="K2078" s="2">
        <v>1580.04</v>
      </c>
      <c r="L2078" s="2">
        <f>blinkit_customers[[#This Row],[Total_orders]]*blinkit_customers[[#This Row],[Avg_order_value]]</f>
        <v>11060.279999999999</v>
      </c>
      <c r="M2078" t="str">
        <f>IF(blinkit_customers[[#This Row],[Customer_Segment]]=" ", "Unclassified", PROPER(TRIM(blinkit_customers[[#This Row],[Customer_Segment]])))</f>
        <v>Inactive</v>
      </c>
    </row>
    <row r="2079" spans="1:13" x14ac:dyDescent="0.3">
      <c r="A2079">
        <v>93803038</v>
      </c>
      <c r="B2079" t="s">
        <v>6582</v>
      </c>
      <c r="C2079" t="s">
        <v>6583</v>
      </c>
      <c r="D2079">
        <v>917429197379</v>
      </c>
      <c r="E2079" t="s">
        <v>6584</v>
      </c>
      <c r="F2079" t="s">
        <v>1292</v>
      </c>
      <c r="G2079">
        <v>929834</v>
      </c>
      <c r="H2079" s="1">
        <v>45579</v>
      </c>
      <c r="I2079" t="s">
        <v>47</v>
      </c>
      <c r="J2079">
        <v>11</v>
      </c>
      <c r="K2079" s="2">
        <v>1018.05</v>
      </c>
      <c r="L2079" s="2">
        <f>blinkit_customers[[#This Row],[Total_orders]]*blinkit_customers[[#This Row],[Avg_order_value]]</f>
        <v>11198.55</v>
      </c>
      <c r="M2079" t="str">
        <f>IF(blinkit_customers[[#This Row],[Customer_Segment]]=" ", "Unclassified", PROPER(TRIM(blinkit_customers[[#This Row],[Customer_Segment]])))</f>
        <v>Premium</v>
      </c>
    </row>
    <row r="2080" spans="1:13" x14ac:dyDescent="0.3">
      <c r="A2080">
        <v>1697604</v>
      </c>
      <c r="B2080" t="s">
        <v>6585</v>
      </c>
      <c r="C2080" t="s">
        <v>6586</v>
      </c>
      <c r="D2080">
        <v>915494808717</v>
      </c>
      <c r="E2080" t="s">
        <v>6587</v>
      </c>
      <c r="F2080" t="s">
        <v>1452</v>
      </c>
      <c r="G2080">
        <v>743452</v>
      </c>
      <c r="H2080" s="1">
        <v>45131</v>
      </c>
      <c r="I2080" t="s">
        <v>57</v>
      </c>
      <c r="J2080">
        <v>6</v>
      </c>
      <c r="K2080" s="2">
        <v>1970.15</v>
      </c>
      <c r="L2080" s="2">
        <f>blinkit_customers[[#This Row],[Total_orders]]*blinkit_customers[[#This Row],[Avg_order_value]]</f>
        <v>11820.900000000001</v>
      </c>
      <c r="M2080" t="str">
        <f>IF(blinkit_customers[[#This Row],[Customer_Segment]]=" ", "Unclassified", PROPER(TRIM(blinkit_customers[[#This Row],[Customer_Segment]])))</f>
        <v>Regular</v>
      </c>
    </row>
    <row r="2081" spans="1:13" x14ac:dyDescent="0.3">
      <c r="A2081">
        <v>53332493</v>
      </c>
      <c r="B2081" t="s">
        <v>6588</v>
      </c>
      <c r="C2081" t="s">
        <v>6589</v>
      </c>
      <c r="D2081">
        <v>912245627338</v>
      </c>
      <c r="E2081" t="s">
        <v>6590</v>
      </c>
      <c r="F2081" t="s">
        <v>1736</v>
      </c>
      <c r="G2081">
        <v>54821</v>
      </c>
      <c r="H2081" s="1">
        <v>45107</v>
      </c>
      <c r="I2081" t="s">
        <v>62</v>
      </c>
      <c r="J2081">
        <v>19</v>
      </c>
      <c r="K2081" s="2">
        <v>1678.4</v>
      </c>
      <c r="L2081" s="2">
        <f>blinkit_customers[[#This Row],[Total_orders]]*blinkit_customers[[#This Row],[Avg_order_value]]</f>
        <v>31889.600000000002</v>
      </c>
      <c r="M2081" t="str">
        <f>IF(blinkit_customers[[#This Row],[Customer_Segment]]=" ", "Unclassified", PROPER(TRIM(blinkit_customers[[#This Row],[Customer_Segment]])))</f>
        <v>New</v>
      </c>
    </row>
    <row r="2082" spans="1:13" x14ac:dyDescent="0.3">
      <c r="A2082">
        <v>35812567</v>
      </c>
      <c r="B2082" t="s">
        <v>6591</v>
      </c>
      <c r="C2082" t="s">
        <v>6592</v>
      </c>
      <c r="D2082">
        <v>912216882380</v>
      </c>
      <c r="E2082" t="s">
        <v>6593</v>
      </c>
      <c r="F2082" t="s">
        <v>2254</v>
      </c>
      <c r="G2082">
        <v>668122</v>
      </c>
      <c r="H2082" s="1">
        <v>45468</v>
      </c>
      <c r="I2082" t="s">
        <v>57</v>
      </c>
      <c r="J2082">
        <v>6</v>
      </c>
      <c r="K2082" s="2">
        <v>1313.89</v>
      </c>
      <c r="L2082" s="2">
        <f>blinkit_customers[[#This Row],[Total_orders]]*blinkit_customers[[#This Row],[Avg_order_value]]</f>
        <v>7883.34</v>
      </c>
      <c r="M2082" t="str">
        <f>IF(blinkit_customers[[#This Row],[Customer_Segment]]=" ", "Unclassified", PROPER(TRIM(blinkit_customers[[#This Row],[Customer_Segment]])))</f>
        <v>Regular</v>
      </c>
    </row>
    <row r="2083" spans="1:13" x14ac:dyDescent="0.3">
      <c r="A2083">
        <v>74172010</v>
      </c>
      <c r="B2083" t="s">
        <v>6594</v>
      </c>
      <c r="C2083" t="s">
        <v>6595</v>
      </c>
      <c r="D2083">
        <v>914420515207</v>
      </c>
      <c r="E2083" t="s">
        <v>6596</v>
      </c>
      <c r="F2083" t="s">
        <v>1387</v>
      </c>
      <c r="G2083">
        <v>216145</v>
      </c>
      <c r="H2083" s="1">
        <v>45054</v>
      </c>
      <c r="I2083" t="s">
        <v>52</v>
      </c>
      <c r="J2083">
        <v>3</v>
      </c>
      <c r="K2083" s="2">
        <v>1963.77</v>
      </c>
      <c r="L2083" s="2">
        <f>blinkit_customers[[#This Row],[Total_orders]]*blinkit_customers[[#This Row],[Avg_order_value]]</f>
        <v>5891.3099999999995</v>
      </c>
      <c r="M2083" t="str">
        <f>IF(blinkit_customers[[#This Row],[Customer_Segment]]=" ", "Unclassified", PROPER(TRIM(blinkit_customers[[#This Row],[Customer_Segment]])))</f>
        <v>Inactive</v>
      </c>
    </row>
    <row r="2084" spans="1:13" x14ac:dyDescent="0.3">
      <c r="A2084">
        <v>89157395</v>
      </c>
      <c r="B2084" t="s">
        <v>6597</v>
      </c>
      <c r="C2084" t="s">
        <v>6598</v>
      </c>
      <c r="D2084">
        <v>913266461471</v>
      </c>
      <c r="E2084" t="s">
        <v>6599</v>
      </c>
      <c r="F2084" t="s">
        <v>94</v>
      </c>
      <c r="G2084">
        <v>783489</v>
      </c>
      <c r="H2084" s="1">
        <v>45563</v>
      </c>
      <c r="I2084" t="s">
        <v>47</v>
      </c>
      <c r="J2084">
        <v>6</v>
      </c>
      <c r="K2084" s="2">
        <v>1782.61</v>
      </c>
      <c r="L2084" s="2">
        <f>blinkit_customers[[#This Row],[Total_orders]]*blinkit_customers[[#This Row],[Avg_order_value]]</f>
        <v>10695.66</v>
      </c>
      <c r="M2084" t="str">
        <f>IF(blinkit_customers[[#This Row],[Customer_Segment]]=" ", "Unclassified", PROPER(TRIM(blinkit_customers[[#This Row],[Customer_Segment]])))</f>
        <v>Premium</v>
      </c>
    </row>
    <row r="2085" spans="1:13" x14ac:dyDescent="0.3">
      <c r="A2085">
        <v>79991320</v>
      </c>
      <c r="B2085" t="s">
        <v>6600</v>
      </c>
      <c r="C2085" t="s">
        <v>6601</v>
      </c>
      <c r="D2085">
        <v>911147765397</v>
      </c>
      <c r="E2085" t="s">
        <v>6602</v>
      </c>
      <c r="F2085" t="s">
        <v>1501</v>
      </c>
      <c r="G2085">
        <v>316134</v>
      </c>
      <c r="H2085" s="1">
        <v>45376</v>
      </c>
      <c r="I2085" t="s">
        <v>62</v>
      </c>
      <c r="J2085">
        <v>5</v>
      </c>
      <c r="K2085" s="2">
        <v>537.94000000000005</v>
      </c>
      <c r="L2085" s="2">
        <f>blinkit_customers[[#This Row],[Total_orders]]*blinkit_customers[[#This Row],[Avg_order_value]]</f>
        <v>2689.7000000000003</v>
      </c>
      <c r="M2085" t="str">
        <f>IF(blinkit_customers[[#This Row],[Customer_Segment]]=" ", "Unclassified", PROPER(TRIM(blinkit_customers[[#This Row],[Customer_Segment]])))</f>
        <v>New</v>
      </c>
    </row>
    <row r="2086" spans="1:13" x14ac:dyDescent="0.3">
      <c r="A2086">
        <v>15568831</v>
      </c>
      <c r="B2086" t="s">
        <v>6603</v>
      </c>
      <c r="C2086" t="s">
        <v>6604</v>
      </c>
      <c r="D2086">
        <v>913990505302</v>
      </c>
      <c r="E2086" t="s">
        <v>6605</v>
      </c>
      <c r="F2086" t="s">
        <v>950</v>
      </c>
      <c r="G2086">
        <v>598277</v>
      </c>
      <c r="H2086" s="1">
        <v>45205</v>
      </c>
      <c r="I2086" t="s">
        <v>47</v>
      </c>
      <c r="J2086">
        <v>7</v>
      </c>
      <c r="K2086" s="2">
        <v>813.3</v>
      </c>
      <c r="L2086" s="2">
        <f>blinkit_customers[[#This Row],[Total_orders]]*blinkit_customers[[#This Row],[Avg_order_value]]</f>
        <v>5693.0999999999995</v>
      </c>
      <c r="M2086" t="str">
        <f>IF(blinkit_customers[[#This Row],[Customer_Segment]]=" ", "Unclassified", PROPER(TRIM(blinkit_customers[[#This Row],[Customer_Segment]])))</f>
        <v>Premium</v>
      </c>
    </row>
    <row r="2087" spans="1:13" x14ac:dyDescent="0.3">
      <c r="A2087">
        <v>46563355</v>
      </c>
      <c r="B2087" t="s">
        <v>6606</v>
      </c>
      <c r="C2087" t="s">
        <v>6607</v>
      </c>
      <c r="D2087">
        <v>910375807037</v>
      </c>
      <c r="E2087" t="s">
        <v>6608</v>
      </c>
      <c r="F2087" t="s">
        <v>4179</v>
      </c>
      <c r="G2087">
        <v>295136</v>
      </c>
      <c r="H2087" s="1">
        <v>45337</v>
      </c>
      <c r="I2087" t="s">
        <v>47</v>
      </c>
      <c r="J2087">
        <v>19</v>
      </c>
      <c r="K2087" s="2">
        <v>463.08</v>
      </c>
      <c r="L2087" s="2">
        <f>blinkit_customers[[#This Row],[Total_orders]]*blinkit_customers[[#This Row],[Avg_order_value]]</f>
        <v>8798.52</v>
      </c>
      <c r="M2087" t="str">
        <f>IF(blinkit_customers[[#This Row],[Customer_Segment]]=" ", "Unclassified", PROPER(TRIM(blinkit_customers[[#This Row],[Customer_Segment]])))</f>
        <v>Premium</v>
      </c>
    </row>
    <row r="2088" spans="1:13" x14ac:dyDescent="0.3">
      <c r="A2088">
        <v>9278983</v>
      </c>
      <c r="B2088" t="s">
        <v>6609</v>
      </c>
      <c r="C2088" t="s">
        <v>6610</v>
      </c>
      <c r="D2088">
        <v>915976231299</v>
      </c>
      <c r="E2088" t="s">
        <v>6611</v>
      </c>
      <c r="F2088" t="s">
        <v>354</v>
      </c>
      <c r="G2088">
        <v>566507</v>
      </c>
      <c r="H2088" s="1">
        <v>45345</v>
      </c>
      <c r="I2088" t="s">
        <v>52</v>
      </c>
      <c r="J2088">
        <v>17</v>
      </c>
      <c r="K2088" s="2">
        <v>1418.32</v>
      </c>
      <c r="L2088" s="2">
        <f>blinkit_customers[[#This Row],[Total_orders]]*blinkit_customers[[#This Row],[Avg_order_value]]</f>
        <v>24111.439999999999</v>
      </c>
      <c r="M2088" t="str">
        <f>IF(blinkit_customers[[#This Row],[Customer_Segment]]=" ", "Unclassified", PROPER(TRIM(blinkit_customers[[#This Row],[Customer_Segment]])))</f>
        <v>Inactive</v>
      </c>
    </row>
    <row r="2089" spans="1:13" x14ac:dyDescent="0.3">
      <c r="A2089">
        <v>70168151</v>
      </c>
      <c r="B2089" t="s">
        <v>6612</v>
      </c>
      <c r="C2089" t="s">
        <v>6613</v>
      </c>
      <c r="D2089">
        <v>912820742997</v>
      </c>
      <c r="E2089" t="s">
        <v>6614</v>
      </c>
      <c r="F2089" t="s">
        <v>242</v>
      </c>
      <c r="G2089">
        <v>336495</v>
      </c>
      <c r="H2089" s="1">
        <v>45552</v>
      </c>
      <c r="I2089" t="s">
        <v>57</v>
      </c>
      <c r="J2089">
        <v>8</v>
      </c>
      <c r="K2089" s="2">
        <v>493.64</v>
      </c>
      <c r="L2089" s="2">
        <f>blinkit_customers[[#This Row],[Total_orders]]*blinkit_customers[[#This Row],[Avg_order_value]]</f>
        <v>3949.12</v>
      </c>
      <c r="M2089" t="str">
        <f>IF(blinkit_customers[[#This Row],[Customer_Segment]]=" ", "Unclassified", PROPER(TRIM(blinkit_customers[[#This Row],[Customer_Segment]])))</f>
        <v>Regular</v>
      </c>
    </row>
    <row r="2090" spans="1:13" x14ac:dyDescent="0.3">
      <c r="A2090">
        <v>96149069</v>
      </c>
      <c r="B2090" t="s">
        <v>6615</v>
      </c>
      <c r="C2090" t="s">
        <v>6616</v>
      </c>
      <c r="D2090">
        <v>910154125921</v>
      </c>
      <c r="E2090" t="s">
        <v>6617</v>
      </c>
      <c r="F2090" t="s">
        <v>2364</v>
      </c>
      <c r="G2090">
        <v>900241</v>
      </c>
      <c r="H2090" s="1">
        <v>45425</v>
      </c>
      <c r="I2090" t="s">
        <v>57</v>
      </c>
      <c r="J2090">
        <v>19</v>
      </c>
      <c r="K2090" s="2">
        <v>346.93</v>
      </c>
      <c r="L2090" s="2">
        <f>blinkit_customers[[#This Row],[Total_orders]]*blinkit_customers[[#This Row],[Avg_order_value]]</f>
        <v>6591.67</v>
      </c>
      <c r="M2090" t="str">
        <f>IF(blinkit_customers[[#This Row],[Customer_Segment]]=" ", "Unclassified", PROPER(TRIM(blinkit_customers[[#This Row],[Customer_Segment]])))</f>
        <v>Regular</v>
      </c>
    </row>
    <row r="2091" spans="1:13" x14ac:dyDescent="0.3">
      <c r="A2091">
        <v>22822088</v>
      </c>
      <c r="B2091" t="s">
        <v>6618</v>
      </c>
      <c r="C2091" t="s">
        <v>6619</v>
      </c>
      <c r="D2091">
        <v>910218037411</v>
      </c>
      <c r="E2091" t="s">
        <v>6620</v>
      </c>
      <c r="F2091" t="s">
        <v>113</v>
      </c>
      <c r="G2091">
        <v>748122</v>
      </c>
      <c r="H2091" s="1">
        <v>45143</v>
      </c>
      <c r="I2091" t="s">
        <v>62</v>
      </c>
      <c r="J2091">
        <v>11</v>
      </c>
      <c r="K2091" s="2">
        <v>293.88</v>
      </c>
      <c r="L2091" s="2">
        <f>blinkit_customers[[#This Row],[Total_orders]]*blinkit_customers[[#This Row],[Avg_order_value]]</f>
        <v>3232.68</v>
      </c>
      <c r="M2091" t="str">
        <f>IF(blinkit_customers[[#This Row],[Customer_Segment]]=" ", "Unclassified", PROPER(TRIM(blinkit_customers[[#This Row],[Customer_Segment]])))</f>
        <v>New</v>
      </c>
    </row>
    <row r="2092" spans="1:13" x14ac:dyDescent="0.3">
      <c r="A2092">
        <v>1449273</v>
      </c>
      <c r="B2092" t="s">
        <v>6621</v>
      </c>
      <c r="C2092" t="s">
        <v>6622</v>
      </c>
      <c r="D2092">
        <v>918190110689</v>
      </c>
      <c r="E2092" t="s">
        <v>6623</v>
      </c>
      <c r="F2092" t="s">
        <v>1193</v>
      </c>
      <c r="G2092">
        <v>562307</v>
      </c>
      <c r="H2092" s="1">
        <v>45266</v>
      </c>
      <c r="I2092" t="s">
        <v>62</v>
      </c>
      <c r="J2092">
        <v>12</v>
      </c>
      <c r="K2092" s="2">
        <v>1758.24</v>
      </c>
      <c r="L2092" s="2">
        <f>blinkit_customers[[#This Row],[Total_orders]]*blinkit_customers[[#This Row],[Avg_order_value]]</f>
        <v>21098.880000000001</v>
      </c>
      <c r="M2092" t="str">
        <f>IF(blinkit_customers[[#This Row],[Customer_Segment]]=" ", "Unclassified", PROPER(TRIM(blinkit_customers[[#This Row],[Customer_Segment]])))</f>
        <v>New</v>
      </c>
    </row>
    <row r="2093" spans="1:13" x14ac:dyDescent="0.3">
      <c r="A2093">
        <v>97388817</v>
      </c>
      <c r="B2093" t="s">
        <v>6624</v>
      </c>
      <c r="C2093" t="s">
        <v>6625</v>
      </c>
      <c r="D2093">
        <v>910641265980</v>
      </c>
      <c r="E2093" t="s">
        <v>6626</v>
      </c>
      <c r="F2093" t="s">
        <v>354</v>
      </c>
      <c r="G2093">
        <v>522694</v>
      </c>
      <c r="H2093" s="1">
        <v>45459</v>
      </c>
      <c r="I2093" t="s">
        <v>57</v>
      </c>
      <c r="J2093">
        <v>1</v>
      </c>
      <c r="K2093" s="2">
        <v>1161.94</v>
      </c>
      <c r="L2093" s="2">
        <f>blinkit_customers[[#This Row],[Total_orders]]*blinkit_customers[[#This Row],[Avg_order_value]]</f>
        <v>1161.94</v>
      </c>
      <c r="M2093" t="str">
        <f>IF(blinkit_customers[[#This Row],[Customer_Segment]]=" ", "Unclassified", PROPER(TRIM(blinkit_customers[[#This Row],[Customer_Segment]])))</f>
        <v>Regular</v>
      </c>
    </row>
    <row r="2094" spans="1:13" x14ac:dyDescent="0.3">
      <c r="A2094">
        <v>18567760</v>
      </c>
      <c r="B2094" t="s">
        <v>6627</v>
      </c>
      <c r="C2094" t="s">
        <v>6628</v>
      </c>
      <c r="D2094">
        <v>917721352796</v>
      </c>
      <c r="E2094" t="s">
        <v>6629</v>
      </c>
      <c r="F2094" t="s">
        <v>94</v>
      </c>
      <c r="G2094">
        <v>321200</v>
      </c>
      <c r="H2094" s="1">
        <v>45440</v>
      </c>
      <c r="I2094" t="s">
        <v>57</v>
      </c>
      <c r="J2094">
        <v>13</v>
      </c>
      <c r="K2094" s="2">
        <v>1933.7</v>
      </c>
      <c r="L2094" s="2">
        <f>blinkit_customers[[#This Row],[Total_orders]]*blinkit_customers[[#This Row],[Avg_order_value]]</f>
        <v>25138.100000000002</v>
      </c>
      <c r="M2094" t="str">
        <f>IF(blinkit_customers[[#This Row],[Customer_Segment]]=" ", "Unclassified", PROPER(TRIM(blinkit_customers[[#This Row],[Customer_Segment]])))</f>
        <v>Regular</v>
      </c>
    </row>
    <row r="2095" spans="1:13" x14ac:dyDescent="0.3">
      <c r="A2095">
        <v>12695670</v>
      </c>
      <c r="B2095" t="s">
        <v>6630</v>
      </c>
      <c r="C2095" t="s">
        <v>6631</v>
      </c>
      <c r="D2095">
        <v>914953830813</v>
      </c>
      <c r="E2095" t="s">
        <v>6632</v>
      </c>
      <c r="F2095" t="s">
        <v>196</v>
      </c>
      <c r="G2095">
        <v>7202</v>
      </c>
      <c r="H2095" s="1">
        <v>45194</v>
      </c>
      <c r="I2095" t="s">
        <v>47</v>
      </c>
      <c r="J2095">
        <v>10</v>
      </c>
      <c r="K2095" s="2">
        <v>910.12</v>
      </c>
      <c r="L2095" s="2">
        <f>blinkit_customers[[#This Row],[Total_orders]]*blinkit_customers[[#This Row],[Avg_order_value]]</f>
        <v>9101.2000000000007</v>
      </c>
      <c r="M2095" t="str">
        <f>IF(blinkit_customers[[#This Row],[Customer_Segment]]=" ", "Unclassified", PROPER(TRIM(blinkit_customers[[#This Row],[Customer_Segment]])))</f>
        <v>Premium</v>
      </c>
    </row>
    <row r="2096" spans="1:13" x14ac:dyDescent="0.3">
      <c r="A2096">
        <v>33871107</v>
      </c>
      <c r="B2096" t="s">
        <v>6633</v>
      </c>
      <c r="C2096" t="s">
        <v>6634</v>
      </c>
      <c r="D2096">
        <v>918142114903</v>
      </c>
      <c r="E2096" t="s">
        <v>6635</v>
      </c>
      <c r="F2096" t="s">
        <v>604</v>
      </c>
      <c r="G2096">
        <v>837790</v>
      </c>
      <c r="H2096" s="1">
        <v>45598</v>
      </c>
      <c r="I2096" t="s">
        <v>52</v>
      </c>
      <c r="J2096">
        <v>8</v>
      </c>
      <c r="K2096" s="2">
        <v>513.07000000000005</v>
      </c>
      <c r="L2096" s="2">
        <f>blinkit_customers[[#This Row],[Total_orders]]*blinkit_customers[[#This Row],[Avg_order_value]]</f>
        <v>4104.5600000000004</v>
      </c>
      <c r="M2096" t="str">
        <f>IF(blinkit_customers[[#This Row],[Customer_Segment]]=" ", "Unclassified", PROPER(TRIM(blinkit_customers[[#This Row],[Customer_Segment]])))</f>
        <v>Inactive</v>
      </c>
    </row>
    <row r="2097" spans="1:13" x14ac:dyDescent="0.3">
      <c r="A2097">
        <v>49869358</v>
      </c>
      <c r="B2097" t="s">
        <v>6636</v>
      </c>
      <c r="C2097" t="s">
        <v>6637</v>
      </c>
      <c r="D2097">
        <v>913216336417</v>
      </c>
      <c r="E2097" t="s">
        <v>6638</v>
      </c>
      <c r="F2097" t="s">
        <v>745</v>
      </c>
      <c r="G2097">
        <v>13634</v>
      </c>
      <c r="H2097" s="1">
        <v>45415</v>
      </c>
      <c r="I2097" t="s">
        <v>57</v>
      </c>
      <c r="J2097">
        <v>16</v>
      </c>
      <c r="K2097" s="2">
        <v>1002.95</v>
      </c>
      <c r="L2097" s="2">
        <f>blinkit_customers[[#This Row],[Total_orders]]*blinkit_customers[[#This Row],[Avg_order_value]]</f>
        <v>16047.2</v>
      </c>
      <c r="M2097" t="str">
        <f>IF(blinkit_customers[[#This Row],[Customer_Segment]]=" ", "Unclassified", PROPER(TRIM(blinkit_customers[[#This Row],[Customer_Segment]])))</f>
        <v>Regular</v>
      </c>
    </row>
    <row r="2098" spans="1:13" x14ac:dyDescent="0.3">
      <c r="A2098">
        <v>96806748</v>
      </c>
      <c r="B2098" t="s">
        <v>6639</v>
      </c>
      <c r="C2098" t="s">
        <v>6640</v>
      </c>
      <c r="D2098">
        <v>911458758834</v>
      </c>
      <c r="E2098" t="s">
        <v>6641</v>
      </c>
      <c r="F2098" t="s">
        <v>3789</v>
      </c>
      <c r="G2098">
        <v>752668</v>
      </c>
      <c r="H2098" s="1">
        <v>45584</v>
      </c>
      <c r="I2098" t="s">
        <v>62</v>
      </c>
      <c r="J2098">
        <v>14</v>
      </c>
      <c r="K2098" s="2">
        <v>1482.08</v>
      </c>
      <c r="L2098" s="2">
        <f>blinkit_customers[[#This Row],[Total_orders]]*blinkit_customers[[#This Row],[Avg_order_value]]</f>
        <v>20749.12</v>
      </c>
      <c r="M2098" t="str">
        <f>IF(blinkit_customers[[#This Row],[Customer_Segment]]=" ", "Unclassified", PROPER(TRIM(blinkit_customers[[#This Row],[Customer_Segment]])))</f>
        <v>New</v>
      </c>
    </row>
    <row r="2099" spans="1:13" x14ac:dyDescent="0.3">
      <c r="A2099">
        <v>82948843</v>
      </c>
      <c r="B2099" t="s">
        <v>6642</v>
      </c>
      <c r="C2099" t="s">
        <v>6643</v>
      </c>
      <c r="D2099">
        <v>912380648068</v>
      </c>
      <c r="E2099" t="s">
        <v>6644</v>
      </c>
      <c r="F2099" t="s">
        <v>6645</v>
      </c>
      <c r="G2099">
        <v>672485</v>
      </c>
      <c r="H2099" s="1">
        <v>45063</v>
      </c>
      <c r="I2099" t="s">
        <v>57</v>
      </c>
      <c r="J2099">
        <v>13</v>
      </c>
      <c r="K2099" s="2">
        <v>1629.2</v>
      </c>
      <c r="L2099" s="2">
        <f>blinkit_customers[[#This Row],[Total_orders]]*blinkit_customers[[#This Row],[Avg_order_value]]</f>
        <v>21179.600000000002</v>
      </c>
      <c r="M2099" t="str">
        <f>IF(blinkit_customers[[#This Row],[Customer_Segment]]=" ", "Unclassified", PROPER(TRIM(blinkit_customers[[#This Row],[Customer_Segment]])))</f>
        <v>Regular</v>
      </c>
    </row>
    <row r="2100" spans="1:13" x14ac:dyDescent="0.3">
      <c r="A2100">
        <v>79866758</v>
      </c>
      <c r="B2100" t="s">
        <v>6646</v>
      </c>
      <c r="C2100" t="s">
        <v>6647</v>
      </c>
      <c r="D2100">
        <v>912169606358</v>
      </c>
      <c r="E2100" t="s">
        <v>6648</v>
      </c>
      <c r="F2100" t="s">
        <v>737</v>
      </c>
      <c r="G2100">
        <v>912239</v>
      </c>
      <c r="H2100" s="1">
        <v>45029</v>
      </c>
      <c r="I2100" t="s">
        <v>52</v>
      </c>
      <c r="J2100">
        <v>14</v>
      </c>
      <c r="K2100" s="2">
        <v>598.03</v>
      </c>
      <c r="L2100" s="2">
        <f>blinkit_customers[[#This Row],[Total_orders]]*blinkit_customers[[#This Row],[Avg_order_value]]</f>
        <v>8372.42</v>
      </c>
      <c r="M2100" t="str">
        <f>IF(blinkit_customers[[#This Row],[Customer_Segment]]=" ", "Unclassified", PROPER(TRIM(blinkit_customers[[#This Row],[Customer_Segment]])))</f>
        <v>Inactive</v>
      </c>
    </row>
    <row r="2101" spans="1:13" x14ac:dyDescent="0.3">
      <c r="A2101">
        <v>9335625</v>
      </c>
      <c r="B2101" t="s">
        <v>6649</v>
      </c>
      <c r="C2101" t="s">
        <v>6650</v>
      </c>
      <c r="D2101">
        <v>912514405805</v>
      </c>
      <c r="E2101" t="s">
        <v>6651</v>
      </c>
      <c r="F2101" t="s">
        <v>334</v>
      </c>
      <c r="G2101">
        <v>194689</v>
      </c>
      <c r="H2101" s="1">
        <v>45500</v>
      </c>
      <c r="I2101" t="s">
        <v>47</v>
      </c>
      <c r="J2101">
        <v>14</v>
      </c>
      <c r="K2101" s="2">
        <v>1605.95</v>
      </c>
      <c r="L2101" s="2">
        <f>blinkit_customers[[#This Row],[Total_orders]]*blinkit_customers[[#This Row],[Avg_order_value]]</f>
        <v>22483.3</v>
      </c>
      <c r="M2101" t="str">
        <f>IF(blinkit_customers[[#This Row],[Customer_Segment]]=" ", "Unclassified", PROPER(TRIM(blinkit_customers[[#This Row],[Customer_Segment]])))</f>
        <v>Premium</v>
      </c>
    </row>
    <row r="2102" spans="1:13" x14ac:dyDescent="0.3">
      <c r="A2102">
        <v>28876580</v>
      </c>
      <c r="B2102" t="s">
        <v>6652</v>
      </c>
      <c r="C2102" t="s">
        <v>6653</v>
      </c>
      <c r="D2102">
        <v>915300616858</v>
      </c>
      <c r="E2102" t="s">
        <v>6654</v>
      </c>
      <c r="F2102" t="s">
        <v>238</v>
      </c>
      <c r="G2102">
        <v>638995</v>
      </c>
      <c r="H2102" s="1">
        <v>45278</v>
      </c>
      <c r="I2102" t="s">
        <v>52</v>
      </c>
      <c r="J2102">
        <v>15</v>
      </c>
      <c r="K2102" s="2">
        <v>476.34</v>
      </c>
      <c r="L2102" s="2">
        <f>blinkit_customers[[#This Row],[Total_orders]]*blinkit_customers[[#This Row],[Avg_order_value]]</f>
        <v>7145.0999999999995</v>
      </c>
      <c r="M2102" t="str">
        <f>IF(blinkit_customers[[#This Row],[Customer_Segment]]=" ", "Unclassified", PROPER(TRIM(blinkit_customers[[#This Row],[Customer_Segment]])))</f>
        <v>Inactive</v>
      </c>
    </row>
    <row r="2103" spans="1:13" x14ac:dyDescent="0.3">
      <c r="A2103">
        <v>91768226</v>
      </c>
      <c r="B2103" t="s">
        <v>6655</v>
      </c>
      <c r="C2103" t="s">
        <v>6656</v>
      </c>
      <c r="D2103">
        <v>917679894933</v>
      </c>
      <c r="E2103" t="s">
        <v>6657</v>
      </c>
      <c r="F2103" t="s">
        <v>137</v>
      </c>
      <c r="G2103">
        <v>706055</v>
      </c>
      <c r="H2103" s="1">
        <v>45239</v>
      </c>
      <c r="I2103" t="s">
        <v>57</v>
      </c>
      <c r="J2103">
        <v>11</v>
      </c>
      <c r="K2103" s="2">
        <v>203.02</v>
      </c>
      <c r="L2103" s="2">
        <f>blinkit_customers[[#This Row],[Total_orders]]*blinkit_customers[[#This Row],[Avg_order_value]]</f>
        <v>2233.2200000000003</v>
      </c>
      <c r="M2103" t="str">
        <f>IF(blinkit_customers[[#This Row],[Customer_Segment]]=" ", "Unclassified", PROPER(TRIM(blinkit_customers[[#This Row],[Customer_Segment]])))</f>
        <v>Regular</v>
      </c>
    </row>
    <row r="2104" spans="1:13" x14ac:dyDescent="0.3">
      <c r="A2104">
        <v>56457995</v>
      </c>
      <c r="B2104" t="s">
        <v>6658</v>
      </c>
      <c r="C2104" t="s">
        <v>6659</v>
      </c>
      <c r="D2104">
        <v>911701858284</v>
      </c>
      <c r="E2104" t="s">
        <v>6660</v>
      </c>
      <c r="F2104" t="s">
        <v>1640</v>
      </c>
      <c r="G2104">
        <v>306136</v>
      </c>
      <c r="H2104" s="1">
        <v>45292</v>
      </c>
      <c r="I2104" t="s">
        <v>52</v>
      </c>
      <c r="J2104">
        <v>6</v>
      </c>
      <c r="K2104" s="2">
        <v>1002.88</v>
      </c>
      <c r="L2104" s="2">
        <f>blinkit_customers[[#This Row],[Total_orders]]*blinkit_customers[[#This Row],[Avg_order_value]]</f>
        <v>6017.28</v>
      </c>
      <c r="M2104" t="str">
        <f>IF(blinkit_customers[[#This Row],[Customer_Segment]]=" ", "Unclassified", PROPER(TRIM(blinkit_customers[[#This Row],[Customer_Segment]])))</f>
        <v>Inactive</v>
      </c>
    </row>
    <row r="2105" spans="1:13" x14ac:dyDescent="0.3">
      <c r="A2105">
        <v>23844919</v>
      </c>
      <c r="B2105" t="s">
        <v>6661</v>
      </c>
      <c r="C2105" t="s">
        <v>6662</v>
      </c>
      <c r="D2105">
        <v>916973617283</v>
      </c>
      <c r="E2105" t="s">
        <v>6663</v>
      </c>
      <c r="F2105" t="s">
        <v>722</v>
      </c>
      <c r="G2105">
        <v>632415</v>
      </c>
      <c r="H2105" s="1">
        <v>45498</v>
      </c>
      <c r="I2105" t="s">
        <v>57</v>
      </c>
      <c r="J2105">
        <v>9</v>
      </c>
      <c r="K2105" s="2">
        <v>1890.71</v>
      </c>
      <c r="L2105" s="2">
        <f>blinkit_customers[[#This Row],[Total_orders]]*blinkit_customers[[#This Row],[Avg_order_value]]</f>
        <v>17016.39</v>
      </c>
      <c r="M2105" t="str">
        <f>IF(blinkit_customers[[#This Row],[Customer_Segment]]=" ", "Unclassified", PROPER(TRIM(blinkit_customers[[#This Row],[Customer_Segment]])))</f>
        <v>Regular</v>
      </c>
    </row>
    <row r="2106" spans="1:13" x14ac:dyDescent="0.3">
      <c r="A2106">
        <v>81088747</v>
      </c>
      <c r="B2106" t="s">
        <v>6664</v>
      </c>
      <c r="C2106" t="s">
        <v>6665</v>
      </c>
      <c r="D2106">
        <v>915367055174</v>
      </c>
      <c r="E2106" t="s">
        <v>6666</v>
      </c>
      <c r="F2106" t="s">
        <v>298</v>
      </c>
      <c r="G2106">
        <v>941766</v>
      </c>
      <c r="H2106" s="1">
        <v>45457</v>
      </c>
      <c r="I2106" t="s">
        <v>57</v>
      </c>
      <c r="J2106">
        <v>3</v>
      </c>
      <c r="K2106" s="2">
        <v>1238.99</v>
      </c>
      <c r="L2106" s="2">
        <f>blinkit_customers[[#This Row],[Total_orders]]*blinkit_customers[[#This Row],[Avg_order_value]]</f>
        <v>3716.9700000000003</v>
      </c>
      <c r="M2106" t="str">
        <f>IF(blinkit_customers[[#This Row],[Customer_Segment]]=" ", "Unclassified", PROPER(TRIM(blinkit_customers[[#This Row],[Customer_Segment]])))</f>
        <v>Regular</v>
      </c>
    </row>
    <row r="2107" spans="1:13" x14ac:dyDescent="0.3">
      <c r="A2107">
        <v>85854265</v>
      </c>
      <c r="B2107" t="s">
        <v>6667</v>
      </c>
      <c r="C2107" t="s">
        <v>6668</v>
      </c>
      <c r="D2107">
        <v>911559646472</v>
      </c>
      <c r="E2107" t="s">
        <v>6669</v>
      </c>
      <c r="F2107" t="s">
        <v>1288</v>
      </c>
      <c r="G2107">
        <v>772253</v>
      </c>
      <c r="H2107" s="1">
        <v>45450</v>
      </c>
      <c r="I2107" t="s">
        <v>47</v>
      </c>
      <c r="J2107">
        <v>9</v>
      </c>
      <c r="K2107" s="2">
        <v>1492.09</v>
      </c>
      <c r="L2107" s="2">
        <f>blinkit_customers[[#This Row],[Total_orders]]*blinkit_customers[[#This Row],[Avg_order_value]]</f>
        <v>13428.81</v>
      </c>
      <c r="M2107" t="str">
        <f>IF(blinkit_customers[[#This Row],[Customer_Segment]]=" ", "Unclassified", PROPER(TRIM(blinkit_customers[[#This Row],[Customer_Segment]])))</f>
        <v>Premium</v>
      </c>
    </row>
    <row r="2108" spans="1:13" x14ac:dyDescent="0.3">
      <c r="A2108">
        <v>73363613</v>
      </c>
      <c r="B2108" t="s">
        <v>6670</v>
      </c>
      <c r="C2108" t="s">
        <v>6671</v>
      </c>
      <c r="D2108">
        <v>917239340838</v>
      </c>
      <c r="E2108" t="s">
        <v>6672</v>
      </c>
      <c r="F2108" t="s">
        <v>834</v>
      </c>
      <c r="G2108">
        <v>173439</v>
      </c>
      <c r="H2108" s="1">
        <v>45030</v>
      </c>
      <c r="I2108" t="s">
        <v>47</v>
      </c>
      <c r="J2108">
        <v>3</v>
      </c>
      <c r="K2108" s="2">
        <v>400</v>
      </c>
      <c r="L2108" s="2">
        <f>blinkit_customers[[#This Row],[Total_orders]]*blinkit_customers[[#This Row],[Avg_order_value]]</f>
        <v>1200</v>
      </c>
      <c r="M2108" t="str">
        <f>IF(blinkit_customers[[#This Row],[Customer_Segment]]=" ", "Unclassified", PROPER(TRIM(blinkit_customers[[#This Row],[Customer_Segment]])))</f>
        <v>Premium</v>
      </c>
    </row>
    <row r="2109" spans="1:13" x14ac:dyDescent="0.3">
      <c r="A2109">
        <v>64141971</v>
      </c>
      <c r="B2109" t="s">
        <v>6673</v>
      </c>
      <c r="C2109" t="s">
        <v>6674</v>
      </c>
      <c r="D2109">
        <v>911276591339</v>
      </c>
      <c r="E2109" t="s">
        <v>6675</v>
      </c>
      <c r="F2109" t="s">
        <v>907</v>
      </c>
      <c r="G2109">
        <v>554679</v>
      </c>
      <c r="H2109" s="1">
        <v>45097</v>
      </c>
      <c r="I2109" t="s">
        <v>47</v>
      </c>
      <c r="J2109">
        <v>11</v>
      </c>
      <c r="K2109" s="2">
        <v>361.98</v>
      </c>
      <c r="L2109" s="2">
        <f>blinkit_customers[[#This Row],[Total_orders]]*blinkit_customers[[#This Row],[Avg_order_value]]</f>
        <v>3981.78</v>
      </c>
      <c r="M2109" t="str">
        <f>IF(blinkit_customers[[#This Row],[Customer_Segment]]=" ", "Unclassified", PROPER(TRIM(blinkit_customers[[#This Row],[Customer_Segment]])))</f>
        <v>Premium</v>
      </c>
    </row>
    <row r="2110" spans="1:13" x14ac:dyDescent="0.3">
      <c r="A2110">
        <v>70867736</v>
      </c>
      <c r="B2110" t="s">
        <v>6676</v>
      </c>
      <c r="C2110" t="s">
        <v>6677</v>
      </c>
      <c r="D2110">
        <v>913772639409</v>
      </c>
      <c r="E2110" t="s">
        <v>6678</v>
      </c>
      <c r="F2110" t="s">
        <v>854</v>
      </c>
      <c r="G2110">
        <v>596147</v>
      </c>
      <c r="H2110" s="1">
        <v>45441</v>
      </c>
      <c r="I2110" t="s">
        <v>47</v>
      </c>
      <c r="J2110">
        <v>17</v>
      </c>
      <c r="K2110" s="2">
        <v>574.17999999999995</v>
      </c>
      <c r="L2110" s="2">
        <f>blinkit_customers[[#This Row],[Total_orders]]*blinkit_customers[[#This Row],[Avg_order_value]]</f>
        <v>9761.06</v>
      </c>
      <c r="M2110" t="str">
        <f>IF(blinkit_customers[[#This Row],[Customer_Segment]]=" ", "Unclassified", PROPER(TRIM(blinkit_customers[[#This Row],[Customer_Segment]])))</f>
        <v>Premium</v>
      </c>
    </row>
    <row r="2111" spans="1:13" x14ac:dyDescent="0.3">
      <c r="A2111">
        <v>52678787</v>
      </c>
      <c r="B2111" t="s">
        <v>6679</v>
      </c>
      <c r="C2111" t="s">
        <v>6680</v>
      </c>
      <c r="D2111">
        <v>916941129000</v>
      </c>
      <c r="E2111" t="s">
        <v>6681</v>
      </c>
      <c r="F2111" t="s">
        <v>633</v>
      </c>
      <c r="G2111">
        <v>187842</v>
      </c>
      <c r="H2111" s="1">
        <v>45320</v>
      </c>
      <c r="I2111" t="s">
        <v>62</v>
      </c>
      <c r="J2111">
        <v>9</v>
      </c>
      <c r="K2111" s="2">
        <v>1444.39</v>
      </c>
      <c r="L2111" s="2">
        <f>blinkit_customers[[#This Row],[Total_orders]]*blinkit_customers[[#This Row],[Avg_order_value]]</f>
        <v>12999.51</v>
      </c>
      <c r="M2111" t="str">
        <f>IF(blinkit_customers[[#This Row],[Customer_Segment]]=" ", "Unclassified", PROPER(TRIM(blinkit_customers[[#This Row],[Customer_Segment]])))</f>
        <v>New</v>
      </c>
    </row>
    <row r="2112" spans="1:13" x14ac:dyDescent="0.3">
      <c r="A2112">
        <v>27586115</v>
      </c>
      <c r="B2112" t="s">
        <v>6682</v>
      </c>
      <c r="C2112" t="s">
        <v>6683</v>
      </c>
      <c r="D2112">
        <v>919162948835</v>
      </c>
      <c r="E2112" t="s">
        <v>6684</v>
      </c>
      <c r="F2112" t="s">
        <v>1362</v>
      </c>
      <c r="G2112">
        <v>145067</v>
      </c>
      <c r="H2112" s="1">
        <v>45255</v>
      </c>
      <c r="I2112" t="s">
        <v>52</v>
      </c>
      <c r="J2112">
        <v>1</v>
      </c>
      <c r="K2112" s="2">
        <v>1908.19</v>
      </c>
      <c r="L2112" s="2">
        <f>blinkit_customers[[#This Row],[Total_orders]]*blinkit_customers[[#This Row],[Avg_order_value]]</f>
        <v>1908.19</v>
      </c>
      <c r="M2112" t="str">
        <f>IF(blinkit_customers[[#This Row],[Customer_Segment]]=" ", "Unclassified", PROPER(TRIM(blinkit_customers[[#This Row],[Customer_Segment]])))</f>
        <v>Inactive</v>
      </c>
    </row>
    <row r="2113" spans="1:13" x14ac:dyDescent="0.3">
      <c r="A2113">
        <v>92404798</v>
      </c>
      <c r="B2113" t="s">
        <v>6685</v>
      </c>
      <c r="C2113" t="s">
        <v>6686</v>
      </c>
      <c r="D2113">
        <v>916794691151</v>
      </c>
      <c r="E2113" t="s">
        <v>6687</v>
      </c>
      <c r="F2113" t="s">
        <v>164</v>
      </c>
      <c r="G2113">
        <v>222676</v>
      </c>
      <c r="H2113" s="1">
        <v>45014</v>
      </c>
      <c r="I2113" t="s">
        <v>62</v>
      </c>
      <c r="J2113">
        <v>15</v>
      </c>
      <c r="K2113" s="2">
        <v>1130.02</v>
      </c>
      <c r="L2113" s="2">
        <f>blinkit_customers[[#This Row],[Total_orders]]*blinkit_customers[[#This Row],[Avg_order_value]]</f>
        <v>16950.3</v>
      </c>
      <c r="M2113" t="str">
        <f>IF(blinkit_customers[[#This Row],[Customer_Segment]]=" ", "Unclassified", PROPER(TRIM(blinkit_customers[[#This Row],[Customer_Segment]])))</f>
        <v>New</v>
      </c>
    </row>
    <row r="2114" spans="1:13" x14ac:dyDescent="0.3">
      <c r="A2114">
        <v>55170753</v>
      </c>
      <c r="B2114" t="s">
        <v>6688</v>
      </c>
      <c r="C2114" t="s">
        <v>6689</v>
      </c>
      <c r="D2114">
        <v>910044121348</v>
      </c>
      <c r="E2114" t="s">
        <v>6690</v>
      </c>
      <c r="F2114" t="s">
        <v>1183</v>
      </c>
      <c r="G2114">
        <v>951611</v>
      </c>
      <c r="H2114" s="1">
        <v>45439</v>
      </c>
      <c r="I2114" t="s">
        <v>52</v>
      </c>
      <c r="J2114">
        <v>19</v>
      </c>
      <c r="K2114" s="2">
        <v>1414.63</v>
      </c>
      <c r="L2114" s="2">
        <f>blinkit_customers[[#This Row],[Total_orders]]*blinkit_customers[[#This Row],[Avg_order_value]]</f>
        <v>26877.97</v>
      </c>
      <c r="M2114" t="str">
        <f>IF(blinkit_customers[[#This Row],[Customer_Segment]]=" ", "Unclassified", PROPER(TRIM(blinkit_customers[[#This Row],[Customer_Segment]])))</f>
        <v>Inactive</v>
      </c>
    </row>
    <row r="2115" spans="1:13" x14ac:dyDescent="0.3">
      <c r="A2115">
        <v>19182548</v>
      </c>
      <c r="B2115" t="s">
        <v>6691</v>
      </c>
      <c r="C2115" t="s">
        <v>6692</v>
      </c>
      <c r="D2115">
        <v>915385999190</v>
      </c>
      <c r="E2115" t="s">
        <v>6693</v>
      </c>
      <c r="F2115" t="s">
        <v>975</v>
      </c>
      <c r="G2115">
        <v>783411</v>
      </c>
      <c r="H2115" s="1">
        <v>45007</v>
      </c>
      <c r="I2115" t="s">
        <v>57</v>
      </c>
      <c r="J2115">
        <v>16</v>
      </c>
      <c r="K2115" s="2">
        <v>636.15</v>
      </c>
      <c r="L2115" s="2">
        <f>blinkit_customers[[#This Row],[Total_orders]]*blinkit_customers[[#This Row],[Avg_order_value]]</f>
        <v>10178.4</v>
      </c>
      <c r="M2115" t="str">
        <f>IF(blinkit_customers[[#This Row],[Customer_Segment]]=" ", "Unclassified", PROPER(TRIM(blinkit_customers[[#This Row],[Customer_Segment]])))</f>
        <v>Regular</v>
      </c>
    </row>
    <row r="2116" spans="1:13" x14ac:dyDescent="0.3">
      <c r="A2116">
        <v>67701771</v>
      </c>
      <c r="B2116" t="s">
        <v>6694</v>
      </c>
      <c r="C2116" t="s">
        <v>6695</v>
      </c>
      <c r="D2116">
        <v>910987976726</v>
      </c>
      <c r="E2116" t="s">
        <v>6696</v>
      </c>
      <c r="F2116" t="s">
        <v>1941</v>
      </c>
      <c r="G2116">
        <v>928001</v>
      </c>
      <c r="H2116" s="1">
        <v>45244</v>
      </c>
      <c r="I2116" t="s">
        <v>47</v>
      </c>
      <c r="J2116">
        <v>9</v>
      </c>
      <c r="K2116" s="2">
        <v>550.5</v>
      </c>
      <c r="L2116" s="2">
        <f>blinkit_customers[[#This Row],[Total_orders]]*blinkit_customers[[#This Row],[Avg_order_value]]</f>
        <v>4954.5</v>
      </c>
      <c r="M2116" t="str">
        <f>IF(blinkit_customers[[#This Row],[Customer_Segment]]=" ", "Unclassified", PROPER(TRIM(blinkit_customers[[#This Row],[Customer_Segment]])))</f>
        <v>Premium</v>
      </c>
    </row>
    <row r="2117" spans="1:13" x14ac:dyDescent="0.3">
      <c r="A2117">
        <v>75828735</v>
      </c>
      <c r="B2117" t="s">
        <v>6697</v>
      </c>
      <c r="C2117" t="s">
        <v>6698</v>
      </c>
      <c r="D2117">
        <v>913460979391</v>
      </c>
      <c r="E2117" t="s">
        <v>6699</v>
      </c>
      <c r="F2117" t="s">
        <v>672</v>
      </c>
      <c r="G2117">
        <v>717189</v>
      </c>
      <c r="H2117" s="1">
        <v>45051</v>
      </c>
      <c r="I2117" t="s">
        <v>62</v>
      </c>
      <c r="J2117">
        <v>18</v>
      </c>
      <c r="K2117" s="2">
        <v>1400.05</v>
      </c>
      <c r="L2117" s="2">
        <f>blinkit_customers[[#This Row],[Total_orders]]*blinkit_customers[[#This Row],[Avg_order_value]]</f>
        <v>25200.899999999998</v>
      </c>
      <c r="M2117" t="str">
        <f>IF(blinkit_customers[[#This Row],[Customer_Segment]]=" ", "Unclassified", PROPER(TRIM(blinkit_customers[[#This Row],[Customer_Segment]])))</f>
        <v>New</v>
      </c>
    </row>
    <row r="2118" spans="1:13" x14ac:dyDescent="0.3">
      <c r="A2118">
        <v>2219590</v>
      </c>
      <c r="B2118" t="s">
        <v>6700</v>
      </c>
      <c r="C2118" t="s">
        <v>6701</v>
      </c>
      <c r="D2118">
        <v>911603666274</v>
      </c>
      <c r="E2118" t="s">
        <v>6702</v>
      </c>
      <c r="F2118" t="s">
        <v>884</v>
      </c>
      <c r="G2118">
        <v>116736</v>
      </c>
      <c r="H2118" s="1">
        <v>45559</v>
      </c>
      <c r="I2118" t="s">
        <v>57</v>
      </c>
      <c r="J2118">
        <v>20</v>
      </c>
      <c r="K2118" s="2">
        <v>756.84</v>
      </c>
      <c r="L2118" s="2">
        <f>blinkit_customers[[#This Row],[Total_orders]]*blinkit_customers[[#This Row],[Avg_order_value]]</f>
        <v>15136.800000000001</v>
      </c>
      <c r="M2118" t="str">
        <f>IF(blinkit_customers[[#This Row],[Customer_Segment]]=" ", "Unclassified", PROPER(TRIM(blinkit_customers[[#This Row],[Customer_Segment]])))</f>
        <v>Regular</v>
      </c>
    </row>
    <row r="2119" spans="1:13" x14ac:dyDescent="0.3">
      <c r="A2119">
        <v>64497538</v>
      </c>
      <c r="B2119" t="s">
        <v>6703</v>
      </c>
      <c r="C2119" t="s">
        <v>6704</v>
      </c>
      <c r="D2119">
        <v>914625245708</v>
      </c>
      <c r="E2119" t="s">
        <v>6705</v>
      </c>
      <c r="F2119" t="s">
        <v>1452</v>
      </c>
      <c r="G2119">
        <v>753834</v>
      </c>
      <c r="H2119" s="1">
        <v>45296</v>
      </c>
      <c r="I2119" t="s">
        <v>47</v>
      </c>
      <c r="J2119">
        <v>13</v>
      </c>
      <c r="K2119" s="2">
        <v>1338.69</v>
      </c>
      <c r="L2119" s="2">
        <f>blinkit_customers[[#This Row],[Total_orders]]*blinkit_customers[[#This Row],[Avg_order_value]]</f>
        <v>17402.97</v>
      </c>
      <c r="M2119" t="str">
        <f>IF(blinkit_customers[[#This Row],[Customer_Segment]]=" ", "Unclassified", PROPER(TRIM(blinkit_customers[[#This Row],[Customer_Segment]])))</f>
        <v>Premium</v>
      </c>
    </row>
    <row r="2120" spans="1:13" x14ac:dyDescent="0.3">
      <c r="A2120">
        <v>48033969</v>
      </c>
      <c r="B2120" t="s">
        <v>6706</v>
      </c>
      <c r="C2120" t="s">
        <v>6707</v>
      </c>
      <c r="D2120">
        <v>914307489056</v>
      </c>
      <c r="E2120" t="s">
        <v>6708</v>
      </c>
      <c r="F2120" t="s">
        <v>1787</v>
      </c>
      <c r="G2120">
        <v>320524</v>
      </c>
      <c r="H2120" s="1">
        <v>45154</v>
      </c>
      <c r="I2120" t="s">
        <v>47</v>
      </c>
      <c r="J2120">
        <v>1</v>
      </c>
      <c r="K2120" s="2">
        <v>717.51</v>
      </c>
      <c r="L2120" s="2">
        <f>blinkit_customers[[#This Row],[Total_orders]]*blinkit_customers[[#This Row],[Avg_order_value]]</f>
        <v>717.51</v>
      </c>
      <c r="M2120" t="str">
        <f>IF(blinkit_customers[[#This Row],[Customer_Segment]]=" ", "Unclassified", PROPER(TRIM(blinkit_customers[[#This Row],[Customer_Segment]])))</f>
        <v>Premium</v>
      </c>
    </row>
    <row r="2121" spans="1:13" x14ac:dyDescent="0.3">
      <c r="A2121">
        <v>67708491</v>
      </c>
      <c r="B2121" t="s">
        <v>6709</v>
      </c>
      <c r="C2121" t="s">
        <v>6710</v>
      </c>
      <c r="D2121">
        <v>916516137557</v>
      </c>
      <c r="E2121" t="s">
        <v>6711</v>
      </c>
      <c r="F2121" t="s">
        <v>200</v>
      </c>
      <c r="G2121">
        <v>872616</v>
      </c>
      <c r="H2121" s="1">
        <v>45577</v>
      </c>
      <c r="I2121" t="s">
        <v>52</v>
      </c>
      <c r="J2121">
        <v>10</v>
      </c>
      <c r="K2121" s="2">
        <v>586.96</v>
      </c>
      <c r="L2121" s="2">
        <f>blinkit_customers[[#This Row],[Total_orders]]*blinkit_customers[[#This Row],[Avg_order_value]]</f>
        <v>5869.6</v>
      </c>
      <c r="M2121" t="str">
        <f>IF(blinkit_customers[[#This Row],[Customer_Segment]]=" ", "Unclassified", PROPER(TRIM(blinkit_customers[[#This Row],[Customer_Segment]])))</f>
        <v>Inactive</v>
      </c>
    </row>
    <row r="2122" spans="1:13" x14ac:dyDescent="0.3">
      <c r="A2122">
        <v>80858127</v>
      </c>
      <c r="B2122" t="s">
        <v>6712</v>
      </c>
      <c r="C2122" t="s">
        <v>6713</v>
      </c>
      <c r="D2122">
        <v>912282845292</v>
      </c>
      <c r="E2122" t="s">
        <v>6714</v>
      </c>
      <c r="F2122" t="s">
        <v>5028</v>
      </c>
      <c r="G2122">
        <v>114778</v>
      </c>
      <c r="H2122" s="1">
        <v>45505</v>
      </c>
      <c r="I2122" t="s">
        <v>47</v>
      </c>
      <c r="J2122">
        <v>10</v>
      </c>
      <c r="K2122" s="2">
        <v>1703.39</v>
      </c>
      <c r="L2122" s="2">
        <f>blinkit_customers[[#This Row],[Total_orders]]*blinkit_customers[[#This Row],[Avg_order_value]]</f>
        <v>17033.900000000001</v>
      </c>
      <c r="M2122" t="str">
        <f>IF(blinkit_customers[[#This Row],[Customer_Segment]]=" ", "Unclassified", PROPER(TRIM(blinkit_customers[[#This Row],[Customer_Segment]])))</f>
        <v>Premium</v>
      </c>
    </row>
    <row r="2123" spans="1:13" x14ac:dyDescent="0.3">
      <c r="A2123">
        <v>28280172</v>
      </c>
      <c r="B2123" t="s">
        <v>6715</v>
      </c>
      <c r="C2123" t="s">
        <v>6716</v>
      </c>
      <c r="D2123">
        <v>917414677366</v>
      </c>
      <c r="E2123" t="s">
        <v>6717</v>
      </c>
      <c r="F2123" t="s">
        <v>113</v>
      </c>
      <c r="G2123">
        <v>711598</v>
      </c>
      <c r="H2123" s="1">
        <v>45096</v>
      </c>
      <c r="I2123" t="s">
        <v>47</v>
      </c>
      <c r="J2123">
        <v>14</v>
      </c>
      <c r="K2123" s="2">
        <v>968.95</v>
      </c>
      <c r="L2123" s="2">
        <f>blinkit_customers[[#This Row],[Total_orders]]*blinkit_customers[[#This Row],[Avg_order_value]]</f>
        <v>13565.300000000001</v>
      </c>
      <c r="M2123" t="str">
        <f>IF(blinkit_customers[[#This Row],[Customer_Segment]]=" ", "Unclassified", PROPER(TRIM(blinkit_customers[[#This Row],[Customer_Segment]])))</f>
        <v>Premium</v>
      </c>
    </row>
    <row r="2124" spans="1:13" x14ac:dyDescent="0.3">
      <c r="A2124">
        <v>6398761</v>
      </c>
      <c r="B2124" t="s">
        <v>6718</v>
      </c>
      <c r="C2124" t="s">
        <v>6719</v>
      </c>
      <c r="D2124">
        <v>918169750825</v>
      </c>
      <c r="E2124" t="s">
        <v>6720</v>
      </c>
      <c r="F2124" t="s">
        <v>841</v>
      </c>
      <c r="G2124">
        <v>350456</v>
      </c>
      <c r="H2124" s="1">
        <v>45514</v>
      </c>
      <c r="I2124" t="s">
        <v>52</v>
      </c>
      <c r="J2124">
        <v>2</v>
      </c>
      <c r="K2124" s="2">
        <v>1701.15</v>
      </c>
      <c r="L2124" s="2">
        <f>blinkit_customers[[#This Row],[Total_orders]]*blinkit_customers[[#This Row],[Avg_order_value]]</f>
        <v>3402.3</v>
      </c>
      <c r="M2124" t="str">
        <f>IF(blinkit_customers[[#This Row],[Customer_Segment]]=" ", "Unclassified", PROPER(TRIM(blinkit_customers[[#This Row],[Customer_Segment]])))</f>
        <v>Inactive</v>
      </c>
    </row>
    <row r="2125" spans="1:13" x14ac:dyDescent="0.3">
      <c r="A2125">
        <v>69749541</v>
      </c>
      <c r="B2125" t="s">
        <v>6721</v>
      </c>
      <c r="C2125" t="s">
        <v>6722</v>
      </c>
      <c r="D2125">
        <v>915599030467</v>
      </c>
      <c r="E2125" t="s">
        <v>6723</v>
      </c>
      <c r="F2125" t="s">
        <v>1456</v>
      </c>
      <c r="G2125">
        <v>316215</v>
      </c>
      <c r="H2125" s="1">
        <v>45083</v>
      </c>
      <c r="I2125" t="s">
        <v>47</v>
      </c>
      <c r="J2125">
        <v>1</v>
      </c>
      <c r="K2125" s="2">
        <v>1412.58</v>
      </c>
      <c r="L2125" s="2">
        <f>blinkit_customers[[#This Row],[Total_orders]]*blinkit_customers[[#This Row],[Avg_order_value]]</f>
        <v>1412.58</v>
      </c>
      <c r="M2125" t="str">
        <f>IF(blinkit_customers[[#This Row],[Customer_Segment]]=" ", "Unclassified", PROPER(TRIM(blinkit_customers[[#This Row],[Customer_Segment]])))</f>
        <v>Premium</v>
      </c>
    </row>
    <row r="2126" spans="1:13" x14ac:dyDescent="0.3">
      <c r="A2126">
        <v>57474553</v>
      </c>
      <c r="B2126" t="s">
        <v>6724</v>
      </c>
      <c r="C2126" t="s">
        <v>6725</v>
      </c>
      <c r="D2126">
        <v>915057970429</v>
      </c>
      <c r="E2126" t="s">
        <v>6726</v>
      </c>
      <c r="F2126" t="s">
        <v>1096</v>
      </c>
      <c r="G2126">
        <v>441368</v>
      </c>
      <c r="H2126" s="1">
        <v>45175</v>
      </c>
      <c r="I2126" t="s">
        <v>57</v>
      </c>
      <c r="J2126">
        <v>1</v>
      </c>
      <c r="K2126" s="2">
        <v>300.82</v>
      </c>
      <c r="L2126" s="2">
        <f>blinkit_customers[[#This Row],[Total_orders]]*blinkit_customers[[#This Row],[Avg_order_value]]</f>
        <v>300.82</v>
      </c>
      <c r="M2126" t="str">
        <f>IF(blinkit_customers[[#This Row],[Customer_Segment]]=" ", "Unclassified", PROPER(TRIM(blinkit_customers[[#This Row],[Customer_Segment]])))</f>
        <v>Regular</v>
      </c>
    </row>
    <row r="2127" spans="1:13" x14ac:dyDescent="0.3">
      <c r="A2127">
        <v>37551429</v>
      </c>
      <c r="B2127" t="s">
        <v>6727</v>
      </c>
      <c r="C2127" t="s">
        <v>6728</v>
      </c>
      <c r="D2127">
        <v>915961358441</v>
      </c>
      <c r="E2127" t="s">
        <v>6729</v>
      </c>
      <c r="F2127" t="s">
        <v>4089</v>
      </c>
      <c r="G2127">
        <v>773280</v>
      </c>
      <c r="H2127" s="1">
        <v>45007</v>
      </c>
      <c r="I2127" t="s">
        <v>57</v>
      </c>
      <c r="J2127">
        <v>6</v>
      </c>
      <c r="K2127" s="2">
        <v>1136.03</v>
      </c>
      <c r="L2127" s="2">
        <f>blinkit_customers[[#This Row],[Total_orders]]*blinkit_customers[[#This Row],[Avg_order_value]]</f>
        <v>6816.18</v>
      </c>
      <c r="M2127" t="str">
        <f>IF(blinkit_customers[[#This Row],[Customer_Segment]]=" ", "Unclassified", PROPER(TRIM(blinkit_customers[[#This Row],[Customer_Segment]])))</f>
        <v>Regular</v>
      </c>
    </row>
    <row r="2128" spans="1:13" x14ac:dyDescent="0.3">
      <c r="A2128">
        <v>949062</v>
      </c>
      <c r="B2128" t="s">
        <v>6730</v>
      </c>
      <c r="C2128" t="s">
        <v>6731</v>
      </c>
      <c r="D2128">
        <v>910274625288</v>
      </c>
      <c r="E2128" t="s">
        <v>6732</v>
      </c>
      <c r="F2128" t="s">
        <v>342</v>
      </c>
      <c r="G2128">
        <v>106228</v>
      </c>
      <c r="H2128" s="1">
        <v>45212</v>
      </c>
      <c r="I2128" t="s">
        <v>52</v>
      </c>
      <c r="J2128">
        <v>19</v>
      </c>
      <c r="K2128" s="2">
        <v>1947.14</v>
      </c>
      <c r="L2128" s="2">
        <f>blinkit_customers[[#This Row],[Total_orders]]*blinkit_customers[[#This Row],[Avg_order_value]]</f>
        <v>36995.660000000003</v>
      </c>
      <c r="M2128" t="str">
        <f>IF(blinkit_customers[[#This Row],[Customer_Segment]]=" ", "Unclassified", PROPER(TRIM(blinkit_customers[[#This Row],[Customer_Segment]])))</f>
        <v>Inactive</v>
      </c>
    </row>
    <row r="2129" spans="1:13" x14ac:dyDescent="0.3">
      <c r="A2129">
        <v>74174956</v>
      </c>
      <c r="B2129" t="s">
        <v>6733</v>
      </c>
      <c r="C2129" t="s">
        <v>6734</v>
      </c>
      <c r="D2129">
        <v>918714621353</v>
      </c>
      <c r="E2129" t="s">
        <v>6735</v>
      </c>
      <c r="F2129" t="s">
        <v>413</v>
      </c>
      <c r="G2129">
        <v>254231</v>
      </c>
      <c r="H2129" s="1">
        <v>45561</v>
      </c>
      <c r="I2129" t="s">
        <v>57</v>
      </c>
      <c r="J2129">
        <v>20</v>
      </c>
      <c r="K2129" s="2">
        <v>1583.4</v>
      </c>
      <c r="L2129" s="2">
        <f>blinkit_customers[[#This Row],[Total_orders]]*blinkit_customers[[#This Row],[Avg_order_value]]</f>
        <v>31668</v>
      </c>
      <c r="M2129" t="str">
        <f>IF(blinkit_customers[[#This Row],[Customer_Segment]]=" ", "Unclassified", PROPER(TRIM(blinkit_customers[[#This Row],[Customer_Segment]])))</f>
        <v>Regular</v>
      </c>
    </row>
    <row r="2130" spans="1:13" x14ac:dyDescent="0.3">
      <c r="A2130">
        <v>55007963</v>
      </c>
      <c r="B2130" t="s">
        <v>6736</v>
      </c>
      <c r="C2130" t="s">
        <v>6737</v>
      </c>
      <c r="D2130">
        <v>915919980237</v>
      </c>
      <c r="E2130" t="s">
        <v>6738</v>
      </c>
      <c r="F2130" t="s">
        <v>389</v>
      </c>
      <c r="G2130">
        <v>52382</v>
      </c>
      <c r="H2130" s="1">
        <v>45168</v>
      </c>
      <c r="I2130" t="s">
        <v>62</v>
      </c>
      <c r="J2130">
        <v>10</v>
      </c>
      <c r="K2130" s="2">
        <v>1809.98</v>
      </c>
      <c r="L2130" s="2">
        <f>blinkit_customers[[#This Row],[Total_orders]]*blinkit_customers[[#This Row],[Avg_order_value]]</f>
        <v>18099.8</v>
      </c>
      <c r="M2130" t="str">
        <f>IF(blinkit_customers[[#This Row],[Customer_Segment]]=" ", "Unclassified", PROPER(TRIM(blinkit_customers[[#This Row],[Customer_Segment]])))</f>
        <v>New</v>
      </c>
    </row>
    <row r="2131" spans="1:13" x14ac:dyDescent="0.3">
      <c r="A2131">
        <v>64017365</v>
      </c>
      <c r="B2131" t="s">
        <v>6739</v>
      </c>
      <c r="C2131" t="s">
        <v>6740</v>
      </c>
      <c r="D2131">
        <v>916933171516</v>
      </c>
      <c r="E2131" t="s">
        <v>6741</v>
      </c>
      <c r="F2131" t="s">
        <v>810</v>
      </c>
      <c r="G2131">
        <v>130657</v>
      </c>
      <c r="H2131" s="1">
        <v>45434</v>
      </c>
      <c r="I2131" t="s">
        <v>47</v>
      </c>
      <c r="J2131">
        <v>2</v>
      </c>
      <c r="K2131" s="2">
        <v>1767.76</v>
      </c>
      <c r="L2131" s="2">
        <f>blinkit_customers[[#This Row],[Total_orders]]*blinkit_customers[[#This Row],[Avg_order_value]]</f>
        <v>3535.52</v>
      </c>
      <c r="M2131" t="str">
        <f>IF(blinkit_customers[[#This Row],[Customer_Segment]]=" ", "Unclassified", PROPER(TRIM(blinkit_customers[[#This Row],[Customer_Segment]])))</f>
        <v>Premium</v>
      </c>
    </row>
    <row r="2132" spans="1:13" x14ac:dyDescent="0.3">
      <c r="A2132">
        <v>26199489</v>
      </c>
      <c r="B2132" t="s">
        <v>6742</v>
      </c>
      <c r="C2132" t="s">
        <v>6743</v>
      </c>
      <c r="D2132">
        <v>915848826456</v>
      </c>
      <c r="E2132" t="s">
        <v>6744</v>
      </c>
      <c r="F2132" t="s">
        <v>1709</v>
      </c>
      <c r="G2132">
        <v>555849</v>
      </c>
      <c r="H2132" s="1">
        <v>45488</v>
      </c>
      <c r="I2132" t="s">
        <v>52</v>
      </c>
      <c r="J2132">
        <v>11</v>
      </c>
      <c r="K2132" s="2">
        <v>479.65</v>
      </c>
      <c r="L2132" s="2">
        <f>blinkit_customers[[#This Row],[Total_orders]]*blinkit_customers[[#This Row],[Avg_order_value]]</f>
        <v>5276.15</v>
      </c>
      <c r="M2132" t="str">
        <f>IF(blinkit_customers[[#This Row],[Customer_Segment]]=" ", "Unclassified", PROPER(TRIM(blinkit_customers[[#This Row],[Customer_Segment]])))</f>
        <v>Inactive</v>
      </c>
    </row>
    <row r="2133" spans="1:13" x14ac:dyDescent="0.3">
      <c r="A2133">
        <v>7288562</v>
      </c>
      <c r="B2133" t="s">
        <v>6745</v>
      </c>
      <c r="C2133" t="s">
        <v>6746</v>
      </c>
      <c r="D2133">
        <v>913901055884</v>
      </c>
      <c r="E2133" t="s">
        <v>6747</v>
      </c>
      <c r="F2133" t="s">
        <v>1359</v>
      </c>
      <c r="G2133">
        <v>868197</v>
      </c>
      <c r="H2133" s="1">
        <v>45091</v>
      </c>
      <c r="I2133" t="s">
        <v>62</v>
      </c>
      <c r="J2133">
        <v>19</v>
      </c>
      <c r="K2133" s="2">
        <v>1982.78</v>
      </c>
      <c r="L2133" s="2">
        <f>blinkit_customers[[#This Row],[Total_orders]]*blinkit_customers[[#This Row],[Avg_order_value]]</f>
        <v>37672.82</v>
      </c>
      <c r="M2133" t="str">
        <f>IF(blinkit_customers[[#This Row],[Customer_Segment]]=" ", "Unclassified", PROPER(TRIM(blinkit_customers[[#This Row],[Customer_Segment]])))</f>
        <v>New</v>
      </c>
    </row>
    <row r="2134" spans="1:13" x14ac:dyDescent="0.3">
      <c r="A2134">
        <v>78394303</v>
      </c>
      <c r="B2134" t="s">
        <v>6748</v>
      </c>
      <c r="C2134" t="s">
        <v>6749</v>
      </c>
      <c r="D2134">
        <v>914050562633</v>
      </c>
      <c r="E2134" t="s">
        <v>6750</v>
      </c>
      <c r="F2134" t="s">
        <v>1379</v>
      </c>
      <c r="G2134">
        <v>740219</v>
      </c>
      <c r="H2134" s="1">
        <v>45138</v>
      </c>
      <c r="I2134" t="s">
        <v>52</v>
      </c>
      <c r="J2134">
        <v>1</v>
      </c>
      <c r="K2134" s="2">
        <v>1590.54</v>
      </c>
      <c r="L2134" s="2">
        <f>blinkit_customers[[#This Row],[Total_orders]]*blinkit_customers[[#This Row],[Avg_order_value]]</f>
        <v>1590.54</v>
      </c>
      <c r="M2134" t="str">
        <f>IF(blinkit_customers[[#This Row],[Customer_Segment]]=" ", "Unclassified", PROPER(TRIM(blinkit_customers[[#This Row],[Customer_Segment]])))</f>
        <v>Inactive</v>
      </c>
    </row>
    <row r="2135" spans="1:13" x14ac:dyDescent="0.3">
      <c r="A2135">
        <v>43518622</v>
      </c>
      <c r="B2135" t="s">
        <v>6751</v>
      </c>
      <c r="C2135" t="s">
        <v>6752</v>
      </c>
      <c r="D2135">
        <v>915452374082</v>
      </c>
      <c r="E2135" t="s">
        <v>6753</v>
      </c>
      <c r="F2135" t="s">
        <v>290</v>
      </c>
      <c r="G2135">
        <v>694453</v>
      </c>
      <c r="H2135" s="1">
        <v>45432</v>
      </c>
      <c r="I2135" t="s">
        <v>57</v>
      </c>
      <c r="J2135">
        <v>5</v>
      </c>
      <c r="K2135" s="2">
        <v>512.48</v>
      </c>
      <c r="L2135" s="2">
        <f>blinkit_customers[[#This Row],[Total_orders]]*blinkit_customers[[#This Row],[Avg_order_value]]</f>
        <v>2562.4</v>
      </c>
      <c r="M2135" t="str">
        <f>IF(blinkit_customers[[#This Row],[Customer_Segment]]=" ", "Unclassified", PROPER(TRIM(blinkit_customers[[#This Row],[Customer_Segment]])))</f>
        <v>Regular</v>
      </c>
    </row>
    <row r="2136" spans="1:13" x14ac:dyDescent="0.3">
      <c r="A2136">
        <v>60967677</v>
      </c>
      <c r="B2136" t="s">
        <v>6754</v>
      </c>
      <c r="C2136" t="s">
        <v>6755</v>
      </c>
      <c r="D2136">
        <v>918240257018</v>
      </c>
      <c r="E2136" t="s">
        <v>6756</v>
      </c>
      <c r="F2136" t="s">
        <v>2878</v>
      </c>
      <c r="G2136">
        <v>938373</v>
      </c>
      <c r="H2136" s="1">
        <v>45049</v>
      </c>
      <c r="I2136" t="s">
        <v>47</v>
      </c>
      <c r="J2136">
        <v>11</v>
      </c>
      <c r="K2136" s="2">
        <v>398.48</v>
      </c>
      <c r="L2136" s="2">
        <f>blinkit_customers[[#This Row],[Total_orders]]*blinkit_customers[[#This Row],[Avg_order_value]]</f>
        <v>4383.2800000000007</v>
      </c>
      <c r="M2136" t="str">
        <f>IF(blinkit_customers[[#This Row],[Customer_Segment]]=" ", "Unclassified", PROPER(TRIM(blinkit_customers[[#This Row],[Customer_Segment]])))</f>
        <v>Premium</v>
      </c>
    </row>
    <row r="2137" spans="1:13" x14ac:dyDescent="0.3">
      <c r="A2137">
        <v>35144658</v>
      </c>
      <c r="B2137" t="s">
        <v>6757</v>
      </c>
      <c r="C2137" t="s">
        <v>6758</v>
      </c>
      <c r="D2137">
        <v>915537161731</v>
      </c>
      <c r="E2137" t="s">
        <v>6759</v>
      </c>
      <c r="F2137" t="s">
        <v>1379</v>
      </c>
      <c r="G2137">
        <v>256023</v>
      </c>
      <c r="H2137" s="1">
        <v>45318</v>
      </c>
      <c r="I2137" t="s">
        <v>47</v>
      </c>
      <c r="J2137">
        <v>8</v>
      </c>
      <c r="K2137" s="2">
        <v>433.11</v>
      </c>
      <c r="L2137" s="2">
        <f>blinkit_customers[[#This Row],[Total_orders]]*blinkit_customers[[#This Row],[Avg_order_value]]</f>
        <v>3464.88</v>
      </c>
      <c r="M2137" t="str">
        <f>IF(blinkit_customers[[#This Row],[Customer_Segment]]=" ", "Unclassified", PROPER(TRIM(blinkit_customers[[#This Row],[Customer_Segment]])))</f>
        <v>Premium</v>
      </c>
    </row>
    <row r="2138" spans="1:13" x14ac:dyDescent="0.3">
      <c r="A2138">
        <v>37054866</v>
      </c>
      <c r="B2138" t="s">
        <v>6760</v>
      </c>
      <c r="C2138" t="s">
        <v>6761</v>
      </c>
      <c r="D2138">
        <v>919236914054</v>
      </c>
      <c r="E2138" t="s">
        <v>6762</v>
      </c>
      <c r="F2138" t="s">
        <v>358</v>
      </c>
      <c r="G2138">
        <v>224009</v>
      </c>
      <c r="H2138" s="1">
        <v>45412</v>
      </c>
      <c r="I2138" t="s">
        <v>57</v>
      </c>
      <c r="J2138">
        <v>2</v>
      </c>
      <c r="K2138" s="2">
        <v>1503.54</v>
      </c>
      <c r="L2138" s="2">
        <f>blinkit_customers[[#This Row],[Total_orders]]*blinkit_customers[[#This Row],[Avg_order_value]]</f>
        <v>3007.08</v>
      </c>
      <c r="M2138" t="str">
        <f>IF(blinkit_customers[[#This Row],[Customer_Segment]]=" ", "Unclassified", PROPER(TRIM(blinkit_customers[[#This Row],[Customer_Segment]])))</f>
        <v>Regular</v>
      </c>
    </row>
    <row r="2139" spans="1:13" x14ac:dyDescent="0.3">
      <c r="A2139">
        <v>3100301</v>
      </c>
      <c r="B2139" t="s">
        <v>6763</v>
      </c>
      <c r="C2139" t="s">
        <v>6764</v>
      </c>
      <c r="D2139">
        <v>915270787774</v>
      </c>
      <c r="E2139" t="s">
        <v>6765</v>
      </c>
      <c r="F2139" t="s">
        <v>354</v>
      </c>
      <c r="G2139">
        <v>892652</v>
      </c>
      <c r="H2139" s="1">
        <v>45096</v>
      </c>
      <c r="I2139" t="s">
        <v>62</v>
      </c>
      <c r="J2139">
        <v>1</v>
      </c>
      <c r="K2139" s="2">
        <v>1530.27</v>
      </c>
      <c r="L2139" s="2">
        <f>blinkit_customers[[#This Row],[Total_orders]]*blinkit_customers[[#This Row],[Avg_order_value]]</f>
        <v>1530.27</v>
      </c>
      <c r="M2139" t="str">
        <f>IF(blinkit_customers[[#This Row],[Customer_Segment]]=" ", "Unclassified", PROPER(TRIM(blinkit_customers[[#This Row],[Customer_Segment]])))</f>
        <v>New</v>
      </c>
    </row>
    <row r="2140" spans="1:13" x14ac:dyDescent="0.3">
      <c r="A2140">
        <v>62194279</v>
      </c>
      <c r="B2140" t="s">
        <v>6766</v>
      </c>
      <c r="C2140" t="s">
        <v>6767</v>
      </c>
      <c r="D2140">
        <v>913134953487</v>
      </c>
      <c r="E2140" t="s">
        <v>6768</v>
      </c>
      <c r="F2140" t="s">
        <v>664</v>
      </c>
      <c r="G2140">
        <v>676770</v>
      </c>
      <c r="H2140" s="1">
        <v>45198</v>
      </c>
      <c r="I2140" t="s">
        <v>47</v>
      </c>
      <c r="J2140">
        <v>3</v>
      </c>
      <c r="K2140" s="2">
        <v>1561.41</v>
      </c>
      <c r="L2140" s="2">
        <f>blinkit_customers[[#This Row],[Total_orders]]*blinkit_customers[[#This Row],[Avg_order_value]]</f>
        <v>4684.2300000000005</v>
      </c>
      <c r="M2140" t="str">
        <f>IF(blinkit_customers[[#This Row],[Customer_Segment]]=" ", "Unclassified", PROPER(TRIM(blinkit_customers[[#This Row],[Customer_Segment]])))</f>
        <v>Premium</v>
      </c>
    </row>
    <row r="2141" spans="1:13" x14ac:dyDescent="0.3">
      <c r="A2141">
        <v>43599910</v>
      </c>
      <c r="B2141" t="s">
        <v>6769</v>
      </c>
      <c r="C2141" t="s">
        <v>6770</v>
      </c>
      <c r="D2141">
        <v>913137315904</v>
      </c>
      <c r="E2141" t="s">
        <v>6771</v>
      </c>
      <c r="F2141" t="s">
        <v>2934</v>
      </c>
      <c r="G2141">
        <v>529673</v>
      </c>
      <c r="H2141" s="1">
        <v>45568</v>
      </c>
      <c r="I2141" t="s">
        <v>47</v>
      </c>
      <c r="J2141">
        <v>8</v>
      </c>
      <c r="K2141" s="2">
        <v>939.36</v>
      </c>
      <c r="L2141" s="2">
        <f>blinkit_customers[[#This Row],[Total_orders]]*blinkit_customers[[#This Row],[Avg_order_value]]</f>
        <v>7514.88</v>
      </c>
      <c r="M2141" t="str">
        <f>IF(blinkit_customers[[#This Row],[Customer_Segment]]=" ", "Unclassified", PROPER(TRIM(blinkit_customers[[#This Row],[Customer_Segment]])))</f>
        <v>Premium</v>
      </c>
    </row>
    <row r="2142" spans="1:13" x14ac:dyDescent="0.3">
      <c r="A2142">
        <v>36222767</v>
      </c>
      <c r="B2142" t="s">
        <v>6772</v>
      </c>
      <c r="C2142" t="s">
        <v>6773</v>
      </c>
      <c r="D2142">
        <v>917824182684</v>
      </c>
      <c r="E2142" t="s">
        <v>6774</v>
      </c>
      <c r="F2142" t="s">
        <v>2087</v>
      </c>
      <c r="G2142">
        <v>124336</v>
      </c>
      <c r="H2142" s="1">
        <v>45058</v>
      </c>
      <c r="I2142" t="s">
        <v>52</v>
      </c>
      <c r="J2142">
        <v>7</v>
      </c>
      <c r="K2142" s="2">
        <v>478.18</v>
      </c>
      <c r="L2142" s="2">
        <f>blinkit_customers[[#This Row],[Total_orders]]*blinkit_customers[[#This Row],[Avg_order_value]]</f>
        <v>3347.26</v>
      </c>
      <c r="M2142" t="str">
        <f>IF(blinkit_customers[[#This Row],[Customer_Segment]]=" ", "Unclassified", PROPER(TRIM(blinkit_customers[[#This Row],[Customer_Segment]])))</f>
        <v>Inactive</v>
      </c>
    </row>
    <row r="2143" spans="1:13" x14ac:dyDescent="0.3">
      <c r="A2143">
        <v>91320466</v>
      </c>
      <c r="B2143" t="s">
        <v>6775</v>
      </c>
      <c r="C2143" t="s">
        <v>6776</v>
      </c>
      <c r="D2143">
        <v>912182736551</v>
      </c>
      <c r="E2143" t="s">
        <v>6777</v>
      </c>
      <c r="F2143" t="s">
        <v>478</v>
      </c>
      <c r="G2143">
        <v>776068</v>
      </c>
      <c r="H2143" s="1">
        <v>45214</v>
      </c>
      <c r="I2143" t="s">
        <v>47</v>
      </c>
      <c r="J2143">
        <v>8</v>
      </c>
      <c r="K2143" s="2">
        <v>478.45</v>
      </c>
      <c r="L2143" s="2">
        <f>blinkit_customers[[#This Row],[Total_orders]]*blinkit_customers[[#This Row],[Avg_order_value]]</f>
        <v>3827.6</v>
      </c>
      <c r="M2143" t="str">
        <f>IF(blinkit_customers[[#This Row],[Customer_Segment]]=" ", "Unclassified", PROPER(TRIM(blinkit_customers[[#This Row],[Customer_Segment]])))</f>
        <v>Premium</v>
      </c>
    </row>
    <row r="2144" spans="1:13" x14ac:dyDescent="0.3">
      <c r="A2144">
        <v>30468930</v>
      </c>
      <c r="B2144" t="s">
        <v>6778</v>
      </c>
      <c r="C2144" t="s">
        <v>6779</v>
      </c>
      <c r="D2144">
        <v>912288937357</v>
      </c>
      <c r="E2144" t="s">
        <v>6780</v>
      </c>
      <c r="F2144" t="s">
        <v>1103</v>
      </c>
      <c r="G2144">
        <v>478625</v>
      </c>
      <c r="H2144" s="1">
        <v>45436</v>
      </c>
      <c r="I2144" t="s">
        <v>57</v>
      </c>
      <c r="J2144">
        <v>6</v>
      </c>
      <c r="K2144" s="2">
        <v>1449.81</v>
      </c>
      <c r="L2144" s="2">
        <f>blinkit_customers[[#This Row],[Total_orders]]*blinkit_customers[[#This Row],[Avg_order_value]]</f>
        <v>8698.86</v>
      </c>
      <c r="M2144" t="str">
        <f>IF(blinkit_customers[[#This Row],[Customer_Segment]]=" ", "Unclassified", PROPER(TRIM(blinkit_customers[[#This Row],[Customer_Segment]])))</f>
        <v>Regular</v>
      </c>
    </row>
    <row r="2145" spans="1:13" x14ac:dyDescent="0.3">
      <c r="A2145">
        <v>45503888</v>
      </c>
      <c r="B2145" t="s">
        <v>6781</v>
      </c>
      <c r="C2145" t="s">
        <v>6782</v>
      </c>
      <c r="D2145">
        <v>913380348019</v>
      </c>
      <c r="E2145" t="s">
        <v>6783</v>
      </c>
      <c r="F2145" t="s">
        <v>1391</v>
      </c>
      <c r="G2145">
        <v>813444</v>
      </c>
      <c r="H2145" s="1">
        <v>45064</v>
      </c>
      <c r="I2145" t="s">
        <v>47</v>
      </c>
      <c r="J2145">
        <v>5</v>
      </c>
      <c r="K2145" s="2">
        <v>669.46</v>
      </c>
      <c r="L2145" s="2">
        <f>blinkit_customers[[#This Row],[Total_orders]]*blinkit_customers[[#This Row],[Avg_order_value]]</f>
        <v>3347.3</v>
      </c>
      <c r="M2145" t="str">
        <f>IF(blinkit_customers[[#This Row],[Customer_Segment]]=" ", "Unclassified", PROPER(TRIM(blinkit_customers[[#This Row],[Customer_Segment]])))</f>
        <v>Premium</v>
      </c>
    </row>
    <row r="2146" spans="1:13" x14ac:dyDescent="0.3">
      <c r="A2146">
        <v>85340038</v>
      </c>
      <c r="B2146" t="s">
        <v>6784</v>
      </c>
      <c r="C2146" t="s">
        <v>6785</v>
      </c>
      <c r="D2146">
        <v>911658673204</v>
      </c>
      <c r="E2146" t="s">
        <v>6786</v>
      </c>
      <c r="F2146" t="s">
        <v>1519</v>
      </c>
      <c r="G2146">
        <v>355666</v>
      </c>
      <c r="H2146" s="1">
        <v>45155</v>
      </c>
      <c r="I2146" t="s">
        <v>47</v>
      </c>
      <c r="J2146">
        <v>10</v>
      </c>
      <c r="K2146" s="2">
        <v>1430.56</v>
      </c>
      <c r="L2146" s="2">
        <f>blinkit_customers[[#This Row],[Total_orders]]*blinkit_customers[[#This Row],[Avg_order_value]]</f>
        <v>14305.599999999999</v>
      </c>
      <c r="M2146" t="str">
        <f>IF(blinkit_customers[[#This Row],[Customer_Segment]]=" ", "Unclassified", PROPER(TRIM(blinkit_customers[[#This Row],[Customer_Segment]])))</f>
        <v>Premium</v>
      </c>
    </row>
    <row r="2147" spans="1:13" x14ac:dyDescent="0.3">
      <c r="A2147">
        <v>13796199</v>
      </c>
      <c r="B2147" t="s">
        <v>6787</v>
      </c>
      <c r="C2147" t="s">
        <v>6788</v>
      </c>
      <c r="D2147">
        <v>917818968624</v>
      </c>
      <c r="E2147" t="s">
        <v>6789</v>
      </c>
      <c r="F2147" t="s">
        <v>381</v>
      </c>
      <c r="G2147">
        <v>8504</v>
      </c>
      <c r="H2147" s="1">
        <v>45050</v>
      </c>
      <c r="I2147" t="s">
        <v>57</v>
      </c>
      <c r="J2147">
        <v>20</v>
      </c>
      <c r="K2147" s="2">
        <v>1016.92</v>
      </c>
      <c r="L2147" s="2">
        <f>blinkit_customers[[#This Row],[Total_orders]]*blinkit_customers[[#This Row],[Avg_order_value]]</f>
        <v>20338.399999999998</v>
      </c>
      <c r="M2147" t="str">
        <f>IF(blinkit_customers[[#This Row],[Customer_Segment]]=" ", "Unclassified", PROPER(TRIM(blinkit_customers[[#This Row],[Customer_Segment]])))</f>
        <v>Regular</v>
      </c>
    </row>
    <row r="2148" spans="1:13" x14ac:dyDescent="0.3">
      <c r="A2148">
        <v>10769994</v>
      </c>
      <c r="B2148" t="s">
        <v>6790</v>
      </c>
      <c r="C2148" t="s">
        <v>6791</v>
      </c>
      <c r="D2148">
        <v>917981586241</v>
      </c>
      <c r="E2148" t="s">
        <v>6792</v>
      </c>
      <c r="F2148" t="s">
        <v>56</v>
      </c>
      <c r="G2148">
        <v>766033</v>
      </c>
      <c r="H2148" s="1">
        <v>45053</v>
      </c>
      <c r="I2148" t="s">
        <v>57</v>
      </c>
      <c r="J2148">
        <v>10</v>
      </c>
      <c r="K2148" s="2">
        <v>1122.23</v>
      </c>
      <c r="L2148" s="2">
        <f>blinkit_customers[[#This Row],[Total_orders]]*blinkit_customers[[#This Row],[Avg_order_value]]</f>
        <v>11222.3</v>
      </c>
      <c r="M2148" t="str">
        <f>IF(blinkit_customers[[#This Row],[Customer_Segment]]=" ", "Unclassified", PROPER(TRIM(blinkit_customers[[#This Row],[Customer_Segment]])))</f>
        <v>Regular</v>
      </c>
    </row>
    <row r="2149" spans="1:13" x14ac:dyDescent="0.3">
      <c r="A2149">
        <v>65406127</v>
      </c>
      <c r="B2149" t="s">
        <v>6793</v>
      </c>
      <c r="C2149" t="s">
        <v>6794</v>
      </c>
      <c r="D2149">
        <v>911383635758</v>
      </c>
      <c r="E2149" t="s">
        <v>6795</v>
      </c>
      <c r="F2149" t="s">
        <v>1000</v>
      </c>
      <c r="G2149">
        <v>460669</v>
      </c>
      <c r="H2149" s="1">
        <v>45458</v>
      </c>
      <c r="I2149" t="s">
        <v>47</v>
      </c>
      <c r="J2149">
        <v>20</v>
      </c>
      <c r="K2149" s="2">
        <v>1391.48</v>
      </c>
      <c r="L2149" s="2">
        <f>blinkit_customers[[#This Row],[Total_orders]]*blinkit_customers[[#This Row],[Avg_order_value]]</f>
        <v>27829.599999999999</v>
      </c>
      <c r="M2149" t="str">
        <f>IF(blinkit_customers[[#This Row],[Customer_Segment]]=" ", "Unclassified", PROPER(TRIM(blinkit_customers[[#This Row],[Customer_Segment]])))</f>
        <v>Premium</v>
      </c>
    </row>
    <row r="2150" spans="1:13" x14ac:dyDescent="0.3">
      <c r="A2150">
        <v>8383197</v>
      </c>
      <c r="B2150" t="s">
        <v>6796</v>
      </c>
      <c r="C2150" t="s">
        <v>6797</v>
      </c>
      <c r="D2150">
        <v>912425970612</v>
      </c>
      <c r="E2150" t="s">
        <v>6798</v>
      </c>
      <c r="F2150" t="s">
        <v>1937</v>
      </c>
      <c r="G2150">
        <v>621192</v>
      </c>
      <c r="H2150" s="1">
        <v>45216</v>
      </c>
      <c r="I2150" t="s">
        <v>62</v>
      </c>
      <c r="J2150">
        <v>16</v>
      </c>
      <c r="K2150" s="2">
        <v>1440.12</v>
      </c>
      <c r="L2150" s="2">
        <f>blinkit_customers[[#This Row],[Total_orders]]*blinkit_customers[[#This Row],[Avg_order_value]]</f>
        <v>23041.919999999998</v>
      </c>
      <c r="M2150" t="str">
        <f>IF(blinkit_customers[[#This Row],[Customer_Segment]]=" ", "Unclassified", PROPER(TRIM(blinkit_customers[[#This Row],[Customer_Segment]])))</f>
        <v>New</v>
      </c>
    </row>
    <row r="2151" spans="1:13" x14ac:dyDescent="0.3">
      <c r="A2151">
        <v>8384106</v>
      </c>
      <c r="B2151" t="s">
        <v>6799</v>
      </c>
      <c r="C2151" t="s">
        <v>6800</v>
      </c>
      <c r="D2151">
        <v>910188520020</v>
      </c>
      <c r="E2151" t="s">
        <v>6801</v>
      </c>
      <c r="F2151" t="s">
        <v>125</v>
      </c>
      <c r="G2151">
        <v>42350</v>
      </c>
      <c r="H2151" s="1">
        <v>45141</v>
      </c>
      <c r="I2151" t="s">
        <v>47</v>
      </c>
      <c r="J2151">
        <v>8</v>
      </c>
      <c r="K2151" s="2">
        <v>1853.96</v>
      </c>
      <c r="L2151" s="2">
        <f>blinkit_customers[[#This Row],[Total_orders]]*blinkit_customers[[#This Row],[Avg_order_value]]</f>
        <v>14831.68</v>
      </c>
      <c r="M2151" t="str">
        <f>IF(blinkit_customers[[#This Row],[Customer_Segment]]=" ", "Unclassified", PROPER(TRIM(blinkit_customers[[#This Row],[Customer_Segment]])))</f>
        <v>Premium</v>
      </c>
    </row>
    <row r="2152" spans="1:13" x14ac:dyDescent="0.3">
      <c r="A2152">
        <v>27698051</v>
      </c>
      <c r="B2152" t="s">
        <v>6802</v>
      </c>
      <c r="C2152" t="s">
        <v>6803</v>
      </c>
      <c r="D2152">
        <v>914958966273</v>
      </c>
      <c r="E2152" t="s">
        <v>6804</v>
      </c>
      <c r="F2152" t="s">
        <v>1103</v>
      </c>
      <c r="G2152">
        <v>229507</v>
      </c>
      <c r="H2152" s="1">
        <v>45137</v>
      </c>
      <c r="I2152" t="s">
        <v>47</v>
      </c>
      <c r="J2152">
        <v>19</v>
      </c>
      <c r="K2152" s="2">
        <v>978.81</v>
      </c>
      <c r="L2152" s="2">
        <f>blinkit_customers[[#This Row],[Total_orders]]*blinkit_customers[[#This Row],[Avg_order_value]]</f>
        <v>18597.39</v>
      </c>
      <c r="M2152" t="str">
        <f>IF(blinkit_customers[[#This Row],[Customer_Segment]]=" ", "Unclassified", PROPER(TRIM(blinkit_customers[[#This Row],[Customer_Segment]])))</f>
        <v>Premium</v>
      </c>
    </row>
    <row r="2153" spans="1:13" x14ac:dyDescent="0.3">
      <c r="A2153">
        <v>56352626</v>
      </c>
      <c r="B2153" t="s">
        <v>6805</v>
      </c>
      <c r="C2153" t="s">
        <v>6806</v>
      </c>
      <c r="D2153">
        <v>913874045143</v>
      </c>
      <c r="E2153" t="s">
        <v>6807</v>
      </c>
      <c r="F2153" t="s">
        <v>129</v>
      </c>
      <c r="G2153">
        <v>219851</v>
      </c>
      <c r="H2153" s="1">
        <v>45106</v>
      </c>
      <c r="I2153" t="s">
        <v>57</v>
      </c>
      <c r="J2153">
        <v>10</v>
      </c>
      <c r="K2153" s="2">
        <v>1574.59</v>
      </c>
      <c r="L2153" s="2">
        <f>blinkit_customers[[#This Row],[Total_orders]]*blinkit_customers[[#This Row],[Avg_order_value]]</f>
        <v>15745.9</v>
      </c>
      <c r="M2153" t="str">
        <f>IF(blinkit_customers[[#This Row],[Customer_Segment]]=" ", "Unclassified", PROPER(TRIM(blinkit_customers[[#This Row],[Customer_Segment]])))</f>
        <v>Regular</v>
      </c>
    </row>
    <row r="2154" spans="1:13" x14ac:dyDescent="0.3">
      <c r="A2154">
        <v>41194825</v>
      </c>
      <c r="B2154" t="s">
        <v>6808</v>
      </c>
      <c r="C2154" t="s">
        <v>6809</v>
      </c>
      <c r="D2154">
        <v>918756063035</v>
      </c>
      <c r="E2154" t="s">
        <v>6810</v>
      </c>
      <c r="F2154" t="s">
        <v>460</v>
      </c>
      <c r="G2154">
        <v>711877</v>
      </c>
      <c r="H2154" s="1">
        <v>45225</v>
      </c>
      <c r="I2154" t="s">
        <v>57</v>
      </c>
      <c r="J2154">
        <v>19</v>
      </c>
      <c r="K2154" s="2">
        <v>1678.77</v>
      </c>
      <c r="L2154" s="2">
        <f>blinkit_customers[[#This Row],[Total_orders]]*blinkit_customers[[#This Row],[Avg_order_value]]</f>
        <v>31896.63</v>
      </c>
      <c r="M2154" t="str">
        <f>IF(blinkit_customers[[#This Row],[Customer_Segment]]=" ", "Unclassified", PROPER(TRIM(blinkit_customers[[#This Row],[Customer_Segment]])))</f>
        <v>Regular</v>
      </c>
    </row>
    <row r="2155" spans="1:13" x14ac:dyDescent="0.3">
      <c r="A2155">
        <v>62526567</v>
      </c>
      <c r="B2155" t="s">
        <v>6811</v>
      </c>
      <c r="C2155" t="s">
        <v>6812</v>
      </c>
      <c r="D2155">
        <v>916862252516</v>
      </c>
      <c r="E2155" t="s">
        <v>6813</v>
      </c>
      <c r="F2155" t="s">
        <v>979</v>
      </c>
      <c r="G2155">
        <v>521820</v>
      </c>
      <c r="H2155" s="1">
        <v>45108</v>
      </c>
      <c r="I2155" t="s">
        <v>47</v>
      </c>
      <c r="J2155">
        <v>15</v>
      </c>
      <c r="K2155" s="2">
        <v>1976.82</v>
      </c>
      <c r="L2155" s="2">
        <f>blinkit_customers[[#This Row],[Total_orders]]*blinkit_customers[[#This Row],[Avg_order_value]]</f>
        <v>29652.3</v>
      </c>
      <c r="M2155" t="str">
        <f>IF(blinkit_customers[[#This Row],[Customer_Segment]]=" ", "Unclassified", PROPER(TRIM(blinkit_customers[[#This Row],[Customer_Segment]])))</f>
        <v>Premium</v>
      </c>
    </row>
    <row r="2156" spans="1:13" x14ac:dyDescent="0.3">
      <c r="A2156">
        <v>67277562</v>
      </c>
      <c r="B2156" t="s">
        <v>6814</v>
      </c>
      <c r="C2156" t="s">
        <v>6815</v>
      </c>
      <c r="D2156">
        <v>910289553046</v>
      </c>
      <c r="E2156" t="s">
        <v>6816</v>
      </c>
      <c r="F2156" t="s">
        <v>633</v>
      </c>
      <c r="G2156">
        <v>721656</v>
      </c>
      <c r="H2156" s="1">
        <v>45250</v>
      </c>
      <c r="I2156" t="s">
        <v>52</v>
      </c>
      <c r="J2156">
        <v>10</v>
      </c>
      <c r="K2156" s="2">
        <v>1951.59</v>
      </c>
      <c r="L2156" s="2">
        <f>blinkit_customers[[#This Row],[Total_orders]]*blinkit_customers[[#This Row],[Avg_order_value]]</f>
        <v>19515.899999999998</v>
      </c>
      <c r="M2156" t="str">
        <f>IF(blinkit_customers[[#This Row],[Customer_Segment]]=" ", "Unclassified", PROPER(TRIM(blinkit_customers[[#This Row],[Customer_Segment]])))</f>
        <v>Inactive</v>
      </c>
    </row>
    <row r="2157" spans="1:13" x14ac:dyDescent="0.3">
      <c r="A2157">
        <v>48228547</v>
      </c>
      <c r="B2157" t="s">
        <v>6817</v>
      </c>
      <c r="C2157" t="s">
        <v>6818</v>
      </c>
      <c r="D2157">
        <v>919310090582</v>
      </c>
      <c r="E2157" t="s">
        <v>6819</v>
      </c>
      <c r="F2157" t="s">
        <v>219</v>
      </c>
      <c r="G2157">
        <v>248566</v>
      </c>
      <c r="H2157" s="1">
        <v>45486</v>
      </c>
      <c r="I2157" t="s">
        <v>52</v>
      </c>
      <c r="J2157">
        <v>9</v>
      </c>
      <c r="K2157" s="2">
        <v>753.89</v>
      </c>
      <c r="L2157" s="2">
        <f>blinkit_customers[[#This Row],[Total_orders]]*blinkit_customers[[#This Row],[Avg_order_value]]</f>
        <v>6785.01</v>
      </c>
      <c r="M2157" t="str">
        <f>IF(blinkit_customers[[#This Row],[Customer_Segment]]=" ", "Unclassified", PROPER(TRIM(blinkit_customers[[#This Row],[Customer_Segment]])))</f>
        <v>Inactive</v>
      </c>
    </row>
    <row r="2158" spans="1:13" x14ac:dyDescent="0.3">
      <c r="A2158">
        <v>36578947</v>
      </c>
      <c r="B2158" t="s">
        <v>6820</v>
      </c>
      <c r="C2158" t="s">
        <v>6821</v>
      </c>
      <c r="D2158">
        <v>914202237352</v>
      </c>
      <c r="E2158" t="s">
        <v>6822</v>
      </c>
      <c r="F2158" t="s">
        <v>2294</v>
      </c>
      <c r="G2158">
        <v>68770</v>
      </c>
      <c r="H2158" s="1">
        <v>45024</v>
      </c>
      <c r="I2158" t="s">
        <v>62</v>
      </c>
      <c r="J2158">
        <v>18</v>
      </c>
      <c r="K2158" s="2">
        <v>1698.54</v>
      </c>
      <c r="L2158" s="2">
        <f>blinkit_customers[[#This Row],[Total_orders]]*blinkit_customers[[#This Row],[Avg_order_value]]</f>
        <v>30573.72</v>
      </c>
      <c r="M2158" t="str">
        <f>IF(blinkit_customers[[#This Row],[Customer_Segment]]=" ", "Unclassified", PROPER(TRIM(blinkit_customers[[#This Row],[Customer_Segment]])))</f>
        <v>New</v>
      </c>
    </row>
    <row r="2159" spans="1:13" x14ac:dyDescent="0.3">
      <c r="A2159">
        <v>21701991</v>
      </c>
      <c r="B2159" t="s">
        <v>6823</v>
      </c>
      <c r="C2159" t="s">
        <v>4862</v>
      </c>
      <c r="D2159">
        <v>914788531132</v>
      </c>
      <c r="E2159" t="s">
        <v>6824</v>
      </c>
      <c r="F2159" t="s">
        <v>708</v>
      </c>
      <c r="G2159">
        <v>296322</v>
      </c>
      <c r="H2159" s="1">
        <v>45204</v>
      </c>
      <c r="I2159" t="s">
        <v>62</v>
      </c>
      <c r="J2159">
        <v>5</v>
      </c>
      <c r="K2159" s="2">
        <v>1114.5</v>
      </c>
      <c r="L2159" s="2">
        <f>blinkit_customers[[#This Row],[Total_orders]]*blinkit_customers[[#This Row],[Avg_order_value]]</f>
        <v>5572.5</v>
      </c>
      <c r="M2159" t="str">
        <f>IF(blinkit_customers[[#This Row],[Customer_Segment]]=" ", "Unclassified", PROPER(TRIM(blinkit_customers[[#This Row],[Customer_Segment]])))</f>
        <v>New</v>
      </c>
    </row>
    <row r="2160" spans="1:13" x14ac:dyDescent="0.3">
      <c r="A2160">
        <v>20469626</v>
      </c>
      <c r="B2160" t="s">
        <v>6825</v>
      </c>
      <c r="C2160" t="s">
        <v>6826</v>
      </c>
      <c r="D2160">
        <v>914972485764</v>
      </c>
      <c r="E2160" t="s">
        <v>6827</v>
      </c>
      <c r="F2160" t="s">
        <v>1767</v>
      </c>
      <c r="G2160">
        <v>304902</v>
      </c>
      <c r="H2160" s="1">
        <v>45286</v>
      </c>
      <c r="I2160" t="s">
        <v>57</v>
      </c>
      <c r="J2160">
        <v>9</v>
      </c>
      <c r="K2160" s="2">
        <v>1250.28</v>
      </c>
      <c r="L2160" s="2">
        <f>blinkit_customers[[#This Row],[Total_orders]]*blinkit_customers[[#This Row],[Avg_order_value]]</f>
        <v>11252.52</v>
      </c>
      <c r="M2160" t="str">
        <f>IF(blinkit_customers[[#This Row],[Customer_Segment]]=" ", "Unclassified", PROPER(TRIM(blinkit_customers[[#This Row],[Customer_Segment]])))</f>
        <v>Regular</v>
      </c>
    </row>
    <row r="2161" spans="1:13" x14ac:dyDescent="0.3">
      <c r="A2161">
        <v>20314691</v>
      </c>
      <c r="B2161" t="s">
        <v>6828</v>
      </c>
      <c r="C2161" t="s">
        <v>6829</v>
      </c>
      <c r="D2161">
        <v>913507616977</v>
      </c>
      <c r="E2161" t="s">
        <v>6830</v>
      </c>
      <c r="F2161" t="s">
        <v>1596</v>
      </c>
      <c r="G2161">
        <v>349141</v>
      </c>
      <c r="H2161" s="1">
        <v>45490</v>
      </c>
      <c r="I2161" t="s">
        <v>52</v>
      </c>
      <c r="J2161">
        <v>2</v>
      </c>
      <c r="K2161" s="2">
        <v>282.92</v>
      </c>
      <c r="L2161" s="2">
        <f>blinkit_customers[[#This Row],[Total_orders]]*blinkit_customers[[#This Row],[Avg_order_value]]</f>
        <v>565.84</v>
      </c>
      <c r="M2161" t="str">
        <f>IF(blinkit_customers[[#This Row],[Customer_Segment]]=" ", "Unclassified", PROPER(TRIM(blinkit_customers[[#This Row],[Customer_Segment]])))</f>
        <v>Inactive</v>
      </c>
    </row>
    <row r="2162" spans="1:13" x14ac:dyDescent="0.3">
      <c r="A2162">
        <v>91778474</v>
      </c>
      <c r="B2162" t="s">
        <v>6831</v>
      </c>
      <c r="C2162" t="s">
        <v>6832</v>
      </c>
      <c r="D2162">
        <v>918148699845</v>
      </c>
      <c r="E2162" t="s">
        <v>6833</v>
      </c>
      <c r="F2162" t="s">
        <v>2947</v>
      </c>
      <c r="G2162">
        <v>968102</v>
      </c>
      <c r="H2162" s="1">
        <v>45347</v>
      </c>
      <c r="I2162" t="s">
        <v>57</v>
      </c>
      <c r="J2162">
        <v>20</v>
      </c>
      <c r="K2162" s="2">
        <v>280.67</v>
      </c>
      <c r="L2162" s="2">
        <f>blinkit_customers[[#This Row],[Total_orders]]*blinkit_customers[[#This Row],[Avg_order_value]]</f>
        <v>5613.4000000000005</v>
      </c>
      <c r="M2162" t="str">
        <f>IF(blinkit_customers[[#This Row],[Customer_Segment]]=" ", "Unclassified", PROPER(TRIM(blinkit_customers[[#This Row],[Customer_Segment]])))</f>
        <v>Regular</v>
      </c>
    </row>
    <row r="2163" spans="1:13" x14ac:dyDescent="0.3">
      <c r="A2163">
        <v>83964902</v>
      </c>
      <c r="B2163" t="s">
        <v>6834</v>
      </c>
      <c r="C2163" t="s">
        <v>6835</v>
      </c>
      <c r="D2163">
        <v>912244661727</v>
      </c>
      <c r="E2163" t="s">
        <v>6836</v>
      </c>
      <c r="F2163" t="s">
        <v>753</v>
      </c>
      <c r="G2163">
        <v>569130</v>
      </c>
      <c r="H2163" s="1">
        <v>45240</v>
      </c>
      <c r="I2163" t="s">
        <v>57</v>
      </c>
      <c r="J2163">
        <v>2</v>
      </c>
      <c r="K2163" s="2">
        <v>536.01</v>
      </c>
      <c r="L2163" s="2">
        <f>blinkit_customers[[#This Row],[Total_orders]]*blinkit_customers[[#This Row],[Avg_order_value]]</f>
        <v>1072.02</v>
      </c>
      <c r="M2163" t="str">
        <f>IF(blinkit_customers[[#This Row],[Customer_Segment]]=" ", "Unclassified", PROPER(TRIM(blinkit_customers[[#This Row],[Customer_Segment]])))</f>
        <v>Regular</v>
      </c>
    </row>
    <row r="2164" spans="1:13" x14ac:dyDescent="0.3">
      <c r="A2164">
        <v>92455970</v>
      </c>
      <c r="B2164" t="s">
        <v>6837</v>
      </c>
      <c r="C2164" t="s">
        <v>6838</v>
      </c>
      <c r="D2164">
        <v>911600463006</v>
      </c>
      <c r="E2164" t="s">
        <v>6839</v>
      </c>
      <c r="F2164" t="s">
        <v>2133</v>
      </c>
      <c r="G2164">
        <v>772301</v>
      </c>
      <c r="H2164" s="1">
        <v>45456</v>
      </c>
      <c r="I2164" t="s">
        <v>52</v>
      </c>
      <c r="J2164">
        <v>10</v>
      </c>
      <c r="K2164" s="2">
        <v>1413.21</v>
      </c>
      <c r="L2164" s="2">
        <f>blinkit_customers[[#This Row],[Total_orders]]*blinkit_customers[[#This Row],[Avg_order_value]]</f>
        <v>14132.1</v>
      </c>
      <c r="M2164" t="str">
        <f>IF(blinkit_customers[[#This Row],[Customer_Segment]]=" ", "Unclassified", PROPER(TRIM(blinkit_customers[[#This Row],[Customer_Segment]])))</f>
        <v>Inactive</v>
      </c>
    </row>
    <row r="2165" spans="1:13" x14ac:dyDescent="0.3">
      <c r="A2165">
        <v>52001314</v>
      </c>
      <c r="B2165" t="s">
        <v>6840</v>
      </c>
      <c r="C2165" t="s">
        <v>6841</v>
      </c>
      <c r="D2165">
        <v>917562688230</v>
      </c>
      <c r="E2165" t="s">
        <v>6842</v>
      </c>
      <c r="F2165" t="s">
        <v>960</v>
      </c>
      <c r="G2165">
        <v>492160</v>
      </c>
      <c r="H2165" s="1">
        <v>45396</v>
      </c>
      <c r="I2165" t="s">
        <v>47</v>
      </c>
      <c r="J2165">
        <v>7</v>
      </c>
      <c r="K2165" s="2">
        <v>1081.06</v>
      </c>
      <c r="L2165" s="2">
        <f>blinkit_customers[[#This Row],[Total_orders]]*blinkit_customers[[#This Row],[Avg_order_value]]</f>
        <v>7567.42</v>
      </c>
      <c r="M2165" t="str">
        <f>IF(blinkit_customers[[#This Row],[Customer_Segment]]=" ", "Unclassified", PROPER(TRIM(blinkit_customers[[#This Row],[Customer_Segment]])))</f>
        <v>Premium</v>
      </c>
    </row>
    <row r="2166" spans="1:13" x14ac:dyDescent="0.3">
      <c r="A2166">
        <v>72917958</v>
      </c>
      <c r="B2166" t="s">
        <v>6843</v>
      </c>
      <c r="C2166" t="s">
        <v>6844</v>
      </c>
      <c r="D2166">
        <v>918813777364</v>
      </c>
      <c r="E2166" t="s">
        <v>6845</v>
      </c>
      <c r="F2166" t="s">
        <v>964</v>
      </c>
      <c r="G2166">
        <v>261102</v>
      </c>
      <c r="H2166" s="1">
        <v>45279</v>
      </c>
      <c r="I2166" t="s">
        <v>62</v>
      </c>
      <c r="J2166">
        <v>6</v>
      </c>
      <c r="K2166" s="2">
        <v>1772.67</v>
      </c>
      <c r="L2166" s="2">
        <f>blinkit_customers[[#This Row],[Total_orders]]*blinkit_customers[[#This Row],[Avg_order_value]]</f>
        <v>10636.02</v>
      </c>
      <c r="M2166" t="str">
        <f>IF(blinkit_customers[[#This Row],[Customer_Segment]]=" ", "Unclassified", PROPER(TRIM(blinkit_customers[[#This Row],[Customer_Segment]])))</f>
        <v>New</v>
      </c>
    </row>
    <row r="2167" spans="1:13" x14ac:dyDescent="0.3">
      <c r="A2167">
        <v>88739922</v>
      </c>
      <c r="B2167" t="s">
        <v>6846</v>
      </c>
      <c r="C2167" t="s">
        <v>6847</v>
      </c>
      <c r="D2167">
        <v>913430689274</v>
      </c>
      <c r="E2167" t="s">
        <v>6848</v>
      </c>
      <c r="F2167" t="s">
        <v>1828</v>
      </c>
      <c r="G2167">
        <v>138588</v>
      </c>
      <c r="H2167" s="1">
        <v>45378</v>
      </c>
      <c r="I2167" t="s">
        <v>57</v>
      </c>
      <c r="J2167">
        <v>4</v>
      </c>
      <c r="K2167" s="2">
        <v>1563.61</v>
      </c>
      <c r="L2167" s="2">
        <f>blinkit_customers[[#This Row],[Total_orders]]*blinkit_customers[[#This Row],[Avg_order_value]]</f>
        <v>6254.44</v>
      </c>
      <c r="M2167" t="str">
        <f>IF(blinkit_customers[[#This Row],[Customer_Segment]]=" ", "Unclassified", PROPER(TRIM(blinkit_customers[[#This Row],[Customer_Segment]])))</f>
        <v>Regular</v>
      </c>
    </row>
    <row r="2168" spans="1:13" x14ac:dyDescent="0.3">
      <c r="A2168">
        <v>59297955</v>
      </c>
      <c r="B2168" t="s">
        <v>6849</v>
      </c>
      <c r="C2168" t="s">
        <v>6850</v>
      </c>
      <c r="D2168">
        <v>912509263486</v>
      </c>
      <c r="E2168" t="s">
        <v>6851</v>
      </c>
      <c r="F2168" t="s">
        <v>78</v>
      </c>
      <c r="G2168">
        <v>182135</v>
      </c>
      <c r="H2168" s="1">
        <v>45348</v>
      </c>
      <c r="I2168" t="s">
        <v>47</v>
      </c>
      <c r="J2168">
        <v>6</v>
      </c>
      <c r="K2168" s="2">
        <v>1292.83</v>
      </c>
      <c r="L2168" s="2">
        <f>blinkit_customers[[#This Row],[Total_orders]]*blinkit_customers[[#This Row],[Avg_order_value]]</f>
        <v>7756.98</v>
      </c>
      <c r="M2168" t="str">
        <f>IF(blinkit_customers[[#This Row],[Customer_Segment]]=" ", "Unclassified", PROPER(TRIM(blinkit_customers[[#This Row],[Customer_Segment]])))</f>
        <v>Premium</v>
      </c>
    </row>
    <row r="2169" spans="1:13" x14ac:dyDescent="0.3">
      <c r="A2169">
        <v>99490786</v>
      </c>
      <c r="B2169" t="s">
        <v>6852</v>
      </c>
      <c r="C2169" t="s">
        <v>6853</v>
      </c>
      <c r="D2169">
        <v>914042785224</v>
      </c>
      <c r="E2169" t="s">
        <v>6854</v>
      </c>
      <c r="F2169" t="s">
        <v>286</v>
      </c>
      <c r="G2169">
        <v>47845</v>
      </c>
      <c r="H2169" s="1">
        <v>45192</v>
      </c>
      <c r="I2169" t="s">
        <v>62</v>
      </c>
      <c r="J2169">
        <v>15</v>
      </c>
      <c r="K2169" s="2">
        <v>1097.78</v>
      </c>
      <c r="L2169" s="2">
        <f>blinkit_customers[[#This Row],[Total_orders]]*blinkit_customers[[#This Row],[Avg_order_value]]</f>
        <v>16466.7</v>
      </c>
      <c r="M2169" t="str">
        <f>IF(blinkit_customers[[#This Row],[Customer_Segment]]=" ", "Unclassified", PROPER(TRIM(blinkit_customers[[#This Row],[Customer_Segment]])))</f>
        <v>New</v>
      </c>
    </row>
    <row r="2170" spans="1:13" x14ac:dyDescent="0.3">
      <c r="A2170">
        <v>54877984</v>
      </c>
      <c r="B2170" t="s">
        <v>6855</v>
      </c>
      <c r="C2170" t="s">
        <v>6856</v>
      </c>
      <c r="D2170">
        <v>917511501464</v>
      </c>
      <c r="E2170" t="s">
        <v>6857</v>
      </c>
      <c r="F2170" t="s">
        <v>70</v>
      </c>
      <c r="G2170">
        <v>784114</v>
      </c>
      <c r="H2170" s="1">
        <v>45055</v>
      </c>
      <c r="I2170" t="s">
        <v>52</v>
      </c>
      <c r="J2170">
        <v>14</v>
      </c>
      <c r="K2170" s="2">
        <v>736.62</v>
      </c>
      <c r="L2170" s="2">
        <f>blinkit_customers[[#This Row],[Total_orders]]*blinkit_customers[[#This Row],[Avg_order_value]]</f>
        <v>10312.68</v>
      </c>
      <c r="M2170" t="str">
        <f>IF(blinkit_customers[[#This Row],[Customer_Segment]]=" ", "Unclassified", PROPER(TRIM(blinkit_customers[[#This Row],[Customer_Segment]])))</f>
        <v>Inactive</v>
      </c>
    </row>
    <row r="2171" spans="1:13" x14ac:dyDescent="0.3">
      <c r="A2171">
        <v>62243869</v>
      </c>
      <c r="B2171" t="s">
        <v>6858</v>
      </c>
      <c r="C2171" t="s">
        <v>6859</v>
      </c>
      <c r="D2171">
        <v>916498170665</v>
      </c>
      <c r="E2171" t="s">
        <v>6860</v>
      </c>
      <c r="F2171" t="s">
        <v>1421</v>
      </c>
      <c r="G2171">
        <v>430535</v>
      </c>
      <c r="H2171" s="1">
        <v>45559</v>
      </c>
      <c r="I2171" t="s">
        <v>47</v>
      </c>
      <c r="J2171">
        <v>7</v>
      </c>
      <c r="K2171" s="2">
        <v>257.77999999999997</v>
      </c>
      <c r="L2171" s="2">
        <f>blinkit_customers[[#This Row],[Total_orders]]*blinkit_customers[[#This Row],[Avg_order_value]]</f>
        <v>1804.4599999999998</v>
      </c>
      <c r="M2171" t="str">
        <f>IF(blinkit_customers[[#This Row],[Customer_Segment]]=" ", "Unclassified", PROPER(TRIM(blinkit_customers[[#This Row],[Customer_Segment]])))</f>
        <v>Premium</v>
      </c>
    </row>
    <row r="2172" spans="1:13" x14ac:dyDescent="0.3">
      <c r="A2172">
        <v>19067680</v>
      </c>
      <c r="B2172" t="s">
        <v>6861</v>
      </c>
      <c r="C2172" t="s">
        <v>6862</v>
      </c>
      <c r="D2172">
        <v>912259959740</v>
      </c>
      <c r="E2172" t="s">
        <v>6863</v>
      </c>
      <c r="F2172" t="s">
        <v>238</v>
      </c>
      <c r="G2172">
        <v>608152</v>
      </c>
      <c r="H2172" s="1">
        <v>45289</v>
      </c>
      <c r="I2172" t="s">
        <v>62</v>
      </c>
      <c r="J2172">
        <v>18</v>
      </c>
      <c r="K2172" s="2">
        <v>410.34</v>
      </c>
      <c r="L2172" s="2">
        <f>blinkit_customers[[#This Row],[Total_orders]]*blinkit_customers[[#This Row],[Avg_order_value]]</f>
        <v>7386.12</v>
      </c>
      <c r="M2172" t="str">
        <f>IF(blinkit_customers[[#This Row],[Customer_Segment]]=" ", "Unclassified", PROPER(TRIM(blinkit_customers[[#This Row],[Customer_Segment]])))</f>
        <v>New</v>
      </c>
    </row>
    <row r="2173" spans="1:13" x14ac:dyDescent="0.3">
      <c r="A2173">
        <v>61753272</v>
      </c>
      <c r="B2173" t="s">
        <v>6864</v>
      </c>
      <c r="C2173" t="s">
        <v>6865</v>
      </c>
      <c r="D2173">
        <v>915019403001</v>
      </c>
      <c r="E2173" t="s">
        <v>6866</v>
      </c>
      <c r="F2173" t="s">
        <v>907</v>
      </c>
      <c r="G2173">
        <v>81264</v>
      </c>
      <c r="H2173" s="1">
        <v>45524</v>
      </c>
      <c r="I2173" t="s">
        <v>62</v>
      </c>
      <c r="J2173">
        <v>3</v>
      </c>
      <c r="K2173" s="2">
        <v>832.17</v>
      </c>
      <c r="L2173" s="2">
        <f>blinkit_customers[[#This Row],[Total_orders]]*blinkit_customers[[#This Row],[Avg_order_value]]</f>
        <v>2496.5099999999998</v>
      </c>
      <c r="M2173" t="str">
        <f>IF(blinkit_customers[[#This Row],[Customer_Segment]]=" ", "Unclassified", PROPER(TRIM(blinkit_customers[[#This Row],[Customer_Segment]])))</f>
        <v>New</v>
      </c>
    </row>
    <row r="2174" spans="1:13" x14ac:dyDescent="0.3">
      <c r="A2174">
        <v>34567918</v>
      </c>
      <c r="B2174" t="s">
        <v>6867</v>
      </c>
      <c r="C2174" t="s">
        <v>6868</v>
      </c>
      <c r="D2174">
        <v>919615987741</v>
      </c>
      <c r="E2174" t="s">
        <v>6869</v>
      </c>
      <c r="F2174" t="s">
        <v>413</v>
      </c>
      <c r="G2174">
        <v>550475</v>
      </c>
      <c r="H2174" s="1">
        <v>45574</v>
      </c>
      <c r="I2174" t="s">
        <v>52</v>
      </c>
      <c r="J2174">
        <v>13</v>
      </c>
      <c r="K2174" s="2">
        <v>271.49</v>
      </c>
      <c r="L2174" s="2">
        <f>blinkit_customers[[#This Row],[Total_orders]]*blinkit_customers[[#This Row],[Avg_order_value]]</f>
        <v>3529.37</v>
      </c>
      <c r="M2174" t="str">
        <f>IF(blinkit_customers[[#This Row],[Customer_Segment]]=" ", "Unclassified", PROPER(TRIM(blinkit_customers[[#This Row],[Customer_Segment]])))</f>
        <v>Inactive</v>
      </c>
    </row>
    <row r="2175" spans="1:13" x14ac:dyDescent="0.3">
      <c r="A2175">
        <v>20163931</v>
      </c>
      <c r="B2175" t="s">
        <v>6870</v>
      </c>
      <c r="C2175" t="s">
        <v>6871</v>
      </c>
      <c r="D2175">
        <v>919016657272</v>
      </c>
      <c r="E2175" t="s">
        <v>6872</v>
      </c>
      <c r="F2175" t="s">
        <v>1501</v>
      </c>
      <c r="G2175">
        <v>918590</v>
      </c>
      <c r="H2175" s="1">
        <v>45509</v>
      </c>
      <c r="I2175" t="s">
        <v>57</v>
      </c>
      <c r="J2175">
        <v>5</v>
      </c>
      <c r="K2175" s="2">
        <v>404.55</v>
      </c>
      <c r="L2175" s="2">
        <f>blinkit_customers[[#This Row],[Total_orders]]*blinkit_customers[[#This Row],[Avg_order_value]]</f>
        <v>2022.75</v>
      </c>
      <c r="M2175" t="str">
        <f>IF(blinkit_customers[[#This Row],[Customer_Segment]]=" ", "Unclassified", PROPER(TRIM(blinkit_customers[[#This Row],[Customer_Segment]])))</f>
        <v>Regular</v>
      </c>
    </row>
    <row r="2176" spans="1:13" x14ac:dyDescent="0.3">
      <c r="A2176">
        <v>69088723</v>
      </c>
      <c r="B2176" t="s">
        <v>6873</v>
      </c>
      <c r="C2176" t="s">
        <v>6874</v>
      </c>
      <c r="D2176">
        <v>912846355544</v>
      </c>
      <c r="E2176" t="s">
        <v>6875</v>
      </c>
      <c r="F2176" t="s">
        <v>145</v>
      </c>
      <c r="G2176">
        <v>547704</v>
      </c>
      <c r="H2176" s="1">
        <v>45577</v>
      </c>
      <c r="I2176" t="s">
        <v>62</v>
      </c>
      <c r="J2176">
        <v>8</v>
      </c>
      <c r="K2176" s="2">
        <v>1050.74</v>
      </c>
      <c r="L2176" s="2">
        <f>blinkit_customers[[#This Row],[Total_orders]]*blinkit_customers[[#This Row],[Avg_order_value]]</f>
        <v>8405.92</v>
      </c>
      <c r="M2176" t="str">
        <f>IF(blinkit_customers[[#This Row],[Customer_Segment]]=" ", "Unclassified", PROPER(TRIM(blinkit_customers[[#This Row],[Customer_Segment]])))</f>
        <v>New</v>
      </c>
    </row>
    <row r="2177" spans="1:13" x14ac:dyDescent="0.3">
      <c r="A2177">
        <v>27620326</v>
      </c>
      <c r="B2177" t="s">
        <v>6876</v>
      </c>
      <c r="C2177" t="s">
        <v>6877</v>
      </c>
      <c r="D2177">
        <v>913953311360</v>
      </c>
      <c r="E2177" t="s">
        <v>6878</v>
      </c>
      <c r="F2177" t="s">
        <v>456</v>
      </c>
      <c r="G2177">
        <v>129682</v>
      </c>
      <c r="H2177" s="1">
        <v>45490</v>
      </c>
      <c r="I2177" t="s">
        <v>57</v>
      </c>
      <c r="J2177">
        <v>1</v>
      </c>
      <c r="K2177" s="2">
        <v>1126.02</v>
      </c>
      <c r="L2177" s="2">
        <f>blinkit_customers[[#This Row],[Total_orders]]*blinkit_customers[[#This Row],[Avg_order_value]]</f>
        <v>1126.02</v>
      </c>
      <c r="M2177" t="str">
        <f>IF(blinkit_customers[[#This Row],[Customer_Segment]]=" ", "Unclassified", PROPER(TRIM(blinkit_customers[[#This Row],[Customer_Segment]])))</f>
        <v>Regular</v>
      </c>
    </row>
    <row r="2178" spans="1:13" x14ac:dyDescent="0.3">
      <c r="A2178">
        <v>71321741</v>
      </c>
      <c r="B2178" t="s">
        <v>6879</v>
      </c>
      <c r="C2178" t="s">
        <v>6880</v>
      </c>
      <c r="D2178">
        <v>918009910522</v>
      </c>
      <c r="E2178" t="s">
        <v>6881</v>
      </c>
      <c r="F2178" t="s">
        <v>1018</v>
      </c>
      <c r="G2178">
        <v>205275</v>
      </c>
      <c r="H2178" s="1">
        <v>45349</v>
      </c>
      <c r="I2178" t="s">
        <v>57</v>
      </c>
      <c r="J2178">
        <v>18</v>
      </c>
      <c r="K2178" s="2">
        <v>1734.32</v>
      </c>
      <c r="L2178" s="2">
        <f>blinkit_customers[[#This Row],[Total_orders]]*blinkit_customers[[#This Row],[Avg_order_value]]</f>
        <v>31217.759999999998</v>
      </c>
      <c r="M2178" t="str">
        <f>IF(blinkit_customers[[#This Row],[Customer_Segment]]=" ", "Unclassified", PROPER(TRIM(blinkit_customers[[#This Row],[Customer_Segment]])))</f>
        <v>Regular</v>
      </c>
    </row>
    <row r="2179" spans="1:13" x14ac:dyDescent="0.3">
      <c r="A2179">
        <v>10855630</v>
      </c>
      <c r="B2179" t="s">
        <v>6882</v>
      </c>
      <c r="C2179" t="s">
        <v>6883</v>
      </c>
      <c r="D2179">
        <v>916836842543</v>
      </c>
      <c r="E2179" t="s">
        <v>6884</v>
      </c>
      <c r="F2179" t="s">
        <v>1271</v>
      </c>
      <c r="G2179">
        <v>39724</v>
      </c>
      <c r="H2179" s="1">
        <v>45446</v>
      </c>
      <c r="I2179" t="s">
        <v>47</v>
      </c>
      <c r="J2179">
        <v>15</v>
      </c>
      <c r="K2179" s="2">
        <v>1447.55</v>
      </c>
      <c r="L2179" s="2">
        <f>blinkit_customers[[#This Row],[Total_orders]]*blinkit_customers[[#This Row],[Avg_order_value]]</f>
        <v>21713.25</v>
      </c>
      <c r="M2179" t="str">
        <f>IF(blinkit_customers[[#This Row],[Customer_Segment]]=" ", "Unclassified", PROPER(TRIM(blinkit_customers[[#This Row],[Customer_Segment]])))</f>
        <v>Premium</v>
      </c>
    </row>
    <row r="2180" spans="1:13" x14ac:dyDescent="0.3">
      <c r="A2180">
        <v>24137201</v>
      </c>
      <c r="B2180" t="s">
        <v>6885</v>
      </c>
      <c r="C2180" t="s">
        <v>6886</v>
      </c>
      <c r="D2180">
        <v>911921359971</v>
      </c>
      <c r="E2180" t="s">
        <v>6887</v>
      </c>
      <c r="F2180" t="s">
        <v>258</v>
      </c>
      <c r="G2180">
        <v>228579</v>
      </c>
      <c r="H2180" s="1">
        <v>45557</v>
      </c>
      <c r="I2180" t="s">
        <v>62</v>
      </c>
      <c r="J2180">
        <v>2</v>
      </c>
      <c r="K2180" s="2">
        <v>1399.08</v>
      </c>
      <c r="L2180" s="2">
        <f>blinkit_customers[[#This Row],[Total_orders]]*blinkit_customers[[#This Row],[Avg_order_value]]</f>
        <v>2798.16</v>
      </c>
      <c r="M2180" t="str">
        <f>IF(blinkit_customers[[#This Row],[Customer_Segment]]=" ", "Unclassified", PROPER(TRIM(blinkit_customers[[#This Row],[Customer_Segment]])))</f>
        <v>New</v>
      </c>
    </row>
    <row r="2181" spans="1:13" x14ac:dyDescent="0.3">
      <c r="A2181">
        <v>31776996</v>
      </c>
      <c r="B2181" t="s">
        <v>6888</v>
      </c>
      <c r="C2181" t="s">
        <v>6889</v>
      </c>
      <c r="D2181">
        <v>918135472883</v>
      </c>
      <c r="E2181" t="s">
        <v>6890</v>
      </c>
      <c r="F2181" t="s">
        <v>549</v>
      </c>
      <c r="G2181">
        <v>643542</v>
      </c>
      <c r="H2181" s="1">
        <v>45395</v>
      </c>
      <c r="I2181" t="s">
        <v>62</v>
      </c>
      <c r="J2181">
        <v>12</v>
      </c>
      <c r="K2181" s="2">
        <v>872.26</v>
      </c>
      <c r="L2181" s="2">
        <f>blinkit_customers[[#This Row],[Total_orders]]*blinkit_customers[[#This Row],[Avg_order_value]]</f>
        <v>10467.119999999999</v>
      </c>
      <c r="M2181" t="str">
        <f>IF(blinkit_customers[[#This Row],[Customer_Segment]]=" ", "Unclassified", PROPER(TRIM(blinkit_customers[[#This Row],[Customer_Segment]])))</f>
        <v>New</v>
      </c>
    </row>
    <row r="2182" spans="1:13" x14ac:dyDescent="0.3">
      <c r="A2182">
        <v>48167795</v>
      </c>
      <c r="B2182" t="s">
        <v>6891</v>
      </c>
      <c r="C2182" t="s">
        <v>6892</v>
      </c>
      <c r="D2182">
        <v>911562179243</v>
      </c>
      <c r="E2182" t="s">
        <v>6893</v>
      </c>
      <c r="F2182" t="s">
        <v>70</v>
      </c>
      <c r="G2182">
        <v>567196</v>
      </c>
      <c r="H2182" s="1">
        <v>45258</v>
      </c>
      <c r="I2182" t="s">
        <v>62</v>
      </c>
      <c r="J2182">
        <v>13</v>
      </c>
      <c r="K2182" s="2">
        <v>1355.09</v>
      </c>
      <c r="L2182" s="2">
        <f>blinkit_customers[[#This Row],[Total_orders]]*blinkit_customers[[#This Row],[Avg_order_value]]</f>
        <v>17616.169999999998</v>
      </c>
      <c r="M2182" t="str">
        <f>IF(blinkit_customers[[#This Row],[Customer_Segment]]=" ", "Unclassified", PROPER(TRIM(blinkit_customers[[#This Row],[Customer_Segment]])))</f>
        <v>New</v>
      </c>
    </row>
    <row r="2183" spans="1:13" x14ac:dyDescent="0.3">
      <c r="A2183">
        <v>62419778</v>
      </c>
      <c r="B2183" t="s">
        <v>6894</v>
      </c>
      <c r="C2183" t="s">
        <v>6895</v>
      </c>
      <c r="D2183">
        <v>918047592542</v>
      </c>
      <c r="E2183" t="s">
        <v>6896</v>
      </c>
      <c r="F2183" t="s">
        <v>1362</v>
      </c>
      <c r="G2183">
        <v>657089</v>
      </c>
      <c r="H2183" s="1">
        <v>45527</v>
      </c>
      <c r="I2183" t="s">
        <v>47</v>
      </c>
      <c r="J2183">
        <v>12</v>
      </c>
      <c r="K2183" s="2">
        <v>1083.95</v>
      </c>
      <c r="L2183" s="2">
        <f>blinkit_customers[[#This Row],[Total_orders]]*blinkit_customers[[#This Row],[Avg_order_value]]</f>
        <v>13007.400000000001</v>
      </c>
      <c r="M2183" t="str">
        <f>IF(blinkit_customers[[#This Row],[Customer_Segment]]=" ", "Unclassified", PROPER(TRIM(blinkit_customers[[#This Row],[Customer_Segment]])))</f>
        <v>Premium</v>
      </c>
    </row>
    <row r="2184" spans="1:13" x14ac:dyDescent="0.3">
      <c r="A2184">
        <v>75510747</v>
      </c>
      <c r="B2184" t="s">
        <v>6897</v>
      </c>
      <c r="C2184" t="s">
        <v>6898</v>
      </c>
      <c r="D2184">
        <v>911338256914</v>
      </c>
      <c r="E2184" t="s">
        <v>6899</v>
      </c>
      <c r="F2184" t="s">
        <v>94</v>
      </c>
      <c r="G2184">
        <v>186578</v>
      </c>
      <c r="H2184" s="1">
        <v>45369</v>
      </c>
      <c r="I2184" t="s">
        <v>62</v>
      </c>
      <c r="J2184">
        <v>7</v>
      </c>
      <c r="K2184" s="2">
        <v>555.17999999999995</v>
      </c>
      <c r="L2184" s="2">
        <f>blinkit_customers[[#This Row],[Total_orders]]*blinkit_customers[[#This Row],[Avg_order_value]]</f>
        <v>3886.2599999999998</v>
      </c>
      <c r="M2184" t="str">
        <f>IF(blinkit_customers[[#This Row],[Customer_Segment]]=" ", "Unclassified", PROPER(TRIM(blinkit_customers[[#This Row],[Customer_Segment]])))</f>
        <v>New</v>
      </c>
    </row>
    <row r="2185" spans="1:13" x14ac:dyDescent="0.3">
      <c r="A2185">
        <v>99406165</v>
      </c>
      <c r="B2185" t="s">
        <v>6900</v>
      </c>
      <c r="C2185" t="s">
        <v>6901</v>
      </c>
      <c r="D2185">
        <v>918460685733</v>
      </c>
      <c r="E2185" t="s">
        <v>6902</v>
      </c>
      <c r="F2185" t="s">
        <v>918</v>
      </c>
      <c r="G2185">
        <v>361264</v>
      </c>
      <c r="H2185" s="1">
        <v>45303</v>
      </c>
      <c r="I2185" t="s">
        <v>47</v>
      </c>
      <c r="J2185">
        <v>10</v>
      </c>
      <c r="K2185" s="2">
        <v>1465.58</v>
      </c>
      <c r="L2185" s="2">
        <f>blinkit_customers[[#This Row],[Total_orders]]*blinkit_customers[[#This Row],[Avg_order_value]]</f>
        <v>14655.8</v>
      </c>
      <c r="M2185" t="str">
        <f>IF(blinkit_customers[[#This Row],[Customer_Segment]]=" ", "Unclassified", PROPER(TRIM(blinkit_customers[[#This Row],[Customer_Segment]])))</f>
        <v>Premium</v>
      </c>
    </row>
    <row r="2186" spans="1:13" x14ac:dyDescent="0.3">
      <c r="A2186">
        <v>84572019</v>
      </c>
      <c r="B2186" t="s">
        <v>6903</v>
      </c>
      <c r="C2186" t="s">
        <v>6904</v>
      </c>
      <c r="D2186">
        <v>912677343120</v>
      </c>
      <c r="E2186" t="s">
        <v>6905</v>
      </c>
      <c r="F2186" t="s">
        <v>1342</v>
      </c>
      <c r="G2186">
        <v>643739</v>
      </c>
      <c r="H2186" s="1">
        <v>45245</v>
      </c>
      <c r="I2186" t="s">
        <v>52</v>
      </c>
      <c r="J2186">
        <v>14</v>
      </c>
      <c r="K2186" s="2">
        <v>1067.8900000000001</v>
      </c>
      <c r="L2186" s="2">
        <f>blinkit_customers[[#This Row],[Total_orders]]*blinkit_customers[[#This Row],[Avg_order_value]]</f>
        <v>14950.460000000001</v>
      </c>
      <c r="M2186" t="str">
        <f>IF(blinkit_customers[[#This Row],[Customer_Segment]]=" ", "Unclassified", PROPER(TRIM(blinkit_customers[[#This Row],[Customer_Segment]])))</f>
        <v>Inactive</v>
      </c>
    </row>
    <row r="2187" spans="1:13" x14ac:dyDescent="0.3">
      <c r="A2187">
        <v>70391758</v>
      </c>
      <c r="B2187" t="s">
        <v>6906</v>
      </c>
      <c r="C2187" t="s">
        <v>6907</v>
      </c>
      <c r="D2187">
        <v>917038619483</v>
      </c>
      <c r="E2187" t="s">
        <v>6908</v>
      </c>
      <c r="F2187" t="s">
        <v>456</v>
      </c>
      <c r="G2187">
        <v>246888</v>
      </c>
      <c r="H2187" s="1">
        <v>45086</v>
      </c>
      <c r="I2187" t="s">
        <v>47</v>
      </c>
      <c r="J2187">
        <v>4</v>
      </c>
      <c r="K2187" s="2">
        <v>1961.01</v>
      </c>
      <c r="L2187" s="2">
        <f>blinkit_customers[[#This Row],[Total_orders]]*blinkit_customers[[#This Row],[Avg_order_value]]</f>
        <v>7844.04</v>
      </c>
      <c r="M2187" t="str">
        <f>IF(blinkit_customers[[#This Row],[Customer_Segment]]=" ", "Unclassified", PROPER(TRIM(blinkit_customers[[#This Row],[Customer_Segment]])))</f>
        <v>Premium</v>
      </c>
    </row>
    <row r="2188" spans="1:13" x14ac:dyDescent="0.3">
      <c r="A2188">
        <v>5135207</v>
      </c>
      <c r="B2188" t="s">
        <v>6909</v>
      </c>
      <c r="C2188" t="s">
        <v>6910</v>
      </c>
      <c r="D2188">
        <v>911767908819</v>
      </c>
      <c r="E2188" t="s">
        <v>6911</v>
      </c>
      <c r="F2188" t="s">
        <v>1096</v>
      </c>
      <c r="G2188">
        <v>383404</v>
      </c>
      <c r="H2188" s="1">
        <v>45162</v>
      </c>
      <c r="I2188" t="s">
        <v>47</v>
      </c>
      <c r="J2188">
        <v>3</v>
      </c>
      <c r="K2188" s="2">
        <v>1438.23</v>
      </c>
      <c r="L2188" s="2">
        <f>blinkit_customers[[#This Row],[Total_orders]]*blinkit_customers[[#This Row],[Avg_order_value]]</f>
        <v>4314.6900000000005</v>
      </c>
      <c r="M2188" t="str">
        <f>IF(blinkit_customers[[#This Row],[Customer_Segment]]=" ", "Unclassified", PROPER(TRIM(blinkit_customers[[#This Row],[Customer_Segment]])))</f>
        <v>Premium</v>
      </c>
    </row>
    <row r="2189" spans="1:13" x14ac:dyDescent="0.3">
      <c r="A2189">
        <v>60834500</v>
      </c>
      <c r="B2189" t="s">
        <v>6912</v>
      </c>
      <c r="C2189" t="s">
        <v>6913</v>
      </c>
      <c r="D2189">
        <v>919789512998</v>
      </c>
      <c r="E2189" t="s">
        <v>6914</v>
      </c>
      <c r="F2189" t="s">
        <v>1092</v>
      </c>
      <c r="G2189">
        <v>487840</v>
      </c>
      <c r="H2189" s="1">
        <v>45593</v>
      </c>
      <c r="I2189" t="s">
        <v>52</v>
      </c>
      <c r="J2189">
        <v>1</v>
      </c>
      <c r="K2189" s="2">
        <v>1111.47</v>
      </c>
      <c r="L2189" s="2">
        <f>blinkit_customers[[#This Row],[Total_orders]]*blinkit_customers[[#This Row],[Avg_order_value]]</f>
        <v>1111.47</v>
      </c>
      <c r="M2189" t="str">
        <f>IF(blinkit_customers[[#This Row],[Customer_Segment]]=" ", "Unclassified", PROPER(TRIM(blinkit_customers[[#This Row],[Customer_Segment]])))</f>
        <v>Inactive</v>
      </c>
    </row>
    <row r="2190" spans="1:13" x14ac:dyDescent="0.3">
      <c r="A2190">
        <v>96629034</v>
      </c>
      <c r="B2190" t="s">
        <v>6915</v>
      </c>
      <c r="C2190" t="s">
        <v>6916</v>
      </c>
      <c r="D2190">
        <v>911204887543</v>
      </c>
      <c r="E2190" t="s">
        <v>6917</v>
      </c>
      <c r="F2190" t="s">
        <v>101</v>
      </c>
      <c r="G2190">
        <v>769553</v>
      </c>
      <c r="H2190" s="1">
        <v>45409</v>
      </c>
      <c r="I2190" t="s">
        <v>47</v>
      </c>
      <c r="J2190">
        <v>10</v>
      </c>
      <c r="K2190" s="2">
        <v>839.31</v>
      </c>
      <c r="L2190" s="2">
        <f>blinkit_customers[[#This Row],[Total_orders]]*blinkit_customers[[#This Row],[Avg_order_value]]</f>
        <v>8393.0999999999985</v>
      </c>
      <c r="M2190" t="str">
        <f>IF(blinkit_customers[[#This Row],[Customer_Segment]]=" ", "Unclassified", PROPER(TRIM(blinkit_customers[[#This Row],[Customer_Segment]])))</f>
        <v>Premium</v>
      </c>
    </row>
    <row r="2191" spans="1:13" x14ac:dyDescent="0.3">
      <c r="A2191">
        <v>5418547</v>
      </c>
      <c r="B2191" t="s">
        <v>6918</v>
      </c>
      <c r="C2191" t="s">
        <v>6919</v>
      </c>
      <c r="D2191">
        <v>917170962386</v>
      </c>
      <c r="E2191" t="s">
        <v>6920</v>
      </c>
      <c r="F2191" t="s">
        <v>1170</v>
      </c>
      <c r="G2191">
        <v>122989</v>
      </c>
      <c r="H2191" s="1">
        <v>45165</v>
      </c>
      <c r="I2191" t="s">
        <v>57</v>
      </c>
      <c r="J2191">
        <v>20</v>
      </c>
      <c r="K2191" s="2">
        <v>1693.63</v>
      </c>
      <c r="L2191" s="2">
        <f>blinkit_customers[[#This Row],[Total_orders]]*blinkit_customers[[#This Row],[Avg_order_value]]</f>
        <v>33872.600000000006</v>
      </c>
      <c r="M2191" t="str">
        <f>IF(blinkit_customers[[#This Row],[Customer_Segment]]=" ", "Unclassified", PROPER(TRIM(blinkit_customers[[#This Row],[Customer_Segment]])))</f>
        <v>Regular</v>
      </c>
    </row>
    <row r="2192" spans="1:13" x14ac:dyDescent="0.3">
      <c r="A2192">
        <v>32540616</v>
      </c>
      <c r="B2192" t="s">
        <v>6921</v>
      </c>
      <c r="C2192" t="s">
        <v>6922</v>
      </c>
      <c r="D2192">
        <v>919482516095</v>
      </c>
      <c r="E2192" t="s">
        <v>6923</v>
      </c>
      <c r="F2192" t="s">
        <v>180</v>
      </c>
      <c r="G2192">
        <v>40785</v>
      </c>
      <c r="H2192" s="1">
        <v>45372</v>
      </c>
      <c r="I2192" t="s">
        <v>62</v>
      </c>
      <c r="J2192">
        <v>5</v>
      </c>
      <c r="K2192" s="2">
        <v>1614.27</v>
      </c>
      <c r="L2192" s="2">
        <f>blinkit_customers[[#This Row],[Total_orders]]*blinkit_customers[[#This Row],[Avg_order_value]]</f>
        <v>8071.35</v>
      </c>
      <c r="M2192" t="str">
        <f>IF(blinkit_customers[[#This Row],[Customer_Segment]]=" ", "Unclassified", PROPER(TRIM(blinkit_customers[[#This Row],[Customer_Segment]])))</f>
        <v>New</v>
      </c>
    </row>
    <row r="2193" spans="1:13" x14ac:dyDescent="0.3">
      <c r="A2193">
        <v>70798876</v>
      </c>
      <c r="B2193" t="s">
        <v>6924</v>
      </c>
      <c r="C2193" t="s">
        <v>6925</v>
      </c>
      <c r="D2193">
        <v>910457538267</v>
      </c>
      <c r="E2193" t="s">
        <v>6926</v>
      </c>
      <c r="F2193" t="s">
        <v>370</v>
      </c>
      <c r="G2193">
        <v>639571</v>
      </c>
      <c r="H2193" s="1">
        <v>45569</v>
      </c>
      <c r="I2193" t="s">
        <v>62</v>
      </c>
      <c r="J2193">
        <v>16</v>
      </c>
      <c r="K2193" s="2">
        <v>1154.75</v>
      </c>
      <c r="L2193" s="2">
        <f>blinkit_customers[[#This Row],[Total_orders]]*blinkit_customers[[#This Row],[Avg_order_value]]</f>
        <v>18476</v>
      </c>
      <c r="M2193" t="str">
        <f>IF(blinkit_customers[[#This Row],[Customer_Segment]]=" ", "Unclassified", PROPER(TRIM(blinkit_customers[[#This Row],[Customer_Segment]])))</f>
        <v>New</v>
      </c>
    </row>
    <row r="2194" spans="1:13" x14ac:dyDescent="0.3">
      <c r="A2194">
        <v>79895967</v>
      </c>
      <c r="B2194" t="s">
        <v>6927</v>
      </c>
      <c r="C2194" t="s">
        <v>6928</v>
      </c>
      <c r="D2194">
        <v>917672848454</v>
      </c>
      <c r="E2194" t="s">
        <v>6929</v>
      </c>
      <c r="F2194" t="s">
        <v>389</v>
      </c>
      <c r="G2194">
        <v>715090</v>
      </c>
      <c r="H2194" s="1">
        <v>45417</v>
      </c>
      <c r="I2194" t="s">
        <v>57</v>
      </c>
      <c r="J2194">
        <v>8</v>
      </c>
      <c r="K2194" s="2">
        <v>1829.16</v>
      </c>
      <c r="L2194" s="2">
        <f>blinkit_customers[[#This Row],[Total_orders]]*blinkit_customers[[#This Row],[Avg_order_value]]</f>
        <v>14633.28</v>
      </c>
      <c r="M2194" t="str">
        <f>IF(blinkit_customers[[#This Row],[Customer_Segment]]=" ", "Unclassified", PROPER(TRIM(blinkit_customers[[#This Row],[Customer_Segment]])))</f>
        <v>Regular</v>
      </c>
    </row>
    <row r="2195" spans="1:13" x14ac:dyDescent="0.3">
      <c r="A2195">
        <v>44477365</v>
      </c>
      <c r="B2195" t="s">
        <v>6930</v>
      </c>
      <c r="C2195" t="s">
        <v>6931</v>
      </c>
      <c r="D2195">
        <v>919287302103</v>
      </c>
      <c r="E2195" t="s">
        <v>6932</v>
      </c>
      <c r="F2195" t="s">
        <v>219</v>
      </c>
      <c r="G2195">
        <v>517368</v>
      </c>
      <c r="H2195" s="1">
        <v>45481</v>
      </c>
      <c r="I2195" t="s">
        <v>57</v>
      </c>
      <c r="J2195">
        <v>18</v>
      </c>
      <c r="K2195" s="2">
        <v>292.43</v>
      </c>
      <c r="L2195" s="2">
        <f>blinkit_customers[[#This Row],[Total_orders]]*blinkit_customers[[#This Row],[Avg_order_value]]</f>
        <v>5263.74</v>
      </c>
      <c r="M2195" t="str">
        <f>IF(blinkit_customers[[#This Row],[Customer_Segment]]=" ", "Unclassified", PROPER(TRIM(blinkit_customers[[#This Row],[Customer_Segment]])))</f>
        <v>Regular</v>
      </c>
    </row>
    <row r="2196" spans="1:13" x14ac:dyDescent="0.3">
      <c r="A2196">
        <v>72889295</v>
      </c>
      <c r="B2196" t="s">
        <v>6933</v>
      </c>
      <c r="C2196" t="s">
        <v>6934</v>
      </c>
      <c r="D2196">
        <v>918050776110</v>
      </c>
      <c r="E2196" t="s">
        <v>6935</v>
      </c>
      <c r="F2196" t="s">
        <v>1142</v>
      </c>
      <c r="G2196">
        <v>545125</v>
      </c>
      <c r="H2196" s="1">
        <v>45419</v>
      </c>
      <c r="I2196" t="s">
        <v>62</v>
      </c>
      <c r="J2196">
        <v>18</v>
      </c>
      <c r="K2196" s="2">
        <v>1965.81</v>
      </c>
      <c r="L2196" s="2">
        <f>blinkit_customers[[#This Row],[Total_orders]]*blinkit_customers[[#This Row],[Avg_order_value]]</f>
        <v>35384.58</v>
      </c>
      <c r="M2196" t="str">
        <f>IF(blinkit_customers[[#This Row],[Customer_Segment]]=" ", "Unclassified", PROPER(TRIM(blinkit_customers[[#This Row],[Customer_Segment]])))</f>
        <v>New</v>
      </c>
    </row>
    <row r="2197" spans="1:13" x14ac:dyDescent="0.3">
      <c r="A2197">
        <v>66886852</v>
      </c>
      <c r="B2197" t="s">
        <v>6936</v>
      </c>
      <c r="C2197" t="s">
        <v>6937</v>
      </c>
      <c r="D2197">
        <v>913740585667</v>
      </c>
      <c r="E2197" t="s">
        <v>6938</v>
      </c>
      <c r="F2197" t="s">
        <v>306</v>
      </c>
      <c r="G2197">
        <v>953555</v>
      </c>
      <c r="H2197" s="1">
        <v>45375</v>
      </c>
      <c r="I2197" t="s">
        <v>52</v>
      </c>
      <c r="J2197">
        <v>19</v>
      </c>
      <c r="K2197" s="2">
        <v>1546.79</v>
      </c>
      <c r="L2197" s="2">
        <f>blinkit_customers[[#This Row],[Total_orders]]*blinkit_customers[[#This Row],[Avg_order_value]]</f>
        <v>29389.01</v>
      </c>
      <c r="M2197" t="str">
        <f>IF(blinkit_customers[[#This Row],[Customer_Segment]]=" ", "Unclassified", PROPER(TRIM(blinkit_customers[[#This Row],[Customer_Segment]])))</f>
        <v>Inactive</v>
      </c>
    </row>
    <row r="2198" spans="1:13" x14ac:dyDescent="0.3">
      <c r="A2198">
        <v>9195970</v>
      </c>
      <c r="B2198" t="s">
        <v>6939</v>
      </c>
      <c r="C2198" t="s">
        <v>6940</v>
      </c>
      <c r="D2198">
        <v>917453089439</v>
      </c>
      <c r="E2198" t="s">
        <v>6941</v>
      </c>
      <c r="F2198" t="s">
        <v>1163</v>
      </c>
      <c r="G2198">
        <v>785030</v>
      </c>
      <c r="H2198" s="1">
        <v>45464</v>
      </c>
      <c r="I2198" t="s">
        <v>62</v>
      </c>
      <c r="J2198">
        <v>14</v>
      </c>
      <c r="K2198" s="2">
        <v>517.58000000000004</v>
      </c>
      <c r="L2198" s="2">
        <f>blinkit_customers[[#This Row],[Total_orders]]*blinkit_customers[[#This Row],[Avg_order_value]]</f>
        <v>7246.1200000000008</v>
      </c>
      <c r="M2198" t="str">
        <f>IF(blinkit_customers[[#This Row],[Customer_Segment]]=" ", "Unclassified", PROPER(TRIM(blinkit_customers[[#This Row],[Customer_Segment]])))</f>
        <v>New</v>
      </c>
    </row>
    <row r="2199" spans="1:13" x14ac:dyDescent="0.3">
      <c r="A2199">
        <v>60049160</v>
      </c>
      <c r="B2199" t="s">
        <v>6942</v>
      </c>
      <c r="C2199" t="s">
        <v>6943</v>
      </c>
      <c r="D2199">
        <v>917297145422</v>
      </c>
      <c r="E2199" t="s">
        <v>6944</v>
      </c>
      <c r="F2199" t="s">
        <v>137</v>
      </c>
      <c r="G2199">
        <v>815342</v>
      </c>
      <c r="H2199" s="1">
        <v>45179</v>
      </c>
      <c r="I2199" t="s">
        <v>62</v>
      </c>
      <c r="J2199">
        <v>5</v>
      </c>
      <c r="K2199" s="2">
        <v>911.68</v>
      </c>
      <c r="L2199" s="2">
        <f>blinkit_customers[[#This Row],[Total_orders]]*blinkit_customers[[#This Row],[Avg_order_value]]</f>
        <v>4558.3999999999996</v>
      </c>
      <c r="M2199" t="str">
        <f>IF(blinkit_customers[[#This Row],[Customer_Segment]]=" ", "Unclassified", PROPER(TRIM(blinkit_customers[[#This Row],[Customer_Segment]])))</f>
        <v>New</v>
      </c>
    </row>
    <row r="2200" spans="1:13" x14ac:dyDescent="0.3">
      <c r="A2200">
        <v>61522288</v>
      </c>
      <c r="B2200" t="s">
        <v>6945</v>
      </c>
      <c r="C2200" t="s">
        <v>6946</v>
      </c>
      <c r="D2200">
        <v>913225727510</v>
      </c>
      <c r="E2200" t="s">
        <v>6947</v>
      </c>
      <c r="F2200" t="s">
        <v>1937</v>
      </c>
      <c r="G2200">
        <v>828461</v>
      </c>
      <c r="H2200" s="1">
        <v>45109</v>
      </c>
      <c r="I2200" t="s">
        <v>62</v>
      </c>
      <c r="J2200">
        <v>8</v>
      </c>
      <c r="K2200" s="2">
        <v>283.36</v>
      </c>
      <c r="L2200" s="2">
        <f>blinkit_customers[[#This Row],[Total_orders]]*blinkit_customers[[#This Row],[Avg_order_value]]</f>
        <v>2266.88</v>
      </c>
      <c r="M2200" t="str">
        <f>IF(blinkit_customers[[#This Row],[Customer_Segment]]=" ", "Unclassified", PROPER(TRIM(blinkit_customers[[#This Row],[Customer_Segment]])))</f>
        <v>New</v>
      </c>
    </row>
    <row r="2201" spans="1:13" x14ac:dyDescent="0.3">
      <c r="A2201">
        <v>90448312</v>
      </c>
      <c r="B2201" t="s">
        <v>6948</v>
      </c>
      <c r="C2201" t="s">
        <v>6949</v>
      </c>
      <c r="D2201">
        <v>919722121560</v>
      </c>
      <c r="E2201" t="s">
        <v>6950</v>
      </c>
      <c r="F2201" t="s">
        <v>940</v>
      </c>
      <c r="G2201">
        <v>753285</v>
      </c>
      <c r="H2201" s="1">
        <v>45433</v>
      </c>
      <c r="I2201" t="s">
        <v>52</v>
      </c>
      <c r="J2201">
        <v>10</v>
      </c>
      <c r="K2201" s="2">
        <v>1678.01</v>
      </c>
      <c r="L2201" s="2">
        <f>blinkit_customers[[#This Row],[Total_orders]]*blinkit_customers[[#This Row],[Avg_order_value]]</f>
        <v>16780.099999999999</v>
      </c>
      <c r="M2201" t="str">
        <f>IF(blinkit_customers[[#This Row],[Customer_Segment]]=" ", "Unclassified", PROPER(TRIM(blinkit_customers[[#This Row],[Customer_Segment]])))</f>
        <v>Inactive</v>
      </c>
    </row>
    <row r="2202" spans="1:13" x14ac:dyDescent="0.3">
      <c r="A2202">
        <v>86748343</v>
      </c>
      <c r="B2202" t="s">
        <v>6951</v>
      </c>
      <c r="C2202" t="s">
        <v>6952</v>
      </c>
      <c r="D2202">
        <v>915340678365</v>
      </c>
      <c r="E2202" t="s">
        <v>6953</v>
      </c>
      <c r="F2202" t="s">
        <v>692</v>
      </c>
      <c r="G2202">
        <v>916917</v>
      </c>
      <c r="H2202" s="1">
        <v>45361</v>
      </c>
      <c r="I2202" t="s">
        <v>47</v>
      </c>
      <c r="J2202">
        <v>16</v>
      </c>
      <c r="K2202" s="2">
        <v>1799.33</v>
      </c>
      <c r="L2202" s="2">
        <f>blinkit_customers[[#This Row],[Total_orders]]*blinkit_customers[[#This Row],[Avg_order_value]]</f>
        <v>28789.279999999999</v>
      </c>
      <c r="M2202" t="str">
        <f>IF(blinkit_customers[[#This Row],[Customer_Segment]]=" ", "Unclassified", PROPER(TRIM(blinkit_customers[[#This Row],[Customer_Segment]])))</f>
        <v>Premium</v>
      </c>
    </row>
    <row r="2203" spans="1:13" x14ac:dyDescent="0.3">
      <c r="A2203">
        <v>91791128</v>
      </c>
      <c r="B2203" t="s">
        <v>6954</v>
      </c>
      <c r="C2203" t="s">
        <v>6955</v>
      </c>
      <c r="D2203">
        <v>911059202759</v>
      </c>
      <c r="E2203" t="s">
        <v>6956</v>
      </c>
      <c r="F2203" t="s">
        <v>708</v>
      </c>
      <c r="G2203">
        <v>48642</v>
      </c>
      <c r="H2203" s="1">
        <v>45369</v>
      </c>
      <c r="I2203" t="s">
        <v>57</v>
      </c>
      <c r="J2203">
        <v>6</v>
      </c>
      <c r="K2203" s="2">
        <v>211.88</v>
      </c>
      <c r="L2203" s="2">
        <f>blinkit_customers[[#This Row],[Total_orders]]*blinkit_customers[[#This Row],[Avg_order_value]]</f>
        <v>1271.28</v>
      </c>
      <c r="M2203" t="str">
        <f>IF(blinkit_customers[[#This Row],[Customer_Segment]]=" ", "Unclassified", PROPER(TRIM(blinkit_customers[[#This Row],[Customer_Segment]])))</f>
        <v>Regular</v>
      </c>
    </row>
    <row r="2204" spans="1:13" x14ac:dyDescent="0.3">
      <c r="A2204">
        <v>57548210</v>
      </c>
      <c r="B2204" t="s">
        <v>6957</v>
      </c>
      <c r="C2204" t="s">
        <v>6958</v>
      </c>
      <c r="D2204">
        <v>915853107379</v>
      </c>
      <c r="E2204" t="s">
        <v>6959</v>
      </c>
      <c r="F2204" t="s">
        <v>322</v>
      </c>
      <c r="G2204">
        <v>401443</v>
      </c>
      <c r="H2204" s="1">
        <v>45564</v>
      </c>
      <c r="I2204" t="s">
        <v>52</v>
      </c>
      <c r="J2204">
        <v>10</v>
      </c>
      <c r="K2204" s="2">
        <v>709.43</v>
      </c>
      <c r="L2204" s="2">
        <f>blinkit_customers[[#This Row],[Total_orders]]*blinkit_customers[[#This Row],[Avg_order_value]]</f>
        <v>7094.2999999999993</v>
      </c>
      <c r="M2204" t="str">
        <f>IF(blinkit_customers[[#This Row],[Customer_Segment]]=" ", "Unclassified", PROPER(TRIM(blinkit_customers[[#This Row],[Customer_Segment]])))</f>
        <v>Inactive</v>
      </c>
    </row>
    <row r="2205" spans="1:13" x14ac:dyDescent="0.3">
      <c r="A2205">
        <v>5369136</v>
      </c>
      <c r="B2205" t="s">
        <v>6960</v>
      </c>
      <c r="C2205" t="s">
        <v>6961</v>
      </c>
      <c r="D2205">
        <v>916386080438</v>
      </c>
      <c r="E2205" t="s">
        <v>6962</v>
      </c>
      <c r="F2205" t="s">
        <v>903</v>
      </c>
      <c r="G2205">
        <v>927996</v>
      </c>
      <c r="H2205" s="1">
        <v>45546</v>
      </c>
      <c r="I2205" t="s">
        <v>57</v>
      </c>
      <c r="J2205">
        <v>8</v>
      </c>
      <c r="K2205" s="2">
        <v>311.45</v>
      </c>
      <c r="L2205" s="2">
        <f>blinkit_customers[[#This Row],[Total_orders]]*blinkit_customers[[#This Row],[Avg_order_value]]</f>
        <v>2491.6</v>
      </c>
      <c r="M2205" t="str">
        <f>IF(blinkit_customers[[#This Row],[Customer_Segment]]=" ", "Unclassified", PROPER(TRIM(blinkit_customers[[#This Row],[Customer_Segment]])))</f>
        <v>Regular</v>
      </c>
    </row>
    <row r="2206" spans="1:13" x14ac:dyDescent="0.3">
      <c r="A2206">
        <v>54038173</v>
      </c>
      <c r="B2206" t="s">
        <v>6963</v>
      </c>
      <c r="C2206" t="s">
        <v>6964</v>
      </c>
      <c r="D2206">
        <v>918498432808</v>
      </c>
      <c r="E2206" t="s">
        <v>6965</v>
      </c>
      <c r="F2206" t="s">
        <v>318</v>
      </c>
      <c r="G2206">
        <v>987434</v>
      </c>
      <c r="H2206" s="1">
        <v>45254</v>
      </c>
      <c r="I2206" t="s">
        <v>47</v>
      </c>
      <c r="J2206">
        <v>17</v>
      </c>
      <c r="K2206" s="2">
        <v>1914.26</v>
      </c>
      <c r="L2206" s="2">
        <f>blinkit_customers[[#This Row],[Total_orders]]*blinkit_customers[[#This Row],[Avg_order_value]]</f>
        <v>32542.42</v>
      </c>
      <c r="M2206" t="str">
        <f>IF(blinkit_customers[[#This Row],[Customer_Segment]]=" ", "Unclassified", PROPER(TRIM(blinkit_customers[[#This Row],[Customer_Segment]])))</f>
        <v>Premium</v>
      </c>
    </row>
    <row r="2207" spans="1:13" x14ac:dyDescent="0.3">
      <c r="A2207">
        <v>67528368</v>
      </c>
      <c r="B2207" t="s">
        <v>6966</v>
      </c>
      <c r="C2207" t="s">
        <v>6967</v>
      </c>
      <c r="D2207">
        <v>918947017851</v>
      </c>
      <c r="E2207" t="s">
        <v>6968</v>
      </c>
      <c r="F2207" t="s">
        <v>3544</v>
      </c>
      <c r="G2207">
        <v>173070</v>
      </c>
      <c r="H2207" s="1">
        <v>45032</v>
      </c>
      <c r="I2207" t="s">
        <v>47</v>
      </c>
      <c r="J2207">
        <v>13</v>
      </c>
      <c r="K2207" s="2">
        <v>1897.75</v>
      </c>
      <c r="L2207" s="2">
        <f>blinkit_customers[[#This Row],[Total_orders]]*blinkit_customers[[#This Row],[Avg_order_value]]</f>
        <v>24670.75</v>
      </c>
      <c r="M2207" t="str">
        <f>IF(blinkit_customers[[#This Row],[Customer_Segment]]=" ", "Unclassified", PROPER(TRIM(blinkit_customers[[#This Row],[Customer_Segment]])))</f>
        <v>Premium</v>
      </c>
    </row>
    <row r="2208" spans="1:13" x14ac:dyDescent="0.3">
      <c r="A2208">
        <v>25981385</v>
      </c>
      <c r="B2208" t="s">
        <v>6969</v>
      </c>
      <c r="C2208" t="s">
        <v>6970</v>
      </c>
      <c r="D2208">
        <v>912395846999</v>
      </c>
      <c r="E2208" t="s">
        <v>6971</v>
      </c>
      <c r="F2208" t="s">
        <v>563</v>
      </c>
      <c r="G2208">
        <v>361736</v>
      </c>
      <c r="H2208" s="1">
        <v>45206</v>
      </c>
      <c r="I2208" t="s">
        <v>62</v>
      </c>
      <c r="J2208">
        <v>15</v>
      </c>
      <c r="K2208" s="2">
        <v>1484.06</v>
      </c>
      <c r="L2208" s="2">
        <f>blinkit_customers[[#This Row],[Total_orders]]*blinkit_customers[[#This Row],[Avg_order_value]]</f>
        <v>22260.899999999998</v>
      </c>
      <c r="M2208" t="str">
        <f>IF(blinkit_customers[[#This Row],[Customer_Segment]]=" ", "Unclassified", PROPER(TRIM(blinkit_customers[[#This Row],[Customer_Segment]])))</f>
        <v>New</v>
      </c>
    </row>
    <row r="2209" spans="1:13" x14ac:dyDescent="0.3">
      <c r="A2209">
        <v>10088428</v>
      </c>
      <c r="B2209" t="s">
        <v>6972</v>
      </c>
      <c r="C2209" t="s">
        <v>6973</v>
      </c>
      <c r="D2209">
        <v>914501012348</v>
      </c>
      <c r="E2209" t="s">
        <v>6974</v>
      </c>
      <c r="F2209" t="s">
        <v>1092</v>
      </c>
      <c r="G2209">
        <v>155215</v>
      </c>
      <c r="H2209" s="1">
        <v>45307</v>
      </c>
      <c r="I2209" t="s">
        <v>47</v>
      </c>
      <c r="J2209">
        <v>15</v>
      </c>
      <c r="K2209" s="2">
        <v>806.54</v>
      </c>
      <c r="L2209" s="2">
        <f>blinkit_customers[[#This Row],[Total_orders]]*blinkit_customers[[#This Row],[Avg_order_value]]</f>
        <v>12098.099999999999</v>
      </c>
      <c r="M2209" t="str">
        <f>IF(blinkit_customers[[#This Row],[Customer_Segment]]=" ", "Unclassified", PROPER(TRIM(blinkit_customers[[#This Row],[Customer_Segment]])))</f>
        <v>Premium</v>
      </c>
    </row>
    <row r="2210" spans="1:13" x14ac:dyDescent="0.3">
      <c r="A2210">
        <v>57833505</v>
      </c>
      <c r="B2210" t="s">
        <v>6975</v>
      </c>
      <c r="C2210" t="s">
        <v>6976</v>
      </c>
      <c r="D2210">
        <v>916008140997</v>
      </c>
      <c r="E2210" t="s">
        <v>6977</v>
      </c>
      <c r="F2210" t="s">
        <v>3252</v>
      </c>
      <c r="G2210">
        <v>805070</v>
      </c>
      <c r="H2210" s="1">
        <v>45301</v>
      </c>
      <c r="I2210" t="s">
        <v>62</v>
      </c>
      <c r="J2210">
        <v>5</v>
      </c>
      <c r="K2210" s="2">
        <v>1832.55</v>
      </c>
      <c r="L2210" s="2">
        <f>blinkit_customers[[#This Row],[Total_orders]]*blinkit_customers[[#This Row],[Avg_order_value]]</f>
        <v>9162.75</v>
      </c>
      <c r="M2210" t="str">
        <f>IF(blinkit_customers[[#This Row],[Customer_Segment]]=" ", "Unclassified", PROPER(TRIM(blinkit_customers[[#This Row],[Customer_Segment]])))</f>
        <v>New</v>
      </c>
    </row>
    <row r="2211" spans="1:13" x14ac:dyDescent="0.3">
      <c r="A2211">
        <v>69416782</v>
      </c>
      <c r="B2211" t="s">
        <v>6978</v>
      </c>
      <c r="C2211" t="s">
        <v>6979</v>
      </c>
      <c r="D2211">
        <v>913998703274</v>
      </c>
      <c r="E2211" t="s">
        <v>6980</v>
      </c>
      <c r="F2211" t="s">
        <v>975</v>
      </c>
      <c r="G2211">
        <v>48895</v>
      </c>
      <c r="H2211" s="1">
        <v>45464</v>
      </c>
      <c r="I2211" t="s">
        <v>57</v>
      </c>
      <c r="J2211">
        <v>8</v>
      </c>
      <c r="K2211" s="2">
        <v>646.20000000000005</v>
      </c>
      <c r="L2211" s="2">
        <f>blinkit_customers[[#This Row],[Total_orders]]*blinkit_customers[[#This Row],[Avg_order_value]]</f>
        <v>5169.6000000000004</v>
      </c>
      <c r="M2211" t="str">
        <f>IF(blinkit_customers[[#This Row],[Customer_Segment]]=" ", "Unclassified", PROPER(TRIM(blinkit_customers[[#This Row],[Customer_Segment]])))</f>
        <v>Regular</v>
      </c>
    </row>
    <row r="2212" spans="1:13" x14ac:dyDescent="0.3">
      <c r="A2212">
        <v>2114782</v>
      </c>
      <c r="B2212" t="s">
        <v>6981</v>
      </c>
      <c r="C2212" t="s">
        <v>6982</v>
      </c>
      <c r="D2212">
        <v>917944628948</v>
      </c>
      <c r="E2212" t="s">
        <v>6983</v>
      </c>
      <c r="F2212" t="s">
        <v>884</v>
      </c>
      <c r="G2212">
        <v>803955</v>
      </c>
      <c r="H2212" s="1">
        <v>45075</v>
      </c>
      <c r="I2212" t="s">
        <v>47</v>
      </c>
      <c r="J2212">
        <v>3</v>
      </c>
      <c r="K2212" s="2">
        <v>1354.66</v>
      </c>
      <c r="L2212" s="2">
        <f>blinkit_customers[[#This Row],[Total_orders]]*blinkit_customers[[#This Row],[Avg_order_value]]</f>
        <v>4063.9800000000005</v>
      </c>
      <c r="M2212" t="str">
        <f>IF(blinkit_customers[[#This Row],[Customer_Segment]]=" ", "Unclassified", PROPER(TRIM(blinkit_customers[[#This Row],[Customer_Segment]])))</f>
        <v>Premium</v>
      </c>
    </row>
    <row r="2213" spans="1:13" x14ac:dyDescent="0.3">
      <c r="A2213">
        <v>40323385</v>
      </c>
      <c r="B2213" t="s">
        <v>6984</v>
      </c>
      <c r="C2213" t="s">
        <v>6985</v>
      </c>
      <c r="D2213">
        <v>912526813521</v>
      </c>
      <c r="E2213" t="s">
        <v>6986</v>
      </c>
      <c r="F2213" t="s">
        <v>2254</v>
      </c>
      <c r="G2213">
        <v>451907</v>
      </c>
      <c r="H2213" s="1">
        <v>45247</v>
      </c>
      <c r="I2213" t="s">
        <v>57</v>
      </c>
      <c r="J2213">
        <v>9</v>
      </c>
      <c r="K2213" s="2">
        <v>1631.87</v>
      </c>
      <c r="L2213" s="2">
        <f>blinkit_customers[[#This Row],[Total_orders]]*blinkit_customers[[#This Row],[Avg_order_value]]</f>
        <v>14686.829999999998</v>
      </c>
      <c r="M2213" t="str">
        <f>IF(blinkit_customers[[#This Row],[Customer_Segment]]=" ", "Unclassified", PROPER(TRIM(blinkit_customers[[#This Row],[Customer_Segment]])))</f>
        <v>Regular</v>
      </c>
    </row>
    <row r="2214" spans="1:13" x14ac:dyDescent="0.3">
      <c r="A2214">
        <v>2414265</v>
      </c>
      <c r="B2214" t="s">
        <v>6987</v>
      </c>
      <c r="C2214" t="s">
        <v>6988</v>
      </c>
      <c r="D2214">
        <v>910873876162</v>
      </c>
      <c r="E2214" t="s">
        <v>6989</v>
      </c>
      <c r="F2214" t="s">
        <v>692</v>
      </c>
      <c r="G2214">
        <v>6805</v>
      </c>
      <c r="H2214" s="1">
        <v>45218</v>
      </c>
      <c r="I2214" t="s">
        <v>62</v>
      </c>
      <c r="J2214">
        <v>6</v>
      </c>
      <c r="K2214" s="2">
        <v>571.91999999999996</v>
      </c>
      <c r="L2214" s="2">
        <f>blinkit_customers[[#This Row],[Total_orders]]*blinkit_customers[[#This Row],[Avg_order_value]]</f>
        <v>3431.5199999999995</v>
      </c>
      <c r="M2214" t="str">
        <f>IF(blinkit_customers[[#This Row],[Customer_Segment]]=" ", "Unclassified", PROPER(TRIM(blinkit_customers[[#This Row],[Customer_Segment]])))</f>
        <v>New</v>
      </c>
    </row>
    <row r="2215" spans="1:13" x14ac:dyDescent="0.3">
      <c r="A2215">
        <v>21626705</v>
      </c>
      <c r="B2215" t="s">
        <v>6990</v>
      </c>
      <c r="C2215" t="s">
        <v>6991</v>
      </c>
      <c r="D2215">
        <v>916514248913</v>
      </c>
      <c r="E2215" t="s">
        <v>6992</v>
      </c>
      <c r="F2215" t="s">
        <v>1452</v>
      </c>
      <c r="G2215">
        <v>420577</v>
      </c>
      <c r="H2215" s="1">
        <v>45257</v>
      </c>
      <c r="I2215" t="s">
        <v>47</v>
      </c>
      <c r="J2215">
        <v>16</v>
      </c>
      <c r="K2215" s="2">
        <v>655.46</v>
      </c>
      <c r="L2215" s="2">
        <f>blinkit_customers[[#This Row],[Total_orders]]*blinkit_customers[[#This Row],[Avg_order_value]]</f>
        <v>10487.36</v>
      </c>
      <c r="M2215" t="str">
        <f>IF(blinkit_customers[[#This Row],[Customer_Segment]]=" ", "Unclassified", PROPER(TRIM(blinkit_customers[[#This Row],[Customer_Segment]])))</f>
        <v>Premium</v>
      </c>
    </row>
    <row r="2216" spans="1:13" x14ac:dyDescent="0.3">
      <c r="A2216">
        <v>8351747</v>
      </c>
      <c r="B2216" t="s">
        <v>6993</v>
      </c>
      <c r="C2216" t="s">
        <v>6994</v>
      </c>
      <c r="D2216">
        <v>912178067117</v>
      </c>
      <c r="E2216" t="s">
        <v>6995</v>
      </c>
      <c r="F2216" t="s">
        <v>1092</v>
      </c>
      <c r="G2216">
        <v>186763</v>
      </c>
      <c r="H2216" s="1">
        <v>45548</v>
      </c>
      <c r="I2216" t="s">
        <v>57</v>
      </c>
      <c r="J2216">
        <v>7</v>
      </c>
      <c r="K2216" s="2">
        <v>651.70000000000005</v>
      </c>
      <c r="L2216" s="2">
        <f>blinkit_customers[[#This Row],[Total_orders]]*blinkit_customers[[#This Row],[Avg_order_value]]</f>
        <v>4561.9000000000005</v>
      </c>
      <c r="M2216" t="str">
        <f>IF(blinkit_customers[[#This Row],[Customer_Segment]]=" ", "Unclassified", PROPER(TRIM(blinkit_customers[[#This Row],[Customer_Segment]])))</f>
        <v>Regular</v>
      </c>
    </row>
    <row r="2217" spans="1:13" x14ac:dyDescent="0.3">
      <c r="A2217">
        <v>67046342</v>
      </c>
      <c r="B2217" t="s">
        <v>6996</v>
      </c>
      <c r="C2217" t="s">
        <v>6997</v>
      </c>
      <c r="D2217">
        <v>915417257874</v>
      </c>
      <c r="E2217" t="s">
        <v>6998</v>
      </c>
      <c r="F2217" t="s">
        <v>1369</v>
      </c>
      <c r="G2217">
        <v>38403</v>
      </c>
      <c r="H2217" s="1">
        <v>45180</v>
      </c>
      <c r="I2217" t="s">
        <v>62</v>
      </c>
      <c r="J2217">
        <v>6</v>
      </c>
      <c r="K2217" s="2">
        <v>207.69</v>
      </c>
      <c r="L2217" s="2">
        <f>blinkit_customers[[#This Row],[Total_orders]]*blinkit_customers[[#This Row],[Avg_order_value]]</f>
        <v>1246.1399999999999</v>
      </c>
      <c r="M2217" t="str">
        <f>IF(blinkit_customers[[#This Row],[Customer_Segment]]=" ", "Unclassified", PROPER(TRIM(blinkit_customers[[#This Row],[Customer_Segment]])))</f>
        <v>New</v>
      </c>
    </row>
    <row r="2218" spans="1:13" x14ac:dyDescent="0.3">
      <c r="A2218">
        <v>6344788</v>
      </c>
      <c r="B2218" t="s">
        <v>6999</v>
      </c>
      <c r="C2218" t="s">
        <v>7000</v>
      </c>
      <c r="D2218">
        <v>919223902556</v>
      </c>
      <c r="E2218" t="s">
        <v>7001</v>
      </c>
      <c r="F2218" t="s">
        <v>3789</v>
      </c>
      <c r="G2218">
        <v>879635</v>
      </c>
      <c r="H2218" s="1">
        <v>45337</v>
      </c>
      <c r="I2218" t="s">
        <v>47</v>
      </c>
      <c r="J2218">
        <v>9</v>
      </c>
      <c r="K2218" s="2">
        <v>1058.6600000000001</v>
      </c>
      <c r="L2218" s="2">
        <f>blinkit_customers[[#This Row],[Total_orders]]*blinkit_customers[[#This Row],[Avg_order_value]]</f>
        <v>9527.94</v>
      </c>
      <c r="M2218" t="str">
        <f>IF(blinkit_customers[[#This Row],[Customer_Segment]]=" ", "Unclassified", PROPER(TRIM(blinkit_customers[[#This Row],[Customer_Segment]])))</f>
        <v>Premium</v>
      </c>
    </row>
    <row r="2219" spans="1:13" x14ac:dyDescent="0.3">
      <c r="A2219">
        <v>625395</v>
      </c>
      <c r="B2219" t="s">
        <v>7002</v>
      </c>
      <c r="C2219" t="s">
        <v>7003</v>
      </c>
      <c r="D2219">
        <v>910364415832</v>
      </c>
      <c r="E2219" t="s">
        <v>7004</v>
      </c>
      <c r="F2219" t="s">
        <v>2508</v>
      </c>
      <c r="G2219">
        <v>645207</v>
      </c>
      <c r="H2219" s="1">
        <v>45378</v>
      </c>
      <c r="I2219" t="s">
        <v>47</v>
      </c>
      <c r="J2219">
        <v>4</v>
      </c>
      <c r="K2219" s="2">
        <v>1794.26</v>
      </c>
      <c r="L2219" s="2">
        <f>blinkit_customers[[#This Row],[Total_orders]]*blinkit_customers[[#This Row],[Avg_order_value]]</f>
        <v>7177.04</v>
      </c>
      <c r="M2219" t="str">
        <f>IF(blinkit_customers[[#This Row],[Customer_Segment]]=" ", "Unclassified", PROPER(TRIM(blinkit_customers[[#This Row],[Customer_Segment]])))</f>
        <v>Premium</v>
      </c>
    </row>
    <row r="2220" spans="1:13" x14ac:dyDescent="0.3">
      <c r="A2220">
        <v>33533919</v>
      </c>
      <c r="B2220" t="s">
        <v>7005</v>
      </c>
      <c r="C2220" t="s">
        <v>7006</v>
      </c>
      <c r="D2220">
        <v>914421448140</v>
      </c>
      <c r="E2220" t="s">
        <v>7007</v>
      </c>
      <c r="F2220" t="s">
        <v>2030</v>
      </c>
      <c r="G2220">
        <v>777861</v>
      </c>
      <c r="H2220" s="1">
        <v>45587</v>
      </c>
      <c r="I2220" t="s">
        <v>62</v>
      </c>
      <c r="J2220">
        <v>3</v>
      </c>
      <c r="K2220" s="2">
        <v>678.24</v>
      </c>
      <c r="L2220" s="2">
        <f>blinkit_customers[[#This Row],[Total_orders]]*blinkit_customers[[#This Row],[Avg_order_value]]</f>
        <v>2034.72</v>
      </c>
      <c r="M2220" t="str">
        <f>IF(blinkit_customers[[#This Row],[Customer_Segment]]=" ", "Unclassified", PROPER(TRIM(blinkit_customers[[#This Row],[Customer_Segment]])))</f>
        <v>New</v>
      </c>
    </row>
    <row r="2221" spans="1:13" x14ac:dyDescent="0.3">
      <c r="A2221">
        <v>58974323</v>
      </c>
      <c r="B2221" t="s">
        <v>7008</v>
      </c>
      <c r="C2221" t="s">
        <v>7009</v>
      </c>
      <c r="D2221">
        <v>911647244863</v>
      </c>
      <c r="E2221" t="s">
        <v>7010</v>
      </c>
      <c r="F2221" t="s">
        <v>1342</v>
      </c>
      <c r="G2221">
        <v>526621</v>
      </c>
      <c r="H2221" s="1">
        <v>45455</v>
      </c>
      <c r="I2221" t="s">
        <v>62</v>
      </c>
      <c r="J2221">
        <v>20</v>
      </c>
      <c r="K2221" s="2">
        <v>1716.92</v>
      </c>
      <c r="L2221" s="2">
        <f>blinkit_customers[[#This Row],[Total_orders]]*blinkit_customers[[#This Row],[Avg_order_value]]</f>
        <v>34338.400000000001</v>
      </c>
      <c r="M2221" t="str">
        <f>IF(blinkit_customers[[#This Row],[Customer_Segment]]=" ", "Unclassified", PROPER(TRIM(blinkit_customers[[#This Row],[Customer_Segment]])))</f>
        <v>New</v>
      </c>
    </row>
    <row r="2222" spans="1:13" x14ac:dyDescent="0.3">
      <c r="A2222">
        <v>10686446</v>
      </c>
      <c r="B2222" t="s">
        <v>7011</v>
      </c>
      <c r="C2222" t="s">
        <v>7012</v>
      </c>
      <c r="D2222">
        <v>914588259906</v>
      </c>
      <c r="E2222" t="s">
        <v>7013</v>
      </c>
      <c r="F2222" t="s">
        <v>1387</v>
      </c>
      <c r="G2222">
        <v>182979</v>
      </c>
      <c r="H2222" s="1">
        <v>45112</v>
      </c>
      <c r="I2222" t="s">
        <v>62</v>
      </c>
      <c r="J2222">
        <v>18</v>
      </c>
      <c r="K2222" s="2">
        <v>1566.26</v>
      </c>
      <c r="L2222" s="2">
        <f>blinkit_customers[[#This Row],[Total_orders]]*blinkit_customers[[#This Row],[Avg_order_value]]</f>
        <v>28192.68</v>
      </c>
      <c r="M2222" t="str">
        <f>IF(blinkit_customers[[#This Row],[Customer_Segment]]=" ", "Unclassified", PROPER(TRIM(blinkit_customers[[#This Row],[Customer_Segment]])))</f>
        <v>New</v>
      </c>
    </row>
    <row r="2223" spans="1:13" x14ac:dyDescent="0.3">
      <c r="A2223">
        <v>5228136</v>
      </c>
      <c r="B2223" t="s">
        <v>7014</v>
      </c>
      <c r="C2223" t="s">
        <v>7015</v>
      </c>
      <c r="D2223">
        <v>919869824720</v>
      </c>
      <c r="E2223" t="s">
        <v>7016</v>
      </c>
      <c r="F2223" t="s">
        <v>653</v>
      </c>
      <c r="G2223">
        <v>314449</v>
      </c>
      <c r="H2223" s="1">
        <v>45565</v>
      </c>
      <c r="I2223" t="s">
        <v>47</v>
      </c>
      <c r="J2223">
        <v>19</v>
      </c>
      <c r="K2223" s="2">
        <v>500.17</v>
      </c>
      <c r="L2223" s="2">
        <f>blinkit_customers[[#This Row],[Total_orders]]*blinkit_customers[[#This Row],[Avg_order_value]]</f>
        <v>9503.23</v>
      </c>
      <c r="M2223" t="str">
        <f>IF(blinkit_customers[[#This Row],[Customer_Segment]]=" ", "Unclassified", PROPER(TRIM(blinkit_customers[[#This Row],[Customer_Segment]])))</f>
        <v>Premium</v>
      </c>
    </row>
    <row r="2224" spans="1:13" x14ac:dyDescent="0.3">
      <c r="A2224">
        <v>81046421</v>
      </c>
      <c r="B2224" t="s">
        <v>7017</v>
      </c>
      <c r="C2224" t="s">
        <v>7018</v>
      </c>
      <c r="D2224">
        <v>915368713884</v>
      </c>
      <c r="E2224" t="s">
        <v>7019</v>
      </c>
      <c r="F2224" t="s">
        <v>2947</v>
      </c>
      <c r="G2224">
        <v>657178</v>
      </c>
      <c r="H2224" s="1">
        <v>45415</v>
      </c>
      <c r="I2224" t="s">
        <v>52</v>
      </c>
      <c r="J2224">
        <v>6</v>
      </c>
      <c r="K2224" s="2">
        <v>484.37</v>
      </c>
      <c r="L2224" s="2">
        <f>blinkit_customers[[#This Row],[Total_orders]]*blinkit_customers[[#This Row],[Avg_order_value]]</f>
        <v>2906.2200000000003</v>
      </c>
      <c r="M2224" t="str">
        <f>IF(blinkit_customers[[#This Row],[Customer_Segment]]=" ", "Unclassified", PROPER(TRIM(blinkit_customers[[#This Row],[Customer_Segment]])))</f>
        <v>Inactive</v>
      </c>
    </row>
    <row r="2225" spans="1:13" x14ac:dyDescent="0.3">
      <c r="A2225">
        <v>13494314</v>
      </c>
      <c r="B2225" t="s">
        <v>7020</v>
      </c>
      <c r="C2225" t="s">
        <v>7021</v>
      </c>
      <c r="D2225">
        <v>913263760935</v>
      </c>
      <c r="E2225" t="s">
        <v>7022</v>
      </c>
      <c r="F2225" t="s">
        <v>2351</v>
      </c>
      <c r="G2225">
        <v>741973</v>
      </c>
      <c r="H2225" s="1">
        <v>45093</v>
      </c>
      <c r="I2225" t="s">
        <v>47</v>
      </c>
      <c r="J2225">
        <v>5</v>
      </c>
      <c r="K2225" s="2">
        <v>1108.1600000000001</v>
      </c>
      <c r="L2225" s="2">
        <f>blinkit_customers[[#This Row],[Total_orders]]*blinkit_customers[[#This Row],[Avg_order_value]]</f>
        <v>5540.8</v>
      </c>
      <c r="M2225" t="str">
        <f>IF(blinkit_customers[[#This Row],[Customer_Segment]]=" ", "Unclassified", PROPER(TRIM(blinkit_customers[[#This Row],[Customer_Segment]])))</f>
        <v>Premium</v>
      </c>
    </row>
    <row r="2226" spans="1:13" x14ac:dyDescent="0.3">
      <c r="A2226">
        <v>19091057</v>
      </c>
      <c r="B2226" t="s">
        <v>7023</v>
      </c>
      <c r="C2226" t="s">
        <v>7024</v>
      </c>
      <c r="D2226">
        <v>912932336278</v>
      </c>
      <c r="E2226" t="s">
        <v>7025</v>
      </c>
      <c r="F2226" t="s">
        <v>61</v>
      </c>
      <c r="G2226">
        <v>471587</v>
      </c>
      <c r="H2226" s="1">
        <v>45366</v>
      </c>
      <c r="I2226" t="s">
        <v>57</v>
      </c>
      <c r="J2226">
        <v>9</v>
      </c>
      <c r="K2226" s="2">
        <v>1569</v>
      </c>
      <c r="L2226" s="2">
        <f>blinkit_customers[[#This Row],[Total_orders]]*blinkit_customers[[#This Row],[Avg_order_value]]</f>
        <v>14121</v>
      </c>
      <c r="M2226" t="str">
        <f>IF(blinkit_customers[[#This Row],[Customer_Segment]]=" ", "Unclassified", PROPER(TRIM(blinkit_customers[[#This Row],[Customer_Segment]])))</f>
        <v>Regular</v>
      </c>
    </row>
    <row r="2227" spans="1:13" x14ac:dyDescent="0.3">
      <c r="A2227">
        <v>65963876</v>
      </c>
      <c r="B2227" t="s">
        <v>7026</v>
      </c>
      <c r="C2227" t="s">
        <v>7027</v>
      </c>
      <c r="D2227">
        <v>915571829208</v>
      </c>
      <c r="E2227" t="s">
        <v>7028</v>
      </c>
      <c r="F2227" t="s">
        <v>637</v>
      </c>
      <c r="G2227">
        <v>830494</v>
      </c>
      <c r="H2227" s="1">
        <v>45432</v>
      </c>
      <c r="I2227" t="s">
        <v>62</v>
      </c>
      <c r="J2227">
        <v>13</v>
      </c>
      <c r="K2227" s="2">
        <v>1714.99</v>
      </c>
      <c r="L2227" s="2">
        <f>blinkit_customers[[#This Row],[Total_orders]]*blinkit_customers[[#This Row],[Avg_order_value]]</f>
        <v>22294.87</v>
      </c>
      <c r="M2227" t="str">
        <f>IF(blinkit_customers[[#This Row],[Customer_Segment]]=" ", "Unclassified", PROPER(TRIM(blinkit_customers[[#This Row],[Customer_Segment]])))</f>
        <v>New</v>
      </c>
    </row>
    <row r="2228" spans="1:13" x14ac:dyDescent="0.3">
      <c r="A2228">
        <v>48765625</v>
      </c>
      <c r="B2228" t="s">
        <v>7029</v>
      </c>
      <c r="C2228" t="s">
        <v>7030</v>
      </c>
      <c r="D2228">
        <v>917594183312</v>
      </c>
      <c r="E2228" t="s">
        <v>7031</v>
      </c>
      <c r="F2228" t="s">
        <v>354</v>
      </c>
      <c r="G2228">
        <v>352264</v>
      </c>
      <c r="H2228" s="1">
        <v>45364</v>
      </c>
      <c r="I2228" t="s">
        <v>52</v>
      </c>
      <c r="J2228">
        <v>17</v>
      </c>
      <c r="K2228" s="2">
        <v>218</v>
      </c>
      <c r="L2228" s="2">
        <f>blinkit_customers[[#This Row],[Total_orders]]*blinkit_customers[[#This Row],[Avg_order_value]]</f>
        <v>3706</v>
      </c>
      <c r="M2228" t="str">
        <f>IF(blinkit_customers[[#This Row],[Customer_Segment]]=" ", "Unclassified", PROPER(TRIM(blinkit_customers[[#This Row],[Customer_Segment]])))</f>
        <v>Inactive</v>
      </c>
    </row>
    <row r="2229" spans="1:13" x14ac:dyDescent="0.3">
      <c r="A2229">
        <v>12500465</v>
      </c>
      <c r="B2229" t="s">
        <v>7032</v>
      </c>
      <c r="C2229" t="s">
        <v>7033</v>
      </c>
      <c r="D2229">
        <v>919587872756</v>
      </c>
      <c r="E2229" t="s">
        <v>7034</v>
      </c>
      <c r="F2229" t="s">
        <v>6645</v>
      </c>
      <c r="G2229">
        <v>368657</v>
      </c>
      <c r="H2229" s="1">
        <v>45204</v>
      </c>
      <c r="I2229" t="s">
        <v>47</v>
      </c>
      <c r="J2229">
        <v>14</v>
      </c>
      <c r="K2229" s="2">
        <v>1758.5</v>
      </c>
      <c r="L2229" s="2">
        <f>blinkit_customers[[#This Row],[Total_orders]]*blinkit_customers[[#This Row],[Avg_order_value]]</f>
        <v>24619</v>
      </c>
      <c r="M2229" t="str">
        <f>IF(blinkit_customers[[#This Row],[Customer_Segment]]=" ", "Unclassified", PROPER(TRIM(blinkit_customers[[#This Row],[Customer_Segment]])))</f>
        <v>Premium</v>
      </c>
    </row>
    <row r="2230" spans="1:13" x14ac:dyDescent="0.3">
      <c r="A2230">
        <v>68703613</v>
      </c>
      <c r="B2230" t="s">
        <v>7035</v>
      </c>
      <c r="C2230" t="s">
        <v>7036</v>
      </c>
      <c r="D2230">
        <v>917584484956</v>
      </c>
      <c r="E2230" t="s">
        <v>7037</v>
      </c>
      <c r="F2230" t="s">
        <v>1441</v>
      </c>
      <c r="G2230">
        <v>939188</v>
      </c>
      <c r="H2230" s="1">
        <v>45256</v>
      </c>
      <c r="I2230" t="s">
        <v>52</v>
      </c>
      <c r="J2230">
        <v>6</v>
      </c>
      <c r="K2230" s="2">
        <v>919.34</v>
      </c>
      <c r="L2230" s="2">
        <f>blinkit_customers[[#This Row],[Total_orders]]*blinkit_customers[[#This Row],[Avg_order_value]]</f>
        <v>5516.04</v>
      </c>
      <c r="M2230" t="str">
        <f>IF(blinkit_customers[[#This Row],[Customer_Segment]]=" ", "Unclassified", PROPER(TRIM(blinkit_customers[[#This Row],[Customer_Segment]])))</f>
        <v>Inactive</v>
      </c>
    </row>
    <row r="2231" spans="1:13" x14ac:dyDescent="0.3">
      <c r="A2231">
        <v>48284116</v>
      </c>
      <c r="B2231" t="s">
        <v>7038</v>
      </c>
      <c r="C2231" t="s">
        <v>7039</v>
      </c>
      <c r="D2231">
        <v>918482862471</v>
      </c>
      <c r="E2231" t="s">
        <v>7040</v>
      </c>
      <c r="F2231" t="s">
        <v>2710</v>
      </c>
      <c r="G2231">
        <v>278326</v>
      </c>
      <c r="H2231" s="1">
        <v>45324</v>
      </c>
      <c r="I2231" t="s">
        <v>52</v>
      </c>
      <c r="J2231">
        <v>17</v>
      </c>
      <c r="K2231" s="2">
        <v>1885.64</v>
      </c>
      <c r="L2231" s="2">
        <f>blinkit_customers[[#This Row],[Total_orders]]*blinkit_customers[[#This Row],[Avg_order_value]]</f>
        <v>32055.88</v>
      </c>
      <c r="M2231" t="str">
        <f>IF(blinkit_customers[[#This Row],[Customer_Segment]]=" ", "Unclassified", PROPER(TRIM(blinkit_customers[[#This Row],[Customer_Segment]])))</f>
        <v>Inactive</v>
      </c>
    </row>
    <row r="2232" spans="1:13" x14ac:dyDescent="0.3">
      <c r="A2232">
        <v>773410</v>
      </c>
      <c r="B2232" t="s">
        <v>7041</v>
      </c>
      <c r="C2232" t="s">
        <v>7042</v>
      </c>
      <c r="D2232">
        <v>913650109706</v>
      </c>
      <c r="E2232" t="s">
        <v>7043</v>
      </c>
      <c r="F2232" t="s">
        <v>960</v>
      </c>
      <c r="G2232">
        <v>906115</v>
      </c>
      <c r="H2232" s="1">
        <v>45102</v>
      </c>
      <c r="I2232" t="s">
        <v>62</v>
      </c>
      <c r="J2232">
        <v>13</v>
      </c>
      <c r="K2232" s="2">
        <v>1694.79</v>
      </c>
      <c r="L2232" s="2">
        <f>blinkit_customers[[#This Row],[Total_orders]]*blinkit_customers[[#This Row],[Avg_order_value]]</f>
        <v>22032.27</v>
      </c>
      <c r="M2232" t="str">
        <f>IF(blinkit_customers[[#This Row],[Customer_Segment]]=" ", "Unclassified", PROPER(TRIM(blinkit_customers[[#This Row],[Customer_Segment]])))</f>
        <v>New</v>
      </c>
    </row>
    <row r="2233" spans="1:13" x14ac:dyDescent="0.3">
      <c r="A2233">
        <v>32929817</v>
      </c>
      <c r="B2233" t="s">
        <v>7044</v>
      </c>
      <c r="C2233" t="s">
        <v>7045</v>
      </c>
      <c r="D2233">
        <v>910623696646</v>
      </c>
      <c r="E2233" t="s">
        <v>7046</v>
      </c>
      <c r="F2233" t="s">
        <v>4255</v>
      </c>
      <c r="G2233">
        <v>339447</v>
      </c>
      <c r="H2233" s="1">
        <v>45530</v>
      </c>
      <c r="I2233" t="s">
        <v>57</v>
      </c>
      <c r="J2233">
        <v>4</v>
      </c>
      <c r="K2233" s="2">
        <v>468.78</v>
      </c>
      <c r="L2233" s="2">
        <f>blinkit_customers[[#This Row],[Total_orders]]*blinkit_customers[[#This Row],[Avg_order_value]]</f>
        <v>1875.12</v>
      </c>
      <c r="M2233" t="str">
        <f>IF(blinkit_customers[[#This Row],[Customer_Segment]]=" ", "Unclassified", PROPER(TRIM(blinkit_customers[[#This Row],[Customer_Segment]])))</f>
        <v>Regular</v>
      </c>
    </row>
    <row r="2234" spans="1:13" x14ac:dyDescent="0.3">
      <c r="A2234">
        <v>83298567</v>
      </c>
      <c r="B2234" t="s">
        <v>7047</v>
      </c>
      <c r="C2234" t="s">
        <v>7048</v>
      </c>
      <c r="D2234">
        <v>912910638833</v>
      </c>
      <c r="E2234" t="s">
        <v>7049</v>
      </c>
      <c r="F2234" t="s">
        <v>1579</v>
      </c>
      <c r="G2234">
        <v>149383</v>
      </c>
      <c r="H2234" s="1">
        <v>45567</v>
      </c>
      <c r="I2234" t="s">
        <v>47</v>
      </c>
      <c r="J2234">
        <v>14</v>
      </c>
      <c r="K2234" s="2">
        <v>763.1</v>
      </c>
      <c r="L2234" s="2">
        <f>blinkit_customers[[#This Row],[Total_orders]]*blinkit_customers[[#This Row],[Avg_order_value]]</f>
        <v>10683.4</v>
      </c>
      <c r="M2234" t="str">
        <f>IF(blinkit_customers[[#This Row],[Customer_Segment]]=" ", "Unclassified", PROPER(TRIM(blinkit_customers[[#This Row],[Customer_Segment]])))</f>
        <v>Premium</v>
      </c>
    </row>
    <row r="2235" spans="1:13" x14ac:dyDescent="0.3">
      <c r="A2235">
        <v>97509888</v>
      </c>
      <c r="B2235" t="s">
        <v>7050</v>
      </c>
      <c r="C2235" t="s">
        <v>7051</v>
      </c>
      <c r="D2235">
        <v>915906341014</v>
      </c>
      <c r="E2235" t="s">
        <v>7052</v>
      </c>
      <c r="F2235" t="s">
        <v>2213</v>
      </c>
      <c r="G2235">
        <v>987744</v>
      </c>
      <c r="H2235" s="1">
        <v>45452</v>
      </c>
      <c r="I2235" t="s">
        <v>52</v>
      </c>
      <c r="J2235">
        <v>6</v>
      </c>
      <c r="K2235" s="2">
        <v>1011.59</v>
      </c>
      <c r="L2235" s="2">
        <f>blinkit_customers[[#This Row],[Total_orders]]*blinkit_customers[[#This Row],[Avg_order_value]]</f>
        <v>6069.54</v>
      </c>
      <c r="M2235" t="str">
        <f>IF(blinkit_customers[[#This Row],[Customer_Segment]]=" ", "Unclassified", PROPER(TRIM(blinkit_customers[[#This Row],[Customer_Segment]])))</f>
        <v>Inactive</v>
      </c>
    </row>
    <row r="2236" spans="1:13" x14ac:dyDescent="0.3">
      <c r="A2236">
        <v>31324823</v>
      </c>
      <c r="B2236" t="s">
        <v>7053</v>
      </c>
      <c r="C2236" t="s">
        <v>7054</v>
      </c>
      <c r="D2236">
        <v>912367516284</v>
      </c>
      <c r="E2236" t="s">
        <v>7055</v>
      </c>
      <c r="F2236" t="s">
        <v>94</v>
      </c>
      <c r="G2236">
        <v>277910</v>
      </c>
      <c r="H2236" s="1">
        <v>45185</v>
      </c>
      <c r="I2236" t="s">
        <v>62</v>
      </c>
      <c r="J2236">
        <v>14</v>
      </c>
      <c r="K2236" s="2">
        <v>414.15</v>
      </c>
      <c r="L2236" s="2">
        <f>blinkit_customers[[#This Row],[Total_orders]]*blinkit_customers[[#This Row],[Avg_order_value]]</f>
        <v>5798.0999999999995</v>
      </c>
      <c r="M2236" t="str">
        <f>IF(blinkit_customers[[#This Row],[Customer_Segment]]=" ", "Unclassified", PROPER(TRIM(blinkit_customers[[#This Row],[Customer_Segment]])))</f>
        <v>New</v>
      </c>
    </row>
    <row r="2237" spans="1:13" x14ac:dyDescent="0.3">
      <c r="A2237">
        <v>60319216</v>
      </c>
      <c r="B2237" t="s">
        <v>7056</v>
      </c>
      <c r="C2237" t="s">
        <v>7057</v>
      </c>
      <c r="D2237">
        <v>915900025736</v>
      </c>
      <c r="E2237" t="s">
        <v>7058</v>
      </c>
      <c r="F2237" t="s">
        <v>1014</v>
      </c>
      <c r="G2237">
        <v>780127</v>
      </c>
      <c r="H2237" s="1">
        <v>45163</v>
      </c>
      <c r="I2237" t="s">
        <v>47</v>
      </c>
      <c r="J2237">
        <v>12</v>
      </c>
      <c r="K2237" s="2">
        <v>503.83</v>
      </c>
      <c r="L2237" s="2">
        <f>blinkit_customers[[#This Row],[Total_orders]]*blinkit_customers[[#This Row],[Avg_order_value]]</f>
        <v>6045.96</v>
      </c>
      <c r="M2237" t="str">
        <f>IF(blinkit_customers[[#This Row],[Customer_Segment]]=" ", "Unclassified", PROPER(TRIM(blinkit_customers[[#This Row],[Customer_Segment]])))</f>
        <v>Premium</v>
      </c>
    </row>
    <row r="2238" spans="1:13" x14ac:dyDescent="0.3">
      <c r="A2238">
        <v>94552818</v>
      </c>
      <c r="B2238" t="s">
        <v>7059</v>
      </c>
      <c r="C2238" t="s">
        <v>7060</v>
      </c>
      <c r="D2238">
        <v>912565783910</v>
      </c>
      <c r="E2238" t="s">
        <v>7061</v>
      </c>
      <c r="F2238" t="s">
        <v>250</v>
      </c>
      <c r="G2238">
        <v>862794</v>
      </c>
      <c r="H2238" s="1">
        <v>45305</v>
      </c>
      <c r="I2238" t="s">
        <v>52</v>
      </c>
      <c r="J2238">
        <v>2</v>
      </c>
      <c r="K2238" s="2">
        <v>1308.3800000000001</v>
      </c>
      <c r="L2238" s="2">
        <f>blinkit_customers[[#This Row],[Total_orders]]*blinkit_customers[[#This Row],[Avg_order_value]]</f>
        <v>2616.7600000000002</v>
      </c>
      <c r="M2238" t="str">
        <f>IF(blinkit_customers[[#This Row],[Customer_Segment]]=" ", "Unclassified", PROPER(TRIM(blinkit_customers[[#This Row],[Customer_Segment]])))</f>
        <v>Inactive</v>
      </c>
    </row>
    <row r="2239" spans="1:13" x14ac:dyDescent="0.3">
      <c r="A2239">
        <v>16410708</v>
      </c>
      <c r="B2239" t="s">
        <v>7062</v>
      </c>
      <c r="C2239" t="s">
        <v>7063</v>
      </c>
      <c r="D2239">
        <v>919242226157</v>
      </c>
      <c r="E2239" t="s">
        <v>7064</v>
      </c>
      <c r="F2239" t="s">
        <v>830</v>
      </c>
      <c r="G2239">
        <v>629553</v>
      </c>
      <c r="H2239" s="1">
        <v>45579</v>
      </c>
      <c r="I2239" t="s">
        <v>57</v>
      </c>
      <c r="J2239">
        <v>10</v>
      </c>
      <c r="K2239" s="2">
        <v>1843.17</v>
      </c>
      <c r="L2239" s="2">
        <f>blinkit_customers[[#This Row],[Total_orders]]*blinkit_customers[[#This Row],[Avg_order_value]]</f>
        <v>18431.7</v>
      </c>
      <c r="M2239" t="str">
        <f>IF(blinkit_customers[[#This Row],[Customer_Segment]]=" ", "Unclassified", PROPER(TRIM(blinkit_customers[[#This Row],[Customer_Segment]])))</f>
        <v>Regular</v>
      </c>
    </row>
    <row r="2240" spans="1:13" x14ac:dyDescent="0.3">
      <c r="A2240">
        <v>84848018</v>
      </c>
      <c r="B2240" t="s">
        <v>7065</v>
      </c>
      <c r="C2240" t="s">
        <v>7066</v>
      </c>
      <c r="D2240">
        <v>919467722828</v>
      </c>
      <c r="E2240" t="s">
        <v>7067</v>
      </c>
      <c r="F2240" t="s">
        <v>3328</v>
      </c>
      <c r="G2240">
        <v>275189</v>
      </c>
      <c r="H2240" s="1">
        <v>45103</v>
      </c>
      <c r="I2240" t="s">
        <v>57</v>
      </c>
      <c r="J2240">
        <v>19</v>
      </c>
      <c r="K2240" s="2">
        <v>557.80999999999995</v>
      </c>
      <c r="L2240" s="2">
        <f>blinkit_customers[[#This Row],[Total_orders]]*blinkit_customers[[#This Row],[Avg_order_value]]</f>
        <v>10598.39</v>
      </c>
      <c r="M2240" t="str">
        <f>IF(blinkit_customers[[#This Row],[Customer_Segment]]=" ", "Unclassified", PROPER(TRIM(blinkit_customers[[#This Row],[Customer_Segment]])))</f>
        <v>Regular</v>
      </c>
    </row>
    <row r="2241" spans="1:13" x14ac:dyDescent="0.3">
      <c r="A2241">
        <v>31569754</v>
      </c>
      <c r="B2241" t="s">
        <v>7068</v>
      </c>
      <c r="C2241" t="s">
        <v>7069</v>
      </c>
      <c r="D2241">
        <v>913043537177</v>
      </c>
      <c r="E2241" t="s">
        <v>7070</v>
      </c>
      <c r="F2241" t="s">
        <v>1379</v>
      </c>
      <c r="G2241">
        <v>556983</v>
      </c>
      <c r="H2241" s="1">
        <v>45324</v>
      </c>
      <c r="I2241" t="s">
        <v>57</v>
      </c>
      <c r="J2241">
        <v>6</v>
      </c>
      <c r="K2241" s="2">
        <v>845.41</v>
      </c>
      <c r="L2241" s="2">
        <f>blinkit_customers[[#This Row],[Total_orders]]*blinkit_customers[[#This Row],[Avg_order_value]]</f>
        <v>5072.46</v>
      </c>
      <c r="M2241" t="str">
        <f>IF(blinkit_customers[[#This Row],[Customer_Segment]]=" ", "Unclassified", PROPER(TRIM(blinkit_customers[[#This Row],[Customer_Segment]])))</f>
        <v>Regular</v>
      </c>
    </row>
    <row r="2242" spans="1:13" x14ac:dyDescent="0.3">
      <c r="A2242">
        <v>31384626</v>
      </c>
      <c r="B2242" t="s">
        <v>7071</v>
      </c>
      <c r="C2242" t="s">
        <v>7072</v>
      </c>
      <c r="D2242">
        <v>910280652187</v>
      </c>
      <c r="E2242" t="s">
        <v>7073</v>
      </c>
      <c r="F2242" t="s">
        <v>1000</v>
      </c>
      <c r="G2242">
        <v>65311</v>
      </c>
      <c r="H2242" s="1">
        <v>45456</v>
      </c>
      <c r="I2242" t="s">
        <v>57</v>
      </c>
      <c r="J2242">
        <v>13</v>
      </c>
      <c r="K2242" s="2">
        <v>600.95000000000005</v>
      </c>
      <c r="L2242" s="2">
        <f>blinkit_customers[[#This Row],[Total_orders]]*blinkit_customers[[#This Row],[Avg_order_value]]</f>
        <v>7812.35</v>
      </c>
      <c r="M2242" t="str">
        <f>IF(blinkit_customers[[#This Row],[Customer_Segment]]=" ", "Unclassified", PROPER(TRIM(blinkit_customers[[#This Row],[Customer_Segment]])))</f>
        <v>Regular</v>
      </c>
    </row>
    <row r="2243" spans="1:13" x14ac:dyDescent="0.3">
      <c r="A2243">
        <v>98307019</v>
      </c>
      <c r="B2243" t="s">
        <v>7074</v>
      </c>
      <c r="C2243" t="s">
        <v>7075</v>
      </c>
      <c r="D2243">
        <v>917477143157</v>
      </c>
      <c r="E2243" t="s">
        <v>7076</v>
      </c>
      <c r="F2243" t="s">
        <v>405</v>
      </c>
      <c r="G2243">
        <v>351499</v>
      </c>
      <c r="H2243" s="1">
        <v>45581</v>
      </c>
      <c r="I2243" t="s">
        <v>62</v>
      </c>
      <c r="J2243">
        <v>17</v>
      </c>
      <c r="K2243" s="2">
        <v>913.21</v>
      </c>
      <c r="L2243" s="2">
        <f>blinkit_customers[[#This Row],[Total_orders]]*blinkit_customers[[#This Row],[Avg_order_value]]</f>
        <v>15524.57</v>
      </c>
      <c r="M2243" t="str">
        <f>IF(blinkit_customers[[#This Row],[Customer_Segment]]=" ", "Unclassified", PROPER(TRIM(blinkit_customers[[#This Row],[Customer_Segment]])))</f>
        <v>New</v>
      </c>
    </row>
    <row r="2244" spans="1:13" x14ac:dyDescent="0.3">
      <c r="A2244">
        <v>55733729</v>
      </c>
      <c r="B2244" t="s">
        <v>7077</v>
      </c>
      <c r="C2244" t="s">
        <v>7078</v>
      </c>
      <c r="D2244">
        <v>914679777871</v>
      </c>
      <c r="E2244" t="s">
        <v>7079</v>
      </c>
      <c r="F2244" t="s">
        <v>1552</v>
      </c>
      <c r="G2244">
        <v>200968</v>
      </c>
      <c r="H2244" s="1">
        <v>45486</v>
      </c>
      <c r="I2244" t="s">
        <v>47</v>
      </c>
      <c r="J2244">
        <v>12</v>
      </c>
      <c r="K2244" s="2">
        <v>704.66</v>
      </c>
      <c r="L2244" s="2">
        <f>blinkit_customers[[#This Row],[Total_orders]]*blinkit_customers[[#This Row],[Avg_order_value]]</f>
        <v>8455.92</v>
      </c>
      <c r="M2244" t="str">
        <f>IF(blinkit_customers[[#This Row],[Customer_Segment]]=" ", "Unclassified", PROPER(TRIM(blinkit_customers[[#This Row],[Customer_Segment]])))</f>
        <v>Premium</v>
      </c>
    </row>
    <row r="2245" spans="1:13" x14ac:dyDescent="0.3">
      <c r="A2245">
        <v>80269862</v>
      </c>
      <c r="B2245" t="s">
        <v>7080</v>
      </c>
      <c r="C2245" t="s">
        <v>7081</v>
      </c>
      <c r="D2245">
        <v>917781143289</v>
      </c>
      <c r="E2245" t="s">
        <v>7082</v>
      </c>
      <c r="F2245" t="s">
        <v>464</v>
      </c>
      <c r="G2245">
        <v>725705</v>
      </c>
      <c r="H2245" s="1">
        <v>45582</v>
      </c>
      <c r="I2245" t="s">
        <v>47</v>
      </c>
      <c r="J2245">
        <v>3</v>
      </c>
      <c r="K2245" s="2">
        <v>1265.19</v>
      </c>
      <c r="L2245" s="2">
        <f>blinkit_customers[[#This Row],[Total_orders]]*blinkit_customers[[#This Row],[Avg_order_value]]</f>
        <v>3795.57</v>
      </c>
      <c r="M2245" t="str">
        <f>IF(blinkit_customers[[#This Row],[Customer_Segment]]=" ", "Unclassified", PROPER(TRIM(blinkit_customers[[#This Row],[Customer_Segment]])))</f>
        <v>Premium</v>
      </c>
    </row>
    <row r="2246" spans="1:13" x14ac:dyDescent="0.3">
      <c r="A2246">
        <v>90586029</v>
      </c>
      <c r="B2246" t="s">
        <v>7083</v>
      </c>
      <c r="C2246" t="s">
        <v>7084</v>
      </c>
      <c r="D2246">
        <v>917655138584</v>
      </c>
      <c r="E2246" t="s">
        <v>7085</v>
      </c>
      <c r="F2246" t="s">
        <v>1134</v>
      </c>
      <c r="G2246">
        <v>792664</v>
      </c>
      <c r="H2246" s="1">
        <v>45503</v>
      </c>
      <c r="I2246" t="s">
        <v>57</v>
      </c>
      <c r="J2246">
        <v>19</v>
      </c>
      <c r="K2246" s="2">
        <v>1460.86</v>
      </c>
      <c r="L2246" s="2">
        <f>blinkit_customers[[#This Row],[Total_orders]]*blinkit_customers[[#This Row],[Avg_order_value]]</f>
        <v>27756.339999999997</v>
      </c>
      <c r="M2246" t="str">
        <f>IF(blinkit_customers[[#This Row],[Customer_Segment]]=" ", "Unclassified", PROPER(TRIM(blinkit_customers[[#This Row],[Customer_Segment]])))</f>
        <v>Regular</v>
      </c>
    </row>
    <row r="2247" spans="1:13" x14ac:dyDescent="0.3">
      <c r="A2247">
        <v>4594944</v>
      </c>
      <c r="B2247" t="s">
        <v>7086</v>
      </c>
      <c r="C2247" t="s">
        <v>7087</v>
      </c>
      <c r="D2247">
        <v>914830114630</v>
      </c>
      <c r="E2247" t="s">
        <v>7088</v>
      </c>
      <c r="F2247" t="s">
        <v>1434</v>
      </c>
      <c r="G2247">
        <v>599557</v>
      </c>
      <c r="H2247" s="1">
        <v>45377</v>
      </c>
      <c r="I2247" t="s">
        <v>52</v>
      </c>
      <c r="J2247">
        <v>12</v>
      </c>
      <c r="K2247" s="2">
        <v>857.13</v>
      </c>
      <c r="L2247" s="2">
        <f>blinkit_customers[[#This Row],[Total_orders]]*blinkit_customers[[#This Row],[Avg_order_value]]</f>
        <v>10285.56</v>
      </c>
      <c r="M2247" t="str">
        <f>IF(blinkit_customers[[#This Row],[Customer_Segment]]=" ", "Unclassified", PROPER(TRIM(blinkit_customers[[#This Row],[Customer_Segment]])))</f>
        <v>Inactive</v>
      </c>
    </row>
    <row r="2248" spans="1:13" x14ac:dyDescent="0.3">
      <c r="A2248">
        <v>78209683</v>
      </c>
      <c r="B2248" t="s">
        <v>7089</v>
      </c>
      <c r="C2248" t="s">
        <v>7090</v>
      </c>
      <c r="D2248">
        <v>916755244419</v>
      </c>
      <c r="E2248" t="s">
        <v>7091</v>
      </c>
      <c r="F2248" t="s">
        <v>3131</v>
      </c>
      <c r="G2248">
        <v>441254</v>
      </c>
      <c r="H2248" s="1">
        <v>45335</v>
      </c>
      <c r="I2248" t="s">
        <v>47</v>
      </c>
      <c r="J2248">
        <v>1</v>
      </c>
      <c r="K2248" s="2">
        <v>1077.22</v>
      </c>
      <c r="L2248" s="2">
        <f>blinkit_customers[[#This Row],[Total_orders]]*blinkit_customers[[#This Row],[Avg_order_value]]</f>
        <v>1077.22</v>
      </c>
      <c r="M2248" t="str">
        <f>IF(blinkit_customers[[#This Row],[Customer_Segment]]=" ", "Unclassified", PROPER(TRIM(blinkit_customers[[#This Row],[Customer_Segment]])))</f>
        <v>Premium</v>
      </c>
    </row>
    <row r="2249" spans="1:13" x14ac:dyDescent="0.3">
      <c r="A2249">
        <v>34588087</v>
      </c>
      <c r="B2249" t="s">
        <v>1097</v>
      </c>
      <c r="C2249" t="s">
        <v>7092</v>
      </c>
      <c r="D2249">
        <v>916010257566</v>
      </c>
      <c r="E2249" t="s">
        <v>7093</v>
      </c>
      <c r="F2249" t="s">
        <v>700</v>
      </c>
      <c r="G2249">
        <v>385345</v>
      </c>
      <c r="H2249" s="1">
        <v>45062</v>
      </c>
      <c r="I2249" t="s">
        <v>62</v>
      </c>
      <c r="J2249">
        <v>11</v>
      </c>
      <c r="K2249" s="2">
        <v>1341.14</v>
      </c>
      <c r="L2249" s="2">
        <f>blinkit_customers[[#This Row],[Total_orders]]*blinkit_customers[[#This Row],[Avg_order_value]]</f>
        <v>14752.54</v>
      </c>
      <c r="M2249" t="str">
        <f>IF(blinkit_customers[[#This Row],[Customer_Segment]]=" ", "Unclassified", PROPER(TRIM(blinkit_customers[[#This Row],[Customer_Segment]])))</f>
        <v>New</v>
      </c>
    </row>
    <row r="2250" spans="1:13" x14ac:dyDescent="0.3">
      <c r="A2250">
        <v>77614510</v>
      </c>
      <c r="B2250" t="s">
        <v>7094</v>
      </c>
      <c r="C2250" t="s">
        <v>7095</v>
      </c>
      <c r="D2250">
        <v>919861136472</v>
      </c>
      <c r="E2250" t="s">
        <v>7096</v>
      </c>
      <c r="F2250" t="s">
        <v>964</v>
      </c>
      <c r="G2250">
        <v>615594</v>
      </c>
      <c r="H2250" s="1">
        <v>45013</v>
      </c>
      <c r="I2250" t="s">
        <v>52</v>
      </c>
      <c r="J2250">
        <v>8</v>
      </c>
      <c r="K2250" s="2">
        <v>1877.93</v>
      </c>
      <c r="L2250" s="2">
        <f>blinkit_customers[[#This Row],[Total_orders]]*blinkit_customers[[#This Row],[Avg_order_value]]</f>
        <v>15023.44</v>
      </c>
      <c r="M2250" t="str">
        <f>IF(blinkit_customers[[#This Row],[Customer_Segment]]=" ", "Unclassified", PROPER(TRIM(blinkit_customers[[#This Row],[Customer_Segment]])))</f>
        <v>Inactive</v>
      </c>
    </row>
    <row r="2251" spans="1:13" x14ac:dyDescent="0.3">
      <c r="A2251">
        <v>35455991</v>
      </c>
      <c r="B2251" t="s">
        <v>7097</v>
      </c>
      <c r="C2251" t="s">
        <v>7098</v>
      </c>
      <c r="D2251">
        <v>913887801412</v>
      </c>
      <c r="E2251" t="s">
        <v>7099</v>
      </c>
      <c r="F2251" t="s">
        <v>456</v>
      </c>
      <c r="G2251">
        <v>504712</v>
      </c>
      <c r="H2251" s="1">
        <v>45018</v>
      </c>
      <c r="I2251" t="s">
        <v>62</v>
      </c>
      <c r="J2251">
        <v>14</v>
      </c>
      <c r="K2251" s="2">
        <v>1984.56</v>
      </c>
      <c r="L2251" s="2">
        <f>blinkit_customers[[#This Row],[Total_orders]]*blinkit_customers[[#This Row],[Avg_order_value]]</f>
        <v>27783.84</v>
      </c>
      <c r="M2251" t="str">
        <f>IF(blinkit_customers[[#This Row],[Customer_Segment]]=" ", "Unclassified", PROPER(TRIM(blinkit_customers[[#This Row],[Customer_Segment]])))</f>
        <v>New</v>
      </c>
    </row>
    <row r="2252" spans="1:13" x14ac:dyDescent="0.3">
      <c r="A2252">
        <v>99714944</v>
      </c>
      <c r="B2252" t="s">
        <v>7100</v>
      </c>
      <c r="C2252" t="s">
        <v>7101</v>
      </c>
      <c r="D2252">
        <v>915297308367</v>
      </c>
      <c r="E2252" t="s">
        <v>7102</v>
      </c>
      <c r="F2252" t="s">
        <v>668</v>
      </c>
      <c r="G2252">
        <v>920070</v>
      </c>
      <c r="H2252" s="1">
        <v>45200</v>
      </c>
      <c r="I2252" t="s">
        <v>62</v>
      </c>
      <c r="J2252">
        <v>18</v>
      </c>
      <c r="K2252" s="2">
        <v>708.5</v>
      </c>
      <c r="L2252" s="2">
        <f>blinkit_customers[[#This Row],[Total_orders]]*blinkit_customers[[#This Row],[Avg_order_value]]</f>
        <v>12753</v>
      </c>
      <c r="M2252" t="str">
        <f>IF(blinkit_customers[[#This Row],[Customer_Segment]]=" ", "Unclassified", PROPER(TRIM(blinkit_customers[[#This Row],[Customer_Segment]])))</f>
        <v>New</v>
      </c>
    </row>
    <row r="2253" spans="1:13" x14ac:dyDescent="0.3">
      <c r="A2253">
        <v>63870636</v>
      </c>
      <c r="B2253" t="s">
        <v>7103</v>
      </c>
      <c r="C2253" t="s">
        <v>7104</v>
      </c>
      <c r="D2253">
        <v>919557867623</v>
      </c>
      <c r="E2253" t="s">
        <v>7105</v>
      </c>
      <c r="F2253" t="s">
        <v>545</v>
      </c>
      <c r="G2253">
        <v>349728</v>
      </c>
      <c r="H2253" s="1">
        <v>45045</v>
      </c>
      <c r="I2253" t="s">
        <v>47</v>
      </c>
      <c r="J2253">
        <v>1</v>
      </c>
      <c r="K2253" s="2">
        <v>497.93</v>
      </c>
      <c r="L2253" s="2">
        <f>blinkit_customers[[#This Row],[Total_orders]]*blinkit_customers[[#This Row],[Avg_order_value]]</f>
        <v>497.93</v>
      </c>
      <c r="M2253" t="str">
        <f>IF(blinkit_customers[[#This Row],[Customer_Segment]]=" ", "Unclassified", PROPER(TRIM(blinkit_customers[[#This Row],[Customer_Segment]])))</f>
        <v>Premium</v>
      </c>
    </row>
    <row r="2254" spans="1:13" x14ac:dyDescent="0.3">
      <c r="A2254">
        <v>55936462</v>
      </c>
      <c r="B2254" t="s">
        <v>7106</v>
      </c>
      <c r="C2254" t="s">
        <v>7107</v>
      </c>
      <c r="D2254">
        <v>914729548361</v>
      </c>
      <c r="E2254" t="s">
        <v>7108</v>
      </c>
      <c r="F2254" t="s">
        <v>496</v>
      </c>
      <c r="G2254">
        <v>622771</v>
      </c>
      <c r="H2254" s="1">
        <v>45040</v>
      </c>
      <c r="I2254" t="s">
        <v>62</v>
      </c>
      <c r="J2254">
        <v>5</v>
      </c>
      <c r="K2254" s="2">
        <v>338.13</v>
      </c>
      <c r="L2254" s="2">
        <f>blinkit_customers[[#This Row],[Total_orders]]*blinkit_customers[[#This Row],[Avg_order_value]]</f>
        <v>1690.65</v>
      </c>
      <c r="M2254" t="str">
        <f>IF(blinkit_customers[[#This Row],[Customer_Segment]]=" ", "Unclassified", PROPER(TRIM(blinkit_customers[[#This Row],[Customer_Segment]])))</f>
        <v>New</v>
      </c>
    </row>
    <row r="2255" spans="1:13" x14ac:dyDescent="0.3">
      <c r="A2255">
        <v>211163</v>
      </c>
      <c r="B2255" t="s">
        <v>7109</v>
      </c>
      <c r="C2255" t="s">
        <v>7110</v>
      </c>
      <c r="D2255">
        <v>911312775966</v>
      </c>
      <c r="E2255" t="s">
        <v>7111</v>
      </c>
      <c r="F2255" t="s">
        <v>929</v>
      </c>
      <c r="G2255">
        <v>50152</v>
      </c>
      <c r="H2255" s="1">
        <v>45453</v>
      </c>
      <c r="I2255" t="s">
        <v>57</v>
      </c>
      <c r="J2255">
        <v>9</v>
      </c>
      <c r="K2255" s="2">
        <v>1169.1099999999999</v>
      </c>
      <c r="L2255" s="2">
        <f>blinkit_customers[[#This Row],[Total_orders]]*blinkit_customers[[#This Row],[Avg_order_value]]</f>
        <v>10521.99</v>
      </c>
      <c r="M2255" t="str">
        <f>IF(blinkit_customers[[#This Row],[Customer_Segment]]=" ", "Unclassified", PROPER(TRIM(blinkit_customers[[#This Row],[Customer_Segment]])))</f>
        <v>Regular</v>
      </c>
    </row>
    <row r="2256" spans="1:13" x14ac:dyDescent="0.3">
      <c r="A2256">
        <v>77618011</v>
      </c>
      <c r="B2256" t="s">
        <v>7112</v>
      </c>
      <c r="C2256" t="s">
        <v>7113</v>
      </c>
      <c r="D2256">
        <v>915791838680</v>
      </c>
      <c r="E2256" t="s">
        <v>7114</v>
      </c>
      <c r="F2256" t="s">
        <v>464</v>
      </c>
      <c r="G2256">
        <v>207673</v>
      </c>
      <c r="H2256" s="1">
        <v>45428</v>
      </c>
      <c r="I2256" t="s">
        <v>52</v>
      </c>
      <c r="J2256">
        <v>11</v>
      </c>
      <c r="K2256" s="2">
        <v>454.04</v>
      </c>
      <c r="L2256" s="2">
        <f>blinkit_customers[[#This Row],[Total_orders]]*blinkit_customers[[#This Row],[Avg_order_value]]</f>
        <v>4994.4400000000005</v>
      </c>
      <c r="M2256" t="str">
        <f>IF(blinkit_customers[[#This Row],[Customer_Segment]]=" ", "Unclassified", PROPER(TRIM(blinkit_customers[[#This Row],[Customer_Segment]])))</f>
        <v>Inactive</v>
      </c>
    </row>
    <row r="2257" spans="1:13" x14ac:dyDescent="0.3">
      <c r="A2257">
        <v>82700270</v>
      </c>
      <c r="B2257" t="s">
        <v>7115</v>
      </c>
      <c r="C2257" t="s">
        <v>7116</v>
      </c>
      <c r="D2257">
        <v>919434385164</v>
      </c>
      <c r="E2257" t="s">
        <v>7117</v>
      </c>
      <c r="F2257" t="s">
        <v>286</v>
      </c>
      <c r="G2257">
        <v>701245</v>
      </c>
      <c r="H2257" s="1">
        <v>45521</v>
      </c>
      <c r="I2257" t="s">
        <v>62</v>
      </c>
      <c r="J2257">
        <v>10</v>
      </c>
      <c r="K2257" s="2">
        <v>1146.3900000000001</v>
      </c>
      <c r="L2257" s="2">
        <f>blinkit_customers[[#This Row],[Total_orders]]*blinkit_customers[[#This Row],[Avg_order_value]]</f>
        <v>11463.900000000001</v>
      </c>
      <c r="M2257" t="str">
        <f>IF(blinkit_customers[[#This Row],[Customer_Segment]]=" ", "Unclassified", PROPER(TRIM(blinkit_customers[[#This Row],[Customer_Segment]])))</f>
        <v>New</v>
      </c>
    </row>
    <row r="2258" spans="1:13" x14ac:dyDescent="0.3">
      <c r="A2258">
        <v>41181125</v>
      </c>
      <c r="B2258" t="s">
        <v>7118</v>
      </c>
      <c r="C2258" t="s">
        <v>7119</v>
      </c>
      <c r="D2258">
        <v>918610311518</v>
      </c>
      <c r="E2258" t="s">
        <v>7120</v>
      </c>
      <c r="F2258" t="s">
        <v>664</v>
      </c>
      <c r="G2258">
        <v>277988</v>
      </c>
      <c r="H2258" s="1">
        <v>45091</v>
      </c>
      <c r="I2258" t="s">
        <v>62</v>
      </c>
      <c r="J2258">
        <v>3</v>
      </c>
      <c r="K2258" s="2">
        <v>632.74</v>
      </c>
      <c r="L2258" s="2">
        <f>blinkit_customers[[#This Row],[Total_orders]]*blinkit_customers[[#This Row],[Avg_order_value]]</f>
        <v>1898.22</v>
      </c>
      <c r="M2258" t="str">
        <f>IF(blinkit_customers[[#This Row],[Customer_Segment]]=" ", "Unclassified", PROPER(TRIM(blinkit_customers[[#This Row],[Customer_Segment]])))</f>
        <v>New</v>
      </c>
    </row>
    <row r="2259" spans="1:13" x14ac:dyDescent="0.3">
      <c r="A2259">
        <v>14458150</v>
      </c>
      <c r="B2259" t="s">
        <v>7121</v>
      </c>
      <c r="C2259" t="s">
        <v>7122</v>
      </c>
      <c r="D2259">
        <v>918686743400</v>
      </c>
      <c r="E2259" t="s">
        <v>7123</v>
      </c>
      <c r="F2259" t="s">
        <v>2934</v>
      </c>
      <c r="G2259">
        <v>867424</v>
      </c>
      <c r="H2259" s="1">
        <v>45503</v>
      </c>
      <c r="I2259" t="s">
        <v>47</v>
      </c>
      <c r="J2259">
        <v>13</v>
      </c>
      <c r="K2259" s="2">
        <v>321.95999999999998</v>
      </c>
      <c r="L2259" s="2">
        <f>blinkit_customers[[#This Row],[Total_orders]]*blinkit_customers[[#This Row],[Avg_order_value]]</f>
        <v>4185.4799999999996</v>
      </c>
      <c r="M2259" t="str">
        <f>IF(blinkit_customers[[#This Row],[Customer_Segment]]=" ", "Unclassified", PROPER(TRIM(blinkit_customers[[#This Row],[Customer_Segment]])))</f>
        <v>Premium</v>
      </c>
    </row>
    <row r="2260" spans="1:13" x14ac:dyDescent="0.3">
      <c r="A2260">
        <v>68965787</v>
      </c>
      <c r="B2260" t="s">
        <v>7124</v>
      </c>
      <c r="C2260" t="s">
        <v>7125</v>
      </c>
      <c r="D2260">
        <v>911690178919</v>
      </c>
      <c r="E2260" t="s">
        <v>7126</v>
      </c>
      <c r="F2260" t="s">
        <v>1292</v>
      </c>
      <c r="G2260">
        <v>571328</v>
      </c>
      <c r="H2260" s="1">
        <v>45574</v>
      </c>
      <c r="I2260" t="s">
        <v>47</v>
      </c>
      <c r="J2260">
        <v>19</v>
      </c>
      <c r="K2260" s="2">
        <v>1431.95</v>
      </c>
      <c r="L2260" s="2">
        <f>blinkit_customers[[#This Row],[Total_orders]]*blinkit_customers[[#This Row],[Avg_order_value]]</f>
        <v>27207.05</v>
      </c>
      <c r="M2260" t="str">
        <f>IF(blinkit_customers[[#This Row],[Customer_Segment]]=" ", "Unclassified", PROPER(TRIM(blinkit_customers[[#This Row],[Customer_Segment]])))</f>
        <v>Premium</v>
      </c>
    </row>
    <row r="2261" spans="1:13" x14ac:dyDescent="0.3">
      <c r="A2261">
        <v>10951674</v>
      </c>
      <c r="B2261" t="s">
        <v>7127</v>
      </c>
      <c r="C2261" t="s">
        <v>7128</v>
      </c>
      <c r="D2261">
        <v>912894314853</v>
      </c>
      <c r="E2261" t="s">
        <v>7129</v>
      </c>
      <c r="F2261" t="s">
        <v>385</v>
      </c>
      <c r="G2261">
        <v>284622</v>
      </c>
      <c r="H2261" s="1">
        <v>45039</v>
      </c>
      <c r="I2261" t="s">
        <v>52</v>
      </c>
      <c r="J2261">
        <v>4</v>
      </c>
      <c r="K2261" s="2">
        <v>1590.36</v>
      </c>
      <c r="L2261" s="2">
        <f>blinkit_customers[[#This Row],[Total_orders]]*blinkit_customers[[#This Row],[Avg_order_value]]</f>
        <v>6361.44</v>
      </c>
      <c r="M2261" t="str">
        <f>IF(blinkit_customers[[#This Row],[Customer_Segment]]=" ", "Unclassified", PROPER(TRIM(blinkit_customers[[#This Row],[Customer_Segment]])))</f>
        <v>Inactive</v>
      </c>
    </row>
    <row r="2262" spans="1:13" x14ac:dyDescent="0.3">
      <c r="A2262">
        <v>15345667</v>
      </c>
      <c r="B2262" t="s">
        <v>7130</v>
      </c>
      <c r="C2262" t="s">
        <v>7131</v>
      </c>
      <c r="D2262">
        <v>917417315762</v>
      </c>
      <c r="E2262" t="s">
        <v>7132</v>
      </c>
      <c r="F2262" t="s">
        <v>1548</v>
      </c>
      <c r="G2262">
        <v>750467</v>
      </c>
      <c r="H2262" s="1">
        <v>45167</v>
      </c>
      <c r="I2262" t="s">
        <v>47</v>
      </c>
      <c r="J2262">
        <v>6</v>
      </c>
      <c r="K2262" s="2">
        <v>1574.77</v>
      </c>
      <c r="L2262" s="2">
        <f>blinkit_customers[[#This Row],[Total_orders]]*blinkit_customers[[#This Row],[Avg_order_value]]</f>
        <v>9448.619999999999</v>
      </c>
      <c r="M2262" t="str">
        <f>IF(blinkit_customers[[#This Row],[Customer_Segment]]=" ", "Unclassified", PROPER(TRIM(blinkit_customers[[#This Row],[Customer_Segment]])))</f>
        <v>Premium</v>
      </c>
    </row>
    <row r="2263" spans="1:13" x14ac:dyDescent="0.3">
      <c r="A2263">
        <v>8457972</v>
      </c>
      <c r="B2263" t="s">
        <v>7133</v>
      </c>
      <c r="C2263" t="s">
        <v>7134</v>
      </c>
      <c r="D2263">
        <v>915286677235</v>
      </c>
      <c r="E2263" t="s">
        <v>7135</v>
      </c>
      <c r="F2263" t="s">
        <v>1579</v>
      </c>
      <c r="G2263">
        <v>187523</v>
      </c>
      <c r="H2263" s="1">
        <v>45326</v>
      </c>
      <c r="I2263" t="s">
        <v>62</v>
      </c>
      <c r="J2263">
        <v>16</v>
      </c>
      <c r="K2263" s="2">
        <v>1250.3499999999999</v>
      </c>
      <c r="L2263" s="2">
        <f>blinkit_customers[[#This Row],[Total_orders]]*blinkit_customers[[#This Row],[Avg_order_value]]</f>
        <v>20005.599999999999</v>
      </c>
      <c r="M2263" t="str">
        <f>IF(blinkit_customers[[#This Row],[Customer_Segment]]=" ", "Unclassified", PROPER(TRIM(blinkit_customers[[#This Row],[Customer_Segment]])))</f>
        <v>New</v>
      </c>
    </row>
    <row r="2264" spans="1:13" x14ac:dyDescent="0.3">
      <c r="A2264">
        <v>57207678</v>
      </c>
      <c r="B2264" t="s">
        <v>7136</v>
      </c>
      <c r="C2264" t="s">
        <v>7137</v>
      </c>
      <c r="D2264">
        <v>919390929345</v>
      </c>
      <c r="E2264" t="s">
        <v>7138</v>
      </c>
      <c r="F2264" t="s">
        <v>1232</v>
      </c>
      <c r="G2264">
        <v>347833</v>
      </c>
      <c r="H2264" s="1">
        <v>45512</v>
      </c>
      <c r="I2264" t="s">
        <v>62</v>
      </c>
      <c r="J2264">
        <v>17</v>
      </c>
      <c r="K2264" s="2">
        <v>1603.27</v>
      </c>
      <c r="L2264" s="2">
        <f>blinkit_customers[[#This Row],[Total_orders]]*blinkit_customers[[#This Row],[Avg_order_value]]</f>
        <v>27255.59</v>
      </c>
      <c r="M2264" t="str">
        <f>IF(blinkit_customers[[#This Row],[Customer_Segment]]=" ", "Unclassified", PROPER(TRIM(blinkit_customers[[#This Row],[Customer_Segment]])))</f>
        <v>New</v>
      </c>
    </row>
    <row r="2265" spans="1:13" x14ac:dyDescent="0.3">
      <c r="A2265">
        <v>64151769</v>
      </c>
      <c r="B2265" t="s">
        <v>7139</v>
      </c>
      <c r="C2265" t="s">
        <v>7140</v>
      </c>
      <c r="D2265">
        <v>916334916175</v>
      </c>
      <c r="E2265" t="s">
        <v>7141</v>
      </c>
      <c r="F2265" t="s">
        <v>664</v>
      </c>
      <c r="G2265">
        <v>33453</v>
      </c>
      <c r="H2265" s="1">
        <v>45414</v>
      </c>
      <c r="I2265" t="s">
        <v>62</v>
      </c>
      <c r="J2265">
        <v>14</v>
      </c>
      <c r="K2265" s="2">
        <v>1311.86</v>
      </c>
      <c r="L2265" s="2">
        <f>blinkit_customers[[#This Row],[Total_orders]]*blinkit_customers[[#This Row],[Avg_order_value]]</f>
        <v>18366.039999999997</v>
      </c>
      <c r="M2265" t="str">
        <f>IF(blinkit_customers[[#This Row],[Customer_Segment]]=" ", "Unclassified", PROPER(TRIM(blinkit_customers[[#This Row],[Customer_Segment]])))</f>
        <v>New</v>
      </c>
    </row>
    <row r="2266" spans="1:13" x14ac:dyDescent="0.3">
      <c r="A2266">
        <v>16786161</v>
      </c>
      <c r="B2266" t="s">
        <v>7142</v>
      </c>
      <c r="C2266" t="s">
        <v>7143</v>
      </c>
      <c r="D2266">
        <v>917848510142</v>
      </c>
      <c r="E2266" t="s">
        <v>7144</v>
      </c>
      <c r="F2266" t="s">
        <v>1275</v>
      </c>
      <c r="G2266">
        <v>658428</v>
      </c>
      <c r="H2266" s="1">
        <v>45251</v>
      </c>
      <c r="I2266" t="s">
        <v>52</v>
      </c>
      <c r="J2266">
        <v>15</v>
      </c>
      <c r="K2266" s="2">
        <v>496.26</v>
      </c>
      <c r="L2266" s="2">
        <f>blinkit_customers[[#This Row],[Total_orders]]*blinkit_customers[[#This Row],[Avg_order_value]]</f>
        <v>7443.9</v>
      </c>
      <c r="M2266" t="str">
        <f>IF(blinkit_customers[[#This Row],[Customer_Segment]]=" ", "Unclassified", PROPER(TRIM(blinkit_customers[[#This Row],[Customer_Segment]])))</f>
        <v>Inactive</v>
      </c>
    </row>
    <row r="2267" spans="1:13" x14ac:dyDescent="0.3">
      <c r="A2267">
        <v>6992801</v>
      </c>
      <c r="B2267" t="s">
        <v>7145</v>
      </c>
      <c r="C2267" t="s">
        <v>7146</v>
      </c>
      <c r="D2267">
        <v>911624633416</v>
      </c>
      <c r="E2267" t="s">
        <v>7147</v>
      </c>
      <c r="F2267" t="s">
        <v>1771</v>
      </c>
      <c r="G2267">
        <v>318377</v>
      </c>
      <c r="H2267" s="1">
        <v>45080</v>
      </c>
      <c r="I2267" t="s">
        <v>47</v>
      </c>
      <c r="J2267">
        <v>4</v>
      </c>
      <c r="K2267" s="2">
        <v>1270.33</v>
      </c>
      <c r="L2267" s="2">
        <f>blinkit_customers[[#This Row],[Total_orders]]*blinkit_customers[[#This Row],[Avg_order_value]]</f>
        <v>5081.32</v>
      </c>
      <c r="M2267" t="str">
        <f>IF(blinkit_customers[[#This Row],[Customer_Segment]]=" ", "Unclassified", PROPER(TRIM(blinkit_customers[[#This Row],[Customer_Segment]])))</f>
        <v>Premium</v>
      </c>
    </row>
    <row r="2268" spans="1:13" x14ac:dyDescent="0.3">
      <c r="A2268">
        <v>92091019</v>
      </c>
      <c r="B2268" t="s">
        <v>7148</v>
      </c>
      <c r="C2268" t="s">
        <v>7149</v>
      </c>
      <c r="D2268">
        <v>910799892088</v>
      </c>
      <c r="E2268" t="s">
        <v>7150</v>
      </c>
      <c r="F2268" t="s">
        <v>2947</v>
      </c>
      <c r="G2268">
        <v>943347</v>
      </c>
      <c r="H2268" s="1">
        <v>45182</v>
      </c>
      <c r="I2268" t="s">
        <v>57</v>
      </c>
      <c r="J2268">
        <v>10</v>
      </c>
      <c r="K2268" s="2">
        <v>1754.59</v>
      </c>
      <c r="L2268" s="2">
        <f>blinkit_customers[[#This Row],[Total_orders]]*blinkit_customers[[#This Row],[Avg_order_value]]</f>
        <v>17545.899999999998</v>
      </c>
      <c r="M2268" t="str">
        <f>IF(blinkit_customers[[#This Row],[Customer_Segment]]=" ", "Unclassified", PROPER(TRIM(blinkit_customers[[#This Row],[Customer_Segment]])))</f>
        <v>Regular</v>
      </c>
    </row>
    <row r="2269" spans="1:13" x14ac:dyDescent="0.3">
      <c r="A2269">
        <v>14519263</v>
      </c>
      <c r="B2269" t="s">
        <v>7151</v>
      </c>
      <c r="C2269" t="s">
        <v>7152</v>
      </c>
      <c r="D2269">
        <v>914649245023</v>
      </c>
      <c r="E2269" t="s">
        <v>7153</v>
      </c>
      <c r="F2269" t="s">
        <v>4179</v>
      </c>
      <c r="G2269">
        <v>270755</v>
      </c>
      <c r="H2269" s="1">
        <v>45464</v>
      </c>
      <c r="I2269" t="s">
        <v>47</v>
      </c>
      <c r="J2269">
        <v>16</v>
      </c>
      <c r="K2269" s="2">
        <v>762.06</v>
      </c>
      <c r="L2269" s="2">
        <f>blinkit_customers[[#This Row],[Total_orders]]*blinkit_customers[[#This Row],[Avg_order_value]]</f>
        <v>12192.96</v>
      </c>
      <c r="M2269" t="str">
        <f>IF(blinkit_customers[[#This Row],[Customer_Segment]]=" ", "Unclassified", PROPER(TRIM(blinkit_customers[[#This Row],[Customer_Segment]])))</f>
        <v>Premium</v>
      </c>
    </row>
    <row r="2270" spans="1:13" x14ac:dyDescent="0.3">
      <c r="A2270">
        <v>79169760</v>
      </c>
      <c r="B2270" t="s">
        <v>7154</v>
      </c>
      <c r="C2270" t="s">
        <v>7155</v>
      </c>
      <c r="D2270">
        <v>914211232875</v>
      </c>
      <c r="E2270" t="s">
        <v>7156</v>
      </c>
      <c r="F2270" t="s">
        <v>618</v>
      </c>
      <c r="G2270">
        <v>233710</v>
      </c>
      <c r="H2270" s="1">
        <v>45547</v>
      </c>
      <c r="I2270" t="s">
        <v>62</v>
      </c>
      <c r="J2270">
        <v>11</v>
      </c>
      <c r="K2270" s="2">
        <v>932.44</v>
      </c>
      <c r="L2270" s="2">
        <f>blinkit_customers[[#This Row],[Total_orders]]*blinkit_customers[[#This Row],[Avg_order_value]]</f>
        <v>10256.84</v>
      </c>
      <c r="M2270" t="str">
        <f>IF(blinkit_customers[[#This Row],[Customer_Segment]]=" ", "Unclassified", PROPER(TRIM(blinkit_customers[[#This Row],[Customer_Segment]])))</f>
        <v>New</v>
      </c>
    </row>
    <row r="2271" spans="1:13" x14ac:dyDescent="0.3">
      <c r="A2271">
        <v>63238941</v>
      </c>
      <c r="B2271" t="s">
        <v>7157</v>
      </c>
      <c r="C2271" t="s">
        <v>7158</v>
      </c>
      <c r="D2271">
        <v>914581768705</v>
      </c>
      <c r="E2271" t="s">
        <v>7159</v>
      </c>
      <c r="F2271" t="s">
        <v>74</v>
      </c>
      <c r="G2271">
        <v>778124</v>
      </c>
      <c r="H2271" s="1">
        <v>45362</v>
      </c>
      <c r="I2271" t="s">
        <v>57</v>
      </c>
      <c r="J2271">
        <v>2</v>
      </c>
      <c r="K2271" s="2">
        <v>1374.76</v>
      </c>
      <c r="L2271" s="2">
        <f>blinkit_customers[[#This Row],[Total_orders]]*blinkit_customers[[#This Row],[Avg_order_value]]</f>
        <v>2749.52</v>
      </c>
      <c r="M2271" t="str">
        <f>IF(blinkit_customers[[#This Row],[Customer_Segment]]=" ", "Unclassified", PROPER(TRIM(blinkit_customers[[#This Row],[Customer_Segment]])))</f>
        <v>Regular</v>
      </c>
    </row>
    <row r="2272" spans="1:13" x14ac:dyDescent="0.3">
      <c r="A2272">
        <v>9551011</v>
      </c>
      <c r="B2272" t="s">
        <v>7160</v>
      </c>
      <c r="C2272" t="s">
        <v>7161</v>
      </c>
      <c r="D2272">
        <v>919188642870</v>
      </c>
      <c r="E2272" t="s">
        <v>7162</v>
      </c>
      <c r="F2272" t="s">
        <v>2133</v>
      </c>
      <c r="G2272">
        <v>648770</v>
      </c>
      <c r="H2272" s="1">
        <v>45026</v>
      </c>
      <c r="I2272" t="s">
        <v>52</v>
      </c>
      <c r="J2272">
        <v>7</v>
      </c>
      <c r="K2272" s="2">
        <v>1786.78</v>
      </c>
      <c r="L2272" s="2">
        <f>blinkit_customers[[#This Row],[Total_orders]]*blinkit_customers[[#This Row],[Avg_order_value]]</f>
        <v>12507.46</v>
      </c>
      <c r="M2272" t="str">
        <f>IF(blinkit_customers[[#This Row],[Customer_Segment]]=" ", "Unclassified", PROPER(TRIM(blinkit_customers[[#This Row],[Customer_Segment]])))</f>
        <v>Inactive</v>
      </c>
    </row>
    <row r="2273" spans="1:13" x14ac:dyDescent="0.3">
      <c r="A2273">
        <v>13581527</v>
      </c>
      <c r="B2273" t="s">
        <v>7163</v>
      </c>
      <c r="C2273" t="s">
        <v>7164</v>
      </c>
      <c r="D2273">
        <v>915270846145</v>
      </c>
      <c r="E2273" t="s">
        <v>7165</v>
      </c>
      <c r="F2273" t="s">
        <v>2217</v>
      </c>
      <c r="G2273">
        <v>786331</v>
      </c>
      <c r="H2273" s="1">
        <v>45444</v>
      </c>
      <c r="I2273" t="s">
        <v>62</v>
      </c>
      <c r="J2273">
        <v>10</v>
      </c>
      <c r="K2273" s="2">
        <v>1614.59</v>
      </c>
      <c r="L2273" s="2">
        <f>blinkit_customers[[#This Row],[Total_orders]]*blinkit_customers[[#This Row],[Avg_order_value]]</f>
        <v>16145.9</v>
      </c>
      <c r="M2273" t="str">
        <f>IF(blinkit_customers[[#This Row],[Customer_Segment]]=" ", "Unclassified", PROPER(TRIM(blinkit_customers[[#This Row],[Customer_Segment]])))</f>
        <v>New</v>
      </c>
    </row>
    <row r="2274" spans="1:13" x14ac:dyDescent="0.3">
      <c r="A2274">
        <v>57523973</v>
      </c>
      <c r="B2274" t="s">
        <v>7166</v>
      </c>
      <c r="C2274" t="s">
        <v>7167</v>
      </c>
      <c r="D2274">
        <v>918975008175</v>
      </c>
      <c r="E2274" t="s">
        <v>7168</v>
      </c>
      <c r="F2274" t="s">
        <v>3544</v>
      </c>
      <c r="G2274">
        <v>254066</v>
      </c>
      <c r="H2274" s="1">
        <v>45195</v>
      </c>
      <c r="I2274" t="s">
        <v>62</v>
      </c>
      <c r="J2274">
        <v>2</v>
      </c>
      <c r="K2274" s="2">
        <v>1647.35</v>
      </c>
      <c r="L2274" s="2">
        <f>blinkit_customers[[#This Row],[Total_orders]]*blinkit_customers[[#This Row],[Avg_order_value]]</f>
        <v>3294.7</v>
      </c>
      <c r="M2274" t="str">
        <f>IF(blinkit_customers[[#This Row],[Customer_Segment]]=" ", "Unclassified", PROPER(TRIM(blinkit_customers[[#This Row],[Customer_Segment]])))</f>
        <v>New</v>
      </c>
    </row>
    <row r="2275" spans="1:13" x14ac:dyDescent="0.3">
      <c r="A2275">
        <v>68941950</v>
      </c>
      <c r="B2275" t="s">
        <v>7169</v>
      </c>
      <c r="C2275" t="s">
        <v>7170</v>
      </c>
      <c r="D2275">
        <v>915646024075</v>
      </c>
      <c r="E2275" t="s">
        <v>7171</v>
      </c>
      <c r="F2275" t="s">
        <v>5113</v>
      </c>
      <c r="G2275">
        <v>856620</v>
      </c>
      <c r="H2275" s="1">
        <v>45475</v>
      </c>
      <c r="I2275" t="s">
        <v>62</v>
      </c>
      <c r="J2275">
        <v>8</v>
      </c>
      <c r="K2275" s="2">
        <v>210.86</v>
      </c>
      <c r="L2275" s="2">
        <f>blinkit_customers[[#This Row],[Total_orders]]*blinkit_customers[[#This Row],[Avg_order_value]]</f>
        <v>1686.88</v>
      </c>
      <c r="M2275" t="str">
        <f>IF(blinkit_customers[[#This Row],[Customer_Segment]]=" ", "Unclassified", PROPER(TRIM(blinkit_customers[[#This Row],[Customer_Segment]])))</f>
        <v>New</v>
      </c>
    </row>
    <row r="2276" spans="1:13" x14ac:dyDescent="0.3">
      <c r="A2276">
        <v>97141762</v>
      </c>
      <c r="B2276" t="s">
        <v>7172</v>
      </c>
      <c r="C2276" t="s">
        <v>7173</v>
      </c>
      <c r="D2276">
        <v>913132197970</v>
      </c>
      <c r="E2276" t="s">
        <v>7174</v>
      </c>
      <c r="F2276" t="s">
        <v>2026</v>
      </c>
      <c r="G2276">
        <v>841879</v>
      </c>
      <c r="H2276" s="1">
        <v>45501</v>
      </c>
      <c r="I2276" t="s">
        <v>57</v>
      </c>
      <c r="J2276">
        <v>2</v>
      </c>
      <c r="K2276" s="2">
        <v>1513.8</v>
      </c>
      <c r="L2276" s="2">
        <f>blinkit_customers[[#This Row],[Total_orders]]*blinkit_customers[[#This Row],[Avg_order_value]]</f>
        <v>3027.6</v>
      </c>
      <c r="M2276" t="str">
        <f>IF(blinkit_customers[[#This Row],[Customer_Segment]]=" ", "Unclassified", PROPER(TRIM(blinkit_customers[[#This Row],[Customer_Segment]])))</f>
        <v>Regular</v>
      </c>
    </row>
    <row r="2277" spans="1:13" x14ac:dyDescent="0.3">
      <c r="A2277">
        <v>2558646</v>
      </c>
      <c r="B2277" t="s">
        <v>7175</v>
      </c>
      <c r="C2277" t="s">
        <v>7176</v>
      </c>
      <c r="D2277">
        <v>916023311219</v>
      </c>
      <c r="E2277" t="s">
        <v>7177</v>
      </c>
      <c r="F2277" t="s">
        <v>5113</v>
      </c>
      <c r="G2277">
        <v>516102</v>
      </c>
      <c r="H2277" s="1">
        <v>45597</v>
      </c>
      <c r="I2277" t="s">
        <v>47</v>
      </c>
      <c r="J2277">
        <v>10</v>
      </c>
      <c r="K2277" s="2">
        <v>920.89</v>
      </c>
      <c r="L2277" s="2">
        <f>blinkit_customers[[#This Row],[Total_orders]]*blinkit_customers[[#This Row],[Avg_order_value]]</f>
        <v>9208.9</v>
      </c>
      <c r="M2277" t="str">
        <f>IF(blinkit_customers[[#This Row],[Customer_Segment]]=" ", "Unclassified", PROPER(TRIM(blinkit_customers[[#This Row],[Customer_Segment]])))</f>
        <v>Premium</v>
      </c>
    </row>
    <row r="2278" spans="1:13" x14ac:dyDescent="0.3">
      <c r="A2278">
        <v>61121421</v>
      </c>
      <c r="B2278" t="s">
        <v>7178</v>
      </c>
      <c r="C2278" t="s">
        <v>7179</v>
      </c>
      <c r="D2278">
        <v>919041804855</v>
      </c>
      <c r="E2278" t="s">
        <v>7180</v>
      </c>
      <c r="F2278" t="s">
        <v>417</v>
      </c>
      <c r="G2278">
        <v>173820</v>
      </c>
      <c r="H2278" s="1">
        <v>45308</v>
      </c>
      <c r="I2278" t="s">
        <v>62</v>
      </c>
      <c r="J2278">
        <v>14</v>
      </c>
      <c r="K2278" s="2">
        <v>1760.03</v>
      </c>
      <c r="L2278" s="2">
        <f>blinkit_customers[[#This Row],[Total_orders]]*blinkit_customers[[#This Row],[Avg_order_value]]</f>
        <v>24640.42</v>
      </c>
      <c r="M2278" t="str">
        <f>IF(blinkit_customers[[#This Row],[Customer_Segment]]=" ", "Unclassified", PROPER(TRIM(blinkit_customers[[#This Row],[Customer_Segment]])))</f>
        <v>New</v>
      </c>
    </row>
    <row r="2279" spans="1:13" x14ac:dyDescent="0.3">
      <c r="A2279">
        <v>23380116</v>
      </c>
      <c r="B2279" t="s">
        <v>7181</v>
      </c>
      <c r="C2279" t="s">
        <v>7182</v>
      </c>
      <c r="D2279">
        <v>918163961151</v>
      </c>
      <c r="E2279" t="s">
        <v>7183</v>
      </c>
      <c r="F2279" t="s">
        <v>318</v>
      </c>
      <c r="G2279">
        <v>616737</v>
      </c>
      <c r="H2279" s="1">
        <v>45419</v>
      </c>
      <c r="I2279" t="s">
        <v>62</v>
      </c>
      <c r="J2279">
        <v>11</v>
      </c>
      <c r="K2279" s="2">
        <v>606.28</v>
      </c>
      <c r="L2279" s="2">
        <f>blinkit_customers[[#This Row],[Total_orders]]*blinkit_customers[[#This Row],[Avg_order_value]]</f>
        <v>6669.08</v>
      </c>
      <c r="M2279" t="str">
        <f>IF(blinkit_customers[[#This Row],[Customer_Segment]]=" ", "Unclassified", PROPER(TRIM(blinkit_customers[[#This Row],[Customer_Segment]])))</f>
        <v>New</v>
      </c>
    </row>
    <row r="2280" spans="1:13" x14ac:dyDescent="0.3">
      <c r="A2280">
        <v>78961097</v>
      </c>
      <c r="B2280" t="s">
        <v>7184</v>
      </c>
      <c r="C2280" t="s">
        <v>7185</v>
      </c>
      <c r="D2280">
        <v>910274841300</v>
      </c>
      <c r="E2280" t="s">
        <v>7186</v>
      </c>
      <c r="F2280" t="s">
        <v>46</v>
      </c>
      <c r="G2280">
        <v>387337</v>
      </c>
      <c r="H2280" s="1">
        <v>45408</v>
      </c>
      <c r="I2280" t="s">
        <v>52</v>
      </c>
      <c r="J2280">
        <v>16</v>
      </c>
      <c r="K2280" s="2">
        <v>1375.64</v>
      </c>
      <c r="L2280" s="2">
        <f>blinkit_customers[[#This Row],[Total_orders]]*blinkit_customers[[#This Row],[Avg_order_value]]</f>
        <v>22010.240000000002</v>
      </c>
      <c r="M2280" t="str">
        <f>IF(blinkit_customers[[#This Row],[Customer_Segment]]=" ", "Unclassified", PROPER(TRIM(blinkit_customers[[#This Row],[Customer_Segment]])))</f>
        <v>Inactive</v>
      </c>
    </row>
    <row r="2281" spans="1:13" x14ac:dyDescent="0.3">
      <c r="A2281">
        <v>11202130</v>
      </c>
      <c r="B2281" t="s">
        <v>7187</v>
      </c>
      <c r="C2281" t="s">
        <v>7188</v>
      </c>
      <c r="D2281">
        <v>914186545390</v>
      </c>
      <c r="E2281" t="s">
        <v>7189</v>
      </c>
      <c r="F2281" t="s">
        <v>362</v>
      </c>
      <c r="G2281">
        <v>854285</v>
      </c>
      <c r="H2281" s="1">
        <v>45258</v>
      </c>
      <c r="I2281" t="s">
        <v>47</v>
      </c>
      <c r="J2281">
        <v>20</v>
      </c>
      <c r="K2281" s="2">
        <v>1202.0999999999999</v>
      </c>
      <c r="L2281" s="2">
        <f>blinkit_customers[[#This Row],[Total_orders]]*blinkit_customers[[#This Row],[Avg_order_value]]</f>
        <v>24042</v>
      </c>
      <c r="M2281" t="str">
        <f>IF(blinkit_customers[[#This Row],[Customer_Segment]]=" ", "Unclassified", PROPER(TRIM(blinkit_customers[[#This Row],[Customer_Segment]])))</f>
        <v>Premium</v>
      </c>
    </row>
    <row r="2282" spans="1:13" x14ac:dyDescent="0.3">
      <c r="A2282">
        <v>8955057</v>
      </c>
      <c r="B2282" t="s">
        <v>7190</v>
      </c>
      <c r="C2282" t="s">
        <v>7191</v>
      </c>
      <c r="D2282">
        <v>918029231735</v>
      </c>
      <c r="E2282" t="s">
        <v>7192</v>
      </c>
      <c r="F2282" t="s">
        <v>4675</v>
      </c>
      <c r="G2282">
        <v>613585</v>
      </c>
      <c r="H2282" s="1">
        <v>45577</v>
      </c>
      <c r="I2282" t="s">
        <v>57</v>
      </c>
      <c r="J2282">
        <v>3</v>
      </c>
      <c r="K2282" s="2">
        <v>1549.99</v>
      </c>
      <c r="L2282" s="2">
        <f>blinkit_customers[[#This Row],[Total_orders]]*blinkit_customers[[#This Row],[Avg_order_value]]</f>
        <v>4649.97</v>
      </c>
      <c r="M2282" t="str">
        <f>IF(blinkit_customers[[#This Row],[Customer_Segment]]=" ", "Unclassified", PROPER(TRIM(blinkit_customers[[#This Row],[Customer_Segment]])))</f>
        <v>Regular</v>
      </c>
    </row>
    <row r="2283" spans="1:13" x14ac:dyDescent="0.3">
      <c r="A2283">
        <v>22112867</v>
      </c>
      <c r="B2283" t="s">
        <v>7193</v>
      </c>
      <c r="C2283" t="s">
        <v>7194</v>
      </c>
      <c r="D2283">
        <v>912480017449</v>
      </c>
      <c r="E2283" t="s">
        <v>7195</v>
      </c>
      <c r="F2283" t="s">
        <v>405</v>
      </c>
      <c r="G2283">
        <v>609126</v>
      </c>
      <c r="H2283" s="1">
        <v>45506</v>
      </c>
      <c r="I2283" t="s">
        <v>57</v>
      </c>
      <c r="J2283">
        <v>6</v>
      </c>
      <c r="K2283" s="2">
        <v>204.58</v>
      </c>
      <c r="L2283" s="2">
        <f>blinkit_customers[[#This Row],[Total_orders]]*blinkit_customers[[#This Row],[Avg_order_value]]</f>
        <v>1227.48</v>
      </c>
      <c r="M2283" t="str">
        <f>IF(blinkit_customers[[#This Row],[Customer_Segment]]=" ", "Unclassified", PROPER(TRIM(blinkit_customers[[#This Row],[Customer_Segment]])))</f>
        <v>Regular</v>
      </c>
    </row>
    <row r="2284" spans="1:13" x14ac:dyDescent="0.3">
      <c r="A2284">
        <v>5607734</v>
      </c>
      <c r="B2284" t="s">
        <v>7196</v>
      </c>
      <c r="C2284" t="s">
        <v>7197</v>
      </c>
      <c r="D2284">
        <v>913704344104</v>
      </c>
      <c r="E2284" t="s">
        <v>7198</v>
      </c>
      <c r="F2284" t="s">
        <v>1831</v>
      </c>
      <c r="G2284">
        <v>260720</v>
      </c>
      <c r="H2284" s="1">
        <v>45536</v>
      </c>
      <c r="I2284" t="s">
        <v>47</v>
      </c>
      <c r="J2284">
        <v>8</v>
      </c>
      <c r="K2284" s="2">
        <v>603.44000000000005</v>
      </c>
      <c r="L2284" s="2">
        <f>blinkit_customers[[#This Row],[Total_orders]]*blinkit_customers[[#This Row],[Avg_order_value]]</f>
        <v>4827.5200000000004</v>
      </c>
      <c r="M2284" t="str">
        <f>IF(blinkit_customers[[#This Row],[Customer_Segment]]=" ", "Unclassified", PROPER(TRIM(blinkit_customers[[#This Row],[Customer_Segment]])))</f>
        <v>Premium</v>
      </c>
    </row>
    <row r="2285" spans="1:13" x14ac:dyDescent="0.3">
      <c r="A2285">
        <v>98016334</v>
      </c>
      <c r="B2285" t="s">
        <v>7199</v>
      </c>
      <c r="C2285" t="s">
        <v>7200</v>
      </c>
      <c r="D2285">
        <v>919448360416</v>
      </c>
      <c r="E2285" t="s">
        <v>7201</v>
      </c>
      <c r="F2285" t="s">
        <v>1127</v>
      </c>
      <c r="G2285">
        <v>326443</v>
      </c>
      <c r="H2285" s="1">
        <v>45523</v>
      </c>
      <c r="I2285" t="s">
        <v>57</v>
      </c>
      <c r="J2285">
        <v>18</v>
      </c>
      <c r="K2285" s="2">
        <v>724.91</v>
      </c>
      <c r="L2285" s="2">
        <f>blinkit_customers[[#This Row],[Total_orders]]*blinkit_customers[[#This Row],[Avg_order_value]]</f>
        <v>13048.38</v>
      </c>
      <c r="M2285" t="str">
        <f>IF(blinkit_customers[[#This Row],[Customer_Segment]]=" ", "Unclassified", PROPER(TRIM(blinkit_customers[[#This Row],[Customer_Segment]])))</f>
        <v>Regular</v>
      </c>
    </row>
    <row r="2286" spans="1:13" x14ac:dyDescent="0.3">
      <c r="A2286">
        <v>61024977</v>
      </c>
      <c r="B2286" t="s">
        <v>7202</v>
      </c>
      <c r="C2286" t="s">
        <v>7203</v>
      </c>
      <c r="D2286">
        <v>912468296953</v>
      </c>
      <c r="E2286" t="s">
        <v>7204</v>
      </c>
      <c r="F2286" t="s">
        <v>541</v>
      </c>
      <c r="G2286">
        <v>509584</v>
      </c>
      <c r="H2286" s="1">
        <v>45356</v>
      </c>
      <c r="I2286" t="s">
        <v>62</v>
      </c>
      <c r="J2286">
        <v>18</v>
      </c>
      <c r="K2286" s="2">
        <v>699.89</v>
      </c>
      <c r="L2286" s="2">
        <f>blinkit_customers[[#This Row],[Total_orders]]*blinkit_customers[[#This Row],[Avg_order_value]]</f>
        <v>12598.02</v>
      </c>
      <c r="M2286" t="str">
        <f>IF(blinkit_customers[[#This Row],[Customer_Segment]]=" ", "Unclassified", PROPER(TRIM(blinkit_customers[[#This Row],[Customer_Segment]])))</f>
        <v>New</v>
      </c>
    </row>
    <row r="2287" spans="1:13" x14ac:dyDescent="0.3">
      <c r="A2287">
        <v>40727086</v>
      </c>
      <c r="B2287" t="s">
        <v>7205</v>
      </c>
      <c r="C2287" t="s">
        <v>7206</v>
      </c>
      <c r="D2287">
        <v>916461216182</v>
      </c>
      <c r="E2287" t="s">
        <v>7207</v>
      </c>
      <c r="F2287" t="s">
        <v>975</v>
      </c>
      <c r="G2287">
        <v>113784</v>
      </c>
      <c r="H2287" s="1">
        <v>45296</v>
      </c>
      <c r="I2287" t="s">
        <v>62</v>
      </c>
      <c r="J2287">
        <v>11</v>
      </c>
      <c r="K2287" s="2">
        <v>1573.7</v>
      </c>
      <c r="L2287" s="2">
        <f>blinkit_customers[[#This Row],[Total_orders]]*blinkit_customers[[#This Row],[Avg_order_value]]</f>
        <v>17310.7</v>
      </c>
      <c r="M2287" t="str">
        <f>IF(blinkit_customers[[#This Row],[Customer_Segment]]=" ", "Unclassified", PROPER(TRIM(blinkit_customers[[#This Row],[Customer_Segment]])))</f>
        <v>New</v>
      </c>
    </row>
    <row r="2288" spans="1:13" x14ac:dyDescent="0.3">
      <c r="A2288">
        <v>96109948</v>
      </c>
      <c r="B2288" t="s">
        <v>7208</v>
      </c>
      <c r="C2288" t="s">
        <v>7209</v>
      </c>
      <c r="D2288">
        <v>915128298547</v>
      </c>
      <c r="E2288" t="s">
        <v>7210</v>
      </c>
      <c r="F2288" t="s">
        <v>657</v>
      </c>
      <c r="G2288">
        <v>528740</v>
      </c>
      <c r="H2288" s="1">
        <v>45150</v>
      </c>
      <c r="I2288" t="s">
        <v>52</v>
      </c>
      <c r="J2288">
        <v>20</v>
      </c>
      <c r="K2288" s="2">
        <v>1879.13</v>
      </c>
      <c r="L2288" s="2">
        <f>blinkit_customers[[#This Row],[Total_orders]]*blinkit_customers[[#This Row],[Avg_order_value]]</f>
        <v>37582.600000000006</v>
      </c>
      <c r="M2288" t="str">
        <f>IF(blinkit_customers[[#This Row],[Customer_Segment]]=" ", "Unclassified", PROPER(TRIM(blinkit_customers[[#This Row],[Customer_Segment]])))</f>
        <v>Inactive</v>
      </c>
    </row>
    <row r="2289" spans="1:13" x14ac:dyDescent="0.3">
      <c r="A2289">
        <v>71176678</v>
      </c>
      <c r="B2289" t="s">
        <v>7211</v>
      </c>
      <c r="C2289" t="s">
        <v>7212</v>
      </c>
      <c r="D2289">
        <v>913992286051</v>
      </c>
      <c r="E2289" t="s">
        <v>7213</v>
      </c>
      <c r="F2289" t="s">
        <v>1292</v>
      </c>
      <c r="G2289">
        <v>103327</v>
      </c>
      <c r="H2289" s="1">
        <v>45417</v>
      </c>
      <c r="I2289" t="s">
        <v>57</v>
      </c>
      <c r="J2289">
        <v>20</v>
      </c>
      <c r="K2289" s="2">
        <v>669.58</v>
      </c>
      <c r="L2289" s="2">
        <f>blinkit_customers[[#This Row],[Total_orders]]*blinkit_customers[[#This Row],[Avg_order_value]]</f>
        <v>13391.6</v>
      </c>
      <c r="M2289" t="str">
        <f>IF(blinkit_customers[[#This Row],[Customer_Segment]]=" ", "Unclassified", PROPER(TRIM(blinkit_customers[[#This Row],[Customer_Segment]])))</f>
        <v>Regular</v>
      </c>
    </row>
    <row r="2290" spans="1:13" x14ac:dyDescent="0.3">
      <c r="A2290">
        <v>16547602</v>
      </c>
      <c r="B2290" t="s">
        <v>7214</v>
      </c>
      <c r="C2290" t="s">
        <v>7215</v>
      </c>
      <c r="D2290">
        <v>912750351955</v>
      </c>
      <c r="E2290" t="s">
        <v>7216</v>
      </c>
      <c r="F2290" t="s">
        <v>1255</v>
      </c>
      <c r="G2290">
        <v>216025</v>
      </c>
      <c r="H2290" s="1">
        <v>45035</v>
      </c>
      <c r="I2290" t="s">
        <v>52</v>
      </c>
      <c r="J2290">
        <v>14</v>
      </c>
      <c r="K2290" s="2">
        <v>1240.96</v>
      </c>
      <c r="L2290" s="2">
        <f>blinkit_customers[[#This Row],[Total_orders]]*blinkit_customers[[#This Row],[Avg_order_value]]</f>
        <v>17373.440000000002</v>
      </c>
      <c r="M2290" t="str">
        <f>IF(blinkit_customers[[#This Row],[Customer_Segment]]=" ", "Unclassified", PROPER(TRIM(blinkit_customers[[#This Row],[Customer_Segment]])))</f>
        <v>Inactive</v>
      </c>
    </row>
    <row r="2291" spans="1:13" x14ac:dyDescent="0.3">
      <c r="A2291">
        <v>37379797</v>
      </c>
      <c r="B2291" t="s">
        <v>7217</v>
      </c>
      <c r="C2291" t="s">
        <v>7218</v>
      </c>
      <c r="D2291">
        <v>918469785566</v>
      </c>
      <c r="E2291" t="s">
        <v>7219</v>
      </c>
      <c r="F2291" t="s">
        <v>986</v>
      </c>
      <c r="G2291">
        <v>627760</v>
      </c>
      <c r="H2291" s="1">
        <v>45528</v>
      </c>
      <c r="I2291" t="s">
        <v>52</v>
      </c>
      <c r="J2291">
        <v>6</v>
      </c>
      <c r="K2291" s="2">
        <v>1167.45</v>
      </c>
      <c r="L2291" s="2">
        <f>blinkit_customers[[#This Row],[Total_orders]]*blinkit_customers[[#This Row],[Avg_order_value]]</f>
        <v>7004.7000000000007</v>
      </c>
      <c r="M2291" t="str">
        <f>IF(blinkit_customers[[#This Row],[Customer_Segment]]=" ", "Unclassified", PROPER(TRIM(blinkit_customers[[#This Row],[Customer_Segment]])))</f>
        <v>Inactive</v>
      </c>
    </row>
    <row r="2292" spans="1:13" x14ac:dyDescent="0.3">
      <c r="A2292">
        <v>37926207</v>
      </c>
      <c r="B2292" t="s">
        <v>7220</v>
      </c>
      <c r="C2292" t="s">
        <v>7221</v>
      </c>
      <c r="D2292">
        <v>917768865001</v>
      </c>
      <c r="E2292" t="s">
        <v>7222</v>
      </c>
      <c r="F2292" t="s">
        <v>1146</v>
      </c>
      <c r="G2292">
        <v>877706</v>
      </c>
      <c r="H2292" s="1">
        <v>45171</v>
      </c>
      <c r="I2292" t="s">
        <v>62</v>
      </c>
      <c r="J2292">
        <v>12</v>
      </c>
      <c r="K2292" s="2">
        <v>491.26</v>
      </c>
      <c r="L2292" s="2">
        <f>blinkit_customers[[#This Row],[Total_orders]]*blinkit_customers[[#This Row],[Avg_order_value]]</f>
        <v>5895.12</v>
      </c>
      <c r="M2292" t="str">
        <f>IF(blinkit_customers[[#This Row],[Customer_Segment]]=" ", "Unclassified", PROPER(TRIM(blinkit_customers[[#This Row],[Customer_Segment]])))</f>
        <v>New</v>
      </c>
    </row>
    <row r="2293" spans="1:13" x14ac:dyDescent="0.3">
      <c r="A2293">
        <v>63451391</v>
      </c>
      <c r="B2293" t="s">
        <v>7223</v>
      </c>
      <c r="C2293" t="s">
        <v>7224</v>
      </c>
      <c r="D2293">
        <v>918624413982</v>
      </c>
      <c r="E2293" t="s">
        <v>7225</v>
      </c>
      <c r="F2293" t="s">
        <v>1736</v>
      </c>
      <c r="G2293">
        <v>477087</v>
      </c>
      <c r="H2293" s="1">
        <v>45377</v>
      </c>
      <c r="I2293" t="s">
        <v>47</v>
      </c>
      <c r="J2293">
        <v>7</v>
      </c>
      <c r="K2293" s="2">
        <v>731.46</v>
      </c>
      <c r="L2293" s="2">
        <f>blinkit_customers[[#This Row],[Total_orders]]*blinkit_customers[[#This Row],[Avg_order_value]]</f>
        <v>5120.22</v>
      </c>
      <c r="M2293" t="str">
        <f>IF(blinkit_customers[[#This Row],[Customer_Segment]]=" ", "Unclassified", PROPER(TRIM(blinkit_customers[[#This Row],[Customer_Segment]])))</f>
        <v>Premium</v>
      </c>
    </row>
    <row r="2294" spans="1:13" x14ac:dyDescent="0.3">
      <c r="A2294">
        <v>62629494</v>
      </c>
      <c r="B2294" t="s">
        <v>7226</v>
      </c>
      <c r="C2294" t="s">
        <v>7227</v>
      </c>
      <c r="D2294">
        <v>912401544660</v>
      </c>
      <c r="E2294" t="s">
        <v>7228</v>
      </c>
      <c r="F2294" t="s">
        <v>164</v>
      </c>
      <c r="G2294">
        <v>597801</v>
      </c>
      <c r="H2294" s="1">
        <v>45548</v>
      </c>
      <c r="I2294" t="s">
        <v>47</v>
      </c>
      <c r="J2294">
        <v>14</v>
      </c>
      <c r="K2294" s="2">
        <v>1504.45</v>
      </c>
      <c r="L2294" s="2">
        <f>blinkit_customers[[#This Row],[Total_orders]]*blinkit_customers[[#This Row],[Avg_order_value]]</f>
        <v>21062.3</v>
      </c>
      <c r="M2294" t="str">
        <f>IF(blinkit_customers[[#This Row],[Customer_Segment]]=" ", "Unclassified", PROPER(TRIM(blinkit_customers[[#This Row],[Customer_Segment]])))</f>
        <v>Premium</v>
      </c>
    </row>
    <row r="2295" spans="1:13" x14ac:dyDescent="0.3">
      <c r="A2295">
        <v>13871547</v>
      </c>
      <c r="B2295" t="s">
        <v>7229</v>
      </c>
      <c r="C2295" t="s">
        <v>7230</v>
      </c>
      <c r="D2295">
        <v>916397162979</v>
      </c>
      <c r="E2295" t="s">
        <v>7231</v>
      </c>
      <c r="F2295" t="s">
        <v>362</v>
      </c>
      <c r="G2295">
        <v>626053</v>
      </c>
      <c r="H2295" s="1">
        <v>45094</v>
      </c>
      <c r="I2295" t="s">
        <v>47</v>
      </c>
      <c r="J2295">
        <v>8</v>
      </c>
      <c r="K2295" s="2">
        <v>200.43</v>
      </c>
      <c r="L2295" s="2">
        <f>blinkit_customers[[#This Row],[Total_orders]]*blinkit_customers[[#This Row],[Avg_order_value]]</f>
        <v>1603.44</v>
      </c>
      <c r="M2295" t="str">
        <f>IF(blinkit_customers[[#This Row],[Customer_Segment]]=" ", "Unclassified", PROPER(TRIM(blinkit_customers[[#This Row],[Customer_Segment]])))</f>
        <v>Premium</v>
      </c>
    </row>
    <row r="2296" spans="1:13" x14ac:dyDescent="0.3">
      <c r="A2296">
        <v>1507408</v>
      </c>
      <c r="B2296" t="s">
        <v>7232</v>
      </c>
      <c r="C2296" t="s">
        <v>7233</v>
      </c>
      <c r="D2296">
        <v>916643268606</v>
      </c>
      <c r="E2296" t="s">
        <v>7234</v>
      </c>
      <c r="F2296" t="s">
        <v>405</v>
      </c>
      <c r="G2296">
        <v>478862</v>
      </c>
      <c r="H2296" s="1">
        <v>45372</v>
      </c>
      <c r="I2296" t="s">
        <v>52</v>
      </c>
      <c r="J2296">
        <v>8</v>
      </c>
      <c r="K2296" s="2">
        <v>972.22</v>
      </c>
      <c r="L2296" s="2">
        <f>blinkit_customers[[#This Row],[Total_orders]]*blinkit_customers[[#This Row],[Avg_order_value]]</f>
        <v>7777.76</v>
      </c>
      <c r="M2296" t="str">
        <f>IF(blinkit_customers[[#This Row],[Customer_Segment]]=" ", "Unclassified", PROPER(TRIM(blinkit_customers[[#This Row],[Customer_Segment]])))</f>
        <v>Inactive</v>
      </c>
    </row>
    <row r="2297" spans="1:13" x14ac:dyDescent="0.3">
      <c r="A2297">
        <v>3638834</v>
      </c>
      <c r="B2297" t="s">
        <v>7235</v>
      </c>
      <c r="C2297" t="s">
        <v>7236</v>
      </c>
      <c r="D2297">
        <v>915780823790</v>
      </c>
      <c r="E2297" t="s">
        <v>7237</v>
      </c>
      <c r="F2297" t="s">
        <v>184</v>
      </c>
      <c r="G2297">
        <v>563073</v>
      </c>
      <c r="H2297" s="1">
        <v>45115</v>
      </c>
      <c r="I2297" t="s">
        <v>47</v>
      </c>
      <c r="J2297">
        <v>16</v>
      </c>
      <c r="K2297" s="2">
        <v>1142.06</v>
      </c>
      <c r="L2297" s="2">
        <f>blinkit_customers[[#This Row],[Total_orders]]*blinkit_customers[[#This Row],[Avg_order_value]]</f>
        <v>18272.96</v>
      </c>
      <c r="M2297" t="str">
        <f>IF(blinkit_customers[[#This Row],[Customer_Segment]]=" ", "Unclassified", PROPER(TRIM(blinkit_customers[[#This Row],[Customer_Segment]])))</f>
        <v>Premium</v>
      </c>
    </row>
    <row r="2298" spans="1:13" x14ac:dyDescent="0.3">
      <c r="A2298">
        <v>32054313</v>
      </c>
      <c r="B2298" t="s">
        <v>7238</v>
      </c>
      <c r="C2298" t="s">
        <v>7239</v>
      </c>
      <c r="D2298">
        <v>913213214979</v>
      </c>
      <c r="E2298" t="s">
        <v>7240</v>
      </c>
      <c r="F2298" t="s">
        <v>1391</v>
      </c>
      <c r="G2298">
        <v>537597</v>
      </c>
      <c r="H2298" s="1">
        <v>45568</v>
      </c>
      <c r="I2298" t="s">
        <v>57</v>
      </c>
      <c r="J2298">
        <v>2</v>
      </c>
      <c r="K2298" s="2">
        <v>340.15</v>
      </c>
      <c r="L2298" s="2">
        <f>blinkit_customers[[#This Row],[Total_orders]]*blinkit_customers[[#This Row],[Avg_order_value]]</f>
        <v>680.3</v>
      </c>
      <c r="M2298" t="str">
        <f>IF(blinkit_customers[[#This Row],[Customer_Segment]]=" ", "Unclassified", PROPER(TRIM(blinkit_customers[[#This Row],[Customer_Segment]])))</f>
        <v>Regular</v>
      </c>
    </row>
    <row r="2299" spans="1:13" x14ac:dyDescent="0.3">
      <c r="A2299">
        <v>97678578</v>
      </c>
      <c r="B2299" t="s">
        <v>7241</v>
      </c>
      <c r="C2299" t="s">
        <v>7242</v>
      </c>
      <c r="D2299">
        <v>917081667351</v>
      </c>
      <c r="E2299" t="s">
        <v>7243</v>
      </c>
      <c r="F2299" t="s">
        <v>637</v>
      </c>
      <c r="G2299">
        <v>214414</v>
      </c>
      <c r="H2299" s="1">
        <v>45458</v>
      </c>
      <c r="I2299" t="s">
        <v>57</v>
      </c>
      <c r="J2299">
        <v>7</v>
      </c>
      <c r="K2299" s="2">
        <v>1531.63</v>
      </c>
      <c r="L2299" s="2">
        <f>blinkit_customers[[#This Row],[Total_orders]]*blinkit_customers[[#This Row],[Avg_order_value]]</f>
        <v>10721.41</v>
      </c>
      <c r="M2299" t="str">
        <f>IF(blinkit_customers[[#This Row],[Customer_Segment]]=" ", "Unclassified", PROPER(TRIM(blinkit_customers[[#This Row],[Customer_Segment]])))</f>
        <v>Regular</v>
      </c>
    </row>
    <row r="2300" spans="1:13" x14ac:dyDescent="0.3">
      <c r="A2300">
        <v>75028268</v>
      </c>
      <c r="B2300" t="s">
        <v>7244</v>
      </c>
      <c r="C2300" t="s">
        <v>7245</v>
      </c>
      <c r="D2300">
        <v>911145482764</v>
      </c>
      <c r="E2300" t="s">
        <v>7246</v>
      </c>
      <c r="F2300" t="s">
        <v>3350</v>
      </c>
      <c r="G2300">
        <v>412117</v>
      </c>
      <c r="H2300" s="1">
        <v>45243</v>
      </c>
      <c r="I2300" t="s">
        <v>52</v>
      </c>
      <c r="J2300">
        <v>10</v>
      </c>
      <c r="K2300" s="2">
        <v>620.03</v>
      </c>
      <c r="L2300" s="2">
        <f>blinkit_customers[[#This Row],[Total_orders]]*blinkit_customers[[#This Row],[Avg_order_value]]</f>
        <v>6200.2999999999993</v>
      </c>
      <c r="M2300" t="str">
        <f>IF(blinkit_customers[[#This Row],[Customer_Segment]]=" ", "Unclassified", PROPER(TRIM(blinkit_customers[[#This Row],[Customer_Segment]])))</f>
        <v>Inactive</v>
      </c>
    </row>
    <row r="2301" spans="1:13" x14ac:dyDescent="0.3">
      <c r="A2301">
        <v>59930550</v>
      </c>
      <c r="B2301" t="s">
        <v>7247</v>
      </c>
      <c r="C2301" t="s">
        <v>7248</v>
      </c>
      <c r="D2301">
        <v>914386068992</v>
      </c>
      <c r="E2301" t="s">
        <v>7249</v>
      </c>
      <c r="F2301" t="s">
        <v>2026</v>
      </c>
      <c r="G2301">
        <v>661359</v>
      </c>
      <c r="H2301" s="1">
        <v>45404</v>
      </c>
      <c r="I2301" t="s">
        <v>52</v>
      </c>
      <c r="J2301">
        <v>20</v>
      </c>
      <c r="K2301" s="2">
        <v>1680.48</v>
      </c>
      <c r="L2301" s="2">
        <f>blinkit_customers[[#This Row],[Total_orders]]*blinkit_customers[[#This Row],[Avg_order_value]]</f>
        <v>33609.599999999999</v>
      </c>
      <c r="M2301" t="str">
        <f>IF(blinkit_customers[[#This Row],[Customer_Segment]]=" ", "Unclassified", PROPER(TRIM(blinkit_customers[[#This Row],[Customer_Segment]])))</f>
        <v>Inactive</v>
      </c>
    </row>
    <row r="2302" spans="1:13" x14ac:dyDescent="0.3">
      <c r="A2302">
        <v>23567263</v>
      </c>
      <c r="B2302" t="s">
        <v>7250</v>
      </c>
      <c r="C2302" t="s">
        <v>7251</v>
      </c>
      <c r="D2302">
        <v>914338654718</v>
      </c>
      <c r="E2302" t="s">
        <v>7252</v>
      </c>
      <c r="F2302" t="s">
        <v>914</v>
      </c>
      <c r="G2302">
        <v>96950</v>
      </c>
      <c r="H2302" s="1">
        <v>45515</v>
      </c>
      <c r="I2302" t="s">
        <v>62</v>
      </c>
      <c r="J2302">
        <v>14</v>
      </c>
      <c r="K2302" s="2">
        <v>231.38</v>
      </c>
      <c r="L2302" s="2">
        <f>blinkit_customers[[#This Row],[Total_orders]]*blinkit_customers[[#This Row],[Avg_order_value]]</f>
        <v>3239.3199999999997</v>
      </c>
      <c r="M2302" t="str">
        <f>IF(blinkit_customers[[#This Row],[Customer_Segment]]=" ", "Unclassified", PROPER(TRIM(blinkit_customers[[#This Row],[Customer_Segment]])))</f>
        <v>New</v>
      </c>
    </row>
    <row r="2303" spans="1:13" x14ac:dyDescent="0.3">
      <c r="A2303">
        <v>65570302</v>
      </c>
      <c r="B2303" t="s">
        <v>7253</v>
      </c>
      <c r="C2303" t="s">
        <v>7254</v>
      </c>
      <c r="D2303">
        <v>919055365379</v>
      </c>
      <c r="E2303" t="s">
        <v>7255</v>
      </c>
      <c r="F2303" t="s">
        <v>381</v>
      </c>
      <c r="G2303">
        <v>918933</v>
      </c>
      <c r="H2303" s="1">
        <v>45576</v>
      </c>
      <c r="I2303" t="s">
        <v>52</v>
      </c>
      <c r="J2303">
        <v>19</v>
      </c>
      <c r="K2303" s="2">
        <v>1322.32</v>
      </c>
      <c r="L2303" s="2">
        <f>blinkit_customers[[#This Row],[Total_orders]]*blinkit_customers[[#This Row],[Avg_order_value]]</f>
        <v>25124.079999999998</v>
      </c>
      <c r="M2303" t="str">
        <f>IF(blinkit_customers[[#This Row],[Customer_Segment]]=" ", "Unclassified", PROPER(TRIM(blinkit_customers[[#This Row],[Customer_Segment]])))</f>
        <v>Inactive</v>
      </c>
    </row>
    <row r="2304" spans="1:13" x14ac:dyDescent="0.3">
      <c r="A2304">
        <v>94529626</v>
      </c>
      <c r="B2304" t="s">
        <v>7256</v>
      </c>
      <c r="C2304" t="s">
        <v>7257</v>
      </c>
      <c r="D2304">
        <v>910040657734</v>
      </c>
      <c r="E2304" t="s">
        <v>7258</v>
      </c>
      <c r="F2304" t="s">
        <v>330</v>
      </c>
      <c r="G2304">
        <v>762221</v>
      </c>
      <c r="H2304" s="1">
        <v>45266</v>
      </c>
      <c r="I2304" t="s">
        <v>62</v>
      </c>
      <c r="J2304">
        <v>17</v>
      </c>
      <c r="K2304" s="2">
        <v>1907.16</v>
      </c>
      <c r="L2304" s="2">
        <f>blinkit_customers[[#This Row],[Total_orders]]*blinkit_customers[[#This Row],[Avg_order_value]]</f>
        <v>32421.72</v>
      </c>
      <c r="M2304" t="str">
        <f>IF(blinkit_customers[[#This Row],[Customer_Segment]]=" ", "Unclassified", PROPER(TRIM(blinkit_customers[[#This Row],[Customer_Segment]])))</f>
        <v>New</v>
      </c>
    </row>
    <row r="2305" spans="1:13" x14ac:dyDescent="0.3">
      <c r="A2305">
        <v>54338574</v>
      </c>
      <c r="B2305" t="s">
        <v>7259</v>
      </c>
      <c r="C2305" t="s">
        <v>7260</v>
      </c>
      <c r="D2305">
        <v>916150079211</v>
      </c>
      <c r="E2305" t="s">
        <v>7261</v>
      </c>
      <c r="F2305" t="s">
        <v>358</v>
      </c>
      <c r="G2305">
        <v>515677</v>
      </c>
      <c r="H2305" s="1">
        <v>45147</v>
      </c>
      <c r="I2305" t="s">
        <v>47</v>
      </c>
      <c r="J2305">
        <v>3</v>
      </c>
      <c r="K2305" s="2">
        <v>1875.03</v>
      </c>
      <c r="L2305" s="2">
        <f>blinkit_customers[[#This Row],[Total_orders]]*blinkit_customers[[#This Row],[Avg_order_value]]</f>
        <v>5625.09</v>
      </c>
      <c r="M2305" t="str">
        <f>IF(blinkit_customers[[#This Row],[Customer_Segment]]=" ", "Unclassified", PROPER(TRIM(blinkit_customers[[#This Row],[Customer_Segment]])))</f>
        <v>Premium</v>
      </c>
    </row>
    <row r="2306" spans="1:13" x14ac:dyDescent="0.3">
      <c r="A2306">
        <v>14006996</v>
      </c>
      <c r="B2306" t="s">
        <v>7262</v>
      </c>
      <c r="C2306" t="s">
        <v>7263</v>
      </c>
      <c r="D2306">
        <v>910501044005</v>
      </c>
      <c r="E2306" t="s">
        <v>7264</v>
      </c>
      <c r="F2306" t="s">
        <v>82</v>
      </c>
      <c r="G2306">
        <v>998569</v>
      </c>
      <c r="H2306" s="1">
        <v>45138</v>
      </c>
      <c r="I2306" t="s">
        <v>52</v>
      </c>
      <c r="J2306">
        <v>15</v>
      </c>
      <c r="K2306" s="2">
        <v>738.1</v>
      </c>
      <c r="L2306" s="2">
        <f>blinkit_customers[[#This Row],[Total_orders]]*blinkit_customers[[#This Row],[Avg_order_value]]</f>
        <v>11071.5</v>
      </c>
      <c r="M2306" t="str">
        <f>IF(blinkit_customers[[#This Row],[Customer_Segment]]=" ", "Unclassified", PROPER(TRIM(blinkit_customers[[#This Row],[Customer_Segment]])))</f>
        <v>Inactive</v>
      </c>
    </row>
    <row r="2307" spans="1:13" x14ac:dyDescent="0.3">
      <c r="A2307">
        <v>88324928</v>
      </c>
      <c r="B2307" t="s">
        <v>7265</v>
      </c>
      <c r="C2307" t="s">
        <v>7266</v>
      </c>
      <c r="D2307">
        <v>911669329675</v>
      </c>
      <c r="E2307" t="s">
        <v>7267</v>
      </c>
      <c r="F2307" t="s">
        <v>3328</v>
      </c>
      <c r="G2307">
        <v>137999</v>
      </c>
      <c r="H2307" s="1">
        <v>45004</v>
      </c>
      <c r="I2307" t="s">
        <v>57</v>
      </c>
      <c r="J2307">
        <v>13</v>
      </c>
      <c r="K2307" s="2">
        <v>340.65</v>
      </c>
      <c r="L2307" s="2">
        <f>blinkit_customers[[#This Row],[Total_orders]]*blinkit_customers[[#This Row],[Avg_order_value]]</f>
        <v>4428.45</v>
      </c>
      <c r="M2307" t="str">
        <f>IF(blinkit_customers[[#This Row],[Customer_Segment]]=" ", "Unclassified", PROPER(TRIM(blinkit_customers[[#This Row],[Customer_Segment]])))</f>
        <v>Regular</v>
      </c>
    </row>
    <row r="2308" spans="1:13" x14ac:dyDescent="0.3">
      <c r="A2308">
        <v>77128325</v>
      </c>
      <c r="B2308" t="s">
        <v>7268</v>
      </c>
      <c r="C2308" t="s">
        <v>7269</v>
      </c>
      <c r="D2308">
        <v>911410522986</v>
      </c>
      <c r="E2308" t="s">
        <v>7270</v>
      </c>
      <c r="F2308" t="s">
        <v>929</v>
      </c>
      <c r="G2308">
        <v>833563</v>
      </c>
      <c r="H2308" s="1">
        <v>45143</v>
      </c>
      <c r="I2308" t="s">
        <v>57</v>
      </c>
      <c r="J2308">
        <v>2</v>
      </c>
      <c r="K2308" s="2">
        <v>1483.92</v>
      </c>
      <c r="L2308" s="2">
        <f>blinkit_customers[[#This Row],[Total_orders]]*blinkit_customers[[#This Row],[Avg_order_value]]</f>
        <v>2967.84</v>
      </c>
      <c r="M2308" t="str">
        <f>IF(blinkit_customers[[#This Row],[Customer_Segment]]=" ", "Unclassified", PROPER(TRIM(blinkit_customers[[#This Row],[Customer_Segment]])))</f>
        <v>Regular</v>
      </c>
    </row>
    <row r="2309" spans="1:13" x14ac:dyDescent="0.3">
      <c r="A2309">
        <v>44562310</v>
      </c>
      <c r="B2309" t="s">
        <v>7271</v>
      </c>
      <c r="C2309" t="s">
        <v>7272</v>
      </c>
      <c r="D2309">
        <v>917519462039</v>
      </c>
      <c r="E2309" t="s">
        <v>7273</v>
      </c>
      <c r="F2309" t="s">
        <v>184</v>
      </c>
      <c r="G2309">
        <v>439591</v>
      </c>
      <c r="H2309" s="1">
        <v>45472</v>
      </c>
      <c r="I2309" t="s">
        <v>52</v>
      </c>
      <c r="J2309">
        <v>3</v>
      </c>
      <c r="K2309" s="2">
        <v>483.87</v>
      </c>
      <c r="L2309" s="2">
        <f>blinkit_customers[[#This Row],[Total_orders]]*blinkit_customers[[#This Row],[Avg_order_value]]</f>
        <v>1451.6100000000001</v>
      </c>
      <c r="M2309" t="str">
        <f>IF(blinkit_customers[[#This Row],[Customer_Segment]]=" ", "Unclassified", PROPER(TRIM(blinkit_customers[[#This Row],[Customer_Segment]])))</f>
        <v>Inactive</v>
      </c>
    </row>
    <row r="2310" spans="1:13" x14ac:dyDescent="0.3">
      <c r="A2310">
        <v>32809328</v>
      </c>
      <c r="B2310" t="s">
        <v>7274</v>
      </c>
      <c r="C2310" t="s">
        <v>7275</v>
      </c>
      <c r="D2310">
        <v>912065888517</v>
      </c>
      <c r="E2310" t="s">
        <v>7276</v>
      </c>
      <c r="F2310" t="s">
        <v>979</v>
      </c>
      <c r="G2310">
        <v>117692</v>
      </c>
      <c r="H2310" s="1">
        <v>45331</v>
      </c>
      <c r="I2310" t="s">
        <v>47</v>
      </c>
      <c r="J2310">
        <v>19</v>
      </c>
      <c r="K2310" s="2">
        <v>1525.5</v>
      </c>
      <c r="L2310" s="2">
        <f>blinkit_customers[[#This Row],[Total_orders]]*blinkit_customers[[#This Row],[Avg_order_value]]</f>
        <v>28984.5</v>
      </c>
      <c r="M2310" t="str">
        <f>IF(blinkit_customers[[#This Row],[Customer_Segment]]=" ", "Unclassified", PROPER(TRIM(blinkit_customers[[#This Row],[Customer_Segment]])))</f>
        <v>Premium</v>
      </c>
    </row>
    <row r="2311" spans="1:13" x14ac:dyDescent="0.3">
      <c r="A2311">
        <v>37288781</v>
      </c>
      <c r="B2311" t="s">
        <v>7277</v>
      </c>
      <c r="C2311" t="s">
        <v>7278</v>
      </c>
      <c r="D2311">
        <v>911211577415</v>
      </c>
      <c r="E2311" t="s">
        <v>7279</v>
      </c>
      <c r="F2311" t="s">
        <v>1683</v>
      </c>
      <c r="G2311">
        <v>355069</v>
      </c>
      <c r="H2311" s="1">
        <v>45142</v>
      </c>
      <c r="I2311" t="s">
        <v>62</v>
      </c>
      <c r="J2311">
        <v>1</v>
      </c>
      <c r="K2311" s="2">
        <v>1609.24</v>
      </c>
      <c r="L2311" s="2">
        <f>blinkit_customers[[#This Row],[Total_orders]]*blinkit_customers[[#This Row],[Avg_order_value]]</f>
        <v>1609.24</v>
      </c>
      <c r="M2311" t="str">
        <f>IF(blinkit_customers[[#This Row],[Customer_Segment]]=" ", "Unclassified", PROPER(TRIM(blinkit_customers[[#This Row],[Customer_Segment]])))</f>
        <v>New</v>
      </c>
    </row>
    <row r="2312" spans="1:13" x14ac:dyDescent="0.3">
      <c r="A2312">
        <v>35049420</v>
      </c>
      <c r="B2312" t="s">
        <v>7280</v>
      </c>
      <c r="C2312" t="s">
        <v>7281</v>
      </c>
      <c r="D2312">
        <v>916564243819</v>
      </c>
      <c r="E2312" t="s">
        <v>7282</v>
      </c>
      <c r="F2312" t="s">
        <v>549</v>
      </c>
      <c r="G2312">
        <v>720562</v>
      </c>
      <c r="H2312" s="1">
        <v>45010</v>
      </c>
      <c r="I2312" t="s">
        <v>57</v>
      </c>
      <c r="J2312">
        <v>7</v>
      </c>
      <c r="K2312" s="2">
        <v>1660.54</v>
      </c>
      <c r="L2312" s="2">
        <f>blinkit_customers[[#This Row],[Total_orders]]*blinkit_customers[[#This Row],[Avg_order_value]]</f>
        <v>11623.779999999999</v>
      </c>
      <c r="M2312" t="str">
        <f>IF(blinkit_customers[[#This Row],[Customer_Segment]]=" ", "Unclassified", PROPER(TRIM(blinkit_customers[[#This Row],[Customer_Segment]])))</f>
        <v>Regular</v>
      </c>
    </row>
    <row r="2313" spans="1:13" x14ac:dyDescent="0.3">
      <c r="A2313">
        <v>10789681</v>
      </c>
      <c r="B2313" t="s">
        <v>7283</v>
      </c>
      <c r="C2313" t="s">
        <v>7284</v>
      </c>
      <c r="D2313">
        <v>919496490604</v>
      </c>
      <c r="E2313" t="s">
        <v>7285</v>
      </c>
      <c r="F2313" t="s">
        <v>234</v>
      </c>
      <c r="G2313">
        <v>22922</v>
      </c>
      <c r="H2313" s="1">
        <v>45105</v>
      </c>
      <c r="I2313" t="s">
        <v>57</v>
      </c>
      <c r="J2313">
        <v>17</v>
      </c>
      <c r="K2313" s="2">
        <v>1178.4100000000001</v>
      </c>
      <c r="L2313" s="2">
        <f>blinkit_customers[[#This Row],[Total_orders]]*blinkit_customers[[#This Row],[Avg_order_value]]</f>
        <v>20032.97</v>
      </c>
      <c r="M2313" t="str">
        <f>IF(blinkit_customers[[#This Row],[Customer_Segment]]=" ", "Unclassified", PROPER(TRIM(blinkit_customers[[#This Row],[Customer_Segment]])))</f>
        <v>Regular</v>
      </c>
    </row>
    <row r="2314" spans="1:13" x14ac:dyDescent="0.3">
      <c r="A2314">
        <v>67918495</v>
      </c>
      <c r="B2314" t="s">
        <v>7286</v>
      </c>
      <c r="C2314" t="s">
        <v>7287</v>
      </c>
      <c r="D2314">
        <v>915070063263</v>
      </c>
      <c r="E2314" t="s">
        <v>7288</v>
      </c>
      <c r="F2314" t="s">
        <v>176</v>
      </c>
      <c r="G2314">
        <v>878680</v>
      </c>
      <c r="H2314" s="1">
        <v>45227</v>
      </c>
      <c r="I2314" t="s">
        <v>52</v>
      </c>
      <c r="J2314">
        <v>16</v>
      </c>
      <c r="K2314" s="2">
        <v>496.65</v>
      </c>
      <c r="L2314" s="2">
        <f>blinkit_customers[[#This Row],[Total_orders]]*blinkit_customers[[#This Row],[Avg_order_value]]</f>
        <v>7946.4</v>
      </c>
      <c r="M2314" t="str">
        <f>IF(blinkit_customers[[#This Row],[Customer_Segment]]=" ", "Unclassified", PROPER(TRIM(blinkit_customers[[#This Row],[Customer_Segment]])))</f>
        <v>Inactive</v>
      </c>
    </row>
    <row r="2315" spans="1:13" x14ac:dyDescent="0.3">
      <c r="A2315">
        <v>2667357</v>
      </c>
      <c r="B2315" t="s">
        <v>7289</v>
      </c>
      <c r="C2315" t="s">
        <v>7290</v>
      </c>
      <c r="D2315">
        <v>910778074188</v>
      </c>
      <c r="E2315" t="s">
        <v>7291</v>
      </c>
      <c r="F2315" t="s">
        <v>1767</v>
      </c>
      <c r="G2315">
        <v>819570</v>
      </c>
      <c r="H2315" s="1">
        <v>45456</v>
      </c>
      <c r="I2315" t="s">
        <v>47</v>
      </c>
      <c r="J2315">
        <v>6</v>
      </c>
      <c r="K2315" s="2">
        <v>1516.67</v>
      </c>
      <c r="L2315" s="2">
        <f>blinkit_customers[[#This Row],[Total_orders]]*blinkit_customers[[#This Row],[Avg_order_value]]</f>
        <v>9100.02</v>
      </c>
      <c r="M2315" t="str">
        <f>IF(blinkit_customers[[#This Row],[Customer_Segment]]=" ", "Unclassified", PROPER(TRIM(blinkit_customers[[#This Row],[Customer_Segment]])))</f>
        <v>Premium</v>
      </c>
    </row>
    <row r="2316" spans="1:13" x14ac:dyDescent="0.3">
      <c r="A2316">
        <v>7728406</v>
      </c>
      <c r="B2316" t="s">
        <v>7292</v>
      </c>
      <c r="C2316" t="s">
        <v>7293</v>
      </c>
      <c r="D2316">
        <v>911892493085</v>
      </c>
      <c r="E2316" t="s">
        <v>7294</v>
      </c>
      <c r="F2316" t="s">
        <v>2294</v>
      </c>
      <c r="G2316">
        <v>684048</v>
      </c>
      <c r="H2316" s="1">
        <v>45301</v>
      </c>
      <c r="I2316" t="s">
        <v>52</v>
      </c>
      <c r="J2316">
        <v>2</v>
      </c>
      <c r="K2316" s="2">
        <v>1970.33</v>
      </c>
      <c r="L2316" s="2">
        <f>blinkit_customers[[#This Row],[Total_orders]]*blinkit_customers[[#This Row],[Avg_order_value]]</f>
        <v>3940.66</v>
      </c>
      <c r="M2316" t="str">
        <f>IF(blinkit_customers[[#This Row],[Customer_Segment]]=" ", "Unclassified", PROPER(TRIM(blinkit_customers[[#This Row],[Customer_Segment]])))</f>
        <v>Inactive</v>
      </c>
    </row>
    <row r="2317" spans="1:13" x14ac:dyDescent="0.3">
      <c r="A2317">
        <v>77961205</v>
      </c>
      <c r="B2317" t="s">
        <v>7295</v>
      </c>
      <c r="C2317" t="s">
        <v>7296</v>
      </c>
      <c r="D2317">
        <v>914240043584</v>
      </c>
      <c r="E2317" t="s">
        <v>7297</v>
      </c>
      <c r="F2317" t="s">
        <v>1342</v>
      </c>
      <c r="G2317">
        <v>921503</v>
      </c>
      <c r="H2317" s="1">
        <v>45104</v>
      </c>
      <c r="I2317" t="s">
        <v>47</v>
      </c>
      <c r="J2317">
        <v>7</v>
      </c>
      <c r="K2317" s="2">
        <v>1445.85</v>
      </c>
      <c r="L2317" s="2">
        <f>blinkit_customers[[#This Row],[Total_orders]]*blinkit_customers[[#This Row],[Avg_order_value]]</f>
        <v>10120.949999999999</v>
      </c>
      <c r="M2317" t="str">
        <f>IF(blinkit_customers[[#This Row],[Customer_Segment]]=" ", "Unclassified", PROPER(TRIM(blinkit_customers[[#This Row],[Customer_Segment]])))</f>
        <v>Premium</v>
      </c>
    </row>
    <row r="2318" spans="1:13" x14ac:dyDescent="0.3">
      <c r="A2318">
        <v>28995786</v>
      </c>
      <c r="B2318" t="s">
        <v>7298</v>
      </c>
      <c r="C2318" t="s">
        <v>7299</v>
      </c>
      <c r="D2318">
        <v>912326402054</v>
      </c>
      <c r="E2318" t="s">
        <v>7300</v>
      </c>
      <c r="F2318" t="s">
        <v>137</v>
      </c>
      <c r="G2318">
        <v>985614</v>
      </c>
      <c r="H2318" s="1">
        <v>45567</v>
      </c>
      <c r="I2318" t="s">
        <v>52</v>
      </c>
      <c r="J2318">
        <v>20</v>
      </c>
      <c r="K2318" s="2">
        <v>1706.11</v>
      </c>
      <c r="L2318" s="2">
        <f>blinkit_customers[[#This Row],[Total_orders]]*blinkit_customers[[#This Row],[Avg_order_value]]</f>
        <v>34122.199999999997</v>
      </c>
      <c r="M2318" t="str">
        <f>IF(blinkit_customers[[#This Row],[Customer_Segment]]=" ", "Unclassified", PROPER(TRIM(blinkit_customers[[#This Row],[Customer_Segment]])))</f>
        <v>Inactive</v>
      </c>
    </row>
    <row r="2319" spans="1:13" x14ac:dyDescent="0.3">
      <c r="A2319">
        <v>74762653</v>
      </c>
      <c r="B2319" t="s">
        <v>7301</v>
      </c>
      <c r="C2319" t="s">
        <v>7302</v>
      </c>
      <c r="D2319">
        <v>916604985140</v>
      </c>
      <c r="E2319" t="s">
        <v>7303</v>
      </c>
      <c r="F2319" t="s">
        <v>563</v>
      </c>
      <c r="G2319">
        <v>58056</v>
      </c>
      <c r="H2319" s="1">
        <v>45313</v>
      </c>
      <c r="I2319" t="s">
        <v>47</v>
      </c>
      <c r="J2319">
        <v>9</v>
      </c>
      <c r="K2319" s="2">
        <v>1996.53</v>
      </c>
      <c r="L2319" s="2">
        <f>blinkit_customers[[#This Row],[Total_orders]]*blinkit_customers[[#This Row],[Avg_order_value]]</f>
        <v>17968.77</v>
      </c>
      <c r="M2319" t="str">
        <f>IF(blinkit_customers[[#This Row],[Customer_Segment]]=" ", "Unclassified", PROPER(TRIM(blinkit_customers[[#This Row],[Customer_Segment]])))</f>
        <v>Premium</v>
      </c>
    </row>
    <row r="2320" spans="1:13" x14ac:dyDescent="0.3">
      <c r="A2320">
        <v>93563435</v>
      </c>
      <c r="B2320" t="s">
        <v>7304</v>
      </c>
      <c r="C2320" t="s">
        <v>7305</v>
      </c>
      <c r="D2320">
        <v>918289184451</v>
      </c>
      <c r="E2320" t="s">
        <v>7306</v>
      </c>
      <c r="F2320" t="s">
        <v>537</v>
      </c>
      <c r="G2320">
        <v>854006</v>
      </c>
      <c r="H2320" s="1">
        <v>45532</v>
      </c>
      <c r="I2320" t="s">
        <v>62</v>
      </c>
      <c r="J2320">
        <v>9</v>
      </c>
      <c r="K2320" s="2">
        <v>313.25</v>
      </c>
      <c r="L2320" s="2">
        <f>blinkit_customers[[#This Row],[Total_orders]]*blinkit_customers[[#This Row],[Avg_order_value]]</f>
        <v>2819.25</v>
      </c>
      <c r="M2320" t="str">
        <f>IF(blinkit_customers[[#This Row],[Customer_Segment]]=" ", "Unclassified", PROPER(TRIM(blinkit_customers[[#This Row],[Customer_Segment]])))</f>
        <v>New</v>
      </c>
    </row>
    <row r="2321" spans="1:13" x14ac:dyDescent="0.3">
      <c r="A2321">
        <v>66768157</v>
      </c>
      <c r="B2321" t="s">
        <v>7307</v>
      </c>
      <c r="C2321" t="s">
        <v>7308</v>
      </c>
      <c r="D2321">
        <v>910828966079</v>
      </c>
      <c r="E2321" t="s">
        <v>7309</v>
      </c>
      <c r="F2321" t="s">
        <v>460</v>
      </c>
      <c r="G2321">
        <v>131116</v>
      </c>
      <c r="H2321" s="1">
        <v>45173</v>
      </c>
      <c r="I2321" t="s">
        <v>52</v>
      </c>
      <c r="J2321">
        <v>3</v>
      </c>
      <c r="K2321" s="2">
        <v>502.9</v>
      </c>
      <c r="L2321" s="2">
        <f>blinkit_customers[[#This Row],[Total_orders]]*blinkit_customers[[#This Row],[Avg_order_value]]</f>
        <v>1508.6999999999998</v>
      </c>
      <c r="M2321" t="str">
        <f>IF(blinkit_customers[[#This Row],[Customer_Segment]]=" ", "Unclassified", PROPER(TRIM(blinkit_customers[[#This Row],[Customer_Segment]])))</f>
        <v>Inactive</v>
      </c>
    </row>
    <row r="2322" spans="1:13" x14ac:dyDescent="0.3">
      <c r="A2322">
        <v>98625898</v>
      </c>
      <c r="B2322" t="s">
        <v>7310</v>
      </c>
      <c r="C2322" t="s">
        <v>7311</v>
      </c>
      <c r="D2322">
        <v>913128638366</v>
      </c>
      <c r="E2322" t="s">
        <v>7312</v>
      </c>
      <c r="F2322" t="s">
        <v>1407</v>
      </c>
      <c r="G2322">
        <v>355567</v>
      </c>
      <c r="H2322" s="1">
        <v>45216</v>
      </c>
      <c r="I2322" t="s">
        <v>47</v>
      </c>
      <c r="J2322">
        <v>14</v>
      </c>
      <c r="K2322" s="2">
        <v>1879.91</v>
      </c>
      <c r="L2322" s="2">
        <f>blinkit_customers[[#This Row],[Total_orders]]*blinkit_customers[[#This Row],[Avg_order_value]]</f>
        <v>26318.74</v>
      </c>
      <c r="M2322" t="str">
        <f>IF(blinkit_customers[[#This Row],[Customer_Segment]]=" ", "Unclassified", PROPER(TRIM(blinkit_customers[[#This Row],[Customer_Segment]])))</f>
        <v>Premium</v>
      </c>
    </row>
    <row r="2323" spans="1:13" x14ac:dyDescent="0.3">
      <c r="A2323">
        <v>24107959</v>
      </c>
      <c r="B2323" t="s">
        <v>7313</v>
      </c>
      <c r="C2323" t="s">
        <v>7314</v>
      </c>
      <c r="D2323">
        <v>911590598180</v>
      </c>
      <c r="E2323" t="s">
        <v>7315</v>
      </c>
      <c r="F2323" t="s">
        <v>1127</v>
      </c>
      <c r="G2323">
        <v>978633</v>
      </c>
      <c r="H2323" s="1">
        <v>45481</v>
      </c>
      <c r="I2323" t="s">
        <v>57</v>
      </c>
      <c r="J2323">
        <v>7</v>
      </c>
      <c r="K2323" s="2">
        <v>354.25</v>
      </c>
      <c r="L2323" s="2">
        <f>blinkit_customers[[#This Row],[Total_orders]]*blinkit_customers[[#This Row],[Avg_order_value]]</f>
        <v>2479.75</v>
      </c>
      <c r="M2323" t="str">
        <f>IF(blinkit_customers[[#This Row],[Customer_Segment]]=" ", "Unclassified", PROPER(TRIM(blinkit_customers[[#This Row],[Customer_Segment]])))</f>
        <v>Regular</v>
      </c>
    </row>
    <row r="2324" spans="1:13" x14ac:dyDescent="0.3">
      <c r="A2324">
        <v>27824078</v>
      </c>
      <c r="B2324" t="s">
        <v>7316</v>
      </c>
      <c r="C2324" t="s">
        <v>7317</v>
      </c>
      <c r="D2324">
        <v>913638102635</v>
      </c>
      <c r="E2324" t="s">
        <v>7318</v>
      </c>
      <c r="F2324" t="s">
        <v>986</v>
      </c>
      <c r="G2324">
        <v>664273</v>
      </c>
      <c r="H2324" s="1">
        <v>45550</v>
      </c>
      <c r="I2324" t="s">
        <v>52</v>
      </c>
      <c r="J2324">
        <v>12</v>
      </c>
      <c r="K2324" s="2">
        <v>972.71</v>
      </c>
      <c r="L2324" s="2">
        <f>blinkit_customers[[#This Row],[Total_orders]]*blinkit_customers[[#This Row],[Avg_order_value]]</f>
        <v>11672.52</v>
      </c>
      <c r="M2324" t="str">
        <f>IF(blinkit_customers[[#This Row],[Customer_Segment]]=" ", "Unclassified", PROPER(TRIM(blinkit_customers[[#This Row],[Customer_Segment]])))</f>
        <v>Inactive</v>
      </c>
    </row>
    <row r="2325" spans="1:13" x14ac:dyDescent="0.3">
      <c r="A2325">
        <v>97174235</v>
      </c>
      <c r="B2325" t="s">
        <v>7319</v>
      </c>
      <c r="C2325" t="s">
        <v>7320</v>
      </c>
      <c r="D2325">
        <v>917158153321</v>
      </c>
      <c r="E2325" t="s">
        <v>7321</v>
      </c>
      <c r="F2325" t="s">
        <v>125</v>
      </c>
      <c r="G2325">
        <v>157060</v>
      </c>
      <c r="H2325" s="1">
        <v>45509</v>
      </c>
      <c r="I2325" t="s">
        <v>57</v>
      </c>
      <c r="J2325">
        <v>13</v>
      </c>
      <c r="K2325" s="2">
        <v>413.94</v>
      </c>
      <c r="L2325" s="2">
        <f>blinkit_customers[[#This Row],[Total_orders]]*blinkit_customers[[#This Row],[Avg_order_value]]</f>
        <v>5381.22</v>
      </c>
      <c r="M2325" t="str">
        <f>IF(blinkit_customers[[#This Row],[Customer_Segment]]=" ", "Unclassified", PROPER(TRIM(blinkit_customers[[#This Row],[Customer_Segment]])))</f>
        <v>Regular</v>
      </c>
    </row>
    <row r="2326" spans="1:13" x14ac:dyDescent="0.3">
      <c r="A2326">
        <v>28394354</v>
      </c>
      <c r="B2326" t="s">
        <v>7322</v>
      </c>
      <c r="C2326" t="s">
        <v>7323</v>
      </c>
      <c r="D2326">
        <v>916198848793</v>
      </c>
      <c r="E2326" t="s">
        <v>7324</v>
      </c>
      <c r="F2326" t="s">
        <v>1501</v>
      </c>
      <c r="G2326">
        <v>269616</v>
      </c>
      <c r="H2326" s="1">
        <v>45382</v>
      </c>
      <c r="I2326" t="s">
        <v>57</v>
      </c>
      <c r="J2326">
        <v>19</v>
      </c>
      <c r="K2326" s="2">
        <v>1546.13</v>
      </c>
      <c r="L2326" s="2">
        <f>blinkit_customers[[#This Row],[Total_orders]]*blinkit_customers[[#This Row],[Avg_order_value]]</f>
        <v>29376.47</v>
      </c>
      <c r="M2326" t="str">
        <f>IF(blinkit_customers[[#This Row],[Customer_Segment]]=" ", "Unclassified", PROPER(TRIM(blinkit_customers[[#This Row],[Customer_Segment]])))</f>
        <v>Regular</v>
      </c>
    </row>
    <row r="2327" spans="1:13" x14ac:dyDescent="0.3">
      <c r="A2327">
        <v>29689766</v>
      </c>
      <c r="B2327" t="s">
        <v>7325</v>
      </c>
      <c r="C2327" t="s">
        <v>7326</v>
      </c>
      <c r="D2327">
        <v>910804509973</v>
      </c>
      <c r="E2327" t="s">
        <v>7327</v>
      </c>
      <c r="F2327" t="s">
        <v>192</v>
      </c>
      <c r="G2327">
        <v>243885</v>
      </c>
      <c r="H2327" s="1">
        <v>45005</v>
      </c>
      <c r="I2327" t="s">
        <v>62</v>
      </c>
      <c r="J2327">
        <v>14</v>
      </c>
      <c r="K2327" s="2">
        <v>967.01</v>
      </c>
      <c r="L2327" s="2">
        <f>blinkit_customers[[#This Row],[Total_orders]]*blinkit_customers[[#This Row],[Avg_order_value]]</f>
        <v>13538.14</v>
      </c>
      <c r="M2327" t="str">
        <f>IF(blinkit_customers[[#This Row],[Customer_Segment]]=" ", "Unclassified", PROPER(TRIM(blinkit_customers[[#This Row],[Customer_Segment]])))</f>
        <v>New</v>
      </c>
    </row>
    <row r="2328" spans="1:13" x14ac:dyDescent="0.3">
      <c r="A2328">
        <v>44589829</v>
      </c>
      <c r="B2328" t="s">
        <v>7328</v>
      </c>
      <c r="C2328" t="s">
        <v>7329</v>
      </c>
      <c r="D2328">
        <v>916603937378</v>
      </c>
      <c r="E2328" t="s">
        <v>7330</v>
      </c>
      <c r="F2328" t="s">
        <v>968</v>
      </c>
      <c r="G2328">
        <v>110593</v>
      </c>
      <c r="H2328" s="1">
        <v>45194</v>
      </c>
      <c r="I2328" t="s">
        <v>57</v>
      </c>
      <c r="J2328">
        <v>4</v>
      </c>
      <c r="K2328" s="2">
        <v>1570.62</v>
      </c>
      <c r="L2328" s="2">
        <f>blinkit_customers[[#This Row],[Total_orders]]*blinkit_customers[[#This Row],[Avg_order_value]]</f>
        <v>6282.48</v>
      </c>
      <c r="M2328" t="str">
        <f>IF(blinkit_customers[[#This Row],[Customer_Segment]]=" ", "Unclassified", PROPER(TRIM(blinkit_customers[[#This Row],[Customer_Segment]])))</f>
        <v>Regular</v>
      </c>
    </row>
    <row r="2329" spans="1:13" x14ac:dyDescent="0.3">
      <c r="A2329">
        <v>6959437</v>
      </c>
      <c r="B2329" t="s">
        <v>7331</v>
      </c>
      <c r="C2329" t="s">
        <v>7332</v>
      </c>
      <c r="D2329">
        <v>917279839419</v>
      </c>
      <c r="E2329" t="s">
        <v>7333</v>
      </c>
      <c r="F2329" t="s">
        <v>950</v>
      </c>
      <c r="G2329">
        <v>293835</v>
      </c>
      <c r="H2329" s="1">
        <v>45498</v>
      </c>
      <c r="I2329" t="s">
        <v>47</v>
      </c>
      <c r="J2329">
        <v>14</v>
      </c>
      <c r="K2329" s="2">
        <v>1105.8399999999999</v>
      </c>
      <c r="L2329" s="2">
        <f>blinkit_customers[[#This Row],[Total_orders]]*blinkit_customers[[#This Row],[Avg_order_value]]</f>
        <v>15481.759999999998</v>
      </c>
      <c r="M2329" t="str">
        <f>IF(blinkit_customers[[#This Row],[Customer_Segment]]=" ", "Unclassified", PROPER(TRIM(blinkit_customers[[#This Row],[Customer_Segment]])))</f>
        <v>Premium</v>
      </c>
    </row>
    <row r="2330" spans="1:13" x14ac:dyDescent="0.3">
      <c r="A2330">
        <v>28173165</v>
      </c>
      <c r="B2330" t="s">
        <v>7334</v>
      </c>
      <c r="C2330" t="s">
        <v>7335</v>
      </c>
      <c r="D2330">
        <v>911080434470</v>
      </c>
      <c r="E2330" t="s">
        <v>7336</v>
      </c>
      <c r="F2330" t="s">
        <v>1662</v>
      </c>
      <c r="G2330">
        <v>743644</v>
      </c>
      <c r="H2330" s="1">
        <v>45147</v>
      </c>
      <c r="I2330" t="s">
        <v>52</v>
      </c>
      <c r="J2330">
        <v>15</v>
      </c>
      <c r="K2330" s="2">
        <v>545.71</v>
      </c>
      <c r="L2330" s="2">
        <f>blinkit_customers[[#This Row],[Total_orders]]*blinkit_customers[[#This Row],[Avg_order_value]]</f>
        <v>8185.6500000000005</v>
      </c>
      <c r="M2330" t="str">
        <f>IF(blinkit_customers[[#This Row],[Customer_Segment]]=" ", "Unclassified", PROPER(TRIM(blinkit_customers[[#This Row],[Customer_Segment]])))</f>
        <v>Inactive</v>
      </c>
    </row>
    <row r="2331" spans="1:13" x14ac:dyDescent="0.3">
      <c r="A2331">
        <v>46564935</v>
      </c>
      <c r="B2331" t="s">
        <v>7337</v>
      </c>
      <c r="C2331" t="s">
        <v>7338</v>
      </c>
      <c r="D2331">
        <v>917292370995</v>
      </c>
      <c r="E2331" t="s">
        <v>7339</v>
      </c>
      <c r="F2331" t="s">
        <v>4255</v>
      </c>
      <c r="G2331">
        <v>645064</v>
      </c>
      <c r="H2331" s="1">
        <v>45349</v>
      </c>
      <c r="I2331" t="s">
        <v>52</v>
      </c>
      <c r="J2331">
        <v>5</v>
      </c>
      <c r="K2331" s="2">
        <v>536.94000000000005</v>
      </c>
      <c r="L2331" s="2">
        <f>blinkit_customers[[#This Row],[Total_orders]]*blinkit_customers[[#This Row],[Avg_order_value]]</f>
        <v>2684.7000000000003</v>
      </c>
      <c r="M2331" t="str">
        <f>IF(blinkit_customers[[#This Row],[Customer_Segment]]=" ", "Unclassified", PROPER(TRIM(blinkit_customers[[#This Row],[Customer_Segment]])))</f>
        <v>Inactive</v>
      </c>
    </row>
    <row r="2332" spans="1:13" x14ac:dyDescent="0.3">
      <c r="A2332">
        <v>77007315</v>
      </c>
      <c r="B2332" t="s">
        <v>7340</v>
      </c>
      <c r="C2332" t="s">
        <v>7341</v>
      </c>
      <c r="D2332">
        <v>917083569433</v>
      </c>
      <c r="E2332" t="s">
        <v>7342</v>
      </c>
      <c r="F2332" t="s">
        <v>1456</v>
      </c>
      <c r="G2332">
        <v>867852</v>
      </c>
      <c r="H2332" s="1">
        <v>45235</v>
      </c>
      <c r="I2332" t="s">
        <v>47</v>
      </c>
      <c r="J2332">
        <v>10</v>
      </c>
      <c r="K2332" s="2">
        <v>1750.59</v>
      </c>
      <c r="L2332" s="2">
        <f>blinkit_customers[[#This Row],[Total_orders]]*blinkit_customers[[#This Row],[Avg_order_value]]</f>
        <v>17505.899999999998</v>
      </c>
      <c r="M2332" t="str">
        <f>IF(blinkit_customers[[#This Row],[Customer_Segment]]=" ", "Unclassified", PROPER(TRIM(blinkit_customers[[#This Row],[Customer_Segment]])))</f>
        <v>Premium</v>
      </c>
    </row>
    <row r="2333" spans="1:13" x14ac:dyDescent="0.3">
      <c r="A2333">
        <v>64403005</v>
      </c>
      <c r="B2333" t="s">
        <v>7343</v>
      </c>
      <c r="C2333" t="s">
        <v>7344</v>
      </c>
      <c r="D2333">
        <v>912312186027</v>
      </c>
      <c r="E2333" t="s">
        <v>7345</v>
      </c>
      <c r="F2333" t="s">
        <v>774</v>
      </c>
      <c r="G2333">
        <v>847487</v>
      </c>
      <c r="H2333" s="1">
        <v>45476</v>
      </c>
      <c r="I2333" t="s">
        <v>62</v>
      </c>
      <c r="J2333">
        <v>12</v>
      </c>
      <c r="K2333" s="2">
        <v>524.48</v>
      </c>
      <c r="L2333" s="2">
        <f>blinkit_customers[[#This Row],[Total_orders]]*blinkit_customers[[#This Row],[Avg_order_value]]</f>
        <v>6293.76</v>
      </c>
      <c r="M2333" t="str">
        <f>IF(blinkit_customers[[#This Row],[Customer_Segment]]=" ", "Unclassified", PROPER(TRIM(blinkit_customers[[#This Row],[Customer_Segment]])))</f>
        <v>New</v>
      </c>
    </row>
    <row r="2334" spans="1:13" x14ac:dyDescent="0.3">
      <c r="A2334">
        <v>28277304</v>
      </c>
      <c r="B2334" t="s">
        <v>7346</v>
      </c>
      <c r="C2334" t="s">
        <v>7347</v>
      </c>
      <c r="D2334">
        <v>915423222756</v>
      </c>
      <c r="E2334" t="s">
        <v>7348</v>
      </c>
      <c r="F2334" t="s">
        <v>258</v>
      </c>
      <c r="G2334">
        <v>159776</v>
      </c>
      <c r="H2334" s="1">
        <v>45336</v>
      </c>
      <c r="I2334" t="s">
        <v>52</v>
      </c>
      <c r="J2334">
        <v>14</v>
      </c>
      <c r="K2334" s="2">
        <v>1681.58</v>
      </c>
      <c r="L2334" s="2">
        <f>blinkit_customers[[#This Row],[Total_orders]]*blinkit_customers[[#This Row],[Avg_order_value]]</f>
        <v>23542.12</v>
      </c>
      <c r="M2334" t="str">
        <f>IF(blinkit_customers[[#This Row],[Customer_Segment]]=" ", "Unclassified", PROPER(TRIM(blinkit_customers[[#This Row],[Customer_Segment]])))</f>
        <v>Inactive</v>
      </c>
    </row>
    <row r="2335" spans="1:13" x14ac:dyDescent="0.3">
      <c r="A2335">
        <v>38568692</v>
      </c>
      <c r="B2335" t="s">
        <v>7349</v>
      </c>
      <c r="C2335" t="s">
        <v>7350</v>
      </c>
      <c r="D2335">
        <v>915130822852</v>
      </c>
      <c r="E2335" t="s">
        <v>7351</v>
      </c>
      <c r="F2335" t="s">
        <v>464</v>
      </c>
      <c r="G2335">
        <v>658648</v>
      </c>
      <c r="H2335" s="1">
        <v>45266</v>
      </c>
      <c r="I2335" t="s">
        <v>62</v>
      </c>
      <c r="J2335">
        <v>6</v>
      </c>
      <c r="K2335" s="2">
        <v>1082.93</v>
      </c>
      <c r="L2335" s="2">
        <f>blinkit_customers[[#This Row],[Total_orders]]*blinkit_customers[[#This Row],[Avg_order_value]]</f>
        <v>6497.58</v>
      </c>
      <c r="M2335" t="str">
        <f>IF(blinkit_customers[[#This Row],[Customer_Segment]]=" ", "Unclassified", PROPER(TRIM(blinkit_customers[[#This Row],[Customer_Segment]])))</f>
        <v>New</v>
      </c>
    </row>
    <row r="2336" spans="1:13" x14ac:dyDescent="0.3">
      <c r="A2336">
        <v>90299101</v>
      </c>
      <c r="B2336" t="s">
        <v>7352</v>
      </c>
      <c r="C2336" t="s">
        <v>7353</v>
      </c>
      <c r="D2336">
        <v>916458880705</v>
      </c>
      <c r="E2336" t="s">
        <v>7354</v>
      </c>
      <c r="F2336" t="s">
        <v>2524</v>
      </c>
      <c r="G2336">
        <v>567715</v>
      </c>
      <c r="H2336" s="1">
        <v>45467</v>
      </c>
      <c r="I2336" t="s">
        <v>57</v>
      </c>
      <c r="J2336">
        <v>7</v>
      </c>
      <c r="K2336" s="2">
        <v>291.45</v>
      </c>
      <c r="L2336" s="2">
        <f>blinkit_customers[[#This Row],[Total_orders]]*blinkit_customers[[#This Row],[Avg_order_value]]</f>
        <v>2040.1499999999999</v>
      </c>
      <c r="M2336" t="str">
        <f>IF(blinkit_customers[[#This Row],[Customer_Segment]]=" ", "Unclassified", PROPER(TRIM(blinkit_customers[[#This Row],[Customer_Segment]])))</f>
        <v>Regular</v>
      </c>
    </row>
    <row r="2337" spans="1:13" x14ac:dyDescent="0.3">
      <c r="A2337">
        <v>77086539</v>
      </c>
      <c r="B2337" t="s">
        <v>7355</v>
      </c>
      <c r="C2337" t="s">
        <v>7356</v>
      </c>
      <c r="D2337">
        <v>914011700032</v>
      </c>
      <c r="E2337" t="s">
        <v>7357</v>
      </c>
      <c r="F2337" t="s">
        <v>3525</v>
      </c>
      <c r="G2337">
        <v>813233</v>
      </c>
      <c r="H2337" s="1">
        <v>45426</v>
      </c>
      <c r="I2337" t="s">
        <v>62</v>
      </c>
      <c r="J2337">
        <v>3</v>
      </c>
      <c r="K2337" s="2">
        <v>1591.27</v>
      </c>
      <c r="L2337" s="2">
        <f>blinkit_customers[[#This Row],[Total_orders]]*blinkit_customers[[#This Row],[Avg_order_value]]</f>
        <v>4773.8099999999995</v>
      </c>
      <c r="M2337" t="str">
        <f>IF(blinkit_customers[[#This Row],[Customer_Segment]]=" ", "Unclassified", PROPER(TRIM(blinkit_customers[[#This Row],[Customer_Segment]])))</f>
        <v>New</v>
      </c>
    </row>
    <row r="2338" spans="1:13" x14ac:dyDescent="0.3">
      <c r="A2338">
        <v>16341776</v>
      </c>
      <c r="B2338" t="s">
        <v>7358</v>
      </c>
      <c r="C2338" t="s">
        <v>7359</v>
      </c>
      <c r="D2338">
        <v>914652690385</v>
      </c>
      <c r="E2338" t="s">
        <v>7360</v>
      </c>
      <c r="F2338" t="s">
        <v>1228</v>
      </c>
      <c r="G2338">
        <v>60359</v>
      </c>
      <c r="H2338" s="1">
        <v>45123</v>
      </c>
      <c r="I2338" t="s">
        <v>62</v>
      </c>
      <c r="J2338">
        <v>6</v>
      </c>
      <c r="K2338" s="2">
        <v>964.4</v>
      </c>
      <c r="L2338" s="2">
        <f>blinkit_customers[[#This Row],[Total_orders]]*blinkit_customers[[#This Row],[Avg_order_value]]</f>
        <v>5786.4</v>
      </c>
      <c r="M2338" t="str">
        <f>IF(blinkit_customers[[#This Row],[Customer_Segment]]=" ", "Unclassified", PROPER(TRIM(blinkit_customers[[#This Row],[Customer_Segment]])))</f>
        <v>New</v>
      </c>
    </row>
    <row r="2339" spans="1:13" x14ac:dyDescent="0.3">
      <c r="A2339">
        <v>62868582</v>
      </c>
      <c r="B2339" t="s">
        <v>7361</v>
      </c>
      <c r="C2339" t="s">
        <v>7362</v>
      </c>
      <c r="D2339">
        <v>912009385743</v>
      </c>
      <c r="E2339" t="s">
        <v>7363</v>
      </c>
      <c r="F2339" t="s">
        <v>1579</v>
      </c>
      <c r="G2339">
        <v>253211</v>
      </c>
      <c r="H2339" s="1">
        <v>45386</v>
      </c>
      <c r="I2339" t="s">
        <v>62</v>
      </c>
      <c r="J2339">
        <v>11</v>
      </c>
      <c r="K2339" s="2">
        <v>1082.3</v>
      </c>
      <c r="L2339" s="2">
        <f>blinkit_customers[[#This Row],[Total_orders]]*blinkit_customers[[#This Row],[Avg_order_value]]</f>
        <v>11905.3</v>
      </c>
      <c r="M2339" t="str">
        <f>IF(blinkit_customers[[#This Row],[Customer_Segment]]=" ", "Unclassified", PROPER(TRIM(blinkit_customers[[#This Row],[Customer_Segment]])))</f>
        <v>New</v>
      </c>
    </row>
    <row r="2340" spans="1:13" x14ac:dyDescent="0.3">
      <c r="A2340">
        <v>16435594</v>
      </c>
      <c r="B2340" t="s">
        <v>7364</v>
      </c>
      <c r="C2340" t="s">
        <v>7365</v>
      </c>
      <c r="D2340">
        <v>918430130194</v>
      </c>
      <c r="E2340" t="s">
        <v>7366</v>
      </c>
      <c r="F2340" t="s">
        <v>164</v>
      </c>
      <c r="G2340">
        <v>848945</v>
      </c>
      <c r="H2340" s="1">
        <v>45576</v>
      </c>
      <c r="I2340" t="s">
        <v>47</v>
      </c>
      <c r="J2340">
        <v>4</v>
      </c>
      <c r="K2340" s="2">
        <v>1273</v>
      </c>
      <c r="L2340" s="2">
        <f>blinkit_customers[[#This Row],[Total_orders]]*blinkit_customers[[#This Row],[Avg_order_value]]</f>
        <v>5092</v>
      </c>
      <c r="M2340" t="str">
        <f>IF(blinkit_customers[[#This Row],[Customer_Segment]]=" ", "Unclassified", PROPER(TRIM(blinkit_customers[[#This Row],[Customer_Segment]])))</f>
        <v>Premium</v>
      </c>
    </row>
    <row r="2341" spans="1:13" x14ac:dyDescent="0.3">
      <c r="A2341">
        <v>24337950</v>
      </c>
      <c r="B2341" t="s">
        <v>7367</v>
      </c>
      <c r="C2341" t="s">
        <v>7368</v>
      </c>
      <c r="D2341">
        <v>910611459950</v>
      </c>
      <c r="E2341" t="s">
        <v>7369</v>
      </c>
      <c r="F2341" t="s">
        <v>258</v>
      </c>
      <c r="G2341">
        <v>17750</v>
      </c>
      <c r="H2341" s="1">
        <v>45042</v>
      </c>
      <c r="I2341" t="s">
        <v>52</v>
      </c>
      <c r="J2341">
        <v>20</v>
      </c>
      <c r="K2341" s="2">
        <v>1845.42</v>
      </c>
      <c r="L2341" s="2">
        <f>blinkit_customers[[#This Row],[Total_orders]]*blinkit_customers[[#This Row],[Avg_order_value]]</f>
        <v>36908.400000000001</v>
      </c>
      <c r="M2341" t="str">
        <f>IF(blinkit_customers[[#This Row],[Customer_Segment]]=" ", "Unclassified", PROPER(TRIM(blinkit_customers[[#This Row],[Customer_Segment]])))</f>
        <v>Inactive</v>
      </c>
    </row>
    <row r="2342" spans="1:13" x14ac:dyDescent="0.3">
      <c r="A2342">
        <v>38728779</v>
      </c>
      <c r="B2342" t="s">
        <v>7370</v>
      </c>
      <c r="C2342" t="s">
        <v>7371</v>
      </c>
      <c r="D2342">
        <v>910993742741</v>
      </c>
      <c r="E2342" t="s">
        <v>7372</v>
      </c>
      <c r="F2342" t="s">
        <v>1961</v>
      </c>
      <c r="G2342">
        <v>648636</v>
      </c>
      <c r="H2342" s="1">
        <v>45346</v>
      </c>
      <c r="I2342" t="s">
        <v>57</v>
      </c>
      <c r="J2342">
        <v>19</v>
      </c>
      <c r="K2342" s="2">
        <v>1294.04</v>
      </c>
      <c r="L2342" s="2">
        <f>blinkit_customers[[#This Row],[Total_orders]]*blinkit_customers[[#This Row],[Avg_order_value]]</f>
        <v>24586.76</v>
      </c>
      <c r="M2342" t="str">
        <f>IF(blinkit_customers[[#This Row],[Customer_Segment]]=" ", "Unclassified", PROPER(TRIM(blinkit_customers[[#This Row],[Customer_Segment]])))</f>
        <v>Regular</v>
      </c>
    </row>
    <row r="2343" spans="1:13" x14ac:dyDescent="0.3">
      <c r="A2343">
        <v>3483295</v>
      </c>
      <c r="B2343" t="s">
        <v>7373</v>
      </c>
      <c r="C2343" t="s">
        <v>7374</v>
      </c>
      <c r="D2343">
        <v>910519561559</v>
      </c>
      <c r="E2343" t="s">
        <v>7375</v>
      </c>
      <c r="F2343" t="s">
        <v>1441</v>
      </c>
      <c r="G2343">
        <v>632918</v>
      </c>
      <c r="H2343" s="1">
        <v>45359</v>
      </c>
      <c r="I2343" t="s">
        <v>52</v>
      </c>
      <c r="J2343">
        <v>5</v>
      </c>
      <c r="K2343" s="2">
        <v>1334.49</v>
      </c>
      <c r="L2343" s="2">
        <f>blinkit_customers[[#This Row],[Total_orders]]*blinkit_customers[[#This Row],[Avg_order_value]]</f>
        <v>6672.45</v>
      </c>
      <c r="M2343" t="str">
        <f>IF(blinkit_customers[[#This Row],[Customer_Segment]]=" ", "Unclassified", PROPER(TRIM(blinkit_customers[[#This Row],[Customer_Segment]])))</f>
        <v>Inactive</v>
      </c>
    </row>
    <row r="2344" spans="1:13" x14ac:dyDescent="0.3">
      <c r="A2344">
        <v>67908555</v>
      </c>
      <c r="B2344" t="s">
        <v>7376</v>
      </c>
      <c r="C2344" t="s">
        <v>7377</v>
      </c>
      <c r="D2344">
        <v>910850246351</v>
      </c>
      <c r="E2344" t="s">
        <v>7378</v>
      </c>
      <c r="F2344" t="s">
        <v>979</v>
      </c>
      <c r="G2344">
        <v>757455</v>
      </c>
      <c r="H2344" s="1">
        <v>45037</v>
      </c>
      <c r="I2344" t="s">
        <v>62</v>
      </c>
      <c r="J2344">
        <v>16</v>
      </c>
      <c r="K2344" s="2">
        <v>1746.83</v>
      </c>
      <c r="L2344" s="2">
        <f>blinkit_customers[[#This Row],[Total_orders]]*blinkit_customers[[#This Row],[Avg_order_value]]</f>
        <v>27949.279999999999</v>
      </c>
      <c r="M2344" t="str">
        <f>IF(blinkit_customers[[#This Row],[Customer_Segment]]=" ", "Unclassified", PROPER(TRIM(blinkit_customers[[#This Row],[Customer_Segment]])))</f>
        <v>New</v>
      </c>
    </row>
    <row r="2345" spans="1:13" x14ac:dyDescent="0.3">
      <c r="A2345">
        <v>45028365</v>
      </c>
      <c r="B2345" t="s">
        <v>7379</v>
      </c>
      <c r="C2345" t="s">
        <v>7380</v>
      </c>
      <c r="D2345">
        <v>919603484558</v>
      </c>
      <c r="E2345" t="s">
        <v>7381</v>
      </c>
      <c r="F2345" t="s">
        <v>1666</v>
      </c>
      <c r="G2345">
        <v>418635</v>
      </c>
      <c r="H2345" s="1">
        <v>45236</v>
      </c>
      <c r="I2345" t="s">
        <v>57</v>
      </c>
      <c r="J2345">
        <v>5</v>
      </c>
      <c r="K2345" s="2">
        <v>518.33000000000004</v>
      </c>
      <c r="L2345" s="2">
        <f>blinkit_customers[[#This Row],[Total_orders]]*blinkit_customers[[#This Row],[Avg_order_value]]</f>
        <v>2591.65</v>
      </c>
      <c r="M2345" t="str">
        <f>IF(blinkit_customers[[#This Row],[Customer_Segment]]=" ", "Unclassified", PROPER(TRIM(blinkit_customers[[#This Row],[Customer_Segment]])))</f>
        <v>Regular</v>
      </c>
    </row>
    <row r="2346" spans="1:13" x14ac:dyDescent="0.3">
      <c r="A2346">
        <v>19216141</v>
      </c>
      <c r="B2346" t="s">
        <v>7382</v>
      </c>
      <c r="C2346" t="s">
        <v>7383</v>
      </c>
      <c r="D2346">
        <v>912044168429</v>
      </c>
      <c r="E2346" t="s">
        <v>7384</v>
      </c>
      <c r="F2346" t="s">
        <v>514</v>
      </c>
      <c r="G2346">
        <v>829446</v>
      </c>
      <c r="H2346" s="1">
        <v>45060</v>
      </c>
      <c r="I2346" t="s">
        <v>47</v>
      </c>
      <c r="J2346">
        <v>9</v>
      </c>
      <c r="K2346" s="2">
        <v>1428.54</v>
      </c>
      <c r="L2346" s="2">
        <f>blinkit_customers[[#This Row],[Total_orders]]*blinkit_customers[[#This Row],[Avg_order_value]]</f>
        <v>12856.86</v>
      </c>
      <c r="M2346" t="str">
        <f>IF(blinkit_customers[[#This Row],[Customer_Segment]]=" ", "Unclassified", PROPER(TRIM(blinkit_customers[[#This Row],[Customer_Segment]])))</f>
        <v>Premium</v>
      </c>
    </row>
    <row r="2347" spans="1:13" x14ac:dyDescent="0.3">
      <c r="A2347">
        <v>47590944</v>
      </c>
      <c r="B2347" t="s">
        <v>7385</v>
      </c>
      <c r="C2347" t="s">
        <v>7386</v>
      </c>
      <c r="D2347">
        <v>919347957285</v>
      </c>
      <c r="E2347" t="s">
        <v>7387</v>
      </c>
      <c r="F2347" t="s">
        <v>4675</v>
      </c>
      <c r="G2347">
        <v>185673</v>
      </c>
      <c r="H2347" s="1">
        <v>45119</v>
      </c>
      <c r="I2347" t="s">
        <v>62</v>
      </c>
      <c r="J2347">
        <v>19</v>
      </c>
      <c r="K2347" s="2">
        <v>1163.8399999999999</v>
      </c>
      <c r="L2347" s="2">
        <f>blinkit_customers[[#This Row],[Total_orders]]*blinkit_customers[[#This Row],[Avg_order_value]]</f>
        <v>22112.959999999999</v>
      </c>
      <c r="M2347" t="str">
        <f>IF(blinkit_customers[[#This Row],[Customer_Segment]]=" ", "Unclassified", PROPER(TRIM(blinkit_customers[[#This Row],[Customer_Segment]])))</f>
        <v>New</v>
      </c>
    </row>
    <row r="2348" spans="1:13" x14ac:dyDescent="0.3">
      <c r="A2348">
        <v>72415263</v>
      </c>
      <c r="B2348" t="s">
        <v>7388</v>
      </c>
      <c r="C2348" t="s">
        <v>7389</v>
      </c>
      <c r="D2348">
        <v>915872732352</v>
      </c>
      <c r="E2348" t="s">
        <v>7390</v>
      </c>
      <c r="F2348" t="s">
        <v>704</v>
      </c>
      <c r="G2348">
        <v>624264</v>
      </c>
      <c r="H2348" s="1">
        <v>45075</v>
      </c>
      <c r="I2348" t="s">
        <v>57</v>
      </c>
      <c r="J2348">
        <v>20</v>
      </c>
      <c r="K2348" s="2">
        <v>1914.18</v>
      </c>
      <c r="L2348" s="2">
        <f>blinkit_customers[[#This Row],[Total_orders]]*blinkit_customers[[#This Row],[Avg_order_value]]</f>
        <v>38283.599999999999</v>
      </c>
      <c r="M2348" t="str">
        <f>IF(blinkit_customers[[#This Row],[Customer_Segment]]=" ", "Unclassified", PROPER(TRIM(blinkit_customers[[#This Row],[Customer_Segment]])))</f>
        <v>Regular</v>
      </c>
    </row>
    <row r="2349" spans="1:13" x14ac:dyDescent="0.3">
      <c r="A2349">
        <v>97873848</v>
      </c>
      <c r="B2349" t="s">
        <v>7391</v>
      </c>
      <c r="C2349" t="s">
        <v>7392</v>
      </c>
      <c r="D2349">
        <v>910734780490</v>
      </c>
      <c r="E2349" t="s">
        <v>7393</v>
      </c>
      <c r="F2349" t="s">
        <v>262</v>
      </c>
      <c r="G2349">
        <v>764984</v>
      </c>
      <c r="H2349" s="1">
        <v>45222</v>
      </c>
      <c r="I2349" t="s">
        <v>57</v>
      </c>
      <c r="J2349">
        <v>18</v>
      </c>
      <c r="K2349" s="2">
        <v>1381.21</v>
      </c>
      <c r="L2349" s="2">
        <f>blinkit_customers[[#This Row],[Total_orders]]*blinkit_customers[[#This Row],[Avg_order_value]]</f>
        <v>24861.78</v>
      </c>
      <c r="M2349" t="str">
        <f>IF(blinkit_customers[[#This Row],[Customer_Segment]]=" ", "Unclassified", PROPER(TRIM(blinkit_customers[[#This Row],[Customer_Segment]])))</f>
        <v>Regular</v>
      </c>
    </row>
    <row r="2350" spans="1:13" x14ac:dyDescent="0.3">
      <c r="A2350">
        <v>81541985</v>
      </c>
      <c r="B2350" t="s">
        <v>7394</v>
      </c>
      <c r="C2350" t="s">
        <v>7395</v>
      </c>
      <c r="D2350">
        <v>915690402175</v>
      </c>
      <c r="E2350" t="s">
        <v>7396</v>
      </c>
      <c r="F2350" t="s">
        <v>1579</v>
      </c>
      <c r="G2350">
        <v>221829</v>
      </c>
      <c r="H2350" s="1">
        <v>45046</v>
      </c>
      <c r="I2350" t="s">
        <v>57</v>
      </c>
      <c r="J2350">
        <v>17</v>
      </c>
      <c r="K2350" s="2">
        <v>894.34</v>
      </c>
      <c r="L2350" s="2">
        <f>blinkit_customers[[#This Row],[Total_orders]]*blinkit_customers[[#This Row],[Avg_order_value]]</f>
        <v>15203.78</v>
      </c>
      <c r="M2350" t="str">
        <f>IF(blinkit_customers[[#This Row],[Customer_Segment]]=" ", "Unclassified", PROPER(TRIM(blinkit_customers[[#This Row],[Customer_Segment]])))</f>
        <v>Regular</v>
      </c>
    </row>
    <row r="2351" spans="1:13" x14ac:dyDescent="0.3">
      <c r="A2351">
        <v>57213543</v>
      </c>
      <c r="B2351" t="s">
        <v>7397</v>
      </c>
      <c r="C2351" t="s">
        <v>7398</v>
      </c>
      <c r="D2351">
        <v>918582439111</v>
      </c>
      <c r="E2351" t="s">
        <v>7399</v>
      </c>
      <c r="F2351" t="s">
        <v>1103</v>
      </c>
      <c r="G2351">
        <v>595160</v>
      </c>
      <c r="H2351" s="1">
        <v>45595</v>
      </c>
      <c r="I2351" t="s">
        <v>57</v>
      </c>
      <c r="J2351">
        <v>14</v>
      </c>
      <c r="K2351" s="2">
        <v>1323.95</v>
      </c>
      <c r="L2351" s="2">
        <f>blinkit_customers[[#This Row],[Total_orders]]*blinkit_customers[[#This Row],[Avg_order_value]]</f>
        <v>18535.3</v>
      </c>
      <c r="M2351" t="str">
        <f>IF(blinkit_customers[[#This Row],[Customer_Segment]]=" ", "Unclassified", PROPER(TRIM(blinkit_customers[[#This Row],[Customer_Segment]])))</f>
        <v>Regular</v>
      </c>
    </row>
    <row r="2352" spans="1:13" x14ac:dyDescent="0.3">
      <c r="A2352">
        <v>60620291</v>
      </c>
      <c r="B2352" t="s">
        <v>7400</v>
      </c>
      <c r="C2352" t="s">
        <v>7401</v>
      </c>
      <c r="D2352">
        <v>912340606614</v>
      </c>
      <c r="E2352" t="s">
        <v>7402</v>
      </c>
      <c r="F2352" t="s">
        <v>279</v>
      </c>
      <c r="G2352">
        <v>201870</v>
      </c>
      <c r="H2352" s="1">
        <v>45047</v>
      </c>
      <c r="I2352" t="s">
        <v>57</v>
      </c>
      <c r="J2352">
        <v>15</v>
      </c>
      <c r="K2352" s="2">
        <v>1791.39</v>
      </c>
      <c r="L2352" s="2">
        <f>blinkit_customers[[#This Row],[Total_orders]]*blinkit_customers[[#This Row],[Avg_order_value]]</f>
        <v>26870.850000000002</v>
      </c>
      <c r="M2352" t="str">
        <f>IF(blinkit_customers[[#This Row],[Customer_Segment]]=" ", "Unclassified", PROPER(TRIM(blinkit_customers[[#This Row],[Customer_Segment]])))</f>
        <v>Regular</v>
      </c>
    </row>
    <row r="2353" spans="1:13" x14ac:dyDescent="0.3">
      <c r="A2353">
        <v>34655710</v>
      </c>
      <c r="B2353" t="s">
        <v>7403</v>
      </c>
      <c r="C2353" t="s">
        <v>7404</v>
      </c>
      <c r="D2353">
        <v>910109844401</v>
      </c>
      <c r="E2353" t="s">
        <v>7405</v>
      </c>
      <c r="F2353" t="s">
        <v>219</v>
      </c>
      <c r="G2353">
        <v>161040</v>
      </c>
      <c r="H2353" s="1">
        <v>45551</v>
      </c>
      <c r="I2353" t="s">
        <v>52</v>
      </c>
      <c r="J2353">
        <v>1</v>
      </c>
      <c r="K2353" s="2">
        <v>1620.16</v>
      </c>
      <c r="L2353" s="2">
        <f>blinkit_customers[[#This Row],[Total_orders]]*blinkit_customers[[#This Row],[Avg_order_value]]</f>
        <v>1620.16</v>
      </c>
      <c r="M2353" t="str">
        <f>IF(blinkit_customers[[#This Row],[Customer_Segment]]=" ", "Unclassified", PROPER(TRIM(blinkit_customers[[#This Row],[Customer_Segment]])))</f>
        <v>Inactive</v>
      </c>
    </row>
    <row r="2354" spans="1:13" x14ac:dyDescent="0.3">
      <c r="A2354">
        <v>58415368</v>
      </c>
      <c r="B2354" t="s">
        <v>7406</v>
      </c>
      <c r="C2354" t="s">
        <v>7407</v>
      </c>
      <c r="D2354">
        <v>917639083758</v>
      </c>
      <c r="E2354" t="s">
        <v>7408</v>
      </c>
      <c r="F2354" t="s">
        <v>922</v>
      </c>
      <c r="G2354">
        <v>603119</v>
      </c>
      <c r="H2354" s="1">
        <v>45441</v>
      </c>
      <c r="I2354" t="s">
        <v>62</v>
      </c>
      <c r="J2354">
        <v>10</v>
      </c>
      <c r="K2354" s="2">
        <v>297.38</v>
      </c>
      <c r="L2354" s="2">
        <f>blinkit_customers[[#This Row],[Total_orders]]*blinkit_customers[[#This Row],[Avg_order_value]]</f>
        <v>2973.8</v>
      </c>
      <c r="M2354" t="str">
        <f>IF(blinkit_customers[[#This Row],[Customer_Segment]]=" ", "Unclassified", PROPER(TRIM(blinkit_customers[[#This Row],[Customer_Segment]])))</f>
        <v>New</v>
      </c>
    </row>
    <row r="2355" spans="1:13" x14ac:dyDescent="0.3">
      <c r="A2355">
        <v>67402645</v>
      </c>
      <c r="B2355" t="s">
        <v>7409</v>
      </c>
      <c r="C2355" t="s">
        <v>7410</v>
      </c>
      <c r="D2355">
        <v>916079541334</v>
      </c>
      <c r="E2355" t="s">
        <v>7411</v>
      </c>
      <c r="F2355" t="s">
        <v>2927</v>
      </c>
      <c r="G2355">
        <v>737896</v>
      </c>
      <c r="H2355" s="1">
        <v>45010</v>
      </c>
      <c r="I2355" t="s">
        <v>52</v>
      </c>
      <c r="J2355">
        <v>15</v>
      </c>
      <c r="K2355" s="2">
        <v>1084.93</v>
      </c>
      <c r="L2355" s="2">
        <f>blinkit_customers[[#This Row],[Total_orders]]*blinkit_customers[[#This Row],[Avg_order_value]]</f>
        <v>16273.95</v>
      </c>
      <c r="M2355" t="str">
        <f>IF(blinkit_customers[[#This Row],[Customer_Segment]]=" ", "Unclassified", PROPER(TRIM(blinkit_customers[[#This Row],[Customer_Segment]])))</f>
        <v>Inactive</v>
      </c>
    </row>
    <row r="2356" spans="1:13" x14ac:dyDescent="0.3">
      <c r="A2356">
        <v>2903620</v>
      </c>
      <c r="B2356" t="s">
        <v>7412</v>
      </c>
      <c r="C2356" t="s">
        <v>7413</v>
      </c>
      <c r="D2356">
        <v>910991674238</v>
      </c>
      <c r="E2356" t="s">
        <v>7414</v>
      </c>
      <c r="F2356" t="s">
        <v>2429</v>
      </c>
      <c r="G2356">
        <v>495945</v>
      </c>
      <c r="H2356" s="1">
        <v>45423</v>
      </c>
      <c r="I2356" t="s">
        <v>62</v>
      </c>
      <c r="J2356">
        <v>11</v>
      </c>
      <c r="K2356" s="2">
        <v>1815.06</v>
      </c>
      <c r="L2356" s="2">
        <f>blinkit_customers[[#This Row],[Total_orders]]*blinkit_customers[[#This Row],[Avg_order_value]]</f>
        <v>19965.66</v>
      </c>
      <c r="M2356" t="str">
        <f>IF(blinkit_customers[[#This Row],[Customer_Segment]]=" ", "Unclassified", PROPER(TRIM(blinkit_customers[[#This Row],[Customer_Segment]])))</f>
        <v>New</v>
      </c>
    </row>
    <row r="2357" spans="1:13" x14ac:dyDescent="0.3">
      <c r="A2357">
        <v>58115779</v>
      </c>
      <c r="B2357" t="s">
        <v>7415</v>
      </c>
      <c r="C2357" t="s">
        <v>7416</v>
      </c>
      <c r="D2357">
        <v>918133733304</v>
      </c>
      <c r="E2357" t="s">
        <v>7417</v>
      </c>
      <c r="F2357" t="s">
        <v>90</v>
      </c>
      <c r="G2357">
        <v>779863</v>
      </c>
      <c r="H2357" s="1">
        <v>45500</v>
      </c>
      <c r="I2357" t="s">
        <v>57</v>
      </c>
      <c r="J2357">
        <v>12</v>
      </c>
      <c r="K2357" s="2">
        <v>1569.04</v>
      </c>
      <c r="L2357" s="2">
        <f>blinkit_customers[[#This Row],[Total_orders]]*blinkit_customers[[#This Row],[Avg_order_value]]</f>
        <v>18828.48</v>
      </c>
      <c r="M2357" t="str">
        <f>IF(blinkit_customers[[#This Row],[Customer_Segment]]=" ", "Unclassified", PROPER(TRIM(blinkit_customers[[#This Row],[Customer_Segment]])))</f>
        <v>Regular</v>
      </c>
    </row>
    <row r="2358" spans="1:13" x14ac:dyDescent="0.3">
      <c r="A2358">
        <v>40055711</v>
      </c>
      <c r="B2358" t="s">
        <v>7418</v>
      </c>
      <c r="C2358" t="s">
        <v>7419</v>
      </c>
      <c r="D2358">
        <v>919964104531</v>
      </c>
      <c r="E2358" t="s">
        <v>7420</v>
      </c>
      <c r="F2358" t="s">
        <v>2037</v>
      </c>
      <c r="G2358">
        <v>415727</v>
      </c>
      <c r="H2358" s="1">
        <v>45558</v>
      </c>
      <c r="I2358" t="s">
        <v>52</v>
      </c>
      <c r="J2358">
        <v>11</v>
      </c>
      <c r="K2358" s="2">
        <v>278.97000000000003</v>
      </c>
      <c r="L2358" s="2">
        <f>blinkit_customers[[#This Row],[Total_orders]]*blinkit_customers[[#This Row],[Avg_order_value]]</f>
        <v>3068.67</v>
      </c>
      <c r="M2358" t="str">
        <f>IF(blinkit_customers[[#This Row],[Customer_Segment]]=" ", "Unclassified", PROPER(TRIM(blinkit_customers[[#This Row],[Customer_Segment]])))</f>
        <v>Inactive</v>
      </c>
    </row>
    <row r="2359" spans="1:13" x14ac:dyDescent="0.3">
      <c r="A2359">
        <v>9419030</v>
      </c>
      <c r="B2359" t="s">
        <v>7421</v>
      </c>
      <c r="C2359" t="s">
        <v>7422</v>
      </c>
      <c r="D2359">
        <v>913725120509</v>
      </c>
      <c r="E2359" t="s">
        <v>7423</v>
      </c>
      <c r="F2359" t="s">
        <v>492</v>
      </c>
      <c r="G2359">
        <v>657231</v>
      </c>
      <c r="H2359" s="1">
        <v>45362</v>
      </c>
      <c r="I2359" t="s">
        <v>52</v>
      </c>
      <c r="J2359">
        <v>1</v>
      </c>
      <c r="K2359" s="2">
        <v>340.77</v>
      </c>
      <c r="L2359" s="2">
        <f>blinkit_customers[[#This Row],[Total_orders]]*blinkit_customers[[#This Row],[Avg_order_value]]</f>
        <v>340.77</v>
      </c>
      <c r="M2359" t="str">
        <f>IF(blinkit_customers[[#This Row],[Customer_Segment]]=" ", "Unclassified", PROPER(TRIM(blinkit_customers[[#This Row],[Customer_Segment]])))</f>
        <v>Inactive</v>
      </c>
    </row>
    <row r="2360" spans="1:13" x14ac:dyDescent="0.3">
      <c r="A2360">
        <v>75244116</v>
      </c>
      <c r="B2360" t="s">
        <v>7424</v>
      </c>
      <c r="C2360" t="s">
        <v>7425</v>
      </c>
      <c r="D2360">
        <v>911899928562</v>
      </c>
      <c r="E2360" t="s">
        <v>7426</v>
      </c>
      <c r="F2360" t="s">
        <v>1909</v>
      </c>
      <c r="G2360">
        <v>112503</v>
      </c>
      <c r="H2360" s="1">
        <v>45208</v>
      </c>
      <c r="I2360" t="s">
        <v>52</v>
      </c>
      <c r="J2360">
        <v>10</v>
      </c>
      <c r="K2360" s="2">
        <v>426.97</v>
      </c>
      <c r="L2360" s="2">
        <f>blinkit_customers[[#This Row],[Total_orders]]*blinkit_customers[[#This Row],[Avg_order_value]]</f>
        <v>4269.7000000000007</v>
      </c>
      <c r="M2360" t="str">
        <f>IF(blinkit_customers[[#This Row],[Customer_Segment]]=" ", "Unclassified", PROPER(TRIM(blinkit_customers[[#This Row],[Customer_Segment]])))</f>
        <v>Inactive</v>
      </c>
    </row>
    <row r="2361" spans="1:13" x14ac:dyDescent="0.3">
      <c r="A2361">
        <v>2566268</v>
      </c>
      <c r="B2361" t="s">
        <v>7427</v>
      </c>
      <c r="C2361" t="s">
        <v>7428</v>
      </c>
      <c r="D2361">
        <v>917102183787</v>
      </c>
      <c r="E2361" t="s">
        <v>7429</v>
      </c>
      <c r="F2361" t="s">
        <v>664</v>
      </c>
      <c r="G2361">
        <v>644861</v>
      </c>
      <c r="H2361" s="1">
        <v>45264</v>
      </c>
      <c r="I2361" t="s">
        <v>47</v>
      </c>
      <c r="J2361">
        <v>16</v>
      </c>
      <c r="K2361" s="2">
        <v>1796.96</v>
      </c>
      <c r="L2361" s="2">
        <f>blinkit_customers[[#This Row],[Total_orders]]*blinkit_customers[[#This Row],[Avg_order_value]]</f>
        <v>28751.360000000001</v>
      </c>
      <c r="M2361" t="str">
        <f>IF(blinkit_customers[[#This Row],[Customer_Segment]]=" ", "Unclassified", PROPER(TRIM(blinkit_customers[[#This Row],[Customer_Segment]])))</f>
        <v>Premium</v>
      </c>
    </row>
    <row r="2362" spans="1:13" x14ac:dyDescent="0.3">
      <c r="A2362">
        <v>24496983</v>
      </c>
      <c r="B2362" t="s">
        <v>7430</v>
      </c>
      <c r="C2362" t="s">
        <v>7431</v>
      </c>
      <c r="D2362">
        <v>913695033990</v>
      </c>
      <c r="E2362" t="s">
        <v>7432</v>
      </c>
      <c r="F2362" t="s">
        <v>629</v>
      </c>
      <c r="G2362">
        <v>185526</v>
      </c>
      <c r="H2362" s="1">
        <v>45264</v>
      </c>
      <c r="I2362" t="s">
        <v>57</v>
      </c>
      <c r="J2362">
        <v>17</v>
      </c>
      <c r="K2362" s="2">
        <v>1262.44</v>
      </c>
      <c r="L2362" s="2">
        <f>blinkit_customers[[#This Row],[Total_orders]]*blinkit_customers[[#This Row],[Avg_order_value]]</f>
        <v>21461.48</v>
      </c>
      <c r="M2362" t="str">
        <f>IF(blinkit_customers[[#This Row],[Customer_Segment]]=" ", "Unclassified", PROPER(TRIM(blinkit_customers[[#This Row],[Customer_Segment]])))</f>
        <v>Regular</v>
      </c>
    </row>
    <row r="2363" spans="1:13" x14ac:dyDescent="0.3">
      <c r="A2363">
        <v>7378768</v>
      </c>
      <c r="B2363" t="s">
        <v>7433</v>
      </c>
      <c r="C2363" t="s">
        <v>7434</v>
      </c>
      <c r="D2363">
        <v>918806125809</v>
      </c>
      <c r="E2363" t="s">
        <v>7435</v>
      </c>
      <c r="F2363" t="s">
        <v>1812</v>
      </c>
      <c r="G2363">
        <v>671584</v>
      </c>
      <c r="H2363" s="1">
        <v>45066</v>
      </c>
      <c r="I2363" t="s">
        <v>62</v>
      </c>
      <c r="J2363">
        <v>8</v>
      </c>
      <c r="K2363" s="2">
        <v>698.59</v>
      </c>
      <c r="L2363" s="2">
        <f>blinkit_customers[[#This Row],[Total_orders]]*blinkit_customers[[#This Row],[Avg_order_value]]</f>
        <v>5588.72</v>
      </c>
      <c r="M2363" t="str">
        <f>IF(blinkit_customers[[#This Row],[Customer_Segment]]=" ", "Unclassified", PROPER(TRIM(blinkit_customers[[#This Row],[Customer_Segment]])))</f>
        <v>New</v>
      </c>
    </row>
    <row r="2364" spans="1:13" x14ac:dyDescent="0.3">
      <c r="A2364">
        <v>33544355</v>
      </c>
      <c r="B2364" t="s">
        <v>7436</v>
      </c>
      <c r="C2364" t="s">
        <v>7437</v>
      </c>
      <c r="D2364">
        <v>915000656642</v>
      </c>
      <c r="E2364" t="s">
        <v>7438</v>
      </c>
      <c r="F2364" t="s">
        <v>3767</v>
      </c>
      <c r="G2364">
        <v>737494</v>
      </c>
      <c r="H2364" s="1">
        <v>45168</v>
      </c>
      <c r="I2364" t="s">
        <v>47</v>
      </c>
      <c r="J2364">
        <v>2</v>
      </c>
      <c r="K2364" s="2">
        <v>1083.95</v>
      </c>
      <c r="L2364" s="2">
        <f>blinkit_customers[[#This Row],[Total_orders]]*blinkit_customers[[#This Row],[Avg_order_value]]</f>
        <v>2167.9</v>
      </c>
      <c r="M2364" t="str">
        <f>IF(blinkit_customers[[#This Row],[Customer_Segment]]=" ", "Unclassified", PROPER(TRIM(blinkit_customers[[#This Row],[Customer_Segment]])))</f>
        <v>Premium</v>
      </c>
    </row>
    <row r="2365" spans="1:13" x14ac:dyDescent="0.3">
      <c r="A2365">
        <v>98012339</v>
      </c>
      <c r="B2365" t="s">
        <v>7439</v>
      </c>
      <c r="C2365" t="s">
        <v>7440</v>
      </c>
      <c r="D2365">
        <v>914270136197</v>
      </c>
      <c r="E2365" t="s">
        <v>7441</v>
      </c>
      <c r="F2365" t="s">
        <v>1552</v>
      </c>
      <c r="G2365">
        <v>766651</v>
      </c>
      <c r="H2365" s="1">
        <v>45007</v>
      </c>
      <c r="I2365" t="s">
        <v>57</v>
      </c>
      <c r="J2365">
        <v>16</v>
      </c>
      <c r="K2365" s="2">
        <v>839.46</v>
      </c>
      <c r="L2365" s="2">
        <f>blinkit_customers[[#This Row],[Total_orders]]*blinkit_customers[[#This Row],[Avg_order_value]]</f>
        <v>13431.36</v>
      </c>
      <c r="M2365" t="str">
        <f>IF(blinkit_customers[[#This Row],[Customer_Segment]]=" ", "Unclassified", PROPER(TRIM(blinkit_customers[[#This Row],[Customer_Segment]])))</f>
        <v>Regular</v>
      </c>
    </row>
    <row r="2366" spans="1:13" x14ac:dyDescent="0.3">
      <c r="A2366">
        <v>71771782</v>
      </c>
      <c r="B2366" t="s">
        <v>7442</v>
      </c>
      <c r="C2366" t="s">
        <v>7443</v>
      </c>
      <c r="D2366">
        <v>917866814065</v>
      </c>
      <c r="E2366" t="s">
        <v>7444</v>
      </c>
      <c r="F2366" t="s">
        <v>374</v>
      </c>
      <c r="G2366">
        <v>382294</v>
      </c>
      <c r="H2366" s="1">
        <v>45069</v>
      </c>
      <c r="I2366" t="s">
        <v>52</v>
      </c>
      <c r="J2366">
        <v>8</v>
      </c>
      <c r="K2366" s="2">
        <v>1091.6099999999999</v>
      </c>
      <c r="L2366" s="2">
        <f>blinkit_customers[[#This Row],[Total_orders]]*blinkit_customers[[#This Row],[Avg_order_value]]</f>
        <v>8732.8799999999992</v>
      </c>
      <c r="M2366" t="str">
        <f>IF(blinkit_customers[[#This Row],[Customer_Segment]]=" ", "Unclassified", PROPER(TRIM(blinkit_customers[[#This Row],[Customer_Segment]])))</f>
        <v>Inactive</v>
      </c>
    </row>
    <row r="2367" spans="1:13" x14ac:dyDescent="0.3">
      <c r="A2367">
        <v>39301587</v>
      </c>
      <c r="B2367" t="s">
        <v>7445</v>
      </c>
      <c r="C2367" t="s">
        <v>7446</v>
      </c>
      <c r="D2367">
        <v>919534787245</v>
      </c>
      <c r="E2367" t="s">
        <v>7447</v>
      </c>
      <c r="F2367" t="s">
        <v>1452</v>
      </c>
      <c r="G2367">
        <v>137712</v>
      </c>
      <c r="H2367" s="1">
        <v>45289</v>
      </c>
      <c r="I2367" t="s">
        <v>57</v>
      </c>
      <c r="J2367">
        <v>15</v>
      </c>
      <c r="K2367" s="2">
        <v>1775.12</v>
      </c>
      <c r="L2367" s="2">
        <f>blinkit_customers[[#This Row],[Total_orders]]*blinkit_customers[[#This Row],[Avg_order_value]]</f>
        <v>26626.799999999999</v>
      </c>
      <c r="M2367" t="str">
        <f>IF(blinkit_customers[[#This Row],[Customer_Segment]]=" ", "Unclassified", PROPER(TRIM(blinkit_customers[[#This Row],[Customer_Segment]])))</f>
        <v>Regular</v>
      </c>
    </row>
    <row r="2368" spans="1:13" x14ac:dyDescent="0.3">
      <c r="A2368">
        <v>12560669</v>
      </c>
      <c r="B2368" t="s">
        <v>7448</v>
      </c>
      <c r="C2368" t="s">
        <v>7449</v>
      </c>
      <c r="D2368">
        <v>910259143141</v>
      </c>
      <c r="E2368" t="s">
        <v>7450</v>
      </c>
      <c r="F2368" t="s">
        <v>3525</v>
      </c>
      <c r="G2368">
        <v>776029</v>
      </c>
      <c r="H2368" s="1">
        <v>45533</v>
      </c>
      <c r="I2368" t="s">
        <v>52</v>
      </c>
      <c r="J2368">
        <v>13</v>
      </c>
      <c r="K2368" s="2">
        <v>450.79</v>
      </c>
      <c r="L2368" s="2">
        <f>blinkit_customers[[#This Row],[Total_orders]]*blinkit_customers[[#This Row],[Avg_order_value]]</f>
        <v>5860.27</v>
      </c>
      <c r="M2368" t="str">
        <f>IF(blinkit_customers[[#This Row],[Customer_Segment]]=" ", "Unclassified", PROPER(TRIM(blinkit_customers[[#This Row],[Customer_Segment]])))</f>
        <v>Inactive</v>
      </c>
    </row>
    <row r="2369" spans="1:13" x14ac:dyDescent="0.3">
      <c r="A2369">
        <v>73061709</v>
      </c>
      <c r="B2369" t="s">
        <v>7451</v>
      </c>
      <c r="C2369" t="s">
        <v>7452</v>
      </c>
      <c r="D2369">
        <v>913021418745</v>
      </c>
      <c r="E2369" t="s">
        <v>7453</v>
      </c>
      <c r="F2369" t="s">
        <v>1414</v>
      </c>
      <c r="G2369">
        <v>214812</v>
      </c>
      <c r="H2369" s="1">
        <v>45526</v>
      </c>
      <c r="I2369" t="s">
        <v>47</v>
      </c>
      <c r="J2369">
        <v>1</v>
      </c>
      <c r="K2369" s="2">
        <v>1557.57</v>
      </c>
      <c r="L2369" s="2">
        <f>blinkit_customers[[#This Row],[Total_orders]]*blinkit_customers[[#This Row],[Avg_order_value]]</f>
        <v>1557.57</v>
      </c>
      <c r="M2369" t="str">
        <f>IF(blinkit_customers[[#This Row],[Customer_Segment]]=" ", "Unclassified", PROPER(TRIM(blinkit_customers[[#This Row],[Customer_Segment]])))</f>
        <v>Premium</v>
      </c>
    </row>
    <row r="2370" spans="1:13" x14ac:dyDescent="0.3">
      <c r="A2370">
        <v>73807097</v>
      </c>
      <c r="B2370" t="s">
        <v>7454</v>
      </c>
      <c r="C2370" t="s">
        <v>7455</v>
      </c>
      <c r="D2370">
        <v>913944560779</v>
      </c>
      <c r="E2370" t="s">
        <v>7456</v>
      </c>
      <c r="F2370" t="s">
        <v>346</v>
      </c>
      <c r="G2370">
        <v>795626</v>
      </c>
      <c r="H2370" s="1">
        <v>45272</v>
      </c>
      <c r="I2370" t="s">
        <v>52</v>
      </c>
      <c r="J2370">
        <v>7</v>
      </c>
      <c r="K2370" s="2">
        <v>557.11</v>
      </c>
      <c r="L2370" s="2">
        <f>blinkit_customers[[#This Row],[Total_orders]]*blinkit_customers[[#This Row],[Avg_order_value]]</f>
        <v>3899.77</v>
      </c>
      <c r="M2370" t="str">
        <f>IF(blinkit_customers[[#This Row],[Customer_Segment]]=" ", "Unclassified", PROPER(TRIM(blinkit_customers[[#This Row],[Customer_Segment]])))</f>
        <v>Inactive</v>
      </c>
    </row>
    <row r="2371" spans="1:13" x14ac:dyDescent="0.3">
      <c r="A2371">
        <v>57579640</v>
      </c>
      <c r="B2371" t="s">
        <v>7457</v>
      </c>
      <c r="C2371" t="s">
        <v>7458</v>
      </c>
      <c r="D2371">
        <v>918788141295</v>
      </c>
      <c r="E2371" t="s">
        <v>7459</v>
      </c>
      <c r="F2371" t="s">
        <v>230</v>
      </c>
      <c r="G2371">
        <v>847223</v>
      </c>
      <c r="H2371" s="1">
        <v>45118</v>
      </c>
      <c r="I2371" t="s">
        <v>47</v>
      </c>
      <c r="J2371">
        <v>10</v>
      </c>
      <c r="K2371" s="2">
        <v>697.08</v>
      </c>
      <c r="L2371" s="2">
        <f>blinkit_customers[[#This Row],[Total_orders]]*blinkit_customers[[#This Row],[Avg_order_value]]</f>
        <v>6970.8</v>
      </c>
      <c r="M2371" t="str">
        <f>IF(blinkit_customers[[#This Row],[Customer_Segment]]=" ", "Unclassified", PROPER(TRIM(blinkit_customers[[#This Row],[Customer_Segment]])))</f>
        <v>Premium</v>
      </c>
    </row>
    <row r="2372" spans="1:13" x14ac:dyDescent="0.3">
      <c r="A2372">
        <v>71276926</v>
      </c>
      <c r="B2372" t="s">
        <v>7460</v>
      </c>
      <c r="C2372" t="s">
        <v>7461</v>
      </c>
      <c r="D2372">
        <v>913136661622</v>
      </c>
      <c r="E2372" t="s">
        <v>7462</v>
      </c>
      <c r="F2372" t="s">
        <v>1000</v>
      </c>
      <c r="G2372">
        <v>116387</v>
      </c>
      <c r="H2372" s="1">
        <v>45251</v>
      </c>
      <c r="I2372" t="s">
        <v>52</v>
      </c>
      <c r="J2372">
        <v>10</v>
      </c>
      <c r="K2372" s="2">
        <v>1226.0999999999999</v>
      </c>
      <c r="L2372" s="2">
        <f>blinkit_customers[[#This Row],[Total_orders]]*blinkit_customers[[#This Row],[Avg_order_value]]</f>
        <v>12261</v>
      </c>
      <c r="M2372" t="str">
        <f>IF(blinkit_customers[[#This Row],[Customer_Segment]]=" ", "Unclassified", PROPER(TRIM(blinkit_customers[[#This Row],[Customer_Segment]])))</f>
        <v>Inactive</v>
      </c>
    </row>
    <row r="2373" spans="1:13" x14ac:dyDescent="0.3">
      <c r="A2373">
        <v>54139038</v>
      </c>
      <c r="B2373" t="s">
        <v>7463</v>
      </c>
      <c r="C2373" t="s">
        <v>7464</v>
      </c>
      <c r="D2373">
        <v>915687634653</v>
      </c>
      <c r="E2373" t="s">
        <v>7465</v>
      </c>
      <c r="F2373" t="s">
        <v>2380</v>
      </c>
      <c r="G2373">
        <v>888729</v>
      </c>
      <c r="H2373" s="1">
        <v>45565</v>
      </c>
      <c r="I2373" t="s">
        <v>52</v>
      </c>
      <c r="J2373">
        <v>10</v>
      </c>
      <c r="K2373" s="2">
        <v>1689.41</v>
      </c>
      <c r="L2373" s="2">
        <f>blinkit_customers[[#This Row],[Total_orders]]*blinkit_customers[[#This Row],[Avg_order_value]]</f>
        <v>16894.100000000002</v>
      </c>
      <c r="M2373" t="str">
        <f>IF(blinkit_customers[[#This Row],[Customer_Segment]]=" ", "Unclassified", PROPER(TRIM(blinkit_customers[[#This Row],[Customer_Segment]])))</f>
        <v>Inactive</v>
      </c>
    </row>
    <row r="2374" spans="1:13" x14ac:dyDescent="0.3">
      <c r="A2374">
        <v>6853981</v>
      </c>
      <c r="B2374" t="s">
        <v>7466</v>
      </c>
      <c r="C2374" t="s">
        <v>7467</v>
      </c>
      <c r="D2374">
        <v>911176494659</v>
      </c>
      <c r="E2374" t="s">
        <v>7468</v>
      </c>
      <c r="F2374" t="s">
        <v>1332</v>
      </c>
      <c r="G2374">
        <v>209167</v>
      </c>
      <c r="H2374" s="1">
        <v>45273</v>
      </c>
      <c r="I2374" t="s">
        <v>52</v>
      </c>
      <c r="J2374">
        <v>14</v>
      </c>
      <c r="K2374" s="2">
        <v>1301.27</v>
      </c>
      <c r="L2374" s="2">
        <f>blinkit_customers[[#This Row],[Total_orders]]*blinkit_customers[[#This Row],[Avg_order_value]]</f>
        <v>18217.78</v>
      </c>
      <c r="M2374" t="str">
        <f>IF(blinkit_customers[[#This Row],[Customer_Segment]]=" ", "Unclassified", PROPER(TRIM(blinkit_customers[[#This Row],[Customer_Segment]])))</f>
        <v>Inactive</v>
      </c>
    </row>
    <row r="2375" spans="1:13" x14ac:dyDescent="0.3">
      <c r="A2375">
        <v>82898985</v>
      </c>
      <c r="B2375" t="s">
        <v>7469</v>
      </c>
      <c r="C2375" t="s">
        <v>7470</v>
      </c>
      <c r="D2375">
        <v>910643409352</v>
      </c>
      <c r="E2375" t="s">
        <v>7471</v>
      </c>
      <c r="F2375" t="s">
        <v>1193</v>
      </c>
      <c r="G2375">
        <v>679447</v>
      </c>
      <c r="H2375" s="1">
        <v>45019</v>
      </c>
      <c r="I2375" t="s">
        <v>57</v>
      </c>
      <c r="J2375">
        <v>2</v>
      </c>
      <c r="K2375" s="2">
        <v>841.91</v>
      </c>
      <c r="L2375" s="2">
        <f>blinkit_customers[[#This Row],[Total_orders]]*blinkit_customers[[#This Row],[Avg_order_value]]</f>
        <v>1683.82</v>
      </c>
      <c r="M2375" t="str">
        <f>IF(blinkit_customers[[#This Row],[Customer_Segment]]=" ", "Unclassified", PROPER(TRIM(blinkit_customers[[#This Row],[Customer_Segment]])))</f>
        <v>Regular</v>
      </c>
    </row>
    <row r="2376" spans="1:13" x14ac:dyDescent="0.3">
      <c r="A2376">
        <v>92416428</v>
      </c>
      <c r="B2376" t="s">
        <v>7472</v>
      </c>
      <c r="C2376" t="s">
        <v>7473</v>
      </c>
      <c r="D2376">
        <v>914522681933</v>
      </c>
      <c r="E2376" t="s">
        <v>7474</v>
      </c>
      <c r="F2376" t="s">
        <v>492</v>
      </c>
      <c r="G2376">
        <v>944699</v>
      </c>
      <c r="H2376" s="1">
        <v>45315</v>
      </c>
      <c r="I2376" t="s">
        <v>57</v>
      </c>
      <c r="J2376">
        <v>5</v>
      </c>
      <c r="K2376" s="2">
        <v>1255.2</v>
      </c>
      <c r="L2376" s="2">
        <f>blinkit_customers[[#This Row],[Total_orders]]*blinkit_customers[[#This Row],[Avg_order_value]]</f>
        <v>6276</v>
      </c>
      <c r="M2376" t="str">
        <f>IF(blinkit_customers[[#This Row],[Customer_Segment]]=" ", "Unclassified", PROPER(TRIM(blinkit_customers[[#This Row],[Customer_Segment]])))</f>
        <v>Regular</v>
      </c>
    </row>
    <row r="2377" spans="1:13" x14ac:dyDescent="0.3">
      <c r="A2377">
        <v>80371626</v>
      </c>
      <c r="B2377" t="s">
        <v>7475</v>
      </c>
      <c r="C2377" t="s">
        <v>7476</v>
      </c>
      <c r="D2377">
        <v>919973236153</v>
      </c>
      <c r="E2377" t="s">
        <v>7477</v>
      </c>
      <c r="F2377" t="s">
        <v>2197</v>
      </c>
      <c r="G2377">
        <v>865438</v>
      </c>
      <c r="H2377" s="1">
        <v>45567</v>
      </c>
      <c r="I2377" t="s">
        <v>62</v>
      </c>
      <c r="J2377">
        <v>20</v>
      </c>
      <c r="K2377" s="2">
        <v>1033.07</v>
      </c>
      <c r="L2377" s="2">
        <f>blinkit_customers[[#This Row],[Total_orders]]*blinkit_customers[[#This Row],[Avg_order_value]]</f>
        <v>20661.399999999998</v>
      </c>
      <c r="M2377" t="str">
        <f>IF(blinkit_customers[[#This Row],[Customer_Segment]]=" ", "Unclassified", PROPER(TRIM(blinkit_customers[[#This Row],[Customer_Segment]])))</f>
        <v>New</v>
      </c>
    </row>
    <row r="2378" spans="1:13" x14ac:dyDescent="0.3">
      <c r="A2378">
        <v>39042103</v>
      </c>
      <c r="B2378" t="s">
        <v>7478</v>
      </c>
      <c r="C2378" t="s">
        <v>7479</v>
      </c>
      <c r="D2378">
        <v>919538916663</v>
      </c>
      <c r="E2378" t="s">
        <v>7480</v>
      </c>
      <c r="F2378" t="s">
        <v>3789</v>
      </c>
      <c r="G2378">
        <v>148727</v>
      </c>
      <c r="H2378" s="1">
        <v>45443</v>
      </c>
      <c r="I2378" t="s">
        <v>57</v>
      </c>
      <c r="J2378">
        <v>20</v>
      </c>
      <c r="K2378" s="2">
        <v>1519.5</v>
      </c>
      <c r="L2378" s="2">
        <f>blinkit_customers[[#This Row],[Total_orders]]*blinkit_customers[[#This Row],[Avg_order_value]]</f>
        <v>30390</v>
      </c>
      <c r="M2378" t="str">
        <f>IF(blinkit_customers[[#This Row],[Customer_Segment]]=" ", "Unclassified", PROPER(TRIM(blinkit_customers[[#This Row],[Customer_Segment]])))</f>
        <v>Regular</v>
      </c>
    </row>
    <row r="2379" spans="1:13" x14ac:dyDescent="0.3">
      <c r="A2379">
        <v>14693393</v>
      </c>
      <c r="B2379" t="s">
        <v>7481</v>
      </c>
      <c r="C2379" t="s">
        <v>7482</v>
      </c>
      <c r="D2379">
        <v>910080313064</v>
      </c>
      <c r="E2379" t="s">
        <v>7483</v>
      </c>
      <c r="F2379" t="s">
        <v>2429</v>
      </c>
      <c r="G2379">
        <v>496205</v>
      </c>
      <c r="H2379" s="1">
        <v>45436</v>
      </c>
      <c r="I2379" t="s">
        <v>62</v>
      </c>
      <c r="J2379">
        <v>14</v>
      </c>
      <c r="K2379" s="2">
        <v>928.3</v>
      </c>
      <c r="L2379" s="2">
        <f>blinkit_customers[[#This Row],[Total_orders]]*blinkit_customers[[#This Row],[Avg_order_value]]</f>
        <v>12996.199999999999</v>
      </c>
      <c r="M2379" t="str">
        <f>IF(blinkit_customers[[#This Row],[Customer_Segment]]=" ", "Unclassified", PROPER(TRIM(blinkit_customers[[#This Row],[Customer_Segment]])))</f>
        <v>New</v>
      </c>
    </row>
    <row r="2380" spans="1:13" x14ac:dyDescent="0.3">
      <c r="A2380">
        <v>41878908</v>
      </c>
      <c r="B2380" t="s">
        <v>7484</v>
      </c>
      <c r="C2380" t="s">
        <v>7485</v>
      </c>
      <c r="D2380">
        <v>911847381123</v>
      </c>
      <c r="E2380" t="s">
        <v>7486</v>
      </c>
      <c r="F2380" t="s">
        <v>1407</v>
      </c>
      <c r="G2380">
        <v>376225</v>
      </c>
      <c r="H2380" s="1">
        <v>45443</v>
      </c>
      <c r="I2380" t="s">
        <v>47</v>
      </c>
      <c r="J2380">
        <v>6</v>
      </c>
      <c r="K2380" s="2">
        <v>390.11</v>
      </c>
      <c r="L2380" s="2">
        <f>blinkit_customers[[#This Row],[Total_orders]]*blinkit_customers[[#This Row],[Avg_order_value]]</f>
        <v>2340.66</v>
      </c>
      <c r="M2380" t="str">
        <f>IF(blinkit_customers[[#This Row],[Customer_Segment]]=" ", "Unclassified", PROPER(TRIM(blinkit_customers[[#This Row],[Customer_Segment]])))</f>
        <v>Premium</v>
      </c>
    </row>
    <row r="2381" spans="1:13" x14ac:dyDescent="0.3">
      <c r="A2381">
        <v>49117070</v>
      </c>
      <c r="B2381" t="s">
        <v>7487</v>
      </c>
      <c r="C2381" t="s">
        <v>7488</v>
      </c>
      <c r="D2381">
        <v>914138054136</v>
      </c>
      <c r="E2381" t="s">
        <v>7489</v>
      </c>
      <c r="F2381" t="s">
        <v>4675</v>
      </c>
      <c r="G2381">
        <v>238713</v>
      </c>
      <c r="H2381" s="1">
        <v>45562</v>
      </c>
      <c r="I2381" t="s">
        <v>52</v>
      </c>
      <c r="J2381">
        <v>9</v>
      </c>
      <c r="K2381" s="2">
        <v>1495.17</v>
      </c>
      <c r="L2381" s="2">
        <f>blinkit_customers[[#This Row],[Total_orders]]*blinkit_customers[[#This Row],[Avg_order_value]]</f>
        <v>13456.53</v>
      </c>
      <c r="M2381" t="str">
        <f>IF(blinkit_customers[[#This Row],[Customer_Segment]]=" ", "Unclassified", PROPER(TRIM(blinkit_customers[[#This Row],[Customer_Segment]])))</f>
        <v>Inactive</v>
      </c>
    </row>
    <row r="2382" spans="1:13" x14ac:dyDescent="0.3">
      <c r="A2382">
        <v>43761120</v>
      </c>
      <c r="B2382" t="s">
        <v>7490</v>
      </c>
      <c r="C2382" t="s">
        <v>7491</v>
      </c>
      <c r="D2382">
        <v>917830075756</v>
      </c>
      <c r="E2382" t="s">
        <v>7492</v>
      </c>
      <c r="F2382" t="s">
        <v>722</v>
      </c>
      <c r="G2382">
        <v>33353</v>
      </c>
      <c r="H2382" s="1">
        <v>45444</v>
      </c>
      <c r="I2382" t="s">
        <v>52</v>
      </c>
      <c r="J2382">
        <v>19</v>
      </c>
      <c r="K2382" s="2">
        <v>1954.78</v>
      </c>
      <c r="L2382" s="2">
        <f>blinkit_customers[[#This Row],[Total_orders]]*blinkit_customers[[#This Row],[Avg_order_value]]</f>
        <v>37140.82</v>
      </c>
      <c r="M2382" t="str">
        <f>IF(blinkit_customers[[#This Row],[Customer_Segment]]=" ", "Unclassified", PROPER(TRIM(blinkit_customers[[#This Row],[Customer_Segment]])))</f>
        <v>Inactive</v>
      </c>
    </row>
    <row r="2383" spans="1:13" x14ac:dyDescent="0.3">
      <c r="A2383">
        <v>52672659</v>
      </c>
      <c r="B2383" t="s">
        <v>7493</v>
      </c>
      <c r="C2383" t="s">
        <v>7494</v>
      </c>
      <c r="D2383">
        <v>916637450859</v>
      </c>
      <c r="E2383" t="s">
        <v>7495</v>
      </c>
      <c r="F2383" t="s">
        <v>1369</v>
      </c>
      <c r="G2383">
        <v>279779</v>
      </c>
      <c r="H2383" s="1">
        <v>45002</v>
      </c>
      <c r="I2383" t="s">
        <v>57</v>
      </c>
      <c r="J2383">
        <v>17</v>
      </c>
      <c r="K2383" s="2">
        <v>1721.72</v>
      </c>
      <c r="L2383" s="2">
        <f>blinkit_customers[[#This Row],[Total_orders]]*blinkit_customers[[#This Row],[Avg_order_value]]</f>
        <v>29269.24</v>
      </c>
      <c r="M2383" t="str">
        <f>IF(blinkit_customers[[#This Row],[Customer_Segment]]=" ", "Unclassified", PROPER(TRIM(blinkit_customers[[#This Row],[Customer_Segment]])))</f>
        <v>Regular</v>
      </c>
    </row>
    <row r="2384" spans="1:13" x14ac:dyDescent="0.3">
      <c r="A2384">
        <v>91448742</v>
      </c>
      <c r="B2384" t="s">
        <v>7496</v>
      </c>
      <c r="C2384" t="s">
        <v>7497</v>
      </c>
      <c r="D2384">
        <v>914940362251</v>
      </c>
      <c r="E2384" t="s">
        <v>7498</v>
      </c>
      <c r="F2384" t="s">
        <v>1452</v>
      </c>
      <c r="G2384">
        <v>13029</v>
      </c>
      <c r="H2384" s="1">
        <v>45029</v>
      </c>
      <c r="I2384" t="s">
        <v>57</v>
      </c>
      <c r="J2384">
        <v>1</v>
      </c>
      <c r="K2384" s="2">
        <v>1536.39</v>
      </c>
      <c r="L2384" s="2">
        <f>blinkit_customers[[#This Row],[Total_orders]]*blinkit_customers[[#This Row],[Avg_order_value]]</f>
        <v>1536.39</v>
      </c>
      <c r="M2384" t="str">
        <f>IF(blinkit_customers[[#This Row],[Customer_Segment]]=" ", "Unclassified", PROPER(TRIM(blinkit_customers[[#This Row],[Customer_Segment]])))</f>
        <v>Regular</v>
      </c>
    </row>
    <row r="2385" spans="1:13" x14ac:dyDescent="0.3">
      <c r="A2385">
        <v>55278329</v>
      </c>
      <c r="B2385" t="s">
        <v>7499</v>
      </c>
      <c r="C2385" t="s">
        <v>7500</v>
      </c>
      <c r="D2385">
        <v>911205783276</v>
      </c>
      <c r="E2385" t="s">
        <v>7501</v>
      </c>
      <c r="F2385" t="s">
        <v>4675</v>
      </c>
      <c r="G2385">
        <v>906383</v>
      </c>
      <c r="H2385" s="1">
        <v>45573</v>
      </c>
      <c r="I2385" t="s">
        <v>52</v>
      </c>
      <c r="J2385">
        <v>19</v>
      </c>
      <c r="K2385" s="2">
        <v>1814.67</v>
      </c>
      <c r="L2385" s="2">
        <f>blinkit_customers[[#This Row],[Total_orders]]*blinkit_customers[[#This Row],[Avg_order_value]]</f>
        <v>34478.730000000003</v>
      </c>
      <c r="M2385" t="str">
        <f>IF(blinkit_customers[[#This Row],[Customer_Segment]]=" ", "Unclassified", PROPER(TRIM(blinkit_customers[[#This Row],[Customer_Segment]])))</f>
        <v>Inactive</v>
      </c>
    </row>
    <row r="2386" spans="1:13" x14ac:dyDescent="0.3">
      <c r="A2386">
        <v>13492411</v>
      </c>
      <c r="B2386" t="s">
        <v>7502</v>
      </c>
      <c r="C2386" t="s">
        <v>7503</v>
      </c>
      <c r="D2386">
        <v>917878478714</v>
      </c>
      <c r="E2386" t="s">
        <v>7504</v>
      </c>
      <c r="F2386" t="s">
        <v>2332</v>
      </c>
      <c r="G2386">
        <v>673157</v>
      </c>
      <c r="H2386" s="1">
        <v>45120</v>
      </c>
      <c r="I2386" t="s">
        <v>57</v>
      </c>
      <c r="J2386">
        <v>8</v>
      </c>
      <c r="K2386" s="2">
        <v>453.33</v>
      </c>
      <c r="L2386" s="2">
        <f>blinkit_customers[[#This Row],[Total_orders]]*blinkit_customers[[#This Row],[Avg_order_value]]</f>
        <v>3626.64</v>
      </c>
      <c r="M2386" t="str">
        <f>IF(blinkit_customers[[#This Row],[Customer_Segment]]=" ", "Unclassified", PROPER(TRIM(blinkit_customers[[#This Row],[Customer_Segment]])))</f>
        <v>Regular</v>
      </c>
    </row>
    <row r="2387" spans="1:13" x14ac:dyDescent="0.3">
      <c r="A2387">
        <v>39093069</v>
      </c>
      <c r="B2387" t="s">
        <v>7505</v>
      </c>
      <c r="C2387" t="s">
        <v>7506</v>
      </c>
      <c r="D2387">
        <v>913213620433</v>
      </c>
      <c r="E2387" t="s">
        <v>7507</v>
      </c>
      <c r="F2387" t="s">
        <v>1771</v>
      </c>
      <c r="G2387">
        <v>250605</v>
      </c>
      <c r="H2387" s="1">
        <v>45353</v>
      </c>
      <c r="I2387" t="s">
        <v>57</v>
      </c>
      <c r="J2387">
        <v>6</v>
      </c>
      <c r="K2387" s="2">
        <v>1176.58</v>
      </c>
      <c r="L2387" s="2">
        <f>blinkit_customers[[#This Row],[Total_orders]]*blinkit_customers[[#This Row],[Avg_order_value]]</f>
        <v>7059.48</v>
      </c>
      <c r="M2387" t="str">
        <f>IF(blinkit_customers[[#This Row],[Customer_Segment]]=" ", "Unclassified", PROPER(TRIM(blinkit_customers[[#This Row],[Customer_Segment]])))</f>
        <v>Regular</v>
      </c>
    </row>
    <row r="2388" spans="1:13" x14ac:dyDescent="0.3">
      <c r="A2388">
        <v>16436211</v>
      </c>
      <c r="B2388" t="s">
        <v>7508</v>
      </c>
      <c r="C2388" t="s">
        <v>7509</v>
      </c>
      <c r="D2388">
        <v>913282466791</v>
      </c>
      <c r="E2388" t="s">
        <v>7510</v>
      </c>
      <c r="F2388" t="s">
        <v>1683</v>
      </c>
      <c r="G2388">
        <v>892690</v>
      </c>
      <c r="H2388" s="1">
        <v>45239</v>
      </c>
      <c r="I2388" t="s">
        <v>57</v>
      </c>
      <c r="J2388">
        <v>8</v>
      </c>
      <c r="K2388" s="2">
        <v>780.94</v>
      </c>
      <c r="L2388" s="2">
        <f>blinkit_customers[[#This Row],[Total_orders]]*blinkit_customers[[#This Row],[Avg_order_value]]</f>
        <v>6247.52</v>
      </c>
      <c r="M2388" t="str">
        <f>IF(blinkit_customers[[#This Row],[Customer_Segment]]=" ", "Unclassified", PROPER(TRIM(blinkit_customers[[#This Row],[Customer_Segment]])))</f>
        <v>Regular</v>
      </c>
    </row>
    <row r="2389" spans="1:13" x14ac:dyDescent="0.3">
      <c r="A2389">
        <v>25747787</v>
      </c>
      <c r="B2389" t="s">
        <v>7511</v>
      </c>
      <c r="C2389" t="s">
        <v>7512</v>
      </c>
      <c r="D2389">
        <v>913577720112</v>
      </c>
      <c r="E2389" t="s">
        <v>7513</v>
      </c>
      <c r="F2389" t="s">
        <v>2254</v>
      </c>
      <c r="G2389">
        <v>591446</v>
      </c>
      <c r="H2389" s="1">
        <v>45077</v>
      </c>
      <c r="I2389" t="s">
        <v>52</v>
      </c>
      <c r="J2389">
        <v>13</v>
      </c>
      <c r="K2389" s="2">
        <v>835.06</v>
      </c>
      <c r="L2389" s="2">
        <f>blinkit_customers[[#This Row],[Total_orders]]*blinkit_customers[[#This Row],[Avg_order_value]]</f>
        <v>10855.779999999999</v>
      </c>
      <c r="M2389" t="str">
        <f>IF(blinkit_customers[[#This Row],[Customer_Segment]]=" ", "Unclassified", PROPER(TRIM(blinkit_customers[[#This Row],[Customer_Segment]])))</f>
        <v>Inactive</v>
      </c>
    </row>
    <row r="2390" spans="1:13" x14ac:dyDescent="0.3">
      <c r="A2390">
        <v>24000329</v>
      </c>
      <c r="B2390" t="s">
        <v>7514</v>
      </c>
      <c r="C2390" t="s">
        <v>7515</v>
      </c>
      <c r="D2390">
        <v>911260195350</v>
      </c>
      <c r="E2390" t="s">
        <v>7516</v>
      </c>
      <c r="F2390" t="s">
        <v>2030</v>
      </c>
      <c r="G2390">
        <v>375546</v>
      </c>
      <c r="H2390" s="1">
        <v>45231</v>
      </c>
      <c r="I2390" t="s">
        <v>47</v>
      </c>
      <c r="J2390">
        <v>17</v>
      </c>
      <c r="K2390" s="2">
        <v>1787.69</v>
      </c>
      <c r="L2390" s="2">
        <f>blinkit_customers[[#This Row],[Total_orders]]*blinkit_customers[[#This Row],[Avg_order_value]]</f>
        <v>30390.73</v>
      </c>
      <c r="M2390" t="str">
        <f>IF(blinkit_customers[[#This Row],[Customer_Segment]]=" ", "Unclassified", PROPER(TRIM(blinkit_customers[[#This Row],[Customer_Segment]])))</f>
        <v>Premium</v>
      </c>
    </row>
    <row r="2391" spans="1:13" x14ac:dyDescent="0.3">
      <c r="A2391">
        <v>54923640</v>
      </c>
      <c r="B2391" t="s">
        <v>7517</v>
      </c>
      <c r="C2391" t="s">
        <v>7518</v>
      </c>
      <c r="D2391">
        <v>918021641897</v>
      </c>
      <c r="E2391" t="s">
        <v>7519</v>
      </c>
      <c r="F2391" t="s">
        <v>1569</v>
      </c>
      <c r="G2391">
        <v>664697</v>
      </c>
      <c r="H2391" s="1">
        <v>45392</v>
      </c>
      <c r="I2391" t="s">
        <v>52</v>
      </c>
      <c r="J2391">
        <v>15</v>
      </c>
      <c r="K2391" s="2">
        <v>234.66</v>
      </c>
      <c r="L2391" s="2">
        <f>blinkit_customers[[#This Row],[Total_orders]]*blinkit_customers[[#This Row],[Avg_order_value]]</f>
        <v>3519.9</v>
      </c>
      <c r="M2391" t="str">
        <f>IF(blinkit_customers[[#This Row],[Customer_Segment]]=" ", "Unclassified", PROPER(TRIM(blinkit_customers[[#This Row],[Customer_Segment]])))</f>
        <v>Inactive</v>
      </c>
    </row>
    <row r="2392" spans="1:13" x14ac:dyDescent="0.3">
      <c r="A2392">
        <v>57217288</v>
      </c>
      <c r="B2392" t="s">
        <v>7520</v>
      </c>
      <c r="C2392" t="s">
        <v>7521</v>
      </c>
      <c r="D2392">
        <v>915745364286</v>
      </c>
      <c r="E2392" t="s">
        <v>7522</v>
      </c>
      <c r="F2392" t="s">
        <v>2197</v>
      </c>
      <c r="G2392">
        <v>202075</v>
      </c>
      <c r="H2392" s="1">
        <v>45009</v>
      </c>
      <c r="I2392" t="s">
        <v>57</v>
      </c>
      <c r="J2392">
        <v>3</v>
      </c>
      <c r="K2392" s="2">
        <v>736.05</v>
      </c>
      <c r="L2392" s="2">
        <f>blinkit_customers[[#This Row],[Total_orders]]*blinkit_customers[[#This Row],[Avg_order_value]]</f>
        <v>2208.1499999999996</v>
      </c>
      <c r="M2392" t="str">
        <f>IF(blinkit_customers[[#This Row],[Customer_Segment]]=" ", "Unclassified", PROPER(TRIM(blinkit_customers[[#This Row],[Customer_Segment]])))</f>
        <v>Regular</v>
      </c>
    </row>
    <row r="2393" spans="1:13" x14ac:dyDescent="0.3">
      <c r="A2393">
        <v>70554546</v>
      </c>
      <c r="B2393" t="s">
        <v>7523</v>
      </c>
      <c r="C2393" t="s">
        <v>7524</v>
      </c>
      <c r="D2393">
        <v>913502449874</v>
      </c>
      <c r="E2393" t="s">
        <v>7525</v>
      </c>
      <c r="F2393" t="s">
        <v>1961</v>
      </c>
      <c r="G2393">
        <v>169284</v>
      </c>
      <c r="H2393" s="1">
        <v>45401</v>
      </c>
      <c r="I2393" t="s">
        <v>52</v>
      </c>
      <c r="J2393">
        <v>14</v>
      </c>
      <c r="K2393" s="2">
        <v>1601.91</v>
      </c>
      <c r="L2393" s="2">
        <f>blinkit_customers[[#This Row],[Total_orders]]*blinkit_customers[[#This Row],[Avg_order_value]]</f>
        <v>22426.74</v>
      </c>
      <c r="M2393" t="str">
        <f>IF(blinkit_customers[[#This Row],[Customer_Segment]]=" ", "Unclassified", PROPER(TRIM(blinkit_customers[[#This Row],[Customer_Segment]])))</f>
        <v>Inactive</v>
      </c>
    </row>
    <row r="2394" spans="1:13" x14ac:dyDescent="0.3">
      <c r="A2394">
        <v>39959491</v>
      </c>
      <c r="B2394" t="s">
        <v>7526</v>
      </c>
      <c r="C2394" t="s">
        <v>7527</v>
      </c>
      <c r="D2394">
        <v>918662120851</v>
      </c>
      <c r="E2394" t="s">
        <v>7528</v>
      </c>
      <c r="F2394" t="s">
        <v>918</v>
      </c>
      <c r="G2394">
        <v>734014</v>
      </c>
      <c r="H2394" s="1">
        <v>45163</v>
      </c>
      <c r="I2394" t="s">
        <v>47</v>
      </c>
      <c r="J2394">
        <v>2</v>
      </c>
      <c r="K2394" s="2">
        <v>622.87</v>
      </c>
      <c r="L2394" s="2">
        <f>blinkit_customers[[#This Row],[Total_orders]]*blinkit_customers[[#This Row],[Avg_order_value]]</f>
        <v>1245.74</v>
      </c>
      <c r="M2394" t="str">
        <f>IF(blinkit_customers[[#This Row],[Customer_Segment]]=" ", "Unclassified", PROPER(TRIM(blinkit_customers[[#This Row],[Customer_Segment]])))</f>
        <v>Premium</v>
      </c>
    </row>
    <row r="2395" spans="1:13" x14ac:dyDescent="0.3">
      <c r="A2395">
        <v>55042740</v>
      </c>
      <c r="B2395" t="s">
        <v>7529</v>
      </c>
      <c r="C2395" t="s">
        <v>7530</v>
      </c>
      <c r="D2395">
        <v>910376361501</v>
      </c>
      <c r="E2395" t="s">
        <v>7531</v>
      </c>
      <c r="F2395" t="s">
        <v>522</v>
      </c>
      <c r="G2395">
        <v>97917</v>
      </c>
      <c r="H2395" s="1">
        <v>45363</v>
      </c>
      <c r="I2395" t="s">
        <v>57</v>
      </c>
      <c r="J2395">
        <v>7</v>
      </c>
      <c r="K2395" s="2">
        <v>404.02</v>
      </c>
      <c r="L2395" s="2">
        <f>blinkit_customers[[#This Row],[Total_orders]]*blinkit_customers[[#This Row],[Avg_order_value]]</f>
        <v>2828.14</v>
      </c>
      <c r="M2395" t="str">
        <f>IF(blinkit_customers[[#This Row],[Customer_Segment]]=" ", "Unclassified", PROPER(TRIM(blinkit_customers[[#This Row],[Customer_Segment]])))</f>
        <v>Regular</v>
      </c>
    </row>
    <row r="2396" spans="1:13" x14ac:dyDescent="0.3">
      <c r="A2396">
        <v>64846124</v>
      </c>
      <c r="B2396" t="s">
        <v>7532</v>
      </c>
      <c r="C2396" t="s">
        <v>7533</v>
      </c>
      <c r="D2396">
        <v>913882260223</v>
      </c>
      <c r="E2396" t="s">
        <v>7534</v>
      </c>
      <c r="F2396" t="s">
        <v>438</v>
      </c>
      <c r="G2396">
        <v>46181</v>
      </c>
      <c r="H2396" s="1">
        <v>45462</v>
      </c>
      <c r="I2396" t="s">
        <v>52</v>
      </c>
      <c r="J2396">
        <v>1</v>
      </c>
      <c r="K2396" s="2">
        <v>997.65</v>
      </c>
      <c r="L2396" s="2">
        <f>blinkit_customers[[#This Row],[Total_orders]]*blinkit_customers[[#This Row],[Avg_order_value]]</f>
        <v>997.65</v>
      </c>
      <c r="M2396" t="str">
        <f>IF(blinkit_customers[[#This Row],[Customer_Segment]]=" ", "Unclassified", PROPER(TRIM(blinkit_customers[[#This Row],[Customer_Segment]])))</f>
        <v>Inactive</v>
      </c>
    </row>
    <row r="2397" spans="1:13" x14ac:dyDescent="0.3">
      <c r="A2397">
        <v>23434261</v>
      </c>
      <c r="B2397" t="s">
        <v>7535</v>
      </c>
      <c r="C2397" t="s">
        <v>7536</v>
      </c>
      <c r="D2397">
        <v>913249899445</v>
      </c>
      <c r="E2397" t="s">
        <v>7537</v>
      </c>
      <c r="F2397" t="s">
        <v>903</v>
      </c>
      <c r="G2397">
        <v>224620</v>
      </c>
      <c r="H2397" s="1">
        <v>45117</v>
      </c>
      <c r="I2397" t="s">
        <v>52</v>
      </c>
      <c r="J2397">
        <v>7</v>
      </c>
      <c r="K2397" s="2">
        <v>1651.18</v>
      </c>
      <c r="L2397" s="2">
        <f>blinkit_customers[[#This Row],[Total_orders]]*blinkit_customers[[#This Row],[Avg_order_value]]</f>
        <v>11558.26</v>
      </c>
      <c r="M2397" t="str">
        <f>IF(blinkit_customers[[#This Row],[Customer_Segment]]=" ", "Unclassified", PROPER(TRIM(blinkit_customers[[#This Row],[Customer_Segment]])))</f>
        <v>Inactive</v>
      </c>
    </row>
    <row r="2398" spans="1:13" x14ac:dyDescent="0.3">
      <c r="A2398">
        <v>33685414</v>
      </c>
      <c r="B2398" t="s">
        <v>7538</v>
      </c>
      <c r="C2398" t="s">
        <v>7539</v>
      </c>
      <c r="D2398">
        <v>910746524213</v>
      </c>
      <c r="E2398" t="s">
        <v>7540</v>
      </c>
      <c r="F2398" t="s">
        <v>1183</v>
      </c>
      <c r="G2398">
        <v>269887</v>
      </c>
      <c r="H2398" s="1">
        <v>45360</v>
      </c>
      <c r="I2398" t="s">
        <v>57</v>
      </c>
      <c r="J2398">
        <v>8</v>
      </c>
      <c r="K2398" s="2">
        <v>1679.23</v>
      </c>
      <c r="L2398" s="2">
        <f>blinkit_customers[[#This Row],[Total_orders]]*blinkit_customers[[#This Row],[Avg_order_value]]</f>
        <v>13433.84</v>
      </c>
      <c r="M2398" t="str">
        <f>IF(blinkit_customers[[#This Row],[Customer_Segment]]=" ", "Unclassified", PROPER(TRIM(blinkit_customers[[#This Row],[Customer_Segment]])))</f>
        <v>Regular</v>
      </c>
    </row>
    <row r="2399" spans="1:13" x14ac:dyDescent="0.3">
      <c r="A2399">
        <v>43649266</v>
      </c>
      <c r="B2399" t="s">
        <v>7541</v>
      </c>
      <c r="C2399" t="s">
        <v>7542</v>
      </c>
      <c r="D2399">
        <v>912709014809</v>
      </c>
      <c r="E2399" t="s">
        <v>7543</v>
      </c>
      <c r="F2399" t="s">
        <v>4089</v>
      </c>
      <c r="G2399">
        <v>984786</v>
      </c>
      <c r="H2399" s="1">
        <v>45365</v>
      </c>
      <c r="I2399" t="s">
        <v>52</v>
      </c>
      <c r="J2399">
        <v>19</v>
      </c>
      <c r="K2399" s="2">
        <v>1803.11</v>
      </c>
      <c r="L2399" s="2">
        <f>blinkit_customers[[#This Row],[Total_orders]]*blinkit_customers[[#This Row],[Avg_order_value]]</f>
        <v>34259.089999999997</v>
      </c>
      <c r="M2399" t="str">
        <f>IF(blinkit_customers[[#This Row],[Customer_Segment]]=" ", "Unclassified", PROPER(TRIM(blinkit_customers[[#This Row],[Customer_Segment]])))</f>
        <v>Inactive</v>
      </c>
    </row>
    <row r="2400" spans="1:13" x14ac:dyDescent="0.3">
      <c r="A2400">
        <v>53299455</v>
      </c>
      <c r="B2400" t="s">
        <v>7544</v>
      </c>
      <c r="C2400" t="s">
        <v>7545</v>
      </c>
      <c r="D2400">
        <v>913502795801</v>
      </c>
      <c r="E2400" t="s">
        <v>7546</v>
      </c>
      <c r="F2400" t="s">
        <v>975</v>
      </c>
      <c r="G2400">
        <v>963064</v>
      </c>
      <c r="H2400" s="1">
        <v>45071</v>
      </c>
      <c r="I2400" t="s">
        <v>47</v>
      </c>
      <c r="J2400">
        <v>7</v>
      </c>
      <c r="K2400" s="2">
        <v>838.66</v>
      </c>
      <c r="L2400" s="2">
        <f>blinkit_customers[[#This Row],[Total_orders]]*blinkit_customers[[#This Row],[Avg_order_value]]</f>
        <v>5870.62</v>
      </c>
      <c r="M2400" t="str">
        <f>IF(blinkit_customers[[#This Row],[Customer_Segment]]=" ", "Unclassified", PROPER(TRIM(blinkit_customers[[#This Row],[Customer_Segment]])))</f>
        <v>Premium</v>
      </c>
    </row>
    <row r="2401" spans="1:13" x14ac:dyDescent="0.3">
      <c r="A2401">
        <v>9388085</v>
      </c>
      <c r="B2401" t="s">
        <v>7547</v>
      </c>
      <c r="C2401" t="s">
        <v>7548</v>
      </c>
      <c r="D2401">
        <v>915414498824</v>
      </c>
      <c r="E2401" t="s">
        <v>7549</v>
      </c>
      <c r="F2401" t="s">
        <v>1362</v>
      </c>
      <c r="G2401">
        <v>821263</v>
      </c>
      <c r="H2401" s="1">
        <v>45368</v>
      </c>
      <c r="I2401" t="s">
        <v>62</v>
      </c>
      <c r="J2401">
        <v>11</v>
      </c>
      <c r="K2401" s="2">
        <v>627.21</v>
      </c>
      <c r="L2401" s="2">
        <f>blinkit_customers[[#This Row],[Total_orders]]*blinkit_customers[[#This Row],[Avg_order_value]]</f>
        <v>6899.31</v>
      </c>
      <c r="M2401" t="str">
        <f>IF(blinkit_customers[[#This Row],[Customer_Segment]]=" ", "Unclassified", PROPER(TRIM(blinkit_customers[[#This Row],[Customer_Segment]])))</f>
        <v>New</v>
      </c>
    </row>
    <row r="2402" spans="1:13" x14ac:dyDescent="0.3">
      <c r="A2402">
        <v>46629917</v>
      </c>
      <c r="B2402" t="s">
        <v>7550</v>
      </c>
      <c r="C2402" t="s">
        <v>7551</v>
      </c>
      <c r="D2402">
        <v>914935172283</v>
      </c>
      <c r="E2402" t="s">
        <v>7552</v>
      </c>
      <c r="F2402" t="s">
        <v>1831</v>
      </c>
      <c r="G2402">
        <v>139007</v>
      </c>
      <c r="H2402" s="1">
        <v>45331</v>
      </c>
      <c r="I2402" t="s">
        <v>47</v>
      </c>
      <c r="J2402">
        <v>1</v>
      </c>
      <c r="K2402" s="2">
        <v>788.35</v>
      </c>
      <c r="L2402" s="2">
        <f>blinkit_customers[[#This Row],[Total_orders]]*blinkit_customers[[#This Row],[Avg_order_value]]</f>
        <v>788.35</v>
      </c>
      <c r="M2402" t="str">
        <f>IF(blinkit_customers[[#This Row],[Customer_Segment]]=" ", "Unclassified", PROPER(TRIM(blinkit_customers[[#This Row],[Customer_Segment]])))</f>
        <v>Premium</v>
      </c>
    </row>
    <row r="2403" spans="1:13" x14ac:dyDescent="0.3">
      <c r="A2403">
        <v>82359623</v>
      </c>
      <c r="B2403" t="s">
        <v>7553</v>
      </c>
      <c r="C2403" t="s">
        <v>7554</v>
      </c>
      <c r="D2403">
        <v>912302460025</v>
      </c>
      <c r="E2403" t="s">
        <v>7555</v>
      </c>
      <c r="F2403" t="s">
        <v>1812</v>
      </c>
      <c r="G2403">
        <v>504776</v>
      </c>
      <c r="H2403" s="1">
        <v>45155</v>
      </c>
      <c r="I2403" t="s">
        <v>47</v>
      </c>
      <c r="J2403">
        <v>17</v>
      </c>
      <c r="K2403" s="2">
        <v>1339.75</v>
      </c>
      <c r="L2403" s="2">
        <f>blinkit_customers[[#This Row],[Total_orders]]*blinkit_customers[[#This Row],[Avg_order_value]]</f>
        <v>22775.75</v>
      </c>
      <c r="M2403" t="str">
        <f>IF(blinkit_customers[[#This Row],[Customer_Segment]]=" ", "Unclassified", PROPER(TRIM(blinkit_customers[[#This Row],[Customer_Segment]])))</f>
        <v>Premium</v>
      </c>
    </row>
    <row r="2404" spans="1:13" x14ac:dyDescent="0.3">
      <c r="A2404">
        <v>58238092</v>
      </c>
      <c r="B2404" t="s">
        <v>7556</v>
      </c>
      <c r="C2404" t="s">
        <v>7557</v>
      </c>
      <c r="D2404">
        <v>911387096302</v>
      </c>
      <c r="E2404" t="s">
        <v>7558</v>
      </c>
      <c r="F2404" t="s">
        <v>86</v>
      </c>
      <c r="G2404">
        <v>971189</v>
      </c>
      <c r="H2404" s="1">
        <v>45108</v>
      </c>
      <c r="I2404" t="s">
        <v>52</v>
      </c>
      <c r="J2404">
        <v>9</v>
      </c>
      <c r="K2404" s="2">
        <v>519.73</v>
      </c>
      <c r="L2404" s="2">
        <f>blinkit_customers[[#This Row],[Total_orders]]*blinkit_customers[[#This Row],[Avg_order_value]]</f>
        <v>4677.57</v>
      </c>
      <c r="M2404" t="str">
        <f>IF(blinkit_customers[[#This Row],[Customer_Segment]]=" ", "Unclassified", PROPER(TRIM(blinkit_customers[[#This Row],[Customer_Segment]])))</f>
        <v>Inactive</v>
      </c>
    </row>
    <row r="2405" spans="1:13" x14ac:dyDescent="0.3">
      <c r="A2405">
        <v>74572121</v>
      </c>
      <c r="B2405" t="s">
        <v>7559</v>
      </c>
      <c r="C2405" t="s">
        <v>7560</v>
      </c>
      <c r="D2405">
        <v>916254742593</v>
      </c>
      <c r="E2405" t="s">
        <v>7561</v>
      </c>
      <c r="F2405" t="s">
        <v>342</v>
      </c>
      <c r="G2405">
        <v>562013</v>
      </c>
      <c r="H2405" s="1">
        <v>45524</v>
      </c>
      <c r="I2405" t="s">
        <v>52</v>
      </c>
      <c r="J2405">
        <v>15</v>
      </c>
      <c r="K2405" s="2">
        <v>890.77</v>
      </c>
      <c r="L2405" s="2">
        <f>blinkit_customers[[#This Row],[Total_orders]]*blinkit_customers[[#This Row],[Avg_order_value]]</f>
        <v>13361.55</v>
      </c>
      <c r="M2405" t="str">
        <f>IF(blinkit_customers[[#This Row],[Customer_Segment]]=" ", "Unclassified", PROPER(TRIM(blinkit_customers[[#This Row],[Customer_Segment]])))</f>
        <v>Inactive</v>
      </c>
    </row>
    <row r="2406" spans="1:13" x14ac:dyDescent="0.3">
      <c r="A2406">
        <v>3468355</v>
      </c>
      <c r="B2406" t="s">
        <v>7562</v>
      </c>
      <c r="C2406" t="s">
        <v>7563</v>
      </c>
      <c r="D2406">
        <v>918771303133</v>
      </c>
      <c r="E2406" t="s">
        <v>7564</v>
      </c>
      <c r="F2406" t="s">
        <v>1170</v>
      </c>
      <c r="G2406">
        <v>427282</v>
      </c>
      <c r="H2406" s="1">
        <v>45445</v>
      </c>
      <c r="I2406" t="s">
        <v>62</v>
      </c>
      <c r="J2406">
        <v>12</v>
      </c>
      <c r="K2406" s="2">
        <v>1734.51</v>
      </c>
      <c r="L2406" s="2">
        <f>blinkit_customers[[#This Row],[Total_orders]]*blinkit_customers[[#This Row],[Avg_order_value]]</f>
        <v>20814.12</v>
      </c>
      <c r="M2406" t="str">
        <f>IF(blinkit_customers[[#This Row],[Customer_Segment]]=" ", "Unclassified", PROPER(TRIM(blinkit_customers[[#This Row],[Customer_Segment]])))</f>
        <v>New</v>
      </c>
    </row>
    <row r="2407" spans="1:13" x14ac:dyDescent="0.3">
      <c r="A2407">
        <v>34095555</v>
      </c>
      <c r="B2407" t="s">
        <v>7565</v>
      </c>
      <c r="C2407" t="s">
        <v>7566</v>
      </c>
      <c r="D2407">
        <v>910127468497</v>
      </c>
      <c r="E2407" t="s">
        <v>7567</v>
      </c>
      <c r="F2407" t="s">
        <v>1407</v>
      </c>
      <c r="G2407">
        <v>561007</v>
      </c>
      <c r="H2407" s="1">
        <v>45176</v>
      </c>
      <c r="I2407" t="s">
        <v>47</v>
      </c>
      <c r="J2407">
        <v>9</v>
      </c>
      <c r="K2407" s="2">
        <v>1536.28</v>
      </c>
      <c r="L2407" s="2">
        <f>blinkit_customers[[#This Row],[Total_orders]]*blinkit_customers[[#This Row],[Avg_order_value]]</f>
        <v>13826.52</v>
      </c>
      <c r="M2407" t="str">
        <f>IF(blinkit_customers[[#This Row],[Customer_Segment]]=" ", "Unclassified", PROPER(TRIM(blinkit_customers[[#This Row],[Customer_Segment]])))</f>
        <v>Premium</v>
      </c>
    </row>
    <row r="2408" spans="1:13" x14ac:dyDescent="0.3">
      <c r="A2408">
        <v>76020843</v>
      </c>
      <c r="B2408" t="s">
        <v>7568</v>
      </c>
      <c r="C2408" t="s">
        <v>7569</v>
      </c>
      <c r="D2408">
        <v>915558404725</v>
      </c>
      <c r="E2408" t="s">
        <v>7570</v>
      </c>
      <c r="F2408" t="s">
        <v>1028</v>
      </c>
      <c r="G2408">
        <v>619007</v>
      </c>
      <c r="H2408" s="1">
        <v>45468</v>
      </c>
      <c r="I2408" t="s">
        <v>57</v>
      </c>
      <c r="J2408">
        <v>6</v>
      </c>
      <c r="K2408" s="2">
        <v>784.7</v>
      </c>
      <c r="L2408" s="2">
        <f>blinkit_customers[[#This Row],[Total_orders]]*blinkit_customers[[#This Row],[Avg_order_value]]</f>
        <v>4708.2000000000007</v>
      </c>
      <c r="M2408" t="str">
        <f>IF(blinkit_customers[[#This Row],[Customer_Segment]]=" ", "Unclassified", PROPER(TRIM(blinkit_customers[[#This Row],[Customer_Segment]])))</f>
        <v>Regular</v>
      </c>
    </row>
    <row r="2409" spans="1:13" x14ac:dyDescent="0.3">
      <c r="A2409">
        <v>80571942</v>
      </c>
      <c r="B2409" t="s">
        <v>7571</v>
      </c>
      <c r="C2409" t="s">
        <v>7572</v>
      </c>
      <c r="D2409">
        <v>918023559312</v>
      </c>
      <c r="E2409" t="s">
        <v>7573</v>
      </c>
      <c r="F2409" t="s">
        <v>286</v>
      </c>
      <c r="G2409">
        <v>140451</v>
      </c>
      <c r="H2409" s="1">
        <v>45170</v>
      </c>
      <c r="I2409" t="s">
        <v>57</v>
      </c>
      <c r="J2409">
        <v>10</v>
      </c>
      <c r="K2409" s="2">
        <v>980.64</v>
      </c>
      <c r="L2409" s="2">
        <f>blinkit_customers[[#This Row],[Total_orders]]*blinkit_customers[[#This Row],[Avg_order_value]]</f>
        <v>9806.4</v>
      </c>
      <c r="M2409" t="str">
        <f>IF(blinkit_customers[[#This Row],[Customer_Segment]]=" ", "Unclassified", PROPER(TRIM(blinkit_customers[[#This Row],[Customer_Segment]])))</f>
        <v>Regular</v>
      </c>
    </row>
    <row r="2410" spans="1:13" x14ac:dyDescent="0.3">
      <c r="A2410">
        <v>19375332</v>
      </c>
      <c r="B2410" t="s">
        <v>7574</v>
      </c>
      <c r="C2410" t="s">
        <v>7575</v>
      </c>
      <c r="D2410">
        <v>919352033779</v>
      </c>
      <c r="E2410" t="s">
        <v>7576</v>
      </c>
      <c r="F2410" t="s">
        <v>867</v>
      </c>
      <c r="G2410">
        <v>278850</v>
      </c>
      <c r="H2410" s="1">
        <v>45474</v>
      </c>
      <c r="I2410" t="s">
        <v>57</v>
      </c>
      <c r="J2410">
        <v>20</v>
      </c>
      <c r="K2410" s="2">
        <v>1556.48</v>
      </c>
      <c r="L2410" s="2">
        <f>blinkit_customers[[#This Row],[Total_orders]]*blinkit_customers[[#This Row],[Avg_order_value]]</f>
        <v>31129.599999999999</v>
      </c>
      <c r="M2410" t="str">
        <f>IF(blinkit_customers[[#This Row],[Customer_Segment]]=" ", "Unclassified", PROPER(TRIM(blinkit_customers[[#This Row],[Customer_Segment]])))</f>
        <v>Regular</v>
      </c>
    </row>
    <row r="2411" spans="1:13" x14ac:dyDescent="0.3">
      <c r="A2411">
        <v>8739903</v>
      </c>
      <c r="B2411" t="s">
        <v>7577</v>
      </c>
      <c r="C2411" t="s">
        <v>7578</v>
      </c>
      <c r="D2411">
        <v>918498829243</v>
      </c>
      <c r="E2411" t="s">
        <v>7579</v>
      </c>
      <c r="F2411" t="s">
        <v>933</v>
      </c>
      <c r="G2411">
        <v>985691</v>
      </c>
      <c r="H2411" s="1">
        <v>45114</v>
      </c>
      <c r="I2411" t="s">
        <v>57</v>
      </c>
      <c r="J2411">
        <v>9</v>
      </c>
      <c r="K2411" s="2">
        <v>1689.59</v>
      </c>
      <c r="L2411" s="2">
        <f>blinkit_customers[[#This Row],[Total_orders]]*blinkit_customers[[#This Row],[Avg_order_value]]</f>
        <v>15206.31</v>
      </c>
      <c r="M2411" t="str">
        <f>IF(blinkit_customers[[#This Row],[Customer_Segment]]=" ", "Unclassified", PROPER(TRIM(blinkit_customers[[#This Row],[Customer_Segment]])))</f>
        <v>Regular</v>
      </c>
    </row>
    <row r="2412" spans="1:13" x14ac:dyDescent="0.3">
      <c r="A2412">
        <v>55472026</v>
      </c>
      <c r="B2412" t="s">
        <v>7580</v>
      </c>
      <c r="C2412" t="s">
        <v>7581</v>
      </c>
      <c r="D2412">
        <v>911246382291</v>
      </c>
      <c r="E2412" t="s">
        <v>7582</v>
      </c>
      <c r="F2412" t="s">
        <v>708</v>
      </c>
      <c r="G2412">
        <v>925280</v>
      </c>
      <c r="H2412" s="1">
        <v>45166</v>
      </c>
      <c r="I2412" t="s">
        <v>62</v>
      </c>
      <c r="J2412">
        <v>2</v>
      </c>
      <c r="K2412" s="2">
        <v>730.33</v>
      </c>
      <c r="L2412" s="2">
        <f>blinkit_customers[[#This Row],[Total_orders]]*blinkit_customers[[#This Row],[Avg_order_value]]</f>
        <v>1460.66</v>
      </c>
      <c r="M2412" t="str">
        <f>IF(blinkit_customers[[#This Row],[Customer_Segment]]=" ", "Unclassified", PROPER(TRIM(blinkit_customers[[#This Row],[Customer_Segment]])))</f>
        <v>New</v>
      </c>
    </row>
    <row r="2413" spans="1:13" x14ac:dyDescent="0.3">
      <c r="A2413">
        <v>19581959</v>
      </c>
      <c r="B2413" t="s">
        <v>7583</v>
      </c>
      <c r="C2413" t="s">
        <v>7584</v>
      </c>
      <c r="D2413">
        <v>912909234221</v>
      </c>
      <c r="E2413" t="s">
        <v>7585</v>
      </c>
      <c r="F2413" t="s">
        <v>633</v>
      </c>
      <c r="G2413">
        <v>187788</v>
      </c>
      <c r="H2413" s="1">
        <v>45039</v>
      </c>
      <c r="I2413" t="s">
        <v>47</v>
      </c>
      <c r="J2413">
        <v>5</v>
      </c>
      <c r="K2413" s="2">
        <v>1517.34</v>
      </c>
      <c r="L2413" s="2">
        <f>blinkit_customers[[#This Row],[Total_orders]]*blinkit_customers[[#This Row],[Avg_order_value]]</f>
        <v>7586.7</v>
      </c>
      <c r="M2413" t="str">
        <f>IF(blinkit_customers[[#This Row],[Customer_Segment]]=" ", "Unclassified", PROPER(TRIM(blinkit_customers[[#This Row],[Customer_Segment]])))</f>
        <v>Premium</v>
      </c>
    </row>
    <row r="2414" spans="1:13" x14ac:dyDescent="0.3">
      <c r="A2414">
        <v>32585389</v>
      </c>
      <c r="B2414" t="s">
        <v>7586</v>
      </c>
      <c r="C2414" t="s">
        <v>7587</v>
      </c>
      <c r="D2414">
        <v>917845894228</v>
      </c>
      <c r="E2414" t="s">
        <v>7588</v>
      </c>
      <c r="F2414" t="s">
        <v>1127</v>
      </c>
      <c r="G2414">
        <v>717606</v>
      </c>
      <c r="H2414" s="1">
        <v>45243</v>
      </c>
      <c r="I2414" t="s">
        <v>47</v>
      </c>
      <c r="J2414">
        <v>3</v>
      </c>
      <c r="K2414" s="2">
        <v>1378.77</v>
      </c>
      <c r="L2414" s="2">
        <f>blinkit_customers[[#This Row],[Total_orders]]*blinkit_customers[[#This Row],[Avg_order_value]]</f>
        <v>4136.3099999999995</v>
      </c>
      <c r="M2414" t="str">
        <f>IF(blinkit_customers[[#This Row],[Customer_Segment]]=" ", "Unclassified", PROPER(TRIM(blinkit_customers[[#This Row],[Customer_Segment]])))</f>
        <v>Premium</v>
      </c>
    </row>
    <row r="2415" spans="1:13" x14ac:dyDescent="0.3">
      <c r="A2415">
        <v>24308515</v>
      </c>
      <c r="B2415" t="s">
        <v>7589</v>
      </c>
      <c r="C2415" t="s">
        <v>7590</v>
      </c>
      <c r="D2415">
        <v>918989427140</v>
      </c>
      <c r="E2415" t="s">
        <v>7591</v>
      </c>
      <c r="F2415" t="s">
        <v>338</v>
      </c>
      <c r="G2415">
        <v>546301</v>
      </c>
      <c r="H2415" s="1">
        <v>45225</v>
      </c>
      <c r="I2415" t="s">
        <v>57</v>
      </c>
      <c r="J2415">
        <v>20</v>
      </c>
      <c r="K2415" s="2">
        <v>1801.96</v>
      </c>
      <c r="L2415" s="2">
        <f>blinkit_customers[[#This Row],[Total_orders]]*blinkit_customers[[#This Row],[Avg_order_value]]</f>
        <v>36039.199999999997</v>
      </c>
      <c r="M2415" t="str">
        <f>IF(blinkit_customers[[#This Row],[Customer_Segment]]=" ", "Unclassified", PROPER(TRIM(blinkit_customers[[#This Row],[Customer_Segment]])))</f>
        <v>Regular</v>
      </c>
    </row>
    <row r="2416" spans="1:13" x14ac:dyDescent="0.3">
      <c r="A2416">
        <v>63025744</v>
      </c>
      <c r="B2416" t="s">
        <v>7592</v>
      </c>
      <c r="C2416" t="s">
        <v>7593</v>
      </c>
      <c r="D2416">
        <v>912186515183</v>
      </c>
      <c r="E2416" t="s">
        <v>7594</v>
      </c>
      <c r="F2416" t="s">
        <v>729</v>
      </c>
      <c r="G2416">
        <v>478112</v>
      </c>
      <c r="H2416" s="1">
        <v>45201</v>
      </c>
      <c r="I2416" t="s">
        <v>57</v>
      </c>
      <c r="J2416">
        <v>6</v>
      </c>
      <c r="K2416" s="2">
        <v>1112.6500000000001</v>
      </c>
      <c r="L2416" s="2">
        <f>blinkit_customers[[#This Row],[Total_orders]]*blinkit_customers[[#This Row],[Avg_order_value]]</f>
        <v>6675.9000000000005</v>
      </c>
      <c r="M2416" t="str">
        <f>IF(blinkit_customers[[#This Row],[Customer_Segment]]=" ", "Unclassified", PROPER(TRIM(blinkit_customers[[#This Row],[Customer_Segment]])))</f>
        <v>Regular</v>
      </c>
    </row>
    <row r="2417" spans="1:13" x14ac:dyDescent="0.3">
      <c r="A2417">
        <v>89036169</v>
      </c>
      <c r="B2417" t="s">
        <v>7595</v>
      </c>
      <c r="C2417" t="s">
        <v>7596</v>
      </c>
      <c r="D2417">
        <v>914537045887</v>
      </c>
      <c r="E2417" t="s">
        <v>7597</v>
      </c>
      <c r="F2417" t="s">
        <v>381</v>
      </c>
      <c r="G2417">
        <v>856727</v>
      </c>
      <c r="H2417" s="1">
        <v>45356</v>
      </c>
      <c r="I2417" t="s">
        <v>52</v>
      </c>
      <c r="J2417">
        <v>12</v>
      </c>
      <c r="K2417" s="2">
        <v>1133.25</v>
      </c>
      <c r="L2417" s="2">
        <f>blinkit_customers[[#This Row],[Total_orders]]*blinkit_customers[[#This Row],[Avg_order_value]]</f>
        <v>13599</v>
      </c>
      <c r="M2417" t="str">
        <f>IF(blinkit_customers[[#This Row],[Customer_Segment]]=" ", "Unclassified", PROPER(TRIM(blinkit_customers[[#This Row],[Customer_Segment]])))</f>
        <v>Inactive</v>
      </c>
    </row>
    <row r="2418" spans="1:13" x14ac:dyDescent="0.3">
      <c r="A2418">
        <v>1816969</v>
      </c>
      <c r="B2418" t="s">
        <v>7598</v>
      </c>
      <c r="C2418" t="s">
        <v>7599</v>
      </c>
      <c r="D2418">
        <v>918471946574</v>
      </c>
      <c r="E2418" t="s">
        <v>7600</v>
      </c>
      <c r="F2418" t="s">
        <v>1369</v>
      </c>
      <c r="G2418">
        <v>441464</v>
      </c>
      <c r="H2418" s="1">
        <v>45356</v>
      </c>
      <c r="I2418" t="s">
        <v>47</v>
      </c>
      <c r="J2418">
        <v>2</v>
      </c>
      <c r="K2418" s="2">
        <v>1902.69</v>
      </c>
      <c r="L2418" s="2">
        <f>blinkit_customers[[#This Row],[Total_orders]]*blinkit_customers[[#This Row],[Avg_order_value]]</f>
        <v>3805.38</v>
      </c>
      <c r="M2418" t="str">
        <f>IF(blinkit_customers[[#This Row],[Customer_Segment]]=" ", "Unclassified", PROPER(TRIM(blinkit_customers[[#This Row],[Customer_Segment]])))</f>
        <v>Premium</v>
      </c>
    </row>
    <row r="2419" spans="1:13" x14ac:dyDescent="0.3">
      <c r="A2419">
        <v>18256339</v>
      </c>
      <c r="B2419" t="s">
        <v>7601</v>
      </c>
      <c r="C2419" t="s">
        <v>7602</v>
      </c>
      <c r="D2419">
        <v>915558640391</v>
      </c>
      <c r="E2419" t="s">
        <v>7603</v>
      </c>
      <c r="F2419" t="s">
        <v>1589</v>
      </c>
      <c r="G2419">
        <v>963704</v>
      </c>
      <c r="H2419" s="1">
        <v>45234</v>
      </c>
      <c r="I2419" t="s">
        <v>62</v>
      </c>
      <c r="J2419">
        <v>5</v>
      </c>
      <c r="K2419" s="2">
        <v>1719.33</v>
      </c>
      <c r="L2419" s="2">
        <f>blinkit_customers[[#This Row],[Total_orders]]*blinkit_customers[[#This Row],[Avg_order_value]]</f>
        <v>8596.65</v>
      </c>
      <c r="M2419" t="str">
        <f>IF(blinkit_customers[[#This Row],[Customer_Segment]]=" ", "Unclassified", PROPER(TRIM(blinkit_customers[[#This Row],[Customer_Segment]])))</f>
        <v>New</v>
      </c>
    </row>
    <row r="2420" spans="1:13" x14ac:dyDescent="0.3">
      <c r="A2420">
        <v>87059497</v>
      </c>
      <c r="B2420" t="s">
        <v>7604</v>
      </c>
      <c r="C2420" t="s">
        <v>7605</v>
      </c>
      <c r="D2420">
        <v>910387963526</v>
      </c>
      <c r="E2420" t="s">
        <v>7606</v>
      </c>
      <c r="F2420" t="s">
        <v>1831</v>
      </c>
      <c r="G2420">
        <v>771247</v>
      </c>
      <c r="H2420" s="1">
        <v>45331</v>
      </c>
      <c r="I2420" t="s">
        <v>57</v>
      </c>
      <c r="J2420">
        <v>5</v>
      </c>
      <c r="K2420" s="2">
        <v>1137.6099999999999</v>
      </c>
      <c r="L2420" s="2">
        <f>blinkit_customers[[#This Row],[Total_orders]]*blinkit_customers[[#This Row],[Avg_order_value]]</f>
        <v>5688.0499999999993</v>
      </c>
      <c r="M2420" t="str">
        <f>IF(blinkit_customers[[#This Row],[Customer_Segment]]=" ", "Unclassified", PROPER(TRIM(blinkit_customers[[#This Row],[Customer_Segment]])))</f>
        <v>Regular</v>
      </c>
    </row>
    <row r="2421" spans="1:13" x14ac:dyDescent="0.3">
      <c r="A2421">
        <v>47577193</v>
      </c>
      <c r="B2421" t="s">
        <v>7607</v>
      </c>
      <c r="C2421" t="s">
        <v>7608</v>
      </c>
      <c r="D2421">
        <v>916830988927</v>
      </c>
      <c r="E2421" t="s">
        <v>7609</v>
      </c>
      <c r="F2421" t="s">
        <v>1150</v>
      </c>
      <c r="G2421">
        <v>410068</v>
      </c>
      <c r="H2421" s="1">
        <v>45327</v>
      </c>
      <c r="I2421" t="s">
        <v>47</v>
      </c>
      <c r="J2421">
        <v>16</v>
      </c>
      <c r="K2421" s="2">
        <v>1578.87</v>
      </c>
      <c r="L2421" s="2">
        <f>blinkit_customers[[#This Row],[Total_orders]]*blinkit_customers[[#This Row],[Avg_order_value]]</f>
        <v>25261.919999999998</v>
      </c>
      <c r="M2421" t="str">
        <f>IF(blinkit_customers[[#This Row],[Customer_Segment]]=" ", "Unclassified", PROPER(TRIM(blinkit_customers[[#This Row],[Customer_Segment]])))</f>
        <v>Premium</v>
      </c>
    </row>
    <row r="2422" spans="1:13" x14ac:dyDescent="0.3">
      <c r="A2422">
        <v>95595403</v>
      </c>
      <c r="B2422" t="s">
        <v>7610</v>
      </c>
      <c r="C2422" t="s">
        <v>7611</v>
      </c>
      <c r="D2422">
        <v>917066344525</v>
      </c>
      <c r="E2422" t="s">
        <v>7612</v>
      </c>
      <c r="F2422" t="s">
        <v>645</v>
      </c>
      <c r="G2422">
        <v>533130</v>
      </c>
      <c r="H2422" s="1">
        <v>45357</v>
      </c>
      <c r="I2422" t="s">
        <v>57</v>
      </c>
      <c r="J2422">
        <v>10</v>
      </c>
      <c r="K2422" s="2">
        <v>1368.49</v>
      </c>
      <c r="L2422" s="2">
        <f>blinkit_customers[[#This Row],[Total_orders]]*blinkit_customers[[#This Row],[Avg_order_value]]</f>
        <v>13684.9</v>
      </c>
      <c r="M2422" t="str">
        <f>IF(blinkit_customers[[#This Row],[Customer_Segment]]=" ", "Unclassified", PROPER(TRIM(blinkit_customers[[#This Row],[Customer_Segment]])))</f>
        <v>Regular</v>
      </c>
    </row>
    <row r="2423" spans="1:13" x14ac:dyDescent="0.3">
      <c r="A2423">
        <v>57658033</v>
      </c>
      <c r="B2423" t="s">
        <v>7613</v>
      </c>
      <c r="C2423" t="s">
        <v>7614</v>
      </c>
      <c r="D2423">
        <v>918483610765</v>
      </c>
      <c r="E2423" t="s">
        <v>7615</v>
      </c>
      <c r="F2423" t="s">
        <v>478</v>
      </c>
      <c r="G2423">
        <v>357745</v>
      </c>
      <c r="H2423" s="1">
        <v>45240</v>
      </c>
      <c r="I2423" t="s">
        <v>62</v>
      </c>
      <c r="J2423">
        <v>8</v>
      </c>
      <c r="K2423" s="2">
        <v>1281.8399999999999</v>
      </c>
      <c r="L2423" s="2">
        <f>blinkit_customers[[#This Row],[Total_orders]]*blinkit_customers[[#This Row],[Avg_order_value]]</f>
        <v>10254.719999999999</v>
      </c>
      <c r="M2423" t="str">
        <f>IF(blinkit_customers[[#This Row],[Customer_Segment]]=" ", "Unclassified", PROPER(TRIM(blinkit_customers[[#This Row],[Customer_Segment]])))</f>
        <v>New</v>
      </c>
    </row>
    <row r="2424" spans="1:13" x14ac:dyDescent="0.3">
      <c r="A2424">
        <v>4597433</v>
      </c>
      <c r="B2424" t="s">
        <v>7616</v>
      </c>
      <c r="C2424" t="s">
        <v>7617</v>
      </c>
      <c r="D2424">
        <v>917227252187</v>
      </c>
      <c r="E2424" t="s">
        <v>7618</v>
      </c>
      <c r="F2424" t="s">
        <v>1683</v>
      </c>
      <c r="G2424">
        <v>580130</v>
      </c>
      <c r="H2424" s="1">
        <v>45384</v>
      </c>
      <c r="I2424" t="s">
        <v>52</v>
      </c>
      <c r="J2424">
        <v>3</v>
      </c>
      <c r="K2424" s="2">
        <v>821.84</v>
      </c>
      <c r="L2424" s="2">
        <f>blinkit_customers[[#This Row],[Total_orders]]*blinkit_customers[[#This Row],[Avg_order_value]]</f>
        <v>2465.52</v>
      </c>
      <c r="M2424" t="str">
        <f>IF(blinkit_customers[[#This Row],[Customer_Segment]]=" ", "Unclassified", PROPER(TRIM(blinkit_customers[[#This Row],[Customer_Segment]])))</f>
        <v>Inactive</v>
      </c>
    </row>
    <row r="2425" spans="1:13" x14ac:dyDescent="0.3">
      <c r="A2425">
        <v>7923550</v>
      </c>
      <c r="B2425" t="s">
        <v>7619</v>
      </c>
      <c r="C2425" t="s">
        <v>7620</v>
      </c>
      <c r="D2425">
        <v>912307649205</v>
      </c>
      <c r="E2425" t="s">
        <v>7621</v>
      </c>
      <c r="F2425" t="s">
        <v>940</v>
      </c>
      <c r="G2425">
        <v>833973</v>
      </c>
      <c r="H2425" s="1">
        <v>45171</v>
      </c>
      <c r="I2425" t="s">
        <v>62</v>
      </c>
      <c r="J2425">
        <v>17</v>
      </c>
      <c r="K2425" s="2">
        <v>1813.79</v>
      </c>
      <c r="L2425" s="2">
        <f>blinkit_customers[[#This Row],[Total_orders]]*blinkit_customers[[#This Row],[Avg_order_value]]</f>
        <v>30834.43</v>
      </c>
      <c r="M2425" t="str">
        <f>IF(blinkit_customers[[#This Row],[Customer_Segment]]=" ", "Unclassified", PROPER(TRIM(blinkit_customers[[#This Row],[Customer_Segment]])))</f>
        <v>New</v>
      </c>
    </row>
    <row r="2426" spans="1:13" x14ac:dyDescent="0.3">
      <c r="A2426">
        <v>21553672</v>
      </c>
      <c r="B2426" t="s">
        <v>7622</v>
      </c>
      <c r="C2426" t="s">
        <v>7623</v>
      </c>
      <c r="D2426">
        <v>917996660006</v>
      </c>
      <c r="E2426" t="s">
        <v>7624</v>
      </c>
      <c r="F2426" t="s">
        <v>393</v>
      </c>
      <c r="G2426">
        <v>278827</v>
      </c>
      <c r="H2426" s="1">
        <v>45401</v>
      </c>
      <c r="I2426" t="s">
        <v>62</v>
      </c>
      <c r="J2426">
        <v>1</v>
      </c>
      <c r="K2426" s="2">
        <v>429.36</v>
      </c>
      <c r="L2426" s="2">
        <f>blinkit_customers[[#This Row],[Total_orders]]*blinkit_customers[[#This Row],[Avg_order_value]]</f>
        <v>429.36</v>
      </c>
      <c r="M2426" t="str">
        <f>IF(blinkit_customers[[#This Row],[Customer_Segment]]=" ", "Unclassified", PROPER(TRIM(blinkit_customers[[#This Row],[Customer_Segment]])))</f>
        <v>New</v>
      </c>
    </row>
    <row r="2427" spans="1:13" x14ac:dyDescent="0.3">
      <c r="A2427">
        <v>80499378</v>
      </c>
      <c r="B2427" t="s">
        <v>7625</v>
      </c>
      <c r="C2427" t="s">
        <v>7626</v>
      </c>
      <c r="D2427">
        <v>916375557719</v>
      </c>
      <c r="E2427" t="s">
        <v>7627</v>
      </c>
      <c r="F2427" t="s">
        <v>366</v>
      </c>
      <c r="G2427">
        <v>642495</v>
      </c>
      <c r="H2427" s="1">
        <v>45552</v>
      </c>
      <c r="I2427" t="s">
        <v>52</v>
      </c>
      <c r="J2427">
        <v>3</v>
      </c>
      <c r="K2427" s="2">
        <v>759.03</v>
      </c>
      <c r="L2427" s="2">
        <f>blinkit_customers[[#This Row],[Total_orders]]*blinkit_customers[[#This Row],[Avg_order_value]]</f>
        <v>2277.09</v>
      </c>
      <c r="M2427" t="str">
        <f>IF(blinkit_customers[[#This Row],[Customer_Segment]]=" ", "Unclassified", PROPER(TRIM(blinkit_customers[[#This Row],[Customer_Segment]])))</f>
        <v>Inactive</v>
      </c>
    </row>
    <row r="2428" spans="1:13" x14ac:dyDescent="0.3">
      <c r="A2428">
        <v>16410155</v>
      </c>
      <c r="B2428" t="s">
        <v>7628</v>
      </c>
      <c r="C2428" t="s">
        <v>7629</v>
      </c>
      <c r="D2428">
        <v>913150683554</v>
      </c>
      <c r="E2428" t="s">
        <v>7630</v>
      </c>
      <c r="F2428" t="s">
        <v>2080</v>
      </c>
      <c r="G2428">
        <v>306843</v>
      </c>
      <c r="H2428" s="1">
        <v>45045</v>
      </c>
      <c r="I2428" t="s">
        <v>47</v>
      </c>
      <c r="J2428">
        <v>8</v>
      </c>
      <c r="K2428" s="2">
        <v>601.32000000000005</v>
      </c>
      <c r="L2428" s="2">
        <f>blinkit_customers[[#This Row],[Total_orders]]*blinkit_customers[[#This Row],[Avg_order_value]]</f>
        <v>4810.5600000000004</v>
      </c>
      <c r="M2428" t="str">
        <f>IF(blinkit_customers[[#This Row],[Customer_Segment]]=" ", "Unclassified", PROPER(TRIM(blinkit_customers[[#This Row],[Customer_Segment]])))</f>
        <v>Premium</v>
      </c>
    </row>
    <row r="2429" spans="1:13" x14ac:dyDescent="0.3">
      <c r="A2429">
        <v>52423524</v>
      </c>
      <c r="B2429" t="s">
        <v>7631</v>
      </c>
      <c r="C2429" t="s">
        <v>7632</v>
      </c>
      <c r="D2429">
        <v>911483884080</v>
      </c>
      <c r="E2429" t="s">
        <v>7633</v>
      </c>
      <c r="F2429" t="s">
        <v>208</v>
      </c>
      <c r="G2429">
        <v>386268</v>
      </c>
      <c r="H2429" s="1">
        <v>45082</v>
      </c>
      <c r="I2429" t="s">
        <v>52</v>
      </c>
      <c r="J2429">
        <v>19</v>
      </c>
      <c r="K2429" s="2">
        <v>473.06</v>
      </c>
      <c r="L2429" s="2">
        <f>blinkit_customers[[#This Row],[Total_orders]]*blinkit_customers[[#This Row],[Avg_order_value]]</f>
        <v>8988.14</v>
      </c>
      <c r="M2429" t="str">
        <f>IF(blinkit_customers[[#This Row],[Customer_Segment]]=" ", "Unclassified", PROPER(TRIM(blinkit_customers[[#This Row],[Customer_Segment]])))</f>
        <v>Inactive</v>
      </c>
    </row>
    <row r="2430" spans="1:13" x14ac:dyDescent="0.3">
      <c r="A2430">
        <v>20834589</v>
      </c>
      <c r="B2430" t="s">
        <v>7634</v>
      </c>
      <c r="C2430" t="s">
        <v>7635</v>
      </c>
      <c r="D2430">
        <v>917645807273</v>
      </c>
      <c r="E2430" t="s">
        <v>7636</v>
      </c>
      <c r="F2430" t="s">
        <v>514</v>
      </c>
      <c r="G2430">
        <v>330314</v>
      </c>
      <c r="H2430" s="1">
        <v>45488</v>
      </c>
      <c r="I2430" t="s">
        <v>52</v>
      </c>
      <c r="J2430">
        <v>8</v>
      </c>
      <c r="K2430" s="2">
        <v>740.07</v>
      </c>
      <c r="L2430" s="2">
        <f>blinkit_customers[[#This Row],[Total_orders]]*blinkit_customers[[#This Row],[Avg_order_value]]</f>
        <v>5920.56</v>
      </c>
      <c r="M2430" t="str">
        <f>IF(blinkit_customers[[#This Row],[Customer_Segment]]=" ", "Unclassified", PROPER(TRIM(blinkit_customers[[#This Row],[Customer_Segment]])))</f>
        <v>Inactive</v>
      </c>
    </row>
    <row r="2431" spans="1:13" x14ac:dyDescent="0.3">
      <c r="A2431">
        <v>70372270</v>
      </c>
      <c r="B2431" t="s">
        <v>7637</v>
      </c>
      <c r="C2431" t="s">
        <v>7638</v>
      </c>
      <c r="D2431">
        <v>913908636963</v>
      </c>
      <c r="E2431" t="s">
        <v>7639</v>
      </c>
      <c r="F2431" t="s">
        <v>66</v>
      </c>
      <c r="G2431">
        <v>993809</v>
      </c>
      <c r="H2431" s="1">
        <v>45143</v>
      </c>
      <c r="I2431" t="s">
        <v>62</v>
      </c>
      <c r="J2431">
        <v>15</v>
      </c>
      <c r="K2431" s="2">
        <v>1420.71</v>
      </c>
      <c r="L2431" s="2">
        <f>blinkit_customers[[#This Row],[Total_orders]]*blinkit_customers[[#This Row],[Avg_order_value]]</f>
        <v>21310.65</v>
      </c>
      <c r="M2431" t="str">
        <f>IF(blinkit_customers[[#This Row],[Customer_Segment]]=" ", "Unclassified", PROPER(TRIM(blinkit_customers[[#This Row],[Customer_Segment]])))</f>
        <v>New</v>
      </c>
    </row>
    <row r="2432" spans="1:13" x14ac:dyDescent="0.3">
      <c r="A2432">
        <v>18082040</v>
      </c>
      <c r="B2432" t="s">
        <v>7640</v>
      </c>
      <c r="C2432" t="s">
        <v>7641</v>
      </c>
      <c r="D2432">
        <v>913146843010</v>
      </c>
      <c r="E2432" t="s">
        <v>7642</v>
      </c>
      <c r="F2432" t="s">
        <v>117</v>
      </c>
      <c r="G2432">
        <v>824038</v>
      </c>
      <c r="H2432" s="1">
        <v>45385</v>
      </c>
      <c r="I2432" t="s">
        <v>57</v>
      </c>
      <c r="J2432">
        <v>17</v>
      </c>
      <c r="K2432" s="2">
        <v>1098.5899999999999</v>
      </c>
      <c r="L2432" s="2">
        <f>blinkit_customers[[#This Row],[Total_orders]]*blinkit_customers[[#This Row],[Avg_order_value]]</f>
        <v>18676.03</v>
      </c>
      <c r="M2432" t="str">
        <f>IF(blinkit_customers[[#This Row],[Customer_Segment]]=" ", "Unclassified", PROPER(TRIM(blinkit_customers[[#This Row],[Customer_Segment]])))</f>
        <v>Regular</v>
      </c>
    </row>
    <row r="2433" spans="1:13" x14ac:dyDescent="0.3">
      <c r="A2433">
        <v>24745800</v>
      </c>
      <c r="B2433" t="s">
        <v>7643</v>
      </c>
      <c r="C2433" t="s">
        <v>7644</v>
      </c>
      <c r="D2433">
        <v>916331374508</v>
      </c>
      <c r="E2433" t="s">
        <v>7645</v>
      </c>
      <c r="F2433" t="s">
        <v>1028</v>
      </c>
      <c r="G2433">
        <v>465288</v>
      </c>
      <c r="H2433" s="1">
        <v>45301</v>
      </c>
      <c r="I2433" t="s">
        <v>47</v>
      </c>
      <c r="J2433">
        <v>3</v>
      </c>
      <c r="K2433" s="2">
        <v>1657.15</v>
      </c>
      <c r="L2433" s="2">
        <f>blinkit_customers[[#This Row],[Total_orders]]*blinkit_customers[[#This Row],[Avg_order_value]]</f>
        <v>4971.4500000000007</v>
      </c>
      <c r="M2433" t="str">
        <f>IF(blinkit_customers[[#This Row],[Customer_Segment]]=" ", "Unclassified", PROPER(TRIM(blinkit_customers[[#This Row],[Customer_Segment]])))</f>
        <v>Premium</v>
      </c>
    </row>
    <row r="2434" spans="1:13" x14ac:dyDescent="0.3">
      <c r="A2434">
        <v>12698783</v>
      </c>
      <c r="B2434" t="s">
        <v>7646</v>
      </c>
      <c r="C2434" t="s">
        <v>7647</v>
      </c>
      <c r="D2434">
        <v>914420644949</v>
      </c>
      <c r="E2434" t="s">
        <v>7648</v>
      </c>
      <c r="F2434" t="s">
        <v>2561</v>
      </c>
      <c r="G2434">
        <v>590916</v>
      </c>
      <c r="H2434" s="1">
        <v>45571</v>
      </c>
      <c r="I2434" t="s">
        <v>52</v>
      </c>
      <c r="J2434">
        <v>8</v>
      </c>
      <c r="K2434" s="2">
        <v>1040.6400000000001</v>
      </c>
      <c r="L2434" s="2">
        <f>blinkit_customers[[#This Row],[Total_orders]]*blinkit_customers[[#This Row],[Avg_order_value]]</f>
        <v>8325.1200000000008</v>
      </c>
      <c r="M2434" t="str">
        <f>IF(blinkit_customers[[#This Row],[Customer_Segment]]=" ", "Unclassified", PROPER(TRIM(blinkit_customers[[#This Row],[Customer_Segment]])))</f>
        <v>Inactive</v>
      </c>
    </row>
    <row r="2435" spans="1:13" x14ac:dyDescent="0.3">
      <c r="A2435">
        <v>24821281</v>
      </c>
      <c r="B2435" t="s">
        <v>7649</v>
      </c>
      <c r="C2435" t="s">
        <v>7650</v>
      </c>
      <c r="D2435">
        <v>913943891102</v>
      </c>
      <c r="E2435" t="s">
        <v>7651</v>
      </c>
      <c r="F2435" t="s">
        <v>1302</v>
      </c>
      <c r="G2435">
        <v>618702</v>
      </c>
      <c r="H2435" s="1">
        <v>45081</v>
      </c>
      <c r="I2435" t="s">
        <v>57</v>
      </c>
      <c r="J2435">
        <v>10</v>
      </c>
      <c r="K2435" s="2">
        <v>1004.08</v>
      </c>
      <c r="L2435" s="2">
        <f>blinkit_customers[[#This Row],[Total_orders]]*blinkit_customers[[#This Row],[Avg_order_value]]</f>
        <v>10040.800000000001</v>
      </c>
      <c r="M2435" t="str">
        <f>IF(blinkit_customers[[#This Row],[Customer_Segment]]=" ", "Unclassified", PROPER(TRIM(blinkit_customers[[#This Row],[Customer_Segment]])))</f>
        <v>Regular</v>
      </c>
    </row>
    <row r="2436" spans="1:13" x14ac:dyDescent="0.3">
      <c r="A2436">
        <v>17843667</v>
      </c>
      <c r="B2436" t="s">
        <v>7652</v>
      </c>
      <c r="C2436" t="s">
        <v>7653</v>
      </c>
      <c r="D2436">
        <v>918945163241</v>
      </c>
      <c r="E2436" t="s">
        <v>7654</v>
      </c>
      <c r="F2436" t="s">
        <v>4675</v>
      </c>
      <c r="G2436">
        <v>599055</v>
      </c>
      <c r="H2436" s="1">
        <v>45371</v>
      </c>
      <c r="I2436" t="s">
        <v>62</v>
      </c>
      <c r="J2436">
        <v>4</v>
      </c>
      <c r="K2436" s="2">
        <v>618.64</v>
      </c>
      <c r="L2436" s="2">
        <f>blinkit_customers[[#This Row],[Total_orders]]*blinkit_customers[[#This Row],[Avg_order_value]]</f>
        <v>2474.56</v>
      </c>
      <c r="M2436" t="str">
        <f>IF(blinkit_customers[[#This Row],[Customer_Segment]]=" ", "Unclassified", PROPER(TRIM(blinkit_customers[[#This Row],[Customer_Segment]])))</f>
        <v>New</v>
      </c>
    </row>
    <row r="2437" spans="1:13" x14ac:dyDescent="0.3">
      <c r="A2437">
        <v>75137446</v>
      </c>
      <c r="B2437" t="s">
        <v>7655</v>
      </c>
      <c r="C2437" t="s">
        <v>7656</v>
      </c>
      <c r="D2437">
        <v>911106538362</v>
      </c>
      <c r="E2437" t="s">
        <v>7657</v>
      </c>
      <c r="F2437" t="s">
        <v>117</v>
      </c>
      <c r="G2437">
        <v>484847</v>
      </c>
      <c r="H2437" s="1">
        <v>45381</v>
      </c>
      <c r="I2437" t="s">
        <v>62</v>
      </c>
      <c r="J2437">
        <v>10</v>
      </c>
      <c r="K2437" s="2">
        <v>1290.79</v>
      </c>
      <c r="L2437" s="2">
        <f>blinkit_customers[[#This Row],[Total_orders]]*blinkit_customers[[#This Row],[Avg_order_value]]</f>
        <v>12907.9</v>
      </c>
      <c r="M2437" t="str">
        <f>IF(blinkit_customers[[#This Row],[Customer_Segment]]=" ", "Unclassified", PROPER(TRIM(blinkit_customers[[#This Row],[Customer_Segment]])))</f>
        <v>New</v>
      </c>
    </row>
    <row r="2438" spans="1:13" x14ac:dyDescent="0.3">
      <c r="A2438">
        <v>43295656</v>
      </c>
      <c r="B2438" t="s">
        <v>7658</v>
      </c>
      <c r="C2438" t="s">
        <v>7659</v>
      </c>
      <c r="D2438">
        <v>917864449215</v>
      </c>
      <c r="E2438" t="s">
        <v>7660</v>
      </c>
      <c r="F2438" t="s">
        <v>968</v>
      </c>
      <c r="G2438">
        <v>356947</v>
      </c>
      <c r="H2438" s="1">
        <v>45343</v>
      </c>
      <c r="I2438" t="s">
        <v>57</v>
      </c>
      <c r="J2438">
        <v>4</v>
      </c>
      <c r="K2438" s="2">
        <v>1306.25</v>
      </c>
      <c r="L2438" s="2">
        <f>blinkit_customers[[#This Row],[Total_orders]]*blinkit_customers[[#This Row],[Avg_order_value]]</f>
        <v>5225</v>
      </c>
      <c r="M2438" t="str">
        <f>IF(blinkit_customers[[#This Row],[Customer_Segment]]=" ", "Unclassified", PROPER(TRIM(blinkit_customers[[#This Row],[Customer_Segment]])))</f>
        <v>Regular</v>
      </c>
    </row>
    <row r="2439" spans="1:13" x14ac:dyDescent="0.3">
      <c r="A2439">
        <v>10663246</v>
      </c>
      <c r="B2439" t="s">
        <v>7661</v>
      </c>
      <c r="C2439" t="s">
        <v>7662</v>
      </c>
      <c r="D2439">
        <v>915954812756</v>
      </c>
      <c r="E2439" t="s">
        <v>7663</v>
      </c>
      <c r="F2439" t="s">
        <v>1569</v>
      </c>
      <c r="G2439">
        <v>538790</v>
      </c>
      <c r="H2439" s="1">
        <v>45228</v>
      </c>
      <c r="I2439" t="s">
        <v>57</v>
      </c>
      <c r="J2439">
        <v>12</v>
      </c>
      <c r="K2439" s="2">
        <v>1976.29</v>
      </c>
      <c r="L2439" s="2">
        <f>blinkit_customers[[#This Row],[Total_orders]]*blinkit_customers[[#This Row],[Avg_order_value]]</f>
        <v>23715.48</v>
      </c>
      <c r="M2439" t="str">
        <f>IF(blinkit_customers[[#This Row],[Customer_Segment]]=" ", "Unclassified", PROPER(TRIM(blinkit_customers[[#This Row],[Customer_Segment]])))</f>
        <v>Regular</v>
      </c>
    </row>
    <row r="2440" spans="1:13" x14ac:dyDescent="0.3">
      <c r="A2440">
        <v>74038361</v>
      </c>
      <c r="B2440" t="s">
        <v>7664</v>
      </c>
      <c r="C2440" t="s">
        <v>7665</v>
      </c>
      <c r="D2440">
        <v>913658043878</v>
      </c>
      <c r="E2440" t="s">
        <v>7666</v>
      </c>
      <c r="F2440" t="s">
        <v>4089</v>
      </c>
      <c r="G2440">
        <v>27671</v>
      </c>
      <c r="H2440" s="1">
        <v>45201</v>
      </c>
      <c r="I2440" t="s">
        <v>62</v>
      </c>
      <c r="J2440">
        <v>15</v>
      </c>
      <c r="K2440" s="2">
        <v>236.72</v>
      </c>
      <c r="L2440" s="2">
        <f>blinkit_customers[[#This Row],[Total_orders]]*blinkit_customers[[#This Row],[Avg_order_value]]</f>
        <v>3550.8</v>
      </c>
      <c r="M2440" t="str">
        <f>IF(blinkit_customers[[#This Row],[Customer_Segment]]=" ", "Unclassified", PROPER(TRIM(blinkit_customers[[#This Row],[Customer_Segment]])))</f>
        <v>New</v>
      </c>
    </row>
    <row r="2441" spans="1:13" x14ac:dyDescent="0.3">
      <c r="A2441">
        <v>56548063</v>
      </c>
      <c r="B2441" t="s">
        <v>7667</v>
      </c>
      <c r="C2441" t="s">
        <v>7668</v>
      </c>
      <c r="D2441">
        <v>910860756884</v>
      </c>
      <c r="E2441" t="s">
        <v>7669</v>
      </c>
      <c r="F2441" t="s">
        <v>2213</v>
      </c>
      <c r="G2441">
        <v>443618</v>
      </c>
      <c r="H2441" s="1">
        <v>45515</v>
      </c>
      <c r="I2441" t="s">
        <v>62</v>
      </c>
      <c r="J2441">
        <v>20</v>
      </c>
      <c r="K2441" s="2">
        <v>537.48</v>
      </c>
      <c r="L2441" s="2">
        <f>blinkit_customers[[#This Row],[Total_orders]]*blinkit_customers[[#This Row],[Avg_order_value]]</f>
        <v>10749.6</v>
      </c>
      <c r="M2441" t="str">
        <f>IF(blinkit_customers[[#This Row],[Customer_Segment]]=" ", "Unclassified", PROPER(TRIM(blinkit_customers[[#This Row],[Customer_Segment]])))</f>
        <v>New</v>
      </c>
    </row>
    <row r="2442" spans="1:13" x14ac:dyDescent="0.3">
      <c r="A2442">
        <v>58893807</v>
      </c>
      <c r="B2442" t="s">
        <v>7670</v>
      </c>
      <c r="C2442" t="s">
        <v>7671</v>
      </c>
      <c r="D2442">
        <v>913942225634</v>
      </c>
      <c r="E2442" t="s">
        <v>7672</v>
      </c>
      <c r="F2442" t="s">
        <v>417</v>
      </c>
      <c r="G2442">
        <v>29632</v>
      </c>
      <c r="H2442" s="1">
        <v>45337</v>
      </c>
      <c r="I2442" t="s">
        <v>52</v>
      </c>
      <c r="J2442">
        <v>14</v>
      </c>
      <c r="K2442" s="2">
        <v>1163.42</v>
      </c>
      <c r="L2442" s="2">
        <f>blinkit_customers[[#This Row],[Total_orders]]*blinkit_customers[[#This Row],[Avg_order_value]]</f>
        <v>16287.880000000001</v>
      </c>
      <c r="M2442" t="str">
        <f>IF(blinkit_customers[[#This Row],[Customer_Segment]]=" ", "Unclassified", PROPER(TRIM(blinkit_customers[[#This Row],[Customer_Segment]])))</f>
        <v>Inactive</v>
      </c>
    </row>
    <row r="2443" spans="1:13" x14ac:dyDescent="0.3">
      <c r="A2443">
        <v>1301661</v>
      </c>
      <c r="B2443" t="s">
        <v>7673</v>
      </c>
      <c r="C2443" t="s">
        <v>7674</v>
      </c>
      <c r="D2443">
        <v>913098824463</v>
      </c>
      <c r="E2443" t="s">
        <v>7675</v>
      </c>
      <c r="F2443" t="s">
        <v>597</v>
      </c>
      <c r="G2443">
        <v>524586</v>
      </c>
      <c r="H2443" s="1">
        <v>45286</v>
      </c>
      <c r="I2443" t="s">
        <v>52</v>
      </c>
      <c r="J2443">
        <v>8</v>
      </c>
      <c r="K2443" s="2">
        <v>623.79999999999995</v>
      </c>
      <c r="L2443" s="2">
        <f>blinkit_customers[[#This Row],[Total_orders]]*blinkit_customers[[#This Row],[Avg_order_value]]</f>
        <v>4990.3999999999996</v>
      </c>
      <c r="M2443" t="str">
        <f>IF(blinkit_customers[[#This Row],[Customer_Segment]]=" ", "Unclassified", PROPER(TRIM(blinkit_customers[[#This Row],[Customer_Segment]])))</f>
        <v>Inactive</v>
      </c>
    </row>
    <row r="2444" spans="1:13" x14ac:dyDescent="0.3">
      <c r="A2444">
        <v>72263318</v>
      </c>
      <c r="B2444" t="s">
        <v>7676</v>
      </c>
      <c r="C2444" t="s">
        <v>7677</v>
      </c>
      <c r="D2444">
        <v>915641098056</v>
      </c>
      <c r="E2444" t="s">
        <v>7678</v>
      </c>
      <c r="F2444" t="s">
        <v>94</v>
      </c>
      <c r="G2444">
        <v>398070</v>
      </c>
      <c r="H2444" s="1">
        <v>45100</v>
      </c>
      <c r="I2444" t="s">
        <v>52</v>
      </c>
      <c r="J2444">
        <v>8</v>
      </c>
      <c r="K2444" s="2">
        <v>1372.05</v>
      </c>
      <c r="L2444" s="2">
        <f>blinkit_customers[[#This Row],[Total_orders]]*blinkit_customers[[#This Row],[Avg_order_value]]</f>
        <v>10976.4</v>
      </c>
      <c r="M2444" t="str">
        <f>IF(blinkit_customers[[#This Row],[Customer_Segment]]=" ", "Unclassified", PROPER(TRIM(blinkit_customers[[#This Row],[Customer_Segment]])))</f>
        <v>Inactive</v>
      </c>
    </row>
    <row r="2445" spans="1:13" x14ac:dyDescent="0.3">
      <c r="A2445">
        <v>16484167</v>
      </c>
      <c r="B2445" t="s">
        <v>7679</v>
      </c>
      <c r="C2445" t="s">
        <v>7680</v>
      </c>
      <c r="D2445">
        <v>911704972759</v>
      </c>
      <c r="E2445" t="s">
        <v>7681</v>
      </c>
      <c r="F2445" t="s">
        <v>1541</v>
      </c>
      <c r="G2445">
        <v>104698</v>
      </c>
      <c r="H2445" s="1">
        <v>45023</v>
      </c>
      <c r="I2445" t="s">
        <v>62</v>
      </c>
      <c r="J2445">
        <v>19</v>
      </c>
      <c r="K2445" s="2">
        <v>1128.06</v>
      </c>
      <c r="L2445" s="2">
        <f>blinkit_customers[[#This Row],[Total_orders]]*blinkit_customers[[#This Row],[Avg_order_value]]</f>
        <v>21433.14</v>
      </c>
      <c r="M2445" t="str">
        <f>IF(blinkit_customers[[#This Row],[Customer_Segment]]=" ", "Unclassified", PROPER(TRIM(blinkit_customers[[#This Row],[Customer_Segment]])))</f>
        <v>New</v>
      </c>
    </row>
    <row r="2446" spans="1:13" x14ac:dyDescent="0.3">
      <c r="A2446">
        <v>74694186</v>
      </c>
      <c r="B2446" t="s">
        <v>7682</v>
      </c>
      <c r="C2446" t="s">
        <v>7683</v>
      </c>
      <c r="D2446">
        <v>915254948647</v>
      </c>
      <c r="E2446" t="s">
        <v>7684</v>
      </c>
      <c r="F2446" t="s">
        <v>125</v>
      </c>
      <c r="G2446">
        <v>956627</v>
      </c>
      <c r="H2446" s="1">
        <v>45549</v>
      </c>
      <c r="I2446" t="s">
        <v>52</v>
      </c>
      <c r="J2446">
        <v>3</v>
      </c>
      <c r="K2446" s="2">
        <v>1566.5</v>
      </c>
      <c r="L2446" s="2">
        <f>blinkit_customers[[#This Row],[Total_orders]]*blinkit_customers[[#This Row],[Avg_order_value]]</f>
        <v>4699.5</v>
      </c>
      <c r="M2446" t="str">
        <f>IF(blinkit_customers[[#This Row],[Customer_Segment]]=" ", "Unclassified", PROPER(TRIM(blinkit_customers[[#This Row],[Customer_Segment]])))</f>
        <v>Inactive</v>
      </c>
    </row>
    <row r="2447" spans="1:13" x14ac:dyDescent="0.3">
      <c r="A2447">
        <v>89472859</v>
      </c>
      <c r="B2447" t="s">
        <v>7685</v>
      </c>
      <c r="C2447" t="s">
        <v>7686</v>
      </c>
      <c r="D2447">
        <v>913836348112</v>
      </c>
      <c r="E2447" t="s">
        <v>7687</v>
      </c>
      <c r="F2447" t="s">
        <v>1018</v>
      </c>
      <c r="G2447">
        <v>209011</v>
      </c>
      <c r="H2447" s="1">
        <v>45165</v>
      </c>
      <c r="I2447" t="s">
        <v>52</v>
      </c>
      <c r="J2447">
        <v>2</v>
      </c>
      <c r="K2447" s="2">
        <v>1181.99</v>
      </c>
      <c r="L2447" s="2">
        <f>blinkit_customers[[#This Row],[Total_orders]]*blinkit_customers[[#This Row],[Avg_order_value]]</f>
        <v>2363.98</v>
      </c>
      <c r="M2447" t="str">
        <f>IF(blinkit_customers[[#This Row],[Customer_Segment]]=" ", "Unclassified", PROPER(TRIM(blinkit_customers[[#This Row],[Customer_Segment]])))</f>
        <v>Inactive</v>
      </c>
    </row>
    <row r="2448" spans="1:13" x14ac:dyDescent="0.3">
      <c r="A2448">
        <v>21697638</v>
      </c>
      <c r="B2448" t="s">
        <v>7688</v>
      </c>
      <c r="C2448" t="s">
        <v>7689</v>
      </c>
      <c r="D2448">
        <v>913740109384</v>
      </c>
      <c r="E2448" t="s">
        <v>7690</v>
      </c>
      <c r="F2448" t="s">
        <v>964</v>
      </c>
      <c r="G2448">
        <v>422943</v>
      </c>
      <c r="H2448" s="1">
        <v>45456</v>
      </c>
      <c r="I2448" t="s">
        <v>62</v>
      </c>
      <c r="J2448">
        <v>1</v>
      </c>
      <c r="K2448" s="2">
        <v>381.19</v>
      </c>
      <c r="L2448" s="2">
        <f>blinkit_customers[[#This Row],[Total_orders]]*blinkit_customers[[#This Row],[Avg_order_value]]</f>
        <v>381.19</v>
      </c>
      <c r="M2448" t="str">
        <f>IF(blinkit_customers[[#This Row],[Customer_Segment]]=" ", "Unclassified", PROPER(TRIM(blinkit_customers[[#This Row],[Customer_Segment]])))</f>
        <v>New</v>
      </c>
    </row>
    <row r="2449" spans="1:13" x14ac:dyDescent="0.3">
      <c r="A2449">
        <v>74231111</v>
      </c>
      <c r="B2449" t="s">
        <v>7691</v>
      </c>
      <c r="C2449" t="s">
        <v>7692</v>
      </c>
      <c r="D2449">
        <v>911288217732</v>
      </c>
      <c r="E2449" t="s">
        <v>7693</v>
      </c>
      <c r="F2449" t="s">
        <v>933</v>
      </c>
      <c r="G2449">
        <v>190824</v>
      </c>
      <c r="H2449" s="1">
        <v>45204</v>
      </c>
      <c r="I2449" t="s">
        <v>47</v>
      </c>
      <c r="J2449">
        <v>15</v>
      </c>
      <c r="K2449" s="2">
        <v>514.30999999999995</v>
      </c>
      <c r="L2449" s="2">
        <f>blinkit_customers[[#This Row],[Total_orders]]*blinkit_customers[[#This Row],[Avg_order_value]]</f>
        <v>7714.65</v>
      </c>
      <c r="M2449" t="str">
        <f>IF(blinkit_customers[[#This Row],[Customer_Segment]]=" ", "Unclassified", PROPER(TRIM(blinkit_customers[[#This Row],[Customer_Segment]])))</f>
        <v>Premium</v>
      </c>
    </row>
    <row r="2450" spans="1:13" x14ac:dyDescent="0.3">
      <c r="A2450">
        <v>89523804</v>
      </c>
      <c r="B2450" t="s">
        <v>7694</v>
      </c>
      <c r="C2450" t="s">
        <v>7695</v>
      </c>
      <c r="D2450">
        <v>911909354917</v>
      </c>
      <c r="E2450" t="s">
        <v>7696</v>
      </c>
      <c r="F2450" t="s">
        <v>188</v>
      </c>
      <c r="G2450">
        <v>262919</v>
      </c>
      <c r="H2450" s="1">
        <v>45407</v>
      </c>
      <c r="I2450" t="s">
        <v>52</v>
      </c>
      <c r="J2450">
        <v>1</v>
      </c>
      <c r="K2450" s="2">
        <v>1054</v>
      </c>
      <c r="L2450" s="2">
        <f>blinkit_customers[[#This Row],[Total_orders]]*blinkit_customers[[#This Row],[Avg_order_value]]</f>
        <v>1054</v>
      </c>
      <c r="M2450" t="str">
        <f>IF(blinkit_customers[[#This Row],[Customer_Segment]]=" ", "Unclassified", PROPER(TRIM(blinkit_customers[[#This Row],[Customer_Segment]])))</f>
        <v>Inactive</v>
      </c>
    </row>
    <row r="2451" spans="1:13" x14ac:dyDescent="0.3">
      <c r="A2451">
        <v>22694456</v>
      </c>
      <c r="B2451" t="s">
        <v>7697</v>
      </c>
      <c r="C2451" t="s">
        <v>7698</v>
      </c>
      <c r="D2451">
        <v>918711724468</v>
      </c>
      <c r="E2451" t="s">
        <v>7699</v>
      </c>
      <c r="F2451" t="s">
        <v>2477</v>
      </c>
      <c r="G2451">
        <v>66654</v>
      </c>
      <c r="H2451" s="1">
        <v>45371</v>
      </c>
      <c r="I2451" t="s">
        <v>62</v>
      </c>
      <c r="J2451">
        <v>6</v>
      </c>
      <c r="K2451" s="2">
        <v>697.9</v>
      </c>
      <c r="L2451" s="2">
        <f>blinkit_customers[[#This Row],[Total_orders]]*blinkit_customers[[#This Row],[Avg_order_value]]</f>
        <v>4187.3999999999996</v>
      </c>
      <c r="M2451" t="str">
        <f>IF(blinkit_customers[[#This Row],[Customer_Segment]]=" ", "Unclassified", PROPER(TRIM(blinkit_customers[[#This Row],[Customer_Segment]])))</f>
        <v>New</v>
      </c>
    </row>
    <row r="2452" spans="1:13" x14ac:dyDescent="0.3">
      <c r="A2452">
        <v>14940427</v>
      </c>
      <c r="B2452" t="s">
        <v>7700</v>
      </c>
      <c r="C2452" t="s">
        <v>7701</v>
      </c>
      <c r="D2452">
        <v>913322969364</v>
      </c>
      <c r="E2452" t="s">
        <v>7702</v>
      </c>
      <c r="F2452" t="s">
        <v>637</v>
      </c>
      <c r="G2452">
        <v>793600</v>
      </c>
      <c r="H2452" s="1">
        <v>45078</v>
      </c>
      <c r="I2452" t="s">
        <v>47</v>
      </c>
      <c r="J2452">
        <v>3</v>
      </c>
      <c r="K2452" s="2">
        <v>1992.36</v>
      </c>
      <c r="L2452" s="2">
        <f>blinkit_customers[[#This Row],[Total_orders]]*blinkit_customers[[#This Row],[Avg_order_value]]</f>
        <v>5977.08</v>
      </c>
      <c r="M2452" t="str">
        <f>IF(blinkit_customers[[#This Row],[Customer_Segment]]=" ", "Unclassified", PROPER(TRIM(blinkit_customers[[#This Row],[Customer_Segment]])))</f>
        <v>Premium</v>
      </c>
    </row>
    <row r="2453" spans="1:13" x14ac:dyDescent="0.3">
      <c r="A2453">
        <v>81940825</v>
      </c>
      <c r="B2453" t="s">
        <v>7703</v>
      </c>
      <c r="C2453" t="s">
        <v>7704</v>
      </c>
      <c r="D2453">
        <v>910357308346</v>
      </c>
      <c r="E2453" t="s">
        <v>7705</v>
      </c>
      <c r="F2453" t="s">
        <v>2429</v>
      </c>
      <c r="G2453">
        <v>938207</v>
      </c>
      <c r="H2453" s="1">
        <v>45213</v>
      </c>
      <c r="I2453" t="s">
        <v>62</v>
      </c>
      <c r="J2453">
        <v>4</v>
      </c>
      <c r="K2453" s="2">
        <v>1119.75</v>
      </c>
      <c r="L2453" s="2">
        <f>blinkit_customers[[#This Row],[Total_orders]]*blinkit_customers[[#This Row],[Avg_order_value]]</f>
        <v>4479</v>
      </c>
      <c r="M2453" t="str">
        <f>IF(blinkit_customers[[#This Row],[Customer_Segment]]=" ", "Unclassified", PROPER(TRIM(blinkit_customers[[#This Row],[Customer_Segment]])))</f>
        <v>New</v>
      </c>
    </row>
    <row r="2454" spans="1:13" x14ac:dyDescent="0.3">
      <c r="A2454">
        <v>73392739</v>
      </c>
      <c r="B2454" t="s">
        <v>7706</v>
      </c>
      <c r="C2454" t="s">
        <v>7707</v>
      </c>
      <c r="D2454">
        <v>915510647238</v>
      </c>
      <c r="E2454" t="s">
        <v>7708</v>
      </c>
      <c r="F2454" t="s">
        <v>2254</v>
      </c>
      <c r="G2454">
        <v>682021</v>
      </c>
      <c r="H2454" s="1">
        <v>45368</v>
      </c>
      <c r="I2454" t="s">
        <v>62</v>
      </c>
      <c r="J2454">
        <v>18</v>
      </c>
      <c r="K2454" s="2">
        <v>1378.5</v>
      </c>
      <c r="L2454" s="2">
        <f>blinkit_customers[[#This Row],[Total_orders]]*blinkit_customers[[#This Row],[Avg_order_value]]</f>
        <v>24813</v>
      </c>
      <c r="M2454" t="str">
        <f>IF(blinkit_customers[[#This Row],[Customer_Segment]]=" ", "Unclassified", PROPER(TRIM(blinkit_customers[[#This Row],[Customer_Segment]])))</f>
        <v>New</v>
      </c>
    </row>
    <row r="2455" spans="1:13" x14ac:dyDescent="0.3">
      <c r="A2455">
        <v>52770036</v>
      </c>
      <c r="B2455" t="s">
        <v>7709</v>
      </c>
      <c r="C2455" t="s">
        <v>7710</v>
      </c>
      <c r="D2455">
        <v>910663980035</v>
      </c>
      <c r="E2455" t="s">
        <v>7711</v>
      </c>
      <c r="F2455" t="s">
        <v>354</v>
      </c>
      <c r="G2455">
        <v>212770</v>
      </c>
      <c r="H2455" s="1">
        <v>45523</v>
      </c>
      <c r="I2455" t="s">
        <v>62</v>
      </c>
      <c r="J2455">
        <v>14</v>
      </c>
      <c r="K2455" s="2">
        <v>1207.51</v>
      </c>
      <c r="L2455" s="2">
        <f>blinkit_customers[[#This Row],[Total_orders]]*blinkit_customers[[#This Row],[Avg_order_value]]</f>
        <v>16905.14</v>
      </c>
      <c r="M2455" t="str">
        <f>IF(blinkit_customers[[#This Row],[Customer_Segment]]=" ", "Unclassified", PROPER(TRIM(blinkit_customers[[#This Row],[Customer_Segment]])))</f>
        <v>New</v>
      </c>
    </row>
    <row r="2456" spans="1:13" x14ac:dyDescent="0.3">
      <c r="A2456">
        <v>38902193</v>
      </c>
      <c r="B2456" t="s">
        <v>7712</v>
      </c>
      <c r="C2456" t="s">
        <v>7713</v>
      </c>
      <c r="D2456">
        <v>919333362800</v>
      </c>
      <c r="E2456" t="s">
        <v>7714</v>
      </c>
      <c r="F2456" t="s">
        <v>1812</v>
      </c>
      <c r="G2456">
        <v>953914</v>
      </c>
      <c r="H2456" s="1">
        <v>45512</v>
      </c>
      <c r="I2456" t="s">
        <v>62</v>
      </c>
      <c r="J2456">
        <v>6</v>
      </c>
      <c r="K2456" s="2">
        <v>1275.29</v>
      </c>
      <c r="L2456" s="2">
        <f>blinkit_customers[[#This Row],[Total_orders]]*blinkit_customers[[#This Row],[Avg_order_value]]</f>
        <v>7651.74</v>
      </c>
      <c r="M2456" t="str">
        <f>IF(blinkit_customers[[#This Row],[Customer_Segment]]=" ", "Unclassified", PROPER(TRIM(blinkit_customers[[#This Row],[Customer_Segment]])))</f>
        <v>New</v>
      </c>
    </row>
    <row r="2457" spans="1:13" x14ac:dyDescent="0.3">
      <c r="A2457">
        <v>72287157</v>
      </c>
      <c r="B2457" t="s">
        <v>7715</v>
      </c>
      <c r="C2457" t="s">
        <v>7716</v>
      </c>
      <c r="D2457">
        <v>918692700290</v>
      </c>
      <c r="E2457" t="s">
        <v>7717</v>
      </c>
      <c r="F2457" t="s">
        <v>1332</v>
      </c>
      <c r="G2457">
        <v>289225</v>
      </c>
      <c r="H2457" s="1">
        <v>45167</v>
      </c>
      <c r="I2457" t="s">
        <v>62</v>
      </c>
      <c r="J2457">
        <v>20</v>
      </c>
      <c r="K2457" s="2">
        <v>1706.71</v>
      </c>
      <c r="L2457" s="2">
        <f>blinkit_customers[[#This Row],[Total_orders]]*blinkit_customers[[#This Row],[Avg_order_value]]</f>
        <v>34134.199999999997</v>
      </c>
      <c r="M2457" t="str">
        <f>IF(blinkit_customers[[#This Row],[Customer_Segment]]=" ", "Unclassified", PROPER(TRIM(blinkit_customers[[#This Row],[Customer_Segment]])))</f>
        <v>New</v>
      </c>
    </row>
    <row r="2458" spans="1:13" x14ac:dyDescent="0.3">
      <c r="A2458">
        <v>94179692</v>
      </c>
      <c r="B2458" t="s">
        <v>7718</v>
      </c>
      <c r="C2458" t="s">
        <v>7719</v>
      </c>
      <c r="D2458">
        <v>912987884359</v>
      </c>
      <c r="E2458" t="s">
        <v>7720</v>
      </c>
      <c r="F2458" t="s">
        <v>133</v>
      </c>
      <c r="G2458">
        <v>767956</v>
      </c>
      <c r="H2458" s="1">
        <v>45553</v>
      </c>
      <c r="I2458" t="s">
        <v>62</v>
      </c>
      <c r="J2458">
        <v>3</v>
      </c>
      <c r="K2458" s="2">
        <v>1494.14</v>
      </c>
      <c r="L2458" s="2">
        <f>blinkit_customers[[#This Row],[Total_orders]]*blinkit_customers[[#This Row],[Avg_order_value]]</f>
        <v>4482.42</v>
      </c>
      <c r="M2458" t="str">
        <f>IF(blinkit_customers[[#This Row],[Customer_Segment]]=" ", "Unclassified", PROPER(TRIM(blinkit_customers[[#This Row],[Customer_Segment]])))</f>
        <v>New</v>
      </c>
    </row>
    <row r="2459" spans="1:13" x14ac:dyDescent="0.3">
      <c r="A2459">
        <v>61851054</v>
      </c>
      <c r="B2459" t="s">
        <v>7721</v>
      </c>
      <c r="C2459" t="s">
        <v>7722</v>
      </c>
      <c r="D2459">
        <v>917984013881</v>
      </c>
      <c r="E2459" t="s">
        <v>7723</v>
      </c>
      <c r="F2459" t="s">
        <v>1387</v>
      </c>
      <c r="G2459">
        <v>380443</v>
      </c>
      <c r="H2459" s="1">
        <v>45454</v>
      </c>
      <c r="I2459" t="s">
        <v>57</v>
      </c>
      <c r="J2459">
        <v>10</v>
      </c>
      <c r="K2459" s="2">
        <v>1154.6500000000001</v>
      </c>
      <c r="L2459" s="2">
        <f>blinkit_customers[[#This Row],[Total_orders]]*blinkit_customers[[#This Row],[Avg_order_value]]</f>
        <v>11546.5</v>
      </c>
      <c r="M2459" t="str">
        <f>IF(blinkit_customers[[#This Row],[Customer_Segment]]=" ", "Unclassified", PROPER(TRIM(blinkit_customers[[#This Row],[Customer_Segment]])))</f>
        <v>Regular</v>
      </c>
    </row>
    <row r="2460" spans="1:13" x14ac:dyDescent="0.3">
      <c r="A2460">
        <v>1562083</v>
      </c>
      <c r="B2460" t="s">
        <v>7724</v>
      </c>
      <c r="C2460" t="s">
        <v>7725</v>
      </c>
      <c r="D2460">
        <v>915460239789</v>
      </c>
      <c r="E2460" t="s">
        <v>7726</v>
      </c>
      <c r="F2460" t="s">
        <v>556</v>
      </c>
      <c r="G2460">
        <v>405442</v>
      </c>
      <c r="H2460" s="1">
        <v>45302</v>
      </c>
      <c r="I2460" t="s">
        <v>47</v>
      </c>
      <c r="J2460">
        <v>13</v>
      </c>
      <c r="K2460" s="2">
        <v>695.02</v>
      </c>
      <c r="L2460" s="2">
        <f>blinkit_customers[[#This Row],[Total_orders]]*blinkit_customers[[#This Row],[Avg_order_value]]</f>
        <v>9035.26</v>
      </c>
      <c r="M2460" t="str">
        <f>IF(blinkit_customers[[#This Row],[Customer_Segment]]=" ", "Unclassified", PROPER(TRIM(blinkit_customers[[#This Row],[Customer_Segment]])))</f>
        <v>Premium</v>
      </c>
    </row>
    <row r="2461" spans="1:13" x14ac:dyDescent="0.3">
      <c r="A2461">
        <v>33671354</v>
      </c>
      <c r="B2461" t="s">
        <v>7727</v>
      </c>
      <c r="C2461" t="s">
        <v>7728</v>
      </c>
      <c r="D2461">
        <v>912399510598</v>
      </c>
      <c r="E2461" t="s">
        <v>7729</v>
      </c>
      <c r="F2461" t="s">
        <v>975</v>
      </c>
      <c r="G2461">
        <v>189078</v>
      </c>
      <c r="H2461" s="1">
        <v>45561</v>
      </c>
      <c r="I2461" t="s">
        <v>52</v>
      </c>
      <c r="J2461">
        <v>12</v>
      </c>
      <c r="K2461" s="2">
        <v>1908.12</v>
      </c>
      <c r="L2461" s="2">
        <f>blinkit_customers[[#This Row],[Total_orders]]*blinkit_customers[[#This Row],[Avg_order_value]]</f>
        <v>22897.439999999999</v>
      </c>
      <c r="M2461" t="str">
        <f>IF(blinkit_customers[[#This Row],[Customer_Segment]]=" ", "Unclassified", PROPER(TRIM(blinkit_customers[[#This Row],[Customer_Segment]])))</f>
        <v>Inactive</v>
      </c>
    </row>
    <row r="2462" spans="1:13" x14ac:dyDescent="0.3">
      <c r="A2462">
        <v>46023497</v>
      </c>
      <c r="B2462" t="s">
        <v>7730</v>
      </c>
      <c r="C2462" t="s">
        <v>7731</v>
      </c>
      <c r="D2462">
        <v>917679715905</v>
      </c>
      <c r="E2462" t="s">
        <v>7732</v>
      </c>
      <c r="F2462" t="s">
        <v>810</v>
      </c>
      <c r="G2462">
        <v>31910</v>
      </c>
      <c r="H2462" s="1">
        <v>45427</v>
      </c>
      <c r="I2462" t="s">
        <v>47</v>
      </c>
      <c r="J2462">
        <v>12</v>
      </c>
      <c r="K2462" s="2">
        <v>1856.92</v>
      </c>
      <c r="L2462" s="2">
        <f>blinkit_customers[[#This Row],[Total_orders]]*blinkit_customers[[#This Row],[Avg_order_value]]</f>
        <v>22283.040000000001</v>
      </c>
      <c r="M2462" t="str">
        <f>IF(blinkit_customers[[#This Row],[Customer_Segment]]=" ", "Unclassified", PROPER(TRIM(blinkit_customers[[#This Row],[Customer_Segment]])))</f>
        <v>Premium</v>
      </c>
    </row>
    <row r="2463" spans="1:13" x14ac:dyDescent="0.3">
      <c r="A2463">
        <v>83597876</v>
      </c>
      <c r="B2463" t="s">
        <v>7733</v>
      </c>
      <c r="C2463" t="s">
        <v>7734</v>
      </c>
      <c r="D2463">
        <v>919039949572</v>
      </c>
      <c r="E2463" t="s">
        <v>7735</v>
      </c>
      <c r="F2463" t="s">
        <v>90</v>
      </c>
      <c r="G2463">
        <v>357046</v>
      </c>
      <c r="H2463" s="1">
        <v>45281</v>
      </c>
      <c r="I2463" t="s">
        <v>47</v>
      </c>
      <c r="J2463">
        <v>10</v>
      </c>
      <c r="K2463" s="2">
        <v>1646.68</v>
      </c>
      <c r="L2463" s="2">
        <f>blinkit_customers[[#This Row],[Total_orders]]*blinkit_customers[[#This Row],[Avg_order_value]]</f>
        <v>16466.8</v>
      </c>
      <c r="M2463" t="str">
        <f>IF(blinkit_customers[[#This Row],[Customer_Segment]]=" ", "Unclassified", PROPER(TRIM(blinkit_customers[[#This Row],[Customer_Segment]])))</f>
        <v>Premium</v>
      </c>
    </row>
    <row r="2464" spans="1:13" x14ac:dyDescent="0.3">
      <c r="A2464">
        <v>52913011</v>
      </c>
      <c r="B2464" t="s">
        <v>7736</v>
      </c>
      <c r="C2464" t="s">
        <v>7737</v>
      </c>
      <c r="D2464">
        <v>914849409792</v>
      </c>
      <c r="E2464" t="s">
        <v>7738</v>
      </c>
      <c r="F2464" t="s">
        <v>1292</v>
      </c>
      <c r="G2464">
        <v>505219</v>
      </c>
      <c r="H2464" s="1">
        <v>45231</v>
      </c>
      <c r="I2464" t="s">
        <v>52</v>
      </c>
      <c r="J2464">
        <v>7</v>
      </c>
      <c r="K2464" s="2">
        <v>1952.94</v>
      </c>
      <c r="L2464" s="2">
        <f>blinkit_customers[[#This Row],[Total_orders]]*blinkit_customers[[#This Row],[Avg_order_value]]</f>
        <v>13670.58</v>
      </c>
      <c r="M2464" t="str">
        <f>IF(blinkit_customers[[#This Row],[Customer_Segment]]=" ", "Unclassified", PROPER(TRIM(blinkit_customers[[#This Row],[Customer_Segment]])))</f>
        <v>Inactive</v>
      </c>
    </row>
    <row r="2465" spans="1:13" x14ac:dyDescent="0.3">
      <c r="A2465">
        <v>81373608</v>
      </c>
      <c r="B2465" t="s">
        <v>7739</v>
      </c>
      <c r="C2465" t="s">
        <v>7740</v>
      </c>
      <c r="D2465">
        <v>913155698033</v>
      </c>
      <c r="E2465" t="s">
        <v>7741</v>
      </c>
      <c r="F2465" t="s">
        <v>1548</v>
      </c>
      <c r="G2465">
        <v>701263</v>
      </c>
      <c r="H2465" s="1">
        <v>45091</v>
      </c>
      <c r="I2465" t="s">
        <v>52</v>
      </c>
      <c r="J2465">
        <v>4</v>
      </c>
      <c r="K2465" s="2">
        <v>605.47</v>
      </c>
      <c r="L2465" s="2">
        <f>blinkit_customers[[#This Row],[Total_orders]]*blinkit_customers[[#This Row],[Avg_order_value]]</f>
        <v>2421.88</v>
      </c>
      <c r="M2465" t="str">
        <f>IF(blinkit_customers[[#This Row],[Customer_Segment]]=" ", "Unclassified", PROPER(TRIM(blinkit_customers[[#This Row],[Customer_Segment]])))</f>
        <v>Inactive</v>
      </c>
    </row>
    <row r="2466" spans="1:13" x14ac:dyDescent="0.3">
      <c r="A2466">
        <v>46885873</v>
      </c>
      <c r="B2466" t="s">
        <v>7742</v>
      </c>
      <c r="C2466" t="s">
        <v>7743</v>
      </c>
      <c r="D2466">
        <v>911463211832</v>
      </c>
      <c r="E2466" t="s">
        <v>7744</v>
      </c>
      <c r="F2466" t="s">
        <v>1508</v>
      </c>
      <c r="G2466">
        <v>253575</v>
      </c>
      <c r="H2466" s="1">
        <v>45188</v>
      </c>
      <c r="I2466" t="s">
        <v>47</v>
      </c>
      <c r="J2466">
        <v>4</v>
      </c>
      <c r="K2466" s="2">
        <v>946.64</v>
      </c>
      <c r="L2466" s="2">
        <f>blinkit_customers[[#This Row],[Total_orders]]*blinkit_customers[[#This Row],[Avg_order_value]]</f>
        <v>3786.56</v>
      </c>
      <c r="M2466" t="str">
        <f>IF(blinkit_customers[[#This Row],[Customer_Segment]]=" ", "Unclassified", PROPER(TRIM(blinkit_customers[[#This Row],[Customer_Segment]])))</f>
        <v>Premium</v>
      </c>
    </row>
    <row r="2467" spans="1:13" x14ac:dyDescent="0.3">
      <c r="A2467">
        <v>31831843</v>
      </c>
      <c r="B2467" t="s">
        <v>7745</v>
      </c>
      <c r="C2467" t="s">
        <v>7746</v>
      </c>
      <c r="D2467">
        <v>919194767607</v>
      </c>
      <c r="E2467" t="s">
        <v>7747</v>
      </c>
      <c r="F2467" t="s">
        <v>1332</v>
      </c>
      <c r="G2467">
        <v>762247</v>
      </c>
      <c r="H2467" s="1">
        <v>45013</v>
      </c>
      <c r="I2467" t="s">
        <v>52</v>
      </c>
      <c r="J2467">
        <v>10</v>
      </c>
      <c r="K2467" s="2">
        <v>1284.27</v>
      </c>
      <c r="L2467" s="2">
        <f>blinkit_customers[[#This Row],[Total_orders]]*blinkit_customers[[#This Row],[Avg_order_value]]</f>
        <v>12842.7</v>
      </c>
      <c r="M2467" t="str">
        <f>IF(blinkit_customers[[#This Row],[Customer_Segment]]=" ", "Unclassified", PROPER(TRIM(blinkit_customers[[#This Row],[Customer_Segment]])))</f>
        <v>Inactive</v>
      </c>
    </row>
    <row r="2468" spans="1:13" x14ac:dyDescent="0.3">
      <c r="A2468">
        <v>85088479</v>
      </c>
      <c r="B2468" t="s">
        <v>7748</v>
      </c>
      <c r="C2468" t="s">
        <v>7749</v>
      </c>
      <c r="D2468">
        <v>915188074658</v>
      </c>
      <c r="E2468" t="s">
        <v>7750</v>
      </c>
      <c r="F2468" t="s">
        <v>1771</v>
      </c>
      <c r="G2468">
        <v>779561</v>
      </c>
      <c r="H2468" s="1">
        <v>45600</v>
      </c>
      <c r="I2468" t="s">
        <v>52</v>
      </c>
      <c r="J2468">
        <v>17</v>
      </c>
      <c r="K2468" s="2">
        <v>1636.63</v>
      </c>
      <c r="L2468" s="2">
        <f>blinkit_customers[[#This Row],[Total_orders]]*blinkit_customers[[#This Row],[Avg_order_value]]</f>
        <v>27822.710000000003</v>
      </c>
      <c r="M2468" t="str">
        <f>IF(blinkit_customers[[#This Row],[Customer_Segment]]=" ", "Unclassified", PROPER(TRIM(blinkit_customers[[#This Row],[Customer_Segment]])))</f>
        <v>Inactive</v>
      </c>
    </row>
    <row r="2469" spans="1:13" x14ac:dyDescent="0.3">
      <c r="A2469">
        <v>97770901</v>
      </c>
      <c r="B2469" t="s">
        <v>7751</v>
      </c>
      <c r="C2469" t="s">
        <v>7752</v>
      </c>
      <c r="D2469">
        <v>912993705405</v>
      </c>
      <c r="E2469" t="s">
        <v>7753</v>
      </c>
      <c r="F2469" t="s">
        <v>2080</v>
      </c>
      <c r="G2469">
        <v>571261</v>
      </c>
      <c r="H2469" s="1">
        <v>45021</v>
      </c>
      <c r="I2469" t="s">
        <v>52</v>
      </c>
      <c r="J2469">
        <v>11</v>
      </c>
      <c r="K2469" s="2">
        <v>1896.36</v>
      </c>
      <c r="L2469" s="2">
        <f>blinkit_customers[[#This Row],[Total_orders]]*blinkit_customers[[#This Row],[Avg_order_value]]</f>
        <v>20859.96</v>
      </c>
      <c r="M2469" t="str">
        <f>IF(blinkit_customers[[#This Row],[Customer_Segment]]=" ", "Unclassified", PROPER(TRIM(blinkit_customers[[#This Row],[Customer_Segment]])))</f>
        <v>Inactive</v>
      </c>
    </row>
    <row r="2470" spans="1:13" x14ac:dyDescent="0.3">
      <c r="A2470">
        <v>4055790</v>
      </c>
      <c r="B2470" t="s">
        <v>7754</v>
      </c>
      <c r="C2470" t="s">
        <v>7755</v>
      </c>
      <c r="D2470">
        <v>915394267346</v>
      </c>
      <c r="E2470" t="s">
        <v>7756</v>
      </c>
      <c r="F2470" t="s">
        <v>1362</v>
      </c>
      <c r="G2470">
        <v>170135</v>
      </c>
      <c r="H2470" s="1">
        <v>45244</v>
      </c>
      <c r="I2470" t="s">
        <v>57</v>
      </c>
      <c r="J2470">
        <v>13</v>
      </c>
      <c r="K2470" s="2">
        <v>1178.81</v>
      </c>
      <c r="L2470" s="2">
        <f>blinkit_customers[[#This Row],[Total_orders]]*blinkit_customers[[#This Row],[Avg_order_value]]</f>
        <v>15324.529999999999</v>
      </c>
      <c r="M2470" t="str">
        <f>IF(blinkit_customers[[#This Row],[Customer_Segment]]=" ", "Unclassified", PROPER(TRIM(blinkit_customers[[#This Row],[Customer_Segment]])))</f>
        <v>Regular</v>
      </c>
    </row>
    <row r="2471" spans="1:13" x14ac:dyDescent="0.3">
      <c r="A2471">
        <v>84986716</v>
      </c>
      <c r="B2471" t="s">
        <v>7757</v>
      </c>
      <c r="C2471" t="s">
        <v>7758</v>
      </c>
      <c r="D2471">
        <v>913326580748</v>
      </c>
      <c r="E2471" t="s">
        <v>7759</v>
      </c>
      <c r="F2471" t="s">
        <v>56</v>
      </c>
      <c r="G2471">
        <v>408698</v>
      </c>
      <c r="H2471" s="1">
        <v>45403</v>
      </c>
      <c r="I2471" t="s">
        <v>57</v>
      </c>
      <c r="J2471">
        <v>8</v>
      </c>
      <c r="K2471" s="2">
        <v>420.78</v>
      </c>
      <c r="L2471" s="2">
        <f>blinkit_customers[[#This Row],[Total_orders]]*blinkit_customers[[#This Row],[Avg_order_value]]</f>
        <v>3366.24</v>
      </c>
      <c r="M2471" t="str">
        <f>IF(blinkit_customers[[#This Row],[Customer_Segment]]=" ", "Unclassified", PROPER(TRIM(blinkit_customers[[#This Row],[Customer_Segment]])))</f>
        <v>Regular</v>
      </c>
    </row>
    <row r="2472" spans="1:13" x14ac:dyDescent="0.3">
      <c r="A2472">
        <v>77085443</v>
      </c>
      <c r="B2472" t="s">
        <v>7760</v>
      </c>
      <c r="C2472" t="s">
        <v>7761</v>
      </c>
      <c r="D2472">
        <v>917683218307</v>
      </c>
      <c r="E2472" t="s">
        <v>7762</v>
      </c>
      <c r="F2472" t="s">
        <v>841</v>
      </c>
      <c r="G2472">
        <v>455466</v>
      </c>
      <c r="H2472" s="1">
        <v>45366</v>
      </c>
      <c r="I2472" t="s">
        <v>57</v>
      </c>
      <c r="J2472">
        <v>9</v>
      </c>
      <c r="K2472" s="2">
        <v>1742.63</v>
      </c>
      <c r="L2472" s="2">
        <f>blinkit_customers[[#This Row],[Total_orders]]*blinkit_customers[[#This Row],[Avg_order_value]]</f>
        <v>15683.670000000002</v>
      </c>
      <c r="M2472" t="str">
        <f>IF(blinkit_customers[[#This Row],[Customer_Segment]]=" ", "Unclassified", PROPER(TRIM(blinkit_customers[[#This Row],[Customer_Segment]])))</f>
        <v>Regular</v>
      </c>
    </row>
    <row r="2473" spans="1:13" x14ac:dyDescent="0.3">
      <c r="A2473">
        <v>10642655</v>
      </c>
      <c r="B2473" t="s">
        <v>7763</v>
      </c>
      <c r="C2473" t="s">
        <v>7764</v>
      </c>
      <c r="D2473">
        <v>913369567498</v>
      </c>
      <c r="E2473" t="s">
        <v>7765</v>
      </c>
      <c r="F2473" t="s">
        <v>1909</v>
      </c>
      <c r="G2473">
        <v>115141</v>
      </c>
      <c r="H2473" s="1">
        <v>45256</v>
      </c>
      <c r="I2473" t="s">
        <v>47</v>
      </c>
      <c r="J2473">
        <v>1</v>
      </c>
      <c r="K2473" s="2">
        <v>726.89</v>
      </c>
      <c r="L2473" s="2">
        <f>blinkit_customers[[#This Row],[Total_orders]]*blinkit_customers[[#This Row],[Avg_order_value]]</f>
        <v>726.89</v>
      </c>
      <c r="M2473" t="str">
        <f>IF(blinkit_customers[[#This Row],[Customer_Segment]]=" ", "Unclassified", PROPER(TRIM(blinkit_customers[[#This Row],[Customer_Segment]])))</f>
        <v>Premium</v>
      </c>
    </row>
    <row r="2474" spans="1:13" x14ac:dyDescent="0.3">
      <c r="A2474">
        <v>35826539</v>
      </c>
      <c r="B2474" t="s">
        <v>7766</v>
      </c>
      <c r="C2474" t="s">
        <v>7767</v>
      </c>
      <c r="D2474">
        <v>911771548263</v>
      </c>
      <c r="E2474" t="s">
        <v>7768</v>
      </c>
      <c r="F2474" t="s">
        <v>381</v>
      </c>
      <c r="G2474">
        <v>81838</v>
      </c>
      <c r="H2474" s="1">
        <v>45532</v>
      </c>
      <c r="I2474" t="s">
        <v>62</v>
      </c>
      <c r="J2474">
        <v>6</v>
      </c>
      <c r="K2474" s="2">
        <v>1155.1199999999999</v>
      </c>
      <c r="L2474" s="2">
        <f>blinkit_customers[[#This Row],[Total_orders]]*blinkit_customers[[#This Row],[Avg_order_value]]</f>
        <v>6930.7199999999993</v>
      </c>
      <c r="M2474" t="str">
        <f>IF(blinkit_customers[[#This Row],[Customer_Segment]]=" ", "Unclassified", PROPER(TRIM(blinkit_customers[[#This Row],[Customer_Segment]])))</f>
        <v>New</v>
      </c>
    </row>
    <row r="2475" spans="1:13" x14ac:dyDescent="0.3">
      <c r="A2475">
        <v>376144</v>
      </c>
      <c r="B2475" t="s">
        <v>7769</v>
      </c>
      <c r="C2475" t="s">
        <v>7770</v>
      </c>
      <c r="D2475">
        <v>914254514422</v>
      </c>
      <c r="E2475" t="s">
        <v>7771</v>
      </c>
      <c r="F2475" t="s">
        <v>1552</v>
      </c>
      <c r="G2475">
        <v>627253</v>
      </c>
      <c r="H2475" s="1">
        <v>45279</v>
      </c>
      <c r="I2475" t="s">
        <v>57</v>
      </c>
      <c r="J2475">
        <v>13</v>
      </c>
      <c r="K2475" s="2">
        <v>1784.32</v>
      </c>
      <c r="L2475" s="2">
        <f>blinkit_customers[[#This Row],[Total_orders]]*blinkit_customers[[#This Row],[Avg_order_value]]</f>
        <v>23196.16</v>
      </c>
      <c r="M2475" t="str">
        <f>IF(blinkit_customers[[#This Row],[Customer_Segment]]=" ", "Unclassified", PROPER(TRIM(blinkit_customers[[#This Row],[Customer_Segment]])))</f>
        <v>Regular</v>
      </c>
    </row>
    <row r="2476" spans="1:13" x14ac:dyDescent="0.3">
      <c r="A2476">
        <v>22054087</v>
      </c>
      <c r="B2476" t="s">
        <v>7772</v>
      </c>
      <c r="C2476" t="s">
        <v>7773</v>
      </c>
      <c r="D2476">
        <v>917058067815</v>
      </c>
      <c r="E2476" t="s">
        <v>7774</v>
      </c>
      <c r="F2476" t="s">
        <v>1183</v>
      </c>
      <c r="G2476">
        <v>536699</v>
      </c>
      <c r="H2476" s="1">
        <v>45296</v>
      </c>
      <c r="I2476" t="s">
        <v>52</v>
      </c>
      <c r="J2476">
        <v>18</v>
      </c>
      <c r="K2476" s="2">
        <v>1197.98</v>
      </c>
      <c r="L2476" s="2">
        <f>blinkit_customers[[#This Row],[Total_orders]]*blinkit_customers[[#This Row],[Avg_order_value]]</f>
        <v>21563.64</v>
      </c>
      <c r="M2476" t="str">
        <f>IF(blinkit_customers[[#This Row],[Customer_Segment]]=" ", "Unclassified", PROPER(TRIM(blinkit_customers[[#This Row],[Customer_Segment]])))</f>
        <v>Inactive</v>
      </c>
    </row>
    <row r="2477" spans="1:13" x14ac:dyDescent="0.3">
      <c r="A2477">
        <v>21481338</v>
      </c>
      <c r="B2477" t="s">
        <v>7775</v>
      </c>
      <c r="C2477" t="s">
        <v>7776</v>
      </c>
      <c r="D2477">
        <v>914330661503</v>
      </c>
      <c r="E2477" t="s">
        <v>7777</v>
      </c>
      <c r="F2477" t="s">
        <v>417</v>
      </c>
      <c r="G2477">
        <v>90749</v>
      </c>
      <c r="H2477" s="1">
        <v>45247</v>
      </c>
      <c r="I2477" t="s">
        <v>62</v>
      </c>
      <c r="J2477">
        <v>17</v>
      </c>
      <c r="K2477" s="2">
        <v>480.61</v>
      </c>
      <c r="L2477" s="2">
        <f>blinkit_customers[[#This Row],[Total_orders]]*blinkit_customers[[#This Row],[Avg_order_value]]</f>
        <v>8170.37</v>
      </c>
      <c r="M2477" t="str">
        <f>IF(blinkit_customers[[#This Row],[Customer_Segment]]=" ", "Unclassified", PROPER(TRIM(blinkit_customers[[#This Row],[Customer_Segment]])))</f>
        <v>New</v>
      </c>
    </row>
    <row r="2478" spans="1:13" x14ac:dyDescent="0.3">
      <c r="A2478">
        <v>22851478</v>
      </c>
      <c r="B2478" t="s">
        <v>7778</v>
      </c>
      <c r="C2478" t="s">
        <v>7779</v>
      </c>
      <c r="D2478">
        <v>915320758729</v>
      </c>
      <c r="E2478" t="s">
        <v>7780</v>
      </c>
      <c r="F2478" t="s">
        <v>1236</v>
      </c>
      <c r="G2478">
        <v>799601</v>
      </c>
      <c r="H2478" s="1">
        <v>45243</v>
      </c>
      <c r="I2478" t="s">
        <v>57</v>
      </c>
      <c r="J2478">
        <v>14</v>
      </c>
      <c r="K2478" s="2">
        <v>1722.19</v>
      </c>
      <c r="L2478" s="2">
        <f>blinkit_customers[[#This Row],[Total_orders]]*blinkit_customers[[#This Row],[Avg_order_value]]</f>
        <v>24110.66</v>
      </c>
      <c r="M2478" t="str">
        <f>IF(blinkit_customers[[#This Row],[Customer_Segment]]=" ", "Unclassified", PROPER(TRIM(blinkit_customers[[#This Row],[Customer_Segment]])))</f>
        <v>Regular</v>
      </c>
    </row>
    <row r="2479" spans="1:13" x14ac:dyDescent="0.3">
      <c r="A2479">
        <v>3002538</v>
      </c>
      <c r="B2479" t="s">
        <v>7781</v>
      </c>
      <c r="C2479" t="s">
        <v>7782</v>
      </c>
      <c r="D2479">
        <v>911024214855</v>
      </c>
      <c r="E2479" t="s">
        <v>7783</v>
      </c>
      <c r="F2479" t="s">
        <v>785</v>
      </c>
      <c r="G2479">
        <v>755769</v>
      </c>
      <c r="H2479" s="1">
        <v>45483</v>
      </c>
      <c r="I2479" t="s">
        <v>52</v>
      </c>
      <c r="J2479">
        <v>14</v>
      </c>
      <c r="K2479" s="2">
        <v>489.91</v>
      </c>
      <c r="L2479" s="2">
        <f>blinkit_customers[[#This Row],[Total_orders]]*blinkit_customers[[#This Row],[Avg_order_value]]</f>
        <v>6858.7400000000007</v>
      </c>
      <c r="M2479" t="str">
        <f>IF(blinkit_customers[[#This Row],[Customer_Segment]]=" ", "Unclassified", PROPER(TRIM(blinkit_customers[[#This Row],[Customer_Segment]])))</f>
        <v>Inactive</v>
      </c>
    </row>
    <row r="2480" spans="1:13" x14ac:dyDescent="0.3">
      <c r="A2480">
        <v>69339331</v>
      </c>
      <c r="B2480" t="s">
        <v>7784</v>
      </c>
      <c r="C2480" t="s">
        <v>7785</v>
      </c>
      <c r="D2480">
        <v>911036174682</v>
      </c>
      <c r="E2480" t="s">
        <v>7786</v>
      </c>
      <c r="F2480" t="s">
        <v>1391</v>
      </c>
      <c r="G2480">
        <v>343490</v>
      </c>
      <c r="H2480" s="1">
        <v>45353</v>
      </c>
      <c r="I2480" t="s">
        <v>57</v>
      </c>
      <c r="J2480">
        <v>5</v>
      </c>
      <c r="K2480" s="2">
        <v>1567.18</v>
      </c>
      <c r="L2480" s="2">
        <f>blinkit_customers[[#This Row],[Total_orders]]*blinkit_customers[[#This Row],[Avg_order_value]]</f>
        <v>7835.9000000000005</v>
      </c>
      <c r="M2480" t="str">
        <f>IF(blinkit_customers[[#This Row],[Customer_Segment]]=" ", "Unclassified", PROPER(TRIM(blinkit_customers[[#This Row],[Customer_Segment]])))</f>
        <v>Regular</v>
      </c>
    </row>
    <row r="2481" spans="1:13" x14ac:dyDescent="0.3">
      <c r="A2481">
        <v>14991661</v>
      </c>
      <c r="B2481" t="s">
        <v>7787</v>
      </c>
      <c r="C2481" t="s">
        <v>7788</v>
      </c>
      <c r="D2481">
        <v>919134562959</v>
      </c>
      <c r="E2481" t="s">
        <v>7789</v>
      </c>
      <c r="F2481" t="s">
        <v>1232</v>
      </c>
      <c r="G2481">
        <v>865476</v>
      </c>
      <c r="H2481" s="1">
        <v>45217</v>
      </c>
      <c r="I2481" t="s">
        <v>62</v>
      </c>
      <c r="J2481">
        <v>18</v>
      </c>
      <c r="K2481" s="2">
        <v>1719.35</v>
      </c>
      <c r="L2481" s="2">
        <f>blinkit_customers[[#This Row],[Total_orders]]*blinkit_customers[[#This Row],[Avg_order_value]]</f>
        <v>30948.3</v>
      </c>
      <c r="M2481" t="str">
        <f>IF(blinkit_customers[[#This Row],[Customer_Segment]]=" ", "Unclassified", PROPER(TRIM(blinkit_customers[[#This Row],[Customer_Segment]])))</f>
        <v>New</v>
      </c>
    </row>
    <row r="2482" spans="1:13" x14ac:dyDescent="0.3">
      <c r="A2482">
        <v>38613295</v>
      </c>
      <c r="B2482" t="s">
        <v>7790</v>
      </c>
      <c r="C2482" t="s">
        <v>7791</v>
      </c>
      <c r="D2482">
        <v>915744398526</v>
      </c>
      <c r="E2482" t="s">
        <v>7792</v>
      </c>
      <c r="F2482" t="s">
        <v>1369</v>
      </c>
      <c r="G2482">
        <v>254021</v>
      </c>
      <c r="H2482" s="1">
        <v>45158</v>
      </c>
      <c r="I2482" t="s">
        <v>62</v>
      </c>
      <c r="J2482">
        <v>17</v>
      </c>
      <c r="K2482" s="2">
        <v>544.45000000000005</v>
      </c>
      <c r="L2482" s="2">
        <f>blinkit_customers[[#This Row],[Total_orders]]*blinkit_customers[[#This Row],[Avg_order_value]]</f>
        <v>9255.6500000000015</v>
      </c>
      <c r="M2482" t="str">
        <f>IF(blinkit_customers[[#This Row],[Customer_Segment]]=" ", "Unclassified", PROPER(TRIM(blinkit_customers[[#This Row],[Customer_Segment]])))</f>
        <v>New</v>
      </c>
    </row>
    <row r="2483" spans="1:13" x14ac:dyDescent="0.3">
      <c r="A2483">
        <v>51872499</v>
      </c>
      <c r="B2483" t="s">
        <v>7793</v>
      </c>
      <c r="C2483" t="s">
        <v>7794</v>
      </c>
      <c r="D2483">
        <v>910473581550</v>
      </c>
      <c r="E2483" t="s">
        <v>7795</v>
      </c>
      <c r="F2483" t="s">
        <v>3789</v>
      </c>
      <c r="G2483">
        <v>264965</v>
      </c>
      <c r="H2483" s="1">
        <v>45393</v>
      </c>
      <c r="I2483" t="s">
        <v>47</v>
      </c>
      <c r="J2483">
        <v>1</v>
      </c>
      <c r="K2483" s="2">
        <v>1234</v>
      </c>
      <c r="L2483" s="2">
        <f>blinkit_customers[[#This Row],[Total_orders]]*blinkit_customers[[#This Row],[Avg_order_value]]</f>
        <v>1234</v>
      </c>
      <c r="M2483" t="str">
        <f>IF(blinkit_customers[[#This Row],[Customer_Segment]]=" ", "Unclassified", PROPER(TRIM(blinkit_customers[[#This Row],[Customer_Segment]])))</f>
        <v>Premium</v>
      </c>
    </row>
    <row r="2484" spans="1:13" x14ac:dyDescent="0.3">
      <c r="A2484">
        <v>8241122</v>
      </c>
      <c r="B2484" t="s">
        <v>7796</v>
      </c>
      <c r="C2484" t="s">
        <v>7797</v>
      </c>
      <c r="D2484">
        <v>919062401078</v>
      </c>
      <c r="E2484" t="s">
        <v>7798</v>
      </c>
      <c r="F2484" t="s">
        <v>653</v>
      </c>
      <c r="G2484">
        <v>314766</v>
      </c>
      <c r="H2484" s="1">
        <v>45565</v>
      </c>
      <c r="I2484" t="s">
        <v>52</v>
      </c>
      <c r="J2484">
        <v>12</v>
      </c>
      <c r="K2484" s="2">
        <v>833.32</v>
      </c>
      <c r="L2484" s="2">
        <f>blinkit_customers[[#This Row],[Total_orders]]*blinkit_customers[[#This Row],[Avg_order_value]]</f>
        <v>9999.84</v>
      </c>
      <c r="M2484" t="str">
        <f>IF(blinkit_customers[[#This Row],[Customer_Segment]]=" ", "Unclassified", PROPER(TRIM(blinkit_customers[[#This Row],[Customer_Segment]])))</f>
        <v>Inactive</v>
      </c>
    </row>
    <row r="2485" spans="1:13" x14ac:dyDescent="0.3">
      <c r="A2485">
        <v>97033691</v>
      </c>
      <c r="B2485" t="s">
        <v>7799</v>
      </c>
      <c r="C2485" t="s">
        <v>7800</v>
      </c>
      <c r="D2485">
        <v>913045351053</v>
      </c>
      <c r="E2485" t="s">
        <v>7801</v>
      </c>
      <c r="F2485" t="s">
        <v>664</v>
      </c>
      <c r="G2485">
        <v>394940</v>
      </c>
      <c r="H2485" s="1">
        <v>45518</v>
      </c>
      <c r="I2485" t="s">
        <v>47</v>
      </c>
      <c r="J2485">
        <v>2</v>
      </c>
      <c r="K2485" s="2">
        <v>1268.05</v>
      </c>
      <c r="L2485" s="2">
        <f>blinkit_customers[[#This Row],[Total_orders]]*blinkit_customers[[#This Row],[Avg_order_value]]</f>
        <v>2536.1</v>
      </c>
      <c r="M2485" t="str">
        <f>IF(blinkit_customers[[#This Row],[Customer_Segment]]=" ", "Unclassified", PROPER(TRIM(blinkit_customers[[#This Row],[Customer_Segment]])))</f>
        <v>Premium</v>
      </c>
    </row>
    <row r="2486" spans="1:13" x14ac:dyDescent="0.3">
      <c r="A2486">
        <v>69242672</v>
      </c>
      <c r="B2486" t="s">
        <v>7802</v>
      </c>
      <c r="C2486" t="s">
        <v>7803</v>
      </c>
      <c r="D2486">
        <v>914909996949</v>
      </c>
      <c r="E2486" t="s">
        <v>7804</v>
      </c>
      <c r="F2486" t="s">
        <v>1569</v>
      </c>
      <c r="G2486">
        <v>791492</v>
      </c>
      <c r="H2486" s="1">
        <v>45035</v>
      </c>
      <c r="I2486" t="s">
        <v>57</v>
      </c>
      <c r="J2486">
        <v>3</v>
      </c>
      <c r="K2486" s="2">
        <v>1490.73</v>
      </c>
      <c r="L2486" s="2">
        <f>blinkit_customers[[#This Row],[Total_orders]]*blinkit_customers[[#This Row],[Avg_order_value]]</f>
        <v>4472.1900000000005</v>
      </c>
      <c r="M2486" t="str">
        <f>IF(blinkit_customers[[#This Row],[Customer_Segment]]=" ", "Unclassified", PROPER(TRIM(blinkit_customers[[#This Row],[Customer_Segment]])))</f>
        <v>Regular</v>
      </c>
    </row>
    <row r="2487" spans="1:13" x14ac:dyDescent="0.3">
      <c r="A2487">
        <v>41512861</v>
      </c>
      <c r="B2487" t="s">
        <v>7805</v>
      </c>
      <c r="C2487" t="s">
        <v>7806</v>
      </c>
      <c r="D2487">
        <v>910705645725</v>
      </c>
      <c r="E2487" t="s">
        <v>7807</v>
      </c>
      <c r="F2487" t="s">
        <v>918</v>
      </c>
      <c r="G2487">
        <v>831675</v>
      </c>
      <c r="H2487" s="1">
        <v>45406</v>
      </c>
      <c r="I2487" t="s">
        <v>57</v>
      </c>
      <c r="J2487">
        <v>11</v>
      </c>
      <c r="K2487" s="2">
        <v>696.12</v>
      </c>
      <c r="L2487" s="2">
        <f>blinkit_customers[[#This Row],[Total_orders]]*blinkit_customers[[#This Row],[Avg_order_value]]</f>
        <v>7657.32</v>
      </c>
      <c r="M2487" t="str">
        <f>IF(blinkit_customers[[#This Row],[Customer_Segment]]=" ", "Unclassified", PROPER(TRIM(blinkit_customers[[#This Row],[Customer_Segment]])))</f>
        <v>Regular</v>
      </c>
    </row>
    <row r="2488" spans="1:13" x14ac:dyDescent="0.3">
      <c r="A2488">
        <v>3408982</v>
      </c>
      <c r="B2488" t="s">
        <v>7808</v>
      </c>
      <c r="C2488" t="s">
        <v>7809</v>
      </c>
      <c r="D2488">
        <v>910686600788</v>
      </c>
      <c r="E2488" t="s">
        <v>7810</v>
      </c>
      <c r="F2488" t="s">
        <v>1494</v>
      </c>
      <c r="G2488">
        <v>119108</v>
      </c>
      <c r="H2488" s="1">
        <v>45108</v>
      </c>
      <c r="I2488" t="s">
        <v>47</v>
      </c>
      <c r="J2488">
        <v>5</v>
      </c>
      <c r="K2488" s="2">
        <v>656.97</v>
      </c>
      <c r="L2488" s="2">
        <f>blinkit_customers[[#This Row],[Total_orders]]*blinkit_customers[[#This Row],[Avg_order_value]]</f>
        <v>3284.8500000000004</v>
      </c>
      <c r="M2488" t="str">
        <f>IF(blinkit_customers[[#This Row],[Customer_Segment]]=" ", "Unclassified", PROPER(TRIM(blinkit_customers[[#This Row],[Customer_Segment]])))</f>
        <v>Premium</v>
      </c>
    </row>
    <row r="2489" spans="1:13" x14ac:dyDescent="0.3">
      <c r="A2489">
        <v>42589311</v>
      </c>
      <c r="B2489" t="s">
        <v>7811</v>
      </c>
      <c r="C2489" t="s">
        <v>7812</v>
      </c>
      <c r="D2489">
        <v>918756937201</v>
      </c>
      <c r="E2489" t="s">
        <v>7813</v>
      </c>
      <c r="F2489" t="s">
        <v>234</v>
      </c>
      <c r="G2489">
        <v>176202</v>
      </c>
      <c r="H2489" s="1">
        <v>45259</v>
      </c>
      <c r="I2489" t="s">
        <v>57</v>
      </c>
      <c r="J2489">
        <v>11</v>
      </c>
      <c r="K2489" s="2">
        <v>452.1</v>
      </c>
      <c r="L2489" s="2">
        <f>blinkit_customers[[#This Row],[Total_orders]]*blinkit_customers[[#This Row],[Avg_order_value]]</f>
        <v>4973.1000000000004</v>
      </c>
      <c r="M2489" t="str">
        <f>IF(blinkit_customers[[#This Row],[Customer_Segment]]=" ", "Unclassified", PROPER(TRIM(blinkit_customers[[#This Row],[Customer_Segment]])))</f>
        <v>Regular</v>
      </c>
    </row>
    <row r="2490" spans="1:13" x14ac:dyDescent="0.3">
      <c r="A2490">
        <v>75732571</v>
      </c>
      <c r="B2490" t="s">
        <v>7814</v>
      </c>
      <c r="C2490" t="s">
        <v>7815</v>
      </c>
      <c r="D2490">
        <v>914822074111</v>
      </c>
      <c r="E2490" t="s">
        <v>7816</v>
      </c>
      <c r="F2490" t="s">
        <v>488</v>
      </c>
      <c r="G2490">
        <v>882501</v>
      </c>
      <c r="H2490" s="1">
        <v>45402</v>
      </c>
      <c r="I2490" t="s">
        <v>62</v>
      </c>
      <c r="J2490">
        <v>20</v>
      </c>
      <c r="K2490" s="2">
        <v>1981.72</v>
      </c>
      <c r="L2490" s="2">
        <f>blinkit_customers[[#This Row],[Total_orders]]*blinkit_customers[[#This Row],[Avg_order_value]]</f>
        <v>39634.400000000001</v>
      </c>
      <c r="M2490" t="str">
        <f>IF(blinkit_customers[[#This Row],[Customer_Segment]]=" ", "Unclassified", PROPER(TRIM(blinkit_customers[[#This Row],[Customer_Segment]])))</f>
        <v>New</v>
      </c>
    </row>
    <row r="2491" spans="1:13" x14ac:dyDescent="0.3">
      <c r="A2491">
        <v>39681023</v>
      </c>
      <c r="B2491" t="s">
        <v>7817</v>
      </c>
      <c r="C2491" t="s">
        <v>7818</v>
      </c>
      <c r="D2491">
        <v>919561479218</v>
      </c>
      <c r="E2491" t="s">
        <v>7819</v>
      </c>
      <c r="F2491" t="s">
        <v>781</v>
      </c>
      <c r="G2491">
        <v>730587</v>
      </c>
      <c r="H2491" s="1">
        <v>45173</v>
      </c>
      <c r="I2491" t="s">
        <v>47</v>
      </c>
      <c r="J2491">
        <v>16</v>
      </c>
      <c r="K2491" s="2">
        <v>1084.73</v>
      </c>
      <c r="L2491" s="2">
        <f>blinkit_customers[[#This Row],[Total_orders]]*blinkit_customers[[#This Row],[Avg_order_value]]</f>
        <v>17355.68</v>
      </c>
      <c r="M2491" t="str">
        <f>IF(blinkit_customers[[#This Row],[Customer_Segment]]=" ", "Unclassified", PROPER(TRIM(blinkit_customers[[#This Row],[Customer_Segment]])))</f>
        <v>Premium</v>
      </c>
    </row>
    <row r="2492" spans="1:13" x14ac:dyDescent="0.3">
      <c r="A2492">
        <v>94404245</v>
      </c>
      <c r="B2492" t="s">
        <v>7820</v>
      </c>
      <c r="C2492" t="s">
        <v>7821</v>
      </c>
      <c r="D2492">
        <v>911392035916</v>
      </c>
      <c r="E2492" t="s">
        <v>7822</v>
      </c>
      <c r="F2492" t="s">
        <v>2037</v>
      </c>
      <c r="G2492">
        <v>630779</v>
      </c>
      <c r="H2492" s="1">
        <v>45426</v>
      </c>
      <c r="I2492" t="s">
        <v>52</v>
      </c>
      <c r="J2492">
        <v>5</v>
      </c>
      <c r="K2492" s="2">
        <v>564.03</v>
      </c>
      <c r="L2492" s="2">
        <f>blinkit_customers[[#This Row],[Total_orders]]*blinkit_customers[[#This Row],[Avg_order_value]]</f>
        <v>2820.1499999999996</v>
      </c>
      <c r="M2492" t="str">
        <f>IF(blinkit_customers[[#This Row],[Customer_Segment]]=" ", "Unclassified", PROPER(TRIM(blinkit_customers[[#This Row],[Customer_Segment]])))</f>
        <v>Inactive</v>
      </c>
    </row>
    <row r="2493" spans="1:13" x14ac:dyDescent="0.3">
      <c r="A2493">
        <v>97484394</v>
      </c>
      <c r="B2493" t="s">
        <v>7823</v>
      </c>
      <c r="C2493" t="s">
        <v>7824</v>
      </c>
      <c r="D2493">
        <v>919444247870</v>
      </c>
      <c r="E2493" t="s">
        <v>7825</v>
      </c>
      <c r="F2493" t="s">
        <v>196</v>
      </c>
      <c r="G2493">
        <v>577563</v>
      </c>
      <c r="H2493" s="1">
        <v>45387</v>
      </c>
      <c r="I2493" t="s">
        <v>52</v>
      </c>
      <c r="J2493">
        <v>4</v>
      </c>
      <c r="K2493" s="2">
        <v>669.01</v>
      </c>
      <c r="L2493" s="2">
        <f>blinkit_customers[[#This Row],[Total_orders]]*blinkit_customers[[#This Row],[Avg_order_value]]</f>
        <v>2676.04</v>
      </c>
      <c r="M2493" t="str">
        <f>IF(blinkit_customers[[#This Row],[Customer_Segment]]=" ", "Unclassified", PROPER(TRIM(blinkit_customers[[#This Row],[Customer_Segment]])))</f>
        <v>Inactive</v>
      </c>
    </row>
    <row r="2494" spans="1:13" x14ac:dyDescent="0.3">
      <c r="A2494">
        <v>66827191</v>
      </c>
      <c r="B2494" t="s">
        <v>7826</v>
      </c>
      <c r="C2494" t="s">
        <v>7827</v>
      </c>
      <c r="D2494">
        <v>912414654009</v>
      </c>
      <c r="E2494" t="s">
        <v>7828</v>
      </c>
      <c r="F2494" t="s">
        <v>133</v>
      </c>
      <c r="G2494">
        <v>409528</v>
      </c>
      <c r="H2494" s="1">
        <v>45249</v>
      </c>
      <c r="I2494" t="s">
        <v>62</v>
      </c>
      <c r="J2494">
        <v>11</v>
      </c>
      <c r="K2494" s="2">
        <v>1808.42</v>
      </c>
      <c r="L2494" s="2">
        <f>blinkit_customers[[#This Row],[Total_orders]]*blinkit_customers[[#This Row],[Avg_order_value]]</f>
        <v>19892.620000000003</v>
      </c>
      <c r="M2494" t="str">
        <f>IF(blinkit_customers[[#This Row],[Customer_Segment]]=" ", "Unclassified", PROPER(TRIM(blinkit_customers[[#This Row],[Customer_Segment]])))</f>
        <v>New</v>
      </c>
    </row>
    <row r="2495" spans="1:13" x14ac:dyDescent="0.3">
      <c r="A2495">
        <v>50554007</v>
      </c>
      <c r="B2495" t="s">
        <v>7829</v>
      </c>
      <c r="C2495" t="s">
        <v>7830</v>
      </c>
      <c r="D2495">
        <v>914597059930</v>
      </c>
      <c r="E2495" t="s">
        <v>7831</v>
      </c>
      <c r="F2495" t="s">
        <v>1787</v>
      </c>
      <c r="G2495">
        <v>534970</v>
      </c>
      <c r="H2495" s="1">
        <v>45020</v>
      </c>
      <c r="I2495" t="s">
        <v>47</v>
      </c>
      <c r="J2495">
        <v>5</v>
      </c>
      <c r="K2495" s="2">
        <v>1597.14</v>
      </c>
      <c r="L2495" s="2">
        <f>blinkit_customers[[#This Row],[Total_orders]]*blinkit_customers[[#This Row],[Avg_order_value]]</f>
        <v>7985.7000000000007</v>
      </c>
      <c r="M2495" t="str">
        <f>IF(blinkit_customers[[#This Row],[Customer_Segment]]=" ", "Unclassified", PROPER(TRIM(blinkit_customers[[#This Row],[Customer_Segment]])))</f>
        <v>Premium</v>
      </c>
    </row>
    <row r="2496" spans="1:13" x14ac:dyDescent="0.3">
      <c r="A2496">
        <v>65895091</v>
      </c>
      <c r="B2496" t="s">
        <v>7832</v>
      </c>
      <c r="C2496" t="s">
        <v>7833</v>
      </c>
      <c r="D2496">
        <v>919296110004</v>
      </c>
      <c r="E2496" t="s">
        <v>7834</v>
      </c>
      <c r="F2496" t="s">
        <v>78</v>
      </c>
      <c r="G2496">
        <v>59036</v>
      </c>
      <c r="H2496" s="1">
        <v>45241</v>
      </c>
      <c r="I2496" t="s">
        <v>52</v>
      </c>
      <c r="J2496">
        <v>8</v>
      </c>
      <c r="K2496" s="2">
        <v>1634.33</v>
      </c>
      <c r="L2496" s="2">
        <f>blinkit_customers[[#This Row],[Total_orders]]*blinkit_customers[[#This Row],[Avg_order_value]]</f>
        <v>13074.64</v>
      </c>
      <c r="M2496" t="str">
        <f>IF(blinkit_customers[[#This Row],[Customer_Segment]]=" ", "Unclassified", PROPER(TRIM(blinkit_customers[[#This Row],[Customer_Segment]])))</f>
        <v>Inactive</v>
      </c>
    </row>
    <row r="2497" spans="1:13" x14ac:dyDescent="0.3">
      <c r="A2497">
        <v>48002829</v>
      </c>
      <c r="B2497" t="s">
        <v>7835</v>
      </c>
      <c r="C2497" t="s">
        <v>7836</v>
      </c>
      <c r="D2497">
        <v>919587731286</v>
      </c>
      <c r="E2497" t="s">
        <v>7837</v>
      </c>
      <c r="F2497" t="s">
        <v>1589</v>
      </c>
      <c r="G2497">
        <v>45238</v>
      </c>
      <c r="H2497" s="1">
        <v>45316</v>
      </c>
      <c r="I2497" t="s">
        <v>52</v>
      </c>
      <c r="J2497">
        <v>17</v>
      </c>
      <c r="K2497" s="2">
        <v>754.33</v>
      </c>
      <c r="L2497" s="2">
        <f>blinkit_customers[[#This Row],[Total_orders]]*blinkit_customers[[#This Row],[Avg_order_value]]</f>
        <v>12823.61</v>
      </c>
      <c r="M2497" t="str">
        <f>IF(blinkit_customers[[#This Row],[Customer_Segment]]=" ", "Unclassified", PROPER(TRIM(blinkit_customers[[#This Row],[Customer_Segment]])))</f>
        <v>Inactive</v>
      </c>
    </row>
    <row r="2498" spans="1:13" x14ac:dyDescent="0.3">
      <c r="A2498">
        <v>57392064</v>
      </c>
      <c r="B2498" t="s">
        <v>7838</v>
      </c>
      <c r="C2498" t="s">
        <v>7839</v>
      </c>
      <c r="D2498">
        <v>916137420258</v>
      </c>
      <c r="E2498" t="s">
        <v>7840</v>
      </c>
      <c r="F2498" t="s">
        <v>46</v>
      </c>
      <c r="G2498">
        <v>688100</v>
      </c>
      <c r="H2498" s="1">
        <v>45466</v>
      </c>
      <c r="I2498" t="s">
        <v>57</v>
      </c>
      <c r="J2498">
        <v>4</v>
      </c>
      <c r="K2498" s="2">
        <v>1540.81</v>
      </c>
      <c r="L2498" s="2">
        <f>blinkit_customers[[#This Row],[Total_orders]]*blinkit_customers[[#This Row],[Avg_order_value]]</f>
        <v>6163.24</v>
      </c>
      <c r="M2498" t="str">
        <f>IF(blinkit_customers[[#This Row],[Customer_Segment]]=" ", "Unclassified", PROPER(TRIM(blinkit_customers[[#This Row],[Customer_Segment]])))</f>
        <v>Regular</v>
      </c>
    </row>
    <row r="2499" spans="1:13" x14ac:dyDescent="0.3">
      <c r="A2499">
        <v>71688530</v>
      </c>
      <c r="B2499" t="s">
        <v>7841</v>
      </c>
      <c r="C2499" t="s">
        <v>7842</v>
      </c>
      <c r="D2499">
        <v>917595275963</v>
      </c>
      <c r="E2499" t="s">
        <v>7843</v>
      </c>
      <c r="F2499" t="s">
        <v>262</v>
      </c>
      <c r="G2499">
        <v>528749</v>
      </c>
      <c r="H2499" s="1">
        <v>45369</v>
      </c>
      <c r="I2499" t="s">
        <v>57</v>
      </c>
      <c r="J2499">
        <v>1</v>
      </c>
      <c r="K2499" s="2">
        <v>1541.22</v>
      </c>
      <c r="L2499" s="2">
        <f>blinkit_customers[[#This Row],[Total_orders]]*blinkit_customers[[#This Row],[Avg_order_value]]</f>
        <v>1541.22</v>
      </c>
      <c r="M2499" t="str">
        <f>IF(blinkit_customers[[#This Row],[Customer_Segment]]=" ", "Unclassified", PROPER(TRIM(blinkit_customers[[#This Row],[Customer_Segment]])))</f>
        <v>Regular</v>
      </c>
    </row>
    <row r="2500" spans="1:13" x14ac:dyDescent="0.3">
      <c r="A2500">
        <v>89051578</v>
      </c>
      <c r="B2500" t="s">
        <v>7844</v>
      </c>
      <c r="C2500" t="s">
        <v>7845</v>
      </c>
      <c r="D2500">
        <v>911994009448</v>
      </c>
      <c r="E2500" t="s">
        <v>7846</v>
      </c>
      <c r="F2500" t="s">
        <v>133</v>
      </c>
      <c r="G2500">
        <v>586734</v>
      </c>
      <c r="H2500" s="1">
        <v>45541</v>
      </c>
      <c r="I2500" t="s">
        <v>47</v>
      </c>
      <c r="J2500">
        <v>12</v>
      </c>
      <c r="K2500" s="2">
        <v>1185.5</v>
      </c>
      <c r="L2500" s="2">
        <f>blinkit_customers[[#This Row],[Total_orders]]*blinkit_customers[[#This Row],[Avg_order_value]]</f>
        <v>14226</v>
      </c>
      <c r="M2500" t="str">
        <f>IF(blinkit_customers[[#This Row],[Customer_Segment]]=" ", "Unclassified", PROPER(TRIM(blinkit_customers[[#This Row],[Customer_Segment]])))</f>
        <v>Premium</v>
      </c>
    </row>
    <row r="2501" spans="1:13" x14ac:dyDescent="0.3">
      <c r="A2501">
        <v>78738569</v>
      </c>
      <c r="B2501" t="s">
        <v>7847</v>
      </c>
      <c r="C2501" t="s">
        <v>7848</v>
      </c>
      <c r="D2501">
        <v>914320353753</v>
      </c>
      <c r="E2501" t="s">
        <v>7849</v>
      </c>
      <c r="F2501" t="s">
        <v>1359</v>
      </c>
      <c r="G2501">
        <v>342448</v>
      </c>
      <c r="H2501" s="1">
        <v>45056</v>
      </c>
      <c r="I2501" t="s">
        <v>52</v>
      </c>
      <c r="J2501">
        <v>4</v>
      </c>
      <c r="K2501" s="2">
        <v>376.5</v>
      </c>
      <c r="L2501" s="2">
        <f>blinkit_customers[[#This Row],[Total_orders]]*blinkit_customers[[#This Row],[Avg_order_value]]</f>
        <v>1506</v>
      </c>
      <c r="M2501" t="str">
        <f>IF(blinkit_customers[[#This Row],[Customer_Segment]]=" ", "Unclassified", PROPER(TRIM(blinkit_customers[[#This Row],[Customer_Segment]])))</f>
        <v>Inactive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5E66E-FF64-472D-BA9C-D5234C8EA6BA}">
  <dimension ref="A1:L5001"/>
  <sheetViews>
    <sheetView topLeftCell="G451" zoomScale="88" workbookViewId="0">
      <selection activeCell="L2" sqref="L2"/>
    </sheetView>
  </sheetViews>
  <sheetFormatPr defaultRowHeight="14.4" x14ac:dyDescent="0.3"/>
  <cols>
    <col min="1" max="1" width="21.33203125" bestFit="1" customWidth="1"/>
    <col min="2" max="2" width="18.44140625" bestFit="1" customWidth="1"/>
    <col min="3" max="3" width="18" bestFit="1" customWidth="1"/>
    <col min="4" max="4" width="23.6640625" bestFit="1" customWidth="1"/>
    <col min="5" max="5" width="20.77734375" bestFit="1" customWidth="1"/>
    <col min="6" max="6" width="17.44140625" bestFit="1" customWidth="1"/>
    <col min="7" max="7" width="13.44140625" bestFit="1" customWidth="1"/>
    <col min="8" max="8" width="19.109375" bestFit="1" customWidth="1"/>
    <col min="9" max="9" width="20.5546875" bestFit="1" customWidth="1"/>
    <col min="10" max="10" width="10.77734375" bestFit="1" customWidth="1"/>
    <col min="11" max="11" width="13.88671875" bestFit="1" customWidth="1"/>
    <col min="12" max="12" width="19.44140625" bestFit="1" customWidth="1"/>
  </cols>
  <sheetData>
    <row r="1" spans="1:12" x14ac:dyDescent="0.3">
      <c r="A1" t="s">
        <v>32</v>
      </c>
      <c r="B1" t="s">
        <v>33</v>
      </c>
      <c r="C1" t="s">
        <v>7873</v>
      </c>
      <c r="D1" t="s">
        <v>8215</v>
      </c>
      <c r="E1" t="s">
        <v>8216</v>
      </c>
      <c r="F1" t="s">
        <v>7861</v>
      </c>
      <c r="G1" t="s">
        <v>7862</v>
      </c>
      <c r="H1" t="s">
        <v>7863</v>
      </c>
      <c r="I1" t="s">
        <v>7864</v>
      </c>
      <c r="J1" t="s">
        <v>7865</v>
      </c>
      <c r="K1" t="s">
        <v>8217</v>
      </c>
      <c r="L1" t="s">
        <v>8238</v>
      </c>
    </row>
    <row r="2" spans="1:12" x14ac:dyDescent="0.3">
      <c r="A2">
        <v>1961864118</v>
      </c>
      <c r="B2">
        <v>30065862</v>
      </c>
      <c r="C2" s="1">
        <v>45490.356956018521</v>
      </c>
      <c r="D2" s="1">
        <v>45490</v>
      </c>
      <c r="E2" s="1">
        <v>45490</v>
      </c>
      <c r="F2" t="s">
        <v>7866</v>
      </c>
      <c r="G2">
        <v>3197.07</v>
      </c>
      <c r="H2" t="s">
        <v>7867</v>
      </c>
      <c r="I2">
        <v>63230</v>
      </c>
      <c r="J2">
        <v>4771</v>
      </c>
      <c r="K2">
        <f>IF(blinkit_orders[[#This Row],[delivery_status]]="On Time",1,0)</f>
        <v>1</v>
      </c>
      <c r="L2" s="1">
        <f>MAX(blinkit_orders[order_date])</f>
        <v>45600.853645833333</v>
      </c>
    </row>
    <row r="3" spans="1:12" x14ac:dyDescent="0.3">
      <c r="A3">
        <v>1549769649</v>
      </c>
      <c r="B3">
        <v>9573071</v>
      </c>
      <c r="C3" s="1">
        <v>45440.551724537036</v>
      </c>
      <c r="D3" s="1">
        <v>45440</v>
      </c>
      <c r="E3" s="1">
        <v>45440</v>
      </c>
      <c r="F3" t="s">
        <v>7866</v>
      </c>
      <c r="G3">
        <v>976.55</v>
      </c>
      <c r="H3" t="s">
        <v>7867</v>
      </c>
      <c r="I3">
        <v>14983</v>
      </c>
      <c r="J3">
        <v>7534</v>
      </c>
      <c r="K3">
        <f>IF(blinkit_orders[[#This Row],[delivery_status]]="On Time",1,0)</f>
        <v>1</v>
      </c>
      <c r="L3" s="1">
        <f>MAX(blinkit_orders[order_date])</f>
        <v>45600.853645833333</v>
      </c>
    </row>
    <row r="4" spans="1:12" x14ac:dyDescent="0.3">
      <c r="A4">
        <v>9185164487</v>
      </c>
      <c r="B4">
        <v>45477575</v>
      </c>
      <c r="C4" s="1">
        <v>45558.546666666669</v>
      </c>
      <c r="D4" s="1">
        <v>45558</v>
      </c>
      <c r="E4" s="1">
        <v>45558</v>
      </c>
      <c r="F4" t="s">
        <v>7866</v>
      </c>
      <c r="G4">
        <v>839.05</v>
      </c>
      <c r="H4" t="s">
        <v>7868</v>
      </c>
      <c r="I4">
        <v>39859</v>
      </c>
      <c r="J4">
        <v>9886</v>
      </c>
      <c r="K4">
        <f>IF(blinkit_orders[[#This Row],[delivery_status]]="On Time",1,0)</f>
        <v>1</v>
      </c>
      <c r="L4" s="1">
        <f>MAX(blinkit_orders[order_date])</f>
        <v>45600.853645833333</v>
      </c>
    </row>
    <row r="5" spans="1:12" x14ac:dyDescent="0.3">
      <c r="A5">
        <v>9644738826</v>
      </c>
      <c r="B5">
        <v>88067569</v>
      </c>
      <c r="C5" s="1">
        <v>45254.678425925929</v>
      </c>
      <c r="D5" s="1">
        <v>45254</v>
      </c>
      <c r="E5" s="1">
        <v>45254</v>
      </c>
      <c r="F5" t="s">
        <v>7866</v>
      </c>
      <c r="G5">
        <v>440.23</v>
      </c>
      <c r="H5" t="s">
        <v>7869</v>
      </c>
      <c r="I5">
        <v>61497</v>
      </c>
      <c r="J5">
        <v>7917</v>
      </c>
      <c r="K5">
        <f>IF(blinkit_orders[[#This Row],[delivery_status]]="On Time",1,0)</f>
        <v>1</v>
      </c>
      <c r="L5" s="1">
        <f>MAX(blinkit_orders[order_date])</f>
        <v>45600.853645833333</v>
      </c>
    </row>
    <row r="6" spans="1:12" x14ac:dyDescent="0.3">
      <c r="A6">
        <v>5427684290</v>
      </c>
      <c r="B6">
        <v>83298567</v>
      </c>
      <c r="C6" s="1">
        <v>45250.208784722221</v>
      </c>
      <c r="D6" s="1">
        <v>45250</v>
      </c>
      <c r="E6" s="1">
        <v>45250</v>
      </c>
      <c r="F6" t="s">
        <v>7866</v>
      </c>
      <c r="G6">
        <v>2526.6799999999998</v>
      </c>
      <c r="H6" t="s">
        <v>7867</v>
      </c>
      <c r="I6">
        <v>84315</v>
      </c>
      <c r="J6">
        <v>2741</v>
      </c>
      <c r="K6">
        <f>IF(blinkit_orders[[#This Row],[delivery_status]]="On Time",1,0)</f>
        <v>1</v>
      </c>
      <c r="L6" s="1">
        <f>MAX(blinkit_orders[order_date])</f>
        <v>45600.853645833333</v>
      </c>
    </row>
    <row r="7" spans="1:12" x14ac:dyDescent="0.3">
      <c r="A7">
        <v>3265154092</v>
      </c>
      <c r="B7">
        <v>43367112</v>
      </c>
      <c r="C7" s="1">
        <v>45003.687395833331</v>
      </c>
      <c r="D7" s="1">
        <v>45003</v>
      </c>
      <c r="E7" s="1">
        <v>45003</v>
      </c>
      <c r="F7" t="s">
        <v>7866</v>
      </c>
      <c r="G7">
        <v>3161.43</v>
      </c>
      <c r="H7" t="s">
        <v>7868</v>
      </c>
      <c r="I7">
        <v>554</v>
      </c>
      <c r="J7">
        <v>3442</v>
      </c>
      <c r="K7">
        <f>IF(blinkit_orders[[#This Row],[delivery_status]]="On Time",1,0)</f>
        <v>1</v>
      </c>
      <c r="L7" s="1">
        <f>MAX(blinkit_orders[order_date])</f>
        <v>45600.853645833333</v>
      </c>
    </row>
    <row r="8" spans="1:12" x14ac:dyDescent="0.3">
      <c r="A8">
        <v>4898355547</v>
      </c>
      <c r="B8">
        <v>13284996</v>
      </c>
      <c r="C8" s="1">
        <v>45032.785150462965</v>
      </c>
      <c r="D8" s="1">
        <v>45032</v>
      </c>
      <c r="E8" s="1">
        <v>45032</v>
      </c>
      <c r="F8" t="s">
        <v>7866</v>
      </c>
      <c r="G8">
        <v>956.4</v>
      </c>
      <c r="H8" t="s">
        <v>7869</v>
      </c>
      <c r="I8">
        <v>14630</v>
      </c>
      <c r="J8">
        <v>1318</v>
      </c>
      <c r="K8">
        <f>IF(blinkit_orders[[#This Row],[delivery_status]]="On Time",1,0)</f>
        <v>1</v>
      </c>
      <c r="L8" s="1">
        <f>MAX(blinkit_orders[order_date])</f>
        <v>45600.853645833333</v>
      </c>
    </row>
    <row r="9" spans="1:12" x14ac:dyDescent="0.3">
      <c r="A9">
        <v>6568151549</v>
      </c>
      <c r="B9">
        <v>88866835</v>
      </c>
      <c r="C9" s="1">
        <v>45382.268611111111</v>
      </c>
      <c r="D9" s="1">
        <v>45382</v>
      </c>
      <c r="E9" s="1">
        <v>45382</v>
      </c>
      <c r="F9" t="s">
        <v>7866</v>
      </c>
      <c r="G9">
        <v>905.47</v>
      </c>
      <c r="H9" t="s">
        <v>7867</v>
      </c>
      <c r="I9">
        <v>67714</v>
      </c>
      <c r="J9">
        <v>115</v>
      </c>
      <c r="K9">
        <f>IF(blinkit_orders[[#This Row],[delivery_status]]="On Time",1,0)</f>
        <v>1</v>
      </c>
      <c r="L9" s="1">
        <f>MAX(blinkit_orders[order_date])</f>
        <v>45600.853645833333</v>
      </c>
    </row>
    <row r="10" spans="1:12" x14ac:dyDescent="0.3">
      <c r="A10">
        <v>6006693867</v>
      </c>
      <c r="B10">
        <v>24496983</v>
      </c>
      <c r="C10" s="1">
        <v>45120.992777777778</v>
      </c>
      <c r="D10" s="1">
        <v>45121</v>
      </c>
      <c r="E10" s="1">
        <v>45121</v>
      </c>
      <c r="F10" t="s">
        <v>7866</v>
      </c>
      <c r="G10">
        <v>1371.17</v>
      </c>
      <c r="H10" t="s">
        <v>7869</v>
      </c>
      <c r="I10">
        <v>91362</v>
      </c>
      <c r="J10">
        <v>9021</v>
      </c>
      <c r="K10">
        <f>IF(blinkit_orders[[#This Row],[delivery_status]]="On Time",1,0)</f>
        <v>1</v>
      </c>
      <c r="L10" s="1">
        <f>MAX(blinkit_orders[order_date])</f>
        <v>45600.853645833333</v>
      </c>
    </row>
    <row r="11" spans="1:12" x14ac:dyDescent="0.3">
      <c r="A11">
        <v>374186990</v>
      </c>
      <c r="B11">
        <v>52215833</v>
      </c>
      <c r="C11" s="1">
        <v>45147.053819444445</v>
      </c>
      <c r="D11" s="1">
        <v>45147</v>
      </c>
      <c r="E11" s="1">
        <v>45147</v>
      </c>
      <c r="F11" t="s">
        <v>7870</v>
      </c>
      <c r="G11">
        <v>1601.19</v>
      </c>
      <c r="H11" t="s">
        <v>7871</v>
      </c>
      <c r="I11">
        <v>77203</v>
      </c>
      <c r="J11">
        <v>7955</v>
      </c>
      <c r="K11">
        <f>IF(blinkit_orders[[#This Row],[delivery_status]]="On Time",1,0)</f>
        <v>0</v>
      </c>
      <c r="L11" s="1">
        <f>MAX(blinkit_orders[order_date])</f>
        <v>45600.853645833333</v>
      </c>
    </row>
    <row r="12" spans="1:12" x14ac:dyDescent="0.3">
      <c r="A12">
        <v>4455336265</v>
      </c>
      <c r="B12">
        <v>43431724</v>
      </c>
      <c r="C12" s="1">
        <v>45168.817430555559</v>
      </c>
      <c r="D12" s="1">
        <v>45168</v>
      </c>
      <c r="E12" s="1">
        <v>45168</v>
      </c>
      <c r="F12" t="s">
        <v>7866</v>
      </c>
      <c r="G12">
        <v>2362.33</v>
      </c>
      <c r="H12" t="s">
        <v>7868</v>
      </c>
      <c r="I12">
        <v>64046</v>
      </c>
      <c r="J12">
        <v>3784</v>
      </c>
      <c r="K12">
        <f>IF(blinkit_orders[[#This Row],[delivery_status]]="On Time",1,0)</f>
        <v>1</v>
      </c>
      <c r="L12" s="1">
        <f>MAX(blinkit_orders[order_date])</f>
        <v>45600.853645833333</v>
      </c>
    </row>
    <row r="13" spans="1:12" x14ac:dyDescent="0.3">
      <c r="A13">
        <v>3539286337</v>
      </c>
      <c r="B13">
        <v>77559557</v>
      </c>
      <c r="C13" s="1">
        <v>45041.855833333335</v>
      </c>
      <c r="D13" s="1">
        <v>45041</v>
      </c>
      <c r="E13" s="1">
        <v>45041</v>
      </c>
      <c r="F13" t="s">
        <v>7866</v>
      </c>
      <c r="G13">
        <v>1463.8</v>
      </c>
      <c r="H13" t="s">
        <v>7871</v>
      </c>
      <c r="I13">
        <v>94899</v>
      </c>
      <c r="J13">
        <v>2463</v>
      </c>
      <c r="K13">
        <f>IF(blinkit_orders[[#This Row],[delivery_status]]="On Time",1,0)</f>
        <v>1</v>
      </c>
      <c r="L13" s="1">
        <f>MAX(blinkit_orders[order_date])</f>
        <v>45600.853645833333</v>
      </c>
    </row>
    <row r="14" spans="1:12" x14ac:dyDescent="0.3">
      <c r="A14">
        <v>9171116867</v>
      </c>
      <c r="B14">
        <v>87107263</v>
      </c>
      <c r="C14" s="1">
        <v>45221.469131944446</v>
      </c>
      <c r="D14" s="1">
        <v>45221</v>
      </c>
      <c r="E14" s="1">
        <v>45221</v>
      </c>
      <c r="F14" t="s">
        <v>7870</v>
      </c>
      <c r="G14">
        <v>822.63</v>
      </c>
      <c r="H14" t="s">
        <v>7869</v>
      </c>
      <c r="I14">
        <v>73907</v>
      </c>
      <c r="J14">
        <v>6899</v>
      </c>
      <c r="K14">
        <f>IF(blinkit_orders[[#This Row],[delivery_status]]="On Time",1,0)</f>
        <v>0</v>
      </c>
      <c r="L14" s="1">
        <f>MAX(blinkit_orders[order_date])</f>
        <v>45600.853645833333</v>
      </c>
    </row>
    <row r="15" spans="1:12" x14ac:dyDescent="0.3">
      <c r="A15">
        <v>5504941865</v>
      </c>
      <c r="B15">
        <v>76512976</v>
      </c>
      <c r="C15" s="1">
        <v>45319.110543981478</v>
      </c>
      <c r="D15" s="1">
        <v>45319</v>
      </c>
      <c r="E15" s="1">
        <v>45319</v>
      </c>
      <c r="F15" t="s">
        <v>7870</v>
      </c>
      <c r="G15">
        <v>2287.6799999999998</v>
      </c>
      <c r="H15" t="s">
        <v>7871</v>
      </c>
      <c r="I15">
        <v>56077</v>
      </c>
      <c r="J15">
        <v>9809</v>
      </c>
      <c r="K15">
        <f>IF(blinkit_orders[[#This Row],[delivery_status]]="On Time",1,0)</f>
        <v>0</v>
      </c>
      <c r="L15" s="1">
        <f>MAX(blinkit_orders[order_date])</f>
        <v>45600.853645833333</v>
      </c>
    </row>
    <row r="16" spans="1:12" x14ac:dyDescent="0.3">
      <c r="A16">
        <v>5868326481</v>
      </c>
      <c r="B16">
        <v>37556526</v>
      </c>
      <c r="C16" s="1">
        <v>45366.879942129628</v>
      </c>
      <c r="D16" s="1">
        <v>45366</v>
      </c>
      <c r="E16" s="1">
        <v>45366</v>
      </c>
      <c r="F16" t="s">
        <v>7866</v>
      </c>
      <c r="G16">
        <v>1962.35</v>
      </c>
      <c r="H16" t="s">
        <v>7871</v>
      </c>
      <c r="I16">
        <v>94140</v>
      </c>
      <c r="J16">
        <v>3106</v>
      </c>
      <c r="K16">
        <f>IF(blinkit_orders[[#This Row],[delivery_status]]="On Time",1,0)</f>
        <v>1</v>
      </c>
      <c r="L16" s="1">
        <f>MAX(blinkit_orders[order_date])</f>
        <v>45600.853645833333</v>
      </c>
    </row>
    <row r="17" spans="1:12" x14ac:dyDescent="0.3">
      <c r="A17">
        <v>2137046916</v>
      </c>
      <c r="B17">
        <v>12059049</v>
      </c>
      <c r="C17" s="1">
        <v>45325.368425925924</v>
      </c>
      <c r="D17" s="1">
        <v>45325</v>
      </c>
      <c r="E17" s="1">
        <v>45325</v>
      </c>
      <c r="F17" t="s">
        <v>7866</v>
      </c>
      <c r="G17">
        <v>3373.96</v>
      </c>
      <c r="H17" t="s">
        <v>7868</v>
      </c>
      <c r="I17">
        <v>12377</v>
      </c>
      <c r="J17">
        <v>1007</v>
      </c>
      <c r="K17">
        <f>IF(blinkit_orders[[#This Row],[delivery_status]]="On Time",1,0)</f>
        <v>1</v>
      </c>
      <c r="L17" s="1">
        <f>MAX(blinkit_orders[order_date])</f>
        <v>45600.853645833333</v>
      </c>
    </row>
    <row r="18" spans="1:12" x14ac:dyDescent="0.3">
      <c r="A18">
        <v>8195544338</v>
      </c>
      <c r="B18">
        <v>26199489</v>
      </c>
      <c r="C18" s="1">
        <v>45042.169409722221</v>
      </c>
      <c r="D18" s="1">
        <v>45042</v>
      </c>
      <c r="E18" s="1">
        <v>45042</v>
      </c>
      <c r="F18" t="s">
        <v>7870</v>
      </c>
      <c r="G18">
        <v>845.71</v>
      </c>
      <c r="H18" t="s">
        <v>7871</v>
      </c>
      <c r="I18">
        <v>102</v>
      </c>
      <c r="J18">
        <v>3809</v>
      </c>
      <c r="K18">
        <f>IF(blinkit_orders[[#This Row],[delivery_status]]="On Time",1,0)</f>
        <v>0</v>
      </c>
      <c r="L18" s="1">
        <f>MAX(blinkit_orders[order_date])</f>
        <v>45600.853645833333</v>
      </c>
    </row>
    <row r="19" spans="1:12" x14ac:dyDescent="0.3">
      <c r="A19">
        <v>2889700050</v>
      </c>
      <c r="B19">
        <v>84848018</v>
      </c>
      <c r="C19" s="1">
        <v>45412.682245370372</v>
      </c>
      <c r="D19" s="1">
        <v>45412</v>
      </c>
      <c r="E19" s="1">
        <v>45412</v>
      </c>
      <c r="F19" t="s">
        <v>7866</v>
      </c>
      <c r="G19">
        <v>2706.54</v>
      </c>
      <c r="H19" t="s">
        <v>7871</v>
      </c>
      <c r="I19">
        <v>45032</v>
      </c>
      <c r="J19">
        <v>78</v>
      </c>
      <c r="K19">
        <f>IF(blinkit_orders[[#This Row],[delivery_status]]="On Time",1,0)</f>
        <v>1</v>
      </c>
      <c r="L19" s="1">
        <f>MAX(blinkit_orders[order_date])</f>
        <v>45600.853645833333</v>
      </c>
    </row>
    <row r="20" spans="1:12" x14ac:dyDescent="0.3">
      <c r="A20">
        <v>65827885</v>
      </c>
      <c r="B20">
        <v>47577193</v>
      </c>
      <c r="C20" s="1">
        <v>45134.009085648147</v>
      </c>
      <c r="D20" s="1">
        <v>45134</v>
      </c>
      <c r="E20" s="1">
        <v>45134</v>
      </c>
      <c r="F20" t="s">
        <v>7866</v>
      </c>
      <c r="G20">
        <v>1132.98</v>
      </c>
      <c r="H20" t="s">
        <v>7867</v>
      </c>
      <c r="I20">
        <v>1108</v>
      </c>
      <c r="J20">
        <v>3817</v>
      </c>
      <c r="K20">
        <f>IF(blinkit_orders[[#This Row],[delivery_status]]="On Time",1,0)</f>
        <v>1</v>
      </c>
      <c r="L20" s="1">
        <f>MAX(blinkit_orders[order_date])</f>
        <v>45600.853645833333</v>
      </c>
    </row>
    <row r="21" spans="1:12" x14ac:dyDescent="0.3">
      <c r="A21">
        <v>4656471694</v>
      </c>
      <c r="B21">
        <v>60728956</v>
      </c>
      <c r="C21" s="1">
        <v>45269.33898148148</v>
      </c>
      <c r="D21" s="1">
        <v>45269</v>
      </c>
      <c r="E21" s="1">
        <v>45269</v>
      </c>
      <c r="F21" t="s">
        <v>7870</v>
      </c>
      <c r="G21">
        <v>1525.5</v>
      </c>
      <c r="H21" t="s">
        <v>7867</v>
      </c>
      <c r="I21">
        <v>62782</v>
      </c>
      <c r="J21">
        <v>5739</v>
      </c>
      <c r="K21">
        <f>IF(blinkit_orders[[#This Row],[delivery_status]]="On Time",1,0)</f>
        <v>0</v>
      </c>
      <c r="L21" s="1">
        <f>MAX(blinkit_orders[order_date])</f>
        <v>45600.853645833333</v>
      </c>
    </row>
    <row r="22" spans="1:12" x14ac:dyDescent="0.3">
      <c r="A22">
        <v>6625178717</v>
      </c>
      <c r="B22">
        <v>62068277</v>
      </c>
      <c r="C22" s="1">
        <v>45108.183587962965</v>
      </c>
      <c r="D22" s="1">
        <v>45108</v>
      </c>
      <c r="E22" s="1">
        <v>45108</v>
      </c>
      <c r="F22" t="s">
        <v>7870</v>
      </c>
      <c r="G22">
        <v>5718.09</v>
      </c>
      <c r="H22" t="s">
        <v>7869</v>
      </c>
      <c r="I22">
        <v>74906</v>
      </c>
      <c r="J22">
        <v>2130</v>
      </c>
      <c r="K22">
        <f>IF(blinkit_orders[[#This Row],[delivery_status]]="On Time",1,0)</f>
        <v>0</v>
      </c>
      <c r="L22" s="1">
        <f>MAX(blinkit_orders[order_date])</f>
        <v>45600.853645833333</v>
      </c>
    </row>
    <row r="23" spans="1:12" x14ac:dyDescent="0.3">
      <c r="A23">
        <v>7169557514</v>
      </c>
      <c r="B23">
        <v>84824280</v>
      </c>
      <c r="C23" s="1">
        <v>45006.227233796293</v>
      </c>
      <c r="D23" s="1">
        <v>45006</v>
      </c>
      <c r="E23" s="1">
        <v>45006</v>
      </c>
      <c r="F23" t="s">
        <v>7870</v>
      </c>
      <c r="G23">
        <v>2970.9</v>
      </c>
      <c r="H23" t="s">
        <v>7869</v>
      </c>
      <c r="I23">
        <v>79516</v>
      </c>
      <c r="J23">
        <v>9535</v>
      </c>
      <c r="K23">
        <f>IF(blinkit_orders[[#This Row],[delivery_status]]="On Time",1,0)</f>
        <v>0</v>
      </c>
      <c r="L23" s="1">
        <f>MAX(blinkit_orders[order_date])</f>
        <v>45600.853645833333</v>
      </c>
    </row>
    <row r="24" spans="1:12" x14ac:dyDescent="0.3">
      <c r="A24">
        <v>2268306684</v>
      </c>
      <c r="B24">
        <v>66742602</v>
      </c>
      <c r="C24" s="1">
        <v>45440.624398148146</v>
      </c>
      <c r="D24" s="1">
        <v>45440</v>
      </c>
      <c r="E24" s="1">
        <v>45440</v>
      </c>
      <c r="F24" t="s">
        <v>7866</v>
      </c>
      <c r="G24">
        <v>2991.57</v>
      </c>
      <c r="H24" t="s">
        <v>7871</v>
      </c>
      <c r="I24">
        <v>65733</v>
      </c>
      <c r="J24">
        <v>6847</v>
      </c>
      <c r="K24">
        <f>IF(blinkit_orders[[#This Row],[delivery_status]]="On Time",1,0)</f>
        <v>1</v>
      </c>
      <c r="L24" s="1">
        <f>MAX(blinkit_orders[order_date])</f>
        <v>45600.853645833333</v>
      </c>
    </row>
    <row r="25" spans="1:12" x14ac:dyDescent="0.3">
      <c r="A25">
        <v>6905293278</v>
      </c>
      <c r="B25">
        <v>97259564</v>
      </c>
      <c r="C25" s="1">
        <v>45459.432905092595</v>
      </c>
      <c r="D25" s="1">
        <v>45459</v>
      </c>
      <c r="E25" s="1">
        <v>45459</v>
      </c>
      <c r="F25" t="s">
        <v>7872</v>
      </c>
      <c r="G25">
        <v>1404.68</v>
      </c>
      <c r="H25" t="s">
        <v>7867</v>
      </c>
      <c r="I25">
        <v>53868</v>
      </c>
      <c r="J25">
        <v>4187</v>
      </c>
      <c r="K25">
        <f>IF(blinkit_orders[[#This Row],[delivery_status]]="On Time",1,0)</f>
        <v>0</v>
      </c>
      <c r="L25" s="1">
        <f>MAX(blinkit_orders[order_date])</f>
        <v>45600.853645833333</v>
      </c>
    </row>
    <row r="26" spans="1:12" x14ac:dyDescent="0.3">
      <c r="A26">
        <v>1769493463</v>
      </c>
      <c r="B26">
        <v>3292927</v>
      </c>
      <c r="C26" s="1">
        <v>45469.301238425927</v>
      </c>
      <c r="D26" s="1">
        <v>45469</v>
      </c>
      <c r="E26" s="1">
        <v>45469</v>
      </c>
      <c r="F26" t="s">
        <v>7866</v>
      </c>
      <c r="G26">
        <v>2541.3200000000002</v>
      </c>
      <c r="H26" t="s">
        <v>7871</v>
      </c>
      <c r="I26">
        <v>22954</v>
      </c>
      <c r="J26">
        <v>7071</v>
      </c>
      <c r="K26">
        <f>IF(blinkit_orders[[#This Row],[delivery_status]]="On Time",1,0)</f>
        <v>1</v>
      </c>
      <c r="L26" s="1">
        <f>MAX(blinkit_orders[order_date])</f>
        <v>45600.853645833333</v>
      </c>
    </row>
    <row r="27" spans="1:12" x14ac:dyDescent="0.3">
      <c r="A27">
        <v>5003387344</v>
      </c>
      <c r="B27">
        <v>26592009</v>
      </c>
      <c r="C27" s="1">
        <v>45466.454016203701</v>
      </c>
      <c r="D27" s="1">
        <v>45466</v>
      </c>
      <c r="E27" s="1">
        <v>45466</v>
      </c>
      <c r="F27" t="s">
        <v>7866</v>
      </c>
      <c r="G27">
        <v>2475.69</v>
      </c>
      <c r="H27" t="s">
        <v>7871</v>
      </c>
      <c r="I27">
        <v>21004</v>
      </c>
      <c r="J27">
        <v>7477</v>
      </c>
      <c r="K27">
        <f>IF(blinkit_orders[[#This Row],[delivery_status]]="On Time",1,0)</f>
        <v>1</v>
      </c>
      <c r="L27" s="1">
        <f>MAX(blinkit_orders[order_date])</f>
        <v>45600.853645833333</v>
      </c>
    </row>
    <row r="28" spans="1:12" x14ac:dyDescent="0.3">
      <c r="A28">
        <v>2064484752</v>
      </c>
      <c r="B28">
        <v>89995124</v>
      </c>
      <c r="C28" s="1">
        <v>45419.946400462963</v>
      </c>
      <c r="D28" s="1">
        <v>45419</v>
      </c>
      <c r="E28" s="1">
        <v>45419</v>
      </c>
      <c r="F28" t="s">
        <v>7866</v>
      </c>
      <c r="G28">
        <v>1949.92</v>
      </c>
      <c r="H28" t="s">
        <v>7871</v>
      </c>
      <c r="I28">
        <v>43022</v>
      </c>
      <c r="J28">
        <v>1116</v>
      </c>
      <c r="K28">
        <f>IF(blinkit_orders[[#This Row],[delivery_status]]="On Time",1,0)</f>
        <v>1</v>
      </c>
      <c r="L28" s="1">
        <f>MAX(blinkit_orders[order_date])</f>
        <v>45600.853645833333</v>
      </c>
    </row>
    <row r="29" spans="1:12" x14ac:dyDescent="0.3">
      <c r="A29">
        <v>964822979</v>
      </c>
      <c r="B29">
        <v>88520326</v>
      </c>
      <c r="C29" s="1">
        <v>45486.443055555559</v>
      </c>
      <c r="D29" s="1">
        <v>45486</v>
      </c>
      <c r="E29" s="1">
        <v>45486</v>
      </c>
      <c r="F29" t="s">
        <v>7866</v>
      </c>
      <c r="G29">
        <v>5804.23</v>
      </c>
      <c r="H29" t="s">
        <v>7871</v>
      </c>
      <c r="I29">
        <v>42914</v>
      </c>
      <c r="J29">
        <v>7603</v>
      </c>
      <c r="K29">
        <f>IF(blinkit_orders[[#This Row],[delivery_status]]="On Time",1,0)</f>
        <v>1</v>
      </c>
      <c r="L29" s="1">
        <f>MAX(blinkit_orders[order_date])</f>
        <v>45600.853645833333</v>
      </c>
    </row>
    <row r="30" spans="1:12" x14ac:dyDescent="0.3">
      <c r="A30">
        <v>6037899648</v>
      </c>
      <c r="B30">
        <v>22738465</v>
      </c>
      <c r="C30" s="1">
        <v>45378.739386574074</v>
      </c>
      <c r="D30" s="1">
        <v>45378</v>
      </c>
      <c r="E30" s="1">
        <v>45378</v>
      </c>
      <c r="F30" t="s">
        <v>7866</v>
      </c>
      <c r="G30">
        <v>1231.03</v>
      </c>
      <c r="H30" t="s">
        <v>7867</v>
      </c>
      <c r="I30">
        <v>59131</v>
      </c>
      <c r="J30">
        <v>914</v>
      </c>
      <c r="K30">
        <f>IF(blinkit_orders[[#This Row],[delivery_status]]="On Time",1,0)</f>
        <v>1</v>
      </c>
      <c r="L30" s="1">
        <f>MAX(blinkit_orders[order_date])</f>
        <v>45600.853645833333</v>
      </c>
    </row>
    <row r="31" spans="1:12" x14ac:dyDescent="0.3">
      <c r="A31">
        <v>9347571484</v>
      </c>
      <c r="B31">
        <v>29562072</v>
      </c>
      <c r="C31" s="1">
        <v>45598.718923611108</v>
      </c>
      <c r="D31" s="1">
        <v>45598</v>
      </c>
      <c r="E31" s="1">
        <v>45598</v>
      </c>
      <c r="F31" t="s">
        <v>7870</v>
      </c>
      <c r="G31">
        <v>3138.06</v>
      </c>
      <c r="H31" t="s">
        <v>7869</v>
      </c>
      <c r="I31">
        <v>88612</v>
      </c>
      <c r="J31">
        <v>9615</v>
      </c>
      <c r="K31">
        <f>IF(blinkit_orders[[#This Row],[delivery_status]]="On Time",1,0)</f>
        <v>0</v>
      </c>
      <c r="L31" s="1">
        <f>MAX(blinkit_orders[order_date])</f>
        <v>45600.853645833333</v>
      </c>
    </row>
    <row r="32" spans="1:12" x14ac:dyDescent="0.3">
      <c r="A32">
        <v>3286177534</v>
      </c>
      <c r="B32">
        <v>10225164</v>
      </c>
      <c r="C32" s="1">
        <v>45101.994618055556</v>
      </c>
      <c r="D32" s="1">
        <v>45102</v>
      </c>
      <c r="E32" s="1">
        <v>45102</v>
      </c>
      <c r="F32" t="s">
        <v>7866</v>
      </c>
      <c r="G32">
        <v>3612.26</v>
      </c>
      <c r="H32" t="s">
        <v>7871</v>
      </c>
      <c r="I32">
        <v>90038</v>
      </c>
      <c r="J32">
        <v>6046</v>
      </c>
      <c r="K32">
        <f>IF(blinkit_orders[[#This Row],[delivery_status]]="On Time",1,0)</f>
        <v>1</v>
      </c>
      <c r="L32" s="1">
        <f>MAX(blinkit_orders[order_date])</f>
        <v>45600.853645833333</v>
      </c>
    </row>
    <row r="33" spans="1:12" x14ac:dyDescent="0.3">
      <c r="A33">
        <v>9073572548</v>
      </c>
      <c r="B33">
        <v>97111069</v>
      </c>
      <c r="C33" s="1">
        <v>45048.967847222222</v>
      </c>
      <c r="D33" s="1">
        <v>45048</v>
      </c>
      <c r="E33" s="1">
        <v>45048</v>
      </c>
      <c r="F33" t="s">
        <v>7872</v>
      </c>
      <c r="G33">
        <v>1091.8900000000001</v>
      </c>
      <c r="H33" t="s">
        <v>7869</v>
      </c>
      <c r="I33">
        <v>28575</v>
      </c>
      <c r="J33">
        <v>6542</v>
      </c>
      <c r="K33">
        <f>IF(blinkit_orders[[#This Row],[delivery_status]]="On Time",1,0)</f>
        <v>0</v>
      </c>
      <c r="L33" s="1">
        <f>MAX(blinkit_orders[order_date])</f>
        <v>45600.853645833333</v>
      </c>
    </row>
    <row r="34" spans="1:12" x14ac:dyDescent="0.3">
      <c r="A34">
        <v>8395583761</v>
      </c>
      <c r="B34">
        <v>1989720</v>
      </c>
      <c r="C34" s="1">
        <v>45508.983148148145</v>
      </c>
      <c r="D34" s="1">
        <v>45508</v>
      </c>
      <c r="E34" s="1">
        <v>45508</v>
      </c>
      <c r="F34" t="s">
        <v>7866</v>
      </c>
      <c r="G34">
        <v>410.62</v>
      </c>
      <c r="H34" t="s">
        <v>7868</v>
      </c>
      <c r="I34">
        <v>84816</v>
      </c>
      <c r="J34">
        <v>5448</v>
      </c>
      <c r="K34">
        <f>IF(blinkit_orders[[#This Row],[delivery_status]]="On Time",1,0)</f>
        <v>1</v>
      </c>
      <c r="L34" s="1">
        <f>MAX(blinkit_orders[order_date])</f>
        <v>45600.853645833333</v>
      </c>
    </row>
    <row r="35" spans="1:12" x14ac:dyDescent="0.3">
      <c r="A35">
        <v>6355378227</v>
      </c>
      <c r="B35">
        <v>67092149</v>
      </c>
      <c r="C35" s="1">
        <v>45149.703194444446</v>
      </c>
      <c r="D35" s="1">
        <v>45149</v>
      </c>
      <c r="E35" s="1">
        <v>45149</v>
      </c>
      <c r="F35" t="s">
        <v>7866</v>
      </c>
      <c r="G35">
        <v>5019.0200000000004</v>
      </c>
      <c r="H35" t="s">
        <v>7868</v>
      </c>
      <c r="I35">
        <v>23910</v>
      </c>
      <c r="J35">
        <v>810</v>
      </c>
      <c r="K35">
        <f>IF(blinkit_orders[[#This Row],[delivery_status]]="On Time",1,0)</f>
        <v>1</v>
      </c>
      <c r="L35" s="1">
        <f>MAX(blinkit_orders[order_date])</f>
        <v>45600.853645833333</v>
      </c>
    </row>
    <row r="36" spans="1:12" x14ac:dyDescent="0.3">
      <c r="A36">
        <v>277376321</v>
      </c>
      <c r="B36">
        <v>89784343</v>
      </c>
      <c r="C36" s="1">
        <v>45501.184166666666</v>
      </c>
      <c r="D36" s="1">
        <v>45501</v>
      </c>
      <c r="E36" s="1">
        <v>45501</v>
      </c>
      <c r="F36" t="s">
        <v>7866</v>
      </c>
      <c r="G36">
        <v>3694.48</v>
      </c>
      <c r="H36" t="s">
        <v>7871</v>
      </c>
      <c r="I36">
        <v>78589</v>
      </c>
      <c r="J36">
        <v>3357</v>
      </c>
      <c r="K36">
        <f>IF(blinkit_orders[[#This Row],[delivery_status]]="On Time",1,0)</f>
        <v>1</v>
      </c>
      <c r="L36" s="1">
        <f>MAX(blinkit_orders[order_date])</f>
        <v>45600.853645833333</v>
      </c>
    </row>
    <row r="37" spans="1:12" x14ac:dyDescent="0.3">
      <c r="A37">
        <v>8559748526</v>
      </c>
      <c r="B37">
        <v>45868300</v>
      </c>
      <c r="C37" s="1">
        <v>45021.75508101852</v>
      </c>
      <c r="D37" s="1">
        <v>45021</v>
      </c>
      <c r="E37" s="1">
        <v>45021</v>
      </c>
      <c r="F37" t="s">
        <v>7866</v>
      </c>
      <c r="G37">
        <v>1152.0899999999999</v>
      </c>
      <c r="H37" t="s">
        <v>7871</v>
      </c>
      <c r="I37">
        <v>93002</v>
      </c>
      <c r="J37">
        <v>2270</v>
      </c>
      <c r="K37">
        <f>IF(blinkit_orders[[#This Row],[delivery_status]]="On Time",1,0)</f>
        <v>1</v>
      </c>
      <c r="L37" s="1">
        <f>MAX(blinkit_orders[order_date])</f>
        <v>45600.853645833333</v>
      </c>
    </row>
    <row r="38" spans="1:12" x14ac:dyDescent="0.3">
      <c r="A38">
        <v>1458051433</v>
      </c>
      <c r="B38">
        <v>50760752</v>
      </c>
      <c r="C38" s="1">
        <v>45408.385370370372</v>
      </c>
      <c r="D38" s="1">
        <v>45408</v>
      </c>
      <c r="E38" s="1">
        <v>45408</v>
      </c>
      <c r="F38" t="s">
        <v>7866</v>
      </c>
      <c r="G38">
        <v>1055.18</v>
      </c>
      <c r="H38" t="s">
        <v>7868</v>
      </c>
      <c r="I38">
        <v>61040</v>
      </c>
      <c r="J38">
        <v>7426</v>
      </c>
      <c r="K38">
        <f>IF(blinkit_orders[[#This Row],[delivery_status]]="On Time",1,0)</f>
        <v>1</v>
      </c>
      <c r="L38" s="1">
        <f>MAX(blinkit_orders[order_date])</f>
        <v>45600.853645833333</v>
      </c>
    </row>
    <row r="39" spans="1:12" x14ac:dyDescent="0.3">
      <c r="A39">
        <v>5838302640</v>
      </c>
      <c r="B39">
        <v>96795047</v>
      </c>
      <c r="C39" s="1">
        <v>45058.240567129629</v>
      </c>
      <c r="D39" s="1">
        <v>45058</v>
      </c>
      <c r="E39" s="1">
        <v>45058</v>
      </c>
      <c r="F39" t="s">
        <v>7870</v>
      </c>
      <c r="G39">
        <v>3377.44</v>
      </c>
      <c r="H39" t="s">
        <v>7868</v>
      </c>
      <c r="I39">
        <v>30907</v>
      </c>
      <c r="J39">
        <v>4242</v>
      </c>
      <c r="K39">
        <f>IF(blinkit_orders[[#This Row],[delivery_status]]="On Time",1,0)</f>
        <v>0</v>
      </c>
      <c r="L39" s="1">
        <f>MAX(blinkit_orders[order_date])</f>
        <v>45600.853645833333</v>
      </c>
    </row>
    <row r="40" spans="1:12" x14ac:dyDescent="0.3">
      <c r="A40">
        <v>1380971977</v>
      </c>
      <c r="B40">
        <v>16561710</v>
      </c>
      <c r="C40" s="1">
        <v>45445.545081018521</v>
      </c>
      <c r="D40" s="1">
        <v>45445</v>
      </c>
      <c r="E40" s="1">
        <v>45445</v>
      </c>
      <c r="F40" t="s">
        <v>7866</v>
      </c>
      <c r="G40">
        <v>3117.74</v>
      </c>
      <c r="H40" t="s">
        <v>7867</v>
      </c>
      <c r="I40">
        <v>52614</v>
      </c>
      <c r="J40">
        <v>6655</v>
      </c>
      <c r="K40">
        <f>IF(blinkit_orders[[#This Row],[delivery_status]]="On Time",1,0)</f>
        <v>1</v>
      </c>
      <c r="L40" s="1">
        <f>MAX(blinkit_orders[order_date])</f>
        <v>45600.853645833333</v>
      </c>
    </row>
    <row r="41" spans="1:12" x14ac:dyDescent="0.3">
      <c r="A41">
        <v>1221099013</v>
      </c>
      <c r="B41">
        <v>35156679</v>
      </c>
      <c r="C41" s="1">
        <v>45130.448599537034</v>
      </c>
      <c r="D41" s="1">
        <v>45130</v>
      </c>
      <c r="E41" s="1">
        <v>45130</v>
      </c>
      <c r="F41" t="s">
        <v>7866</v>
      </c>
      <c r="G41">
        <v>4335.1099999999997</v>
      </c>
      <c r="H41" t="s">
        <v>7871</v>
      </c>
      <c r="I41">
        <v>60689</v>
      </c>
      <c r="J41">
        <v>8589</v>
      </c>
      <c r="K41">
        <f>IF(blinkit_orders[[#This Row],[delivery_status]]="On Time",1,0)</f>
        <v>1</v>
      </c>
      <c r="L41" s="1">
        <f>MAX(blinkit_orders[order_date])</f>
        <v>45600.853645833333</v>
      </c>
    </row>
    <row r="42" spans="1:12" x14ac:dyDescent="0.3">
      <c r="A42">
        <v>6771166303</v>
      </c>
      <c r="B42">
        <v>87718744</v>
      </c>
      <c r="C42" s="1">
        <v>45131.181331018517</v>
      </c>
      <c r="D42" s="1">
        <v>45131</v>
      </c>
      <c r="E42" s="1">
        <v>45131</v>
      </c>
      <c r="F42" t="s">
        <v>7870</v>
      </c>
      <c r="G42">
        <v>816.38</v>
      </c>
      <c r="H42" t="s">
        <v>7871</v>
      </c>
      <c r="I42">
        <v>98179</v>
      </c>
      <c r="J42">
        <v>2820</v>
      </c>
      <c r="K42">
        <f>IF(blinkit_orders[[#This Row],[delivery_status]]="On Time",1,0)</f>
        <v>0</v>
      </c>
      <c r="L42" s="1">
        <f>MAX(blinkit_orders[order_date])</f>
        <v>45600.853645833333</v>
      </c>
    </row>
    <row r="43" spans="1:12" x14ac:dyDescent="0.3">
      <c r="A43">
        <v>7111337755</v>
      </c>
      <c r="B43">
        <v>10524732</v>
      </c>
      <c r="C43" s="1">
        <v>45052.244953703703</v>
      </c>
      <c r="D43" s="1">
        <v>45052</v>
      </c>
      <c r="E43" s="1">
        <v>45052</v>
      </c>
      <c r="F43" t="s">
        <v>7866</v>
      </c>
      <c r="G43">
        <v>1550.71</v>
      </c>
      <c r="H43" t="s">
        <v>7867</v>
      </c>
      <c r="I43">
        <v>84833</v>
      </c>
      <c r="J43">
        <v>4083</v>
      </c>
      <c r="K43">
        <f>IF(blinkit_orders[[#This Row],[delivery_status]]="On Time",1,0)</f>
        <v>1</v>
      </c>
      <c r="L43" s="1">
        <f>MAX(blinkit_orders[order_date])</f>
        <v>45600.853645833333</v>
      </c>
    </row>
    <row r="44" spans="1:12" x14ac:dyDescent="0.3">
      <c r="A44">
        <v>5562922993</v>
      </c>
      <c r="B44">
        <v>62416456</v>
      </c>
      <c r="C44" s="1">
        <v>45266.086331018516</v>
      </c>
      <c r="D44" s="1">
        <v>45266</v>
      </c>
      <c r="E44" s="1">
        <v>45266</v>
      </c>
      <c r="F44" t="s">
        <v>7866</v>
      </c>
      <c r="G44">
        <v>2292.64</v>
      </c>
      <c r="H44" t="s">
        <v>7871</v>
      </c>
      <c r="I44">
        <v>73904</v>
      </c>
      <c r="J44">
        <v>418</v>
      </c>
      <c r="K44">
        <f>IF(blinkit_orders[[#This Row],[delivery_status]]="On Time",1,0)</f>
        <v>1</v>
      </c>
      <c r="L44" s="1">
        <f>MAX(blinkit_orders[order_date])</f>
        <v>45600.853645833333</v>
      </c>
    </row>
    <row r="45" spans="1:12" x14ac:dyDescent="0.3">
      <c r="A45">
        <v>5630957897</v>
      </c>
      <c r="B45">
        <v>69925688</v>
      </c>
      <c r="C45" s="1">
        <v>45461.30395833333</v>
      </c>
      <c r="D45" s="1">
        <v>45461</v>
      </c>
      <c r="E45" s="1">
        <v>45461</v>
      </c>
      <c r="F45" t="s">
        <v>7866</v>
      </c>
      <c r="G45">
        <v>827.44</v>
      </c>
      <c r="H45" t="s">
        <v>7871</v>
      </c>
      <c r="I45">
        <v>14408</v>
      </c>
      <c r="J45">
        <v>468</v>
      </c>
      <c r="K45">
        <f>IF(blinkit_orders[[#This Row],[delivery_status]]="On Time",1,0)</f>
        <v>1</v>
      </c>
      <c r="L45" s="1">
        <f>MAX(blinkit_orders[order_date])</f>
        <v>45600.853645833333</v>
      </c>
    </row>
    <row r="46" spans="1:12" x14ac:dyDescent="0.3">
      <c r="A46">
        <v>1787380558</v>
      </c>
      <c r="B46">
        <v>5140660</v>
      </c>
      <c r="C46" s="1">
        <v>45238.725671296299</v>
      </c>
      <c r="D46" s="1">
        <v>45238</v>
      </c>
      <c r="E46" s="1">
        <v>45238</v>
      </c>
      <c r="F46" t="s">
        <v>7866</v>
      </c>
      <c r="G46">
        <v>2066.77</v>
      </c>
      <c r="H46" t="s">
        <v>7867</v>
      </c>
      <c r="I46">
        <v>95835</v>
      </c>
      <c r="J46">
        <v>862</v>
      </c>
      <c r="K46">
        <f>IF(blinkit_orders[[#This Row],[delivery_status]]="On Time",1,0)</f>
        <v>1</v>
      </c>
      <c r="L46" s="1">
        <f>MAX(blinkit_orders[order_date])</f>
        <v>45600.853645833333</v>
      </c>
    </row>
    <row r="47" spans="1:12" x14ac:dyDescent="0.3">
      <c r="A47">
        <v>32613017</v>
      </c>
      <c r="B47">
        <v>82594354</v>
      </c>
      <c r="C47" s="1">
        <v>45002.014363425929</v>
      </c>
      <c r="D47" s="1">
        <v>45002</v>
      </c>
      <c r="E47" s="1">
        <v>45002</v>
      </c>
      <c r="F47" t="s">
        <v>7866</v>
      </c>
      <c r="G47">
        <v>2354.2800000000002</v>
      </c>
      <c r="H47" t="s">
        <v>7869</v>
      </c>
      <c r="I47">
        <v>77303</v>
      </c>
      <c r="J47">
        <v>3364</v>
      </c>
      <c r="K47">
        <f>IF(blinkit_orders[[#This Row],[delivery_status]]="On Time",1,0)</f>
        <v>1</v>
      </c>
      <c r="L47" s="1">
        <f>MAX(blinkit_orders[order_date])</f>
        <v>45600.853645833333</v>
      </c>
    </row>
    <row r="48" spans="1:12" x14ac:dyDescent="0.3">
      <c r="A48">
        <v>2039041670</v>
      </c>
      <c r="B48">
        <v>88324928</v>
      </c>
      <c r="C48" s="1">
        <v>45597.406793981485</v>
      </c>
      <c r="D48" s="1">
        <v>45597</v>
      </c>
      <c r="E48" s="1">
        <v>45597</v>
      </c>
      <c r="F48" t="s">
        <v>7870</v>
      </c>
      <c r="G48">
        <v>96.33</v>
      </c>
      <c r="H48" t="s">
        <v>7871</v>
      </c>
      <c r="I48">
        <v>31963</v>
      </c>
      <c r="J48">
        <v>1003</v>
      </c>
      <c r="K48">
        <f>IF(blinkit_orders[[#This Row],[delivery_status]]="On Time",1,0)</f>
        <v>0</v>
      </c>
      <c r="L48" s="1">
        <f>MAX(blinkit_orders[order_date])</f>
        <v>45600.853645833333</v>
      </c>
    </row>
    <row r="49" spans="1:12" x14ac:dyDescent="0.3">
      <c r="A49">
        <v>210693801</v>
      </c>
      <c r="B49">
        <v>71235336</v>
      </c>
      <c r="C49" s="1">
        <v>45525.166261574072</v>
      </c>
      <c r="D49" s="1">
        <v>45525</v>
      </c>
      <c r="E49" s="1">
        <v>45525</v>
      </c>
      <c r="F49" t="s">
        <v>7866</v>
      </c>
      <c r="G49">
        <v>3561.22</v>
      </c>
      <c r="H49" t="s">
        <v>7868</v>
      </c>
      <c r="I49">
        <v>14789</v>
      </c>
      <c r="J49">
        <v>4184</v>
      </c>
      <c r="K49">
        <f>IF(blinkit_orders[[#This Row],[delivery_status]]="On Time",1,0)</f>
        <v>1</v>
      </c>
      <c r="L49" s="1">
        <f>MAX(blinkit_orders[order_date])</f>
        <v>45600.853645833333</v>
      </c>
    </row>
    <row r="50" spans="1:12" x14ac:dyDescent="0.3">
      <c r="A50">
        <v>8120002258</v>
      </c>
      <c r="B50">
        <v>57833505</v>
      </c>
      <c r="C50" s="1">
        <v>45292.003564814811</v>
      </c>
      <c r="D50" s="1">
        <v>45292</v>
      </c>
      <c r="E50" s="1">
        <v>45292</v>
      </c>
      <c r="F50" t="s">
        <v>7866</v>
      </c>
      <c r="G50">
        <v>1213.05</v>
      </c>
      <c r="H50" t="s">
        <v>7869</v>
      </c>
      <c r="I50">
        <v>61526</v>
      </c>
      <c r="J50">
        <v>6830</v>
      </c>
      <c r="K50">
        <f>IF(blinkit_orders[[#This Row],[delivery_status]]="On Time",1,0)</f>
        <v>1</v>
      </c>
      <c r="L50" s="1">
        <f>MAX(blinkit_orders[order_date])</f>
        <v>45600.853645833333</v>
      </c>
    </row>
    <row r="51" spans="1:12" x14ac:dyDescent="0.3">
      <c r="A51">
        <v>2177917034</v>
      </c>
      <c r="B51">
        <v>12402437</v>
      </c>
      <c r="C51" s="1">
        <v>45330.836006944446</v>
      </c>
      <c r="D51" s="1">
        <v>45330</v>
      </c>
      <c r="E51" s="1">
        <v>45330</v>
      </c>
      <c r="F51" t="s">
        <v>7870</v>
      </c>
      <c r="G51">
        <v>3134.8</v>
      </c>
      <c r="H51" t="s">
        <v>7869</v>
      </c>
      <c r="I51">
        <v>75636</v>
      </c>
      <c r="J51">
        <v>4829</v>
      </c>
      <c r="K51">
        <f>IF(blinkit_orders[[#This Row],[delivery_status]]="On Time",1,0)</f>
        <v>0</v>
      </c>
      <c r="L51" s="1">
        <f>MAX(blinkit_orders[order_date])</f>
        <v>45600.853645833333</v>
      </c>
    </row>
    <row r="52" spans="1:12" x14ac:dyDescent="0.3">
      <c r="A52">
        <v>4254814926</v>
      </c>
      <c r="B52">
        <v>59890331</v>
      </c>
      <c r="C52" s="1">
        <v>45403.260393518518</v>
      </c>
      <c r="D52" s="1">
        <v>45403</v>
      </c>
      <c r="E52" s="1">
        <v>45403</v>
      </c>
      <c r="F52" t="s">
        <v>7866</v>
      </c>
      <c r="G52">
        <v>3818.33</v>
      </c>
      <c r="H52" t="s">
        <v>7871</v>
      </c>
      <c r="I52">
        <v>1761</v>
      </c>
      <c r="J52">
        <v>7830</v>
      </c>
      <c r="K52">
        <f>IF(blinkit_orders[[#This Row],[delivery_status]]="On Time",1,0)</f>
        <v>1</v>
      </c>
      <c r="L52" s="1">
        <f>MAX(blinkit_orders[order_date])</f>
        <v>45600.853645833333</v>
      </c>
    </row>
    <row r="53" spans="1:12" x14ac:dyDescent="0.3">
      <c r="A53">
        <v>6074172790</v>
      </c>
      <c r="B53">
        <v>14944819</v>
      </c>
      <c r="C53" s="1">
        <v>45133.094178240739</v>
      </c>
      <c r="D53" s="1">
        <v>45133</v>
      </c>
      <c r="E53" s="1">
        <v>45133</v>
      </c>
      <c r="F53" t="s">
        <v>7866</v>
      </c>
      <c r="G53">
        <v>2008.84</v>
      </c>
      <c r="H53" t="s">
        <v>7871</v>
      </c>
      <c r="I53">
        <v>3481</v>
      </c>
      <c r="J53">
        <v>4057</v>
      </c>
      <c r="K53">
        <f>IF(blinkit_orders[[#This Row],[delivery_status]]="On Time",1,0)</f>
        <v>1</v>
      </c>
      <c r="L53" s="1">
        <f>MAX(blinkit_orders[order_date])</f>
        <v>45600.853645833333</v>
      </c>
    </row>
    <row r="54" spans="1:12" x14ac:dyDescent="0.3">
      <c r="A54">
        <v>3381573131</v>
      </c>
      <c r="B54">
        <v>67386193</v>
      </c>
      <c r="C54" s="1">
        <v>45489.023159722223</v>
      </c>
      <c r="D54" s="1">
        <v>45489</v>
      </c>
      <c r="E54" s="1">
        <v>45489</v>
      </c>
      <c r="F54" t="s">
        <v>7866</v>
      </c>
      <c r="G54">
        <v>114.52</v>
      </c>
      <c r="H54" t="s">
        <v>7867</v>
      </c>
      <c r="I54">
        <v>50582</v>
      </c>
      <c r="J54">
        <v>7456</v>
      </c>
      <c r="K54">
        <f>IF(blinkit_orders[[#This Row],[delivery_status]]="On Time",1,0)</f>
        <v>1</v>
      </c>
      <c r="L54" s="1">
        <f>MAX(blinkit_orders[order_date])</f>
        <v>45600.853645833333</v>
      </c>
    </row>
    <row r="55" spans="1:12" x14ac:dyDescent="0.3">
      <c r="A55">
        <v>3773745777</v>
      </c>
      <c r="B55">
        <v>67701771</v>
      </c>
      <c r="C55" s="1">
        <v>45414.611400462964</v>
      </c>
      <c r="D55" s="1">
        <v>45414</v>
      </c>
      <c r="E55" s="1">
        <v>45414</v>
      </c>
      <c r="F55" t="s">
        <v>7866</v>
      </c>
      <c r="G55">
        <v>1488.19</v>
      </c>
      <c r="H55" t="s">
        <v>7869</v>
      </c>
      <c r="I55">
        <v>97135</v>
      </c>
      <c r="J55">
        <v>8100</v>
      </c>
      <c r="K55">
        <f>IF(blinkit_orders[[#This Row],[delivery_status]]="On Time",1,0)</f>
        <v>1</v>
      </c>
      <c r="L55" s="1">
        <f>MAX(blinkit_orders[order_date])</f>
        <v>45600.853645833333</v>
      </c>
    </row>
    <row r="56" spans="1:12" x14ac:dyDescent="0.3">
      <c r="A56">
        <v>9251939156</v>
      </c>
      <c r="B56">
        <v>89910157</v>
      </c>
      <c r="C56" s="1">
        <v>45290.527696759258</v>
      </c>
      <c r="D56" s="1">
        <v>45290</v>
      </c>
      <c r="E56" s="1">
        <v>45290</v>
      </c>
      <c r="F56" t="s">
        <v>7870</v>
      </c>
      <c r="G56">
        <v>891.6</v>
      </c>
      <c r="H56" t="s">
        <v>7867</v>
      </c>
      <c r="I56">
        <v>57095</v>
      </c>
      <c r="J56">
        <v>7206</v>
      </c>
      <c r="K56">
        <f>IF(blinkit_orders[[#This Row],[delivery_status]]="On Time",1,0)</f>
        <v>0</v>
      </c>
      <c r="L56" s="1">
        <f>MAX(blinkit_orders[order_date])</f>
        <v>45600.853645833333</v>
      </c>
    </row>
    <row r="57" spans="1:12" x14ac:dyDescent="0.3">
      <c r="A57">
        <v>3872982303</v>
      </c>
      <c r="B57">
        <v>15484407</v>
      </c>
      <c r="C57" s="1">
        <v>45325.04482638889</v>
      </c>
      <c r="D57" s="1">
        <v>45325</v>
      </c>
      <c r="E57" s="1">
        <v>45325</v>
      </c>
      <c r="F57" t="s">
        <v>7866</v>
      </c>
      <c r="G57">
        <v>1779.45</v>
      </c>
      <c r="H57" t="s">
        <v>7871</v>
      </c>
      <c r="I57">
        <v>60234</v>
      </c>
      <c r="J57">
        <v>7886</v>
      </c>
      <c r="K57">
        <f>IF(blinkit_orders[[#This Row],[delivery_status]]="On Time",1,0)</f>
        <v>1</v>
      </c>
      <c r="L57" s="1">
        <f>MAX(blinkit_orders[order_date])</f>
        <v>45600.853645833333</v>
      </c>
    </row>
    <row r="58" spans="1:12" x14ac:dyDescent="0.3">
      <c r="A58">
        <v>2625987757</v>
      </c>
      <c r="B58">
        <v>10769994</v>
      </c>
      <c r="C58" s="1">
        <v>45139.321331018517</v>
      </c>
      <c r="D58" s="1">
        <v>45139</v>
      </c>
      <c r="E58" s="1">
        <v>45139</v>
      </c>
      <c r="F58" t="s">
        <v>7866</v>
      </c>
      <c r="G58">
        <v>169.88</v>
      </c>
      <c r="H58" t="s">
        <v>7868</v>
      </c>
      <c r="I58">
        <v>51273</v>
      </c>
      <c r="J58">
        <v>4569</v>
      </c>
      <c r="K58">
        <f>IF(blinkit_orders[[#This Row],[delivery_status]]="On Time",1,0)</f>
        <v>1</v>
      </c>
      <c r="L58" s="1">
        <f>MAX(blinkit_orders[order_date])</f>
        <v>45600.853645833333</v>
      </c>
    </row>
    <row r="59" spans="1:12" x14ac:dyDescent="0.3">
      <c r="A59">
        <v>3162249401</v>
      </c>
      <c r="B59">
        <v>85519349</v>
      </c>
      <c r="C59" s="1">
        <v>45415.556921296295</v>
      </c>
      <c r="D59" s="1">
        <v>45415</v>
      </c>
      <c r="E59" s="1">
        <v>45415</v>
      </c>
      <c r="F59" t="s">
        <v>7866</v>
      </c>
      <c r="G59">
        <v>4406.9799999999996</v>
      </c>
      <c r="H59" t="s">
        <v>7867</v>
      </c>
      <c r="I59">
        <v>47552</v>
      </c>
      <c r="J59">
        <v>2221</v>
      </c>
      <c r="K59">
        <f>IF(blinkit_orders[[#This Row],[delivery_status]]="On Time",1,0)</f>
        <v>1</v>
      </c>
      <c r="L59" s="1">
        <f>MAX(blinkit_orders[order_date])</f>
        <v>45600.853645833333</v>
      </c>
    </row>
    <row r="60" spans="1:12" x14ac:dyDescent="0.3">
      <c r="A60">
        <v>3108986741</v>
      </c>
      <c r="B60">
        <v>49241309</v>
      </c>
      <c r="C60" s="1">
        <v>45216.812025462961</v>
      </c>
      <c r="D60" s="1">
        <v>45216</v>
      </c>
      <c r="E60" s="1">
        <v>45216</v>
      </c>
      <c r="F60" t="s">
        <v>7866</v>
      </c>
      <c r="G60">
        <v>2401.92</v>
      </c>
      <c r="H60" t="s">
        <v>7871</v>
      </c>
      <c r="I60">
        <v>60867</v>
      </c>
      <c r="J60">
        <v>6530</v>
      </c>
      <c r="K60">
        <f>IF(blinkit_orders[[#This Row],[delivery_status]]="On Time",1,0)</f>
        <v>1</v>
      </c>
      <c r="L60" s="1">
        <f>MAX(blinkit_orders[order_date])</f>
        <v>45600.853645833333</v>
      </c>
    </row>
    <row r="61" spans="1:12" x14ac:dyDescent="0.3">
      <c r="A61">
        <v>1851474741</v>
      </c>
      <c r="B61">
        <v>23348269</v>
      </c>
      <c r="C61" s="1">
        <v>45231.562002314815</v>
      </c>
      <c r="D61" s="1">
        <v>45231</v>
      </c>
      <c r="E61" s="1">
        <v>45231</v>
      </c>
      <c r="F61" t="s">
        <v>7870</v>
      </c>
      <c r="G61">
        <v>3742.79</v>
      </c>
      <c r="H61" t="s">
        <v>7869</v>
      </c>
      <c r="I61">
        <v>12879</v>
      </c>
      <c r="J61">
        <v>8735</v>
      </c>
      <c r="K61">
        <f>IF(blinkit_orders[[#This Row],[delivery_status]]="On Time",1,0)</f>
        <v>0</v>
      </c>
      <c r="L61" s="1">
        <f>MAX(blinkit_orders[order_date])</f>
        <v>45600.853645833333</v>
      </c>
    </row>
    <row r="62" spans="1:12" x14ac:dyDescent="0.3">
      <c r="A62">
        <v>2425099132</v>
      </c>
      <c r="B62">
        <v>85016568</v>
      </c>
      <c r="C62" s="1">
        <v>45153.052175925928</v>
      </c>
      <c r="D62" s="1">
        <v>45153</v>
      </c>
      <c r="E62" s="1">
        <v>45153</v>
      </c>
      <c r="F62" t="s">
        <v>7866</v>
      </c>
      <c r="G62">
        <v>2498.2199999999998</v>
      </c>
      <c r="H62" t="s">
        <v>7871</v>
      </c>
      <c r="I62">
        <v>44245</v>
      </c>
      <c r="J62">
        <v>4794</v>
      </c>
      <c r="K62">
        <f>IF(blinkit_orders[[#This Row],[delivery_status]]="On Time",1,0)</f>
        <v>1</v>
      </c>
      <c r="L62" s="1">
        <f>MAX(blinkit_orders[order_date])</f>
        <v>45600.853645833333</v>
      </c>
    </row>
    <row r="63" spans="1:12" x14ac:dyDescent="0.3">
      <c r="A63">
        <v>6706793332</v>
      </c>
      <c r="B63">
        <v>6247821</v>
      </c>
      <c r="C63" s="1">
        <v>45574.910104166665</v>
      </c>
      <c r="D63" s="1">
        <v>45574</v>
      </c>
      <c r="E63" s="1">
        <v>45574</v>
      </c>
      <c r="F63" t="s">
        <v>7870</v>
      </c>
      <c r="G63">
        <v>949.75</v>
      </c>
      <c r="H63" t="s">
        <v>7868</v>
      </c>
      <c r="I63">
        <v>76503</v>
      </c>
      <c r="J63">
        <v>8271</v>
      </c>
      <c r="K63">
        <f>IF(blinkit_orders[[#This Row],[delivery_status]]="On Time",1,0)</f>
        <v>0</v>
      </c>
      <c r="L63" s="1">
        <f>MAX(blinkit_orders[order_date])</f>
        <v>45600.853645833333</v>
      </c>
    </row>
    <row r="64" spans="1:12" x14ac:dyDescent="0.3">
      <c r="A64">
        <v>2149289255</v>
      </c>
      <c r="B64">
        <v>57579640</v>
      </c>
      <c r="C64" s="1">
        <v>45597.625335648147</v>
      </c>
      <c r="D64" s="1">
        <v>45597</v>
      </c>
      <c r="E64" s="1">
        <v>45597</v>
      </c>
      <c r="F64" t="s">
        <v>7872</v>
      </c>
      <c r="G64">
        <v>2687.31</v>
      </c>
      <c r="H64" t="s">
        <v>7867</v>
      </c>
      <c r="I64">
        <v>25251</v>
      </c>
      <c r="J64">
        <v>7315</v>
      </c>
      <c r="K64">
        <f>IF(blinkit_orders[[#This Row],[delivery_status]]="On Time",1,0)</f>
        <v>0</v>
      </c>
      <c r="L64" s="1">
        <f>MAX(blinkit_orders[order_date])</f>
        <v>45600.853645833333</v>
      </c>
    </row>
    <row r="65" spans="1:12" x14ac:dyDescent="0.3">
      <c r="A65">
        <v>1971008155</v>
      </c>
      <c r="B65">
        <v>2457734</v>
      </c>
      <c r="C65" s="1">
        <v>45222.933113425926</v>
      </c>
      <c r="D65" s="1">
        <v>45222</v>
      </c>
      <c r="E65" s="1">
        <v>45222</v>
      </c>
      <c r="F65" t="s">
        <v>7866</v>
      </c>
      <c r="G65">
        <v>1866.01</v>
      </c>
      <c r="H65" t="s">
        <v>7867</v>
      </c>
      <c r="I65">
        <v>30330</v>
      </c>
      <c r="J65">
        <v>5472</v>
      </c>
      <c r="K65">
        <f>IF(blinkit_orders[[#This Row],[delivery_status]]="On Time",1,0)</f>
        <v>1</v>
      </c>
      <c r="L65" s="1">
        <f>MAX(blinkit_orders[order_date])</f>
        <v>45600.853645833333</v>
      </c>
    </row>
    <row r="66" spans="1:12" x14ac:dyDescent="0.3">
      <c r="A66">
        <v>2087093460</v>
      </c>
      <c r="B66">
        <v>59329145</v>
      </c>
      <c r="C66" s="1">
        <v>45484.480520833335</v>
      </c>
      <c r="D66" s="1">
        <v>45484</v>
      </c>
      <c r="E66" s="1">
        <v>45484</v>
      </c>
      <c r="F66" t="s">
        <v>7866</v>
      </c>
      <c r="G66">
        <v>4198.33</v>
      </c>
      <c r="H66" t="s">
        <v>7869</v>
      </c>
      <c r="I66">
        <v>27478</v>
      </c>
      <c r="J66">
        <v>2176</v>
      </c>
      <c r="K66">
        <f>IF(blinkit_orders[[#This Row],[delivery_status]]="On Time",1,0)</f>
        <v>1</v>
      </c>
      <c r="L66" s="1">
        <f>MAX(blinkit_orders[order_date])</f>
        <v>45600.853645833333</v>
      </c>
    </row>
    <row r="67" spans="1:12" x14ac:dyDescent="0.3">
      <c r="A67">
        <v>2116712588</v>
      </c>
      <c r="B67">
        <v>24043135</v>
      </c>
      <c r="C67" s="1">
        <v>45241.856689814813</v>
      </c>
      <c r="D67" s="1">
        <v>45241</v>
      </c>
      <c r="E67" s="1">
        <v>45241</v>
      </c>
      <c r="F67" t="s">
        <v>7866</v>
      </c>
      <c r="G67">
        <v>44.35</v>
      </c>
      <c r="H67" t="s">
        <v>7871</v>
      </c>
      <c r="I67">
        <v>34078</v>
      </c>
      <c r="J67">
        <v>6552</v>
      </c>
      <c r="K67">
        <f>IF(blinkit_orders[[#This Row],[delivery_status]]="On Time",1,0)</f>
        <v>1</v>
      </c>
      <c r="L67" s="1">
        <f>MAX(blinkit_orders[order_date])</f>
        <v>45600.853645833333</v>
      </c>
    </row>
    <row r="68" spans="1:12" x14ac:dyDescent="0.3">
      <c r="A68">
        <v>6054358790</v>
      </c>
      <c r="B68">
        <v>59216664</v>
      </c>
      <c r="C68" s="1">
        <v>45317.424375000002</v>
      </c>
      <c r="D68" s="1">
        <v>45317</v>
      </c>
      <c r="E68" s="1">
        <v>45317</v>
      </c>
      <c r="F68" t="s">
        <v>7866</v>
      </c>
      <c r="G68">
        <v>3217.7</v>
      </c>
      <c r="H68" t="s">
        <v>7871</v>
      </c>
      <c r="I68">
        <v>52564</v>
      </c>
      <c r="J68">
        <v>1880</v>
      </c>
      <c r="K68">
        <f>IF(blinkit_orders[[#This Row],[delivery_status]]="On Time",1,0)</f>
        <v>1</v>
      </c>
      <c r="L68" s="1">
        <f>MAX(blinkit_orders[order_date])</f>
        <v>45600.853645833333</v>
      </c>
    </row>
    <row r="69" spans="1:12" x14ac:dyDescent="0.3">
      <c r="A69">
        <v>532660797</v>
      </c>
      <c r="B69">
        <v>41008070</v>
      </c>
      <c r="C69" s="1">
        <v>45432.267569444448</v>
      </c>
      <c r="D69" s="1">
        <v>45432</v>
      </c>
      <c r="E69" s="1">
        <v>45432</v>
      </c>
      <c r="F69" t="s">
        <v>7870</v>
      </c>
      <c r="G69">
        <v>2683.73</v>
      </c>
      <c r="H69" t="s">
        <v>7868</v>
      </c>
      <c r="I69">
        <v>97547</v>
      </c>
      <c r="J69">
        <v>2245</v>
      </c>
      <c r="K69">
        <f>IF(blinkit_orders[[#This Row],[delivery_status]]="On Time",1,0)</f>
        <v>0</v>
      </c>
      <c r="L69" s="1">
        <f>MAX(blinkit_orders[order_date])</f>
        <v>45600.853645833333</v>
      </c>
    </row>
    <row r="70" spans="1:12" x14ac:dyDescent="0.3">
      <c r="A70">
        <v>1491991005</v>
      </c>
      <c r="B70">
        <v>52215833</v>
      </c>
      <c r="C70" s="1">
        <v>45355.367395833331</v>
      </c>
      <c r="D70" s="1">
        <v>45355</v>
      </c>
      <c r="E70" s="1">
        <v>45355</v>
      </c>
      <c r="F70" t="s">
        <v>7866</v>
      </c>
      <c r="G70">
        <v>3472.55</v>
      </c>
      <c r="H70" t="s">
        <v>7871</v>
      </c>
      <c r="I70">
        <v>85285</v>
      </c>
      <c r="J70">
        <v>3036</v>
      </c>
      <c r="K70">
        <f>IF(blinkit_orders[[#This Row],[delivery_status]]="On Time",1,0)</f>
        <v>1</v>
      </c>
      <c r="L70" s="1">
        <f>MAX(blinkit_orders[order_date])</f>
        <v>45600.853645833333</v>
      </c>
    </row>
    <row r="71" spans="1:12" x14ac:dyDescent="0.3">
      <c r="A71">
        <v>4136019599</v>
      </c>
      <c r="B71">
        <v>74179536</v>
      </c>
      <c r="C71" s="1">
        <v>45374.776550925926</v>
      </c>
      <c r="D71" s="1">
        <v>45374</v>
      </c>
      <c r="E71" s="1">
        <v>45374</v>
      </c>
      <c r="F71" t="s">
        <v>7866</v>
      </c>
      <c r="G71">
        <v>1131.05</v>
      </c>
      <c r="H71" t="s">
        <v>7871</v>
      </c>
      <c r="I71">
        <v>34667</v>
      </c>
      <c r="J71">
        <v>6564</v>
      </c>
      <c r="K71">
        <f>IF(blinkit_orders[[#This Row],[delivery_status]]="On Time",1,0)</f>
        <v>1</v>
      </c>
      <c r="L71" s="1">
        <f>MAX(blinkit_orders[order_date])</f>
        <v>45600.853645833333</v>
      </c>
    </row>
    <row r="72" spans="1:12" x14ac:dyDescent="0.3">
      <c r="A72">
        <v>2122832513</v>
      </c>
      <c r="B72">
        <v>55028958</v>
      </c>
      <c r="C72" s="1">
        <v>45339.825162037036</v>
      </c>
      <c r="D72" s="1">
        <v>45339</v>
      </c>
      <c r="E72" s="1">
        <v>45339</v>
      </c>
      <c r="F72" t="s">
        <v>7872</v>
      </c>
      <c r="G72">
        <v>2037.94</v>
      </c>
      <c r="H72" t="s">
        <v>7868</v>
      </c>
      <c r="I72">
        <v>39396</v>
      </c>
      <c r="J72">
        <v>5245</v>
      </c>
      <c r="K72">
        <f>IF(blinkit_orders[[#This Row],[delivery_status]]="On Time",1,0)</f>
        <v>0</v>
      </c>
      <c r="L72" s="1">
        <f>MAX(blinkit_orders[order_date])</f>
        <v>45600.853645833333</v>
      </c>
    </row>
    <row r="73" spans="1:12" x14ac:dyDescent="0.3">
      <c r="A73">
        <v>3717703595</v>
      </c>
      <c r="B73">
        <v>88965399</v>
      </c>
      <c r="C73" s="1">
        <v>45040.897939814815</v>
      </c>
      <c r="D73" s="1">
        <v>45040</v>
      </c>
      <c r="E73" s="1">
        <v>45040</v>
      </c>
      <c r="F73" t="s">
        <v>7866</v>
      </c>
      <c r="G73">
        <v>1756.7</v>
      </c>
      <c r="H73" t="s">
        <v>7869</v>
      </c>
      <c r="I73">
        <v>8041</v>
      </c>
      <c r="J73">
        <v>7309</v>
      </c>
      <c r="K73">
        <f>IF(blinkit_orders[[#This Row],[delivery_status]]="On Time",1,0)</f>
        <v>1</v>
      </c>
      <c r="L73" s="1">
        <f>MAX(blinkit_orders[order_date])</f>
        <v>45600.853645833333</v>
      </c>
    </row>
    <row r="74" spans="1:12" x14ac:dyDescent="0.3">
      <c r="A74">
        <v>3194733693</v>
      </c>
      <c r="B74">
        <v>21866852</v>
      </c>
      <c r="C74" s="1">
        <v>45112.425844907404</v>
      </c>
      <c r="D74" s="1">
        <v>45112</v>
      </c>
      <c r="E74" s="1">
        <v>45112</v>
      </c>
      <c r="F74" t="s">
        <v>7870</v>
      </c>
      <c r="G74">
        <v>2552.88</v>
      </c>
      <c r="H74" t="s">
        <v>7868</v>
      </c>
      <c r="I74">
        <v>16623</v>
      </c>
      <c r="J74">
        <v>9112</v>
      </c>
      <c r="K74">
        <f>IF(blinkit_orders[[#This Row],[delivery_status]]="On Time",1,0)</f>
        <v>0</v>
      </c>
      <c r="L74" s="1">
        <f>MAX(blinkit_orders[order_date])</f>
        <v>45600.853645833333</v>
      </c>
    </row>
    <row r="75" spans="1:12" x14ac:dyDescent="0.3">
      <c r="A75">
        <v>4471162437</v>
      </c>
      <c r="B75">
        <v>27971619</v>
      </c>
      <c r="C75" s="1">
        <v>45328.526967592596</v>
      </c>
      <c r="D75" s="1">
        <v>45328</v>
      </c>
      <c r="E75" s="1">
        <v>45328</v>
      </c>
      <c r="F75" t="s">
        <v>7866</v>
      </c>
      <c r="G75">
        <v>3355.65</v>
      </c>
      <c r="H75" t="s">
        <v>7869</v>
      </c>
      <c r="I75">
        <v>54708</v>
      </c>
      <c r="J75">
        <v>9226</v>
      </c>
      <c r="K75">
        <f>IF(blinkit_orders[[#This Row],[delivery_status]]="On Time",1,0)</f>
        <v>1</v>
      </c>
      <c r="L75" s="1">
        <f>MAX(blinkit_orders[order_date])</f>
        <v>45600.853645833333</v>
      </c>
    </row>
    <row r="76" spans="1:12" x14ac:dyDescent="0.3">
      <c r="A76">
        <v>1609331948</v>
      </c>
      <c r="B76">
        <v>8791577</v>
      </c>
      <c r="C76" s="1">
        <v>45295.587743055556</v>
      </c>
      <c r="D76" s="1">
        <v>45295</v>
      </c>
      <c r="E76" s="1">
        <v>45295</v>
      </c>
      <c r="F76" t="s">
        <v>7866</v>
      </c>
      <c r="G76">
        <v>3648.36</v>
      </c>
      <c r="H76" t="s">
        <v>7868</v>
      </c>
      <c r="I76">
        <v>58721</v>
      </c>
      <c r="J76">
        <v>2696</v>
      </c>
      <c r="K76">
        <f>IF(blinkit_orders[[#This Row],[delivery_status]]="On Time",1,0)</f>
        <v>1</v>
      </c>
      <c r="L76" s="1">
        <f>MAX(blinkit_orders[order_date])</f>
        <v>45600.853645833333</v>
      </c>
    </row>
    <row r="77" spans="1:12" x14ac:dyDescent="0.3">
      <c r="A77">
        <v>6920030794</v>
      </c>
      <c r="B77">
        <v>70372270</v>
      </c>
      <c r="C77" s="1">
        <v>45467.109444444446</v>
      </c>
      <c r="D77" s="1">
        <v>45467</v>
      </c>
      <c r="E77" s="1">
        <v>45467</v>
      </c>
      <c r="F77" t="s">
        <v>7866</v>
      </c>
      <c r="G77">
        <v>2936.64</v>
      </c>
      <c r="H77" t="s">
        <v>7868</v>
      </c>
      <c r="I77">
        <v>38745</v>
      </c>
      <c r="J77">
        <v>1394</v>
      </c>
      <c r="K77">
        <f>IF(blinkit_orders[[#This Row],[delivery_status]]="On Time",1,0)</f>
        <v>1</v>
      </c>
      <c r="L77" s="1">
        <f>MAX(blinkit_orders[order_date])</f>
        <v>45600.853645833333</v>
      </c>
    </row>
    <row r="78" spans="1:12" x14ac:dyDescent="0.3">
      <c r="A78">
        <v>5127172657</v>
      </c>
      <c r="B78">
        <v>32293017</v>
      </c>
      <c r="C78" s="1">
        <v>45454.757997685185</v>
      </c>
      <c r="D78" s="1">
        <v>45454</v>
      </c>
      <c r="E78" s="1">
        <v>45454</v>
      </c>
      <c r="F78" t="s">
        <v>7872</v>
      </c>
      <c r="G78">
        <v>2185.5</v>
      </c>
      <c r="H78" t="s">
        <v>7867</v>
      </c>
      <c r="I78">
        <v>80034</v>
      </c>
      <c r="J78">
        <v>288</v>
      </c>
      <c r="K78">
        <f>IF(blinkit_orders[[#This Row],[delivery_status]]="On Time",1,0)</f>
        <v>0</v>
      </c>
      <c r="L78" s="1">
        <f>MAX(blinkit_orders[order_date])</f>
        <v>45600.853645833333</v>
      </c>
    </row>
    <row r="79" spans="1:12" x14ac:dyDescent="0.3">
      <c r="A79">
        <v>8607115856</v>
      </c>
      <c r="B79">
        <v>15931134</v>
      </c>
      <c r="C79" s="1">
        <v>45208.196226851855</v>
      </c>
      <c r="D79" s="1">
        <v>45208</v>
      </c>
      <c r="E79" s="1">
        <v>45208</v>
      </c>
      <c r="F79" t="s">
        <v>7866</v>
      </c>
      <c r="G79">
        <v>739.34</v>
      </c>
      <c r="H79" t="s">
        <v>7868</v>
      </c>
      <c r="I79">
        <v>85718</v>
      </c>
      <c r="J79">
        <v>3015</v>
      </c>
      <c r="K79">
        <f>IF(blinkit_orders[[#This Row],[delivery_status]]="On Time",1,0)</f>
        <v>1</v>
      </c>
      <c r="L79" s="1">
        <f>MAX(blinkit_orders[order_date])</f>
        <v>45600.853645833333</v>
      </c>
    </row>
    <row r="80" spans="1:12" x14ac:dyDescent="0.3">
      <c r="A80">
        <v>7154957395</v>
      </c>
      <c r="B80">
        <v>60700850</v>
      </c>
      <c r="C80" s="1">
        <v>45025.423993055556</v>
      </c>
      <c r="D80" s="1">
        <v>45025</v>
      </c>
      <c r="E80" s="1">
        <v>45025</v>
      </c>
      <c r="F80" t="s">
        <v>7866</v>
      </c>
      <c r="G80">
        <v>2696.84</v>
      </c>
      <c r="H80" t="s">
        <v>7871</v>
      </c>
      <c r="I80">
        <v>63099</v>
      </c>
      <c r="J80">
        <v>1915</v>
      </c>
      <c r="K80">
        <f>IF(blinkit_orders[[#This Row],[delivery_status]]="On Time",1,0)</f>
        <v>1</v>
      </c>
      <c r="L80" s="1">
        <f>MAX(blinkit_orders[order_date])</f>
        <v>45600.853645833333</v>
      </c>
    </row>
    <row r="81" spans="1:12" x14ac:dyDescent="0.3">
      <c r="A81">
        <v>2070762702</v>
      </c>
      <c r="B81">
        <v>34761418</v>
      </c>
      <c r="C81" s="1">
        <v>45203.431192129632</v>
      </c>
      <c r="D81" s="1">
        <v>45203</v>
      </c>
      <c r="E81" s="1">
        <v>45203</v>
      </c>
      <c r="F81" t="s">
        <v>7870</v>
      </c>
      <c r="G81">
        <v>2457.1999999999998</v>
      </c>
      <c r="H81" t="s">
        <v>7867</v>
      </c>
      <c r="I81">
        <v>64950</v>
      </c>
      <c r="J81">
        <v>5593</v>
      </c>
      <c r="K81">
        <f>IF(blinkit_orders[[#This Row],[delivery_status]]="On Time",1,0)</f>
        <v>0</v>
      </c>
      <c r="L81" s="1">
        <f>MAX(blinkit_orders[order_date])</f>
        <v>45600.853645833333</v>
      </c>
    </row>
    <row r="82" spans="1:12" x14ac:dyDescent="0.3">
      <c r="A82">
        <v>3697242439</v>
      </c>
      <c r="B82">
        <v>99361865</v>
      </c>
      <c r="C82" s="1">
        <v>45580.520983796298</v>
      </c>
      <c r="D82" s="1">
        <v>45580</v>
      </c>
      <c r="E82" s="1">
        <v>45580</v>
      </c>
      <c r="F82" t="s">
        <v>7866</v>
      </c>
      <c r="G82">
        <v>2179.4899999999998</v>
      </c>
      <c r="H82" t="s">
        <v>7867</v>
      </c>
      <c r="I82">
        <v>67408</v>
      </c>
      <c r="J82">
        <v>4528</v>
      </c>
      <c r="K82">
        <f>IF(blinkit_orders[[#This Row],[delivery_status]]="On Time",1,0)</f>
        <v>1</v>
      </c>
      <c r="L82" s="1">
        <f>MAX(blinkit_orders[order_date])</f>
        <v>45600.853645833333</v>
      </c>
    </row>
    <row r="83" spans="1:12" x14ac:dyDescent="0.3">
      <c r="A83">
        <v>3063427913</v>
      </c>
      <c r="B83">
        <v>75984768</v>
      </c>
      <c r="C83" s="1">
        <v>45190.095671296294</v>
      </c>
      <c r="D83" s="1">
        <v>45190</v>
      </c>
      <c r="E83" s="1">
        <v>45190</v>
      </c>
      <c r="F83" t="s">
        <v>7866</v>
      </c>
      <c r="G83">
        <v>4419.03</v>
      </c>
      <c r="H83" t="s">
        <v>7869</v>
      </c>
      <c r="I83">
        <v>24100</v>
      </c>
      <c r="J83">
        <v>1492</v>
      </c>
      <c r="K83">
        <f>IF(blinkit_orders[[#This Row],[delivery_status]]="On Time",1,0)</f>
        <v>1</v>
      </c>
      <c r="L83" s="1">
        <f>MAX(blinkit_orders[order_date])</f>
        <v>45600.853645833333</v>
      </c>
    </row>
    <row r="84" spans="1:12" x14ac:dyDescent="0.3">
      <c r="A84">
        <v>2060061337</v>
      </c>
      <c r="B84">
        <v>29272253</v>
      </c>
      <c r="C84" s="1">
        <v>45031.955648148149</v>
      </c>
      <c r="D84" s="1">
        <v>45031</v>
      </c>
      <c r="E84" s="1">
        <v>45031</v>
      </c>
      <c r="F84" t="s">
        <v>7870</v>
      </c>
      <c r="G84">
        <v>3041.62</v>
      </c>
      <c r="H84" t="s">
        <v>7871</v>
      </c>
      <c r="I84">
        <v>50748</v>
      </c>
      <c r="J84">
        <v>4851</v>
      </c>
      <c r="K84">
        <f>IF(blinkit_orders[[#This Row],[delivery_status]]="On Time",1,0)</f>
        <v>0</v>
      </c>
      <c r="L84" s="1">
        <f>MAX(blinkit_orders[order_date])</f>
        <v>45600.853645833333</v>
      </c>
    </row>
    <row r="85" spans="1:12" x14ac:dyDescent="0.3">
      <c r="A85">
        <v>4625892678</v>
      </c>
      <c r="B85">
        <v>80371626</v>
      </c>
      <c r="C85" s="1">
        <v>45095.808159722219</v>
      </c>
      <c r="D85" s="1">
        <v>45095</v>
      </c>
      <c r="E85" s="1">
        <v>45095</v>
      </c>
      <c r="F85" t="s">
        <v>7866</v>
      </c>
      <c r="G85">
        <v>3166.49</v>
      </c>
      <c r="H85" t="s">
        <v>7871</v>
      </c>
      <c r="I85">
        <v>40337</v>
      </c>
      <c r="J85">
        <v>2018</v>
      </c>
      <c r="K85">
        <f>IF(blinkit_orders[[#This Row],[delivery_status]]="On Time",1,0)</f>
        <v>1</v>
      </c>
      <c r="L85" s="1">
        <f>MAX(blinkit_orders[order_date])</f>
        <v>45600.853645833333</v>
      </c>
    </row>
    <row r="86" spans="1:12" x14ac:dyDescent="0.3">
      <c r="A86">
        <v>6045698170</v>
      </c>
      <c r="B86">
        <v>666589</v>
      </c>
      <c r="C86" s="1">
        <v>45315.7109837963</v>
      </c>
      <c r="D86" s="1">
        <v>45315</v>
      </c>
      <c r="E86" s="1">
        <v>45315</v>
      </c>
      <c r="F86" t="s">
        <v>7866</v>
      </c>
      <c r="G86">
        <v>222.15</v>
      </c>
      <c r="H86" t="s">
        <v>7868</v>
      </c>
      <c r="I86">
        <v>16848</v>
      </c>
      <c r="J86">
        <v>3220</v>
      </c>
      <c r="K86">
        <f>IF(blinkit_orders[[#This Row],[delivery_status]]="On Time",1,0)</f>
        <v>1</v>
      </c>
      <c r="L86" s="1">
        <f>MAX(blinkit_orders[order_date])</f>
        <v>45600.853645833333</v>
      </c>
    </row>
    <row r="87" spans="1:12" x14ac:dyDescent="0.3">
      <c r="A87">
        <v>7876289647</v>
      </c>
      <c r="B87">
        <v>98858383</v>
      </c>
      <c r="C87" s="1">
        <v>45511.330196759256</v>
      </c>
      <c r="D87" s="1">
        <v>45511</v>
      </c>
      <c r="E87" s="1">
        <v>45511</v>
      </c>
      <c r="F87" t="s">
        <v>7870</v>
      </c>
      <c r="G87">
        <v>3218.62</v>
      </c>
      <c r="H87" t="s">
        <v>7868</v>
      </c>
      <c r="I87">
        <v>28786</v>
      </c>
      <c r="J87">
        <v>9606</v>
      </c>
      <c r="K87">
        <f>IF(blinkit_orders[[#This Row],[delivery_status]]="On Time",1,0)</f>
        <v>0</v>
      </c>
      <c r="L87" s="1">
        <f>MAX(blinkit_orders[order_date])</f>
        <v>45600.853645833333</v>
      </c>
    </row>
    <row r="88" spans="1:12" x14ac:dyDescent="0.3">
      <c r="A88">
        <v>3434084714</v>
      </c>
      <c r="B88">
        <v>46836361</v>
      </c>
      <c r="C88" s="1">
        <v>45324.121064814812</v>
      </c>
      <c r="D88" s="1">
        <v>45324</v>
      </c>
      <c r="E88" s="1">
        <v>45324</v>
      </c>
      <c r="F88" t="s">
        <v>7866</v>
      </c>
      <c r="G88">
        <v>1179.4100000000001</v>
      </c>
      <c r="H88" t="s">
        <v>7867</v>
      </c>
      <c r="I88">
        <v>58201</v>
      </c>
      <c r="J88">
        <v>5513</v>
      </c>
      <c r="K88">
        <f>IF(blinkit_orders[[#This Row],[delivery_status]]="On Time",1,0)</f>
        <v>1</v>
      </c>
      <c r="L88" s="1">
        <f>MAX(blinkit_orders[order_date])</f>
        <v>45600.853645833333</v>
      </c>
    </row>
    <row r="89" spans="1:12" x14ac:dyDescent="0.3">
      <c r="A89">
        <v>9031695663</v>
      </c>
      <c r="B89">
        <v>94730288</v>
      </c>
      <c r="C89" s="1">
        <v>45308.057708333334</v>
      </c>
      <c r="D89" s="1">
        <v>45308</v>
      </c>
      <c r="E89" s="1">
        <v>45308</v>
      </c>
      <c r="F89" t="s">
        <v>7870</v>
      </c>
      <c r="G89">
        <v>2316.0100000000002</v>
      </c>
      <c r="H89" t="s">
        <v>7869</v>
      </c>
      <c r="I89">
        <v>43200</v>
      </c>
      <c r="J89">
        <v>5551</v>
      </c>
      <c r="K89">
        <f>IF(blinkit_orders[[#This Row],[delivery_status]]="On Time",1,0)</f>
        <v>0</v>
      </c>
      <c r="L89" s="1">
        <f>MAX(blinkit_orders[order_date])</f>
        <v>45600.853645833333</v>
      </c>
    </row>
    <row r="90" spans="1:12" x14ac:dyDescent="0.3">
      <c r="A90">
        <v>1955989715</v>
      </c>
      <c r="B90">
        <v>77862447</v>
      </c>
      <c r="C90" s="1">
        <v>45287.286377314813</v>
      </c>
      <c r="D90" s="1">
        <v>45287</v>
      </c>
      <c r="E90" s="1">
        <v>45287</v>
      </c>
      <c r="F90" t="s">
        <v>7866</v>
      </c>
      <c r="G90">
        <v>1931.35</v>
      </c>
      <c r="H90" t="s">
        <v>7871</v>
      </c>
      <c r="I90">
        <v>8135</v>
      </c>
      <c r="J90">
        <v>6276</v>
      </c>
      <c r="K90">
        <f>IF(blinkit_orders[[#This Row],[delivery_status]]="On Time",1,0)</f>
        <v>1</v>
      </c>
      <c r="L90" s="1">
        <f>MAX(blinkit_orders[order_date])</f>
        <v>45600.853645833333</v>
      </c>
    </row>
    <row r="91" spans="1:12" x14ac:dyDescent="0.3">
      <c r="A91">
        <v>3459500455</v>
      </c>
      <c r="B91">
        <v>16379942</v>
      </c>
      <c r="C91" s="1">
        <v>45278.026331018518</v>
      </c>
      <c r="D91" s="1">
        <v>45278</v>
      </c>
      <c r="E91" s="1">
        <v>45278</v>
      </c>
      <c r="F91" t="s">
        <v>7866</v>
      </c>
      <c r="G91">
        <v>2581.7800000000002</v>
      </c>
      <c r="H91" t="s">
        <v>7868</v>
      </c>
      <c r="I91">
        <v>20504</v>
      </c>
      <c r="J91">
        <v>6348</v>
      </c>
      <c r="K91">
        <f>IF(blinkit_orders[[#This Row],[delivery_status]]="On Time",1,0)</f>
        <v>1</v>
      </c>
      <c r="L91" s="1">
        <f>MAX(blinkit_orders[order_date])</f>
        <v>45600.853645833333</v>
      </c>
    </row>
    <row r="92" spans="1:12" x14ac:dyDescent="0.3">
      <c r="A92">
        <v>5953376503</v>
      </c>
      <c r="B92">
        <v>79169760</v>
      </c>
      <c r="C92" s="1">
        <v>45437.162430555552</v>
      </c>
      <c r="D92" s="1">
        <v>45437</v>
      </c>
      <c r="E92" s="1">
        <v>45437</v>
      </c>
      <c r="F92" t="s">
        <v>7872</v>
      </c>
      <c r="G92">
        <v>650.20000000000005</v>
      </c>
      <c r="H92" t="s">
        <v>7871</v>
      </c>
      <c r="I92">
        <v>34929</v>
      </c>
      <c r="J92">
        <v>3686</v>
      </c>
      <c r="K92">
        <f>IF(blinkit_orders[[#This Row],[delivery_status]]="On Time",1,0)</f>
        <v>0</v>
      </c>
      <c r="L92" s="1">
        <f>MAX(blinkit_orders[order_date])</f>
        <v>45600.853645833333</v>
      </c>
    </row>
    <row r="93" spans="1:12" x14ac:dyDescent="0.3">
      <c r="A93">
        <v>121874867</v>
      </c>
      <c r="B93">
        <v>94529626</v>
      </c>
      <c r="C93" s="1">
        <v>45013.037442129629</v>
      </c>
      <c r="D93" s="1">
        <v>45013</v>
      </c>
      <c r="E93" s="1">
        <v>45013</v>
      </c>
      <c r="F93" t="s">
        <v>7866</v>
      </c>
      <c r="G93">
        <v>2596.92</v>
      </c>
      <c r="H93" t="s">
        <v>7868</v>
      </c>
      <c r="I93">
        <v>69733</v>
      </c>
      <c r="J93">
        <v>7775</v>
      </c>
      <c r="K93">
        <f>IF(blinkit_orders[[#This Row],[delivery_status]]="On Time",1,0)</f>
        <v>1</v>
      </c>
      <c r="L93" s="1">
        <f>MAX(blinkit_orders[order_date])</f>
        <v>45600.853645833333</v>
      </c>
    </row>
    <row r="94" spans="1:12" x14ac:dyDescent="0.3">
      <c r="A94">
        <v>2460545397</v>
      </c>
      <c r="B94">
        <v>42872865</v>
      </c>
      <c r="C94" s="1">
        <v>45592.476423611108</v>
      </c>
      <c r="D94" s="1">
        <v>45592</v>
      </c>
      <c r="E94" s="1">
        <v>45592</v>
      </c>
      <c r="F94" t="s">
        <v>7870</v>
      </c>
      <c r="G94">
        <v>474.34</v>
      </c>
      <c r="H94" t="s">
        <v>7871</v>
      </c>
      <c r="I94">
        <v>50527</v>
      </c>
      <c r="J94">
        <v>7031</v>
      </c>
      <c r="K94">
        <f>IF(blinkit_orders[[#This Row],[delivery_status]]="On Time",1,0)</f>
        <v>0</v>
      </c>
      <c r="L94" s="1">
        <f>MAX(blinkit_orders[order_date])</f>
        <v>45600.853645833333</v>
      </c>
    </row>
    <row r="95" spans="1:12" x14ac:dyDescent="0.3">
      <c r="A95">
        <v>9690050839</v>
      </c>
      <c r="B95">
        <v>55803572</v>
      </c>
      <c r="C95" s="1">
        <v>45304.107222222221</v>
      </c>
      <c r="D95" s="1">
        <v>45304</v>
      </c>
      <c r="E95" s="1">
        <v>45304</v>
      </c>
      <c r="F95" t="s">
        <v>7866</v>
      </c>
      <c r="G95">
        <v>2551.9299999999998</v>
      </c>
      <c r="H95" t="s">
        <v>7871</v>
      </c>
      <c r="I95">
        <v>76868</v>
      </c>
      <c r="J95">
        <v>3949</v>
      </c>
      <c r="K95">
        <f>IF(blinkit_orders[[#This Row],[delivery_status]]="On Time",1,0)</f>
        <v>1</v>
      </c>
      <c r="L95" s="1">
        <f>MAX(blinkit_orders[order_date])</f>
        <v>45600.853645833333</v>
      </c>
    </row>
    <row r="96" spans="1:12" x14ac:dyDescent="0.3">
      <c r="A96">
        <v>2574349065</v>
      </c>
      <c r="B96">
        <v>51547198</v>
      </c>
      <c r="C96" s="1">
        <v>45399.606620370374</v>
      </c>
      <c r="D96" s="1">
        <v>45399</v>
      </c>
      <c r="E96" s="1">
        <v>45399</v>
      </c>
      <c r="F96" t="s">
        <v>7866</v>
      </c>
      <c r="G96">
        <v>4476.55</v>
      </c>
      <c r="H96" t="s">
        <v>7871</v>
      </c>
      <c r="I96">
        <v>406</v>
      </c>
      <c r="J96">
        <v>7690</v>
      </c>
      <c r="K96">
        <f>IF(blinkit_orders[[#This Row],[delivery_status]]="On Time",1,0)</f>
        <v>1</v>
      </c>
      <c r="L96" s="1">
        <f>MAX(blinkit_orders[order_date])</f>
        <v>45600.853645833333</v>
      </c>
    </row>
    <row r="97" spans="1:12" x14ac:dyDescent="0.3">
      <c r="A97">
        <v>2461936988</v>
      </c>
      <c r="B97">
        <v>14428954</v>
      </c>
      <c r="C97" s="1">
        <v>45127.966631944444</v>
      </c>
      <c r="D97" s="1">
        <v>45127</v>
      </c>
      <c r="E97" s="1">
        <v>45127</v>
      </c>
      <c r="F97" t="s">
        <v>7872</v>
      </c>
      <c r="G97">
        <v>4196.95</v>
      </c>
      <c r="H97" t="s">
        <v>7867</v>
      </c>
      <c r="I97">
        <v>77590</v>
      </c>
      <c r="J97">
        <v>9647</v>
      </c>
      <c r="K97">
        <f>IF(blinkit_orders[[#This Row],[delivery_status]]="On Time",1,0)</f>
        <v>0</v>
      </c>
      <c r="L97" s="1">
        <f>MAX(blinkit_orders[order_date])</f>
        <v>45600.853645833333</v>
      </c>
    </row>
    <row r="98" spans="1:12" x14ac:dyDescent="0.3">
      <c r="A98">
        <v>6447596416</v>
      </c>
      <c r="B98">
        <v>76987910</v>
      </c>
      <c r="C98" s="1">
        <v>45207.762835648151</v>
      </c>
      <c r="D98" s="1">
        <v>45207</v>
      </c>
      <c r="E98" s="1">
        <v>45207</v>
      </c>
      <c r="F98" t="s">
        <v>7866</v>
      </c>
      <c r="G98">
        <v>4965.12</v>
      </c>
      <c r="H98" t="s">
        <v>7869</v>
      </c>
      <c r="I98">
        <v>45656</v>
      </c>
      <c r="J98">
        <v>494</v>
      </c>
      <c r="K98">
        <f>IF(blinkit_orders[[#This Row],[delivery_status]]="On Time",1,0)</f>
        <v>1</v>
      </c>
      <c r="L98" s="1">
        <f>MAX(blinkit_orders[order_date])</f>
        <v>45600.853645833333</v>
      </c>
    </row>
    <row r="99" spans="1:12" x14ac:dyDescent="0.3">
      <c r="A99">
        <v>7228452275</v>
      </c>
      <c r="B99">
        <v>42262168</v>
      </c>
      <c r="C99" s="1">
        <v>45059.046215277776</v>
      </c>
      <c r="D99" s="1">
        <v>45059</v>
      </c>
      <c r="E99" s="1">
        <v>45059</v>
      </c>
      <c r="F99" t="s">
        <v>7866</v>
      </c>
      <c r="G99">
        <v>326.42</v>
      </c>
      <c r="H99" t="s">
        <v>7869</v>
      </c>
      <c r="I99">
        <v>96211</v>
      </c>
      <c r="J99">
        <v>9542</v>
      </c>
      <c r="K99">
        <f>IF(blinkit_orders[[#This Row],[delivery_status]]="On Time",1,0)</f>
        <v>1</v>
      </c>
      <c r="L99" s="1">
        <f>MAX(blinkit_orders[order_date])</f>
        <v>45600.853645833333</v>
      </c>
    </row>
    <row r="100" spans="1:12" x14ac:dyDescent="0.3">
      <c r="A100">
        <v>6696750742</v>
      </c>
      <c r="B100">
        <v>5277675</v>
      </c>
      <c r="C100" s="1">
        <v>45018.738379629627</v>
      </c>
      <c r="D100" s="1">
        <v>45018</v>
      </c>
      <c r="E100" s="1">
        <v>45018</v>
      </c>
      <c r="F100" t="s">
        <v>7866</v>
      </c>
      <c r="G100">
        <v>2509.56</v>
      </c>
      <c r="H100" t="s">
        <v>7871</v>
      </c>
      <c r="I100">
        <v>89976</v>
      </c>
      <c r="J100">
        <v>8222</v>
      </c>
      <c r="K100">
        <f>IF(blinkit_orders[[#This Row],[delivery_status]]="On Time",1,0)</f>
        <v>1</v>
      </c>
      <c r="L100" s="1">
        <f>MAX(blinkit_orders[order_date])</f>
        <v>45600.853645833333</v>
      </c>
    </row>
    <row r="101" spans="1:12" x14ac:dyDescent="0.3">
      <c r="A101">
        <v>822235931</v>
      </c>
      <c r="B101">
        <v>44410149</v>
      </c>
      <c r="C101" s="1">
        <v>45147.303657407407</v>
      </c>
      <c r="D101" s="1">
        <v>45147</v>
      </c>
      <c r="E101" s="1">
        <v>45147</v>
      </c>
      <c r="F101" t="s">
        <v>7870</v>
      </c>
      <c r="G101">
        <v>4866.1499999999996</v>
      </c>
      <c r="H101" t="s">
        <v>7871</v>
      </c>
      <c r="I101">
        <v>1773</v>
      </c>
      <c r="J101">
        <v>639</v>
      </c>
      <c r="K101">
        <f>IF(blinkit_orders[[#This Row],[delivery_status]]="On Time",1,0)</f>
        <v>0</v>
      </c>
      <c r="L101" s="1">
        <f>MAX(blinkit_orders[order_date])</f>
        <v>45600.853645833333</v>
      </c>
    </row>
    <row r="102" spans="1:12" x14ac:dyDescent="0.3">
      <c r="A102">
        <v>7678251499</v>
      </c>
      <c r="B102">
        <v>17805991</v>
      </c>
      <c r="C102" s="1">
        <v>45039.560879629629</v>
      </c>
      <c r="D102" s="1">
        <v>45039</v>
      </c>
      <c r="E102" s="1">
        <v>45039</v>
      </c>
      <c r="F102" t="s">
        <v>7866</v>
      </c>
      <c r="G102">
        <v>3141.37</v>
      </c>
      <c r="H102" t="s">
        <v>7867</v>
      </c>
      <c r="I102">
        <v>60822</v>
      </c>
      <c r="J102">
        <v>3427</v>
      </c>
      <c r="K102">
        <f>IF(blinkit_orders[[#This Row],[delivery_status]]="On Time",1,0)</f>
        <v>1</v>
      </c>
      <c r="L102" s="1">
        <f>MAX(blinkit_orders[order_date])</f>
        <v>45600.853645833333</v>
      </c>
    </row>
    <row r="103" spans="1:12" x14ac:dyDescent="0.3">
      <c r="A103">
        <v>2497341976</v>
      </c>
      <c r="B103">
        <v>9097480</v>
      </c>
      <c r="C103" s="1">
        <v>45190.379733796297</v>
      </c>
      <c r="D103" s="1">
        <v>45190</v>
      </c>
      <c r="E103" s="1">
        <v>45190</v>
      </c>
      <c r="F103" t="s">
        <v>7866</v>
      </c>
      <c r="G103">
        <v>3414.57</v>
      </c>
      <c r="H103" t="s">
        <v>7871</v>
      </c>
      <c r="I103">
        <v>42711</v>
      </c>
      <c r="J103">
        <v>788</v>
      </c>
      <c r="K103">
        <f>IF(blinkit_orders[[#This Row],[delivery_status]]="On Time",1,0)</f>
        <v>1</v>
      </c>
      <c r="L103" s="1">
        <f>MAX(blinkit_orders[order_date])</f>
        <v>45600.853645833333</v>
      </c>
    </row>
    <row r="104" spans="1:12" x14ac:dyDescent="0.3">
      <c r="A104">
        <v>9107314128</v>
      </c>
      <c r="B104">
        <v>79591237</v>
      </c>
      <c r="C104" s="1">
        <v>45432.68005787037</v>
      </c>
      <c r="D104" s="1">
        <v>45432</v>
      </c>
      <c r="E104" s="1">
        <v>45432</v>
      </c>
      <c r="F104" t="s">
        <v>7866</v>
      </c>
      <c r="G104">
        <v>545.49</v>
      </c>
      <c r="H104" t="s">
        <v>7871</v>
      </c>
      <c r="I104">
        <v>21125</v>
      </c>
      <c r="J104">
        <v>6660</v>
      </c>
      <c r="K104">
        <f>IF(blinkit_orders[[#This Row],[delivery_status]]="On Time",1,0)</f>
        <v>1</v>
      </c>
      <c r="L104" s="1">
        <f>MAX(blinkit_orders[order_date])</f>
        <v>45600.853645833333</v>
      </c>
    </row>
    <row r="105" spans="1:12" x14ac:dyDescent="0.3">
      <c r="A105">
        <v>9855726256</v>
      </c>
      <c r="B105">
        <v>8651281</v>
      </c>
      <c r="C105" s="1">
        <v>45063.327002314814</v>
      </c>
      <c r="D105" s="1">
        <v>45063</v>
      </c>
      <c r="E105" s="1">
        <v>45063</v>
      </c>
      <c r="F105" t="s">
        <v>7866</v>
      </c>
      <c r="G105">
        <v>479.57</v>
      </c>
      <c r="H105" t="s">
        <v>7869</v>
      </c>
      <c r="I105">
        <v>59743</v>
      </c>
      <c r="J105">
        <v>1416</v>
      </c>
      <c r="K105">
        <f>IF(blinkit_orders[[#This Row],[delivery_status]]="On Time",1,0)</f>
        <v>1</v>
      </c>
      <c r="L105" s="1">
        <f>MAX(blinkit_orders[order_date])</f>
        <v>45600.853645833333</v>
      </c>
    </row>
    <row r="106" spans="1:12" x14ac:dyDescent="0.3">
      <c r="A106">
        <v>9398719862</v>
      </c>
      <c r="B106">
        <v>14991661</v>
      </c>
      <c r="C106" s="1">
        <v>45492.390636574077</v>
      </c>
      <c r="D106" s="1">
        <v>45492</v>
      </c>
      <c r="E106" s="1">
        <v>45492</v>
      </c>
      <c r="F106" t="s">
        <v>7866</v>
      </c>
      <c r="G106">
        <v>4255</v>
      </c>
      <c r="H106" t="s">
        <v>7869</v>
      </c>
      <c r="I106">
        <v>4852</v>
      </c>
      <c r="J106">
        <v>9455</v>
      </c>
      <c r="K106">
        <f>IF(blinkit_orders[[#This Row],[delivery_status]]="On Time",1,0)</f>
        <v>1</v>
      </c>
      <c r="L106" s="1">
        <f>MAX(blinkit_orders[order_date])</f>
        <v>45600.853645833333</v>
      </c>
    </row>
    <row r="107" spans="1:12" x14ac:dyDescent="0.3">
      <c r="A107">
        <v>379494532</v>
      </c>
      <c r="B107">
        <v>9650263</v>
      </c>
      <c r="C107" s="1">
        <v>45480.5621875</v>
      </c>
      <c r="D107" s="1">
        <v>45480</v>
      </c>
      <c r="E107" s="1">
        <v>45480</v>
      </c>
      <c r="F107" t="s">
        <v>7866</v>
      </c>
      <c r="G107">
        <v>3609.27</v>
      </c>
      <c r="H107" t="s">
        <v>7868</v>
      </c>
      <c r="I107">
        <v>99227</v>
      </c>
      <c r="J107">
        <v>2058</v>
      </c>
      <c r="K107">
        <f>IF(blinkit_orders[[#This Row],[delivery_status]]="On Time",1,0)</f>
        <v>1</v>
      </c>
      <c r="L107" s="1">
        <f>MAX(blinkit_orders[order_date])</f>
        <v>45600.853645833333</v>
      </c>
    </row>
    <row r="108" spans="1:12" x14ac:dyDescent="0.3">
      <c r="A108">
        <v>1048784963</v>
      </c>
      <c r="B108">
        <v>58942207</v>
      </c>
      <c r="C108" s="1">
        <v>45176.554606481484</v>
      </c>
      <c r="D108" s="1">
        <v>45176</v>
      </c>
      <c r="E108" s="1">
        <v>45176</v>
      </c>
      <c r="F108" t="s">
        <v>7866</v>
      </c>
      <c r="G108">
        <v>1159.8399999999999</v>
      </c>
      <c r="H108" t="s">
        <v>7869</v>
      </c>
      <c r="I108">
        <v>35552</v>
      </c>
      <c r="J108">
        <v>2538</v>
      </c>
      <c r="K108">
        <f>IF(blinkit_orders[[#This Row],[delivery_status]]="On Time",1,0)</f>
        <v>1</v>
      </c>
      <c r="L108" s="1">
        <f>MAX(blinkit_orders[order_date])</f>
        <v>45600.853645833333</v>
      </c>
    </row>
    <row r="109" spans="1:12" x14ac:dyDescent="0.3">
      <c r="A109">
        <v>4386246924</v>
      </c>
      <c r="B109">
        <v>69632084</v>
      </c>
      <c r="C109" s="1">
        <v>45531.421006944445</v>
      </c>
      <c r="D109" s="1">
        <v>45531</v>
      </c>
      <c r="E109" s="1">
        <v>45531</v>
      </c>
      <c r="F109" t="s">
        <v>7872</v>
      </c>
      <c r="G109">
        <v>2026.78</v>
      </c>
      <c r="H109" t="s">
        <v>7869</v>
      </c>
      <c r="I109">
        <v>56384</v>
      </c>
      <c r="J109">
        <v>9593</v>
      </c>
      <c r="K109">
        <f>IF(blinkit_orders[[#This Row],[delivery_status]]="On Time",1,0)</f>
        <v>0</v>
      </c>
      <c r="L109" s="1">
        <f>MAX(blinkit_orders[order_date])</f>
        <v>45600.853645833333</v>
      </c>
    </row>
    <row r="110" spans="1:12" x14ac:dyDescent="0.3">
      <c r="A110">
        <v>2050362692</v>
      </c>
      <c r="B110">
        <v>79991320</v>
      </c>
      <c r="C110" s="1">
        <v>45595.474351851852</v>
      </c>
      <c r="D110" s="1">
        <v>45595</v>
      </c>
      <c r="E110" s="1">
        <v>45595</v>
      </c>
      <c r="F110" t="s">
        <v>7866</v>
      </c>
      <c r="G110">
        <v>2363.42</v>
      </c>
      <c r="H110" t="s">
        <v>7867</v>
      </c>
      <c r="I110">
        <v>16076</v>
      </c>
      <c r="J110">
        <v>2265</v>
      </c>
      <c r="K110">
        <f>IF(blinkit_orders[[#This Row],[delivery_status]]="On Time",1,0)</f>
        <v>1</v>
      </c>
      <c r="L110" s="1">
        <f>MAX(blinkit_orders[order_date])</f>
        <v>45600.853645833333</v>
      </c>
    </row>
    <row r="111" spans="1:12" x14ac:dyDescent="0.3">
      <c r="A111">
        <v>4142963293</v>
      </c>
      <c r="B111">
        <v>34567918</v>
      </c>
      <c r="C111" s="1">
        <v>45599.156782407408</v>
      </c>
      <c r="D111" s="1">
        <v>45599</v>
      </c>
      <c r="E111" s="1">
        <v>45599</v>
      </c>
      <c r="F111" t="s">
        <v>7866</v>
      </c>
      <c r="G111">
        <v>3686.26</v>
      </c>
      <c r="H111" t="s">
        <v>7867</v>
      </c>
      <c r="I111">
        <v>74308</v>
      </c>
      <c r="J111">
        <v>9263</v>
      </c>
      <c r="K111">
        <f>IF(blinkit_orders[[#This Row],[delivery_status]]="On Time",1,0)</f>
        <v>1</v>
      </c>
      <c r="L111" s="1">
        <f>MAX(blinkit_orders[order_date])</f>
        <v>45600.853645833333</v>
      </c>
    </row>
    <row r="112" spans="1:12" x14ac:dyDescent="0.3">
      <c r="A112">
        <v>9753528654</v>
      </c>
      <c r="B112">
        <v>61522288</v>
      </c>
      <c r="C112" s="1">
        <v>45499.308518518519</v>
      </c>
      <c r="D112" s="1">
        <v>45499</v>
      </c>
      <c r="E112" s="1">
        <v>45499</v>
      </c>
      <c r="F112" t="s">
        <v>7866</v>
      </c>
      <c r="G112">
        <v>109.03</v>
      </c>
      <c r="H112" t="s">
        <v>7867</v>
      </c>
      <c r="I112">
        <v>63454</v>
      </c>
      <c r="J112">
        <v>8771</v>
      </c>
      <c r="K112">
        <f>IF(blinkit_orders[[#This Row],[delivery_status]]="On Time",1,0)</f>
        <v>1</v>
      </c>
      <c r="L112" s="1">
        <f>MAX(blinkit_orders[order_date])</f>
        <v>45600.853645833333</v>
      </c>
    </row>
    <row r="113" spans="1:12" x14ac:dyDescent="0.3">
      <c r="A113">
        <v>8126970833</v>
      </c>
      <c r="B113">
        <v>14161586</v>
      </c>
      <c r="C113" s="1">
        <v>45549.852546296293</v>
      </c>
      <c r="D113" s="1">
        <v>45549</v>
      </c>
      <c r="E113" s="1">
        <v>45549</v>
      </c>
      <c r="F113" t="s">
        <v>7872</v>
      </c>
      <c r="G113">
        <v>4398.3500000000004</v>
      </c>
      <c r="H113" t="s">
        <v>7871</v>
      </c>
      <c r="I113">
        <v>83636</v>
      </c>
      <c r="J113">
        <v>8350</v>
      </c>
      <c r="K113">
        <f>IF(blinkit_orders[[#This Row],[delivery_status]]="On Time",1,0)</f>
        <v>0</v>
      </c>
      <c r="L113" s="1">
        <f>MAX(blinkit_orders[order_date])</f>
        <v>45600.853645833333</v>
      </c>
    </row>
    <row r="114" spans="1:12" x14ac:dyDescent="0.3">
      <c r="A114">
        <v>9747814712</v>
      </c>
      <c r="B114">
        <v>16359370</v>
      </c>
      <c r="C114" s="1">
        <v>45276.651446759257</v>
      </c>
      <c r="D114" s="1">
        <v>45276</v>
      </c>
      <c r="E114" s="1">
        <v>45276</v>
      </c>
      <c r="F114" t="s">
        <v>7866</v>
      </c>
      <c r="G114">
        <v>2333.6999999999998</v>
      </c>
      <c r="H114" t="s">
        <v>7871</v>
      </c>
      <c r="I114">
        <v>33342</v>
      </c>
      <c r="J114">
        <v>8165</v>
      </c>
      <c r="K114">
        <f>IF(blinkit_orders[[#This Row],[delivery_status]]="On Time",1,0)</f>
        <v>1</v>
      </c>
      <c r="L114" s="1">
        <f>MAX(blinkit_orders[order_date])</f>
        <v>45600.853645833333</v>
      </c>
    </row>
    <row r="115" spans="1:12" x14ac:dyDescent="0.3">
      <c r="A115">
        <v>6281619403</v>
      </c>
      <c r="B115">
        <v>77921718</v>
      </c>
      <c r="C115" s="1">
        <v>45025.789375</v>
      </c>
      <c r="D115" s="1">
        <v>45025</v>
      </c>
      <c r="E115" s="1">
        <v>45025</v>
      </c>
      <c r="F115" t="s">
        <v>7866</v>
      </c>
      <c r="G115">
        <v>3374.44</v>
      </c>
      <c r="H115" t="s">
        <v>7868</v>
      </c>
      <c r="I115">
        <v>12086</v>
      </c>
      <c r="J115">
        <v>5214</v>
      </c>
      <c r="K115">
        <f>IF(blinkit_orders[[#This Row],[delivery_status]]="On Time",1,0)</f>
        <v>1</v>
      </c>
      <c r="L115" s="1">
        <f>MAX(blinkit_orders[order_date])</f>
        <v>45600.853645833333</v>
      </c>
    </row>
    <row r="116" spans="1:12" x14ac:dyDescent="0.3">
      <c r="A116">
        <v>436184281</v>
      </c>
      <c r="B116">
        <v>78614729</v>
      </c>
      <c r="C116" s="1">
        <v>45250.525208333333</v>
      </c>
      <c r="D116" s="1">
        <v>45250</v>
      </c>
      <c r="E116" s="1">
        <v>45250</v>
      </c>
      <c r="F116" t="s">
        <v>7872</v>
      </c>
      <c r="G116">
        <v>3147.92</v>
      </c>
      <c r="H116" t="s">
        <v>7869</v>
      </c>
      <c r="I116">
        <v>59936</v>
      </c>
      <c r="J116">
        <v>2749</v>
      </c>
      <c r="K116">
        <f>IF(blinkit_orders[[#This Row],[delivery_status]]="On Time",1,0)</f>
        <v>0</v>
      </c>
      <c r="L116" s="1">
        <f>MAX(blinkit_orders[order_date])</f>
        <v>45600.853645833333</v>
      </c>
    </row>
    <row r="117" spans="1:12" x14ac:dyDescent="0.3">
      <c r="A117">
        <v>9799231260</v>
      </c>
      <c r="B117">
        <v>22077605</v>
      </c>
      <c r="C117" s="1">
        <v>45358.3749537037</v>
      </c>
      <c r="D117" s="1">
        <v>45358</v>
      </c>
      <c r="E117" s="1">
        <v>45358</v>
      </c>
      <c r="F117" t="s">
        <v>7866</v>
      </c>
      <c r="G117">
        <v>872.83</v>
      </c>
      <c r="H117" t="s">
        <v>7871</v>
      </c>
      <c r="I117">
        <v>58378</v>
      </c>
      <c r="J117">
        <v>7812</v>
      </c>
      <c r="K117">
        <f>IF(blinkit_orders[[#This Row],[delivery_status]]="On Time",1,0)</f>
        <v>1</v>
      </c>
      <c r="L117" s="1">
        <f>MAX(blinkit_orders[order_date])</f>
        <v>45600.853645833333</v>
      </c>
    </row>
    <row r="118" spans="1:12" x14ac:dyDescent="0.3">
      <c r="A118">
        <v>4071811527</v>
      </c>
      <c r="B118">
        <v>66023110</v>
      </c>
      <c r="C118" s="1">
        <v>45133.651944444442</v>
      </c>
      <c r="D118" s="1">
        <v>45133</v>
      </c>
      <c r="E118" s="1">
        <v>45133</v>
      </c>
      <c r="F118" t="s">
        <v>7870</v>
      </c>
      <c r="G118">
        <v>1872.01</v>
      </c>
      <c r="H118" t="s">
        <v>7869</v>
      </c>
      <c r="I118">
        <v>27993</v>
      </c>
      <c r="J118">
        <v>100</v>
      </c>
      <c r="K118">
        <f>IF(blinkit_orders[[#This Row],[delivery_status]]="On Time",1,0)</f>
        <v>0</v>
      </c>
      <c r="L118" s="1">
        <f>MAX(blinkit_orders[order_date])</f>
        <v>45600.853645833333</v>
      </c>
    </row>
    <row r="119" spans="1:12" x14ac:dyDescent="0.3">
      <c r="A119">
        <v>5645359563</v>
      </c>
      <c r="B119">
        <v>87160527</v>
      </c>
      <c r="C119" s="1">
        <v>45512.978043981479</v>
      </c>
      <c r="D119" s="1">
        <v>45512</v>
      </c>
      <c r="E119" s="1">
        <v>45512</v>
      </c>
      <c r="F119" t="s">
        <v>7866</v>
      </c>
      <c r="G119">
        <v>2624.29</v>
      </c>
      <c r="H119" t="s">
        <v>7869</v>
      </c>
      <c r="I119">
        <v>45180</v>
      </c>
      <c r="J119">
        <v>8474</v>
      </c>
      <c r="K119">
        <f>IF(blinkit_orders[[#This Row],[delivery_status]]="On Time",1,0)</f>
        <v>1</v>
      </c>
      <c r="L119" s="1">
        <f>MAX(blinkit_orders[order_date])</f>
        <v>45600.853645833333</v>
      </c>
    </row>
    <row r="120" spans="1:12" x14ac:dyDescent="0.3">
      <c r="A120">
        <v>9411813703</v>
      </c>
      <c r="B120">
        <v>62600289</v>
      </c>
      <c r="C120" s="1">
        <v>45194.955659722225</v>
      </c>
      <c r="D120" s="1">
        <v>45194</v>
      </c>
      <c r="E120" s="1">
        <v>45194</v>
      </c>
      <c r="F120" t="s">
        <v>7866</v>
      </c>
      <c r="G120">
        <v>4433</v>
      </c>
      <c r="H120" t="s">
        <v>7871</v>
      </c>
      <c r="I120">
        <v>32773</v>
      </c>
      <c r="J120">
        <v>5238</v>
      </c>
      <c r="K120">
        <f>IF(blinkit_orders[[#This Row],[delivery_status]]="On Time",1,0)</f>
        <v>1</v>
      </c>
      <c r="L120" s="1">
        <f>MAX(blinkit_orders[order_date])</f>
        <v>45600.853645833333</v>
      </c>
    </row>
    <row r="121" spans="1:12" x14ac:dyDescent="0.3">
      <c r="A121">
        <v>4270217473</v>
      </c>
      <c r="B121">
        <v>54580166</v>
      </c>
      <c r="C121" s="1">
        <v>45323.367303240739</v>
      </c>
      <c r="D121" s="1">
        <v>45323</v>
      </c>
      <c r="E121" s="1">
        <v>45323</v>
      </c>
      <c r="F121" t="s">
        <v>7866</v>
      </c>
      <c r="G121">
        <v>505.5</v>
      </c>
      <c r="H121" t="s">
        <v>7867</v>
      </c>
      <c r="I121">
        <v>4904</v>
      </c>
      <c r="J121">
        <v>9867</v>
      </c>
      <c r="K121">
        <f>IF(blinkit_orders[[#This Row],[delivery_status]]="On Time",1,0)</f>
        <v>1</v>
      </c>
      <c r="L121" s="1">
        <f>MAX(blinkit_orders[order_date])</f>
        <v>45600.853645833333</v>
      </c>
    </row>
    <row r="122" spans="1:12" x14ac:dyDescent="0.3">
      <c r="A122">
        <v>279851011</v>
      </c>
      <c r="B122">
        <v>12967305</v>
      </c>
      <c r="C122" s="1">
        <v>45027.406412037039</v>
      </c>
      <c r="D122" s="1">
        <v>45027</v>
      </c>
      <c r="E122" s="1">
        <v>45027</v>
      </c>
      <c r="F122" t="s">
        <v>7866</v>
      </c>
      <c r="G122">
        <v>3495.33</v>
      </c>
      <c r="H122" t="s">
        <v>7869</v>
      </c>
      <c r="I122">
        <v>73623</v>
      </c>
      <c r="J122">
        <v>6199</v>
      </c>
      <c r="K122">
        <f>IF(blinkit_orders[[#This Row],[delivery_status]]="On Time",1,0)</f>
        <v>1</v>
      </c>
      <c r="L122" s="1">
        <f>MAX(blinkit_orders[order_date])</f>
        <v>45600.853645833333</v>
      </c>
    </row>
    <row r="123" spans="1:12" x14ac:dyDescent="0.3">
      <c r="A123">
        <v>6260524887</v>
      </c>
      <c r="B123">
        <v>57081917</v>
      </c>
      <c r="C123" s="1">
        <v>45444.280370370368</v>
      </c>
      <c r="D123" s="1">
        <v>45444</v>
      </c>
      <c r="E123" s="1">
        <v>45444</v>
      </c>
      <c r="F123" t="s">
        <v>7866</v>
      </c>
      <c r="G123">
        <v>2457.11</v>
      </c>
      <c r="H123" t="s">
        <v>7869</v>
      </c>
      <c r="I123">
        <v>22883</v>
      </c>
      <c r="J123">
        <v>3322</v>
      </c>
      <c r="K123">
        <f>IF(blinkit_orders[[#This Row],[delivery_status]]="On Time",1,0)</f>
        <v>1</v>
      </c>
      <c r="L123" s="1">
        <f>MAX(blinkit_orders[order_date])</f>
        <v>45600.853645833333</v>
      </c>
    </row>
    <row r="124" spans="1:12" x14ac:dyDescent="0.3">
      <c r="A124">
        <v>5853998391</v>
      </c>
      <c r="B124">
        <v>94453274</v>
      </c>
      <c r="C124" s="1">
        <v>45177.116828703707</v>
      </c>
      <c r="D124" s="1">
        <v>45177</v>
      </c>
      <c r="E124" s="1">
        <v>45177</v>
      </c>
      <c r="F124" t="s">
        <v>7866</v>
      </c>
      <c r="G124">
        <v>949.22</v>
      </c>
      <c r="H124" t="s">
        <v>7871</v>
      </c>
      <c r="I124">
        <v>23606</v>
      </c>
      <c r="J124">
        <v>364</v>
      </c>
      <c r="K124">
        <f>IF(blinkit_orders[[#This Row],[delivery_status]]="On Time",1,0)</f>
        <v>1</v>
      </c>
      <c r="L124" s="1">
        <f>MAX(blinkit_orders[order_date])</f>
        <v>45600.853645833333</v>
      </c>
    </row>
    <row r="125" spans="1:12" x14ac:dyDescent="0.3">
      <c r="A125">
        <v>9931976872</v>
      </c>
      <c r="B125">
        <v>8955057</v>
      </c>
      <c r="C125" s="1">
        <v>45467.220370370371</v>
      </c>
      <c r="D125" s="1">
        <v>45467</v>
      </c>
      <c r="E125" s="1">
        <v>45467</v>
      </c>
      <c r="F125" t="s">
        <v>7866</v>
      </c>
      <c r="G125">
        <v>2487.83</v>
      </c>
      <c r="H125" t="s">
        <v>7871</v>
      </c>
      <c r="I125">
        <v>97297</v>
      </c>
      <c r="J125">
        <v>9676</v>
      </c>
      <c r="K125">
        <f>IF(blinkit_orders[[#This Row],[delivery_status]]="On Time",1,0)</f>
        <v>1</v>
      </c>
      <c r="L125" s="1">
        <f>MAX(blinkit_orders[order_date])</f>
        <v>45600.853645833333</v>
      </c>
    </row>
    <row r="126" spans="1:12" x14ac:dyDescent="0.3">
      <c r="A126">
        <v>8432209832</v>
      </c>
      <c r="B126">
        <v>90346920</v>
      </c>
      <c r="C126" s="1">
        <v>45371.141932870371</v>
      </c>
      <c r="D126" s="1">
        <v>45371</v>
      </c>
      <c r="E126" s="1">
        <v>45371</v>
      </c>
      <c r="F126" t="s">
        <v>7870</v>
      </c>
      <c r="G126">
        <v>3835.31</v>
      </c>
      <c r="H126" t="s">
        <v>7871</v>
      </c>
      <c r="I126">
        <v>18907</v>
      </c>
      <c r="J126">
        <v>9981</v>
      </c>
      <c r="K126">
        <f>IF(blinkit_orders[[#This Row],[delivery_status]]="On Time",1,0)</f>
        <v>0</v>
      </c>
      <c r="L126" s="1">
        <f>MAX(blinkit_orders[order_date])</f>
        <v>45600.853645833333</v>
      </c>
    </row>
    <row r="127" spans="1:12" x14ac:dyDescent="0.3">
      <c r="A127">
        <v>6023721507</v>
      </c>
      <c r="B127">
        <v>8791577</v>
      </c>
      <c r="C127" s="1">
        <v>45389.01353009259</v>
      </c>
      <c r="D127" s="1">
        <v>45389</v>
      </c>
      <c r="E127" s="1">
        <v>45389</v>
      </c>
      <c r="F127" t="s">
        <v>7866</v>
      </c>
      <c r="G127">
        <v>1849.03</v>
      </c>
      <c r="H127" t="s">
        <v>7868</v>
      </c>
      <c r="I127">
        <v>72197</v>
      </c>
      <c r="J127">
        <v>158</v>
      </c>
      <c r="K127">
        <f>IF(blinkit_orders[[#This Row],[delivery_status]]="On Time",1,0)</f>
        <v>1</v>
      </c>
      <c r="L127" s="1">
        <f>MAX(blinkit_orders[order_date])</f>
        <v>45600.853645833333</v>
      </c>
    </row>
    <row r="128" spans="1:12" x14ac:dyDescent="0.3">
      <c r="A128">
        <v>3042338919</v>
      </c>
      <c r="B128">
        <v>76212152</v>
      </c>
      <c r="C128" s="1">
        <v>45063.619895833333</v>
      </c>
      <c r="D128" s="1">
        <v>45063</v>
      </c>
      <c r="E128" s="1">
        <v>45063</v>
      </c>
      <c r="F128" t="s">
        <v>7866</v>
      </c>
      <c r="G128">
        <v>2765.06</v>
      </c>
      <c r="H128" t="s">
        <v>7871</v>
      </c>
      <c r="I128">
        <v>70995</v>
      </c>
      <c r="J128">
        <v>6827</v>
      </c>
      <c r="K128">
        <f>IF(blinkit_orders[[#This Row],[delivery_status]]="On Time",1,0)</f>
        <v>1</v>
      </c>
      <c r="L128" s="1">
        <f>MAX(blinkit_orders[order_date])</f>
        <v>45600.853645833333</v>
      </c>
    </row>
    <row r="129" spans="1:12" x14ac:dyDescent="0.3">
      <c r="A129">
        <v>233646065</v>
      </c>
      <c r="B129">
        <v>16379942</v>
      </c>
      <c r="C129" s="1">
        <v>45188.93644675926</v>
      </c>
      <c r="D129" s="1">
        <v>45188</v>
      </c>
      <c r="E129" s="1">
        <v>45188</v>
      </c>
      <c r="F129" t="s">
        <v>7866</v>
      </c>
      <c r="G129">
        <v>578.85</v>
      </c>
      <c r="H129" t="s">
        <v>7871</v>
      </c>
      <c r="I129">
        <v>56968</v>
      </c>
      <c r="J129">
        <v>2400</v>
      </c>
      <c r="K129">
        <f>IF(blinkit_orders[[#This Row],[delivery_status]]="On Time",1,0)</f>
        <v>1</v>
      </c>
      <c r="L129" s="1">
        <f>MAX(blinkit_orders[order_date])</f>
        <v>45600.853645833333</v>
      </c>
    </row>
    <row r="130" spans="1:12" x14ac:dyDescent="0.3">
      <c r="A130">
        <v>9870610018</v>
      </c>
      <c r="B130">
        <v>94033330</v>
      </c>
      <c r="C130" s="1">
        <v>45330.224548611113</v>
      </c>
      <c r="D130" s="1">
        <v>45330</v>
      </c>
      <c r="E130" s="1">
        <v>45330</v>
      </c>
      <c r="F130" t="s">
        <v>7866</v>
      </c>
      <c r="G130">
        <v>478.79</v>
      </c>
      <c r="H130" t="s">
        <v>7869</v>
      </c>
      <c r="I130">
        <v>44706</v>
      </c>
      <c r="J130">
        <v>2918</v>
      </c>
      <c r="K130">
        <f>IF(blinkit_orders[[#This Row],[delivery_status]]="On Time",1,0)</f>
        <v>1</v>
      </c>
      <c r="L130" s="1">
        <f>MAX(blinkit_orders[order_date])</f>
        <v>45600.853645833333</v>
      </c>
    </row>
    <row r="131" spans="1:12" x14ac:dyDescent="0.3">
      <c r="A131">
        <v>1398230967</v>
      </c>
      <c r="B131">
        <v>46876240</v>
      </c>
      <c r="C131" s="1">
        <v>45404.415578703702</v>
      </c>
      <c r="D131" s="1">
        <v>45404</v>
      </c>
      <c r="E131" s="1">
        <v>45404</v>
      </c>
      <c r="F131" t="s">
        <v>7866</v>
      </c>
      <c r="G131">
        <v>1186.6600000000001</v>
      </c>
      <c r="H131" t="s">
        <v>7869</v>
      </c>
      <c r="I131">
        <v>92744</v>
      </c>
      <c r="J131">
        <v>7040</v>
      </c>
      <c r="K131">
        <f>IF(blinkit_orders[[#This Row],[delivery_status]]="On Time",1,0)</f>
        <v>1</v>
      </c>
      <c r="L131" s="1">
        <f>MAX(blinkit_orders[order_date])</f>
        <v>45600.853645833333</v>
      </c>
    </row>
    <row r="132" spans="1:12" x14ac:dyDescent="0.3">
      <c r="A132">
        <v>8615488922</v>
      </c>
      <c r="B132">
        <v>92209869</v>
      </c>
      <c r="C132" s="1">
        <v>45234.004328703704</v>
      </c>
      <c r="D132" s="1">
        <v>45234</v>
      </c>
      <c r="E132" s="1">
        <v>45234</v>
      </c>
      <c r="F132" t="s">
        <v>7872</v>
      </c>
      <c r="G132">
        <v>3803.34</v>
      </c>
      <c r="H132" t="s">
        <v>7869</v>
      </c>
      <c r="I132">
        <v>1328</v>
      </c>
      <c r="J132">
        <v>9406</v>
      </c>
      <c r="K132">
        <f>IF(blinkit_orders[[#This Row],[delivery_status]]="On Time",1,0)</f>
        <v>0</v>
      </c>
      <c r="L132" s="1">
        <f>MAX(blinkit_orders[order_date])</f>
        <v>45600.853645833333</v>
      </c>
    </row>
    <row r="133" spans="1:12" x14ac:dyDescent="0.3">
      <c r="A133">
        <v>2748841057</v>
      </c>
      <c r="B133">
        <v>33544355</v>
      </c>
      <c r="C133" s="1">
        <v>45290.210659722223</v>
      </c>
      <c r="D133" s="1">
        <v>45290</v>
      </c>
      <c r="E133" s="1">
        <v>45290</v>
      </c>
      <c r="F133" t="s">
        <v>7872</v>
      </c>
      <c r="G133">
        <v>1587.18</v>
      </c>
      <c r="H133" t="s">
        <v>7869</v>
      </c>
      <c r="I133">
        <v>11008</v>
      </c>
      <c r="J133">
        <v>1719</v>
      </c>
      <c r="K133">
        <f>IF(blinkit_orders[[#This Row],[delivery_status]]="On Time",1,0)</f>
        <v>0</v>
      </c>
      <c r="L133" s="1">
        <f>MAX(blinkit_orders[order_date])</f>
        <v>45600.853645833333</v>
      </c>
    </row>
    <row r="134" spans="1:12" x14ac:dyDescent="0.3">
      <c r="A134">
        <v>1375867721</v>
      </c>
      <c r="B134">
        <v>4862761</v>
      </c>
      <c r="C134" s="1">
        <v>45488.706875000003</v>
      </c>
      <c r="D134" s="1">
        <v>45488</v>
      </c>
      <c r="E134" s="1">
        <v>45488</v>
      </c>
      <c r="F134" t="s">
        <v>7866</v>
      </c>
      <c r="G134">
        <v>2244.2399999999998</v>
      </c>
      <c r="H134" t="s">
        <v>7867</v>
      </c>
      <c r="I134">
        <v>21511</v>
      </c>
      <c r="J134">
        <v>548</v>
      </c>
      <c r="K134">
        <f>IF(blinkit_orders[[#This Row],[delivery_status]]="On Time",1,0)</f>
        <v>1</v>
      </c>
      <c r="L134" s="1">
        <f>MAX(blinkit_orders[order_date])</f>
        <v>45600.853645833333</v>
      </c>
    </row>
    <row r="135" spans="1:12" x14ac:dyDescent="0.3">
      <c r="A135">
        <v>8595141097</v>
      </c>
      <c r="B135">
        <v>96511007</v>
      </c>
      <c r="C135" s="1">
        <v>45382.433518518519</v>
      </c>
      <c r="D135" s="1">
        <v>45382</v>
      </c>
      <c r="E135" s="1">
        <v>45382</v>
      </c>
      <c r="F135" t="s">
        <v>7866</v>
      </c>
      <c r="G135">
        <v>3385.77</v>
      </c>
      <c r="H135" t="s">
        <v>7868</v>
      </c>
      <c r="I135">
        <v>19332</v>
      </c>
      <c r="J135">
        <v>9568</v>
      </c>
      <c r="K135">
        <f>IF(blinkit_orders[[#This Row],[delivery_status]]="On Time",1,0)</f>
        <v>1</v>
      </c>
      <c r="L135" s="1">
        <f>MAX(blinkit_orders[order_date])</f>
        <v>45600.853645833333</v>
      </c>
    </row>
    <row r="136" spans="1:12" x14ac:dyDescent="0.3">
      <c r="A136">
        <v>4673382071</v>
      </c>
      <c r="B136">
        <v>21784094</v>
      </c>
      <c r="C136" s="1">
        <v>45307.559166666666</v>
      </c>
      <c r="D136" s="1">
        <v>45307</v>
      </c>
      <c r="E136" s="1">
        <v>45307</v>
      </c>
      <c r="F136" t="s">
        <v>7870</v>
      </c>
      <c r="G136">
        <v>1479.69</v>
      </c>
      <c r="H136" t="s">
        <v>7868</v>
      </c>
      <c r="I136">
        <v>97477</v>
      </c>
      <c r="J136">
        <v>9551</v>
      </c>
      <c r="K136">
        <f>IF(blinkit_orders[[#This Row],[delivery_status]]="On Time",1,0)</f>
        <v>0</v>
      </c>
      <c r="L136" s="1">
        <f>MAX(blinkit_orders[order_date])</f>
        <v>45600.853645833333</v>
      </c>
    </row>
    <row r="137" spans="1:12" x14ac:dyDescent="0.3">
      <c r="A137">
        <v>2948696008</v>
      </c>
      <c r="B137">
        <v>51872499</v>
      </c>
      <c r="C137" s="1">
        <v>45392.420694444445</v>
      </c>
      <c r="D137" s="1">
        <v>45392</v>
      </c>
      <c r="E137" s="1">
        <v>45392</v>
      </c>
      <c r="F137" t="s">
        <v>7866</v>
      </c>
      <c r="G137">
        <v>3103.41</v>
      </c>
      <c r="H137" t="s">
        <v>7867</v>
      </c>
      <c r="I137">
        <v>89164</v>
      </c>
      <c r="J137">
        <v>843</v>
      </c>
      <c r="K137">
        <f>IF(blinkit_orders[[#This Row],[delivery_status]]="On Time",1,0)</f>
        <v>1</v>
      </c>
      <c r="L137" s="1">
        <f>MAX(blinkit_orders[order_date])</f>
        <v>45600.853645833333</v>
      </c>
    </row>
    <row r="138" spans="1:12" x14ac:dyDescent="0.3">
      <c r="A138">
        <v>6839692624</v>
      </c>
      <c r="B138">
        <v>64497538</v>
      </c>
      <c r="C138" s="1">
        <v>45249.079050925924</v>
      </c>
      <c r="D138" s="1">
        <v>45249</v>
      </c>
      <c r="E138" s="1">
        <v>45249</v>
      </c>
      <c r="F138" t="s">
        <v>7872</v>
      </c>
      <c r="G138">
        <v>4464.84</v>
      </c>
      <c r="H138" t="s">
        <v>7867</v>
      </c>
      <c r="I138">
        <v>44627</v>
      </c>
      <c r="J138">
        <v>1835</v>
      </c>
      <c r="K138">
        <f>IF(blinkit_orders[[#This Row],[delivery_status]]="On Time",1,0)</f>
        <v>0</v>
      </c>
      <c r="L138" s="1">
        <f>MAX(blinkit_orders[order_date])</f>
        <v>45600.853645833333</v>
      </c>
    </row>
    <row r="139" spans="1:12" x14ac:dyDescent="0.3">
      <c r="A139">
        <v>5770951298</v>
      </c>
      <c r="B139">
        <v>75510747</v>
      </c>
      <c r="C139" s="1">
        <v>45201.756909722222</v>
      </c>
      <c r="D139" s="1">
        <v>45201</v>
      </c>
      <c r="E139" s="1">
        <v>45201</v>
      </c>
      <c r="F139" t="s">
        <v>7866</v>
      </c>
      <c r="G139">
        <v>957.11</v>
      </c>
      <c r="H139" t="s">
        <v>7868</v>
      </c>
      <c r="I139">
        <v>4946</v>
      </c>
      <c r="J139">
        <v>8044</v>
      </c>
      <c r="K139">
        <f>IF(blinkit_orders[[#This Row],[delivery_status]]="On Time",1,0)</f>
        <v>1</v>
      </c>
      <c r="L139" s="1">
        <f>MAX(blinkit_orders[order_date])</f>
        <v>45600.853645833333</v>
      </c>
    </row>
    <row r="140" spans="1:12" x14ac:dyDescent="0.3">
      <c r="A140">
        <v>5084771819</v>
      </c>
      <c r="B140">
        <v>6344345</v>
      </c>
      <c r="C140" s="1">
        <v>45533.912777777776</v>
      </c>
      <c r="D140" s="1">
        <v>45533</v>
      </c>
      <c r="E140" s="1">
        <v>45533</v>
      </c>
      <c r="F140" t="s">
        <v>7870</v>
      </c>
      <c r="G140">
        <v>1207.68</v>
      </c>
      <c r="H140" t="s">
        <v>7867</v>
      </c>
      <c r="I140">
        <v>66403</v>
      </c>
      <c r="J140">
        <v>5500</v>
      </c>
      <c r="K140">
        <f>IF(blinkit_orders[[#This Row],[delivery_status]]="On Time",1,0)</f>
        <v>0</v>
      </c>
      <c r="L140" s="1">
        <f>MAX(blinkit_orders[order_date])</f>
        <v>45600.853645833333</v>
      </c>
    </row>
    <row r="141" spans="1:12" x14ac:dyDescent="0.3">
      <c r="A141">
        <v>422403644</v>
      </c>
      <c r="B141">
        <v>56548063</v>
      </c>
      <c r="C141" s="1">
        <v>45073.976550925923</v>
      </c>
      <c r="D141" s="1">
        <v>45073</v>
      </c>
      <c r="E141" s="1">
        <v>45073</v>
      </c>
      <c r="F141" t="s">
        <v>7870</v>
      </c>
      <c r="G141">
        <v>2331.5</v>
      </c>
      <c r="H141" t="s">
        <v>7868</v>
      </c>
      <c r="I141">
        <v>23782</v>
      </c>
      <c r="J141">
        <v>4684</v>
      </c>
      <c r="K141">
        <f>IF(blinkit_orders[[#This Row],[delivery_status]]="On Time",1,0)</f>
        <v>0</v>
      </c>
      <c r="L141" s="1">
        <f>MAX(blinkit_orders[order_date])</f>
        <v>45600.853645833333</v>
      </c>
    </row>
    <row r="142" spans="1:12" x14ac:dyDescent="0.3">
      <c r="A142">
        <v>7176758896</v>
      </c>
      <c r="B142">
        <v>18394558</v>
      </c>
      <c r="C142" s="1">
        <v>45120.53533564815</v>
      </c>
      <c r="D142" s="1">
        <v>45120</v>
      </c>
      <c r="E142" s="1">
        <v>45120</v>
      </c>
      <c r="F142" t="s">
        <v>7866</v>
      </c>
      <c r="G142">
        <v>2640.24</v>
      </c>
      <c r="H142" t="s">
        <v>7867</v>
      </c>
      <c r="I142">
        <v>75492</v>
      </c>
      <c r="J142">
        <v>2866</v>
      </c>
      <c r="K142">
        <f>IF(blinkit_orders[[#This Row],[delivery_status]]="On Time",1,0)</f>
        <v>1</v>
      </c>
      <c r="L142" s="1">
        <f>MAX(blinkit_orders[order_date])</f>
        <v>45600.853645833333</v>
      </c>
    </row>
    <row r="143" spans="1:12" x14ac:dyDescent="0.3">
      <c r="A143">
        <v>8252905093</v>
      </c>
      <c r="B143">
        <v>42589311</v>
      </c>
      <c r="C143" s="1">
        <v>45403.967719907407</v>
      </c>
      <c r="D143" s="1">
        <v>45403</v>
      </c>
      <c r="E143" s="1">
        <v>45403</v>
      </c>
      <c r="F143" t="s">
        <v>7866</v>
      </c>
      <c r="G143">
        <v>2315.77</v>
      </c>
      <c r="H143" t="s">
        <v>7869</v>
      </c>
      <c r="I143">
        <v>40596</v>
      </c>
      <c r="J143">
        <v>7934</v>
      </c>
      <c r="K143">
        <f>IF(blinkit_orders[[#This Row],[delivery_status]]="On Time",1,0)</f>
        <v>1</v>
      </c>
      <c r="L143" s="1">
        <f>MAX(blinkit_orders[order_date])</f>
        <v>45600.853645833333</v>
      </c>
    </row>
    <row r="144" spans="1:12" x14ac:dyDescent="0.3">
      <c r="A144">
        <v>1488561572</v>
      </c>
      <c r="B144">
        <v>75928073</v>
      </c>
      <c r="C144" s="1">
        <v>45531.346296296295</v>
      </c>
      <c r="D144" s="1">
        <v>45531</v>
      </c>
      <c r="E144" s="1">
        <v>45531</v>
      </c>
      <c r="F144" t="s">
        <v>7866</v>
      </c>
      <c r="G144">
        <v>4053.52</v>
      </c>
      <c r="H144" t="s">
        <v>7867</v>
      </c>
      <c r="I144">
        <v>31495</v>
      </c>
      <c r="J144">
        <v>3970</v>
      </c>
      <c r="K144">
        <f>IF(blinkit_orders[[#This Row],[delivery_status]]="On Time",1,0)</f>
        <v>1</v>
      </c>
      <c r="L144" s="1">
        <f>MAX(blinkit_orders[order_date])</f>
        <v>45600.853645833333</v>
      </c>
    </row>
    <row r="145" spans="1:12" x14ac:dyDescent="0.3">
      <c r="A145">
        <v>6212984517</v>
      </c>
      <c r="B145">
        <v>72702075</v>
      </c>
      <c r="C145" s="1">
        <v>45367.90797453704</v>
      </c>
      <c r="D145" s="1">
        <v>45367</v>
      </c>
      <c r="E145" s="1">
        <v>45367</v>
      </c>
      <c r="F145" t="s">
        <v>7866</v>
      </c>
      <c r="G145">
        <v>1388.01</v>
      </c>
      <c r="H145" t="s">
        <v>7868</v>
      </c>
      <c r="I145">
        <v>15665</v>
      </c>
      <c r="J145">
        <v>6591</v>
      </c>
      <c r="K145">
        <f>IF(blinkit_orders[[#This Row],[delivery_status]]="On Time",1,0)</f>
        <v>1</v>
      </c>
      <c r="L145" s="1">
        <f>MAX(blinkit_orders[order_date])</f>
        <v>45600.853645833333</v>
      </c>
    </row>
    <row r="146" spans="1:12" x14ac:dyDescent="0.3">
      <c r="A146">
        <v>6309784337</v>
      </c>
      <c r="B146">
        <v>26250082</v>
      </c>
      <c r="C146" s="1">
        <v>45418.734143518515</v>
      </c>
      <c r="D146" s="1">
        <v>45418</v>
      </c>
      <c r="E146" s="1">
        <v>45418</v>
      </c>
      <c r="F146" t="s">
        <v>7866</v>
      </c>
      <c r="G146">
        <v>1905.92</v>
      </c>
      <c r="H146" t="s">
        <v>7869</v>
      </c>
      <c r="I146">
        <v>23009</v>
      </c>
      <c r="J146">
        <v>396</v>
      </c>
      <c r="K146">
        <f>IF(blinkit_orders[[#This Row],[delivery_status]]="On Time",1,0)</f>
        <v>1</v>
      </c>
      <c r="L146" s="1">
        <f>MAX(blinkit_orders[order_date])</f>
        <v>45600.853645833333</v>
      </c>
    </row>
    <row r="147" spans="1:12" x14ac:dyDescent="0.3">
      <c r="A147">
        <v>4613890018</v>
      </c>
      <c r="B147">
        <v>53538932</v>
      </c>
      <c r="C147" s="1">
        <v>45223.530057870368</v>
      </c>
      <c r="D147" s="1">
        <v>45223</v>
      </c>
      <c r="E147" s="1">
        <v>45223</v>
      </c>
      <c r="F147" t="s">
        <v>7866</v>
      </c>
      <c r="G147">
        <v>1545.79</v>
      </c>
      <c r="H147" t="s">
        <v>7871</v>
      </c>
      <c r="I147">
        <v>82638</v>
      </c>
      <c r="J147">
        <v>8307</v>
      </c>
      <c r="K147">
        <f>IF(blinkit_orders[[#This Row],[delivery_status]]="On Time",1,0)</f>
        <v>1</v>
      </c>
      <c r="L147" s="1">
        <f>MAX(blinkit_orders[order_date])</f>
        <v>45600.853645833333</v>
      </c>
    </row>
    <row r="148" spans="1:12" x14ac:dyDescent="0.3">
      <c r="A148">
        <v>3429728472</v>
      </c>
      <c r="B148">
        <v>64017365</v>
      </c>
      <c r="C148" s="1">
        <v>45016.355208333334</v>
      </c>
      <c r="D148" s="1">
        <v>45016</v>
      </c>
      <c r="E148" s="1">
        <v>45016</v>
      </c>
      <c r="F148" t="s">
        <v>7870</v>
      </c>
      <c r="G148">
        <v>4138.2700000000004</v>
      </c>
      <c r="H148" t="s">
        <v>7867</v>
      </c>
      <c r="I148">
        <v>77476</v>
      </c>
      <c r="J148">
        <v>2104</v>
      </c>
      <c r="K148">
        <f>IF(blinkit_orders[[#This Row],[delivery_status]]="On Time",1,0)</f>
        <v>0</v>
      </c>
      <c r="L148" s="1">
        <f>MAX(blinkit_orders[order_date])</f>
        <v>45600.853645833333</v>
      </c>
    </row>
    <row r="149" spans="1:12" x14ac:dyDescent="0.3">
      <c r="A149">
        <v>267738904</v>
      </c>
      <c r="B149">
        <v>63368244</v>
      </c>
      <c r="C149" s="1">
        <v>45223.965694444443</v>
      </c>
      <c r="D149" s="1">
        <v>45223</v>
      </c>
      <c r="E149" s="1">
        <v>45223</v>
      </c>
      <c r="F149" t="s">
        <v>7870</v>
      </c>
      <c r="G149">
        <v>3596.07</v>
      </c>
      <c r="H149" t="s">
        <v>7869</v>
      </c>
      <c r="I149">
        <v>73022</v>
      </c>
      <c r="J149">
        <v>8030</v>
      </c>
      <c r="K149">
        <f>IF(blinkit_orders[[#This Row],[delivery_status]]="On Time",1,0)</f>
        <v>0</v>
      </c>
      <c r="L149" s="1">
        <f>MAX(blinkit_orders[order_date])</f>
        <v>45600.853645833333</v>
      </c>
    </row>
    <row r="150" spans="1:12" x14ac:dyDescent="0.3">
      <c r="A150">
        <v>3850416839</v>
      </c>
      <c r="B150">
        <v>57081917</v>
      </c>
      <c r="C150" s="1">
        <v>45474.087129629632</v>
      </c>
      <c r="D150" s="1">
        <v>45474</v>
      </c>
      <c r="E150" s="1">
        <v>45474</v>
      </c>
      <c r="F150" t="s">
        <v>7870</v>
      </c>
      <c r="G150">
        <v>5490.94</v>
      </c>
      <c r="H150" t="s">
        <v>7868</v>
      </c>
      <c r="I150">
        <v>32659</v>
      </c>
      <c r="J150">
        <v>8131</v>
      </c>
      <c r="K150">
        <f>IF(blinkit_orders[[#This Row],[delivery_status]]="On Time",1,0)</f>
        <v>0</v>
      </c>
      <c r="L150" s="1">
        <f>MAX(blinkit_orders[order_date])</f>
        <v>45600.853645833333</v>
      </c>
    </row>
    <row r="151" spans="1:12" x14ac:dyDescent="0.3">
      <c r="A151">
        <v>3412702479</v>
      </c>
      <c r="B151">
        <v>86479284</v>
      </c>
      <c r="C151" s="1">
        <v>45284.314120370371</v>
      </c>
      <c r="D151" s="1">
        <v>45284</v>
      </c>
      <c r="E151" s="1">
        <v>45284</v>
      </c>
      <c r="F151" t="s">
        <v>7866</v>
      </c>
      <c r="G151">
        <v>2344.83</v>
      </c>
      <c r="H151" t="s">
        <v>7867</v>
      </c>
      <c r="I151">
        <v>35140</v>
      </c>
      <c r="J151">
        <v>2577</v>
      </c>
      <c r="K151">
        <f>IF(blinkit_orders[[#This Row],[delivery_status]]="On Time",1,0)</f>
        <v>1</v>
      </c>
      <c r="L151" s="1">
        <f>MAX(blinkit_orders[order_date])</f>
        <v>45600.853645833333</v>
      </c>
    </row>
    <row r="152" spans="1:12" x14ac:dyDescent="0.3">
      <c r="A152">
        <v>2016183232</v>
      </c>
      <c r="B152">
        <v>44928499</v>
      </c>
      <c r="C152" s="1">
        <v>45126.177164351851</v>
      </c>
      <c r="D152" s="1">
        <v>45126</v>
      </c>
      <c r="E152" s="1">
        <v>45126</v>
      </c>
      <c r="F152" t="s">
        <v>7870</v>
      </c>
      <c r="G152">
        <v>1934.43</v>
      </c>
      <c r="H152" t="s">
        <v>7869</v>
      </c>
      <c r="I152">
        <v>38755</v>
      </c>
      <c r="J152">
        <v>5767</v>
      </c>
      <c r="K152">
        <f>IF(blinkit_orders[[#This Row],[delivery_status]]="On Time",1,0)</f>
        <v>0</v>
      </c>
      <c r="L152" s="1">
        <f>MAX(blinkit_orders[order_date])</f>
        <v>45600.853645833333</v>
      </c>
    </row>
    <row r="153" spans="1:12" x14ac:dyDescent="0.3">
      <c r="A153">
        <v>3810280204</v>
      </c>
      <c r="B153">
        <v>84361534</v>
      </c>
      <c r="C153" s="1">
        <v>45225.744768518518</v>
      </c>
      <c r="D153" s="1">
        <v>45225</v>
      </c>
      <c r="E153" s="1">
        <v>45225</v>
      </c>
      <c r="F153" t="s">
        <v>7866</v>
      </c>
      <c r="G153">
        <v>2956.37</v>
      </c>
      <c r="H153" t="s">
        <v>7871</v>
      </c>
      <c r="I153">
        <v>70290</v>
      </c>
      <c r="J153">
        <v>480</v>
      </c>
      <c r="K153">
        <f>IF(blinkit_orders[[#This Row],[delivery_status]]="On Time",1,0)</f>
        <v>1</v>
      </c>
      <c r="L153" s="1">
        <f>MAX(blinkit_orders[order_date])</f>
        <v>45600.853645833333</v>
      </c>
    </row>
    <row r="154" spans="1:12" x14ac:dyDescent="0.3">
      <c r="A154">
        <v>2416767295</v>
      </c>
      <c r="B154">
        <v>767523</v>
      </c>
      <c r="C154" s="1">
        <v>45478.150625000002</v>
      </c>
      <c r="D154" s="1">
        <v>45478</v>
      </c>
      <c r="E154" s="1">
        <v>45478</v>
      </c>
      <c r="F154" t="s">
        <v>7870</v>
      </c>
      <c r="G154">
        <v>2358.7600000000002</v>
      </c>
      <c r="H154" t="s">
        <v>7869</v>
      </c>
      <c r="I154">
        <v>28144</v>
      </c>
      <c r="J154">
        <v>39</v>
      </c>
      <c r="K154">
        <f>IF(blinkit_orders[[#This Row],[delivery_status]]="On Time",1,0)</f>
        <v>0</v>
      </c>
      <c r="L154" s="1">
        <f>MAX(blinkit_orders[order_date])</f>
        <v>45600.853645833333</v>
      </c>
    </row>
    <row r="155" spans="1:12" x14ac:dyDescent="0.3">
      <c r="A155">
        <v>2283439407</v>
      </c>
      <c r="B155">
        <v>46623192</v>
      </c>
      <c r="C155" s="1">
        <v>45121.095937500002</v>
      </c>
      <c r="D155" s="1">
        <v>45121</v>
      </c>
      <c r="E155" s="1">
        <v>45121</v>
      </c>
      <c r="F155" t="s">
        <v>7866</v>
      </c>
      <c r="G155">
        <v>1216.8</v>
      </c>
      <c r="H155" t="s">
        <v>7868</v>
      </c>
      <c r="I155">
        <v>58922</v>
      </c>
      <c r="J155">
        <v>2848</v>
      </c>
      <c r="K155">
        <f>IF(blinkit_orders[[#This Row],[delivery_status]]="On Time",1,0)</f>
        <v>1</v>
      </c>
      <c r="L155" s="1">
        <f>MAX(blinkit_orders[order_date])</f>
        <v>45600.853645833333</v>
      </c>
    </row>
    <row r="156" spans="1:12" x14ac:dyDescent="0.3">
      <c r="A156">
        <v>4328802292</v>
      </c>
      <c r="B156">
        <v>9738801</v>
      </c>
      <c r="C156" s="1">
        <v>45091.821770833332</v>
      </c>
      <c r="D156" s="1">
        <v>45091</v>
      </c>
      <c r="E156" s="1">
        <v>45091</v>
      </c>
      <c r="F156" t="s">
        <v>7872</v>
      </c>
      <c r="G156">
        <v>1926.12</v>
      </c>
      <c r="H156" t="s">
        <v>7867</v>
      </c>
      <c r="I156">
        <v>66985</v>
      </c>
      <c r="J156">
        <v>1268</v>
      </c>
      <c r="K156">
        <f>IF(blinkit_orders[[#This Row],[delivery_status]]="On Time",1,0)</f>
        <v>0</v>
      </c>
      <c r="L156" s="1">
        <f>MAX(blinkit_orders[order_date])</f>
        <v>45600.853645833333</v>
      </c>
    </row>
    <row r="157" spans="1:12" x14ac:dyDescent="0.3">
      <c r="A157">
        <v>7072715691</v>
      </c>
      <c r="B157">
        <v>74195536</v>
      </c>
      <c r="C157" s="1">
        <v>45285.801620370374</v>
      </c>
      <c r="D157" s="1">
        <v>45285</v>
      </c>
      <c r="E157" s="1">
        <v>45285</v>
      </c>
      <c r="F157" t="s">
        <v>7866</v>
      </c>
      <c r="G157">
        <v>2120.77</v>
      </c>
      <c r="H157" t="s">
        <v>7867</v>
      </c>
      <c r="I157">
        <v>82046</v>
      </c>
      <c r="J157">
        <v>3755</v>
      </c>
      <c r="K157">
        <f>IF(blinkit_orders[[#This Row],[delivery_status]]="On Time",1,0)</f>
        <v>1</v>
      </c>
      <c r="L157" s="1">
        <f>MAX(blinkit_orders[order_date])</f>
        <v>45600.853645833333</v>
      </c>
    </row>
    <row r="158" spans="1:12" x14ac:dyDescent="0.3">
      <c r="A158">
        <v>5640741373</v>
      </c>
      <c r="B158">
        <v>90298394</v>
      </c>
      <c r="C158" s="1">
        <v>45422.282175925924</v>
      </c>
      <c r="D158" s="1">
        <v>45422</v>
      </c>
      <c r="E158" s="1">
        <v>45422</v>
      </c>
      <c r="F158" t="s">
        <v>7866</v>
      </c>
      <c r="G158">
        <v>765.76</v>
      </c>
      <c r="H158" t="s">
        <v>7869</v>
      </c>
      <c r="I158">
        <v>20090</v>
      </c>
      <c r="J158">
        <v>3383</v>
      </c>
      <c r="K158">
        <f>IF(blinkit_orders[[#This Row],[delivery_status]]="On Time",1,0)</f>
        <v>1</v>
      </c>
      <c r="L158" s="1">
        <f>MAX(blinkit_orders[order_date])</f>
        <v>45600.853645833333</v>
      </c>
    </row>
    <row r="159" spans="1:12" x14ac:dyDescent="0.3">
      <c r="A159">
        <v>6931094066</v>
      </c>
      <c r="B159">
        <v>17159117</v>
      </c>
      <c r="C159" s="1">
        <v>45245.916168981479</v>
      </c>
      <c r="D159" s="1">
        <v>45245</v>
      </c>
      <c r="E159" s="1">
        <v>45245</v>
      </c>
      <c r="F159" t="s">
        <v>7866</v>
      </c>
      <c r="G159">
        <v>2802.27</v>
      </c>
      <c r="H159" t="s">
        <v>7869</v>
      </c>
      <c r="I159">
        <v>66225</v>
      </c>
      <c r="J159">
        <v>7331</v>
      </c>
      <c r="K159">
        <f>IF(blinkit_orders[[#This Row],[delivery_status]]="On Time",1,0)</f>
        <v>1</v>
      </c>
      <c r="L159" s="1">
        <f>MAX(blinkit_orders[order_date])</f>
        <v>45600.853645833333</v>
      </c>
    </row>
    <row r="160" spans="1:12" x14ac:dyDescent="0.3">
      <c r="A160">
        <v>3417088709</v>
      </c>
      <c r="B160">
        <v>62629494</v>
      </c>
      <c r="C160" s="1">
        <v>45442.72550925926</v>
      </c>
      <c r="D160" s="1">
        <v>45442</v>
      </c>
      <c r="E160" s="1">
        <v>45442</v>
      </c>
      <c r="F160" t="s">
        <v>7872</v>
      </c>
      <c r="G160">
        <v>912.29</v>
      </c>
      <c r="H160" t="s">
        <v>7868</v>
      </c>
      <c r="I160">
        <v>63738</v>
      </c>
      <c r="J160">
        <v>2101</v>
      </c>
      <c r="K160">
        <f>IF(blinkit_orders[[#This Row],[delivery_status]]="On Time",1,0)</f>
        <v>0</v>
      </c>
      <c r="L160" s="1">
        <f>MAX(blinkit_orders[order_date])</f>
        <v>45600.853645833333</v>
      </c>
    </row>
    <row r="161" spans="1:12" x14ac:dyDescent="0.3">
      <c r="A161">
        <v>4424404315</v>
      </c>
      <c r="B161">
        <v>9274874</v>
      </c>
      <c r="C161" s="1">
        <v>45123.308379629627</v>
      </c>
      <c r="D161" s="1">
        <v>45123</v>
      </c>
      <c r="E161" s="1">
        <v>45123</v>
      </c>
      <c r="F161" t="s">
        <v>7866</v>
      </c>
      <c r="G161">
        <v>494.48</v>
      </c>
      <c r="H161" t="s">
        <v>7871</v>
      </c>
      <c r="I161">
        <v>8506</v>
      </c>
      <c r="J161">
        <v>1950</v>
      </c>
      <c r="K161">
        <f>IF(blinkit_orders[[#This Row],[delivery_status]]="On Time",1,0)</f>
        <v>1</v>
      </c>
      <c r="L161" s="1">
        <f>MAX(blinkit_orders[order_date])</f>
        <v>45600.853645833333</v>
      </c>
    </row>
    <row r="162" spans="1:12" x14ac:dyDescent="0.3">
      <c r="A162">
        <v>2444087306</v>
      </c>
      <c r="B162">
        <v>56250563</v>
      </c>
      <c r="C162" s="1">
        <v>45135.351030092592</v>
      </c>
      <c r="D162" s="1">
        <v>45135</v>
      </c>
      <c r="E162" s="1">
        <v>45135</v>
      </c>
      <c r="F162" t="s">
        <v>7866</v>
      </c>
      <c r="G162">
        <v>2440.73</v>
      </c>
      <c r="H162" t="s">
        <v>7871</v>
      </c>
      <c r="I162">
        <v>75692</v>
      </c>
      <c r="J162">
        <v>5429</v>
      </c>
      <c r="K162">
        <f>IF(blinkit_orders[[#This Row],[delivery_status]]="On Time",1,0)</f>
        <v>1</v>
      </c>
      <c r="L162" s="1">
        <f>MAX(blinkit_orders[order_date])</f>
        <v>45600.853645833333</v>
      </c>
    </row>
    <row r="163" spans="1:12" x14ac:dyDescent="0.3">
      <c r="A163">
        <v>486085268</v>
      </c>
      <c r="B163">
        <v>51040116</v>
      </c>
      <c r="C163" s="1">
        <v>45271.818935185183</v>
      </c>
      <c r="D163" s="1">
        <v>45271</v>
      </c>
      <c r="E163" s="1">
        <v>45271</v>
      </c>
      <c r="F163" t="s">
        <v>7866</v>
      </c>
      <c r="G163">
        <v>4749.99</v>
      </c>
      <c r="H163" t="s">
        <v>7868</v>
      </c>
      <c r="I163">
        <v>90390</v>
      </c>
      <c r="J163">
        <v>4690</v>
      </c>
      <c r="K163">
        <f>IF(blinkit_orders[[#This Row],[delivery_status]]="On Time",1,0)</f>
        <v>1</v>
      </c>
      <c r="L163" s="1">
        <f>MAX(blinkit_orders[order_date])</f>
        <v>45600.853645833333</v>
      </c>
    </row>
    <row r="164" spans="1:12" x14ac:dyDescent="0.3">
      <c r="A164">
        <v>1731312620</v>
      </c>
      <c r="B164">
        <v>49795571</v>
      </c>
      <c r="C164" s="1">
        <v>45054.855555555558</v>
      </c>
      <c r="D164" s="1">
        <v>45054</v>
      </c>
      <c r="E164" s="1">
        <v>45054</v>
      </c>
      <c r="F164" t="s">
        <v>7866</v>
      </c>
      <c r="G164">
        <v>843.21</v>
      </c>
      <c r="H164" t="s">
        <v>7871</v>
      </c>
      <c r="I164">
        <v>75316</v>
      </c>
      <c r="J164">
        <v>1309</v>
      </c>
      <c r="K164">
        <f>IF(blinkit_orders[[#This Row],[delivery_status]]="On Time",1,0)</f>
        <v>1</v>
      </c>
      <c r="L164" s="1">
        <f>MAX(blinkit_orders[order_date])</f>
        <v>45600.853645833333</v>
      </c>
    </row>
    <row r="165" spans="1:12" x14ac:dyDescent="0.3">
      <c r="A165">
        <v>6475582506</v>
      </c>
      <c r="B165">
        <v>82529927</v>
      </c>
      <c r="C165" s="1">
        <v>45192.201701388891</v>
      </c>
      <c r="D165" s="1">
        <v>45192</v>
      </c>
      <c r="E165" s="1">
        <v>45192</v>
      </c>
      <c r="F165" t="s">
        <v>7866</v>
      </c>
      <c r="G165">
        <v>3895.25</v>
      </c>
      <c r="H165" t="s">
        <v>7871</v>
      </c>
      <c r="I165">
        <v>52304</v>
      </c>
      <c r="J165">
        <v>2425</v>
      </c>
      <c r="K165">
        <f>IF(blinkit_orders[[#This Row],[delivery_status]]="On Time",1,0)</f>
        <v>1</v>
      </c>
      <c r="L165" s="1">
        <f>MAX(blinkit_orders[order_date])</f>
        <v>45600.853645833333</v>
      </c>
    </row>
    <row r="166" spans="1:12" x14ac:dyDescent="0.3">
      <c r="A166">
        <v>1868581378</v>
      </c>
      <c r="B166">
        <v>93198324</v>
      </c>
      <c r="C166" s="1">
        <v>45380.768912037034</v>
      </c>
      <c r="D166" s="1">
        <v>45380</v>
      </c>
      <c r="E166" s="1">
        <v>45380</v>
      </c>
      <c r="F166" t="s">
        <v>7866</v>
      </c>
      <c r="G166">
        <v>2065.81</v>
      </c>
      <c r="H166" t="s">
        <v>7869</v>
      </c>
      <c r="I166">
        <v>38861</v>
      </c>
      <c r="J166">
        <v>6383</v>
      </c>
      <c r="K166">
        <f>IF(blinkit_orders[[#This Row],[delivery_status]]="On Time",1,0)</f>
        <v>1</v>
      </c>
      <c r="L166" s="1">
        <f>MAX(blinkit_orders[order_date])</f>
        <v>45600.853645833333</v>
      </c>
    </row>
    <row r="167" spans="1:12" x14ac:dyDescent="0.3">
      <c r="A167">
        <v>8884235937</v>
      </c>
      <c r="B167">
        <v>20298398</v>
      </c>
      <c r="C167" s="1">
        <v>45513.494386574072</v>
      </c>
      <c r="D167" s="1">
        <v>45513</v>
      </c>
      <c r="E167" s="1">
        <v>45513</v>
      </c>
      <c r="F167" t="s">
        <v>7870</v>
      </c>
      <c r="G167">
        <v>1655.6</v>
      </c>
      <c r="H167" t="s">
        <v>7868</v>
      </c>
      <c r="I167">
        <v>81977</v>
      </c>
      <c r="J167">
        <v>8826</v>
      </c>
      <c r="K167">
        <f>IF(blinkit_orders[[#This Row],[delivery_status]]="On Time",1,0)</f>
        <v>0</v>
      </c>
      <c r="L167" s="1">
        <f>MAX(blinkit_orders[order_date])</f>
        <v>45600.853645833333</v>
      </c>
    </row>
    <row r="168" spans="1:12" x14ac:dyDescent="0.3">
      <c r="A168">
        <v>4590662628</v>
      </c>
      <c r="B168">
        <v>87200291</v>
      </c>
      <c r="C168" s="1">
        <v>45301.492025462961</v>
      </c>
      <c r="D168" s="1">
        <v>45301</v>
      </c>
      <c r="E168" s="1">
        <v>45301</v>
      </c>
      <c r="F168" t="s">
        <v>7870</v>
      </c>
      <c r="G168">
        <v>3148.95</v>
      </c>
      <c r="H168" t="s">
        <v>7867</v>
      </c>
      <c r="I168">
        <v>18200</v>
      </c>
      <c r="J168">
        <v>5462</v>
      </c>
      <c r="K168">
        <f>IF(blinkit_orders[[#This Row],[delivery_status]]="On Time",1,0)</f>
        <v>0</v>
      </c>
      <c r="L168" s="1">
        <f>MAX(blinkit_orders[order_date])</f>
        <v>45600.853645833333</v>
      </c>
    </row>
    <row r="169" spans="1:12" x14ac:dyDescent="0.3">
      <c r="A169">
        <v>992302540</v>
      </c>
      <c r="B169">
        <v>32203588</v>
      </c>
      <c r="C169" s="1">
        <v>45256.897349537037</v>
      </c>
      <c r="D169" s="1">
        <v>45256</v>
      </c>
      <c r="E169" s="1">
        <v>45256</v>
      </c>
      <c r="F169" t="s">
        <v>7866</v>
      </c>
      <c r="G169">
        <v>198.72</v>
      </c>
      <c r="H169" t="s">
        <v>7871</v>
      </c>
      <c r="I169">
        <v>12863</v>
      </c>
      <c r="J169">
        <v>956</v>
      </c>
      <c r="K169">
        <f>IF(blinkit_orders[[#This Row],[delivery_status]]="On Time",1,0)</f>
        <v>1</v>
      </c>
      <c r="L169" s="1">
        <f>MAX(blinkit_orders[order_date])</f>
        <v>45600.853645833333</v>
      </c>
    </row>
    <row r="170" spans="1:12" x14ac:dyDescent="0.3">
      <c r="A170">
        <v>7169974633</v>
      </c>
      <c r="B170">
        <v>59110513</v>
      </c>
      <c r="C170" s="1">
        <v>45581.669004629628</v>
      </c>
      <c r="D170" s="1">
        <v>45581</v>
      </c>
      <c r="E170" s="1">
        <v>45581</v>
      </c>
      <c r="F170" t="s">
        <v>7866</v>
      </c>
      <c r="G170">
        <v>2475.21</v>
      </c>
      <c r="H170" t="s">
        <v>7868</v>
      </c>
      <c r="I170">
        <v>69861</v>
      </c>
      <c r="J170">
        <v>4905</v>
      </c>
      <c r="K170">
        <f>IF(blinkit_orders[[#This Row],[delivery_status]]="On Time",1,0)</f>
        <v>1</v>
      </c>
      <c r="L170" s="1">
        <f>MAX(blinkit_orders[order_date])</f>
        <v>45600.853645833333</v>
      </c>
    </row>
    <row r="171" spans="1:12" x14ac:dyDescent="0.3">
      <c r="A171">
        <v>6703651257</v>
      </c>
      <c r="B171">
        <v>93198324</v>
      </c>
      <c r="C171" s="1">
        <v>45308.060081018521</v>
      </c>
      <c r="D171" s="1">
        <v>45308</v>
      </c>
      <c r="E171" s="1">
        <v>45308</v>
      </c>
      <c r="F171" t="s">
        <v>7866</v>
      </c>
      <c r="G171">
        <v>727.87</v>
      </c>
      <c r="H171" t="s">
        <v>7869</v>
      </c>
      <c r="I171">
        <v>4285</v>
      </c>
      <c r="J171">
        <v>5882</v>
      </c>
      <c r="K171">
        <f>IF(blinkit_orders[[#This Row],[delivery_status]]="On Time",1,0)</f>
        <v>1</v>
      </c>
      <c r="L171" s="1">
        <f>MAX(blinkit_orders[order_date])</f>
        <v>45600.853645833333</v>
      </c>
    </row>
    <row r="172" spans="1:12" x14ac:dyDescent="0.3">
      <c r="A172">
        <v>7180810221</v>
      </c>
      <c r="B172">
        <v>20940403</v>
      </c>
      <c r="C172" s="1">
        <v>45179.697754629633</v>
      </c>
      <c r="D172" s="1">
        <v>45179</v>
      </c>
      <c r="E172" s="1">
        <v>45179</v>
      </c>
      <c r="F172" t="s">
        <v>7870</v>
      </c>
      <c r="G172">
        <v>657.8</v>
      </c>
      <c r="H172" t="s">
        <v>7867</v>
      </c>
      <c r="I172">
        <v>59848</v>
      </c>
      <c r="J172">
        <v>754</v>
      </c>
      <c r="K172">
        <f>IF(blinkit_orders[[#This Row],[delivery_status]]="On Time",1,0)</f>
        <v>0</v>
      </c>
      <c r="L172" s="1">
        <f>MAX(blinkit_orders[order_date])</f>
        <v>45600.853645833333</v>
      </c>
    </row>
    <row r="173" spans="1:12" x14ac:dyDescent="0.3">
      <c r="A173">
        <v>7875587578</v>
      </c>
      <c r="B173">
        <v>60967677</v>
      </c>
      <c r="C173" s="1">
        <v>45488.366087962961</v>
      </c>
      <c r="D173" s="1">
        <v>45488</v>
      </c>
      <c r="E173" s="1">
        <v>45488</v>
      </c>
      <c r="F173" t="s">
        <v>7870</v>
      </c>
      <c r="G173">
        <v>3351.74</v>
      </c>
      <c r="H173" t="s">
        <v>7869</v>
      </c>
      <c r="I173">
        <v>40025</v>
      </c>
      <c r="J173">
        <v>6554</v>
      </c>
      <c r="K173">
        <f>IF(blinkit_orders[[#This Row],[delivery_status]]="On Time",1,0)</f>
        <v>0</v>
      </c>
      <c r="L173" s="1">
        <f>MAX(blinkit_orders[order_date])</f>
        <v>45600.853645833333</v>
      </c>
    </row>
    <row r="174" spans="1:12" x14ac:dyDescent="0.3">
      <c r="A174">
        <v>2578671497</v>
      </c>
      <c r="B174">
        <v>76218218</v>
      </c>
      <c r="C174" s="1">
        <v>45316.003321759257</v>
      </c>
      <c r="D174" s="1">
        <v>45316</v>
      </c>
      <c r="E174" s="1">
        <v>45316</v>
      </c>
      <c r="F174" t="s">
        <v>7866</v>
      </c>
      <c r="G174">
        <v>3603.94</v>
      </c>
      <c r="H174" t="s">
        <v>7869</v>
      </c>
      <c r="I174">
        <v>64618</v>
      </c>
      <c r="J174">
        <v>4306</v>
      </c>
      <c r="K174">
        <f>IF(blinkit_orders[[#This Row],[delivery_status]]="On Time",1,0)</f>
        <v>1</v>
      </c>
      <c r="L174" s="1">
        <f>MAX(blinkit_orders[order_date])</f>
        <v>45600.853645833333</v>
      </c>
    </row>
    <row r="175" spans="1:12" x14ac:dyDescent="0.3">
      <c r="A175">
        <v>6284350691</v>
      </c>
      <c r="B175">
        <v>57207678</v>
      </c>
      <c r="C175" s="1">
        <v>45463.042268518519</v>
      </c>
      <c r="D175" s="1">
        <v>45463</v>
      </c>
      <c r="E175" s="1">
        <v>45463</v>
      </c>
      <c r="F175" t="s">
        <v>7866</v>
      </c>
      <c r="G175">
        <v>726.41</v>
      </c>
      <c r="H175" t="s">
        <v>7871</v>
      </c>
      <c r="I175">
        <v>9053</v>
      </c>
      <c r="J175">
        <v>9366</v>
      </c>
      <c r="K175">
        <f>IF(blinkit_orders[[#This Row],[delivery_status]]="On Time",1,0)</f>
        <v>1</v>
      </c>
      <c r="L175" s="1">
        <f>MAX(blinkit_orders[order_date])</f>
        <v>45600.853645833333</v>
      </c>
    </row>
    <row r="176" spans="1:12" x14ac:dyDescent="0.3">
      <c r="A176">
        <v>5383261788</v>
      </c>
      <c r="B176">
        <v>34588087</v>
      </c>
      <c r="C176" s="1">
        <v>45217.887615740743</v>
      </c>
      <c r="D176" s="1">
        <v>45217</v>
      </c>
      <c r="E176" s="1">
        <v>45217</v>
      </c>
      <c r="F176" t="s">
        <v>7866</v>
      </c>
      <c r="G176">
        <v>3375.86</v>
      </c>
      <c r="H176" t="s">
        <v>7871</v>
      </c>
      <c r="I176">
        <v>94840</v>
      </c>
      <c r="J176">
        <v>856</v>
      </c>
      <c r="K176">
        <f>IF(blinkit_orders[[#This Row],[delivery_status]]="On Time",1,0)</f>
        <v>1</v>
      </c>
      <c r="L176" s="1">
        <f>MAX(blinkit_orders[order_date])</f>
        <v>45600.853645833333</v>
      </c>
    </row>
    <row r="177" spans="1:12" x14ac:dyDescent="0.3">
      <c r="A177">
        <v>6590867973</v>
      </c>
      <c r="B177">
        <v>56441247</v>
      </c>
      <c r="C177" s="1">
        <v>45250.359236111108</v>
      </c>
      <c r="D177" s="1">
        <v>45250</v>
      </c>
      <c r="E177" s="1">
        <v>45250</v>
      </c>
      <c r="F177" t="s">
        <v>7866</v>
      </c>
      <c r="G177">
        <v>1848.22</v>
      </c>
      <c r="H177" t="s">
        <v>7868</v>
      </c>
      <c r="I177">
        <v>23582</v>
      </c>
      <c r="J177">
        <v>5770</v>
      </c>
      <c r="K177">
        <f>IF(blinkit_orders[[#This Row],[delivery_status]]="On Time",1,0)</f>
        <v>1</v>
      </c>
      <c r="L177" s="1">
        <f>MAX(blinkit_orders[order_date])</f>
        <v>45600.853645833333</v>
      </c>
    </row>
    <row r="178" spans="1:12" x14ac:dyDescent="0.3">
      <c r="A178">
        <v>8787105023</v>
      </c>
      <c r="B178">
        <v>81822935</v>
      </c>
      <c r="C178" s="1">
        <v>45419.954502314817</v>
      </c>
      <c r="D178" s="1">
        <v>45419</v>
      </c>
      <c r="E178" s="1">
        <v>45419</v>
      </c>
      <c r="F178" t="s">
        <v>7866</v>
      </c>
      <c r="G178">
        <v>1443.64</v>
      </c>
      <c r="H178" t="s">
        <v>7871</v>
      </c>
      <c r="I178">
        <v>54795</v>
      </c>
      <c r="J178">
        <v>2951</v>
      </c>
      <c r="K178">
        <f>IF(blinkit_orders[[#This Row],[delivery_status]]="On Time",1,0)</f>
        <v>1</v>
      </c>
      <c r="L178" s="1">
        <f>MAX(blinkit_orders[order_date])</f>
        <v>45600.853645833333</v>
      </c>
    </row>
    <row r="179" spans="1:12" x14ac:dyDescent="0.3">
      <c r="A179">
        <v>1402916311</v>
      </c>
      <c r="B179">
        <v>14275043</v>
      </c>
      <c r="C179" s="1">
        <v>45405.536435185182</v>
      </c>
      <c r="D179" s="1">
        <v>45405</v>
      </c>
      <c r="E179" s="1">
        <v>45405</v>
      </c>
      <c r="F179" t="s">
        <v>7866</v>
      </c>
      <c r="G179">
        <v>4553.3599999999997</v>
      </c>
      <c r="H179" t="s">
        <v>7869</v>
      </c>
      <c r="I179">
        <v>57649</v>
      </c>
      <c r="J179">
        <v>178</v>
      </c>
      <c r="K179">
        <f>IF(blinkit_orders[[#This Row],[delivery_status]]="On Time",1,0)</f>
        <v>1</v>
      </c>
      <c r="L179" s="1">
        <f>MAX(blinkit_orders[order_date])</f>
        <v>45600.853645833333</v>
      </c>
    </row>
    <row r="180" spans="1:12" x14ac:dyDescent="0.3">
      <c r="A180">
        <v>9715205272</v>
      </c>
      <c r="B180">
        <v>52409516</v>
      </c>
      <c r="C180" s="1">
        <v>45586.913449074076</v>
      </c>
      <c r="D180" s="1">
        <v>45586</v>
      </c>
      <c r="E180" s="1">
        <v>45586</v>
      </c>
      <c r="F180" t="s">
        <v>7866</v>
      </c>
      <c r="G180">
        <v>1189.17</v>
      </c>
      <c r="H180" t="s">
        <v>7868</v>
      </c>
      <c r="I180">
        <v>21783</v>
      </c>
      <c r="J180">
        <v>7087</v>
      </c>
      <c r="K180">
        <f>IF(blinkit_orders[[#This Row],[delivery_status]]="On Time",1,0)</f>
        <v>1</v>
      </c>
      <c r="L180" s="1">
        <f>MAX(blinkit_orders[order_date])</f>
        <v>45600.853645833333</v>
      </c>
    </row>
    <row r="181" spans="1:12" x14ac:dyDescent="0.3">
      <c r="A181">
        <v>3946852375</v>
      </c>
      <c r="B181">
        <v>96253172</v>
      </c>
      <c r="C181" s="1">
        <v>45477.518692129626</v>
      </c>
      <c r="D181" s="1">
        <v>45477</v>
      </c>
      <c r="E181" s="1">
        <v>45477</v>
      </c>
      <c r="F181" t="s">
        <v>7866</v>
      </c>
      <c r="G181">
        <v>150.99</v>
      </c>
      <c r="H181" t="s">
        <v>7867</v>
      </c>
      <c r="I181">
        <v>92389</v>
      </c>
      <c r="J181">
        <v>9580</v>
      </c>
      <c r="K181">
        <f>IF(blinkit_orders[[#This Row],[delivery_status]]="On Time",1,0)</f>
        <v>1</v>
      </c>
      <c r="L181" s="1">
        <f>MAX(blinkit_orders[order_date])</f>
        <v>45600.853645833333</v>
      </c>
    </row>
    <row r="182" spans="1:12" x14ac:dyDescent="0.3">
      <c r="A182">
        <v>3367039425</v>
      </c>
      <c r="B182">
        <v>86050297</v>
      </c>
      <c r="C182" s="1">
        <v>45361.157280092593</v>
      </c>
      <c r="D182" s="1">
        <v>45361</v>
      </c>
      <c r="E182" s="1">
        <v>45361</v>
      </c>
      <c r="F182" t="s">
        <v>7866</v>
      </c>
      <c r="G182">
        <v>703.11</v>
      </c>
      <c r="H182" t="s">
        <v>7868</v>
      </c>
      <c r="I182">
        <v>72408</v>
      </c>
      <c r="J182">
        <v>9069</v>
      </c>
      <c r="K182">
        <f>IF(blinkit_orders[[#This Row],[delivery_status]]="On Time",1,0)</f>
        <v>1</v>
      </c>
      <c r="L182" s="1">
        <f>MAX(blinkit_orders[order_date])</f>
        <v>45600.853645833333</v>
      </c>
    </row>
    <row r="183" spans="1:12" x14ac:dyDescent="0.3">
      <c r="A183">
        <v>687711388</v>
      </c>
      <c r="B183">
        <v>52757321</v>
      </c>
      <c r="C183" s="1">
        <v>45324.426180555558</v>
      </c>
      <c r="D183" s="1">
        <v>45324</v>
      </c>
      <c r="E183" s="1">
        <v>45324</v>
      </c>
      <c r="F183" t="s">
        <v>7870</v>
      </c>
      <c r="G183">
        <v>1385.43</v>
      </c>
      <c r="H183" t="s">
        <v>7869</v>
      </c>
      <c r="I183">
        <v>44884</v>
      </c>
      <c r="J183">
        <v>3910</v>
      </c>
      <c r="K183">
        <f>IF(blinkit_orders[[#This Row],[delivery_status]]="On Time",1,0)</f>
        <v>0</v>
      </c>
      <c r="L183" s="1">
        <f>MAX(blinkit_orders[order_date])</f>
        <v>45600.853645833333</v>
      </c>
    </row>
    <row r="184" spans="1:12" x14ac:dyDescent="0.3">
      <c r="A184">
        <v>647012431</v>
      </c>
      <c r="B184">
        <v>34281470</v>
      </c>
      <c r="C184" s="1">
        <v>45459.549930555557</v>
      </c>
      <c r="D184" s="1">
        <v>45459</v>
      </c>
      <c r="E184" s="1">
        <v>45459</v>
      </c>
      <c r="F184" t="s">
        <v>7872</v>
      </c>
      <c r="G184">
        <v>3706.1</v>
      </c>
      <c r="H184" t="s">
        <v>7869</v>
      </c>
      <c r="I184">
        <v>94183</v>
      </c>
      <c r="J184">
        <v>9989</v>
      </c>
      <c r="K184">
        <f>IF(blinkit_orders[[#This Row],[delivery_status]]="On Time",1,0)</f>
        <v>0</v>
      </c>
      <c r="L184" s="1">
        <f>MAX(blinkit_orders[order_date])</f>
        <v>45600.853645833333</v>
      </c>
    </row>
    <row r="185" spans="1:12" x14ac:dyDescent="0.3">
      <c r="A185">
        <v>7143278295</v>
      </c>
      <c r="B185">
        <v>50557979</v>
      </c>
      <c r="C185" s="1">
        <v>45335.644537037035</v>
      </c>
      <c r="D185" s="1">
        <v>45335</v>
      </c>
      <c r="E185" s="1">
        <v>45335</v>
      </c>
      <c r="F185" t="s">
        <v>7866</v>
      </c>
      <c r="G185">
        <v>1597.11</v>
      </c>
      <c r="H185" t="s">
        <v>7868</v>
      </c>
      <c r="I185">
        <v>89680</v>
      </c>
      <c r="J185">
        <v>7182</v>
      </c>
      <c r="K185">
        <f>IF(blinkit_orders[[#This Row],[delivery_status]]="On Time",1,0)</f>
        <v>1</v>
      </c>
      <c r="L185" s="1">
        <f>MAX(blinkit_orders[order_date])</f>
        <v>45600.853645833333</v>
      </c>
    </row>
    <row r="186" spans="1:12" x14ac:dyDescent="0.3">
      <c r="A186">
        <v>9736844695</v>
      </c>
      <c r="B186">
        <v>31978160</v>
      </c>
      <c r="C186" s="1">
        <v>45391.833865740744</v>
      </c>
      <c r="D186" s="1">
        <v>45391</v>
      </c>
      <c r="E186" s="1">
        <v>45391</v>
      </c>
      <c r="F186" t="s">
        <v>7866</v>
      </c>
      <c r="G186">
        <v>1608.11</v>
      </c>
      <c r="H186" t="s">
        <v>7867</v>
      </c>
      <c r="I186">
        <v>87624</v>
      </c>
      <c r="J186">
        <v>3487</v>
      </c>
      <c r="K186">
        <f>IF(blinkit_orders[[#This Row],[delivery_status]]="On Time",1,0)</f>
        <v>1</v>
      </c>
      <c r="L186" s="1">
        <f>MAX(blinkit_orders[order_date])</f>
        <v>45600.853645833333</v>
      </c>
    </row>
    <row r="187" spans="1:12" x14ac:dyDescent="0.3">
      <c r="A187">
        <v>5933289680</v>
      </c>
      <c r="B187">
        <v>5751638</v>
      </c>
      <c r="C187" s="1">
        <v>45267.187777777777</v>
      </c>
      <c r="D187" s="1">
        <v>45267</v>
      </c>
      <c r="E187" s="1">
        <v>45267</v>
      </c>
      <c r="F187" t="s">
        <v>7872</v>
      </c>
      <c r="G187">
        <v>2950.6</v>
      </c>
      <c r="H187" t="s">
        <v>7871</v>
      </c>
      <c r="I187">
        <v>1722</v>
      </c>
      <c r="J187">
        <v>9869</v>
      </c>
      <c r="K187">
        <f>IF(blinkit_orders[[#This Row],[delivery_status]]="On Time",1,0)</f>
        <v>0</v>
      </c>
      <c r="L187" s="1">
        <f>MAX(blinkit_orders[order_date])</f>
        <v>45600.853645833333</v>
      </c>
    </row>
    <row r="188" spans="1:12" x14ac:dyDescent="0.3">
      <c r="A188">
        <v>9494303116</v>
      </c>
      <c r="B188">
        <v>98858383</v>
      </c>
      <c r="C188" s="1">
        <v>45494.447685185187</v>
      </c>
      <c r="D188" s="1">
        <v>45494</v>
      </c>
      <c r="E188" s="1">
        <v>45494</v>
      </c>
      <c r="F188" t="s">
        <v>7866</v>
      </c>
      <c r="G188">
        <v>1538.49</v>
      </c>
      <c r="H188" t="s">
        <v>7869</v>
      </c>
      <c r="I188">
        <v>12071</v>
      </c>
      <c r="J188">
        <v>6262</v>
      </c>
      <c r="K188">
        <f>IF(blinkit_orders[[#This Row],[delivery_status]]="On Time",1,0)</f>
        <v>1</v>
      </c>
      <c r="L188" s="1">
        <f>MAX(blinkit_orders[order_date])</f>
        <v>45600.853645833333</v>
      </c>
    </row>
    <row r="189" spans="1:12" x14ac:dyDescent="0.3">
      <c r="A189">
        <v>9337878102</v>
      </c>
      <c r="B189">
        <v>9987182</v>
      </c>
      <c r="C189" s="1">
        <v>45062.160555555558</v>
      </c>
      <c r="D189" s="1">
        <v>45062</v>
      </c>
      <c r="E189" s="1">
        <v>45062</v>
      </c>
      <c r="F189" t="s">
        <v>7866</v>
      </c>
      <c r="G189">
        <v>3119.18</v>
      </c>
      <c r="H189" t="s">
        <v>7871</v>
      </c>
      <c r="I189">
        <v>15234</v>
      </c>
      <c r="J189">
        <v>4435</v>
      </c>
      <c r="K189">
        <f>IF(blinkit_orders[[#This Row],[delivery_status]]="On Time",1,0)</f>
        <v>1</v>
      </c>
      <c r="L189" s="1">
        <f>MAX(blinkit_orders[order_date])</f>
        <v>45600.853645833333</v>
      </c>
    </row>
    <row r="190" spans="1:12" x14ac:dyDescent="0.3">
      <c r="A190">
        <v>6872621077</v>
      </c>
      <c r="B190">
        <v>77128325</v>
      </c>
      <c r="C190" s="1">
        <v>45183.76353009259</v>
      </c>
      <c r="D190" s="1">
        <v>45183</v>
      </c>
      <c r="E190" s="1">
        <v>45183</v>
      </c>
      <c r="F190" t="s">
        <v>7866</v>
      </c>
      <c r="G190">
        <v>3611.43</v>
      </c>
      <c r="H190" t="s">
        <v>7871</v>
      </c>
      <c r="I190">
        <v>42244</v>
      </c>
      <c r="J190">
        <v>847</v>
      </c>
      <c r="K190">
        <f>IF(blinkit_orders[[#This Row],[delivery_status]]="On Time",1,0)</f>
        <v>1</v>
      </c>
      <c r="L190" s="1">
        <f>MAX(blinkit_orders[order_date])</f>
        <v>45600.853645833333</v>
      </c>
    </row>
    <row r="191" spans="1:12" x14ac:dyDescent="0.3">
      <c r="A191">
        <v>7330237253</v>
      </c>
      <c r="B191">
        <v>28428852</v>
      </c>
      <c r="C191" s="1">
        <v>45267.515474537038</v>
      </c>
      <c r="D191" s="1">
        <v>45267</v>
      </c>
      <c r="E191" s="1">
        <v>45267</v>
      </c>
      <c r="F191" t="s">
        <v>7866</v>
      </c>
      <c r="G191">
        <v>869.86</v>
      </c>
      <c r="H191" t="s">
        <v>7868</v>
      </c>
      <c r="I191">
        <v>18688</v>
      </c>
      <c r="J191">
        <v>3099</v>
      </c>
      <c r="K191">
        <f>IF(blinkit_orders[[#This Row],[delivery_status]]="On Time",1,0)</f>
        <v>1</v>
      </c>
      <c r="L191" s="1">
        <f>MAX(blinkit_orders[order_date])</f>
        <v>45600.853645833333</v>
      </c>
    </row>
    <row r="192" spans="1:12" x14ac:dyDescent="0.3">
      <c r="A192">
        <v>7942616242</v>
      </c>
      <c r="B192">
        <v>33685414</v>
      </c>
      <c r="C192" s="1">
        <v>45199.33871527778</v>
      </c>
      <c r="D192" s="1">
        <v>45199</v>
      </c>
      <c r="E192" s="1">
        <v>45199</v>
      </c>
      <c r="F192" t="s">
        <v>7872</v>
      </c>
      <c r="G192">
        <v>1116</v>
      </c>
      <c r="H192" t="s">
        <v>7871</v>
      </c>
      <c r="I192">
        <v>76694</v>
      </c>
      <c r="J192">
        <v>5368</v>
      </c>
      <c r="K192">
        <f>IF(blinkit_orders[[#This Row],[delivery_status]]="On Time",1,0)</f>
        <v>0</v>
      </c>
      <c r="L192" s="1">
        <f>MAX(blinkit_orders[order_date])</f>
        <v>45600.853645833333</v>
      </c>
    </row>
    <row r="193" spans="1:12" x14ac:dyDescent="0.3">
      <c r="A193">
        <v>238520071</v>
      </c>
      <c r="B193">
        <v>77320193</v>
      </c>
      <c r="C193" s="1">
        <v>45342.226134259261</v>
      </c>
      <c r="D193" s="1">
        <v>45342</v>
      </c>
      <c r="E193" s="1">
        <v>45342</v>
      </c>
      <c r="F193" t="s">
        <v>7866</v>
      </c>
      <c r="G193">
        <v>852.02</v>
      </c>
      <c r="H193" t="s">
        <v>7867</v>
      </c>
      <c r="I193">
        <v>91088</v>
      </c>
      <c r="J193">
        <v>1203</v>
      </c>
      <c r="K193">
        <f>IF(blinkit_orders[[#This Row],[delivery_status]]="On Time",1,0)</f>
        <v>1</v>
      </c>
      <c r="L193" s="1">
        <f>MAX(blinkit_orders[order_date])</f>
        <v>45600.853645833333</v>
      </c>
    </row>
    <row r="194" spans="1:12" x14ac:dyDescent="0.3">
      <c r="A194">
        <v>5812379362</v>
      </c>
      <c r="B194">
        <v>46504355</v>
      </c>
      <c r="C194" s="1">
        <v>45143.452118055553</v>
      </c>
      <c r="D194" s="1">
        <v>45143</v>
      </c>
      <c r="E194" s="1">
        <v>45143</v>
      </c>
      <c r="F194" t="s">
        <v>7866</v>
      </c>
      <c r="G194">
        <v>3865.78</v>
      </c>
      <c r="H194" t="s">
        <v>7871</v>
      </c>
      <c r="I194">
        <v>68969</v>
      </c>
      <c r="J194">
        <v>544</v>
      </c>
      <c r="K194">
        <f>IF(blinkit_orders[[#This Row],[delivery_status]]="On Time",1,0)</f>
        <v>1</v>
      </c>
      <c r="L194" s="1">
        <f>MAX(blinkit_orders[order_date])</f>
        <v>45600.853645833333</v>
      </c>
    </row>
    <row r="195" spans="1:12" x14ac:dyDescent="0.3">
      <c r="A195">
        <v>2616623847</v>
      </c>
      <c r="B195">
        <v>49915498</v>
      </c>
      <c r="C195" s="1">
        <v>45310.797511574077</v>
      </c>
      <c r="D195" s="1">
        <v>45310</v>
      </c>
      <c r="E195" s="1">
        <v>45310</v>
      </c>
      <c r="F195" t="s">
        <v>7870</v>
      </c>
      <c r="G195">
        <v>3928</v>
      </c>
      <c r="H195" t="s">
        <v>7867</v>
      </c>
      <c r="I195">
        <v>43649</v>
      </c>
      <c r="J195">
        <v>9330</v>
      </c>
      <c r="K195">
        <f>IF(blinkit_orders[[#This Row],[delivery_status]]="On Time",1,0)</f>
        <v>0</v>
      </c>
      <c r="L195" s="1">
        <f>MAX(blinkit_orders[order_date])</f>
        <v>45600.853645833333</v>
      </c>
    </row>
    <row r="196" spans="1:12" x14ac:dyDescent="0.3">
      <c r="A196">
        <v>2040854480</v>
      </c>
      <c r="B196">
        <v>40392019</v>
      </c>
      <c r="C196" s="1">
        <v>45270.006435185183</v>
      </c>
      <c r="D196" s="1">
        <v>45270</v>
      </c>
      <c r="E196" s="1">
        <v>45270</v>
      </c>
      <c r="F196" t="s">
        <v>7872</v>
      </c>
      <c r="G196">
        <v>946.86</v>
      </c>
      <c r="H196" t="s">
        <v>7871</v>
      </c>
      <c r="I196">
        <v>11814</v>
      </c>
      <c r="J196">
        <v>4573</v>
      </c>
      <c r="K196">
        <f>IF(blinkit_orders[[#This Row],[delivery_status]]="On Time",1,0)</f>
        <v>0</v>
      </c>
      <c r="L196" s="1">
        <f>MAX(blinkit_orders[order_date])</f>
        <v>45600.853645833333</v>
      </c>
    </row>
    <row r="197" spans="1:12" x14ac:dyDescent="0.3">
      <c r="A197">
        <v>5456484560</v>
      </c>
      <c r="B197">
        <v>62600289</v>
      </c>
      <c r="C197" s="1">
        <v>45561.081122685187</v>
      </c>
      <c r="D197" s="1">
        <v>45561</v>
      </c>
      <c r="E197" s="1">
        <v>45561</v>
      </c>
      <c r="F197" t="s">
        <v>7872</v>
      </c>
      <c r="G197">
        <v>1630.68</v>
      </c>
      <c r="H197" t="s">
        <v>7868</v>
      </c>
      <c r="I197">
        <v>32681</v>
      </c>
      <c r="J197">
        <v>5000</v>
      </c>
      <c r="K197">
        <f>IF(blinkit_orders[[#This Row],[delivery_status]]="On Time",1,0)</f>
        <v>0</v>
      </c>
      <c r="L197" s="1">
        <f>MAX(blinkit_orders[order_date])</f>
        <v>45600.853645833333</v>
      </c>
    </row>
    <row r="198" spans="1:12" x14ac:dyDescent="0.3">
      <c r="A198">
        <v>883309006</v>
      </c>
      <c r="B198">
        <v>71229024</v>
      </c>
      <c r="C198" s="1">
        <v>45391.341898148145</v>
      </c>
      <c r="D198" s="1">
        <v>45391</v>
      </c>
      <c r="E198" s="1">
        <v>45391</v>
      </c>
      <c r="F198" t="s">
        <v>7870</v>
      </c>
      <c r="G198">
        <v>1427.84</v>
      </c>
      <c r="H198" t="s">
        <v>7867</v>
      </c>
      <c r="I198">
        <v>23074</v>
      </c>
      <c r="J198">
        <v>5405</v>
      </c>
      <c r="K198">
        <f>IF(blinkit_orders[[#This Row],[delivery_status]]="On Time",1,0)</f>
        <v>0</v>
      </c>
      <c r="L198" s="1">
        <f>MAX(blinkit_orders[order_date])</f>
        <v>45600.853645833333</v>
      </c>
    </row>
    <row r="199" spans="1:12" x14ac:dyDescent="0.3">
      <c r="A199">
        <v>6528341992</v>
      </c>
      <c r="B199">
        <v>64497538</v>
      </c>
      <c r="C199" s="1">
        <v>45320.144942129627</v>
      </c>
      <c r="D199" s="1">
        <v>45320</v>
      </c>
      <c r="E199" s="1">
        <v>45320</v>
      </c>
      <c r="F199" t="s">
        <v>7870</v>
      </c>
      <c r="G199">
        <v>2360.73</v>
      </c>
      <c r="H199" t="s">
        <v>7871</v>
      </c>
      <c r="I199">
        <v>50910</v>
      </c>
      <c r="J199">
        <v>7253</v>
      </c>
      <c r="K199">
        <f>IF(blinkit_orders[[#This Row],[delivery_status]]="On Time",1,0)</f>
        <v>0</v>
      </c>
      <c r="L199" s="1">
        <f>MAX(blinkit_orders[order_date])</f>
        <v>45600.853645833333</v>
      </c>
    </row>
    <row r="200" spans="1:12" x14ac:dyDescent="0.3">
      <c r="A200">
        <v>3263203775</v>
      </c>
      <c r="B200">
        <v>44888581</v>
      </c>
      <c r="C200" s="1">
        <v>45563.644305555557</v>
      </c>
      <c r="D200" s="1">
        <v>45563</v>
      </c>
      <c r="E200" s="1">
        <v>45563</v>
      </c>
      <c r="F200" t="s">
        <v>7866</v>
      </c>
      <c r="G200">
        <v>826.28</v>
      </c>
      <c r="H200" t="s">
        <v>7868</v>
      </c>
      <c r="I200">
        <v>38308</v>
      </c>
      <c r="J200">
        <v>9171</v>
      </c>
      <c r="K200">
        <f>IF(blinkit_orders[[#This Row],[delivery_status]]="On Time",1,0)</f>
        <v>1</v>
      </c>
      <c r="L200" s="1">
        <f>MAX(blinkit_orders[order_date])</f>
        <v>45600.853645833333</v>
      </c>
    </row>
    <row r="201" spans="1:12" x14ac:dyDescent="0.3">
      <c r="A201">
        <v>3660010934</v>
      </c>
      <c r="B201">
        <v>83577942</v>
      </c>
      <c r="C201" s="1">
        <v>45322.646562499998</v>
      </c>
      <c r="D201" s="1">
        <v>45322</v>
      </c>
      <c r="E201" s="1">
        <v>45322</v>
      </c>
      <c r="F201" t="s">
        <v>7866</v>
      </c>
      <c r="G201">
        <v>787.4</v>
      </c>
      <c r="H201" t="s">
        <v>7871</v>
      </c>
      <c r="I201">
        <v>17404</v>
      </c>
      <c r="J201">
        <v>4956</v>
      </c>
      <c r="K201">
        <f>IF(blinkit_orders[[#This Row],[delivery_status]]="On Time",1,0)</f>
        <v>1</v>
      </c>
      <c r="L201" s="1">
        <f>MAX(blinkit_orders[order_date])</f>
        <v>45600.853645833333</v>
      </c>
    </row>
    <row r="202" spans="1:12" x14ac:dyDescent="0.3">
      <c r="A202">
        <v>7944885043</v>
      </c>
      <c r="B202">
        <v>1683786</v>
      </c>
      <c r="C202" s="1">
        <v>45438.346273148149</v>
      </c>
      <c r="D202" s="1">
        <v>45438</v>
      </c>
      <c r="E202" s="1">
        <v>45438</v>
      </c>
      <c r="F202" t="s">
        <v>7866</v>
      </c>
      <c r="G202">
        <v>4410.72</v>
      </c>
      <c r="H202" t="s">
        <v>7869</v>
      </c>
      <c r="I202">
        <v>16741</v>
      </c>
      <c r="J202">
        <v>8470</v>
      </c>
      <c r="K202">
        <f>IF(blinkit_orders[[#This Row],[delivery_status]]="On Time",1,0)</f>
        <v>1</v>
      </c>
      <c r="L202" s="1">
        <f>MAX(blinkit_orders[order_date])</f>
        <v>45600.853645833333</v>
      </c>
    </row>
    <row r="203" spans="1:12" x14ac:dyDescent="0.3">
      <c r="A203">
        <v>2506369831</v>
      </c>
      <c r="B203">
        <v>1529180</v>
      </c>
      <c r="C203" s="1">
        <v>45093.545486111114</v>
      </c>
      <c r="D203" s="1">
        <v>45093</v>
      </c>
      <c r="E203" s="1">
        <v>45093</v>
      </c>
      <c r="F203" t="s">
        <v>7870</v>
      </c>
      <c r="G203">
        <v>255.35</v>
      </c>
      <c r="H203" t="s">
        <v>7868</v>
      </c>
      <c r="I203">
        <v>62473</v>
      </c>
      <c r="J203">
        <v>7950</v>
      </c>
      <c r="K203">
        <f>IF(blinkit_orders[[#This Row],[delivery_status]]="On Time",1,0)</f>
        <v>0</v>
      </c>
      <c r="L203" s="1">
        <f>MAX(blinkit_orders[order_date])</f>
        <v>45600.853645833333</v>
      </c>
    </row>
    <row r="204" spans="1:12" x14ac:dyDescent="0.3">
      <c r="A204">
        <v>697061213</v>
      </c>
      <c r="B204">
        <v>91196901</v>
      </c>
      <c r="C204" s="1">
        <v>45010.404108796298</v>
      </c>
      <c r="D204" s="1">
        <v>45010</v>
      </c>
      <c r="E204" s="1">
        <v>45010</v>
      </c>
      <c r="F204" t="s">
        <v>7866</v>
      </c>
      <c r="G204">
        <v>4473.1099999999997</v>
      </c>
      <c r="H204" t="s">
        <v>7869</v>
      </c>
      <c r="I204">
        <v>80729</v>
      </c>
      <c r="J204">
        <v>1451</v>
      </c>
      <c r="K204">
        <f>IF(blinkit_orders[[#This Row],[delivery_status]]="On Time",1,0)</f>
        <v>1</v>
      </c>
      <c r="L204" s="1">
        <f>MAX(blinkit_orders[order_date])</f>
        <v>45600.853645833333</v>
      </c>
    </row>
    <row r="205" spans="1:12" x14ac:dyDescent="0.3">
      <c r="A205">
        <v>7079057004</v>
      </c>
      <c r="B205">
        <v>1507408</v>
      </c>
      <c r="C205" s="1">
        <v>45199.36996527778</v>
      </c>
      <c r="D205" s="1">
        <v>45199</v>
      </c>
      <c r="E205" s="1">
        <v>45199</v>
      </c>
      <c r="F205" t="s">
        <v>7872</v>
      </c>
      <c r="G205">
        <v>1946.09</v>
      </c>
      <c r="H205" t="s">
        <v>7869</v>
      </c>
      <c r="I205">
        <v>16501</v>
      </c>
      <c r="J205">
        <v>3954</v>
      </c>
      <c r="K205">
        <f>IF(blinkit_orders[[#This Row],[delivery_status]]="On Time",1,0)</f>
        <v>0</v>
      </c>
      <c r="L205" s="1">
        <f>MAX(blinkit_orders[order_date])</f>
        <v>45600.853645833333</v>
      </c>
    </row>
    <row r="206" spans="1:12" x14ac:dyDescent="0.3">
      <c r="A206">
        <v>1556153632</v>
      </c>
      <c r="B206">
        <v>67215939</v>
      </c>
      <c r="C206" s="1">
        <v>45416.357858796298</v>
      </c>
      <c r="D206" s="1">
        <v>45416</v>
      </c>
      <c r="E206" s="1">
        <v>45416</v>
      </c>
      <c r="F206" t="s">
        <v>7870</v>
      </c>
      <c r="G206">
        <v>1277.8499999999999</v>
      </c>
      <c r="H206" t="s">
        <v>7871</v>
      </c>
      <c r="I206">
        <v>45137</v>
      </c>
      <c r="J206">
        <v>1393</v>
      </c>
      <c r="K206">
        <f>IF(blinkit_orders[[#This Row],[delivery_status]]="On Time",1,0)</f>
        <v>0</v>
      </c>
      <c r="L206" s="1">
        <f>MAX(blinkit_orders[order_date])</f>
        <v>45600.853645833333</v>
      </c>
    </row>
    <row r="207" spans="1:12" x14ac:dyDescent="0.3">
      <c r="A207">
        <v>2161235338</v>
      </c>
      <c r="B207">
        <v>38902882</v>
      </c>
      <c r="C207" s="1">
        <v>45394.625439814816</v>
      </c>
      <c r="D207" s="1">
        <v>45394</v>
      </c>
      <c r="E207" s="1">
        <v>45394</v>
      </c>
      <c r="F207" t="s">
        <v>7870</v>
      </c>
      <c r="G207">
        <v>4431.7700000000004</v>
      </c>
      <c r="H207" t="s">
        <v>7871</v>
      </c>
      <c r="I207">
        <v>96206</v>
      </c>
      <c r="J207">
        <v>240</v>
      </c>
      <c r="K207">
        <f>IF(blinkit_orders[[#This Row],[delivery_status]]="On Time",1,0)</f>
        <v>0</v>
      </c>
      <c r="L207" s="1">
        <f>MAX(blinkit_orders[order_date])</f>
        <v>45600.853645833333</v>
      </c>
    </row>
    <row r="208" spans="1:12" x14ac:dyDescent="0.3">
      <c r="A208">
        <v>1247978468</v>
      </c>
      <c r="B208">
        <v>97484394</v>
      </c>
      <c r="C208" s="1">
        <v>45492.078923611109</v>
      </c>
      <c r="D208" s="1">
        <v>45492</v>
      </c>
      <c r="E208" s="1">
        <v>45492</v>
      </c>
      <c r="F208" t="s">
        <v>7866</v>
      </c>
      <c r="G208">
        <v>1662.15</v>
      </c>
      <c r="H208" t="s">
        <v>7868</v>
      </c>
      <c r="I208">
        <v>30662</v>
      </c>
      <c r="J208">
        <v>4045</v>
      </c>
      <c r="K208">
        <f>IF(blinkit_orders[[#This Row],[delivery_status]]="On Time",1,0)</f>
        <v>1</v>
      </c>
      <c r="L208" s="1">
        <f>MAX(blinkit_orders[order_date])</f>
        <v>45600.853645833333</v>
      </c>
    </row>
    <row r="209" spans="1:12" x14ac:dyDescent="0.3">
      <c r="A209">
        <v>5437627061</v>
      </c>
      <c r="B209">
        <v>58505903</v>
      </c>
      <c r="C209" s="1">
        <v>45526.086493055554</v>
      </c>
      <c r="D209" s="1">
        <v>45526</v>
      </c>
      <c r="E209" s="1">
        <v>45526</v>
      </c>
      <c r="F209" t="s">
        <v>7866</v>
      </c>
      <c r="G209">
        <v>910.19</v>
      </c>
      <c r="H209" t="s">
        <v>7868</v>
      </c>
      <c r="I209">
        <v>39894</v>
      </c>
      <c r="J209">
        <v>5851</v>
      </c>
      <c r="K209">
        <f>IF(blinkit_orders[[#This Row],[delivery_status]]="On Time",1,0)</f>
        <v>1</v>
      </c>
      <c r="L209" s="1">
        <f>MAX(blinkit_orders[order_date])</f>
        <v>45600.853645833333</v>
      </c>
    </row>
    <row r="210" spans="1:12" x14ac:dyDescent="0.3">
      <c r="A210">
        <v>9091960039</v>
      </c>
      <c r="B210">
        <v>13455530</v>
      </c>
      <c r="C210" s="1">
        <v>45333.413136574076</v>
      </c>
      <c r="D210" s="1">
        <v>45333</v>
      </c>
      <c r="E210" s="1">
        <v>45333</v>
      </c>
      <c r="F210" t="s">
        <v>7866</v>
      </c>
      <c r="G210">
        <v>1349.36</v>
      </c>
      <c r="H210" t="s">
        <v>7869</v>
      </c>
      <c r="I210">
        <v>51540</v>
      </c>
      <c r="J210">
        <v>68</v>
      </c>
      <c r="K210">
        <f>IF(blinkit_orders[[#This Row],[delivery_status]]="On Time",1,0)</f>
        <v>1</v>
      </c>
      <c r="L210" s="1">
        <f>MAX(blinkit_orders[order_date])</f>
        <v>45600.853645833333</v>
      </c>
    </row>
    <row r="211" spans="1:12" x14ac:dyDescent="0.3">
      <c r="A211">
        <v>619198317</v>
      </c>
      <c r="B211">
        <v>81906973</v>
      </c>
      <c r="C211" s="1">
        <v>45250.706655092596</v>
      </c>
      <c r="D211" s="1">
        <v>45250</v>
      </c>
      <c r="E211" s="1">
        <v>45250</v>
      </c>
      <c r="F211" t="s">
        <v>7866</v>
      </c>
      <c r="G211">
        <v>4216.63</v>
      </c>
      <c r="H211" t="s">
        <v>7868</v>
      </c>
      <c r="I211">
        <v>83654</v>
      </c>
      <c r="J211">
        <v>669</v>
      </c>
      <c r="K211">
        <f>IF(blinkit_orders[[#This Row],[delivery_status]]="On Time",1,0)</f>
        <v>1</v>
      </c>
      <c r="L211" s="1">
        <f>MAX(blinkit_orders[order_date])</f>
        <v>45600.853645833333</v>
      </c>
    </row>
    <row r="212" spans="1:12" x14ac:dyDescent="0.3">
      <c r="A212">
        <v>9833179291</v>
      </c>
      <c r="B212">
        <v>90372221</v>
      </c>
      <c r="C212" s="1">
        <v>45050.772222222222</v>
      </c>
      <c r="D212" s="1">
        <v>45050</v>
      </c>
      <c r="E212" s="1">
        <v>45050</v>
      </c>
      <c r="F212" t="s">
        <v>7866</v>
      </c>
      <c r="G212">
        <v>483.05</v>
      </c>
      <c r="H212" t="s">
        <v>7868</v>
      </c>
      <c r="I212">
        <v>97223</v>
      </c>
      <c r="J212">
        <v>1456</v>
      </c>
      <c r="K212">
        <f>IF(blinkit_orders[[#This Row],[delivery_status]]="On Time",1,0)</f>
        <v>1</v>
      </c>
      <c r="L212" s="1">
        <f>MAX(blinkit_orders[order_date])</f>
        <v>45600.853645833333</v>
      </c>
    </row>
    <row r="213" spans="1:12" x14ac:dyDescent="0.3">
      <c r="A213">
        <v>4148760273</v>
      </c>
      <c r="B213">
        <v>93122847</v>
      </c>
      <c r="C213" s="1">
        <v>45434.070104166669</v>
      </c>
      <c r="D213" s="1">
        <v>45434</v>
      </c>
      <c r="E213" s="1">
        <v>45434</v>
      </c>
      <c r="F213" t="s">
        <v>7866</v>
      </c>
      <c r="G213">
        <v>994.97</v>
      </c>
      <c r="H213" t="s">
        <v>7868</v>
      </c>
      <c r="I213">
        <v>55805</v>
      </c>
      <c r="J213">
        <v>8302</v>
      </c>
      <c r="K213">
        <f>IF(blinkit_orders[[#This Row],[delivery_status]]="On Time",1,0)</f>
        <v>1</v>
      </c>
      <c r="L213" s="1">
        <f>MAX(blinkit_orders[order_date])</f>
        <v>45600.853645833333</v>
      </c>
    </row>
    <row r="214" spans="1:12" x14ac:dyDescent="0.3">
      <c r="A214">
        <v>7206041763</v>
      </c>
      <c r="B214">
        <v>74694186</v>
      </c>
      <c r="C214" s="1">
        <v>45076.803900462961</v>
      </c>
      <c r="D214" s="1">
        <v>45076</v>
      </c>
      <c r="E214" s="1">
        <v>45076</v>
      </c>
      <c r="F214" t="s">
        <v>7866</v>
      </c>
      <c r="G214">
        <v>162.66999999999999</v>
      </c>
      <c r="H214" t="s">
        <v>7869</v>
      </c>
      <c r="I214">
        <v>1128</v>
      </c>
      <c r="J214">
        <v>279</v>
      </c>
      <c r="K214">
        <f>IF(blinkit_orders[[#This Row],[delivery_status]]="On Time",1,0)</f>
        <v>1</v>
      </c>
      <c r="L214" s="1">
        <f>MAX(blinkit_orders[order_date])</f>
        <v>45600.853645833333</v>
      </c>
    </row>
    <row r="215" spans="1:12" x14ac:dyDescent="0.3">
      <c r="A215">
        <v>690097648</v>
      </c>
      <c r="B215">
        <v>2684440</v>
      </c>
      <c r="C215" s="1">
        <v>45287.841226851851</v>
      </c>
      <c r="D215" s="1">
        <v>45287</v>
      </c>
      <c r="E215" s="1">
        <v>45287</v>
      </c>
      <c r="F215" t="s">
        <v>7870</v>
      </c>
      <c r="G215">
        <v>3471.29</v>
      </c>
      <c r="H215" t="s">
        <v>7867</v>
      </c>
      <c r="I215">
        <v>92460</v>
      </c>
      <c r="J215">
        <v>8700</v>
      </c>
      <c r="K215">
        <f>IF(blinkit_orders[[#This Row],[delivery_status]]="On Time",1,0)</f>
        <v>0</v>
      </c>
      <c r="L215" s="1">
        <f>MAX(blinkit_orders[order_date])</f>
        <v>45600.853645833333</v>
      </c>
    </row>
    <row r="216" spans="1:12" x14ac:dyDescent="0.3">
      <c r="A216">
        <v>4197061567</v>
      </c>
      <c r="B216">
        <v>52757321</v>
      </c>
      <c r="C216" s="1">
        <v>45326.13925925926</v>
      </c>
      <c r="D216" s="1">
        <v>45326</v>
      </c>
      <c r="E216" s="1">
        <v>45326</v>
      </c>
      <c r="F216" t="s">
        <v>7866</v>
      </c>
      <c r="G216">
        <v>3685.3</v>
      </c>
      <c r="H216" t="s">
        <v>7868</v>
      </c>
      <c r="I216">
        <v>48139</v>
      </c>
      <c r="J216">
        <v>9189</v>
      </c>
      <c r="K216">
        <f>IF(blinkit_orders[[#This Row],[delivery_status]]="On Time",1,0)</f>
        <v>1</v>
      </c>
      <c r="L216" s="1">
        <f>MAX(blinkit_orders[order_date])</f>
        <v>45600.853645833333</v>
      </c>
    </row>
    <row r="217" spans="1:12" x14ac:dyDescent="0.3">
      <c r="A217">
        <v>2009394836</v>
      </c>
      <c r="B217">
        <v>55056284</v>
      </c>
      <c r="C217" s="1">
        <v>45223.924421296295</v>
      </c>
      <c r="D217" s="1">
        <v>45223</v>
      </c>
      <c r="E217" s="1">
        <v>45223</v>
      </c>
      <c r="F217" t="s">
        <v>7866</v>
      </c>
      <c r="G217">
        <v>1159.53</v>
      </c>
      <c r="H217" t="s">
        <v>7868</v>
      </c>
      <c r="I217">
        <v>71878</v>
      </c>
      <c r="J217">
        <v>5861</v>
      </c>
      <c r="K217">
        <f>IF(blinkit_orders[[#This Row],[delivery_status]]="On Time",1,0)</f>
        <v>1</v>
      </c>
      <c r="L217" s="1">
        <f>MAX(blinkit_orders[order_date])</f>
        <v>45600.853645833333</v>
      </c>
    </row>
    <row r="218" spans="1:12" x14ac:dyDescent="0.3">
      <c r="A218">
        <v>277502363</v>
      </c>
      <c r="B218">
        <v>88203688</v>
      </c>
      <c r="C218" s="1">
        <v>45288.579826388886</v>
      </c>
      <c r="D218" s="1">
        <v>45288</v>
      </c>
      <c r="E218" s="1">
        <v>45288</v>
      </c>
      <c r="F218" t="s">
        <v>7866</v>
      </c>
      <c r="G218">
        <v>2682.72</v>
      </c>
      <c r="H218" t="s">
        <v>7869</v>
      </c>
      <c r="I218">
        <v>18055</v>
      </c>
      <c r="J218">
        <v>9608</v>
      </c>
      <c r="K218">
        <f>IF(blinkit_orders[[#This Row],[delivery_status]]="On Time",1,0)</f>
        <v>1</v>
      </c>
      <c r="L218" s="1">
        <f>MAX(blinkit_orders[order_date])</f>
        <v>45600.853645833333</v>
      </c>
    </row>
    <row r="219" spans="1:12" x14ac:dyDescent="0.3">
      <c r="A219">
        <v>4356959622</v>
      </c>
      <c r="B219">
        <v>38709137</v>
      </c>
      <c r="C219" s="1">
        <v>45307.320231481484</v>
      </c>
      <c r="D219" s="1">
        <v>45307</v>
      </c>
      <c r="E219" s="1">
        <v>45307</v>
      </c>
      <c r="F219" t="s">
        <v>7866</v>
      </c>
      <c r="G219">
        <v>2128.54</v>
      </c>
      <c r="H219" t="s">
        <v>7867</v>
      </c>
      <c r="I219">
        <v>94308</v>
      </c>
      <c r="J219">
        <v>7148</v>
      </c>
      <c r="K219">
        <f>IF(blinkit_orders[[#This Row],[delivery_status]]="On Time",1,0)</f>
        <v>1</v>
      </c>
      <c r="L219" s="1">
        <f>MAX(blinkit_orders[order_date])</f>
        <v>45600.853645833333</v>
      </c>
    </row>
    <row r="220" spans="1:12" x14ac:dyDescent="0.3">
      <c r="A220">
        <v>174306009</v>
      </c>
      <c r="B220">
        <v>87457446</v>
      </c>
      <c r="C220" s="1">
        <v>45513.017175925925</v>
      </c>
      <c r="D220" s="1">
        <v>45513</v>
      </c>
      <c r="E220" s="1">
        <v>45513</v>
      </c>
      <c r="F220" t="s">
        <v>7872</v>
      </c>
      <c r="G220">
        <v>2424.0700000000002</v>
      </c>
      <c r="H220" t="s">
        <v>7868</v>
      </c>
      <c r="I220">
        <v>35598</v>
      </c>
      <c r="J220">
        <v>626</v>
      </c>
      <c r="K220">
        <f>IF(blinkit_orders[[#This Row],[delivery_status]]="On Time",1,0)</f>
        <v>0</v>
      </c>
      <c r="L220" s="1">
        <f>MAX(blinkit_orders[order_date])</f>
        <v>45600.853645833333</v>
      </c>
    </row>
    <row r="221" spans="1:12" x14ac:dyDescent="0.3">
      <c r="A221">
        <v>9582674091</v>
      </c>
      <c r="B221">
        <v>34237583</v>
      </c>
      <c r="C221" s="1">
        <v>45520.47246527778</v>
      </c>
      <c r="D221" s="1">
        <v>45520</v>
      </c>
      <c r="E221" s="1">
        <v>45520</v>
      </c>
      <c r="F221" t="s">
        <v>7872</v>
      </c>
      <c r="G221">
        <v>951.43</v>
      </c>
      <c r="H221" t="s">
        <v>7868</v>
      </c>
      <c r="I221">
        <v>16055</v>
      </c>
      <c r="J221">
        <v>7480</v>
      </c>
      <c r="K221">
        <f>IF(blinkit_orders[[#This Row],[delivery_status]]="On Time",1,0)</f>
        <v>0</v>
      </c>
      <c r="L221" s="1">
        <f>MAX(blinkit_orders[order_date])</f>
        <v>45600.853645833333</v>
      </c>
    </row>
    <row r="222" spans="1:12" x14ac:dyDescent="0.3">
      <c r="A222">
        <v>8675579025</v>
      </c>
      <c r="B222">
        <v>44409533</v>
      </c>
      <c r="C222" s="1">
        <v>45479.499502314815</v>
      </c>
      <c r="D222" s="1">
        <v>45479</v>
      </c>
      <c r="E222" s="1">
        <v>45479</v>
      </c>
      <c r="F222" t="s">
        <v>7866</v>
      </c>
      <c r="G222">
        <v>2636.86</v>
      </c>
      <c r="H222" t="s">
        <v>7869</v>
      </c>
      <c r="I222">
        <v>13158</v>
      </c>
      <c r="J222">
        <v>6920</v>
      </c>
      <c r="K222">
        <f>IF(blinkit_orders[[#This Row],[delivery_status]]="On Time",1,0)</f>
        <v>1</v>
      </c>
      <c r="L222" s="1">
        <f>MAX(blinkit_orders[order_date])</f>
        <v>45600.853645833333</v>
      </c>
    </row>
    <row r="223" spans="1:12" x14ac:dyDescent="0.3">
      <c r="A223">
        <v>5195999941</v>
      </c>
      <c r="B223">
        <v>52757321</v>
      </c>
      <c r="C223" s="1">
        <v>45492.785416666666</v>
      </c>
      <c r="D223" s="1">
        <v>45492</v>
      </c>
      <c r="E223" s="1">
        <v>45492</v>
      </c>
      <c r="F223" t="s">
        <v>7870</v>
      </c>
      <c r="G223">
        <v>2298.98</v>
      </c>
      <c r="H223" t="s">
        <v>7869</v>
      </c>
      <c r="I223">
        <v>12987</v>
      </c>
      <c r="J223">
        <v>4056</v>
      </c>
      <c r="K223">
        <f>IF(blinkit_orders[[#This Row],[delivery_status]]="On Time",1,0)</f>
        <v>0</v>
      </c>
      <c r="L223" s="1">
        <f>MAX(blinkit_orders[order_date])</f>
        <v>45600.853645833333</v>
      </c>
    </row>
    <row r="224" spans="1:12" x14ac:dyDescent="0.3">
      <c r="A224">
        <v>5210007923</v>
      </c>
      <c r="B224">
        <v>97507853</v>
      </c>
      <c r="C224" s="1">
        <v>45566.217060185183</v>
      </c>
      <c r="D224" s="1">
        <v>45566</v>
      </c>
      <c r="E224" s="1">
        <v>45566</v>
      </c>
      <c r="F224" t="s">
        <v>7866</v>
      </c>
      <c r="G224">
        <v>1278.93</v>
      </c>
      <c r="H224" t="s">
        <v>7867</v>
      </c>
      <c r="I224">
        <v>94672</v>
      </c>
      <c r="J224">
        <v>527</v>
      </c>
      <c r="K224">
        <f>IF(blinkit_orders[[#This Row],[delivery_status]]="On Time",1,0)</f>
        <v>1</v>
      </c>
      <c r="L224" s="1">
        <f>MAX(blinkit_orders[order_date])</f>
        <v>45600.853645833333</v>
      </c>
    </row>
    <row r="225" spans="1:12" x14ac:dyDescent="0.3">
      <c r="A225">
        <v>6595771960</v>
      </c>
      <c r="B225">
        <v>45700473</v>
      </c>
      <c r="C225" s="1">
        <v>45021.140532407408</v>
      </c>
      <c r="D225" s="1">
        <v>45021</v>
      </c>
      <c r="E225" s="1">
        <v>45021</v>
      </c>
      <c r="F225" t="s">
        <v>7866</v>
      </c>
      <c r="G225">
        <v>4251.75</v>
      </c>
      <c r="H225" t="s">
        <v>7867</v>
      </c>
      <c r="I225">
        <v>72175</v>
      </c>
      <c r="J225">
        <v>9505</v>
      </c>
      <c r="K225">
        <f>IF(blinkit_orders[[#This Row],[delivery_status]]="On Time",1,0)</f>
        <v>1</v>
      </c>
      <c r="L225" s="1">
        <f>MAX(blinkit_orders[order_date])</f>
        <v>45600.853645833333</v>
      </c>
    </row>
    <row r="226" spans="1:12" x14ac:dyDescent="0.3">
      <c r="A226">
        <v>4247338382</v>
      </c>
      <c r="B226">
        <v>34853377</v>
      </c>
      <c r="C226" s="1">
        <v>45265.084305555552</v>
      </c>
      <c r="D226" s="1">
        <v>45265</v>
      </c>
      <c r="E226" s="1">
        <v>45265</v>
      </c>
      <c r="F226" t="s">
        <v>7872</v>
      </c>
      <c r="G226">
        <v>989.88</v>
      </c>
      <c r="H226" t="s">
        <v>7867</v>
      </c>
      <c r="I226">
        <v>85815</v>
      </c>
      <c r="J226">
        <v>5115</v>
      </c>
      <c r="K226">
        <f>IF(blinkit_orders[[#This Row],[delivery_status]]="On Time",1,0)</f>
        <v>0</v>
      </c>
      <c r="L226" s="1">
        <f>MAX(blinkit_orders[order_date])</f>
        <v>45600.853645833333</v>
      </c>
    </row>
    <row r="227" spans="1:12" x14ac:dyDescent="0.3">
      <c r="A227">
        <v>819143326</v>
      </c>
      <c r="B227">
        <v>88324928</v>
      </c>
      <c r="C227" s="1">
        <v>45301.804502314815</v>
      </c>
      <c r="D227" s="1">
        <v>45301</v>
      </c>
      <c r="E227" s="1">
        <v>45301</v>
      </c>
      <c r="F227" t="s">
        <v>7866</v>
      </c>
      <c r="G227">
        <v>3284.6</v>
      </c>
      <c r="H227" t="s">
        <v>7867</v>
      </c>
      <c r="I227">
        <v>73801</v>
      </c>
      <c r="J227">
        <v>9159</v>
      </c>
      <c r="K227">
        <f>IF(blinkit_orders[[#This Row],[delivery_status]]="On Time",1,0)</f>
        <v>1</v>
      </c>
      <c r="L227" s="1">
        <f>MAX(blinkit_orders[order_date])</f>
        <v>45600.853645833333</v>
      </c>
    </row>
    <row r="228" spans="1:12" x14ac:dyDescent="0.3">
      <c r="A228">
        <v>3830844750</v>
      </c>
      <c r="B228">
        <v>23996221</v>
      </c>
      <c r="C228" s="1">
        <v>45144.664247685185</v>
      </c>
      <c r="D228" s="1">
        <v>45144</v>
      </c>
      <c r="E228" s="1">
        <v>45144</v>
      </c>
      <c r="F228" t="s">
        <v>7866</v>
      </c>
      <c r="G228">
        <v>1663.27</v>
      </c>
      <c r="H228" t="s">
        <v>7868</v>
      </c>
      <c r="I228">
        <v>95930</v>
      </c>
      <c r="J228">
        <v>3176</v>
      </c>
      <c r="K228">
        <f>IF(blinkit_orders[[#This Row],[delivery_status]]="On Time",1,0)</f>
        <v>1</v>
      </c>
      <c r="L228" s="1">
        <f>MAX(blinkit_orders[order_date])</f>
        <v>45600.853645833333</v>
      </c>
    </row>
    <row r="229" spans="1:12" x14ac:dyDescent="0.3">
      <c r="A229">
        <v>1687314172</v>
      </c>
      <c r="B229">
        <v>82425179</v>
      </c>
      <c r="C229" s="1">
        <v>45364.779664351852</v>
      </c>
      <c r="D229" s="1">
        <v>45364</v>
      </c>
      <c r="E229" s="1">
        <v>45364</v>
      </c>
      <c r="F229" t="s">
        <v>7866</v>
      </c>
      <c r="G229">
        <v>3835.73</v>
      </c>
      <c r="H229" t="s">
        <v>7867</v>
      </c>
      <c r="I229">
        <v>86120</v>
      </c>
      <c r="J229">
        <v>9557</v>
      </c>
      <c r="K229">
        <f>IF(blinkit_orders[[#This Row],[delivery_status]]="On Time",1,0)</f>
        <v>1</v>
      </c>
      <c r="L229" s="1">
        <f>MAX(blinkit_orders[order_date])</f>
        <v>45600.853645833333</v>
      </c>
    </row>
    <row r="230" spans="1:12" x14ac:dyDescent="0.3">
      <c r="A230">
        <v>6756007265</v>
      </c>
      <c r="B230">
        <v>80850753</v>
      </c>
      <c r="C230" s="1">
        <v>45134.763310185182</v>
      </c>
      <c r="D230" s="1">
        <v>45134</v>
      </c>
      <c r="E230" s="1">
        <v>45134</v>
      </c>
      <c r="F230" t="s">
        <v>7866</v>
      </c>
      <c r="G230">
        <v>1848.13</v>
      </c>
      <c r="H230" t="s">
        <v>7871</v>
      </c>
      <c r="I230">
        <v>48609</v>
      </c>
      <c r="J230">
        <v>7440</v>
      </c>
      <c r="K230">
        <f>IF(blinkit_orders[[#This Row],[delivery_status]]="On Time",1,0)</f>
        <v>1</v>
      </c>
      <c r="L230" s="1">
        <f>MAX(blinkit_orders[order_date])</f>
        <v>45600.853645833333</v>
      </c>
    </row>
    <row r="231" spans="1:12" x14ac:dyDescent="0.3">
      <c r="A231">
        <v>489762747</v>
      </c>
      <c r="B231">
        <v>19482392</v>
      </c>
      <c r="C231" s="1">
        <v>45562.692118055558</v>
      </c>
      <c r="D231" s="1">
        <v>45562</v>
      </c>
      <c r="E231" s="1">
        <v>45562</v>
      </c>
      <c r="F231" t="s">
        <v>7872</v>
      </c>
      <c r="G231">
        <v>766.2</v>
      </c>
      <c r="H231" t="s">
        <v>7869</v>
      </c>
      <c r="I231">
        <v>93825</v>
      </c>
      <c r="J231">
        <v>5112</v>
      </c>
      <c r="K231">
        <f>IF(blinkit_orders[[#This Row],[delivery_status]]="On Time",1,0)</f>
        <v>0</v>
      </c>
      <c r="L231" s="1">
        <f>MAX(blinkit_orders[order_date])</f>
        <v>45600.853645833333</v>
      </c>
    </row>
    <row r="232" spans="1:12" x14ac:dyDescent="0.3">
      <c r="A232">
        <v>7509195875</v>
      </c>
      <c r="B232">
        <v>42723554</v>
      </c>
      <c r="C232" s="1">
        <v>45256.830393518518</v>
      </c>
      <c r="D232" s="1">
        <v>45256</v>
      </c>
      <c r="E232" s="1">
        <v>45256</v>
      </c>
      <c r="F232" t="s">
        <v>7866</v>
      </c>
      <c r="G232">
        <v>4237.3999999999996</v>
      </c>
      <c r="H232" t="s">
        <v>7869</v>
      </c>
      <c r="I232">
        <v>96839</v>
      </c>
      <c r="J232">
        <v>3895</v>
      </c>
      <c r="K232">
        <f>IF(blinkit_orders[[#This Row],[delivery_status]]="On Time",1,0)</f>
        <v>1</v>
      </c>
      <c r="L232" s="1">
        <f>MAX(blinkit_orders[order_date])</f>
        <v>45600.853645833333</v>
      </c>
    </row>
    <row r="233" spans="1:12" x14ac:dyDescent="0.3">
      <c r="A233">
        <v>2370917070</v>
      </c>
      <c r="B233">
        <v>5763963</v>
      </c>
      <c r="C233" s="1">
        <v>45132.246319444443</v>
      </c>
      <c r="D233" s="1">
        <v>45132</v>
      </c>
      <c r="E233" s="1">
        <v>45132</v>
      </c>
      <c r="F233" t="s">
        <v>7866</v>
      </c>
      <c r="G233">
        <v>2639.9</v>
      </c>
      <c r="H233" t="s">
        <v>7869</v>
      </c>
      <c r="I233">
        <v>13883</v>
      </c>
      <c r="J233">
        <v>1591</v>
      </c>
      <c r="K233">
        <f>IF(blinkit_orders[[#This Row],[delivery_status]]="On Time",1,0)</f>
        <v>1</v>
      </c>
      <c r="L233" s="1">
        <f>MAX(blinkit_orders[order_date])</f>
        <v>45600.853645833333</v>
      </c>
    </row>
    <row r="234" spans="1:12" x14ac:dyDescent="0.3">
      <c r="A234">
        <v>2055388266</v>
      </c>
      <c r="B234">
        <v>119099</v>
      </c>
      <c r="C234" s="1">
        <v>45100.272002314814</v>
      </c>
      <c r="D234" s="1">
        <v>45100</v>
      </c>
      <c r="E234" s="1">
        <v>45100</v>
      </c>
      <c r="F234" t="s">
        <v>7870</v>
      </c>
      <c r="G234">
        <v>3722.37</v>
      </c>
      <c r="H234" t="s">
        <v>7868</v>
      </c>
      <c r="I234">
        <v>80608</v>
      </c>
      <c r="J234">
        <v>4452</v>
      </c>
      <c r="K234">
        <f>IF(blinkit_orders[[#This Row],[delivery_status]]="On Time",1,0)</f>
        <v>0</v>
      </c>
      <c r="L234" s="1">
        <f>MAX(blinkit_orders[order_date])</f>
        <v>45600.853645833333</v>
      </c>
    </row>
    <row r="235" spans="1:12" x14ac:dyDescent="0.3">
      <c r="A235">
        <v>8969304162</v>
      </c>
      <c r="B235">
        <v>43052303</v>
      </c>
      <c r="C235" s="1">
        <v>45211.61446759259</v>
      </c>
      <c r="D235" s="1">
        <v>45211</v>
      </c>
      <c r="E235" s="1">
        <v>45211</v>
      </c>
      <c r="F235" t="s">
        <v>7866</v>
      </c>
      <c r="G235">
        <v>1264.98</v>
      </c>
      <c r="H235" t="s">
        <v>7871</v>
      </c>
      <c r="I235">
        <v>67811</v>
      </c>
      <c r="J235">
        <v>5918</v>
      </c>
      <c r="K235">
        <f>IF(blinkit_orders[[#This Row],[delivery_status]]="On Time",1,0)</f>
        <v>1</v>
      </c>
      <c r="L235" s="1">
        <f>MAX(blinkit_orders[order_date])</f>
        <v>45600.853645833333</v>
      </c>
    </row>
    <row r="236" spans="1:12" x14ac:dyDescent="0.3">
      <c r="A236">
        <v>5412674107</v>
      </c>
      <c r="B236">
        <v>88111697</v>
      </c>
      <c r="C236" s="1">
        <v>45571.90353009259</v>
      </c>
      <c r="D236" s="1">
        <v>45571</v>
      </c>
      <c r="E236" s="1">
        <v>45571</v>
      </c>
      <c r="F236" t="s">
        <v>7866</v>
      </c>
      <c r="G236">
        <v>2646.85</v>
      </c>
      <c r="H236" t="s">
        <v>7867</v>
      </c>
      <c r="I236">
        <v>15617</v>
      </c>
      <c r="J236">
        <v>6627</v>
      </c>
      <c r="K236">
        <f>IF(blinkit_orders[[#This Row],[delivery_status]]="On Time",1,0)</f>
        <v>1</v>
      </c>
      <c r="L236" s="1">
        <f>MAX(blinkit_orders[order_date])</f>
        <v>45600.853645833333</v>
      </c>
    </row>
    <row r="237" spans="1:12" x14ac:dyDescent="0.3">
      <c r="A237">
        <v>1536516619</v>
      </c>
      <c r="B237">
        <v>15631726</v>
      </c>
      <c r="C237" s="1">
        <v>45255.32671296296</v>
      </c>
      <c r="D237" s="1">
        <v>45255</v>
      </c>
      <c r="E237" s="1">
        <v>45255</v>
      </c>
      <c r="F237" t="s">
        <v>7866</v>
      </c>
      <c r="G237">
        <v>3466.59</v>
      </c>
      <c r="H237" t="s">
        <v>7871</v>
      </c>
      <c r="I237">
        <v>44378</v>
      </c>
      <c r="J237">
        <v>7699</v>
      </c>
      <c r="K237">
        <f>IF(blinkit_orders[[#This Row],[delivery_status]]="On Time",1,0)</f>
        <v>1</v>
      </c>
      <c r="L237" s="1">
        <f>MAX(blinkit_orders[order_date])</f>
        <v>45600.853645833333</v>
      </c>
    </row>
    <row r="238" spans="1:12" x14ac:dyDescent="0.3">
      <c r="A238">
        <v>3858907413</v>
      </c>
      <c r="B238">
        <v>89910157</v>
      </c>
      <c r="C238" s="1">
        <v>45134.771874999999</v>
      </c>
      <c r="D238" s="1">
        <v>45134</v>
      </c>
      <c r="E238" s="1">
        <v>45134</v>
      </c>
      <c r="F238" t="s">
        <v>7866</v>
      </c>
      <c r="G238">
        <v>3427.43</v>
      </c>
      <c r="H238" t="s">
        <v>7867</v>
      </c>
      <c r="I238">
        <v>29907</v>
      </c>
      <c r="J238">
        <v>6852</v>
      </c>
      <c r="K238">
        <f>IF(blinkit_orders[[#This Row],[delivery_status]]="On Time",1,0)</f>
        <v>1</v>
      </c>
      <c r="L238" s="1">
        <f>MAX(blinkit_orders[order_date])</f>
        <v>45600.853645833333</v>
      </c>
    </row>
    <row r="239" spans="1:12" x14ac:dyDescent="0.3">
      <c r="A239">
        <v>4976389251</v>
      </c>
      <c r="B239">
        <v>79478655</v>
      </c>
      <c r="C239" s="1">
        <v>45174.41846064815</v>
      </c>
      <c r="D239" s="1">
        <v>45174</v>
      </c>
      <c r="E239" s="1">
        <v>45174</v>
      </c>
      <c r="F239" t="s">
        <v>7866</v>
      </c>
      <c r="G239">
        <v>1146.95</v>
      </c>
      <c r="H239" t="s">
        <v>7869</v>
      </c>
      <c r="I239">
        <v>89142</v>
      </c>
      <c r="J239">
        <v>2957</v>
      </c>
      <c r="K239">
        <f>IF(blinkit_orders[[#This Row],[delivery_status]]="On Time",1,0)</f>
        <v>1</v>
      </c>
      <c r="L239" s="1">
        <f>MAX(blinkit_orders[order_date])</f>
        <v>45600.853645833333</v>
      </c>
    </row>
    <row r="240" spans="1:12" x14ac:dyDescent="0.3">
      <c r="A240">
        <v>2218319201</v>
      </c>
      <c r="B240">
        <v>40587811</v>
      </c>
      <c r="C240" s="1">
        <v>45597.124328703707</v>
      </c>
      <c r="D240" s="1">
        <v>45597</v>
      </c>
      <c r="E240" s="1">
        <v>45597</v>
      </c>
      <c r="F240" t="s">
        <v>7866</v>
      </c>
      <c r="G240">
        <v>1216.48</v>
      </c>
      <c r="H240" t="s">
        <v>7871</v>
      </c>
      <c r="I240">
        <v>957</v>
      </c>
      <c r="J240">
        <v>4034</v>
      </c>
      <c r="K240">
        <f>IF(blinkit_orders[[#This Row],[delivery_status]]="On Time",1,0)</f>
        <v>1</v>
      </c>
      <c r="L240" s="1">
        <f>MAX(blinkit_orders[order_date])</f>
        <v>45600.853645833333</v>
      </c>
    </row>
    <row r="241" spans="1:12" x14ac:dyDescent="0.3">
      <c r="A241">
        <v>6729422433</v>
      </c>
      <c r="B241">
        <v>68159723</v>
      </c>
      <c r="C241" s="1">
        <v>45126.573437500003</v>
      </c>
      <c r="D241" s="1">
        <v>45126</v>
      </c>
      <c r="E241" s="1">
        <v>45126</v>
      </c>
      <c r="F241" t="s">
        <v>7870</v>
      </c>
      <c r="G241">
        <v>3405.78</v>
      </c>
      <c r="H241" t="s">
        <v>7868</v>
      </c>
      <c r="I241">
        <v>99898</v>
      </c>
      <c r="J241">
        <v>2847</v>
      </c>
      <c r="K241">
        <f>IF(blinkit_orders[[#This Row],[delivery_status]]="On Time",1,0)</f>
        <v>0</v>
      </c>
      <c r="L241" s="1">
        <f>MAX(blinkit_orders[order_date])</f>
        <v>45600.853645833333</v>
      </c>
    </row>
    <row r="242" spans="1:12" x14ac:dyDescent="0.3">
      <c r="A242">
        <v>1354097448</v>
      </c>
      <c r="B242">
        <v>98687927</v>
      </c>
      <c r="C242" s="1">
        <v>45098.731493055559</v>
      </c>
      <c r="D242" s="1">
        <v>45098</v>
      </c>
      <c r="E242" s="1">
        <v>45098</v>
      </c>
      <c r="F242" t="s">
        <v>7866</v>
      </c>
      <c r="G242">
        <v>3401.69</v>
      </c>
      <c r="H242" t="s">
        <v>7869</v>
      </c>
      <c r="I242">
        <v>10089</v>
      </c>
      <c r="J242">
        <v>4903</v>
      </c>
      <c r="K242">
        <f>IF(blinkit_orders[[#This Row],[delivery_status]]="On Time",1,0)</f>
        <v>1</v>
      </c>
      <c r="L242" s="1">
        <f>MAX(blinkit_orders[order_date])</f>
        <v>45600.853645833333</v>
      </c>
    </row>
    <row r="243" spans="1:12" x14ac:dyDescent="0.3">
      <c r="A243">
        <v>8952275304</v>
      </c>
      <c r="B243">
        <v>81174361</v>
      </c>
      <c r="C243" s="1">
        <v>45535.342037037037</v>
      </c>
      <c r="D243" s="1">
        <v>45535</v>
      </c>
      <c r="E243" s="1">
        <v>45535</v>
      </c>
      <c r="F243" t="s">
        <v>7866</v>
      </c>
      <c r="G243">
        <v>2474.23</v>
      </c>
      <c r="H243" t="s">
        <v>7867</v>
      </c>
      <c r="I243">
        <v>95373</v>
      </c>
      <c r="J243">
        <v>2943</v>
      </c>
      <c r="K243">
        <f>IF(blinkit_orders[[#This Row],[delivery_status]]="On Time",1,0)</f>
        <v>1</v>
      </c>
      <c r="L243" s="1">
        <f>MAX(blinkit_orders[order_date])</f>
        <v>45600.853645833333</v>
      </c>
    </row>
    <row r="244" spans="1:12" x14ac:dyDescent="0.3">
      <c r="A244">
        <v>436603801</v>
      </c>
      <c r="B244">
        <v>54619715</v>
      </c>
      <c r="C244" s="1">
        <v>45288.413113425922</v>
      </c>
      <c r="D244" s="1">
        <v>45288</v>
      </c>
      <c r="E244" s="1">
        <v>45288</v>
      </c>
      <c r="F244" t="s">
        <v>7866</v>
      </c>
      <c r="G244">
        <v>838.89</v>
      </c>
      <c r="H244" t="s">
        <v>7867</v>
      </c>
      <c r="I244">
        <v>64535</v>
      </c>
      <c r="J244">
        <v>6877</v>
      </c>
      <c r="K244">
        <f>IF(blinkit_orders[[#This Row],[delivery_status]]="On Time",1,0)</f>
        <v>1</v>
      </c>
      <c r="L244" s="1">
        <f>MAX(blinkit_orders[order_date])</f>
        <v>45600.853645833333</v>
      </c>
    </row>
    <row r="245" spans="1:12" x14ac:dyDescent="0.3">
      <c r="A245">
        <v>5273875984</v>
      </c>
      <c r="B245">
        <v>9278983</v>
      </c>
      <c r="C245" s="1">
        <v>45077.147731481484</v>
      </c>
      <c r="D245" s="1">
        <v>45077</v>
      </c>
      <c r="E245" s="1">
        <v>45077</v>
      </c>
      <c r="F245" t="s">
        <v>7870</v>
      </c>
      <c r="G245">
        <v>2682.38</v>
      </c>
      <c r="H245" t="s">
        <v>7867</v>
      </c>
      <c r="I245">
        <v>60888</v>
      </c>
      <c r="J245">
        <v>9153</v>
      </c>
      <c r="K245">
        <f>IF(blinkit_orders[[#This Row],[delivery_status]]="On Time",1,0)</f>
        <v>0</v>
      </c>
      <c r="L245" s="1">
        <f>MAX(blinkit_orders[order_date])</f>
        <v>45600.853645833333</v>
      </c>
    </row>
    <row r="246" spans="1:12" x14ac:dyDescent="0.3">
      <c r="A246">
        <v>9290203003</v>
      </c>
      <c r="B246">
        <v>21573815</v>
      </c>
      <c r="C246" s="1">
        <v>45383.513831018521</v>
      </c>
      <c r="D246" s="1">
        <v>45383</v>
      </c>
      <c r="E246" s="1">
        <v>45383</v>
      </c>
      <c r="F246" t="s">
        <v>7866</v>
      </c>
      <c r="G246">
        <v>2133.39</v>
      </c>
      <c r="H246" t="s">
        <v>7867</v>
      </c>
      <c r="I246">
        <v>44829</v>
      </c>
      <c r="J246">
        <v>4658</v>
      </c>
      <c r="K246">
        <f>IF(blinkit_orders[[#This Row],[delivery_status]]="On Time",1,0)</f>
        <v>1</v>
      </c>
      <c r="L246" s="1">
        <f>MAX(blinkit_orders[order_date])</f>
        <v>45600.853645833333</v>
      </c>
    </row>
    <row r="247" spans="1:12" x14ac:dyDescent="0.3">
      <c r="A247">
        <v>6240982373</v>
      </c>
      <c r="B247">
        <v>91243571</v>
      </c>
      <c r="C247" s="1">
        <v>45042.133888888886</v>
      </c>
      <c r="D247" s="1">
        <v>45042</v>
      </c>
      <c r="E247" s="1">
        <v>45042</v>
      </c>
      <c r="F247" t="s">
        <v>7866</v>
      </c>
      <c r="G247">
        <v>3393.08</v>
      </c>
      <c r="H247" t="s">
        <v>7867</v>
      </c>
      <c r="I247">
        <v>16774</v>
      </c>
      <c r="J247">
        <v>8894</v>
      </c>
      <c r="K247">
        <f>IF(blinkit_orders[[#This Row],[delivery_status]]="On Time",1,0)</f>
        <v>1</v>
      </c>
      <c r="L247" s="1">
        <f>MAX(blinkit_orders[order_date])</f>
        <v>45600.853645833333</v>
      </c>
    </row>
    <row r="248" spans="1:12" x14ac:dyDescent="0.3">
      <c r="A248">
        <v>2718348206</v>
      </c>
      <c r="B248">
        <v>5763963</v>
      </c>
      <c r="C248" s="1">
        <v>45238.432013888887</v>
      </c>
      <c r="D248" s="1">
        <v>45238</v>
      </c>
      <c r="E248" s="1">
        <v>45238</v>
      </c>
      <c r="F248" t="s">
        <v>7866</v>
      </c>
      <c r="G248">
        <v>632.42999999999995</v>
      </c>
      <c r="H248" t="s">
        <v>7868</v>
      </c>
      <c r="I248">
        <v>66580</v>
      </c>
      <c r="J248">
        <v>4202</v>
      </c>
      <c r="K248">
        <f>IF(blinkit_orders[[#This Row],[delivery_status]]="On Time",1,0)</f>
        <v>1</v>
      </c>
      <c r="L248" s="1">
        <f>MAX(blinkit_orders[order_date])</f>
        <v>45600.853645833333</v>
      </c>
    </row>
    <row r="249" spans="1:12" x14ac:dyDescent="0.3">
      <c r="A249">
        <v>4903544026</v>
      </c>
      <c r="B249">
        <v>57331847</v>
      </c>
      <c r="C249" s="1">
        <v>45423.187280092592</v>
      </c>
      <c r="D249" s="1">
        <v>45423</v>
      </c>
      <c r="E249" s="1">
        <v>45423</v>
      </c>
      <c r="F249" t="s">
        <v>7866</v>
      </c>
      <c r="G249">
        <v>3778.46</v>
      </c>
      <c r="H249" t="s">
        <v>7867</v>
      </c>
      <c r="I249">
        <v>7486</v>
      </c>
      <c r="J249">
        <v>3828</v>
      </c>
      <c r="K249">
        <f>IF(blinkit_orders[[#This Row],[delivery_status]]="On Time",1,0)</f>
        <v>1</v>
      </c>
      <c r="L249" s="1">
        <f>MAX(blinkit_orders[order_date])</f>
        <v>45600.853645833333</v>
      </c>
    </row>
    <row r="250" spans="1:12" x14ac:dyDescent="0.3">
      <c r="A250">
        <v>2827266949</v>
      </c>
      <c r="B250">
        <v>93675757</v>
      </c>
      <c r="C250" s="1">
        <v>45552.327685185184</v>
      </c>
      <c r="D250" s="1">
        <v>45552</v>
      </c>
      <c r="E250" s="1">
        <v>45552</v>
      </c>
      <c r="F250" t="s">
        <v>7870</v>
      </c>
      <c r="G250">
        <v>3334.82</v>
      </c>
      <c r="H250" t="s">
        <v>7869</v>
      </c>
      <c r="I250">
        <v>24708</v>
      </c>
      <c r="J250">
        <v>2763</v>
      </c>
      <c r="K250">
        <f>IF(blinkit_orders[[#This Row],[delivery_status]]="On Time",1,0)</f>
        <v>0</v>
      </c>
      <c r="L250" s="1">
        <f>MAX(blinkit_orders[order_date])</f>
        <v>45600.853645833333</v>
      </c>
    </row>
    <row r="251" spans="1:12" x14ac:dyDescent="0.3">
      <c r="A251">
        <v>4278423074</v>
      </c>
      <c r="B251">
        <v>67708491</v>
      </c>
      <c r="C251" s="1">
        <v>45277.200543981482</v>
      </c>
      <c r="D251" s="1">
        <v>45277</v>
      </c>
      <c r="E251" s="1">
        <v>45277</v>
      </c>
      <c r="F251" t="s">
        <v>7866</v>
      </c>
      <c r="G251">
        <v>1073.53</v>
      </c>
      <c r="H251" t="s">
        <v>7867</v>
      </c>
      <c r="I251">
        <v>23667</v>
      </c>
      <c r="J251">
        <v>9896</v>
      </c>
      <c r="K251">
        <f>IF(blinkit_orders[[#This Row],[delivery_status]]="On Time",1,0)</f>
        <v>1</v>
      </c>
      <c r="L251" s="1">
        <f>MAX(blinkit_orders[order_date])</f>
        <v>45600.853645833333</v>
      </c>
    </row>
    <row r="252" spans="1:12" x14ac:dyDescent="0.3">
      <c r="A252">
        <v>645916247</v>
      </c>
      <c r="B252">
        <v>76857266</v>
      </c>
      <c r="C252" s="1">
        <v>45209.119675925926</v>
      </c>
      <c r="D252" s="1">
        <v>45209</v>
      </c>
      <c r="E252" s="1">
        <v>45209</v>
      </c>
      <c r="F252" t="s">
        <v>7872</v>
      </c>
      <c r="G252">
        <v>4465.8999999999996</v>
      </c>
      <c r="H252" t="s">
        <v>7867</v>
      </c>
      <c r="I252">
        <v>98927</v>
      </c>
      <c r="J252">
        <v>8801</v>
      </c>
      <c r="K252">
        <f>IF(blinkit_orders[[#This Row],[delivery_status]]="On Time",1,0)</f>
        <v>0</v>
      </c>
      <c r="L252" s="1">
        <f>MAX(blinkit_orders[order_date])</f>
        <v>45600.853645833333</v>
      </c>
    </row>
    <row r="253" spans="1:12" x14ac:dyDescent="0.3">
      <c r="A253">
        <v>5816647866</v>
      </c>
      <c r="B253">
        <v>81420960</v>
      </c>
      <c r="C253" s="1">
        <v>45561.217835648145</v>
      </c>
      <c r="D253" s="1">
        <v>45561</v>
      </c>
      <c r="E253" s="1">
        <v>45561</v>
      </c>
      <c r="F253" t="s">
        <v>7872</v>
      </c>
      <c r="G253">
        <v>2323.4499999999998</v>
      </c>
      <c r="H253" t="s">
        <v>7867</v>
      </c>
      <c r="I253">
        <v>84702</v>
      </c>
      <c r="J253">
        <v>6850</v>
      </c>
      <c r="K253">
        <f>IF(blinkit_orders[[#This Row],[delivery_status]]="On Time",1,0)</f>
        <v>0</v>
      </c>
      <c r="L253" s="1">
        <f>MAX(blinkit_orders[order_date])</f>
        <v>45600.853645833333</v>
      </c>
    </row>
    <row r="254" spans="1:12" x14ac:dyDescent="0.3">
      <c r="A254">
        <v>7282397914</v>
      </c>
      <c r="B254">
        <v>97825663</v>
      </c>
      <c r="C254" s="1">
        <v>45487.052175925928</v>
      </c>
      <c r="D254" s="1">
        <v>45487</v>
      </c>
      <c r="E254" s="1">
        <v>45487</v>
      </c>
      <c r="F254" t="s">
        <v>7866</v>
      </c>
      <c r="G254">
        <v>2043.65</v>
      </c>
      <c r="H254" t="s">
        <v>7867</v>
      </c>
      <c r="I254">
        <v>26008</v>
      </c>
      <c r="J254">
        <v>8481</v>
      </c>
      <c r="K254">
        <f>IF(blinkit_orders[[#This Row],[delivery_status]]="On Time",1,0)</f>
        <v>1</v>
      </c>
      <c r="L254" s="1">
        <f>MAX(blinkit_orders[order_date])</f>
        <v>45600.853645833333</v>
      </c>
    </row>
    <row r="255" spans="1:12" x14ac:dyDescent="0.3">
      <c r="A255">
        <v>3260611473</v>
      </c>
      <c r="B255">
        <v>12832151</v>
      </c>
      <c r="C255" s="1">
        <v>45328.565578703703</v>
      </c>
      <c r="D255" s="1">
        <v>45328</v>
      </c>
      <c r="E255" s="1">
        <v>45328</v>
      </c>
      <c r="F255" t="s">
        <v>7872</v>
      </c>
      <c r="G255">
        <v>2731.48</v>
      </c>
      <c r="H255" t="s">
        <v>7867</v>
      </c>
      <c r="I255">
        <v>28392</v>
      </c>
      <c r="J255">
        <v>134</v>
      </c>
      <c r="K255">
        <f>IF(blinkit_orders[[#This Row],[delivery_status]]="On Time",1,0)</f>
        <v>0</v>
      </c>
      <c r="L255" s="1">
        <f>MAX(blinkit_orders[order_date])</f>
        <v>45600.853645833333</v>
      </c>
    </row>
    <row r="256" spans="1:12" x14ac:dyDescent="0.3">
      <c r="A256">
        <v>8638163868</v>
      </c>
      <c r="B256">
        <v>87718744</v>
      </c>
      <c r="C256" s="1">
        <v>45084.143043981479</v>
      </c>
      <c r="D256" s="1">
        <v>45084</v>
      </c>
      <c r="E256" s="1">
        <v>45084</v>
      </c>
      <c r="F256" t="s">
        <v>7866</v>
      </c>
      <c r="G256">
        <v>4272.8100000000004</v>
      </c>
      <c r="H256" t="s">
        <v>7869</v>
      </c>
      <c r="I256">
        <v>29019</v>
      </c>
      <c r="J256">
        <v>3056</v>
      </c>
      <c r="K256">
        <f>IF(blinkit_orders[[#This Row],[delivery_status]]="On Time",1,0)</f>
        <v>1</v>
      </c>
      <c r="L256" s="1">
        <f>MAX(blinkit_orders[order_date])</f>
        <v>45600.853645833333</v>
      </c>
    </row>
    <row r="257" spans="1:12" x14ac:dyDescent="0.3">
      <c r="A257">
        <v>177850987</v>
      </c>
      <c r="B257">
        <v>51174875</v>
      </c>
      <c r="C257" s="1">
        <v>45237.589444444442</v>
      </c>
      <c r="D257" s="1">
        <v>45237</v>
      </c>
      <c r="E257" s="1">
        <v>45237</v>
      </c>
      <c r="F257" t="s">
        <v>7866</v>
      </c>
      <c r="G257">
        <v>1934.67</v>
      </c>
      <c r="H257" t="s">
        <v>7868</v>
      </c>
      <c r="I257">
        <v>61247</v>
      </c>
      <c r="J257">
        <v>6015</v>
      </c>
      <c r="K257">
        <f>IF(blinkit_orders[[#This Row],[delivery_status]]="On Time",1,0)</f>
        <v>1</v>
      </c>
      <c r="L257" s="1">
        <f>MAX(blinkit_orders[order_date])</f>
        <v>45600.853645833333</v>
      </c>
    </row>
    <row r="258" spans="1:12" x14ac:dyDescent="0.3">
      <c r="A258">
        <v>9653859166</v>
      </c>
      <c r="B258">
        <v>32987624</v>
      </c>
      <c r="C258" s="1">
        <v>45001.808229166665</v>
      </c>
      <c r="D258" s="1">
        <v>45001</v>
      </c>
      <c r="E258" s="1">
        <v>45001</v>
      </c>
      <c r="F258" t="s">
        <v>7870</v>
      </c>
      <c r="G258">
        <v>2978.36</v>
      </c>
      <c r="H258" t="s">
        <v>7871</v>
      </c>
      <c r="I258">
        <v>72058</v>
      </c>
      <c r="J258">
        <v>1941</v>
      </c>
      <c r="K258">
        <f>IF(blinkit_orders[[#This Row],[delivery_status]]="On Time",1,0)</f>
        <v>0</v>
      </c>
      <c r="L258" s="1">
        <f>MAX(blinkit_orders[order_date])</f>
        <v>45600.853645833333</v>
      </c>
    </row>
    <row r="259" spans="1:12" x14ac:dyDescent="0.3">
      <c r="A259">
        <v>9991338690</v>
      </c>
      <c r="B259">
        <v>98444183</v>
      </c>
      <c r="C259" s="1">
        <v>45502.48232638889</v>
      </c>
      <c r="D259" s="1">
        <v>45502</v>
      </c>
      <c r="E259" s="1">
        <v>45502</v>
      </c>
      <c r="F259" t="s">
        <v>7866</v>
      </c>
      <c r="G259">
        <v>3273.99</v>
      </c>
      <c r="H259" t="s">
        <v>7867</v>
      </c>
      <c r="I259">
        <v>50037</v>
      </c>
      <c r="J259">
        <v>7390</v>
      </c>
      <c r="K259">
        <f>IF(blinkit_orders[[#This Row],[delivery_status]]="On Time",1,0)</f>
        <v>1</v>
      </c>
      <c r="L259" s="1">
        <f>MAX(blinkit_orders[order_date])</f>
        <v>45600.853645833333</v>
      </c>
    </row>
    <row r="260" spans="1:12" x14ac:dyDescent="0.3">
      <c r="A260">
        <v>1714593246</v>
      </c>
      <c r="B260">
        <v>27698051</v>
      </c>
      <c r="C260" s="1">
        <v>45585.411550925928</v>
      </c>
      <c r="D260" s="1">
        <v>45585</v>
      </c>
      <c r="E260" s="1">
        <v>45585</v>
      </c>
      <c r="F260" t="s">
        <v>7866</v>
      </c>
      <c r="G260">
        <v>1100.8</v>
      </c>
      <c r="H260" t="s">
        <v>7871</v>
      </c>
      <c r="I260">
        <v>11180</v>
      </c>
      <c r="J260">
        <v>5149</v>
      </c>
      <c r="K260">
        <f>IF(blinkit_orders[[#This Row],[delivery_status]]="On Time",1,0)</f>
        <v>1</v>
      </c>
      <c r="L260" s="1">
        <f>MAX(blinkit_orders[order_date])</f>
        <v>45600.853645833333</v>
      </c>
    </row>
    <row r="261" spans="1:12" x14ac:dyDescent="0.3">
      <c r="A261">
        <v>9742461226</v>
      </c>
      <c r="B261">
        <v>34095555</v>
      </c>
      <c r="C261" s="1">
        <v>45292.01666666667</v>
      </c>
      <c r="D261" s="1">
        <v>45292</v>
      </c>
      <c r="E261" s="1">
        <v>45292</v>
      </c>
      <c r="F261" t="s">
        <v>7866</v>
      </c>
      <c r="G261">
        <v>949.56</v>
      </c>
      <c r="H261" t="s">
        <v>7868</v>
      </c>
      <c r="I261">
        <v>16877</v>
      </c>
      <c r="J261">
        <v>4294</v>
      </c>
      <c r="K261">
        <f>IF(blinkit_orders[[#This Row],[delivery_status]]="On Time",1,0)</f>
        <v>1</v>
      </c>
      <c r="L261" s="1">
        <f>MAX(blinkit_orders[order_date])</f>
        <v>45600.853645833333</v>
      </c>
    </row>
    <row r="262" spans="1:12" x14ac:dyDescent="0.3">
      <c r="A262">
        <v>3314393477</v>
      </c>
      <c r="B262">
        <v>55170753</v>
      </c>
      <c r="C262" s="1">
        <v>45591.567314814813</v>
      </c>
      <c r="D262" s="1">
        <v>45591</v>
      </c>
      <c r="E262" s="1">
        <v>45591</v>
      </c>
      <c r="F262" t="s">
        <v>7866</v>
      </c>
      <c r="G262">
        <v>934.75</v>
      </c>
      <c r="H262" t="s">
        <v>7867</v>
      </c>
      <c r="I262">
        <v>37197</v>
      </c>
      <c r="J262">
        <v>7079</v>
      </c>
      <c r="K262">
        <f>IF(blinkit_orders[[#This Row],[delivery_status]]="On Time",1,0)</f>
        <v>1</v>
      </c>
      <c r="L262" s="1">
        <f>MAX(blinkit_orders[order_date])</f>
        <v>45600.853645833333</v>
      </c>
    </row>
    <row r="263" spans="1:12" x14ac:dyDescent="0.3">
      <c r="A263">
        <v>4188317986</v>
      </c>
      <c r="B263">
        <v>42366724</v>
      </c>
      <c r="C263" s="1">
        <v>45005.072858796295</v>
      </c>
      <c r="D263" s="1">
        <v>45005</v>
      </c>
      <c r="E263" s="1">
        <v>45005</v>
      </c>
      <c r="F263" t="s">
        <v>7870</v>
      </c>
      <c r="G263">
        <v>3448.71</v>
      </c>
      <c r="H263" t="s">
        <v>7871</v>
      </c>
      <c r="I263">
        <v>48031</v>
      </c>
      <c r="J263">
        <v>1086</v>
      </c>
      <c r="K263">
        <f>IF(blinkit_orders[[#This Row],[delivery_status]]="On Time",1,0)</f>
        <v>0</v>
      </c>
      <c r="L263" s="1">
        <f>MAX(blinkit_orders[order_date])</f>
        <v>45600.853645833333</v>
      </c>
    </row>
    <row r="264" spans="1:12" x14ac:dyDescent="0.3">
      <c r="A264">
        <v>1646665366</v>
      </c>
      <c r="B264">
        <v>51387106</v>
      </c>
      <c r="C264" s="1">
        <v>45499.781481481485</v>
      </c>
      <c r="D264" s="1">
        <v>45499</v>
      </c>
      <c r="E264" s="1">
        <v>45499</v>
      </c>
      <c r="F264" t="s">
        <v>7870</v>
      </c>
      <c r="G264">
        <v>1086.27</v>
      </c>
      <c r="H264" t="s">
        <v>7871</v>
      </c>
      <c r="I264">
        <v>59753</v>
      </c>
      <c r="J264">
        <v>3097</v>
      </c>
      <c r="K264">
        <f>IF(blinkit_orders[[#This Row],[delivery_status]]="On Time",1,0)</f>
        <v>0</v>
      </c>
      <c r="L264" s="1">
        <f>MAX(blinkit_orders[order_date])</f>
        <v>45600.853645833333</v>
      </c>
    </row>
    <row r="265" spans="1:12" x14ac:dyDescent="0.3">
      <c r="A265">
        <v>9558804585</v>
      </c>
      <c r="B265">
        <v>82700270</v>
      </c>
      <c r="C265" s="1">
        <v>45366.498831018522</v>
      </c>
      <c r="D265" s="1">
        <v>45366</v>
      </c>
      <c r="E265" s="1">
        <v>45366</v>
      </c>
      <c r="F265" t="s">
        <v>7870</v>
      </c>
      <c r="G265">
        <v>848.94</v>
      </c>
      <c r="H265" t="s">
        <v>7869</v>
      </c>
      <c r="I265">
        <v>32740</v>
      </c>
      <c r="J265">
        <v>4925</v>
      </c>
      <c r="K265">
        <f>IF(blinkit_orders[[#This Row],[delivery_status]]="On Time",1,0)</f>
        <v>0</v>
      </c>
      <c r="L265" s="1">
        <f>MAX(blinkit_orders[order_date])</f>
        <v>45600.853645833333</v>
      </c>
    </row>
    <row r="266" spans="1:12" x14ac:dyDescent="0.3">
      <c r="A266">
        <v>9047652469</v>
      </c>
      <c r="B266">
        <v>71902700</v>
      </c>
      <c r="C266" s="1">
        <v>45509.134571759256</v>
      </c>
      <c r="D266" s="1">
        <v>45509</v>
      </c>
      <c r="E266" s="1">
        <v>45509</v>
      </c>
      <c r="F266" t="s">
        <v>7866</v>
      </c>
      <c r="G266">
        <v>370.06</v>
      </c>
      <c r="H266" t="s">
        <v>7869</v>
      </c>
      <c r="I266">
        <v>27774</v>
      </c>
      <c r="J266">
        <v>7572</v>
      </c>
      <c r="K266">
        <f>IF(blinkit_orders[[#This Row],[delivery_status]]="On Time",1,0)</f>
        <v>1</v>
      </c>
      <c r="L266" s="1">
        <f>MAX(blinkit_orders[order_date])</f>
        <v>45600.853645833333</v>
      </c>
    </row>
    <row r="267" spans="1:12" x14ac:dyDescent="0.3">
      <c r="A267">
        <v>2893800377</v>
      </c>
      <c r="B267">
        <v>57892837</v>
      </c>
      <c r="C267" s="1">
        <v>45373.485300925924</v>
      </c>
      <c r="D267" s="1">
        <v>45373</v>
      </c>
      <c r="E267" s="1">
        <v>45373</v>
      </c>
      <c r="F267" t="s">
        <v>7866</v>
      </c>
      <c r="G267">
        <v>1966.14</v>
      </c>
      <c r="H267" t="s">
        <v>7869</v>
      </c>
      <c r="I267">
        <v>54327</v>
      </c>
      <c r="J267">
        <v>4427</v>
      </c>
      <c r="K267">
        <f>IF(blinkit_orders[[#This Row],[delivery_status]]="On Time",1,0)</f>
        <v>1</v>
      </c>
      <c r="L267" s="1">
        <f>MAX(blinkit_orders[order_date])</f>
        <v>45600.853645833333</v>
      </c>
    </row>
    <row r="268" spans="1:12" x14ac:dyDescent="0.3">
      <c r="A268">
        <v>6139157985</v>
      </c>
      <c r="B268">
        <v>88517890</v>
      </c>
      <c r="C268" s="1">
        <v>45325.564884259256</v>
      </c>
      <c r="D268" s="1">
        <v>45325</v>
      </c>
      <c r="E268" s="1">
        <v>45325</v>
      </c>
      <c r="F268" t="s">
        <v>7872</v>
      </c>
      <c r="G268">
        <v>1623.51</v>
      </c>
      <c r="H268" t="s">
        <v>7871</v>
      </c>
      <c r="I268">
        <v>23927</v>
      </c>
      <c r="J268">
        <v>3303</v>
      </c>
      <c r="K268">
        <f>IF(blinkit_orders[[#This Row],[delivery_status]]="On Time",1,0)</f>
        <v>0</v>
      </c>
      <c r="L268" s="1">
        <f>MAX(blinkit_orders[order_date])</f>
        <v>45600.853645833333</v>
      </c>
    </row>
    <row r="269" spans="1:12" x14ac:dyDescent="0.3">
      <c r="A269">
        <v>6029394789</v>
      </c>
      <c r="B269">
        <v>7591711</v>
      </c>
      <c r="C269" s="1">
        <v>45046.252245370371</v>
      </c>
      <c r="D269" s="1">
        <v>45046</v>
      </c>
      <c r="E269" s="1">
        <v>45046</v>
      </c>
      <c r="F269" t="s">
        <v>7870</v>
      </c>
      <c r="G269">
        <v>2118.04</v>
      </c>
      <c r="H269" t="s">
        <v>7868</v>
      </c>
      <c r="I269">
        <v>28593</v>
      </c>
      <c r="J269">
        <v>637</v>
      </c>
      <c r="K269">
        <f>IF(blinkit_orders[[#This Row],[delivery_status]]="On Time",1,0)</f>
        <v>0</v>
      </c>
      <c r="L269" s="1">
        <f>MAX(blinkit_orders[order_date])</f>
        <v>45600.853645833333</v>
      </c>
    </row>
    <row r="270" spans="1:12" x14ac:dyDescent="0.3">
      <c r="A270">
        <v>5874940276</v>
      </c>
      <c r="B270">
        <v>38875754</v>
      </c>
      <c r="C270" s="1">
        <v>45393.269930555558</v>
      </c>
      <c r="D270" s="1">
        <v>45393</v>
      </c>
      <c r="E270" s="1">
        <v>45393</v>
      </c>
      <c r="F270" t="s">
        <v>7866</v>
      </c>
      <c r="G270">
        <v>546.42999999999995</v>
      </c>
      <c r="H270" t="s">
        <v>7868</v>
      </c>
      <c r="I270">
        <v>22218</v>
      </c>
      <c r="J270">
        <v>4821</v>
      </c>
      <c r="K270">
        <f>IF(blinkit_orders[[#This Row],[delivery_status]]="On Time",1,0)</f>
        <v>1</v>
      </c>
      <c r="L270" s="1">
        <f>MAX(blinkit_orders[order_date])</f>
        <v>45600.853645833333</v>
      </c>
    </row>
    <row r="271" spans="1:12" x14ac:dyDescent="0.3">
      <c r="A271">
        <v>5205211911</v>
      </c>
      <c r="B271">
        <v>57662767</v>
      </c>
      <c r="C271" s="1">
        <v>45562.772743055553</v>
      </c>
      <c r="D271" s="1">
        <v>45562</v>
      </c>
      <c r="E271" s="1">
        <v>45562</v>
      </c>
      <c r="F271" t="s">
        <v>7870</v>
      </c>
      <c r="G271">
        <v>1098.4000000000001</v>
      </c>
      <c r="H271" t="s">
        <v>7867</v>
      </c>
      <c r="I271">
        <v>38835</v>
      </c>
      <c r="J271">
        <v>4724</v>
      </c>
      <c r="K271">
        <f>IF(blinkit_orders[[#This Row],[delivery_status]]="On Time",1,0)</f>
        <v>0</v>
      </c>
      <c r="L271" s="1">
        <f>MAX(blinkit_orders[order_date])</f>
        <v>45600.853645833333</v>
      </c>
    </row>
    <row r="272" spans="1:12" x14ac:dyDescent="0.3">
      <c r="A272">
        <v>5314758068</v>
      </c>
      <c r="B272">
        <v>48776805</v>
      </c>
      <c r="C272" s="1">
        <v>45325.012152777781</v>
      </c>
      <c r="D272" s="1">
        <v>45325</v>
      </c>
      <c r="E272" s="1">
        <v>45325</v>
      </c>
      <c r="F272" t="s">
        <v>7870</v>
      </c>
      <c r="G272">
        <v>4183.29</v>
      </c>
      <c r="H272" t="s">
        <v>7869</v>
      </c>
      <c r="I272">
        <v>68342</v>
      </c>
      <c r="J272">
        <v>7386</v>
      </c>
      <c r="K272">
        <f>IF(blinkit_orders[[#This Row],[delivery_status]]="On Time",1,0)</f>
        <v>0</v>
      </c>
      <c r="L272" s="1">
        <f>MAX(blinkit_orders[order_date])</f>
        <v>45600.853645833333</v>
      </c>
    </row>
    <row r="273" spans="1:12" x14ac:dyDescent="0.3">
      <c r="A273">
        <v>484869710</v>
      </c>
      <c r="B273">
        <v>6756256</v>
      </c>
      <c r="C273" s="1">
        <v>45178.490763888891</v>
      </c>
      <c r="D273" s="1">
        <v>45178</v>
      </c>
      <c r="E273" s="1">
        <v>45178</v>
      </c>
      <c r="F273" t="s">
        <v>7866</v>
      </c>
      <c r="G273">
        <v>1429.34</v>
      </c>
      <c r="H273" t="s">
        <v>7867</v>
      </c>
      <c r="I273">
        <v>41598</v>
      </c>
      <c r="J273">
        <v>6690</v>
      </c>
      <c r="K273">
        <f>IF(blinkit_orders[[#This Row],[delivery_status]]="On Time",1,0)</f>
        <v>1</v>
      </c>
      <c r="L273" s="1">
        <f>MAX(blinkit_orders[order_date])</f>
        <v>45600.853645833333</v>
      </c>
    </row>
    <row r="274" spans="1:12" x14ac:dyDescent="0.3">
      <c r="A274">
        <v>9957728938</v>
      </c>
      <c r="B274">
        <v>25915909</v>
      </c>
      <c r="C274" s="1">
        <v>45509.895266203705</v>
      </c>
      <c r="D274" s="1">
        <v>45509</v>
      </c>
      <c r="E274" s="1">
        <v>45509</v>
      </c>
      <c r="F274" t="s">
        <v>7872</v>
      </c>
      <c r="G274">
        <v>1445.95</v>
      </c>
      <c r="H274" t="s">
        <v>7868</v>
      </c>
      <c r="I274">
        <v>64839</v>
      </c>
      <c r="J274">
        <v>2506</v>
      </c>
      <c r="K274">
        <f>IF(blinkit_orders[[#This Row],[delivery_status]]="On Time",1,0)</f>
        <v>0</v>
      </c>
      <c r="L274" s="1">
        <f>MAX(blinkit_orders[order_date])</f>
        <v>45600.853645833333</v>
      </c>
    </row>
    <row r="275" spans="1:12" x14ac:dyDescent="0.3">
      <c r="A275">
        <v>3136056666</v>
      </c>
      <c r="B275">
        <v>57770044</v>
      </c>
      <c r="C275" s="1">
        <v>45411.141840277778</v>
      </c>
      <c r="D275" s="1">
        <v>45411</v>
      </c>
      <c r="E275" s="1">
        <v>45411</v>
      </c>
      <c r="F275" t="s">
        <v>7870</v>
      </c>
      <c r="G275">
        <v>211.25</v>
      </c>
      <c r="H275" t="s">
        <v>7868</v>
      </c>
      <c r="I275">
        <v>60976</v>
      </c>
      <c r="J275">
        <v>8159</v>
      </c>
      <c r="K275">
        <f>IF(blinkit_orders[[#This Row],[delivery_status]]="On Time",1,0)</f>
        <v>0</v>
      </c>
      <c r="L275" s="1">
        <f>MAX(blinkit_orders[order_date])</f>
        <v>45600.853645833333</v>
      </c>
    </row>
    <row r="276" spans="1:12" x14ac:dyDescent="0.3">
      <c r="A276">
        <v>4926104391</v>
      </c>
      <c r="B276">
        <v>47206881</v>
      </c>
      <c r="C276" s="1">
        <v>45223.320844907408</v>
      </c>
      <c r="D276" s="1">
        <v>45223</v>
      </c>
      <c r="E276" s="1">
        <v>45223</v>
      </c>
      <c r="F276" t="s">
        <v>7870</v>
      </c>
      <c r="G276">
        <v>2029.88</v>
      </c>
      <c r="H276" t="s">
        <v>7871</v>
      </c>
      <c r="I276">
        <v>13060</v>
      </c>
      <c r="J276">
        <v>1174</v>
      </c>
      <c r="K276">
        <f>IF(blinkit_orders[[#This Row],[delivery_status]]="On Time",1,0)</f>
        <v>0</v>
      </c>
      <c r="L276" s="1">
        <f>MAX(blinkit_orders[order_date])</f>
        <v>45600.853645833333</v>
      </c>
    </row>
    <row r="277" spans="1:12" x14ac:dyDescent="0.3">
      <c r="A277">
        <v>1827844756</v>
      </c>
      <c r="B277">
        <v>16785724</v>
      </c>
      <c r="C277" s="1">
        <v>45023.480844907404</v>
      </c>
      <c r="D277" s="1">
        <v>45023</v>
      </c>
      <c r="E277" s="1">
        <v>45023</v>
      </c>
      <c r="F277" t="s">
        <v>7866</v>
      </c>
      <c r="G277">
        <v>3372.28</v>
      </c>
      <c r="H277" t="s">
        <v>7868</v>
      </c>
      <c r="I277">
        <v>78517</v>
      </c>
      <c r="J277">
        <v>3271</v>
      </c>
      <c r="K277">
        <f>IF(blinkit_orders[[#This Row],[delivery_status]]="On Time",1,0)</f>
        <v>1</v>
      </c>
      <c r="L277" s="1">
        <f>MAX(blinkit_orders[order_date])</f>
        <v>45600.853645833333</v>
      </c>
    </row>
    <row r="278" spans="1:12" x14ac:dyDescent="0.3">
      <c r="A278">
        <v>7032037874</v>
      </c>
      <c r="B278">
        <v>57291761</v>
      </c>
      <c r="C278" s="1">
        <v>45456.796273148146</v>
      </c>
      <c r="D278" s="1">
        <v>45456</v>
      </c>
      <c r="E278" s="1">
        <v>45456</v>
      </c>
      <c r="F278" t="s">
        <v>7866</v>
      </c>
      <c r="G278">
        <v>1694.99</v>
      </c>
      <c r="H278" t="s">
        <v>7868</v>
      </c>
      <c r="I278">
        <v>59618</v>
      </c>
      <c r="J278">
        <v>8519</v>
      </c>
      <c r="K278">
        <f>IF(blinkit_orders[[#This Row],[delivery_status]]="On Time",1,0)</f>
        <v>1</v>
      </c>
      <c r="L278" s="1">
        <f>MAX(blinkit_orders[order_date])</f>
        <v>45600.853645833333</v>
      </c>
    </row>
    <row r="279" spans="1:12" x14ac:dyDescent="0.3">
      <c r="A279">
        <v>3779230503</v>
      </c>
      <c r="B279">
        <v>46699982</v>
      </c>
      <c r="C279" s="1">
        <v>45118.221967592595</v>
      </c>
      <c r="D279" s="1">
        <v>45118</v>
      </c>
      <c r="E279" s="1">
        <v>45118</v>
      </c>
      <c r="F279" t="s">
        <v>7866</v>
      </c>
      <c r="G279">
        <v>2781.39</v>
      </c>
      <c r="H279" t="s">
        <v>7869</v>
      </c>
      <c r="I279">
        <v>52785</v>
      </c>
      <c r="J279">
        <v>1580</v>
      </c>
      <c r="K279">
        <f>IF(blinkit_orders[[#This Row],[delivery_status]]="On Time",1,0)</f>
        <v>1</v>
      </c>
      <c r="L279" s="1">
        <f>MAX(blinkit_orders[order_date])</f>
        <v>45600.853645833333</v>
      </c>
    </row>
    <row r="280" spans="1:12" x14ac:dyDescent="0.3">
      <c r="A280">
        <v>3473012553</v>
      </c>
      <c r="B280">
        <v>89669139</v>
      </c>
      <c r="C280" s="1">
        <v>45338.897523148145</v>
      </c>
      <c r="D280" s="1">
        <v>45338</v>
      </c>
      <c r="E280" s="1">
        <v>45338</v>
      </c>
      <c r="F280" t="s">
        <v>7872</v>
      </c>
      <c r="G280">
        <v>5062.8</v>
      </c>
      <c r="H280" t="s">
        <v>7869</v>
      </c>
      <c r="I280">
        <v>99684</v>
      </c>
      <c r="J280">
        <v>8375</v>
      </c>
      <c r="K280">
        <f>IF(blinkit_orders[[#This Row],[delivery_status]]="On Time",1,0)</f>
        <v>0</v>
      </c>
      <c r="L280" s="1">
        <f>MAX(blinkit_orders[order_date])</f>
        <v>45600.853645833333</v>
      </c>
    </row>
    <row r="281" spans="1:12" x14ac:dyDescent="0.3">
      <c r="A281">
        <v>7988504487</v>
      </c>
      <c r="B281">
        <v>8164639</v>
      </c>
      <c r="C281" s="1">
        <v>45426.48065972222</v>
      </c>
      <c r="D281" s="1">
        <v>45426</v>
      </c>
      <c r="E281" s="1">
        <v>45426</v>
      </c>
      <c r="F281" t="s">
        <v>7866</v>
      </c>
      <c r="G281">
        <v>3511.92</v>
      </c>
      <c r="H281" t="s">
        <v>7871</v>
      </c>
      <c r="I281">
        <v>86506</v>
      </c>
      <c r="J281">
        <v>2304</v>
      </c>
      <c r="K281">
        <f>IF(blinkit_orders[[#This Row],[delivery_status]]="On Time",1,0)</f>
        <v>1</v>
      </c>
      <c r="L281" s="1">
        <f>MAX(blinkit_orders[order_date])</f>
        <v>45600.853645833333</v>
      </c>
    </row>
    <row r="282" spans="1:12" x14ac:dyDescent="0.3">
      <c r="A282">
        <v>7193792738</v>
      </c>
      <c r="B282">
        <v>84572019</v>
      </c>
      <c r="C282" s="1">
        <v>45448.649293981478</v>
      </c>
      <c r="D282" s="1">
        <v>45448</v>
      </c>
      <c r="E282" s="1">
        <v>45448</v>
      </c>
      <c r="F282" t="s">
        <v>7866</v>
      </c>
      <c r="G282">
        <v>2817.36</v>
      </c>
      <c r="H282" t="s">
        <v>7869</v>
      </c>
      <c r="I282">
        <v>91241</v>
      </c>
      <c r="J282">
        <v>8782</v>
      </c>
      <c r="K282">
        <f>IF(blinkit_orders[[#This Row],[delivery_status]]="On Time",1,0)</f>
        <v>1</v>
      </c>
      <c r="L282" s="1">
        <f>MAX(blinkit_orders[order_date])</f>
        <v>45600.853645833333</v>
      </c>
    </row>
    <row r="283" spans="1:12" x14ac:dyDescent="0.3">
      <c r="A283">
        <v>1533583386</v>
      </c>
      <c r="B283">
        <v>35912599</v>
      </c>
      <c r="C283" s="1">
        <v>45166.844722222224</v>
      </c>
      <c r="D283" s="1">
        <v>45166</v>
      </c>
      <c r="E283" s="1">
        <v>45166</v>
      </c>
      <c r="F283" t="s">
        <v>7866</v>
      </c>
      <c r="G283">
        <v>4869.76</v>
      </c>
      <c r="H283" t="s">
        <v>7871</v>
      </c>
      <c r="I283">
        <v>40902</v>
      </c>
      <c r="J283">
        <v>8166</v>
      </c>
      <c r="K283">
        <f>IF(blinkit_orders[[#This Row],[delivery_status]]="On Time",1,0)</f>
        <v>1</v>
      </c>
      <c r="L283" s="1">
        <f>MAX(blinkit_orders[order_date])</f>
        <v>45600.853645833333</v>
      </c>
    </row>
    <row r="284" spans="1:12" x14ac:dyDescent="0.3">
      <c r="A284">
        <v>7750989397</v>
      </c>
      <c r="B284">
        <v>79672044</v>
      </c>
      <c r="C284" s="1">
        <v>45298.042615740742</v>
      </c>
      <c r="D284" s="1">
        <v>45298</v>
      </c>
      <c r="E284" s="1">
        <v>45298</v>
      </c>
      <c r="F284" t="s">
        <v>7866</v>
      </c>
      <c r="G284">
        <v>4099.45</v>
      </c>
      <c r="H284" t="s">
        <v>7871</v>
      </c>
      <c r="I284">
        <v>42583</v>
      </c>
      <c r="J284">
        <v>1888</v>
      </c>
      <c r="K284">
        <f>IF(blinkit_orders[[#This Row],[delivery_status]]="On Time",1,0)</f>
        <v>1</v>
      </c>
      <c r="L284" s="1">
        <f>MAX(blinkit_orders[order_date])</f>
        <v>45600.853645833333</v>
      </c>
    </row>
    <row r="285" spans="1:12" x14ac:dyDescent="0.3">
      <c r="A285">
        <v>4434816229</v>
      </c>
      <c r="B285">
        <v>63292875</v>
      </c>
      <c r="C285" s="1">
        <v>45183.286111111112</v>
      </c>
      <c r="D285" s="1">
        <v>45183</v>
      </c>
      <c r="E285" s="1">
        <v>45183</v>
      </c>
      <c r="F285" t="s">
        <v>7866</v>
      </c>
      <c r="G285">
        <v>1491.21</v>
      </c>
      <c r="H285" t="s">
        <v>7871</v>
      </c>
      <c r="I285">
        <v>17469</v>
      </c>
      <c r="J285">
        <v>1446</v>
      </c>
      <c r="K285">
        <f>IF(blinkit_orders[[#This Row],[delivery_status]]="On Time",1,0)</f>
        <v>1</v>
      </c>
      <c r="L285" s="1">
        <f>MAX(blinkit_orders[order_date])</f>
        <v>45600.853645833333</v>
      </c>
    </row>
    <row r="286" spans="1:12" x14ac:dyDescent="0.3">
      <c r="A286">
        <v>6896732047</v>
      </c>
      <c r="B286">
        <v>62068277</v>
      </c>
      <c r="C286" s="1">
        <v>45400.74895833333</v>
      </c>
      <c r="D286" s="1">
        <v>45400</v>
      </c>
      <c r="E286" s="1">
        <v>45400</v>
      </c>
      <c r="F286" t="s">
        <v>7866</v>
      </c>
      <c r="G286">
        <v>321.33</v>
      </c>
      <c r="H286" t="s">
        <v>7867</v>
      </c>
      <c r="I286">
        <v>29664</v>
      </c>
      <c r="J286">
        <v>8118</v>
      </c>
      <c r="K286">
        <f>IF(blinkit_orders[[#This Row],[delivery_status]]="On Time",1,0)</f>
        <v>1</v>
      </c>
      <c r="L286" s="1">
        <f>MAX(blinkit_orders[order_date])</f>
        <v>45600.853645833333</v>
      </c>
    </row>
    <row r="287" spans="1:12" x14ac:dyDescent="0.3">
      <c r="A287">
        <v>4740837071</v>
      </c>
      <c r="B287">
        <v>64795608</v>
      </c>
      <c r="C287" s="1">
        <v>45231.643206018518</v>
      </c>
      <c r="D287" s="1">
        <v>45231</v>
      </c>
      <c r="E287" s="1">
        <v>45231</v>
      </c>
      <c r="F287" t="s">
        <v>7866</v>
      </c>
      <c r="G287">
        <v>5428.69</v>
      </c>
      <c r="H287" t="s">
        <v>7868</v>
      </c>
      <c r="I287">
        <v>70</v>
      </c>
      <c r="J287">
        <v>8733</v>
      </c>
      <c r="K287">
        <f>IF(blinkit_orders[[#This Row],[delivery_status]]="On Time",1,0)</f>
        <v>1</v>
      </c>
      <c r="L287" s="1">
        <f>MAX(blinkit_orders[order_date])</f>
        <v>45600.853645833333</v>
      </c>
    </row>
    <row r="288" spans="1:12" x14ac:dyDescent="0.3">
      <c r="A288">
        <v>6649631729</v>
      </c>
      <c r="B288">
        <v>75640174</v>
      </c>
      <c r="C288" s="1">
        <v>45565.392256944448</v>
      </c>
      <c r="D288" s="1">
        <v>45565</v>
      </c>
      <c r="E288" s="1">
        <v>45565</v>
      </c>
      <c r="F288" t="s">
        <v>7866</v>
      </c>
      <c r="G288">
        <v>1082.76</v>
      </c>
      <c r="H288" t="s">
        <v>7869</v>
      </c>
      <c r="I288">
        <v>9599</v>
      </c>
      <c r="J288">
        <v>2770</v>
      </c>
      <c r="K288">
        <f>IF(blinkit_orders[[#This Row],[delivery_status]]="On Time",1,0)</f>
        <v>1</v>
      </c>
      <c r="L288" s="1">
        <f>MAX(blinkit_orders[order_date])</f>
        <v>45600.853645833333</v>
      </c>
    </row>
    <row r="289" spans="1:12" x14ac:dyDescent="0.3">
      <c r="A289">
        <v>5351526726</v>
      </c>
      <c r="B289">
        <v>75892474</v>
      </c>
      <c r="C289" s="1">
        <v>45013.786006944443</v>
      </c>
      <c r="D289" s="1">
        <v>45013</v>
      </c>
      <c r="E289" s="1">
        <v>45013</v>
      </c>
      <c r="F289" t="s">
        <v>7866</v>
      </c>
      <c r="G289">
        <v>3077.83</v>
      </c>
      <c r="H289" t="s">
        <v>7867</v>
      </c>
      <c r="I289">
        <v>18337</v>
      </c>
      <c r="J289">
        <v>761</v>
      </c>
      <c r="K289">
        <f>IF(blinkit_orders[[#This Row],[delivery_status]]="On Time",1,0)</f>
        <v>1</v>
      </c>
      <c r="L289" s="1">
        <f>MAX(blinkit_orders[order_date])</f>
        <v>45600.853645833333</v>
      </c>
    </row>
    <row r="290" spans="1:12" x14ac:dyDescent="0.3">
      <c r="A290">
        <v>1506082041</v>
      </c>
      <c r="B290">
        <v>11446157</v>
      </c>
      <c r="C290" s="1">
        <v>45050.325520833336</v>
      </c>
      <c r="D290" s="1">
        <v>45050</v>
      </c>
      <c r="E290" s="1">
        <v>45050</v>
      </c>
      <c r="F290" t="s">
        <v>7866</v>
      </c>
      <c r="G290">
        <v>4917.47</v>
      </c>
      <c r="H290" t="s">
        <v>7869</v>
      </c>
      <c r="I290">
        <v>80462</v>
      </c>
      <c r="J290">
        <v>3439</v>
      </c>
      <c r="K290">
        <f>IF(blinkit_orders[[#This Row],[delivery_status]]="On Time",1,0)</f>
        <v>1</v>
      </c>
      <c r="L290" s="1">
        <f>MAX(blinkit_orders[order_date])</f>
        <v>45600.853645833333</v>
      </c>
    </row>
    <row r="291" spans="1:12" x14ac:dyDescent="0.3">
      <c r="A291">
        <v>1023260165</v>
      </c>
      <c r="B291">
        <v>10683250</v>
      </c>
      <c r="C291" s="1">
        <v>45338.796168981484</v>
      </c>
      <c r="D291" s="1">
        <v>45338</v>
      </c>
      <c r="E291" s="1">
        <v>45338</v>
      </c>
      <c r="F291" t="s">
        <v>7866</v>
      </c>
      <c r="G291">
        <v>741.67</v>
      </c>
      <c r="H291" t="s">
        <v>7869</v>
      </c>
      <c r="I291">
        <v>93967</v>
      </c>
      <c r="J291">
        <v>7531</v>
      </c>
      <c r="K291">
        <f>IF(blinkit_orders[[#This Row],[delivery_status]]="On Time",1,0)</f>
        <v>1</v>
      </c>
      <c r="L291" s="1">
        <f>MAX(blinkit_orders[order_date])</f>
        <v>45600.853645833333</v>
      </c>
    </row>
    <row r="292" spans="1:12" x14ac:dyDescent="0.3">
      <c r="A292">
        <v>8257032403</v>
      </c>
      <c r="B292">
        <v>17805991</v>
      </c>
      <c r="C292" s="1">
        <v>45553.887476851851</v>
      </c>
      <c r="D292" s="1">
        <v>45553</v>
      </c>
      <c r="E292" s="1">
        <v>45553</v>
      </c>
      <c r="F292" t="s">
        <v>7866</v>
      </c>
      <c r="G292">
        <v>3177.73</v>
      </c>
      <c r="H292" t="s">
        <v>7871</v>
      </c>
      <c r="I292">
        <v>71946</v>
      </c>
      <c r="J292">
        <v>3558</v>
      </c>
      <c r="K292">
        <f>IF(blinkit_orders[[#This Row],[delivery_status]]="On Time",1,0)</f>
        <v>1</v>
      </c>
      <c r="L292" s="1">
        <f>MAX(blinkit_orders[order_date])</f>
        <v>45600.853645833333</v>
      </c>
    </row>
    <row r="293" spans="1:12" x14ac:dyDescent="0.3">
      <c r="A293">
        <v>7216524192</v>
      </c>
      <c r="B293">
        <v>72605638</v>
      </c>
      <c r="C293" s="1">
        <v>45536.683032407411</v>
      </c>
      <c r="D293" s="1">
        <v>45536</v>
      </c>
      <c r="E293" s="1">
        <v>45536</v>
      </c>
      <c r="F293" t="s">
        <v>7866</v>
      </c>
      <c r="G293">
        <v>227.22</v>
      </c>
      <c r="H293" t="s">
        <v>7869</v>
      </c>
      <c r="I293">
        <v>79713</v>
      </c>
      <c r="J293">
        <v>416</v>
      </c>
      <c r="K293">
        <f>IF(blinkit_orders[[#This Row],[delivery_status]]="On Time",1,0)</f>
        <v>1</v>
      </c>
      <c r="L293" s="1">
        <f>MAX(blinkit_orders[order_date])</f>
        <v>45600.853645833333</v>
      </c>
    </row>
    <row r="294" spans="1:12" x14ac:dyDescent="0.3">
      <c r="A294">
        <v>8619795820</v>
      </c>
      <c r="B294">
        <v>98687927</v>
      </c>
      <c r="C294" s="1">
        <v>45539.387025462966</v>
      </c>
      <c r="D294" s="1">
        <v>45539</v>
      </c>
      <c r="E294" s="1">
        <v>45539</v>
      </c>
      <c r="F294" t="s">
        <v>7872</v>
      </c>
      <c r="G294">
        <v>2686.37</v>
      </c>
      <c r="H294" t="s">
        <v>7869</v>
      </c>
      <c r="I294">
        <v>68794</v>
      </c>
      <c r="J294">
        <v>5595</v>
      </c>
      <c r="K294">
        <f>IF(blinkit_orders[[#This Row],[delivery_status]]="On Time",1,0)</f>
        <v>0</v>
      </c>
      <c r="L294" s="1">
        <f>MAX(blinkit_orders[order_date])</f>
        <v>45600.853645833333</v>
      </c>
    </row>
    <row r="295" spans="1:12" x14ac:dyDescent="0.3">
      <c r="A295">
        <v>6494708839</v>
      </c>
      <c r="B295">
        <v>25595836</v>
      </c>
      <c r="C295" s="1">
        <v>45095.671331018515</v>
      </c>
      <c r="D295" s="1">
        <v>45095</v>
      </c>
      <c r="E295" s="1">
        <v>45095</v>
      </c>
      <c r="F295" t="s">
        <v>7866</v>
      </c>
      <c r="G295">
        <v>2789.77</v>
      </c>
      <c r="H295" t="s">
        <v>7867</v>
      </c>
      <c r="I295">
        <v>36208</v>
      </c>
      <c r="J295">
        <v>153</v>
      </c>
      <c r="K295">
        <f>IF(blinkit_orders[[#This Row],[delivery_status]]="On Time",1,0)</f>
        <v>1</v>
      </c>
      <c r="L295" s="1">
        <f>MAX(blinkit_orders[order_date])</f>
        <v>45600.853645833333</v>
      </c>
    </row>
    <row r="296" spans="1:12" x14ac:dyDescent="0.3">
      <c r="A296">
        <v>9859249765</v>
      </c>
      <c r="B296">
        <v>5039883</v>
      </c>
      <c r="C296" s="1">
        <v>45425.581736111111</v>
      </c>
      <c r="D296" s="1">
        <v>45425</v>
      </c>
      <c r="E296" s="1">
        <v>45425</v>
      </c>
      <c r="F296" t="s">
        <v>7866</v>
      </c>
      <c r="G296">
        <v>1812.4</v>
      </c>
      <c r="H296" t="s">
        <v>7868</v>
      </c>
      <c r="I296">
        <v>19900</v>
      </c>
      <c r="J296">
        <v>2017</v>
      </c>
      <c r="K296">
        <f>IF(blinkit_orders[[#This Row],[delivery_status]]="On Time",1,0)</f>
        <v>1</v>
      </c>
      <c r="L296" s="1">
        <f>MAX(blinkit_orders[order_date])</f>
        <v>45600.853645833333</v>
      </c>
    </row>
    <row r="297" spans="1:12" x14ac:dyDescent="0.3">
      <c r="A297">
        <v>3528020011</v>
      </c>
      <c r="B297">
        <v>33675108</v>
      </c>
      <c r="C297" s="1">
        <v>45242.493888888886</v>
      </c>
      <c r="D297" s="1">
        <v>45242</v>
      </c>
      <c r="E297" s="1">
        <v>45242</v>
      </c>
      <c r="F297" t="s">
        <v>7866</v>
      </c>
      <c r="G297">
        <v>934.98</v>
      </c>
      <c r="H297" t="s">
        <v>7867</v>
      </c>
      <c r="I297">
        <v>32566</v>
      </c>
      <c r="J297">
        <v>9725</v>
      </c>
      <c r="K297">
        <f>IF(blinkit_orders[[#This Row],[delivery_status]]="On Time",1,0)</f>
        <v>1</v>
      </c>
      <c r="L297" s="1">
        <f>MAX(blinkit_orders[order_date])</f>
        <v>45600.853645833333</v>
      </c>
    </row>
    <row r="298" spans="1:12" x14ac:dyDescent="0.3">
      <c r="A298">
        <v>5937934264</v>
      </c>
      <c r="B298">
        <v>90346920</v>
      </c>
      <c r="C298" s="1">
        <v>45546.808553240742</v>
      </c>
      <c r="D298" s="1">
        <v>45546</v>
      </c>
      <c r="E298" s="1">
        <v>45546</v>
      </c>
      <c r="F298" t="s">
        <v>7870</v>
      </c>
      <c r="G298">
        <v>3551.15</v>
      </c>
      <c r="H298" t="s">
        <v>7869</v>
      </c>
      <c r="I298">
        <v>41221</v>
      </c>
      <c r="J298">
        <v>6621</v>
      </c>
      <c r="K298">
        <f>IF(blinkit_orders[[#This Row],[delivery_status]]="On Time",1,0)</f>
        <v>0</v>
      </c>
      <c r="L298" s="1">
        <f>MAX(blinkit_orders[order_date])</f>
        <v>45600.853645833333</v>
      </c>
    </row>
    <row r="299" spans="1:12" x14ac:dyDescent="0.3">
      <c r="A299">
        <v>2976477423</v>
      </c>
      <c r="B299">
        <v>57213543</v>
      </c>
      <c r="C299" s="1">
        <v>45155.314004629632</v>
      </c>
      <c r="D299" s="1">
        <v>45155</v>
      </c>
      <c r="E299" s="1">
        <v>45155</v>
      </c>
      <c r="F299" t="s">
        <v>7866</v>
      </c>
      <c r="G299">
        <v>1277.83</v>
      </c>
      <c r="H299" t="s">
        <v>7871</v>
      </c>
      <c r="I299">
        <v>2591</v>
      </c>
      <c r="J299">
        <v>1430</v>
      </c>
      <c r="K299">
        <f>IF(blinkit_orders[[#This Row],[delivery_status]]="On Time",1,0)</f>
        <v>1</v>
      </c>
      <c r="L299" s="1">
        <f>MAX(blinkit_orders[order_date])</f>
        <v>45600.853645833333</v>
      </c>
    </row>
    <row r="300" spans="1:12" x14ac:dyDescent="0.3">
      <c r="A300">
        <v>1002438039</v>
      </c>
      <c r="B300">
        <v>85198177</v>
      </c>
      <c r="C300" s="1">
        <v>45339.144467592596</v>
      </c>
      <c r="D300" s="1">
        <v>45339</v>
      </c>
      <c r="E300" s="1">
        <v>45339</v>
      </c>
      <c r="F300" t="s">
        <v>7866</v>
      </c>
      <c r="G300">
        <v>3775.99</v>
      </c>
      <c r="H300" t="s">
        <v>7869</v>
      </c>
      <c r="I300">
        <v>52508</v>
      </c>
      <c r="J300">
        <v>8018</v>
      </c>
      <c r="K300">
        <f>IF(blinkit_orders[[#This Row],[delivery_status]]="On Time",1,0)</f>
        <v>1</v>
      </c>
      <c r="L300" s="1">
        <f>MAX(blinkit_orders[order_date])</f>
        <v>45600.853645833333</v>
      </c>
    </row>
    <row r="301" spans="1:12" x14ac:dyDescent="0.3">
      <c r="A301">
        <v>2571163022</v>
      </c>
      <c r="B301">
        <v>59345983</v>
      </c>
      <c r="C301" s="1">
        <v>45328.918935185182</v>
      </c>
      <c r="D301" s="1">
        <v>45328</v>
      </c>
      <c r="E301" s="1">
        <v>45328</v>
      </c>
      <c r="F301" t="s">
        <v>7870</v>
      </c>
      <c r="G301">
        <v>674.39</v>
      </c>
      <c r="H301" t="s">
        <v>7867</v>
      </c>
      <c r="I301">
        <v>59402</v>
      </c>
      <c r="J301">
        <v>7684</v>
      </c>
      <c r="K301">
        <f>IF(blinkit_orders[[#This Row],[delivery_status]]="On Time",1,0)</f>
        <v>0</v>
      </c>
      <c r="L301" s="1">
        <f>MAX(blinkit_orders[order_date])</f>
        <v>45600.853645833333</v>
      </c>
    </row>
    <row r="302" spans="1:12" x14ac:dyDescent="0.3">
      <c r="A302">
        <v>6850221497</v>
      </c>
      <c r="B302">
        <v>21270783</v>
      </c>
      <c r="C302" s="1">
        <v>45494.942812499998</v>
      </c>
      <c r="D302" s="1">
        <v>45494</v>
      </c>
      <c r="E302" s="1">
        <v>45494</v>
      </c>
      <c r="F302" t="s">
        <v>7866</v>
      </c>
      <c r="G302">
        <v>3496.28</v>
      </c>
      <c r="H302" t="s">
        <v>7868</v>
      </c>
      <c r="I302">
        <v>43013</v>
      </c>
      <c r="J302">
        <v>8330</v>
      </c>
      <c r="K302">
        <f>IF(blinkit_orders[[#This Row],[delivery_status]]="On Time",1,0)</f>
        <v>1</v>
      </c>
      <c r="L302" s="1">
        <f>MAX(blinkit_orders[order_date])</f>
        <v>45600.853645833333</v>
      </c>
    </row>
    <row r="303" spans="1:12" x14ac:dyDescent="0.3">
      <c r="A303">
        <v>4706569127</v>
      </c>
      <c r="B303">
        <v>68016312</v>
      </c>
      <c r="C303" s="1">
        <v>45134.776064814818</v>
      </c>
      <c r="D303" s="1">
        <v>45134</v>
      </c>
      <c r="E303" s="1">
        <v>45134</v>
      </c>
      <c r="F303" t="s">
        <v>7866</v>
      </c>
      <c r="G303">
        <v>687.19</v>
      </c>
      <c r="H303" t="s">
        <v>7871</v>
      </c>
      <c r="I303">
        <v>74560</v>
      </c>
      <c r="J303">
        <v>8531</v>
      </c>
      <c r="K303">
        <f>IF(blinkit_orders[[#This Row],[delivery_status]]="On Time",1,0)</f>
        <v>1</v>
      </c>
      <c r="L303" s="1">
        <f>MAX(blinkit_orders[order_date])</f>
        <v>45600.853645833333</v>
      </c>
    </row>
    <row r="304" spans="1:12" x14ac:dyDescent="0.3">
      <c r="A304">
        <v>8168261752</v>
      </c>
      <c r="B304">
        <v>65903057</v>
      </c>
      <c r="C304" s="1">
        <v>45404.258090277777</v>
      </c>
      <c r="D304" s="1">
        <v>45404</v>
      </c>
      <c r="E304" s="1">
        <v>45404</v>
      </c>
      <c r="F304" t="s">
        <v>7872</v>
      </c>
      <c r="G304">
        <v>1860.29</v>
      </c>
      <c r="H304" t="s">
        <v>7869</v>
      </c>
      <c r="I304">
        <v>18998</v>
      </c>
      <c r="J304">
        <v>8178</v>
      </c>
      <c r="K304">
        <f>IF(blinkit_orders[[#This Row],[delivery_status]]="On Time",1,0)</f>
        <v>0</v>
      </c>
      <c r="L304" s="1">
        <f>MAX(blinkit_orders[order_date])</f>
        <v>45600.853645833333</v>
      </c>
    </row>
    <row r="305" spans="1:12" x14ac:dyDescent="0.3">
      <c r="A305">
        <v>5828325906</v>
      </c>
      <c r="B305">
        <v>40587811</v>
      </c>
      <c r="C305" s="1">
        <v>45264.486759259256</v>
      </c>
      <c r="D305" s="1">
        <v>45264</v>
      </c>
      <c r="E305" s="1">
        <v>45264</v>
      </c>
      <c r="F305" t="s">
        <v>7866</v>
      </c>
      <c r="G305">
        <v>4230.58</v>
      </c>
      <c r="H305" t="s">
        <v>7871</v>
      </c>
      <c r="I305">
        <v>34564</v>
      </c>
      <c r="J305">
        <v>4046</v>
      </c>
      <c r="K305">
        <f>IF(blinkit_orders[[#This Row],[delivery_status]]="On Time",1,0)</f>
        <v>1</v>
      </c>
      <c r="L305" s="1">
        <f>MAX(blinkit_orders[order_date])</f>
        <v>45600.853645833333</v>
      </c>
    </row>
    <row r="306" spans="1:12" x14ac:dyDescent="0.3">
      <c r="A306">
        <v>5012271549</v>
      </c>
      <c r="B306">
        <v>73061709</v>
      </c>
      <c r="C306" s="1">
        <v>45556.419687499998</v>
      </c>
      <c r="D306" s="1">
        <v>45556</v>
      </c>
      <c r="E306" s="1">
        <v>45556</v>
      </c>
      <c r="F306" t="s">
        <v>7872</v>
      </c>
      <c r="G306">
        <v>769.83</v>
      </c>
      <c r="H306" t="s">
        <v>7867</v>
      </c>
      <c r="I306">
        <v>31783</v>
      </c>
      <c r="J306">
        <v>7487</v>
      </c>
      <c r="K306">
        <f>IF(blinkit_orders[[#This Row],[delivery_status]]="On Time",1,0)</f>
        <v>0</v>
      </c>
      <c r="L306" s="1">
        <f>MAX(blinkit_orders[order_date])</f>
        <v>45600.853645833333</v>
      </c>
    </row>
    <row r="307" spans="1:12" x14ac:dyDescent="0.3">
      <c r="A307">
        <v>8110316958</v>
      </c>
      <c r="B307">
        <v>61226835</v>
      </c>
      <c r="C307" s="1">
        <v>45321.81150462963</v>
      </c>
      <c r="D307" s="1">
        <v>45321</v>
      </c>
      <c r="E307" s="1">
        <v>45321</v>
      </c>
      <c r="F307" t="s">
        <v>7866</v>
      </c>
      <c r="G307">
        <v>806.56</v>
      </c>
      <c r="H307" t="s">
        <v>7871</v>
      </c>
      <c r="I307">
        <v>29001</v>
      </c>
      <c r="J307">
        <v>4877</v>
      </c>
      <c r="K307">
        <f>IF(blinkit_orders[[#This Row],[delivery_status]]="On Time",1,0)</f>
        <v>1</v>
      </c>
      <c r="L307" s="1">
        <f>MAX(blinkit_orders[order_date])</f>
        <v>45600.853645833333</v>
      </c>
    </row>
    <row r="308" spans="1:12" x14ac:dyDescent="0.3">
      <c r="A308">
        <v>3190808443</v>
      </c>
      <c r="B308">
        <v>77618011</v>
      </c>
      <c r="C308" s="1">
        <v>45301.368680555555</v>
      </c>
      <c r="D308" s="1">
        <v>45301</v>
      </c>
      <c r="E308" s="1">
        <v>45301</v>
      </c>
      <c r="F308" t="s">
        <v>7866</v>
      </c>
      <c r="G308">
        <v>2593.91</v>
      </c>
      <c r="H308" t="s">
        <v>7867</v>
      </c>
      <c r="I308">
        <v>42099</v>
      </c>
      <c r="J308">
        <v>646</v>
      </c>
      <c r="K308">
        <f>IF(blinkit_orders[[#This Row],[delivery_status]]="On Time",1,0)</f>
        <v>1</v>
      </c>
      <c r="L308" s="1">
        <f>MAX(blinkit_orders[order_date])</f>
        <v>45600.853645833333</v>
      </c>
    </row>
    <row r="309" spans="1:12" x14ac:dyDescent="0.3">
      <c r="A309">
        <v>7175472728</v>
      </c>
      <c r="B309">
        <v>9551011</v>
      </c>
      <c r="C309" s="1">
        <v>45181.493981481479</v>
      </c>
      <c r="D309" s="1">
        <v>45181</v>
      </c>
      <c r="E309" s="1">
        <v>45181</v>
      </c>
      <c r="F309" t="s">
        <v>7866</v>
      </c>
      <c r="G309">
        <v>307.23</v>
      </c>
      <c r="H309" t="s">
        <v>7868</v>
      </c>
      <c r="I309">
        <v>95658</v>
      </c>
      <c r="J309">
        <v>7355</v>
      </c>
      <c r="K309">
        <f>IF(blinkit_orders[[#This Row],[delivery_status]]="On Time",1,0)</f>
        <v>1</v>
      </c>
      <c r="L309" s="1">
        <f>MAX(blinkit_orders[order_date])</f>
        <v>45600.853645833333</v>
      </c>
    </row>
    <row r="310" spans="1:12" x14ac:dyDescent="0.3">
      <c r="A310">
        <v>6011117738</v>
      </c>
      <c r="B310">
        <v>24337950</v>
      </c>
      <c r="C310" s="1">
        <v>45298.45244212963</v>
      </c>
      <c r="D310" s="1">
        <v>45298</v>
      </c>
      <c r="E310" s="1">
        <v>45298</v>
      </c>
      <c r="F310" t="s">
        <v>7866</v>
      </c>
      <c r="G310">
        <v>2539.66</v>
      </c>
      <c r="H310" t="s">
        <v>7869</v>
      </c>
      <c r="I310">
        <v>8264</v>
      </c>
      <c r="J310">
        <v>5459</v>
      </c>
      <c r="K310">
        <f>IF(blinkit_orders[[#This Row],[delivery_status]]="On Time",1,0)</f>
        <v>1</v>
      </c>
      <c r="L310" s="1">
        <f>MAX(blinkit_orders[order_date])</f>
        <v>45600.853645833333</v>
      </c>
    </row>
    <row r="311" spans="1:12" x14ac:dyDescent="0.3">
      <c r="A311">
        <v>5592928753</v>
      </c>
      <c r="B311">
        <v>46875863</v>
      </c>
      <c r="C311" s="1">
        <v>45527.865243055552</v>
      </c>
      <c r="D311" s="1">
        <v>45527</v>
      </c>
      <c r="E311" s="1">
        <v>45527</v>
      </c>
      <c r="F311" t="s">
        <v>7870</v>
      </c>
      <c r="G311">
        <v>3473.11</v>
      </c>
      <c r="H311" t="s">
        <v>7868</v>
      </c>
      <c r="I311">
        <v>96131</v>
      </c>
      <c r="J311">
        <v>9192</v>
      </c>
      <c r="K311">
        <f>IF(blinkit_orders[[#This Row],[delivery_status]]="On Time",1,0)</f>
        <v>0</v>
      </c>
      <c r="L311" s="1">
        <f>MAX(blinkit_orders[order_date])</f>
        <v>45600.853645833333</v>
      </c>
    </row>
    <row r="312" spans="1:12" x14ac:dyDescent="0.3">
      <c r="A312">
        <v>3952040848</v>
      </c>
      <c r="B312">
        <v>31156674</v>
      </c>
      <c r="C312" s="1">
        <v>45421.021261574075</v>
      </c>
      <c r="D312" s="1">
        <v>45421</v>
      </c>
      <c r="E312" s="1">
        <v>45421</v>
      </c>
      <c r="F312" t="s">
        <v>7866</v>
      </c>
      <c r="G312">
        <v>4818.6099999999997</v>
      </c>
      <c r="H312" t="s">
        <v>7868</v>
      </c>
      <c r="I312">
        <v>16761</v>
      </c>
      <c r="J312">
        <v>6140</v>
      </c>
      <c r="K312">
        <f>IF(blinkit_orders[[#This Row],[delivery_status]]="On Time",1,0)</f>
        <v>1</v>
      </c>
      <c r="L312" s="1">
        <f>MAX(blinkit_orders[order_date])</f>
        <v>45600.853645833333</v>
      </c>
    </row>
    <row r="313" spans="1:12" x14ac:dyDescent="0.3">
      <c r="A313">
        <v>7026479520</v>
      </c>
      <c r="B313">
        <v>81994445</v>
      </c>
      <c r="C313" s="1">
        <v>45490.920798611114</v>
      </c>
      <c r="D313" s="1">
        <v>45490</v>
      </c>
      <c r="E313" s="1">
        <v>45490</v>
      </c>
      <c r="F313" t="s">
        <v>7866</v>
      </c>
      <c r="G313">
        <v>1691.47</v>
      </c>
      <c r="H313" t="s">
        <v>7867</v>
      </c>
      <c r="I313">
        <v>82300</v>
      </c>
      <c r="J313">
        <v>5348</v>
      </c>
      <c r="K313">
        <f>IF(blinkit_orders[[#This Row],[delivery_status]]="On Time",1,0)</f>
        <v>1</v>
      </c>
      <c r="L313" s="1">
        <f>MAX(blinkit_orders[order_date])</f>
        <v>45600.853645833333</v>
      </c>
    </row>
    <row r="314" spans="1:12" x14ac:dyDescent="0.3">
      <c r="A314">
        <v>6572695161</v>
      </c>
      <c r="B314">
        <v>64197854</v>
      </c>
      <c r="C314" s="1">
        <v>45369.347141203703</v>
      </c>
      <c r="D314" s="1">
        <v>45369</v>
      </c>
      <c r="E314" s="1">
        <v>45369</v>
      </c>
      <c r="F314" t="s">
        <v>7866</v>
      </c>
      <c r="G314">
        <v>1671.67</v>
      </c>
      <c r="H314" t="s">
        <v>7871</v>
      </c>
      <c r="I314">
        <v>11353</v>
      </c>
      <c r="J314">
        <v>1729</v>
      </c>
      <c r="K314">
        <f>IF(blinkit_orders[[#This Row],[delivery_status]]="On Time",1,0)</f>
        <v>1</v>
      </c>
      <c r="L314" s="1">
        <f>MAX(blinkit_orders[order_date])</f>
        <v>45600.853645833333</v>
      </c>
    </row>
    <row r="315" spans="1:12" x14ac:dyDescent="0.3">
      <c r="A315">
        <v>9090769419</v>
      </c>
      <c r="B315">
        <v>66485571</v>
      </c>
      <c r="C315" s="1">
        <v>45537.135266203702</v>
      </c>
      <c r="D315" s="1">
        <v>45537</v>
      </c>
      <c r="E315" s="1">
        <v>45537</v>
      </c>
      <c r="F315" t="s">
        <v>7866</v>
      </c>
      <c r="G315">
        <v>1819.14</v>
      </c>
      <c r="H315" t="s">
        <v>7871</v>
      </c>
      <c r="I315">
        <v>45133</v>
      </c>
      <c r="J315">
        <v>5210</v>
      </c>
      <c r="K315">
        <f>IF(blinkit_orders[[#This Row],[delivery_status]]="On Time",1,0)</f>
        <v>1</v>
      </c>
      <c r="L315" s="1">
        <f>MAX(blinkit_orders[order_date])</f>
        <v>45600.853645833333</v>
      </c>
    </row>
    <row r="316" spans="1:12" x14ac:dyDescent="0.3">
      <c r="A316">
        <v>5979489110</v>
      </c>
      <c r="B316">
        <v>22161071</v>
      </c>
      <c r="C316" s="1">
        <v>45176.326296296298</v>
      </c>
      <c r="D316" s="1">
        <v>45176</v>
      </c>
      <c r="E316" s="1">
        <v>45176</v>
      </c>
      <c r="F316" t="s">
        <v>7866</v>
      </c>
      <c r="G316">
        <v>2337.12</v>
      </c>
      <c r="H316" t="s">
        <v>7869</v>
      </c>
      <c r="I316">
        <v>8681</v>
      </c>
      <c r="J316">
        <v>5784</v>
      </c>
      <c r="K316">
        <f>IF(blinkit_orders[[#This Row],[delivery_status]]="On Time",1,0)</f>
        <v>1</v>
      </c>
      <c r="L316" s="1">
        <f>MAX(blinkit_orders[order_date])</f>
        <v>45600.853645833333</v>
      </c>
    </row>
    <row r="317" spans="1:12" x14ac:dyDescent="0.3">
      <c r="A317">
        <v>964698323</v>
      </c>
      <c r="B317">
        <v>81763298</v>
      </c>
      <c r="C317" s="1">
        <v>45565.969675925924</v>
      </c>
      <c r="D317" s="1">
        <v>45565</v>
      </c>
      <c r="E317" s="1">
        <v>45565</v>
      </c>
      <c r="F317" t="s">
        <v>7866</v>
      </c>
      <c r="G317">
        <v>2352.88</v>
      </c>
      <c r="H317" t="s">
        <v>7871</v>
      </c>
      <c r="I317">
        <v>88842</v>
      </c>
      <c r="J317">
        <v>1089</v>
      </c>
      <c r="K317">
        <f>IF(blinkit_orders[[#This Row],[delivery_status]]="On Time",1,0)</f>
        <v>1</v>
      </c>
      <c r="L317" s="1">
        <f>MAX(blinkit_orders[order_date])</f>
        <v>45600.853645833333</v>
      </c>
    </row>
    <row r="318" spans="1:12" x14ac:dyDescent="0.3">
      <c r="A318">
        <v>2304242664</v>
      </c>
      <c r="B318">
        <v>65815155</v>
      </c>
      <c r="C318" s="1">
        <v>45372.353495370371</v>
      </c>
      <c r="D318" s="1">
        <v>45372</v>
      </c>
      <c r="E318" s="1">
        <v>45372</v>
      </c>
      <c r="F318" t="s">
        <v>7866</v>
      </c>
      <c r="G318">
        <v>1579.28</v>
      </c>
      <c r="H318" t="s">
        <v>7869</v>
      </c>
      <c r="I318">
        <v>76144</v>
      </c>
      <c r="J318">
        <v>9106</v>
      </c>
      <c r="K318">
        <f>IF(blinkit_orders[[#This Row],[delivery_status]]="On Time",1,0)</f>
        <v>1</v>
      </c>
      <c r="L318" s="1">
        <f>MAX(blinkit_orders[order_date])</f>
        <v>45600.853645833333</v>
      </c>
    </row>
    <row r="319" spans="1:12" x14ac:dyDescent="0.3">
      <c r="A319">
        <v>2483843748</v>
      </c>
      <c r="B319">
        <v>26040510</v>
      </c>
      <c r="C319" s="1">
        <v>45070.388622685183</v>
      </c>
      <c r="D319" s="1">
        <v>45070</v>
      </c>
      <c r="E319" s="1">
        <v>45070</v>
      </c>
      <c r="F319" t="s">
        <v>7866</v>
      </c>
      <c r="G319">
        <v>1692.9</v>
      </c>
      <c r="H319" t="s">
        <v>7871</v>
      </c>
      <c r="I319">
        <v>62504</v>
      </c>
      <c r="J319">
        <v>7609</v>
      </c>
      <c r="K319">
        <f>IF(blinkit_orders[[#This Row],[delivery_status]]="On Time",1,0)</f>
        <v>1</v>
      </c>
      <c r="L319" s="1">
        <f>MAX(blinkit_orders[order_date])</f>
        <v>45600.853645833333</v>
      </c>
    </row>
    <row r="320" spans="1:12" x14ac:dyDescent="0.3">
      <c r="A320">
        <v>2560588609</v>
      </c>
      <c r="B320">
        <v>6291143</v>
      </c>
      <c r="C320" s="1">
        <v>45464.054247685184</v>
      </c>
      <c r="D320" s="1">
        <v>45464</v>
      </c>
      <c r="E320" s="1">
        <v>45464</v>
      </c>
      <c r="F320" t="s">
        <v>7866</v>
      </c>
      <c r="G320">
        <v>319.33999999999997</v>
      </c>
      <c r="H320" t="s">
        <v>7868</v>
      </c>
      <c r="I320">
        <v>48964</v>
      </c>
      <c r="J320">
        <v>5105</v>
      </c>
      <c r="K320">
        <f>IF(blinkit_orders[[#This Row],[delivery_status]]="On Time",1,0)</f>
        <v>1</v>
      </c>
      <c r="L320" s="1">
        <f>MAX(blinkit_orders[order_date])</f>
        <v>45600.853645833333</v>
      </c>
    </row>
    <row r="321" spans="1:12" x14ac:dyDescent="0.3">
      <c r="A321">
        <v>9268920928</v>
      </c>
      <c r="B321">
        <v>17805991</v>
      </c>
      <c r="C321" s="1">
        <v>45112.523368055554</v>
      </c>
      <c r="D321" s="1">
        <v>45112</v>
      </c>
      <c r="E321" s="1">
        <v>45112</v>
      </c>
      <c r="F321" t="s">
        <v>7866</v>
      </c>
      <c r="G321">
        <v>1404.2</v>
      </c>
      <c r="H321" t="s">
        <v>7867</v>
      </c>
      <c r="I321">
        <v>26193</v>
      </c>
      <c r="J321">
        <v>8995</v>
      </c>
      <c r="K321">
        <f>IF(blinkit_orders[[#This Row],[delivery_status]]="On Time",1,0)</f>
        <v>1</v>
      </c>
      <c r="L321" s="1">
        <f>MAX(blinkit_orders[order_date])</f>
        <v>45600.853645833333</v>
      </c>
    </row>
    <row r="322" spans="1:12" x14ac:dyDescent="0.3">
      <c r="A322">
        <v>9554019312</v>
      </c>
      <c r="B322">
        <v>6247821</v>
      </c>
      <c r="C322" s="1">
        <v>45177.079699074071</v>
      </c>
      <c r="D322" s="1">
        <v>45177</v>
      </c>
      <c r="E322" s="1">
        <v>45177</v>
      </c>
      <c r="F322" t="s">
        <v>7866</v>
      </c>
      <c r="G322">
        <v>4088.52</v>
      </c>
      <c r="H322" t="s">
        <v>7868</v>
      </c>
      <c r="I322">
        <v>24936</v>
      </c>
      <c r="J322">
        <v>1972</v>
      </c>
      <c r="K322">
        <f>IF(blinkit_orders[[#This Row],[delivery_status]]="On Time",1,0)</f>
        <v>1</v>
      </c>
      <c r="L322" s="1">
        <f>MAX(blinkit_orders[order_date])</f>
        <v>45600.853645833333</v>
      </c>
    </row>
    <row r="323" spans="1:12" x14ac:dyDescent="0.3">
      <c r="A323">
        <v>3749174258</v>
      </c>
      <c r="B323">
        <v>38902193</v>
      </c>
      <c r="C323" s="1">
        <v>45335.324178240742</v>
      </c>
      <c r="D323" s="1">
        <v>45335</v>
      </c>
      <c r="E323" s="1">
        <v>45335</v>
      </c>
      <c r="F323" t="s">
        <v>7870</v>
      </c>
      <c r="G323">
        <v>2618.0700000000002</v>
      </c>
      <c r="H323" t="s">
        <v>7871</v>
      </c>
      <c r="I323">
        <v>32618</v>
      </c>
      <c r="J323">
        <v>292</v>
      </c>
      <c r="K323">
        <f>IF(blinkit_orders[[#This Row],[delivery_status]]="On Time",1,0)</f>
        <v>0</v>
      </c>
      <c r="L323" s="1">
        <f>MAX(blinkit_orders[order_date])</f>
        <v>45600.853645833333</v>
      </c>
    </row>
    <row r="324" spans="1:12" x14ac:dyDescent="0.3">
      <c r="A324">
        <v>3947164241</v>
      </c>
      <c r="B324">
        <v>95768401</v>
      </c>
      <c r="C324" s="1">
        <v>45600.853645833333</v>
      </c>
      <c r="D324" s="1">
        <v>45600</v>
      </c>
      <c r="E324" s="1">
        <v>45600</v>
      </c>
      <c r="F324" t="s">
        <v>7866</v>
      </c>
      <c r="G324">
        <v>1463.39</v>
      </c>
      <c r="H324" t="s">
        <v>7868</v>
      </c>
      <c r="I324">
        <v>82928</v>
      </c>
      <c r="J324">
        <v>5181</v>
      </c>
      <c r="K324">
        <f>IF(blinkit_orders[[#This Row],[delivery_status]]="On Time",1,0)</f>
        <v>1</v>
      </c>
      <c r="L324" s="1">
        <f>MAX(blinkit_orders[order_date])</f>
        <v>45600.853645833333</v>
      </c>
    </row>
    <row r="325" spans="1:12" x14ac:dyDescent="0.3">
      <c r="A325">
        <v>487327038</v>
      </c>
      <c r="B325">
        <v>67277562</v>
      </c>
      <c r="C325" s="1">
        <v>45204.018078703702</v>
      </c>
      <c r="D325" s="1">
        <v>45204</v>
      </c>
      <c r="E325" s="1">
        <v>45204</v>
      </c>
      <c r="F325" t="s">
        <v>7866</v>
      </c>
      <c r="G325">
        <v>563.45000000000005</v>
      </c>
      <c r="H325" t="s">
        <v>7868</v>
      </c>
      <c r="I325">
        <v>84314</v>
      </c>
      <c r="J325">
        <v>8846</v>
      </c>
      <c r="K325">
        <f>IF(blinkit_orders[[#This Row],[delivery_status]]="On Time",1,0)</f>
        <v>1</v>
      </c>
      <c r="L325" s="1">
        <f>MAX(blinkit_orders[order_date])</f>
        <v>45600.853645833333</v>
      </c>
    </row>
    <row r="326" spans="1:12" x14ac:dyDescent="0.3">
      <c r="A326">
        <v>8830321199</v>
      </c>
      <c r="B326">
        <v>93341057</v>
      </c>
      <c r="C326" s="1">
        <v>45514.250185185185</v>
      </c>
      <c r="D326" s="1">
        <v>45514</v>
      </c>
      <c r="E326" s="1">
        <v>45514</v>
      </c>
      <c r="F326" t="s">
        <v>7870</v>
      </c>
      <c r="G326">
        <v>46.62</v>
      </c>
      <c r="H326" t="s">
        <v>7867</v>
      </c>
      <c r="I326">
        <v>6336</v>
      </c>
      <c r="J326">
        <v>1599</v>
      </c>
      <c r="K326">
        <f>IF(blinkit_orders[[#This Row],[delivery_status]]="On Time",1,0)</f>
        <v>0</v>
      </c>
      <c r="L326" s="1">
        <f>MAX(blinkit_orders[order_date])</f>
        <v>45600.853645833333</v>
      </c>
    </row>
    <row r="327" spans="1:12" x14ac:dyDescent="0.3">
      <c r="A327">
        <v>3811318591</v>
      </c>
      <c r="B327">
        <v>64940409</v>
      </c>
      <c r="C327" s="1">
        <v>45114.538923611108</v>
      </c>
      <c r="D327" s="1">
        <v>45114</v>
      </c>
      <c r="E327" s="1">
        <v>45114</v>
      </c>
      <c r="F327" t="s">
        <v>7866</v>
      </c>
      <c r="G327">
        <v>1563.3</v>
      </c>
      <c r="H327" t="s">
        <v>7868</v>
      </c>
      <c r="I327">
        <v>44363</v>
      </c>
      <c r="J327">
        <v>3520</v>
      </c>
      <c r="K327">
        <f>IF(blinkit_orders[[#This Row],[delivery_status]]="On Time",1,0)</f>
        <v>1</v>
      </c>
      <c r="L327" s="1">
        <f>MAX(blinkit_orders[order_date])</f>
        <v>45600.853645833333</v>
      </c>
    </row>
    <row r="328" spans="1:12" x14ac:dyDescent="0.3">
      <c r="A328">
        <v>6795601573</v>
      </c>
      <c r="B328">
        <v>46629917</v>
      </c>
      <c r="C328" s="1">
        <v>45273.110983796294</v>
      </c>
      <c r="D328" s="1">
        <v>45273</v>
      </c>
      <c r="E328" s="1">
        <v>45273</v>
      </c>
      <c r="F328" t="s">
        <v>7866</v>
      </c>
      <c r="G328">
        <v>2301.92</v>
      </c>
      <c r="H328" t="s">
        <v>7869</v>
      </c>
      <c r="I328">
        <v>52656</v>
      </c>
      <c r="J328">
        <v>8610</v>
      </c>
      <c r="K328">
        <f>IF(blinkit_orders[[#This Row],[delivery_status]]="On Time",1,0)</f>
        <v>1</v>
      </c>
      <c r="L328" s="1">
        <f>MAX(blinkit_orders[order_date])</f>
        <v>45600.853645833333</v>
      </c>
    </row>
    <row r="329" spans="1:12" x14ac:dyDescent="0.3">
      <c r="A329">
        <v>2348495717</v>
      </c>
      <c r="B329">
        <v>86067293</v>
      </c>
      <c r="C329" s="1">
        <v>45104.038124999999</v>
      </c>
      <c r="D329" s="1">
        <v>45104</v>
      </c>
      <c r="E329" s="1">
        <v>45104</v>
      </c>
      <c r="F329" t="s">
        <v>7866</v>
      </c>
      <c r="G329">
        <v>691.58</v>
      </c>
      <c r="H329" t="s">
        <v>7867</v>
      </c>
      <c r="I329">
        <v>80421</v>
      </c>
      <c r="J329">
        <v>2133</v>
      </c>
      <c r="K329">
        <f>IF(blinkit_orders[[#This Row],[delivery_status]]="On Time",1,0)</f>
        <v>1</v>
      </c>
      <c r="L329" s="1">
        <f>MAX(blinkit_orders[order_date])</f>
        <v>45600.853645833333</v>
      </c>
    </row>
    <row r="330" spans="1:12" x14ac:dyDescent="0.3">
      <c r="A330">
        <v>9505736584</v>
      </c>
      <c r="B330">
        <v>63571453</v>
      </c>
      <c r="C330" s="1">
        <v>45447.234675925924</v>
      </c>
      <c r="D330" s="1">
        <v>45447</v>
      </c>
      <c r="E330" s="1">
        <v>45447</v>
      </c>
      <c r="F330" t="s">
        <v>7872</v>
      </c>
      <c r="G330">
        <v>826.21</v>
      </c>
      <c r="H330" t="s">
        <v>7871</v>
      </c>
      <c r="I330">
        <v>32176</v>
      </c>
      <c r="J330">
        <v>4874</v>
      </c>
      <c r="K330">
        <f>IF(blinkit_orders[[#This Row],[delivery_status]]="On Time",1,0)</f>
        <v>0</v>
      </c>
      <c r="L330" s="1">
        <f>MAX(blinkit_orders[order_date])</f>
        <v>45600.853645833333</v>
      </c>
    </row>
    <row r="331" spans="1:12" x14ac:dyDescent="0.3">
      <c r="A331">
        <v>1857227304</v>
      </c>
      <c r="B331">
        <v>99301505</v>
      </c>
      <c r="C331" s="1">
        <v>45370.324328703704</v>
      </c>
      <c r="D331" s="1">
        <v>45370</v>
      </c>
      <c r="E331" s="1">
        <v>45370</v>
      </c>
      <c r="F331" t="s">
        <v>7866</v>
      </c>
      <c r="G331">
        <v>1443.5</v>
      </c>
      <c r="H331" t="s">
        <v>7869</v>
      </c>
      <c r="I331">
        <v>24481</v>
      </c>
      <c r="J331">
        <v>7555</v>
      </c>
      <c r="K331">
        <f>IF(blinkit_orders[[#This Row],[delivery_status]]="On Time",1,0)</f>
        <v>1</v>
      </c>
      <c r="L331" s="1">
        <f>MAX(blinkit_orders[order_date])</f>
        <v>45600.853645833333</v>
      </c>
    </row>
    <row r="332" spans="1:12" x14ac:dyDescent="0.3">
      <c r="A332">
        <v>5506485302</v>
      </c>
      <c r="B332">
        <v>66655397</v>
      </c>
      <c r="C332" s="1">
        <v>45065.279131944444</v>
      </c>
      <c r="D332" s="1">
        <v>45065</v>
      </c>
      <c r="E332" s="1">
        <v>45065</v>
      </c>
      <c r="F332" t="s">
        <v>7866</v>
      </c>
      <c r="G332">
        <v>263.7</v>
      </c>
      <c r="H332" t="s">
        <v>7867</v>
      </c>
      <c r="I332">
        <v>21250</v>
      </c>
      <c r="J332">
        <v>6818</v>
      </c>
      <c r="K332">
        <f>IF(blinkit_orders[[#This Row],[delivery_status]]="On Time",1,0)</f>
        <v>1</v>
      </c>
      <c r="L332" s="1">
        <f>MAX(blinkit_orders[order_date])</f>
        <v>45600.853645833333</v>
      </c>
    </row>
    <row r="333" spans="1:12" x14ac:dyDescent="0.3">
      <c r="A333">
        <v>6074837981</v>
      </c>
      <c r="B333">
        <v>61015113</v>
      </c>
      <c r="C333" s="1">
        <v>45402.534155092595</v>
      </c>
      <c r="D333" s="1">
        <v>45402</v>
      </c>
      <c r="E333" s="1">
        <v>45402</v>
      </c>
      <c r="F333" t="s">
        <v>7866</v>
      </c>
      <c r="G333">
        <v>832.37</v>
      </c>
      <c r="H333" t="s">
        <v>7869</v>
      </c>
      <c r="I333">
        <v>2837</v>
      </c>
      <c r="J333">
        <v>2317</v>
      </c>
      <c r="K333">
        <f>IF(blinkit_orders[[#This Row],[delivery_status]]="On Time",1,0)</f>
        <v>1</v>
      </c>
      <c r="L333" s="1">
        <f>MAX(blinkit_orders[order_date])</f>
        <v>45600.853645833333</v>
      </c>
    </row>
    <row r="334" spans="1:12" x14ac:dyDescent="0.3">
      <c r="A334">
        <v>4150569633</v>
      </c>
      <c r="B334">
        <v>2903620</v>
      </c>
      <c r="C334" s="1">
        <v>45228.47420138889</v>
      </c>
      <c r="D334" s="1">
        <v>45228</v>
      </c>
      <c r="E334" s="1">
        <v>45228</v>
      </c>
      <c r="F334" t="s">
        <v>7872</v>
      </c>
      <c r="G334">
        <v>2206.06</v>
      </c>
      <c r="H334" t="s">
        <v>7869</v>
      </c>
      <c r="I334">
        <v>40413</v>
      </c>
      <c r="J334">
        <v>7595</v>
      </c>
      <c r="K334">
        <f>IF(blinkit_orders[[#This Row],[delivery_status]]="On Time",1,0)</f>
        <v>0</v>
      </c>
      <c r="L334" s="1">
        <f>MAX(blinkit_orders[order_date])</f>
        <v>45600.853645833333</v>
      </c>
    </row>
    <row r="335" spans="1:12" x14ac:dyDescent="0.3">
      <c r="A335">
        <v>609838437</v>
      </c>
      <c r="B335">
        <v>54619715</v>
      </c>
      <c r="C335" s="1">
        <v>45273.207615740743</v>
      </c>
      <c r="D335" s="1">
        <v>45273</v>
      </c>
      <c r="E335" s="1">
        <v>45273</v>
      </c>
      <c r="F335" t="s">
        <v>7866</v>
      </c>
      <c r="G335">
        <v>310.69</v>
      </c>
      <c r="H335" t="s">
        <v>7869</v>
      </c>
      <c r="I335">
        <v>34363</v>
      </c>
      <c r="J335">
        <v>5150</v>
      </c>
      <c r="K335">
        <f>IF(blinkit_orders[[#This Row],[delivery_status]]="On Time",1,0)</f>
        <v>1</v>
      </c>
      <c r="L335" s="1">
        <f>MAX(blinkit_orders[order_date])</f>
        <v>45600.853645833333</v>
      </c>
    </row>
    <row r="336" spans="1:12" x14ac:dyDescent="0.3">
      <c r="A336">
        <v>5229657139</v>
      </c>
      <c r="B336">
        <v>18889370</v>
      </c>
      <c r="C336" s="1">
        <v>45202.495451388888</v>
      </c>
      <c r="D336" s="1">
        <v>45202</v>
      </c>
      <c r="E336" s="1">
        <v>45202</v>
      </c>
      <c r="F336" t="s">
        <v>7870</v>
      </c>
      <c r="G336">
        <v>3483.81</v>
      </c>
      <c r="H336" t="s">
        <v>7867</v>
      </c>
      <c r="I336">
        <v>96161</v>
      </c>
      <c r="J336">
        <v>2035</v>
      </c>
      <c r="K336">
        <f>IF(blinkit_orders[[#This Row],[delivery_status]]="On Time",1,0)</f>
        <v>0</v>
      </c>
      <c r="L336" s="1">
        <f>MAX(blinkit_orders[order_date])</f>
        <v>45600.853645833333</v>
      </c>
    </row>
    <row r="337" spans="1:12" x14ac:dyDescent="0.3">
      <c r="A337">
        <v>2589639350</v>
      </c>
      <c r="B337">
        <v>64141971</v>
      </c>
      <c r="C337" s="1">
        <v>45139.449004629627</v>
      </c>
      <c r="D337" s="1">
        <v>45139</v>
      </c>
      <c r="E337" s="1">
        <v>45139</v>
      </c>
      <c r="F337" t="s">
        <v>7866</v>
      </c>
      <c r="G337">
        <v>1917.97</v>
      </c>
      <c r="H337" t="s">
        <v>7868</v>
      </c>
      <c r="I337">
        <v>90443</v>
      </c>
      <c r="J337">
        <v>6047</v>
      </c>
      <c r="K337">
        <f>IF(blinkit_orders[[#This Row],[delivery_status]]="On Time",1,0)</f>
        <v>1</v>
      </c>
      <c r="L337" s="1">
        <f>MAX(blinkit_orders[order_date])</f>
        <v>45600.853645833333</v>
      </c>
    </row>
    <row r="338" spans="1:12" x14ac:dyDescent="0.3">
      <c r="A338">
        <v>7656948165</v>
      </c>
      <c r="B338">
        <v>44410149</v>
      </c>
      <c r="C338" s="1">
        <v>45084.432962962965</v>
      </c>
      <c r="D338" s="1">
        <v>45084</v>
      </c>
      <c r="E338" s="1">
        <v>45084</v>
      </c>
      <c r="F338" t="s">
        <v>7870</v>
      </c>
      <c r="G338">
        <v>3332.9</v>
      </c>
      <c r="H338" t="s">
        <v>7871</v>
      </c>
      <c r="I338">
        <v>8275</v>
      </c>
      <c r="J338">
        <v>8459</v>
      </c>
      <c r="K338">
        <f>IF(blinkit_orders[[#This Row],[delivery_status]]="On Time",1,0)</f>
        <v>0</v>
      </c>
      <c r="L338" s="1">
        <f>MAX(blinkit_orders[order_date])</f>
        <v>45600.853645833333</v>
      </c>
    </row>
    <row r="339" spans="1:12" x14ac:dyDescent="0.3">
      <c r="A339">
        <v>1806563605</v>
      </c>
      <c r="B339">
        <v>25659794</v>
      </c>
      <c r="C339" s="1">
        <v>45284.016250000001</v>
      </c>
      <c r="D339" s="1">
        <v>45284</v>
      </c>
      <c r="E339" s="1">
        <v>45284</v>
      </c>
      <c r="F339" t="s">
        <v>7866</v>
      </c>
      <c r="G339">
        <v>5747.38</v>
      </c>
      <c r="H339" t="s">
        <v>7871</v>
      </c>
      <c r="I339">
        <v>16607</v>
      </c>
      <c r="J339">
        <v>5673</v>
      </c>
      <c r="K339">
        <f>IF(blinkit_orders[[#This Row],[delivery_status]]="On Time",1,0)</f>
        <v>1</v>
      </c>
      <c r="L339" s="1">
        <f>MAX(blinkit_orders[order_date])</f>
        <v>45600.853645833333</v>
      </c>
    </row>
    <row r="340" spans="1:12" x14ac:dyDescent="0.3">
      <c r="A340">
        <v>359819834</v>
      </c>
      <c r="B340">
        <v>12755730</v>
      </c>
      <c r="C340" s="1">
        <v>45287.527349537035</v>
      </c>
      <c r="D340" s="1">
        <v>45287</v>
      </c>
      <c r="E340" s="1">
        <v>45287</v>
      </c>
      <c r="F340" t="s">
        <v>7872</v>
      </c>
      <c r="G340">
        <v>2060.96</v>
      </c>
      <c r="H340" t="s">
        <v>7868</v>
      </c>
      <c r="I340">
        <v>70910</v>
      </c>
      <c r="J340">
        <v>4535</v>
      </c>
      <c r="K340">
        <f>IF(blinkit_orders[[#This Row],[delivery_status]]="On Time",1,0)</f>
        <v>0</v>
      </c>
      <c r="L340" s="1">
        <f>MAX(blinkit_orders[order_date])</f>
        <v>45600.853645833333</v>
      </c>
    </row>
    <row r="341" spans="1:12" x14ac:dyDescent="0.3">
      <c r="A341">
        <v>1908423841</v>
      </c>
      <c r="B341">
        <v>56441247</v>
      </c>
      <c r="C341" s="1">
        <v>45227.206250000003</v>
      </c>
      <c r="D341" s="1">
        <v>45227</v>
      </c>
      <c r="E341" s="1">
        <v>45227</v>
      </c>
      <c r="F341" t="s">
        <v>7866</v>
      </c>
      <c r="G341">
        <v>881.17</v>
      </c>
      <c r="H341" t="s">
        <v>7868</v>
      </c>
      <c r="I341">
        <v>62488</v>
      </c>
      <c r="J341">
        <v>3974</v>
      </c>
      <c r="K341">
        <f>IF(blinkit_orders[[#This Row],[delivery_status]]="On Time",1,0)</f>
        <v>1</v>
      </c>
      <c r="L341" s="1">
        <f>MAX(blinkit_orders[order_date])</f>
        <v>45600.853645833333</v>
      </c>
    </row>
    <row r="342" spans="1:12" x14ac:dyDescent="0.3">
      <c r="A342">
        <v>299859815</v>
      </c>
      <c r="B342">
        <v>2848415</v>
      </c>
      <c r="C342" s="1">
        <v>45307.115173611113</v>
      </c>
      <c r="D342" s="1">
        <v>45307</v>
      </c>
      <c r="E342" s="1">
        <v>45307</v>
      </c>
      <c r="F342" t="s">
        <v>7870</v>
      </c>
      <c r="G342">
        <v>1233.33</v>
      </c>
      <c r="H342" t="s">
        <v>7871</v>
      </c>
      <c r="I342">
        <v>62089</v>
      </c>
      <c r="J342">
        <v>9397</v>
      </c>
      <c r="K342">
        <f>IF(blinkit_orders[[#This Row],[delivery_status]]="On Time",1,0)</f>
        <v>0</v>
      </c>
      <c r="L342" s="1">
        <f>MAX(blinkit_orders[order_date])</f>
        <v>45600.853645833333</v>
      </c>
    </row>
    <row r="343" spans="1:12" x14ac:dyDescent="0.3">
      <c r="A343">
        <v>923659418</v>
      </c>
      <c r="B343">
        <v>25081012</v>
      </c>
      <c r="C343" s="1">
        <v>45032.55196759259</v>
      </c>
      <c r="D343" s="1">
        <v>45032</v>
      </c>
      <c r="E343" s="1">
        <v>45032</v>
      </c>
      <c r="F343" t="s">
        <v>7866</v>
      </c>
      <c r="G343">
        <v>2700.37</v>
      </c>
      <c r="H343" t="s">
        <v>7871</v>
      </c>
      <c r="I343">
        <v>24003</v>
      </c>
      <c r="J343">
        <v>7835</v>
      </c>
      <c r="K343">
        <f>IF(blinkit_orders[[#This Row],[delivery_status]]="On Time",1,0)</f>
        <v>1</v>
      </c>
      <c r="L343" s="1">
        <f>MAX(blinkit_orders[order_date])</f>
        <v>45600.853645833333</v>
      </c>
    </row>
    <row r="344" spans="1:12" x14ac:dyDescent="0.3">
      <c r="A344">
        <v>3560625119</v>
      </c>
      <c r="B344">
        <v>82989313</v>
      </c>
      <c r="C344" s="1">
        <v>45059.829143518517</v>
      </c>
      <c r="D344" s="1">
        <v>45059</v>
      </c>
      <c r="E344" s="1">
        <v>45059</v>
      </c>
      <c r="F344" t="s">
        <v>7870</v>
      </c>
      <c r="G344">
        <v>2722.14</v>
      </c>
      <c r="H344" t="s">
        <v>7871</v>
      </c>
      <c r="I344">
        <v>64562</v>
      </c>
      <c r="J344">
        <v>683</v>
      </c>
      <c r="K344">
        <f>IF(blinkit_orders[[#This Row],[delivery_status]]="On Time",1,0)</f>
        <v>0</v>
      </c>
      <c r="L344" s="1">
        <f>MAX(blinkit_orders[order_date])</f>
        <v>45600.853645833333</v>
      </c>
    </row>
    <row r="345" spans="1:12" x14ac:dyDescent="0.3">
      <c r="A345">
        <v>7111490680</v>
      </c>
      <c r="B345">
        <v>32500305</v>
      </c>
      <c r="C345" s="1">
        <v>45315.802581018521</v>
      </c>
      <c r="D345" s="1">
        <v>45315</v>
      </c>
      <c r="E345" s="1">
        <v>45315</v>
      </c>
      <c r="F345" t="s">
        <v>7870</v>
      </c>
      <c r="G345">
        <v>1337.06</v>
      </c>
      <c r="H345" t="s">
        <v>7869</v>
      </c>
      <c r="I345">
        <v>9546</v>
      </c>
      <c r="J345">
        <v>5707</v>
      </c>
      <c r="K345">
        <f>IF(blinkit_orders[[#This Row],[delivery_status]]="On Time",1,0)</f>
        <v>0</v>
      </c>
      <c r="L345" s="1">
        <f>MAX(blinkit_orders[order_date])</f>
        <v>45600.853645833333</v>
      </c>
    </row>
    <row r="346" spans="1:12" x14ac:dyDescent="0.3">
      <c r="A346">
        <v>5766981431</v>
      </c>
      <c r="B346">
        <v>93675757</v>
      </c>
      <c r="C346" s="1">
        <v>45305.186678240738</v>
      </c>
      <c r="D346" s="1">
        <v>45305</v>
      </c>
      <c r="E346" s="1">
        <v>45305</v>
      </c>
      <c r="F346" t="s">
        <v>7866</v>
      </c>
      <c r="G346">
        <v>1178.42</v>
      </c>
      <c r="H346" t="s">
        <v>7868</v>
      </c>
      <c r="I346">
        <v>55608</v>
      </c>
      <c r="J346">
        <v>7251</v>
      </c>
      <c r="K346">
        <f>IF(blinkit_orders[[#This Row],[delivery_status]]="On Time",1,0)</f>
        <v>1</v>
      </c>
      <c r="L346" s="1">
        <f>MAX(blinkit_orders[order_date])</f>
        <v>45600.853645833333</v>
      </c>
    </row>
    <row r="347" spans="1:12" x14ac:dyDescent="0.3">
      <c r="A347">
        <v>8609945311</v>
      </c>
      <c r="B347">
        <v>51670882</v>
      </c>
      <c r="C347" s="1">
        <v>45415.416712962964</v>
      </c>
      <c r="D347" s="1">
        <v>45415</v>
      </c>
      <c r="E347" s="1">
        <v>45415</v>
      </c>
      <c r="F347" t="s">
        <v>7866</v>
      </c>
      <c r="G347">
        <v>2238.35</v>
      </c>
      <c r="H347" t="s">
        <v>7871</v>
      </c>
      <c r="I347">
        <v>66475</v>
      </c>
      <c r="J347">
        <v>8984</v>
      </c>
      <c r="K347">
        <f>IF(blinkit_orders[[#This Row],[delivery_status]]="On Time",1,0)</f>
        <v>1</v>
      </c>
      <c r="L347" s="1">
        <f>MAX(blinkit_orders[order_date])</f>
        <v>45600.853645833333</v>
      </c>
    </row>
    <row r="348" spans="1:12" x14ac:dyDescent="0.3">
      <c r="A348">
        <v>1691260635</v>
      </c>
      <c r="B348">
        <v>80796977</v>
      </c>
      <c r="C348" s="1">
        <v>45460.43309027778</v>
      </c>
      <c r="D348" s="1">
        <v>45460</v>
      </c>
      <c r="E348" s="1">
        <v>45460</v>
      </c>
      <c r="F348" t="s">
        <v>7866</v>
      </c>
      <c r="G348">
        <v>3593.61</v>
      </c>
      <c r="H348" t="s">
        <v>7869</v>
      </c>
      <c r="I348">
        <v>74826</v>
      </c>
      <c r="J348">
        <v>8139</v>
      </c>
      <c r="K348">
        <f>IF(blinkit_orders[[#This Row],[delivery_status]]="On Time",1,0)</f>
        <v>1</v>
      </c>
      <c r="L348" s="1">
        <f>MAX(blinkit_orders[order_date])</f>
        <v>45600.853645833333</v>
      </c>
    </row>
    <row r="349" spans="1:12" x14ac:dyDescent="0.3">
      <c r="A349">
        <v>8742091504</v>
      </c>
      <c r="B349">
        <v>78254569</v>
      </c>
      <c r="C349" s="1">
        <v>45110.976990740739</v>
      </c>
      <c r="D349" s="1">
        <v>45110</v>
      </c>
      <c r="E349" s="1">
        <v>45110</v>
      </c>
      <c r="F349" t="s">
        <v>7870</v>
      </c>
      <c r="G349">
        <v>2783.84</v>
      </c>
      <c r="H349" t="s">
        <v>7869</v>
      </c>
      <c r="I349">
        <v>69967</v>
      </c>
      <c r="J349">
        <v>1687</v>
      </c>
      <c r="K349">
        <f>IF(blinkit_orders[[#This Row],[delivery_status]]="On Time",1,0)</f>
        <v>0</v>
      </c>
      <c r="L349" s="1">
        <f>MAX(blinkit_orders[order_date])</f>
        <v>45600.853645833333</v>
      </c>
    </row>
    <row r="350" spans="1:12" x14ac:dyDescent="0.3">
      <c r="A350">
        <v>1997833025</v>
      </c>
      <c r="B350">
        <v>72489544</v>
      </c>
      <c r="C350" s="1">
        <v>45135.975266203706</v>
      </c>
      <c r="D350" s="1">
        <v>45135</v>
      </c>
      <c r="E350" s="1">
        <v>45135</v>
      </c>
      <c r="F350" t="s">
        <v>7866</v>
      </c>
      <c r="G350">
        <v>1074.29</v>
      </c>
      <c r="H350" t="s">
        <v>7868</v>
      </c>
      <c r="I350">
        <v>77103</v>
      </c>
      <c r="J350">
        <v>3240</v>
      </c>
      <c r="K350">
        <f>IF(blinkit_orders[[#This Row],[delivery_status]]="On Time",1,0)</f>
        <v>1</v>
      </c>
      <c r="L350" s="1">
        <f>MAX(blinkit_orders[order_date])</f>
        <v>45600.853645833333</v>
      </c>
    </row>
    <row r="351" spans="1:12" x14ac:dyDescent="0.3">
      <c r="A351">
        <v>3588296877</v>
      </c>
      <c r="B351">
        <v>83404008</v>
      </c>
      <c r="C351" s="1">
        <v>45517.33630787037</v>
      </c>
      <c r="D351" s="1">
        <v>45517</v>
      </c>
      <c r="E351" s="1">
        <v>45517</v>
      </c>
      <c r="F351" t="s">
        <v>7872</v>
      </c>
      <c r="G351">
        <v>2748.08</v>
      </c>
      <c r="H351" t="s">
        <v>7869</v>
      </c>
      <c r="I351">
        <v>73215</v>
      </c>
      <c r="J351">
        <v>8424</v>
      </c>
      <c r="K351">
        <f>IF(blinkit_orders[[#This Row],[delivery_status]]="On Time",1,0)</f>
        <v>0</v>
      </c>
      <c r="L351" s="1">
        <f>MAX(blinkit_orders[order_date])</f>
        <v>45600.853645833333</v>
      </c>
    </row>
    <row r="352" spans="1:12" x14ac:dyDescent="0.3">
      <c r="A352">
        <v>2404804990</v>
      </c>
      <c r="B352">
        <v>81757554</v>
      </c>
      <c r="C352" s="1">
        <v>45284.522581018522</v>
      </c>
      <c r="D352" s="1">
        <v>45284</v>
      </c>
      <c r="E352" s="1">
        <v>45284</v>
      </c>
      <c r="F352" t="s">
        <v>7870</v>
      </c>
      <c r="G352">
        <v>3903.99</v>
      </c>
      <c r="H352" t="s">
        <v>7871</v>
      </c>
      <c r="I352">
        <v>38923</v>
      </c>
      <c r="J352">
        <v>1231</v>
      </c>
      <c r="K352">
        <f>IF(blinkit_orders[[#This Row],[delivery_status]]="On Time",1,0)</f>
        <v>0</v>
      </c>
      <c r="L352" s="1">
        <f>MAX(blinkit_orders[order_date])</f>
        <v>45600.853645833333</v>
      </c>
    </row>
    <row r="353" spans="1:12" x14ac:dyDescent="0.3">
      <c r="A353">
        <v>8091385479</v>
      </c>
      <c r="B353">
        <v>16082651</v>
      </c>
      <c r="C353" s="1">
        <v>45391.634305555555</v>
      </c>
      <c r="D353" s="1">
        <v>45391</v>
      </c>
      <c r="E353" s="1">
        <v>45391</v>
      </c>
      <c r="F353" t="s">
        <v>7866</v>
      </c>
      <c r="G353">
        <v>317.8</v>
      </c>
      <c r="H353" t="s">
        <v>7868</v>
      </c>
      <c r="I353">
        <v>66240</v>
      </c>
      <c r="J353">
        <v>3628</v>
      </c>
      <c r="K353">
        <f>IF(blinkit_orders[[#This Row],[delivery_status]]="On Time",1,0)</f>
        <v>1</v>
      </c>
      <c r="L353" s="1">
        <f>MAX(blinkit_orders[order_date])</f>
        <v>45600.853645833333</v>
      </c>
    </row>
    <row r="354" spans="1:12" x14ac:dyDescent="0.3">
      <c r="A354">
        <v>7133174424</v>
      </c>
      <c r="B354">
        <v>8513589</v>
      </c>
      <c r="C354" s="1">
        <v>45099.141886574071</v>
      </c>
      <c r="D354" s="1">
        <v>45099</v>
      </c>
      <c r="E354" s="1">
        <v>45099</v>
      </c>
      <c r="F354" t="s">
        <v>7866</v>
      </c>
      <c r="G354">
        <v>4911.58</v>
      </c>
      <c r="H354" t="s">
        <v>7868</v>
      </c>
      <c r="I354">
        <v>63462</v>
      </c>
      <c r="J354">
        <v>7551</v>
      </c>
      <c r="K354">
        <f>IF(blinkit_orders[[#This Row],[delivery_status]]="On Time",1,0)</f>
        <v>1</v>
      </c>
      <c r="L354" s="1">
        <f>MAX(blinkit_orders[order_date])</f>
        <v>45600.853645833333</v>
      </c>
    </row>
    <row r="355" spans="1:12" x14ac:dyDescent="0.3">
      <c r="A355">
        <v>6110446321</v>
      </c>
      <c r="B355">
        <v>78412820</v>
      </c>
      <c r="C355" s="1">
        <v>45592.08085648148</v>
      </c>
      <c r="D355" s="1">
        <v>45592</v>
      </c>
      <c r="E355" s="1">
        <v>45592</v>
      </c>
      <c r="F355" t="s">
        <v>7866</v>
      </c>
      <c r="G355">
        <v>657.8</v>
      </c>
      <c r="H355" t="s">
        <v>7871</v>
      </c>
      <c r="I355">
        <v>60577</v>
      </c>
      <c r="J355">
        <v>335</v>
      </c>
      <c r="K355">
        <f>IF(blinkit_orders[[#This Row],[delivery_status]]="On Time",1,0)</f>
        <v>1</v>
      </c>
      <c r="L355" s="1">
        <f>MAX(blinkit_orders[order_date])</f>
        <v>45600.853645833333</v>
      </c>
    </row>
    <row r="356" spans="1:12" x14ac:dyDescent="0.3">
      <c r="A356">
        <v>6964586050</v>
      </c>
      <c r="B356">
        <v>4597433</v>
      </c>
      <c r="C356" s="1">
        <v>45508.776423611111</v>
      </c>
      <c r="D356" s="1">
        <v>45508</v>
      </c>
      <c r="E356" s="1">
        <v>45508</v>
      </c>
      <c r="F356" t="s">
        <v>7866</v>
      </c>
      <c r="G356">
        <v>2824.9</v>
      </c>
      <c r="H356" t="s">
        <v>7867</v>
      </c>
      <c r="I356">
        <v>40358</v>
      </c>
      <c r="J356">
        <v>2357</v>
      </c>
      <c r="K356">
        <f>IF(blinkit_orders[[#This Row],[delivery_status]]="On Time",1,0)</f>
        <v>1</v>
      </c>
      <c r="L356" s="1">
        <f>MAX(blinkit_orders[order_date])</f>
        <v>45600.853645833333</v>
      </c>
    </row>
    <row r="357" spans="1:12" x14ac:dyDescent="0.3">
      <c r="A357">
        <v>2351986014</v>
      </c>
      <c r="B357">
        <v>85626346</v>
      </c>
      <c r="C357" s="1">
        <v>45037.537974537037</v>
      </c>
      <c r="D357" s="1">
        <v>45037</v>
      </c>
      <c r="E357" s="1">
        <v>45037</v>
      </c>
      <c r="F357" t="s">
        <v>7870</v>
      </c>
      <c r="G357">
        <v>3434.75</v>
      </c>
      <c r="H357" t="s">
        <v>7871</v>
      </c>
      <c r="I357">
        <v>34744</v>
      </c>
      <c r="J357">
        <v>1557</v>
      </c>
      <c r="K357">
        <f>IF(blinkit_orders[[#This Row],[delivery_status]]="On Time",1,0)</f>
        <v>0</v>
      </c>
      <c r="L357" s="1">
        <f>MAX(blinkit_orders[order_date])</f>
        <v>45600.853645833333</v>
      </c>
    </row>
    <row r="358" spans="1:12" x14ac:dyDescent="0.3">
      <c r="A358">
        <v>352569720</v>
      </c>
      <c r="B358">
        <v>65660660</v>
      </c>
      <c r="C358" s="1">
        <v>45100.01766203704</v>
      </c>
      <c r="D358" s="1">
        <v>45100</v>
      </c>
      <c r="E358" s="1">
        <v>45100</v>
      </c>
      <c r="F358" t="s">
        <v>7866</v>
      </c>
      <c r="G358">
        <v>2081.2600000000002</v>
      </c>
      <c r="H358" t="s">
        <v>7871</v>
      </c>
      <c r="I358">
        <v>23236</v>
      </c>
      <c r="J358">
        <v>9416</v>
      </c>
      <c r="K358">
        <f>IF(blinkit_orders[[#This Row],[delivery_status]]="On Time",1,0)</f>
        <v>1</v>
      </c>
      <c r="L358" s="1">
        <f>MAX(blinkit_orders[order_date])</f>
        <v>45600.853645833333</v>
      </c>
    </row>
    <row r="359" spans="1:12" x14ac:dyDescent="0.3">
      <c r="A359">
        <v>1235280275</v>
      </c>
      <c r="B359">
        <v>46875863</v>
      </c>
      <c r="C359" s="1">
        <v>45147.945868055554</v>
      </c>
      <c r="D359" s="1">
        <v>45147</v>
      </c>
      <c r="E359" s="1">
        <v>45147</v>
      </c>
      <c r="F359" t="s">
        <v>7866</v>
      </c>
      <c r="G359">
        <v>626.59</v>
      </c>
      <c r="H359" t="s">
        <v>7867</v>
      </c>
      <c r="I359">
        <v>90779</v>
      </c>
      <c r="J359">
        <v>7967</v>
      </c>
      <c r="K359">
        <f>IF(blinkit_orders[[#This Row],[delivery_status]]="On Time",1,0)</f>
        <v>1</v>
      </c>
      <c r="L359" s="1">
        <f>MAX(blinkit_orders[order_date])</f>
        <v>45600.853645833333</v>
      </c>
    </row>
    <row r="360" spans="1:12" x14ac:dyDescent="0.3">
      <c r="A360">
        <v>9399859705</v>
      </c>
      <c r="B360">
        <v>57548210</v>
      </c>
      <c r="C360" s="1">
        <v>45228.050879629627</v>
      </c>
      <c r="D360" s="1">
        <v>45228</v>
      </c>
      <c r="E360" s="1">
        <v>45228</v>
      </c>
      <c r="F360" t="s">
        <v>7866</v>
      </c>
      <c r="G360">
        <v>3915.04</v>
      </c>
      <c r="H360" t="s">
        <v>7868</v>
      </c>
      <c r="I360">
        <v>31133</v>
      </c>
      <c r="J360">
        <v>2528</v>
      </c>
      <c r="K360">
        <f>IF(blinkit_orders[[#This Row],[delivery_status]]="On Time",1,0)</f>
        <v>1</v>
      </c>
      <c r="L360" s="1">
        <f>MAX(blinkit_orders[order_date])</f>
        <v>45600.853645833333</v>
      </c>
    </row>
    <row r="361" spans="1:12" x14ac:dyDescent="0.3">
      <c r="A361">
        <v>7530379037</v>
      </c>
      <c r="B361">
        <v>99729547</v>
      </c>
      <c r="C361" s="1">
        <v>45506.82435185185</v>
      </c>
      <c r="D361" s="1">
        <v>45506</v>
      </c>
      <c r="E361" s="1">
        <v>45506</v>
      </c>
      <c r="F361" t="s">
        <v>7866</v>
      </c>
      <c r="G361">
        <v>1496.89</v>
      </c>
      <c r="H361" t="s">
        <v>7868</v>
      </c>
      <c r="I361">
        <v>79485</v>
      </c>
      <c r="J361">
        <v>97</v>
      </c>
      <c r="K361">
        <f>IF(blinkit_orders[[#This Row],[delivery_status]]="On Time",1,0)</f>
        <v>1</v>
      </c>
      <c r="L361" s="1">
        <f>MAX(blinkit_orders[order_date])</f>
        <v>45600.853645833333</v>
      </c>
    </row>
    <row r="362" spans="1:12" x14ac:dyDescent="0.3">
      <c r="A362">
        <v>5952886441</v>
      </c>
      <c r="B362">
        <v>16420489</v>
      </c>
      <c r="C362" s="1">
        <v>45363.473807870374</v>
      </c>
      <c r="D362" s="1">
        <v>45363</v>
      </c>
      <c r="E362" s="1">
        <v>45363</v>
      </c>
      <c r="F362" t="s">
        <v>7866</v>
      </c>
      <c r="G362">
        <v>3604.38</v>
      </c>
      <c r="H362" t="s">
        <v>7871</v>
      </c>
      <c r="I362">
        <v>23150</v>
      </c>
      <c r="J362">
        <v>5334</v>
      </c>
      <c r="K362">
        <f>IF(blinkit_orders[[#This Row],[delivery_status]]="On Time",1,0)</f>
        <v>1</v>
      </c>
      <c r="L362" s="1">
        <f>MAX(blinkit_orders[order_date])</f>
        <v>45600.853645833333</v>
      </c>
    </row>
    <row r="363" spans="1:12" x14ac:dyDescent="0.3">
      <c r="A363">
        <v>5815833211</v>
      </c>
      <c r="B363">
        <v>31940833</v>
      </c>
      <c r="C363" s="1">
        <v>45330.797581018516</v>
      </c>
      <c r="D363" s="1">
        <v>45330</v>
      </c>
      <c r="E363" s="1">
        <v>45330</v>
      </c>
      <c r="F363" t="s">
        <v>7866</v>
      </c>
      <c r="G363">
        <v>1691.9</v>
      </c>
      <c r="H363" t="s">
        <v>7869</v>
      </c>
      <c r="I363">
        <v>78640</v>
      </c>
      <c r="J363">
        <v>4175</v>
      </c>
      <c r="K363">
        <f>IF(blinkit_orders[[#This Row],[delivery_status]]="On Time",1,0)</f>
        <v>1</v>
      </c>
      <c r="L363" s="1">
        <f>MAX(blinkit_orders[order_date])</f>
        <v>45600.853645833333</v>
      </c>
    </row>
    <row r="364" spans="1:12" x14ac:dyDescent="0.3">
      <c r="A364">
        <v>7307394687</v>
      </c>
      <c r="B364">
        <v>47043878</v>
      </c>
      <c r="C364" s="1">
        <v>45413.449513888889</v>
      </c>
      <c r="D364" s="1">
        <v>45413</v>
      </c>
      <c r="E364" s="1">
        <v>45413</v>
      </c>
      <c r="F364" t="s">
        <v>7866</v>
      </c>
      <c r="G364">
        <v>1894.83</v>
      </c>
      <c r="H364" t="s">
        <v>7871</v>
      </c>
      <c r="I364">
        <v>28767</v>
      </c>
      <c r="J364">
        <v>2085</v>
      </c>
      <c r="K364">
        <f>IF(blinkit_orders[[#This Row],[delivery_status]]="On Time",1,0)</f>
        <v>1</v>
      </c>
      <c r="L364" s="1">
        <f>MAX(blinkit_orders[order_date])</f>
        <v>45600.853645833333</v>
      </c>
    </row>
    <row r="365" spans="1:12" x14ac:dyDescent="0.3">
      <c r="A365">
        <v>6033014029</v>
      </c>
      <c r="B365">
        <v>29525287</v>
      </c>
      <c r="C365" s="1">
        <v>45586.579780092594</v>
      </c>
      <c r="D365" s="1">
        <v>45586</v>
      </c>
      <c r="E365" s="1">
        <v>45586</v>
      </c>
      <c r="F365" t="s">
        <v>7870</v>
      </c>
      <c r="G365">
        <v>1534.73</v>
      </c>
      <c r="H365" t="s">
        <v>7867</v>
      </c>
      <c r="I365">
        <v>31624</v>
      </c>
      <c r="J365">
        <v>6382</v>
      </c>
      <c r="K365">
        <f>IF(blinkit_orders[[#This Row],[delivery_status]]="On Time",1,0)</f>
        <v>0</v>
      </c>
      <c r="L365" s="1">
        <f>MAX(blinkit_orders[order_date])</f>
        <v>45600.853645833333</v>
      </c>
    </row>
    <row r="366" spans="1:12" x14ac:dyDescent="0.3">
      <c r="A366">
        <v>1409944718</v>
      </c>
      <c r="B366">
        <v>39042103</v>
      </c>
      <c r="C366" s="1">
        <v>45157.59070601852</v>
      </c>
      <c r="D366" s="1">
        <v>45157</v>
      </c>
      <c r="E366" s="1">
        <v>45157</v>
      </c>
      <c r="F366" t="s">
        <v>7866</v>
      </c>
      <c r="G366">
        <v>2483.94</v>
      </c>
      <c r="H366" t="s">
        <v>7868</v>
      </c>
      <c r="I366">
        <v>92890</v>
      </c>
      <c r="J366">
        <v>4180</v>
      </c>
      <c r="K366">
        <f>IF(blinkit_orders[[#This Row],[delivery_status]]="On Time",1,0)</f>
        <v>1</v>
      </c>
      <c r="L366" s="1">
        <f>MAX(blinkit_orders[order_date])</f>
        <v>45600.853645833333</v>
      </c>
    </row>
    <row r="367" spans="1:12" x14ac:dyDescent="0.3">
      <c r="A367">
        <v>1811382200</v>
      </c>
      <c r="B367">
        <v>37915052</v>
      </c>
      <c r="C367" s="1">
        <v>45163.793946759259</v>
      </c>
      <c r="D367" s="1">
        <v>45163</v>
      </c>
      <c r="E367" s="1">
        <v>45163</v>
      </c>
      <c r="F367" t="s">
        <v>7866</v>
      </c>
      <c r="G367">
        <v>3949.87</v>
      </c>
      <c r="H367" t="s">
        <v>7868</v>
      </c>
      <c r="I367">
        <v>97252</v>
      </c>
      <c r="J367">
        <v>7829</v>
      </c>
      <c r="K367">
        <f>IF(blinkit_orders[[#This Row],[delivery_status]]="On Time",1,0)</f>
        <v>1</v>
      </c>
      <c r="L367" s="1">
        <f>MAX(blinkit_orders[order_date])</f>
        <v>45600.853645833333</v>
      </c>
    </row>
    <row r="368" spans="1:12" x14ac:dyDescent="0.3">
      <c r="A368">
        <v>4485391413</v>
      </c>
      <c r="B368">
        <v>11478478</v>
      </c>
      <c r="C368" s="1">
        <v>45281.373680555553</v>
      </c>
      <c r="D368" s="1">
        <v>45281</v>
      </c>
      <c r="E368" s="1">
        <v>45281</v>
      </c>
      <c r="F368" t="s">
        <v>7866</v>
      </c>
      <c r="G368">
        <v>1293.18</v>
      </c>
      <c r="H368" t="s">
        <v>7869</v>
      </c>
      <c r="I368">
        <v>91131</v>
      </c>
      <c r="J368">
        <v>5420</v>
      </c>
      <c r="K368">
        <f>IF(blinkit_orders[[#This Row],[delivery_status]]="On Time",1,0)</f>
        <v>1</v>
      </c>
      <c r="L368" s="1">
        <f>MAX(blinkit_orders[order_date])</f>
        <v>45600.853645833333</v>
      </c>
    </row>
    <row r="369" spans="1:12" x14ac:dyDescent="0.3">
      <c r="A369">
        <v>4076279641</v>
      </c>
      <c r="B369">
        <v>89476734</v>
      </c>
      <c r="C369" s="1">
        <v>45119.724594907406</v>
      </c>
      <c r="D369" s="1">
        <v>45119</v>
      </c>
      <c r="E369" s="1">
        <v>45119</v>
      </c>
      <c r="F369" t="s">
        <v>7870</v>
      </c>
      <c r="G369">
        <v>4782.5</v>
      </c>
      <c r="H369" t="s">
        <v>7868</v>
      </c>
      <c r="I369">
        <v>25713</v>
      </c>
      <c r="J369">
        <v>3139</v>
      </c>
      <c r="K369">
        <f>IF(blinkit_orders[[#This Row],[delivery_status]]="On Time",1,0)</f>
        <v>0</v>
      </c>
      <c r="L369" s="1">
        <f>MAX(blinkit_orders[order_date])</f>
        <v>45600.853645833333</v>
      </c>
    </row>
    <row r="370" spans="1:12" x14ac:dyDescent="0.3">
      <c r="A370">
        <v>2965387566</v>
      </c>
      <c r="B370">
        <v>47955004</v>
      </c>
      <c r="C370" s="1">
        <v>45154.485185185185</v>
      </c>
      <c r="D370" s="1">
        <v>45154</v>
      </c>
      <c r="E370" s="1">
        <v>45154</v>
      </c>
      <c r="F370" t="s">
        <v>7866</v>
      </c>
      <c r="G370">
        <v>3578.47</v>
      </c>
      <c r="H370" t="s">
        <v>7871</v>
      </c>
      <c r="I370">
        <v>57502</v>
      </c>
      <c r="J370">
        <v>8895</v>
      </c>
      <c r="K370">
        <f>IF(blinkit_orders[[#This Row],[delivery_status]]="On Time",1,0)</f>
        <v>1</v>
      </c>
      <c r="L370" s="1">
        <f>MAX(blinkit_orders[order_date])</f>
        <v>45600.853645833333</v>
      </c>
    </row>
    <row r="371" spans="1:12" x14ac:dyDescent="0.3">
      <c r="A371">
        <v>9397774189</v>
      </c>
      <c r="B371">
        <v>92245432</v>
      </c>
      <c r="C371" s="1">
        <v>45105.342847222222</v>
      </c>
      <c r="D371" s="1">
        <v>45105</v>
      </c>
      <c r="E371" s="1">
        <v>45105</v>
      </c>
      <c r="F371" t="s">
        <v>7866</v>
      </c>
      <c r="G371">
        <v>48.55</v>
      </c>
      <c r="H371" t="s">
        <v>7867</v>
      </c>
      <c r="I371">
        <v>38813</v>
      </c>
      <c r="J371">
        <v>5049</v>
      </c>
      <c r="K371">
        <f>IF(blinkit_orders[[#This Row],[delivery_status]]="On Time",1,0)</f>
        <v>1</v>
      </c>
      <c r="L371" s="1">
        <f>MAX(blinkit_orders[order_date])</f>
        <v>45600.853645833333</v>
      </c>
    </row>
    <row r="372" spans="1:12" x14ac:dyDescent="0.3">
      <c r="A372">
        <v>1437159967</v>
      </c>
      <c r="B372">
        <v>68016312</v>
      </c>
      <c r="C372" s="1">
        <v>45450.075092592589</v>
      </c>
      <c r="D372" s="1">
        <v>45450</v>
      </c>
      <c r="E372" s="1">
        <v>45450</v>
      </c>
      <c r="F372" t="s">
        <v>7866</v>
      </c>
      <c r="G372">
        <v>1315.84</v>
      </c>
      <c r="H372" t="s">
        <v>7867</v>
      </c>
      <c r="I372">
        <v>69843</v>
      </c>
      <c r="J372">
        <v>9185</v>
      </c>
      <c r="K372">
        <f>IF(blinkit_orders[[#This Row],[delivery_status]]="On Time",1,0)</f>
        <v>1</v>
      </c>
      <c r="L372" s="1">
        <f>MAX(blinkit_orders[order_date])</f>
        <v>45600.853645833333</v>
      </c>
    </row>
    <row r="373" spans="1:12" x14ac:dyDescent="0.3">
      <c r="A373">
        <v>8397785448</v>
      </c>
      <c r="B373">
        <v>67952740</v>
      </c>
      <c r="C373" s="1">
        <v>45539.120497685188</v>
      </c>
      <c r="D373" s="1">
        <v>45539</v>
      </c>
      <c r="E373" s="1">
        <v>45539</v>
      </c>
      <c r="F373" t="s">
        <v>7866</v>
      </c>
      <c r="G373">
        <v>1325.59</v>
      </c>
      <c r="H373" t="s">
        <v>7871</v>
      </c>
      <c r="I373">
        <v>99345</v>
      </c>
      <c r="J373">
        <v>3493</v>
      </c>
      <c r="K373">
        <f>IF(blinkit_orders[[#This Row],[delivery_status]]="On Time",1,0)</f>
        <v>1</v>
      </c>
      <c r="L373" s="1">
        <f>MAX(blinkit_orders[order_date])</f>
        <v>45600.853645833333</v>
      </c>
    </row>
    <row r="374" spans="1:12" x14ac:dyDescent="0.3">
      <c r="A374">
        <v>2778606949</v>
      </c>
      <c r="B374">
        <v>33675108</v>
      </c>
      <c r="C374" s="1">
        <v>45578.582442129627</v>
      </c>
      <c r="D374" s="1">
        <v>45578</v>
      </c>
      <c r="E374" s="1">
        <v>45578</v>
      </c>
      <c r="F374" t="s">
        <v>7866</v>
      </c>
      <c r="G374">
        <v>3510.28</v>
      </c>
      <c r="H374" t="s">
        <v>7869</v>
      </c>
      <c r="I374">
        <v>16105</v>
      </c>
      <c r="J374">
        <v>2277</v>
      </c>
      <c r="K374">
        <f>IF(blinkit_orders[[#This Row],[delivery_status]]="On Time",1,0)</f>
        <v>1</v>
      </c>
      <c r="L374" s="1">
        <f>MAX(blinkit_orders[order_date])</f>
        <v>45600.853645833333</v>
      </c>
    </row>
    <row r="375" spans="1:12" x14ac:dyDescent="0.3">
      <c r="A375">
        <v>1774096863</v>
      </c>
      <c r="B375">
        <v>60656482</v>
      </c>
      <c r="C375" s="1">
        <v>45090.229386574072</v>
      </c>
      <c r="D375" s="1">
        <v>45090</v>
      </c>
      <c r="E375" s="1">
        <v>45090</v>
      </c>
      <c r="F375" t="s">
        <v>7866</v>
      </c>
      <c r="G375">
        <v>2645.28</v>
      </c>
      <c r="H375" t="s">
        <v>7871</v>
      </c>
      <c r="I375">
        <v>51118</v>
      </c>
      <c r="J375">
        <v>1421</v>
      </c>
      <c r="K375">
        <f>IF(blinkit_orders[[#This Row],[delivery_status]]="On Time",1,0)</f>
        <v>1</v>
      </c>
      <c r="L375" s="1">
        <f>MAX(blinkit_orders[order_date])</f>
        <v>45600.853645833333</v>
      </c>
    </row>
    <row r="376" spans="1:12" x14ac:dyDescent="0.3">
      <c r="A376">
        <v>1497256618</v>
      </c>
      <c r="B376">
        <v>87220860</v>
      </c>
      <c r="C376" s="1">
        <v>45042.977453703701</v>
      </c>
      <c r="D376" s="1">
        <v>45042</v>
      </c>
      <c r="E376" s="1">
        <v>45042</v>
      </c>
      <c r="F376" t="s">
        <v>7866</v>
      </c>
      <c r="G376">
        <v>5278.23</v>
      </c>
      <c r="H376" t="s">
        <v>7869</v>
      </c>
      <c r="I376">
        <v>24651</v>
      </c>
      <c r="J376">
        <v>3391</v>
      </c>
      <c r="K376">
        <f>IF(blinkit_orders[[#This Row],[delivery_status]]="On Time",1,0)</f>
        <v>1</v>
      </c>
      <c r="L376" s="1">
        <f>MAX(blinkit_orders[order_date])</f>
        <v>45600.853645833333</v>
      </c>
    </row>
    <row r="377" spans="1:12" x14ac:dyDescent="0.3">
      <c r="A377">
        <v>734095510</v>
      </c>
      <c r="B377">
        <v>56480776</v>
      </c>
      <c r="C377" s="1">
        <v>45446.897986111115</v>
      </c>
      <c r="D377" s="1">
        <v>45446</v>
      </c>
      <c r="E377" s="1">
        <v>45446</v>
      </c>
      <c r="F377" t="s">
        <v>7866</v>
      </c>
      <c r="G377">
        <v>1614.08</v>
      </c>
      <c r="H377" t="s">
        <v>7869</v>
      </c>
      <c r="I377">
        <v>6790</v>
      </c>
      <c r="J377">
        <v>8971</v>
      </c>
      <c r="K377">
        <f>IF(blinkit_orders[[#This Row],[delivery_status]]="On Time",1,0)</f>
        <v>1</v>
      </c>
      <c r="L377" s="1">
        <f>MAX(blinkit_orders[order_date])</f>
        <v>45600.853645833333</v>
      </c>
    </row>
    <row r="378" spans="1:12" x14ac:dyDescent="0.3">
      <c r="A378">
        <v>5755859055</v>
      </c>
      <c r="B378">
        <v>79592021</v>
      </c>
      <c r="C378" s="1">
        <v>45595.59684027778</v>
      </c>
      <c r="D378" s="1">
        <v>45595</v>
      </c>
      <c r="E378" s="1">
        <v>45595</v>
      </c>
      <c r="F378" t="s">
        <v>7872</v>
      </c>
      <c r="G378">
        <v>354.52</v>
      </c>
      <c r="H378" t="s">
        <v>7869</v>
      </c>
      <c r="I378">
        <v>8522</v>
      </c>
      <c r="J378">
        <v>4726</v>
      </c>
      <c r="K378">
        <f>IF(blinkit_orders[[#This Row],[delivery_status]]="On Time",1,0)</f>
        <v>0</v>
      </c>
      <c r="L378" s="1">
        <f>MAX(blinkit_orders[order_date])</f>
        <v>45600.853645833333</v>
      </c>
    </row>
    <row r="379" spans="1:12" x14ac:dyDescent="0.3">
      <c r="A379">
        <v>5840290569</v>
      </c>
      <c r="B379">
        <v>99490786</v>
      </c>
      <c r="C379" s="1">
        <v>45187.165046296293</v>
      </c>
      <c r="D379" s="1">
        <v>45187</v>
      </c>
      <c r="E379" s="1">
        <v>45187</v>
      </c>
      <c r="F379" t="s">
        <v>7866</v>
      </c>
      <c r="G379">
        <v>2578.09</v>
      </c>
      <c r="H379" t="s">
        <v>7871</v>
      </c>
      <c r="I379">
        <v>92356</v>
      </c>
      <c r="J379">
        <v>5670</v>
      </c>
      <c r="K379">
        <f>IF(blinkit_orders[[#This Row],[delivery_status]]="On Time",1,0)</f>
        <v>1</v>
      </c>
      <c r="L379" s="1">
        <f>MAX(blinkit_orders[order_date])</f>
        <v>45600.853645833333</v>
      </c>
    </row>
    <row r="380" spans="1:12" x14ac:dyDescent="0.3">
      <c r="A380">
        <v>8200985533</v>
      </c>
      <c r="B380">
        <v>1855421</v>
      </c>
      <c r="C380" s="1">
        <v>45299.306180555555</v>
      </c>
      <c r="D380" s="1">
        <v>45299</v>
      </c>
      <c r="E380" s="1">
        <v>45299</v>
      </c>
      <c r="F380" t="s">
        <v>7866</v>
      </c>
      <c r="G380">
        <v>77.11</v>
      </c>
      <c r="H380" t="s">
        <v>7869</v>
      </c>
      <c r="I380">
        <v>92929</v>
      </c>
      <c r="J380">
        <v>7297</v>
      </c>
      <c r="K380">
        <f>IF(blinkit_orders[[#This Row],[delivery_status]]="On Time",1,0)</f>
        <v>1</v>
      </c>
      <c r="L380" s="1">
        <f>MAX(blinkit_orders[order_date])</f>
        <v>45600.853645833333</v>
      </c>
    </row>
    <row r="381" spans="1:12" x14ac:dyDescent="0.3">
      <c r="A381">
        <v>3255590064</v>
      </c>
      <c r="B381">
        <v>92642745</v>
      </c>
      <c r="C381" s="1">
        <v>45037.192685185182</v>
      </c>
      <c r="D381" s="1">
        <v>45037</v>
      </c>
      <c r="E381" s="1">
        <v>45037</v>
      </c>
      <c r="F381" t="s">
        <v>7866</v>
      </c>
      <c r="G381">
        <v>1763.6</v>
      </c>
      <c r="H381" t="s">
        <v>7868</v>
      </c>
      <c r="I381">
        <v>88039</v>
      </c>
      <c r="J381">
        <v>9157</v>
      </c>
      <c r="K381">
        <f>IF(blinkit_orders[[#This Row],[delivery_status]]="On Time",1,0)</f>
        <v>1</v>
      </c>
      <c r="L381" s="1">
        <f>MAX(blinkit_orders[order_date])</f>
        <v>45600.853645833333</v>
      </c>
    </row>
    <row r="382" spans="1:12" x14ac:dyDescent="0.3">
      <c r="A382">
        <v>4258404747</v>
      </c>
      <c r="B382">
        <v>27692428</v>
      </c>
      <c r="C382" s="1">
        <v>45576.090405092589</v>
      </c>
      <c r="D382" s="1">
        <v>45576</v>
      </c>
      <c r="E382" s="1">
        <v>45576</v>
      </c>
      <c r="F382" t="s">
        <v>7866</v>
      </c>
      <c r="G382">
        <v>953.65</v>
      </c>
      <c r="H382" t="s">
        <v>7868</v>
      </c>
      <c r="I382">
        <v>91951</v>
      </c>
      <c r="J382">
        <v>1731</v>
      </c>
      <c r="K382">
        <f>IF(blinkit_orders[[#This Row],[delivery_status]]="On Time",1,0)</f>
        <v>1</v>
      </c>
      <c r="L382" s="1">
        <f>MAX(blinkit_orders[order_date])</f>
        <v>45600.853645833333</v>
      </c>
    </row>
    <row r="383" spans="1:12" x14ac:dyDescent="0.3">
      <c r="A383">
        <v>2455161115</v>
      </c>
      <c r="B383">
        <v>27620326</v>
      </c>
      <c r="C383" s="1">
        <v>45320.37462962963</v>
      </c>
      <c r="D383" s="1">
        <v>45320</v>
      </c>
      <c r="E383" s="1">
        <v>45320</v>
      </c>
      <c r="F383" t="s">
        <v>7866</v>
      </c>
      <c r="G383">
        <v>1010.85</v>
      </c>
      <c r="H383" t="s">
        <v>7868</v>
      </c>
      <c r="I383">
        <v>23471</v>
      </c>
      <c r="J383">
        <v>5466</v>
      </c>
      <c r="K383">
        <f>IF(blinkit_orders[[#This Row],[delivery_status]]="On Time",1,0)</f>
        <v>1</v>
      </c>
      <c r="L383" s="1">
        <f>MAX(blinkit_orders[order_date])</f>
        <v>45600.853645833333</v>
      </c>
    </row>
    <row r="384" spans="1:12" x14ac:dyDescent="0.3">
      <c r="A384">
        <v>4448004569</v>
      </c>
      <c r="B384">
        <v>47215976</v>
      </c>
      <c r="C384" s="1">
        <v>45301.085289351853</v>
      </c>
      <c r="D384" s="1">
        <v>45301</v>
      </c>
      <c r="E384" s="1">
        <v>45301</v>
      </c>
      <c r="F384" t="s">
        <v>7866</v>
      </c>
      <c r="G384">
        <v>2058.2399999999998</v>
      </c>
      <c r="H384" t="s">
        <v>7869</v>
      </c>
      <c r="I384">
        <v>49742</v>
      </c>
      <c r="J384">
        <v>2746</v>
      </c>
      <c r="K384">
        <f>IF(blinkit_orders[[#This Row],[delivery_status]]="On Time",1,0)</f>
        <v>1</v>
      </c>
      <c r="L384" s="1">
        <f>MAX(blinkit_orders[order_date])</f>
        <v>45600.853645833333</v>
      </c>
    </row>
    <row r="385" spans="1:12" x14ac:dyDescent="0.3">
      <c r="A385">
        <v>5951090793</v>
      </c>
      <c r="B385">
        <v>27878182</v>
      </c>
      <c r="C385" s="1">
        <v>45402.797766203701</v>
      </c>
      <c r="D385" s="1">
        <v>45402</v>
      </c>
      <c r="E385" s="1">
        <v>45402</v>
      </c>
      <c r="F385" t="s">
        <v>7866</v>
      </c>
      <c r="G385">
        <v>2143.89</v>
      </c>
      <c r="H385" t="s">
        <v>7868</v>
      </c>
      <c r="I385">
        <v>35150</v>
      </c>
      <c r="J385">
        <v>7610</v>
      </c>
      <c r="K385">
        <f>IF(blinkit_orders[[#This Row],[delivery_status]]="On Time",1,0)</f>
        <v>1</v>
      </c>
      <c r="L385" s="1">
        <f>MAX(blinkit_orders[order_date])</f>
        <v>45600.853645833333</v>
      </c>
    </row>
    <row r="386" spans="1:12" x14ac:dyDescent="0.3">
      <c r="A386">
        <v>7402491996</v>
      </c>
      <c r="B386">
        <v>92509376</v>
      </c>
      <c r="C386" s="1">
        <v>45487.282025462962</v>
      </c>
      <c r="D386" s="1">
        <v>45487</v>
      </c>
      <c r="E386" s="1">
        <v>45487</v>
      </c>
      <c r="F386" t="s">
        <v>7866</v>
      </c>
      <c r="G386">
        <v>866.77</v>
      </c>
      <c r="H386" t="s">
        <v>7869</v>
      </c>
      <c r="I386">
        <v>15459</v>
      </c>
      <c r="J386">
        <v>8275</v>
      </c>
      <c r="K386">
        <f>IF(blinkit_orders[[#This Row],[delivery_status]]="On Time",1,0)</f>
        <v>1</v>
      </c>
      <c r="L386" s="1">
        <f>MAX(blinkit_orders[order_date])</f>
        <v>45600.853645833333</v>
      </c>
    </row>
    <row r="387" spans="1:12" x14ac:dyDescent="0.3">
      <c r="A387">
        <v>8532411923</v>
      </c>
      <c r="B387">
        <v>57360162</v>
      </c>
      <c r="C387" s="1">
        <v>45489.789479166669</v>
      </c>
      <c r="D387" s="1">
        <v>45489</v>
      </c>
      <c r="E387" s="1">
        <v>45489</v>
      </c>
      <c r="F387" t="s">
        <v>7870</v>
      </c>
      <c r="G387">
        <v>1071.82</v>
      </c>
      <c r="H387" t="s">
        <v>7871</v>
      </c>
      <c r="I387">
        <v>82328</v>
      </c>
      <c r="J387">
        <v>7137</v>
      </c>
      <c r="K387">
        <f>IF(blinkit_orders[[#This Row],[delivery_status]]="On Time",1,0)</f>
        <v>0</v>
      </c>
      <c r="L387" s="1">
        <f>MAX(blinkit_orders[order_date])</f>
        <v>45600.853645833333</v>
      </c>
    </row>
    <row r="388" spans="1:12" x14ac:dyDescent="0.3">
      <c r="A388">
        <v>7130555385</v>
      </c>
      <c r="B388">
        <v>37309023</v>
      </c>
      <c r="C388" s="1">
        <v>45307.607951388891</v>
      </c>
      <c r="D388" s="1">
        <v>45307</v>
      </c>
      <c r="E388" s="1">
        <v>45307</v>
      </c>
      <c r="F388" t="s">
        <v>7870</v>
      </c>
      <c r="G388">
        <v>1539.36</v>
      </c>
      <c r="H388" t="s">
        <v>7867</v>
      </c>
      <c r="I388">
        <v>48673</v>
      </c>
      <c r="J388">
        <v>2562</v>
      </c>
      <c r="K388">
        <f>IF(blinkit_orders[[#This Row],[delivery_status]]="On Time",1,0)</f>
        <v>0</v>
      </c>
      <c r="L388" s="1">
        <f>MAX(blinkit_orders[order_date])</f>
        <v>45600.853645833333</v>
      </c>
    </row>
    <row r="389" spans="1:12" x14ac:dyDescent="0.3">
      <c r="A389">
        <v>4338197132</v>
      </c>
      <c r="B389">
        <v>66310963</v>
      </c>
      <c r="C389" s="1">
        <v>45576.298483796294</v>
      </c>
      <c r="D389" s="1">
        <v>45576</v>
      </c>
      <c r="E389" s="1">
        <v>45576</v>
      </c>
      <c r="F389" t="s">
        <v>7866</v>
      </c>
      <c r="G389">
        <v>3327.67</v>
      </c>
      <c r="H389" t="s">
        <v>7868</v>
      </c>
      <c r="I389">
        <v>9198</v>
      </c>
      <c r="J389">
        <v>9984</v>
      </c>
      <c r="K389">
        <f>IF(blinkit_orders[[#This Row],[delivery_status]]="On Time",1,0)</f>
        <v>1</v>
      </c>
      <c r="L389" s="1">
        <f>MAX(blinkit_orders[order_date])</f>
        <v>45600.853645833333</v>
      </c>
    </row>
    <row r="390" spans="1:12" x14ac:dyDescent="0.3">
      <c r="A390">
        <v>8044366071</v>
      </c>
      <c r="B390">
        <v>80833965</v>
      </c>
      <c r="C390" s="1">
        <v>45046.580833333333</v>
      </c>
      <c r="D390" s="1">
        <v>45046</v>
      </c>
      <c r="E390" s="1">
        <v>45046</v>
      </c>
      <c r="F390" t="s">
        <v>7866</v>
      </c>
      <c r="G390">
        <v>2843.12</v>
      </c>
      <c r="H390" t="s">
        <v>7869</v>
      </c>
      <c r="I390">
        <v>31310</v>
      </c>
      <c r="J390">
        <v>2938</v>
      </c>
      <c r="K390">
        <f>IF(blinkit_orders[[#This Row],[delivery_status]]="On Time",1,0)</f>
        <v>1</v>
      </c>
      <c r="L390" s="1">
        <f>MAX(blinkit_orders[order_date])</f>
        <v>45600.853645833333</v>
      </c>
    </row>
    <row r="391" spans="1:12" x14ac:dyDescent="0.3">
      <c r="A391">
        <v>4135251774</v>
      </c>
      <c r="B391">
        <v>77961205</v>
      </c>
      <c r="C391" s="1">
        <v>45574.491493055553</v>
      </c>
      <c r="D391" s="1">
        <v>45574</v>
      </c>
      <c r="E391" s="1">
        <v>45574</v>
      </c>
      <c r="F391" t="s">
        <v>7866</v>
      </c>
      <c r="G391">
        <v>2487.3000000000002</v>
      </c>
      <c r="H391" t="s">
        <v>7869</v>
      </c>
      <c r="I391">
        <v>81045</v>
      </c>
      <c r="J391">
        <v>8611</v>
      </c>
      <c r="K391">
        <f>IF(blinkit_orders[[#This Row],[delivery_status]]="On Time",1,0)</f>
        <v>1</v>
      </c>
      <c r="L391" s="1">
        <f>MAX(blinkit_orders[order_date])</f>
        <v>45600.853645833333</v>
      </c>
    </row>
    <row r="392" spans="1:12" x14ac:dyDescent="0.3">
      <c r="A392">
        <v>6331483812</v>
      </c>
      <c r="B392">
        <v>97411107</v>
      </c>
      <c r="C392" s="1">
        <v>45541.948078703703</v>
      </c>
      <c r="D392" s="1">
        <v>45541</v>
      </c>
      <c r="E392" s="1">
        <v>45541</v>
      </c>
      <c r="F392" t="s">
        <v>7870</v>
      </c>
      <c r="G392">
        <v>493.19</v>
      </c>
      <c r="H392" t="s">
        <v>7871</v>
      </c>
      <c r="I392">
        <v>45259</v>
      </c>
      <c r="J392">
        <v>9755</v>
      </c>
      <c r="K392">
        <f>IF(blinkit_orders[[#This Row],[delivery_status]]="On Time",1,0)</f>
        <v>0</v>
      </c>
      <c r="L392" s="1">
        <f>MAX(blinkit_orders[order_date])</f>
        <v>45600.853645833333</v>
      </c>
    </row>
    <row r="393" spans="1:12" x14ac:dyDescent="0.3">
      <c r="A393">
        <v>6705171000</v>
      </c>
      <c r="B393">
        <v>52417972</v>
      </c>
      <c r="C393" s="1">
        <v>45173.853182870371</v>
      </c>
      <c r="D393" s="1">
        <v>45173</v>
      </c>
      <c r="E393" s="1">
        <v>45173</v>
      </c>
      <c r="F393" t="s">
        <v>7866</v>
      </c>
      <c r="G393">
        <v>1912.64</v>
      </c>
      <c r="H393" t="s">
        <v>7871</v>
      </c>
      <c r="I393">
        <v>64847</v>
      </c>
      <c r="J393">
        <v>6226</v>
      </c>
      <c r="K393">
        <f>IF(blinkit_orders[[#This Row],[delivery_status]]="On Time",1,0)</f>
        <v>1</v>
      </c>
      <c r="L393" s="1">
        <f>MAX(blinkit_orders[order_date])</f>
        <v>45600.853645833333</v>
      </c>
    </row>
    <row r="394" spans="1:12" x14ac:dyDescent="0.3">
      <c r="A394">
        <v>7850128898</v>
      </c>
      <c r="B394">
        <v>38478423</v>
      </c>
      <c r="C394" s="1">
        <v>45471.313055555554</v>
      </c>
      <c r="D394" s="1">
        <v>45471</v>
      </c>
      <c r="E394" s="1">
        <v>45471</v>
      </c>
      <c r="F394" t="s">
        <v>7872</v>
      </c>
      <c r="G394">
        <v>1427.18</v>
      </c>
      <c r="H394" t="s">
        <v>7869</v>
      </c>
      <c r="I394">
        <v>29466</v>
      </c>
      <c r="J394">
        <v>7628</v>
      </c>
      <c r="K394">
        <f>IF(blinkit_orders[[#This Row],[delivery_status]]="On Time",1,0)</f>
        <v>0</v>
      </c>
      <c r="L394" s="1">
        <f>MAX(blinkit_orders[order_date])</f>
        <v>45600.853645833333</v>
      </c>
    </row>
    <row r="395" spans="1:12" x14ac:dyDescent="0.3">
      <c r="A395">
        <v>3602554049</v>
      </c>
      <c r="B395">
        <v>65815155</v>
      </c>
      <c r="C395" s="1">
        <v>45135.62604166667</v>
      </c>
      <c r="D395" s="1">
        <v>45135</v>
      </c>
      <c r="E395" s="1">
        <v>45135</v>
      </c>
      <c r="F395" t="s">
        <v>7872</v>
      </c>
      <c r="G395">
        <v>3310.35</v>
      </c>
      <c r="H395" t="s">
        <v>7871</v>
      </c>
      <c r="I395">
        <v>77387</v>
      </c>
      <c r="J395">
        <v>2038</v>
      </c>
      <c r="K395">
        <f>IF(blinkit_orders[[#This Row],[delivery_status]]="On Time",1,0)</f>
        <v>0</v>
      </c>
      <c r="L395" s="1">
        <f>MAX(blinkit_orders[order_date])</f>
        <v>45600.853645833333</v>
      </c>
    </row>
    <row r="396" spans="1:12" x14ac:dyDescent="0.3">
      <c r="A396">
        <v>1070259187</v>
      </c>
      <c r="B396">
        <v>22738465</v>
      </c>
      <c r="C396" s="1">
        <v>45086.462685185186</v>
      </c>
      <c r="D396" s="1">
        <v>45086</v>
      </c>
      <c r="E396" s="1">
        <v>45086</v>
      </c>
      <c r="F396" t="s">
        <v>7866</v>
      </c>
      <c r="G396">
        <v>517.77</v>
      </c>
      <c r="H396" t="s">
        <v>7871</v>
      </c>
      <c r="I396">
        <v>61963</v>
      </c>
      <c r="J396">
        <v>1656</v>
      </c>
      <c r="K396">
        <f>IF(blinkit_orders[[#This Row],[delivery_status]]="On Time",1,0)</f>
        <v>1</v>
      </c>
      <c r="L396" s="1">
        <f>MAX(blinkit_orders[order_date])</f>
        <v>45600.853645833333</v>
      </c>
    </row>
    <row r="397" spans="1:12" x14ac:dyDescent="0.3">
      <c r="A397">
        <v>8412338399</v>
      </c>
      <c r="B397">
        <v>2566268</v>
      </c>
      <c r="C397" s="1">
        <v>45593.782013888886</v>
      </c>
      <c r="D397" s="1">
        <v>45593</v>
      </c>
      <c r="E397" s="1">
        <v>45593</v>
      </c>
      <c r="F397" t="s">
        <v>7870</v>
      </c>
      <c r="G397">
        <v>3825.11</v>
      </c>
      <c r="H397" t="s">
        <v>7869</v>
      </c>
      <c r="I397">
        <v>67313</v>
      </c>
      <c r="J397">
        <v>8021</v>
      </c>
      <c r="K397">
        <f>IF(blinkit_orders[[#This Row],[delivery_status]]="On Time",1,0)</f>
        <v>0</v>
      </c>
      <c r="L397" s="1">
        <f>MAX(blinkit_orders[order_date])</f>
        <v>45600.853645833333</v>
      </c>
    </row>
    <row r="398" spans="1:12" x14ac:dyDescent="0.3">
      <c r="A398">
        <v>1478022303</v>
      </c>
      <c r="B398">
        <v>69353754</v>
      </c>
      <c r="C398" s="1">
        <v>45291.665856481479</v>
      </c>
      <c r="D398" s="1">
        <v>45291</v>
      </c>
      <c r="E398" s="1">
        <v>45291</v>
      </c>
      <c r="F398" t="s">
        <v>7866</v>
      </c>
      <c r="G398">
        <v>841.61</v>
      </c>
      <c r="H398" t="s">
        <v>7871</v>
      </c>
      <c r="I398">
        <v>23035</v>
      </c>
      <c r="J398">
        <v>4995</v>
      </c>
      <c r="K398">
        <f>IF(blinkit_orders[[#This Row],[delivery_status]]="On Time",1,0)</f>
        <v>1</v>
      </c>
      <c r="L398" s="1">
        <f>MAX(blinkit_orders[order_date])</f>
        <v>45600.853645833333</v>
      </c>
    </row>
    <row r="399" spans="1:12" x14ac:dyDescent="0.3">
      <c r="A399">
        <v>2376108199</v>
      </c>
      <c r="B399">
        <v>81757554</v>
      </c>
      <c r="C399" s="1">
        <v>45425.671817129631</v>
      </c>
      <c r="D399" s="1">
        <v>45425</v>
      </c>
      <c r="E399" s="1">
        <v>45425</v>
      </c>
      <c r="F399" t="s">
        <v>7866</v>
      </c>
      <c r="G399">
        <v>1751.17</v>
      </c>
      <c r="H399" t="s">
        <v>7869</v>
      </c>
      <c r="I399">
        <v>27586</v>
      </c>
      <c r="J399">
        <v>8305</v>
      </c>
      <c r="K399">
        <f>IF(blinkit_orders[[#This Row],[delivery_status]]="On Time",1,0)</f>
        <v>1</v>
      </c>
      <c r="L399" s="1">
        <f>MAX(blinkit_orders[order_date])</f>
        <v>45600.853645833333</v>
      </c>
    </row>
    <row r="400" spans="1:12" x14ac:dyDescent="0.3">
      <c r="A400">
        <v>5243035202</v>
      </c>
      <c r="B400">
        <v>10541231</v>
      </c>
      <c r="C400" s="1">
        <v>45585.027361111112</v>
      </c>
      <c r="D400" s="1">
        <v>45585</v>
      </c>
      <c r="E400" s="1">
        <v>45585</v>
      </c>
      <c r="F400" t="s">
        <v>7866</v>
      </c>
      <c r="G400">
        <v>1688.35</v>
      </c>
      <c r="H400" t="s">
        <v>7869</v>
      </c>
      <c r="I400">
        <v>1015</v>
      </c>
      <c r="J400">
        <v>2668</v>
      </c>
      <c r="K400">
        <f>IF(blinkit_orders[[#This Row],[delivery_status]]="On Time",1,0)</f>
        <v>1</v>
      </c>
      <c r="L400" s="1">
        <f>MAX(blinkit_orders[order_date])</f>
        <v>45600.853645833333</v>
      </c>
    </row>
    <row r="401" spans="1:12" x14ac:dyDescent="0.3">
      <c r="A401">
        <v>3687581971</v>
      </c>
      <c r="B401">
        <v>81932548</v>
      </c>
      <c r="C401" s="1">
        <v>45570.580347222225</v>
      </c>
      <c r="D401" s="1">
        <v>45570</v>
      </c>
      <c r="E401" s="1">
        <v>45570</v>
      </c>
      <c r="F401" t="s">
        <v>7870</v>
      </c>
      <c r="G401">
        <v>1046.51</v>
      </c>
      <c r="H401" t="s">
        <v>7867</v>
      </c>
      <c r="I401">
        <v>63325</v>
      </c>
      <c r="J401">
        <v>4323</v>
      </c>
      <c r="K401">
        <f>IF(blinkit_orders[[#This Row],[delivery_status]]="On Time",1,0)</f>
        <v>0</v>
      </c>
      <c r="L401" s="1">
        <f>MAX(blinkit_orders[order_date])</f>
        <v>45600.853645833333</v>
      </c>
    </row>
    <row r="402" spans="1:12" x14ac:dyDescent="0.3">
      <c r="A402">
        <v>7008586055</v>
      </c>
      <c r="B402">
        <v>96109948</v>
      </c>
      <c r="C402" s="1">
        <v>45070.217407407406</v>
      </c>
      <c r="D402" s="1">
        <v>45070</v>
      </c>
      <c r="E402" s="1">
        <v>45070</v>
      </c>
      <c r="F402" t="s">
        <v>7872</v>
      </c>
      <c r="G402">
        <v>2848.4</v>
      </c>
      <c r="H402" t="s">
        <v>7871</v>
      </c>
      <c r="I402">
        <v>67465</v>
      </c>
      <c r="J402">
        <v>18</v>
      </c>
      <c r="K402">
        <f>IF(blinkit_orders[[#This Row],[delivery_status]]="On Time",1,0)</f>
        <v>0</v>
      </c>
      <c r="L402" s="1">
        <f>MAX(blinkit_orders[order_date])</f>
        <v>45600.853645833333</v>
      </c>
    </row>
    <row r="403" spans="1:12" x14ac:dyDescent="0.3">
      <c r="A403">
        <v>5142069216</v>
      </c>
      <c r="B403">
        <v>35459748</v>
      </c>
      <c r="C403" s="1">
        <v>45347.627337962964</v>
      </c>
      <c r="D403" s="1">
        <v>45347</v>
      </c>
      <c r="E403" s="1">
        <v>45347</v>
      </c>
      <c r="F403" t="s">
        <v>7866</v>
      </c>
      <c r="G403">
        <v>2551.88</v>
      </c>
      <c r="H403" t="s">
        <v>7868</v>
      </c>
      <c r="I403">
        <v>60557</v>
      </c>
      <c r="J403">
        <v>7911</v>
      </c>
      <c r="K403">
        <f>IF(blinkit_orders[[#This Row],[delivery_status]]="On Time",1,0)</f>
        <v>1</v>
      </c>
      <c r="L403" s="1">
        <f>MAX(blinkit_orders[order_date])</f>
        <v>45600.853645833333</v>
      </c>
    </row>
    <row r="404" spans="1:12" x14ac:dyDescent="0.3">
      <c r="A404">
        <v>4152441944</v>
      </c>
      <c r="B404">
        <v>92636025</v>
      </c>
      <c r="C404" s="1">
        <v>45041.432534722226</v>
      </c>
      <c r="D404" s="1">
        <v>45041</v>
      </c>
      <c r="E404" s="1">
        <v>45041</v>
      </c>
      <c r="F404" t="s">
        <v>7866</v>
      </c>
      <c r="G404">
        <v>4483.92</v>
      </c>
      <c r="H404" t="s">
        <v>7868</v>
      </c>
      <c r="I404">
        <v>46535</v>
      </c>
      <c r="J404">
        <v>5527</v>
      </c>
      <c r="K404">
        <f>IF(blinkit_orders[[#This Row],[delivery_status]]="On Time",1,0)</f>
        <v>1</v>
      </c>
      <c r="L404" s="1">
        <f>MAX(blinkit_orders[order_date])</f>
        <v>45600.853645833333</v>
      </c>
    </row>
    <row r="405" spans="1:12" x14ac:dyDescent="0.3">
      <c r="A405">
        <v>5601670348</v>
      </c>
      <c r="B405">
        <v>32830199</v>
      </c>
      <c r="C405" s="1">
        <v>45594.016226851854</v>
      </c>
      <c r="D405" s="1">
        <v>45594</v>
      </c>
      <c r="E405" s="1">
        <v>45594</v>
      </c>
      <c r="F405" t="s">
        <v>7870</v>
      </c>
      <c r="G405">
        <v>354.91</v>
      </c>
      <c r="H405" t="s">
        <v>7867</v>
      </c>
      <c r="I405">
        <v>47213</v>
      </c>
      <c r="J405">
        <v>6876</v>
      </c>
      <c r="K405">
        <f>IF(blinkit_orders[[#This Row],[delivery_status]]="On Time",1,0)</f>
        <v>0</v>
      </c>
      <c r="L405" s="1">
        <f>MAX(blinkit_orders[order_date])</f>
        <v>45600.853645833333</v>
      </c>
    </row>
    <row r="406" spans="1:12" x14ac:dyDescent="0.3">
      <c r="A406">
        <v>605105099</v>
      </c>
      <c r="B406">
        <v>5039883</v>
      </c>
      <c r="C406" s="1">
        <v>45290.343923611108</v>
      </c>
      <c r="D406" s="1">
        <v>45290</v>
      </c>
      <c r="E406" s="1">
        <v>45290</v>
      </c>
      <c r="F406" t="s">
        <v>7866</v>
      </c>
      <c r="G406">
        <v>3357.25</v>
      </c>
      <c r="H406" t="s">
        <v>7867</v>
      </c>
      <c r="I406">
        <v>39281</v>
      </c>
      <c r="J406">
        <v>6874</v>
      </c>
      <c r="K406">
        <f>IF(blinkit_orders[[#This Row],[delivery_status]]="On Time",1,0)</f>
        <v>1</v>
      </c>
      <c r="L406" s="1">
        <f>MAX(blinkit_orders[order_date])</f>
        <v>45600.853645833333</v>
      </c>
    </row>
    <row r="407" spans="1:12" x14ac:dyDescent="0.3">
      <c r="A407">
        <v>4054936140</v>
      </c>
      <c r="B407">
        <v>28286754</v>
      </c>
      <c r="C407" s="1">
        <v>45401.334641203706</v>
      </c>
      <c r="D407" s="1">
        <v>45401</v>
      </c>
      <c r="E407" s="1">
        <v>45401</v>
      </c>
      <c r="F407" t="s">
        <v>7866</v>
      </c>
      <c r="G407">
        <v>400.92</v>
      </c>
      <c r="H407" t="s">
        <v>7867</v>
      </c>
      <c r="I407">
        <v>5888</v>
      </c>
      <c r="J407">
        <v>3720</v>
      </c>
      <c r="K407">
        <f>IF(blinkit_orders[[#This Row],[delivery_status]]="On Time",1,0)</f>
        <v>1</v>
      </c>
      <c r="L407" s="1">
        <f>MAX(blinkit_orders[order_date])</f>
        <v>45600.853645833333</v>
      </c>
    </row>
    <row r="408" spans="1:12" x14ac:dyDescent="0.3">
      <c r="A408">
        <v>8741892156</v>
      </c>
      <c r="B408">
        <v>66886852</v>
      </c>
      <c r="C408" s="1">
        <v>45245.201886574076</v>
      </c>
      <c r="D408" s="1">
        <v>45245</v>
      </c>
      <c r="E408" s="1">
        <v>45245</v>
      </c>
      <c r="F408" t="s">
        <v>7870</v>
      </c>
      <c r="G408">
        <v>2046.92</v>
      </c>
      <c r="H408" t="s">
        <v>7869</v>
      </c>
      <c r="I408">
        <v>10769</v>
      </c>
      <c r="J408">
        <v>6057</v>
      </c>
      <c r="K408">
        <f>IF(blinkit_orders[[#This Row],[delivery_status]]="On Time",1,0)</f>
        <v>0</v>
      </c>
      <c r="L408" s="1">
        <f>MAX(blinkit_orders[order_date])</f>
        <v>45600.853645833333</v>
      </c>
    </row>
    <row r="409" spans="1:12" x14ac:dyDescent="0.3">
      <c r="A409">
        <v>9143640828</v>
      </c>
      <c r="B409">
        <v>90298394</v>
      </c>
      <c r="C409" s="1">
        <v>45125.550023148149</v>
      </c>
      <c r="D409" s="1">
        <v>45125</v>
      </c>
      <c r="E409" s="1">
        <v>45125</v>
      </c>
      <c r="F409" t="s">
        <v>7870</v>
      </c>
      <c r="G409">
        <v>1205.8599999999999</v>
      </c>
      <c r="H409" t="s">
        <v>7869</v>
      </c>
      <c r="I409">
        <v>902</v>
      </c>
      <c r="J409">
        <v>6597</v>
      </c>
      <c r="K409">
        <f>IF(blinkit_orders[[#This Row],[delivery_status]]="On Time",1,0)</f>
        <v>0</v>
      </c>
      <c r="L409" s="1">
        <f>MAX(blinkit_orders[order_date])</f>
        <v>45600.853645833333</v>
      </c>
    </row>
    <row r="410" spans="1:12" x14ac:dyDescent="0.3">
      <c r="A410">
        <v>6900876252</v>
      </c>
      <c r="B410">
        <v>87984862</v>
      </c>
      <c r="C410" s="1">
        <v>45343.706412037034</v>
      </c>
      <c r="D410" s="1">
        <v>45343</v>
      </c>
      <c r="E410" s="1">
        <v>45343</v>
      </c>
      <c r="F410" t="s">
        <v>7866</v>
      </c>
      <c r="G410">
        <v>3214.61</v>
      </c>
      <c r="H410" t="s">
        <v>7871</v>
      </c>
      <c r="I410">
        <v>80644</v>
      </c>
      <c r="J410">
        <v>9130</v>
      </c>
      <c r="K410">
        <f>IF(blinkit_orders[[#This Row],[delivery_status]]="On Time",1,0)</f>
        <v>1</v>
      </c>
      <c r="L410" s="1">
        <f>MAX(blinkit_orders[order_date])</f>
        <v>45600.853645833333</v>
      </c>
    </row>
    <row r="411" spans="1:12" x14ac:dyDescent="0.3">
      <c r="A411">
        <v>9801174908</v>
      </c>
      <c r="B411">
        <v>54347213</v>
      </c>
      <c r="C411" s="1">
        <v>45409.492800925924</v>
      </c>
      <c r="D411" s="1">
        <v>45409</v>
      </c>
      <c r="E411" s="1">
        <v>45409</v>
      </c>
      <c r="F411" t="s">
        <v>7870</v>
      </c>
      <c r="G411">
        <v>1487.04</v>
      </c>
      <c r="H411" t="s">
        <v>7869</v>
      </c>
      <c r="I411">
        <v>33767</v>
      </c>
      <c r="J411">
        <v>1250</v>
      </c>
      <c r="K411">
        <f>IF(blinkit_orders[[#This Row],[delivery_status]]="On Time",1,0)</f>
        <v>0</v>
      </c>
      <c r="L411" s="1">
        <f>MAX(blinkit_orders[order_date])</f>
        <v>45600.853645833333</v>
      </c>
    </row>
    <row r="412" spans="1:12" x14ac:dyDescent="0.3">
      <c r="A412">
        <v>551343632</v>
      </c>
      <c r="B412">
        <v>59840071</v>
      </c>
      <c r="C412" s="1">
        <v>45342.827199074076</v>
      </c>
      <c r="D412" s="1">
        <v>45342</v>
      </c>
      <c r="E412" s="1">
        <v>45342</v>
      </c>
      <c r="F412" t="s">
        <v>7866</v>
      </c>
      <c r="G412">
        <v>4881.51</v>
      </c>
      <c r="H412" t="s">
        <v>7867</v>
      </c>
      <c r="I412">
        <v>89726</v>
      </c>
      <c r="J412">
        <v>5126</v>
      </c>
      <c r="K412">
        <f>IF(blinkit_orders[[#This Row],[delivery_status]]="On Time",1,0)</f>
        <v>1</v>
      </c>
      <c r="L412" s="1">
        <f>MAX(blinkit_orders[order_date])</f>
        <v>45600.853645833333</v>
      </c>
    </row>
    <row r="413" spans="1:12" x14ac:dyDescent="0.3">
      <c r="A413">
        <v>7961173808</v>
      </c>
      <c r="B413">
        <v>90184276</v>
      </c>
      <c r="C413" s="1">
        <v>45082.021354166667</v>
      </c>
      <c r="D413" s="1">
        <v>45082</v>
      </c>
      <c r="E413" s="1">
        <v>45082</v>
      </c>
      <c r="F413" t="s">
        <v>7866</v>
      </c>
      <c r="G413">
        <v>2802.91</v>
      </c>
      <c r="H413" t="s">
        <v>7868</v>
      </c>
      <c r="I413">
        <v>3302</v>
      </c>
      <c r="J413">
        <v>8310</v>
      </c>
      <c r="K413">
        <f>IF(blinkit_orders[[#This Row],[delivery_status]]="On Time",1,0)</f>
        <v>1</v>
      </c>
      <c r="L413" s="1">
        <f>MAX(blinkit_orders[order_date])</f>
        <v>45600.853645833333</v>
      </c>
    </row>
    <row r="414" spans="1:12" x14ac:dyDescent="0.3">
      <c r="A414">
        <v>328909145</v>
      </c>
      <c r="B414">
        <v>36146306</v>
      </c>
      <c r="C414" s="1">
        <v>45561.695983796293</v>
      </c>
      <c r="D414" s="1">
        <v>45561</v>
      </c>
      <c r="E414" s="1">
        <v>45561</v>
      </c>
      <c r="F414" t="s">
        <v>7866</v>
      </c>
      <c r="G414">
        <v>1851.18</v>
      </c>
      <c r="H414" t="s">
        <v>7871</v>
      </c>
      <c r="I414">
        <v>32899</v>
      </c>
      <c r="J414">
        <v>1169</v>
      </c>
      <c r="K414">
        <f>IF(blinkit_orders[[#This Row],[delivery_status]]="On Time",1,0)</f>
        <v>1</v>
      </c>
      <c r="L414" s="1">
        <f>MAX(blinkit_orders[order_date])</f>
        <v>45600.853645833333</v>
      </c>
    </row>
    <row r="415" spans="1:12" x14ac:dyDescent="0.3">
      <c r="A415">
        <v>5551173528</v>
      </c>
      <c r="B415">
        <v>64151769</v>
      </c>
      <c r="C415" s="1">
        <v>45599.254062499997</v>
      </c>
      <c r="D415" s="1">
        <v>45599</v>
      </c>
      <c r="E415" s="1">
        <v>45599</v>
      </c>
      <c r="F415" t="s">
        <v>7866</v>
      </c>
      <c r="G415">
        <v>2549.37</v>
      </c>
      <c r="H415" t="s">
        <v>7869</v>
      </c>
      <c r="I415">
        <v>16125</v>
      </c>
      <c r="J415">
        <v>5366</v>
      </c>
      <c r="K415">
        <f>IF(blinkit_orders[[#This Row],[delivery_status]]="On Time",1,0)</f>
        <v>1</v>
      </c>
      <c r="L415" s="1">
        <f>MAX(blinkit_orders[order_date])</f>
        <v>45600.853645833333</v>
      </c>
    </row>
    <row r="416" spans="1:12" x14ac:dyDescent="0.3">
      <c r="A416">
        <v>4461788759</v>
      </c>
      <c r="B416">
        <v>79895967</v>
      </c>
      <c r="C416" s="1">
        <v>45405.863981481481</v>
      </c>
      <c r="D416" s="1">
        <v>45405</v>
      </c>
      <c r="E416" s="1">
        <v>45405</v>
      </c>
      <c r="F416" t="s">
        <v>7866</v>
      </c>
      <c r="G416">
        <v>4562.67</v>
      </c>
      <c r="H416" t="s">
        <v>7871</v>
      </c>
      <c r="I416">
        <v>90986</v>
      </c>
      <c r="J416">
        <v>1752</v>
      </c>
      <c r="K416">
        <f>IF(blinkit_orders[[#This Row],[delivery_status]]="On Time",1,0)</f>
        <v>1</v>
      </c>
      <c r="L416" s="1">
        <f>MAX(blinkit_orders[order_date])</f>
        <v>45600.853645833333</v>
      </c>
    </row>
    <row r="417" spans="1:12" x14ac:dyDescent="0.3">
      <c r="A417">
        <v>7256212429</v>
      </c>
      <c r="B417">
        <v>28350645</v>
      </c>
      <c r="C417" s="1">
        <v>45367.917083333334</v>
      </c>
      <c r="D417" s="1">
        <v>45367</v>
      </c>
      <c r="E417" s="1">
        <v>45367</v>
      </c>
      <c r="F417" t="s">
        <v>7866</v>
      </c>
      <c r="G417">
        <v>727.95</v>
      </c>
      <c r="H417" t="s">
        <v>7867</v>
      </c>
      <c r="I417">
        <v>87815</v>
      </c>
      <c r="J417">
        <v>8094</v>
      </c>
      <c r="K417">
        <f>IF(blinkit_orders[[#This Row],[delivery_status]]="On Time",1,0)</f>
        <v>1</v>
      </c>
      <c r="L417" s="1">
        <f>MAX(blinkit_orders[order_date])</f>
        <v>45600.853645833333</v>
      </c>
    </row>
    <row r="418" spans="1:12" x14ac:dyDescent="0.3">
      <c r="A418">
        <v>9104077642</v>
      </c>
      <c r="B418">
        <v>18199057</v>
      </c>
      <c r="C418" s="1">
        <v>45589.555393518516</v>
      </c>
      <c r="D418" s="1">
        <v>45589</v>
      </c>
      <c r="E418" s="1">
        <v>45589</v>
      </c>
      <c r="F418" t="s">
        <v>7866</v>
      </c>
      <c r="G418">
        <v>1869.79</v>
      </c>
      <c r="H418" t="s">
        <v>7867</v>
      </c>
      <c r="I418">
        <v>20446</v>
      </c>
      <c r="J418">
        <v>2573</v>
      </c>
      <c r="K418">
        <f>IF(blinkit_orders[[#This Row],[delivery_status]]="On Time",1,0)</f>
        <v>1</v>
      </c>
      <c r="L418" s="1">
        <f>MAX(blinkit_orders[order_date])</f>
        <v>45600.853645833333</v>
      </c>
    </row>
    <row r="419" spans="1:12" x14ac:dyDescent="0.3">
      <c r="A419">
        <v>2914056235</v>
      </c>
      <c r="B419">
        <v>31456752</v>
      </c>
      <c r="C419" s="1">
        <v>45293.535208333335</v>
      </c>
      <c r="D419" s="1">
        <v>45293</v>
      </c>
      <c r="E419" s="1">
        <v>45293</v>
      </c>
      <c r="F419" t="s">
        <v>7866</v>
      </c>
      <c r="G419">
        <v>432.39</v>
      </c>
      <c r="H419" t="s">
        <v>7869</v>
      </c>
      <c r="I419">
        <v>86053</v>
      </c>
      <c r="J419">
        <v>2860</v>
      </c>
      <c r="K419">
        <f>IF(blinkit_orders[[#This Row],[delivery_status]]="On Time",1,0)</f>
        <v>1</v>
      </c>
      <c r="L419" s="1">
        <f>MAX(blinkit_orders[order_date])</f>
        <v>45600.853645833333</v>
      </c>
    </row>
    <row r="420" spans="1:12" x14ac:dyDescent="0.3">
      <c r="A420">
        <v>9127632807</v>
      </c>
      <c r="B420">
        <v>81528623</v>
      </c>
      <c r="C420" s="1">
        <v>45076.548263888886</v>
      </c>
      <c r="D420" s="1">
        <v>45076</v>
      </c>
      <c r="E420" s="1">
        <v>45076</v>
      </c>
      <c r="F420" t="s">
        <v>7866</v>
      </c>
      <c r="G420">
        <v>886.19</v>
      </c>
      <c r="H420" t="s">
        <v>7868</v>
      </c>
      <c r="I420">
        <v>72143</v>
      </c>
      <c r="J420">
        <v>9723</v>
      </c>
      <c r="K420">
        <f>IF(blinkit_orders[[#This Row],[delivery_status]]="On Time",1,0)</f>
        <v>1</v>
      </c>
      <c r="L420" s="1">
        <f>MAX(blinkit_orders[order_date])</f>
        <v>45600.853645833333</v>
      </c>
    </row>
    <row r="421" spans="1:12" x14ac:dyDescent="0.3">
      <c r="A421">
        <v>6070154414</v>
      </c>
      <c r="B421">
        <v>45052594</v>
      </c>
      <c r="C421" s="1">
        <v>45096.795532407406</v>
      </c>
      <c r="D421" s="1">
        <v>45096</v>
      </c>
      <c r="E421" s="1">
        <v>45096</v>
      </c>
      <c r="F421" t="s">
        <v>7866</v>
      </c>
      <c r="G421">
        <v>2471.11</v>
      </c>
      <c r="H421" t="s">
        <v>7867</v>
      </c>
      <c r="I421">
        <v>72709</v>
      </c>
      <c r="J421">
        <v>4484</v>
      </c>
      <c r="K421">
        <f>IF(blinkit_orders[[#This Row],[delivery_status]]="On Time",1,0)</f>
        <v>1</v>
      </c>
      <c r="L421" s="1">
        <f>MAX(blinkit_orders[order_date])</f>
        <v>45600.853645833333</v>
      </c>
    </row>
    <row r="422" spans="1:12" x14ac:dyDescent="0.3">
      <c r="A422">
        <v>2318969828</v>
      </c>
      <c r="B422">
        <v>2457734</v>
      </c>
      <c r="C422" s="1">
        <v>45011.835289351853</v>
      </c>
      <c r="D422" s="1">
        <v>45011</v>
      </c>
      <c r="E422" s="1">
        <v>45011</v>
      </c>
      <c r="F422" t="s">
        <v>7866</v>
      </c>
      <c r="G422">
        <v>1946.42</v>
      </c>
      <c r="H422" t="s">
        <v>7867</v>
      </c>
      <c r="I422">
        <v>37500</v>
      </c>
      <c r="J422">
        <v>4825</v>
      </c>
      <c r="K422">
        <f>IF(blinkit_orders[[#This Row],[delivery_status]]="On Time",1,0)</f>
        <v>1</v>
      </c>
      <c r="L422" s="1">
        <f>MAX(blinkit_orders[order_date])</f>
        <v>45600.853645833333</v>
      </c>
    </row>
    <row r="423" spans="1:12" x14ac:dyDescent="0.3">
      <c r="A423">
        <v>3813047994</v>
      </c>
      <c r="B423">
        <v>60275891</v>
      </c>
      <c r="C423" s="1">
        <v>45280.000115740739</v>
      </c>
      <c r="D423" s="1">
        <v>45280</v>
      </c>
      <c r="E423" s="1">
        <v>45280</v>
      </c>
      <c r="F423" t="s">
        <v>7866</v>
      </c>
      <c r="G423">
        <v>3494.17</v>
      </c>
      <c r="H423" t="s">
        <v>7867</v>
      </c>
      <c r="I423">
        <v>90983</v>
      </c>
      <c r="J423">
        <v>9062</v>
      </c>
      <c r="K423">
        <f>IF(blinkit_orders[[#This Row],[delivery_status]]="On Time",1,0)</f>
        <v>1</v>
      </c>
      <c r="L423" s="1">
        <f>MAX(blinkit_orders[order_date])</f>
        <v>45600.853645833333</v>
      </c>
    </row>
    <row r="424" spans="1:12" x14ac:dyDescent="0.3">
      <c r="A424">
        <v>1416102774</v>
      </c>
      <c r="B424">
        <v>92245432</v>
      </c>
      <c r="C424" s="1">
        <v>45409.686168981483</v>
      </c>
      <c r="D424" s="1">
        <v>45409</v>
      </c>
      <c r="E424" s="1">
        <v>45409</v>
      </c>
      <c r="F424" t="s">
        <v>7870</v>
      </c>
      <c r="G424">
        <v>2657.83</v>
      </c>
      <c r="H424" t="s">
        <v>7868</v>
      </c>
      <c r="I424">
        <v>99752</v>
      </c>
      <c r="J424">
        <v>1566</v>
      </c>
      <c r="K424">
        <f>IF(blinkit_orders[[#This Row],[delivery_status]]="On Time",1,0)</f>
        <v>0</v>
      </c>
      <c r="L424" s="1">
        <f>MAX(blinkit_orders[order_date])</f>
        <v>45600.853645833333</v>
      </c>
    </row>
    <row r="425" spans="1:12" x14ac:dyDescent="0.3">
      <c r="A425">
        <v>8086834412</v>
      </c>
      <c r="B425">
        <v>23286884</v>
      </c>
      <c r="C425" s="1">
        <v>45359.808020833334</v>
      </c>
      <c r="D425" s="1">
        <v>45359</v>
      </c>
      <c r="E425" s="1">
        <v>45359</v>
      </c>
      <c r="F425" t="s">
        <v>7866</v>
      </c>
      <c r="G425">
        <v>4748.88</v>
      </c>
      <c r="H425" t="s">
        <v>7871</v>
      </c>
      <c r="I425">
        <v>90596</v>
      </c>
      <c r="J425">
        <v>6966</v>
      </c>
      <c r="K425">
        <f>IF(blinkit_orders[[#This Row],[delivery_status]]="On Time",1,0)</f>
        <v>1</v>
      </c>
      <c r="L425" s="1">
        <f>MAX(blinkit_orders[order_date])</f>
        <v>45600.853645833333</v>
      </c>
    </row>
    <row r="426" spans="1:12" x14ac:dyDescent="0.3">
      <c r="A426">
        <v>6193826826</v>
      </c>
      <c r="B426">
        <v>85561151</v>
      </c>
      <c r="C426" s="1">
        <v>45143.051932870374</v>
      </c>
      <c r="D426" s="1">
        <v>45143</v>
      </c>
      <c r="E426" s="1">
        <v>45143</v>
      </c>
      <c r="F426" t="s">
        <v>7866</v>
      </c>
      <c r="G426">
        <v>166.42</v>
      </c>
      <c r="H426" t="s">
        <v>7867</v>
      </c>
      <c r="I426">
        <v>81908</v>
      </c>
      <c r="J426">
        <v>5695</v>
      </c>
      <c r="K426">
        <f>IF(blinkit_orders[[#This Row],[delivery_status]]="On Time",1,0)</f>
        <v>1</v>
      </c>
      <c r="L426" s="1">
        <f>MAX(blinkit_orders[order_date])</f>
        <v>45600.853645833333</v>
      </c>
    </row>
    <row r="427" spans="1:12" x14ac:dyDescent="0.3">
      <c r="A427">
        <v>8444509148</v>
      </c>
      <c r="B427">
        <v>64141971</v>
      </c>
      <c r="C427" s="1">
        <v>45343.941111111111</v>
      </c>
      <c r="D427" s="1">
        <v>45343</v>
      </c>
      <c r="E427" s="1">
        <v>45343</v>
      </c>
      <c r="F427" t="s">
        <v>7866</v>
      </c>
      <c r="G427">
        <v>5368.83</v>
      </c>
      <c r="H427" t="s">
        <v>7871</v>
      </c>
      <c r="I427">
        <v>85993</v>
      </c>
      <c r="J427">
        <v>3334</v>
      </c>
      <c r="K427">
        <f>IF(blinkit_orders[[#This Row],[delivery_status]]="On Time",1,0)</f>
        <v>1</v>
      </c>
      <c r="L427" s="1">
        <f>MAX(blinkit_orders[order_date])</f>
        <v>45600.853645833333</v>
      </c>
    </row>
    <row r="428" spans="1:12" x14ac:dyDescent="0.3">
      <c r="A428">
        <v>42332130</v>
      </c>
      <c r="B428">
        <v>70363568</v>
      </c>
      <c r="C428" s="1">
        <v>45582.713935185187</v>
      </c>
      <c r="D428" s="1">
        <v>45582</v>
      </c>
      <c r="E428" s="1">
        <v>45582</v>
      </c>
      <c r="F428" t="s">
        <v>7866</v>
      </c>
      <c r="G428">
        <v>1441.07</v>
      </c>
      <c r="H428" t="s">
        <v>7871</v>
      </c>
      <c r="I428">
        <v>54725</v>
      </c>
      <c r="J428">
        <v>9022</v>
      </c>
      <c r="K428">
        <f>IF(blinkit_orders[[#This Row],[delivery_status]]="On Time",1,0)</f>
        <v>1</v>
      </c>
      <c r="L428" s="1">
        <f>MAX(blinkit_orders[order_date])</f>
        <v>45600.853645833333</v>
      </c>
    </row>
    <row r="429" spans="1:12" x14ac:dyDescent="0.3">
      <c r="A429">
        <v>6009342120</v>
      </c>
      <c r="B429">
        <v>59620534</v>
      </c>
      <c r="C429" s="1">
        <v>45353.373379629629</v>
      </c>
      <c r="D429" s="1">
        <v>45353</v>
      </c>
      <c r="E429" s="1">
        <v>45353</v>
      </c>
      <c r="F429" t="s">
        <v>7870</v>
      </c>
      <c r="G429">
        <v>1402.9</v>
      </c>
      <c r="H429" t="s">
        <v>7871</v>
      </c>
      <c r="I429">
        <v>11837</v>
      </c>
      <c r="J429">
        <v>5318</v>
      </c>
      <c r="K429">
        <f>IF(blinkit_orders[[#This Row],[delivery_status]]="On Time",1,0)</f>
        <v>0</v>
      </c>
      <c r="L429" s="1">
        <f>MAX(blinkit_orders[order_date])</f>
        <v>45600.853645833333</v>
      </c>
    </row>
    <row r="430" spans="1:12" x14ac:dyDescent="0.3">
      <c r="A430">
        <v>4818516411</v>
      </c>
      <c r="B430">
        <v>85006599</v>
      </c>
      <c r="C430" s="1">
        <v>45208.504988425928</v>
      </c>
      <c r="D430" s="1">
        <v>45208</v>
      </c>
      <c r="E430" s="1">
        <v>45208</v>
      </c>
      <c r="F430" t="s">
        <v>7866</v>
      </c>
      <c r="G430">
        <v>938.03</v>
      </c>
      <c r="H430" t="s">
        <v>7871</v>
      </c>
      <c r="I430">
        <v>14473</v>
      </c>
      <c r="J430">
        <v>5331</v>
      </c>
      <c r="K430">
        <f>IF(blinkit_orders[[#This Row],[delivery_status]]="On Time",1,0)</f>
        <v>1</v>
      </c>
      <c r="L430" s="1">
        <f>MAX(blinkit_orders[order_date])</f>
        <v>45600.853645833333</v>
      </c>
    </row>
    <row r="431" spans="1:12" x14ac:dyDescent="0.3">
      <c r="A431">
        <v>1039229544</v>
      </c>
      <c r="B431">
        <v>93730857</v>
      </c>
      <c r="C431" s="1">
        <v>45514.708437499998</v>
      </c>
      <c r="D431" s="1">
        <v>45514</v>
      </c>
      <c r="E431" s="1">
        <v>45514</v>
      </c>
      <c r="F431" t="s">
        <v>7866</v>
      </c>
      <c r="G431">
        <v>3303.2</v>
      </c>
      <c r="H431" t="s">
        <v>7867</v>
      </c>
      <c r="I431">
        <v>89340</v>
      </c>
      <c r="J431">
        <v>9561</v>
      </c>
      <c r="K431">
        <f>IF(blinkit_orders[[#This Row],[delivery_status]]="On Time",1,0)</f>
        <v>1</v>
      </c>
      <c r="L431" s="1">
        <f>MAX(blinkit_orders[order_date])</f>
        <v>45600.853645833333</v>
      </c>
    </row>
    <row r="432" spans="1:12" x14ac:dyDescent="0.3">
      <c r="A432">
        <v>1515943657</v>
      </c>
      <c r="B432">
        <v>59436131</v>
      </c>
      <c r="C432" s="1">
        <v>45176.771006944444</v>
      </c>
      <c r="D432" s="1">
        <v>45176</v>
      </c>
      <c r="E432" s="1">
        <v>45176</v>
      </c>
      <c r="F432" t="s">
        <v>7866</v>
      </c>
      <c r="G432">
        <v>2745.46</v>
      </c>
      <c r="H432" t="s">
        <v>7868</v>
      </c>
      <c r="I432">
        <v>65345</v>
      </c>
      <c r="J432">
        <v>9705</v>
      </c>
      <c r="K432">
        <f>IF(blinkit_orders[[#This Row],[delivery_status]]="On Time",1,0)</f>
        <v>1</v>
      </c>
      <c r="L432" s="1">
        <f>MAX(blinkit_orders[order_date])</f>
        <v>45600.853645833333</v>
      </c>
    </row>
    <row r="433" spans="1:12" x14ac:dyDescent="0.3">
      <c r="A433">
        <v>9183547951</v>
      </c>
      <c r="B433">
        <v>19259955</v>
      </c>
      <c r="C433" s="1">
        <v>45311.826666666668</v>
      </c>
      <c r="D433" s="1">
        <v>45311</v>
      </c>
      <c r="E433" s="1">
        <v>45311</v>
      </c>
      <c r="F433" t="s">
        <v>7866</v>
      </c>
      <c r="G433">
        <v>3075.69</v>
      </c>
      <c r="H433" t="s">
        <v>7868</v>
      </c>
      <c r="I433">
        <v>76728</v>
      </c>
      <c r="J433">
        <v>9660</v>
      </c>
      <c r="K433">
        <f>IF(blinkit_orders[[#This Row],[delivery_status]]="On Time",1,0)</f>
        <v>1</v>
      </c>
      <c r="L433" s="1">
        <f>MAX(blinkit_orders[order_date])</f>
        <v>45600.853645833333</v>
      </c>
    </row>
    <row r="434" spans="1:12" x14ac:dyDescent="0.3">
      <c r="A434">
        <v>8478376092</v>
      </c>
      <c r="B434">
        <v>91500615</v>
      </c>
      <c r="C434" s="1">
        <v>45033.088159722225</v>
      </c>
      <c r="D434" s="1">
        <v>45033</v>
      </c>
      <c r="E434" s="1">
        <v>45033</v>
      </c>
      <c r="F434" t="s">
        <v>7866</v>
      </c>
      <c r="G434">
        <v>4535.63</v>
      </c>
      <c r="H434" t="s">
        <v>7871</v>
      </c>
      <c r="I434">
        <v>68285</v>
      </c>
      <c r="J434">
        <v>2904</v>
      </c>
      <c r="K434">
        <f>IF(blinkit_orders[[#This Row],[delivery_status]]="On Time",1,0)</f>
        <v>1</v>
      </c>
      <c r="L434" s="1">
        <f>MAX(blinkit_orders[order_date])</f>
        <v>45600.853645833333</v>
      </c>
    </row>
    <row r="435" spans="1:12" x14ac:dyDescent="0.3">
      <c r="A435">
        <v>1454073903</v>
      </c>
      <c r="B435">
        <v>89874335</v>
      </c>
      <c r="C435" s="1">
        <v>45185.373298611114</v>
      </c>
      <c r="D435" s="1">
        <v>45185</v>
      </c>
      <c r="E435" s="1">
        <v>45185</v>
      </c>
      <c r="F435" t="s">
        <v>7870</v>
      </c>
      <c r="G435">
        <v>2976.93</v>
      </c>
      <c r="H435" t="s">
        <v>7869</v>
      </c>
      <c r="I435">
        <v>31737</v>
      </c>
      <c r="J435">
        <v>7736</v>
      </c>
      <c r="K435">
        <f>IF(blinkit_orders[[#This Row],[delivery_status]]="On Time",1,0)</f>
        <v>0</v>
      </c>
      <c r="L435" s="1">
        <f>MAX(blinkit_orders[order_date])</f>
        <v>45600.853645833333</v>
      </c>
    </row>
    <row r="436" spans="1:12" x14ac:dyDescent="0.3">
      <c r="A436">
        <v>2855402284</v>
      </c>
      <c r="B436">
        <v>33370343</v>
      </c>
      <c r="C436" s="1">
        <v>45137.033703703702</v>
      </c>
      <c r="D436" s="1">
        <v>45137</v>
      </c>
      <c r="E436" s="1">
        <v>45137</v>
      </c>
      <c r="F436" t="s">
        <v>7866</v>
      </c>
      <c r="G436">
        <v>3570.08</v>
      </c>
      <c r="H436" t="s">
        <v>7871</v>
      </c>
      <c r="I436">
        <v>28578</v>
      </c>
      <c r="J436">
        <v>6762</v>
      </c>
      <c r="K436">
        <f>IF(blinkit_orders[[#This Row],[delivery_status]]="On Time",1,0)</f>
        <v>1</v>
      </c>
      <c r="L436" s="1">
        <f>MAX(blinkit_orders[order_date])</f>
        <v>45600.853645833333</v>
      </c>
    </row>
    <row r="437" spans="1:12" x14ac:dyDescent="0.3">
      <c r="A437">
        <v>7245730533</v>
      </c>
      <c r="B437">
        <v>51670882</v>
      </c>
      <c r="C437" s="1">
        <v>45438.328900462962</v>
      </c>
      <c r="D437" s="1">
        <v>45438</v>
      </c>
      <c r="E437" s="1">
        <v>45438</v>
      </c>
      <c r="F437" t="s">
        <v>7870</v>
      </c>
      <c r="G437">
        <v>475.04</v>
      </c>
      <c r="H437" t="s">
        <v>7868</v>
      </c>
      <c r="I437">
        <v>51934</v>
      </c>
      <c r="J437">
        <v>9254</v>
      </c>
      <c r="K437">
        <f>IF(blinkit_orders[[#This Row],[delivery_status]]="On Time",1,0)</f>
        <v>0</v>
      </c>
      <c r="L437" s="1">
        <f>MAX(blinkit_orders[order_date])</f>
        <v>45600.853645833333</v>
      </c>
    </row>
    <row r="438" spans="1:12" x14ac:dyDescent="0.3">
      <c r="A438">
        <v>2272892659</v>
      </c>
      <c r="B438">
        <v>24308515</v>
      </c>
      <c r="C438" s="1">
        <v>45133.451319444444</v>
      </c>
      <c r="D438" s="1">
        <v>45133</v>
      </c>
      <c r="E438" s="1">
        <v>45133</v>
      </c>
      <c r="F438" t="s">
        <v>7870</v>
      </c>
      <c r="G438">
        <v>2182.59</v>
      </c>
      <c r="H438" t="s">
        <v>7871</v>
      </c>
      <c r="I438">
        <v>68804</v>
      </c>
      <c r="J438">
        <v>6254</v>
      </c>
      <c r="K438">
        <f>IF(blinkit_orders[[#This Row],[delivery_status]]="On Time",1,0)</f>
        <v>0</v>
      </c>
      <c r="L438" s="1">
        <f>MAX(blinkit_orders[order_date])</f>
        <v>45600.853645833333</v>
      </c>
    </row>
    <row r="439" spans="1:12" x14ac:dyDescent="0.3">
      <c r="A439">
        <v>9087377568</v>
      </c>
      <c r="B439">
        <v>54038173</v>
      </c>
      <c r="C439" s="1">
        <v>45343.095046296294</v>
      </c>
      <c r="D439" s="1">
        <v>45343</v>
      </c>
      <c r="E439" s="1">
        <v>45343</v>
      </c>
      <c r="F439" t="s">
        <v>7866</v>
      </c>
      <c r="G439">
        <v>2490.79</v>
      </c>
      <c r="H439" t="s">
        <v>7868</v>
      </c>
      <c r="I439">
        <v>37895</v>
      </c>
      <c r="J439">
        <v>895</v>
      </c>
      <c r="K439">
        <f>IF(blinkit_orders[[#This Row],[delivery_status]]="On Time",1,0)</f>
        <v>1</v>
      </c>
      <c r="L439" s="1">
        <f>MAX(blinkit_orders[order_date])</f>
        <v>45600.853645833333</v>
      </c>
    </row>
    <row r="440" spans="1:12" x14ac:dyDescent="0.3">
      <c r="A440">
        <v>8443685057</v>
      </c>
      <c r="B440">
        <v>19400174</v>
      </c>
      <c r="C440" s="1">
        <v>45109.073379629626</v>
      </c>
      <c r="D440" s="1">
        <v>45109</v>
      </c>
      <c r="E440" s="1">
        <v>45109</v>
      </c>
      <c r="F440" t="s">
        <v>7866</v>
      </c>
      <c r="G440">
        <v>3804.03</v>
      </c>
      <c r="H440" t="s">
        <v>7869</v>
      </c>
      <c r="I440">
        <v>52458</v>
      </c>
      <c r="J440">
        <v>2605</v>
      </c>
      <c r="K440">
        <f>IF(blinkit_orders[[#This Row],[delivery_status]]="On Time",1,0)</f>
        <v>1</v>
      </c>
      <c r="L440" s="1">
        <f>MAX(blinkit_orders[order_date])</f>
        <v>45600.853645833333</v>
      </c>
    </row>
    <row r="441" spans="1:12" x14ac:dyDescent="0.3">
      <c r="A441">
        <v>1590988730</v>
      </c>
      <c r="B441">
        <v>42208242</v>
      </c>
      <c r="C441" s="1">
        <v>45281.937743055554</v>
      </c>
      <c r="D441" s="1">
        <v>45281</v>
      </c>
      <c r="E441" s="1">
        <v>45281</v>
      </c>
      <c r="F441" t="s">
        <v>7866</v>
      </c>
      <c r="G441">
        <v>1928.1</v>
      </c>
      <c r="H441" t="s">
        <v>7867</v>
      </c>
      <c r="I441">
        <v>33843</v>
      </c>
      <c r="J441">
        <v>440</v>
      </c>
      <c r="K441">
        <f>IF(blinkit_orders[[#This Row],[delivery_status]]="On Time",1,0)</f>
        <v>1</v>
      </c>
      <c r="L441" s="1">
        <f>MAX(blinkit_orders[order_date])</f>
        <v>45600.853645833333</v>
      </c>
    </row>
    <row r="442" spans="1:12" x14ac:dyDescent="0.3">
      <c r="A442">
        <v>7357811417</v>
      </c>
      <c r="B442">
        <v>26364643</v>
      </c>
      <c r="C442" s="1">
        <v>45564.40425925926</v>
      </c>
      <c r="D442" s="1">
        <v>45564</v>
      </c>
      <c r="E442" s="1">
        <v>45564</v>
      </c>
      <c r="F442" t="s">
        <v>7866</v>
      </c>
      <c r="G442">
        <v>5692.84</v>
      </c>
      <c r="H442" t="s">
        <v>7868</v>
      </c>
      <c r="I442">
        <v>7496</v>
      </c>
      <c r="J442">
        <v>6841</v>
      </c>
      <c r="K442">
        <f>IF(blinkit_orders[[#This Row],[delivery_status]]="On Time",1,0)</f>
        <v>1</v>
      </c>
      <c r="L442" s="1">
        <f>MAX(blinkit_orders[order_date])</f>
        <v>45600.853645833333</v>
      </c>
    </row>
    <row r="443" spans="1:12" x14ac:dyDescent="0.3">
      <c r="A443">
        <v>394951937</v>
      </c>
      <c r="B443">
        <v>65406127</v>
      </c>
      <c r="C443" s="1">
        <v>45406.750717592593</v>
      </c>
      <c r="D443" s="1">
        <v>45406</v>
      </c>
      <c r="E443" s="1">
        <v>45406</v>
      </c>
      <c r="F443" t="s">
        <v>7866</v>
      </c>
      <c r="G443">
        <v>1517.52</v>
      </c>
      <c r="H443" t="s">
        <v>7867</v>
      </c>
      <c r="I443">
        <v>34174</v>
      </c>
      <c r="J443">
        <v>3224</v>
      </c>
      <c r="K443">
        <f>IF(blinkit_orders[[#This Row],[delivery_status]]="On Time",1,0)</f>
        <v>1</v>
      </c>
      <c r="L443" s="1">
        <f>MAX(blinkit_orders[order_date])</f>
        <v>45600.853645833333</v>
      </c>
    </row>
    <row r="444" spans="1:12" x14ac:dyDescent="0.3">
      <c r="A444">
        <v>3967445448</v>
      </c>
      <c r="B444">
        <v>20148223</v>
      </c>
      <c r="C444" s="1">
        <v>45232.619340277779</v>
      </c>
      <c r="D444" s="1">
        <v>45232</v>
      </c>
      <c r="E444" s="1">
        <v>45232</v>
      </c>
      <c r="F444" t="s">
        <v>7866</v>
      </c>
      <c r="G444">
        <v>154.5</v>
      </c>
      <c r="H444" t="s">
        <v>7869</v>
      </c>
      <c r="I444">
        <v>61413</v>
      </c>
      <c r="J444">
        <v>1690</v>
      </c>
      <c r="K444">
        <f>IF(blinkit_orders[[#This Row],[delivery_status]]="On Time",1,0)</f>
        <v>1</v>
      </c>
      <c r="L444" s="1">
        <f>MAX(blinkit_orders[order_date])</f>
        <v>45600.853645833333</v>
      </c>
    </row>
    <row r="445" spans="1:12" x14ac:dyDescent="0.3">
      <c r="A445">
        <v>6101022928</v>
      </c>
      <c r="B445">
        <v>10088428</v>
      </c>
      <c r="C445" s="1">
        <v>45567.755196759259</v>
      </c>
      <c r="D445" s="1">
        <v>45567</v>
      </c>
      <c r="E445" s="1">
        <v>45567</v>
      </c>
      <c r="F445" t="s">
        <v>7866</v>
      </c>
      <c r="G445">
        <v>1253.07</v>
      </c>
      <c r="H445" t="s">
        <v>7869</v>
      </c>
      <c r="I445">
        <v>8083</v>
      </c>
      <c r="J445">
        <v>5977</v>
      </c>
      <c r="K445">
        <f>IF(blinkit_orders[[#This Row],[delivery_status]]="On Time",1,0)</f>
        <v>1</v>
      </c>
      <c r="L445" s="1">
        <f>MAX(blinkit_orders[order_date])</f>
        <v>45600.853645833333</v>
      </c>
    </row>
    <row r="446" spans="1:12" x14ac:dyDescent="0.3">
      <c r="A446">
        <v>6322372546</v>
      </c>
      <c r="B446">
        <v>43052303</v>
      </c>
      <c r="C446" s="1">
        <v>45341.416215277779</v>
      </c>
      <c r="D446" s="1">
        <v>45341</v>
      </c>
      <c r="E446" s="1">
        <v>45341</v>
      </c>
      <c r="F446" t="s">
        <v>7872</v>
      </c>
      <c r="G446">
        <v>3383.58</v>
      </c>
      <c r="H446" t="s">
        <v>7871</v>
      </c>
      <c r="I446">
        <v>8035</v>
      </c>
      <c r="J446">
        <v>1803</v>
      </c>
      <c r="K446">
        <f>IF(blinkit_orders[[#This Row],[delivery_status]]="On Time",1,0)</f>
        <v>0</v>
      </c>
      <c r="L446" s="1">
        <f>MAX(blinkit_orders[order_date])</f>
        <v>45600.853645833333</v>
      </c>
    </row>
    <row r="447" spans="1:12" x14ac:dyDescent="0.3">
      <c r="A447">
        <v>9778782281</v>
      </c>
      <c r="B447">
        <v>63025744</v>
      </c>
      <c r="C447" s="1">
        <v>45030.905324074076</v>
      </c>
      <c r="D447" s="1">
        <v>45030</v>
      </c>
      <c r="E447" s="1">
        <v>45030</v>
      </c>
      <c r="F447" t="s">
        <v>7870</v>
      </c>
      <c r="G447">
        <v>477.12</v>
      </c>
      <c r="H447" t="s">
        <v>7869</v>
      </c>
      <c r="I447">
        <v>10170</v>
      </c>
      <c r="J447">
        <v>6492</v>
      </c>
      <c r="K447">
        <f>IF(blinkit_orders[[#This Row],[delivery_status]]="On Time",1,0)</f>
        <v>0</v>
      </c>
      <c r="L447" s="1">
        <f>MAX(blinkit_orders[order_date])</f>
        <v>45600.853645833333</v>
      </c>
    </row>
    <row r="448" spans="1:12" x14ac:dyDescent="0.3">
      <c r="A448">
        <v>3867563962</v>
      </c>
      <c r="B448">
        <v>14940427</v>
      </c>
      <c r="C448" s="1">
        <v>45284.728900462964</v>
      </c>
      <c r="D448" s="1">
        <v>45284</v>
      </c>
      <c r="E448" s="1">
        <v>45284</v>
      </c>
      <c r="F448" t="s">
        <v>7866</v>
      </c>
      <c r="G448">
        <v>2417.6799999999998</v>
      </c>
      <c r="H448" t="s">
        <v>7871</v>
      </c>
      <c r="I448">
        <v>7531</v>
      </c>
      <c r="J448">
        <v>981</v>
      </c>
      <c r="K448">
        <f>IF(blinkit_orders[[#This Row],[delivery_status]]="On Time",1,0)</f>
        <v>1</v>
      </c>
      <c r="L448" s="1">
        <f>MAX(blinkit_orders[order_date])</f>
        <v>45600.853645833333</v>
      </c>
    </row>
    <row r="449" spans="1:12" x14ac:dyDescent="0.3">
      <c r="A449">
        <v>9277710098</v>
      </c>
      <c r="B449">
        <v>38969732</v>
      </c>
      <c r="C449" s="1">
        <v>45018.689085648148</v>
      </c>
      <c r="D449" s="1">
        <v>45018</v>
      </c>
      <c r="E449" s="1">
        <v>45018</v>
      </c>
      <c r="F449" t="s">
        <v>7870</v>
      </c>
      <c r="G449">
        <v>1807.12</v>
      </c>
      <c r="H449" t="s">
        <v>7867</v>
      </c>
      <c r="I449">
        <v>71248</v>
      </c>
      <c r="J449">
        <v>4843</v>
      </c>
      <c r="K449">
        <f>IF(blinkit_orders[[#This Row],[delivery_status]]="On Time",1,0)</f>
        <v>0</v>
      </c>
      <c r="L449" s="1">
        <f>MAX(blinkit_orders[order_date])</f>
        <v>45600.853645833333</v>
      </c>
    </row>
    <row r="450" spans="1:12" x14ac:dyDescent="0.3">
      <c r="A450">
        <v>7669322773</v>
      </c>
      <c r="B450">
        <v>6081270</v>
      </c>
      <c r="C450" s="1">
        <v>45167.545185185183</v>
      </c>
      <c r="D450" s="1">
        <v>45167</v>
      </c>
      <c r="E450" s="1">
        <v>45167</v>
      </c>
      <c r="F450" t="s">
        <v>7866</v>
      </c>
      <c r="G450">
        <v>836.16</v>
      </c>
      <c r="H450" t="s">
        <v>7869</v>
      </c>
      <c r="I450">
        <v>58926</v>
      </c>
      <c r="J450">
        <v>4555</v>
      </c>
      <c r="K450">
        <f>IF(blinkit_orders[[#This Row],[delivery_status]]="On Time",1,0)</f>
        <v>1</v>
      </c>
      <c r="L450" s="1">
        <f>MAX(blinkit_orders[order_date])</f>
        <v>45600.853645833333</v>
      </c>
    </row>
    <row r="451" spans="1:12" x14ac:dyDescent="0.3">
      <c r="A451">
        <v>3917427529</v>
      </c>
      <c r="B451">
        <v>68159723</v>
      </c>
      <c r="C451" s="1">
        <v>45577.499120370368</v>
      </c>
      <c r="D451" s="1">
        <v>45577</v>
      </c>
      <c r="E451" s="1">
        <v>45577</v>
      </c>
      <c r="F451" t="s">
        <v>7870</v>
      </c>
      <c r="G451">
        <v>3772.26</v>
      </c>
      <c r="H451" t="s">
        <v>7867</v>
      </c>
      <c r="I451">
        <v>26537</v>
      </c>
      <c r="J451">
        <v>5628</v>
      </c>
      <c r="K451">
        <f>IF(blinkit_orders[[#This Row],[delivery_status]]="On Time",1,0)</f>
        <v>0</v>
      </c>
      <c r="L451" s="1">
        <f>MAX(blinkit_orders[order_date])</f>
        <v>45600.853645833333</v>
      </c>
    </row>
    <row r="452" spans="1:12" x14ac:dyDescent="0.3">
      <c r="A452">
        <v>1934158144</v>
      </c>
      <c r="B452">
        <v>65134271</v>
      </c>
      <c r="C452" s="1">
        <v>45384.714201388888</v>
      </c>
      <c r="D452" s="1">
        <v>45384</v>
      </c>
      <c r="E452" s="1">
        <v>45384</v>
      </c>
      <c r="F452" t="s">
        <v>7866</v>
      </c>
      <c r="G452">
        <v>415.75</v>
      </c>
      <c r="H452" t="s">
        <v>7869</v>
      </c>
      <c r="I452">
        <v>30587</v>
      </c>
      <c r="J452">
        <v>2405</v>
      </c>
      <c r="K452">
        <f>IF(blinkit_orders[[#This Row],[delivery_status]]="On Time",1,0)</f>
        <v>1</v>
      </c>
      <c r="L452" s="1">
        <f>MAX(blinkit_orders[order_date])</f>
        <v>45600.853645833333</v>
      </c>
    </row>
    <row r="453" spans="1:12" x14ac:dyDescent="0.3">
      <c r="A453">
        <v>3157338466</v>
      </c>
      <c r="B453">
        <v>243838</v>
      </c>
      <c r="C453" s="1">
        <v>45162.665543981479</v>
      </c>
      <c r="D453" s="1">
        <v>45162</v>
      </c>
      <c r="E453" s="1">
        <v>45162</v>
      </c>
      <c r="F453" t="s">
        <v>7866</v>
      </c>
      <c r="G453">
        <v>2859.05</v>
      </c>
      <c r="H453" t="s">
        <v>7868</v>
      </c>
      <c r="I453">
        <v>92146</v>
      </c>
      <c r="J453">
        <v>2843</v>
      </c>
      <c r="K453">
        <f>IF(blinkit_orders[[#This Row],[delivery_status]]="On Time",1,0)</f>
        <v>1</v>
      </c>
      <c r="L453" s="1">
        <f>MAX(blinkit_orders[order_date])</f>
        <v>45600.853645833333</v>
      </c>
    </row>
    <row r="454" spans="1:12" x14ac:dyDescent="0.3">
      <c r="A454">
        <v>9640662474</v>
      </c>
      <c r="B454">
        <v>74761384</v>
      </c>
      <c r="C454" s="1">
        <v>45391.589467592596</v>
      </c>
      <c r="D454" s="1">
        <v>45391</v>
      </c>
      <c r="E454" s="1">
        <v>45391</v>
      </c>
      <c r="F454" t="s">
        <v>7870</v>
      </c>
      <c r="G454">
        <v>1420.64</v>
      </c>
      <c r="H454" t="s">
        <v>7867</v>
      </c>
      <c r="I454">
        <v>20774</v>
      </c>
      <c r="J454">
        <v>3616</v>
      </c>
      <c r="K454">
        <f>IF(blinkit_orders[[#This Row],[delivery_status]]="On Time",1,0)</f>
        <v>0</v>
      </c>
      <c r="L454" s="1">
        <f>MAX(blinkit_orders[order_date])</f>
        <v>45600.853645833333</v>
      </c>
    </row>
    <row r="455" spans="1:12" x14ac:dyDescent="0.3">
      <c r="A455">
        <v>2356272189</v>
      </c>
      <c r="B455">
        <v>42432226</v>
      </c>
      <c r="C455" s="1">
        <v>45391.088321759256</v>
      </c>
      <c r="D455" s="1">
        <v>45391</v>
      </c>
      <c r="E455" s="1">
        <v>45391</v>
      </c>
      <c r="F455" t="s">
        <v>7866</v>
      </c>
      <c r="G455">
        <v>313.77</v>
      </c>
      <c r="H455" t="s">
        <v>7869</v>
      </c>
      <c r="I455">
        <v>68709</v>
      </c>
      <c r="J455">
        <v>3664</v>
      </c>
      <c r="K455">
        <f>IF(blinkit_orders[[#This Row],[delivery_status]]="On Time",1,0)</f>
        <v>1</v>
      </c>
      <c r="L455" s="1">
        <f>MAX(blinkit_orders[order_date])</f>
        <v>45600.853645833333</v>
      </c>
    </row>
    <row r="456" spans="1:12" x14ac:dyDescent="0.3">
      <c r="A456">
        <v>1380510406</v>
      </c>
      <c r="B456">
        <v>54338574</v>
      </c>
      <c r="C456" s="1">
        <v>45500.843981481485</v>
      </c>
      <c r="D456" s="1">
        <v>45500</v>
      </c>
      <c r="E456" s="1">
        <v>45500</v>
      </c>
      <c r="F456" t="s">
        <v>7866</v>
      </c>
      <c r="G456">
        <v>3015.14</v>
      </c>
      <c r="H456" t="s">
        <v>7871</v>
      </c>
      <c r="I456">
        <v>52711</v>
      </c>
      <c r="J456">
        <v>5404</v>
      </c>
      <c r="K456">
        <f>IF(blinkit_orders[[#This Row],[delivery_status]]="On Time",1,0)</f>
        <v>1</v>
      </c>
      <c r="L456" s="1">
        <f>MAX(blinkit_orders[order_date])</f>
        <v>45600.853645833333</v>
      </c>
    </row>
    <row r="457" spans="1:12" x14ac:dyDescent="0.3">
      <c r="A457">
        <v>8008377895</v>
      </c>
      <c r="B457">
        <v>23794330</v>
      </c>
      <c r="C457" s="1">
        <v>45103.553807870368</v>
      </c>
      <c r="D457" s="1">
        <v>45103</v>
      </c>
      <c r="E457" s="1">
        <v>45103</v>
      </c>
      <c r="F457" t="s">
        <v>7872</v>
      </c>
      <c r="G457">
        <v>850.06</v>
      </c>
      <c r="H457" t="s">
        <v>7869</v>
      </c>
      <c r="I457">
        <v>43415</v>
      </c>
      <c r="J457">
        <v>6886</v>
      </c>
      <c r="K457">
        <f>IF(blinkit_orders[[#This Row],[delivery_status]]="On Time",1,0)</f>
        <v>0</v>
      </c>
      <c r="L457" s="1">
        <f>MAX(blinkit_orders[order_date])</f>
        <v>45600.853645833333</v>
      </c>
    </row>
    <row r="458" spans="1:12" x14ac:dyDescent="0.3">
      <c r="A458">
        <v>3680678403</v>
      </c>
      <c r="B458">
        <v>57537308</v>
      </c>
      <c r="C458" s="1">
        <v>45016.009456018517</v>
      </c>
      <c r="D458" s="1">
        <v>45016</v>
      </c>
      <c r="E458" s="1">
        <v>45016</v>
      </c>
      <c r="F458" t="s">
        <v>7866</v>
      </c>
      <c r="G458">
        <v>3346.47</v>
      </c>
      <c r="H458" t="s">
        <v>7868</v>
      </c>
      <c r="I458">
        <v>7068</v>
      </c>
      <c r="J458">
        <v>7343</v>
      </c>
      <c r="K458">
        <f>IF(blinkit_orders[[#This Row],[delivery_status]]="On Time",1,0)</f>
        <v>1</v>
      </c>
      <c r="L458" s="1">
        <f>MAX(blinkit_orders[order_date])</f>
        <v>45600.853645833333</v>
      </c>
    </row>
    <row r="459" spans="1:12" x14ac:dyDescent="0.3">
      <c r="A459">
        <v>2847236502</v>
      </c>
      <c r="B459">
        <v>6812439</v>
      </c>
      <c r="C459" s="1">
        <v>45489.449652777781</v>
      </c>
      <c r="D459" s="1">
        <v>45489</v>
      </c>
      <c r="E459" s="1">
        <v>45489</v>
      </c>
      <c r="F459" t="s">
        <v>7866</v>
      </c>
      <c r="G459">
        <v>127.08</v>
      </c>
      <c r="H459" t="s">
        <v>7871</v>
      </c>
      <c r="I459">
        <v>97878</v>
      </c>
      <c r="J459">
        <v>3484</v>
      </c>
      <c r="K459">
        <f>IF(blinkit_orders[[#This Row],[delivery_status]]="On Time",1,0)</f>
        <v>1</v>
      </c>
      <c r="L459" s="1">
        <f>MAX(blinkit_orders[order_date])</f>
        <v>45600.853645833333</v>
      </c>
    </row>
    <row r="460" spans="1:12" x14ac:dyDescent="0.3">
      <c r="A460">
        <v>5212392063</v>
      </c>
      <c r="B460">
        <v>75510747</v>
      </c>
      <c r="C460" s="1">
        <v>45460.114247685182</v>
      </c>
      <c r="D460" s="1">
        <v>45460</v>
      </c>
      <c r="E460" s="1">
        <v>45460</v>
      </c>
      <c r="F460" t="s">
        <v>7866</v>
      </c>
      <c r="G460">
        <v>4005.87</v>
      </c>
      <c r="H460" t="s">
        <v>7869</v>
      </c>
      <c r="I460">
        <v>31900</v>
      </c>
      <c r="J460">
        <v>5449</v>
      </c>
      <c r="K460">
        <f>IF(blinkit_orders[[#This Row],[delivery_status]]="On Time",1,0)</f>
        <v>1</v>
      </c>
      <c r="L460" s="1">
        <f>MAX(blinkit_orders[order_date])</f>
        <v>45600.853645833333</v>
      </c>
    </row>
    <row r="461" spans="1:12" x14ac:dyDescent="0.3">
      <c r="A461">
        <v>3804024939</v>
      </c>
      <c r="B461">
        <v>91566278</v>
      </c>
      <c r="C461" s="1">
        <v>45318.884618055556</v>
      </c>
      <c r="D461" s="1">
        <v>45318</v>
      </c>
      <c r="E461" s="1">
        <v>45318</v>
      </c>
      <c r="F461" t="s">
        <v>7866</v>
      </c>
      <c r="G461">
        <v>2791.42</v>
      </c>
      <c r="H461" t="s">
        <v>7869</v>
      </c>
      <c r="I461">
        <v>17974</v>
      </c>
      <c r="J461">
        <v>4280</v>
      </c>
      <c r="K461">
        <f>IF(blinkit_orders[[#This Row],[delivery_status]]="On Time",1,0)</f>
        <v>1</v>
      </c>
      <c r="L461" s="1">
        <f>MAX(blinkit_orders[order_date])</f>
        <v>45600.853645833333</v>
      </c>
    </row>
    <row r="462" spans="1:12" x14ac:dyDescent="0.3">
      <c r="A462">
        <v>5395870775</v>
      </c>
      <c r="B462">
        <v>18394558</v>
      </c>
      <c r="C462" s="1">
        <v>45505.802465277775</v>
      </c>
      <c r="D462" s="1">
        <v>45505</v>
      </c>
      <c r="E462" s="1">
        <v>45505</v>
      </c>
      <c r="F462" t="s">
        <v>7866</v>
      </c>
      <c r="G462">
        <v>3064.35</v>
      </c>
      <c r="H462" t="s">
        <v>7869</v>
      </c>
      <c r="I462">
        <v>66722</v>
      </c>
      <c r="J462">
        <v>4766</v>
      </c>
      <c r="K462">
        <f>IF(blinkit_orders[[#This Row],[delivery_status]]="On Time",1,0)</f>
        <v>1</v>
      </c>
      <c r="L462" s="1">
        <f>MAX(blinkit_orders[order_date])</f>
        <v>45600.853645833333</v>
      </c>
    </row>
    <row r="463" spans="1:12" x14ac:dyDescent="0.3">
      <c r="A463">
        <v>511736499</v>
      </c>
      <c r="B463">
        <v>38615653</v>
      </c>
      <c r="C463" s="1">
        <v>45589.889016203706</v>
      </c>
      <c r="D463" s="1">
        <v>45589</v>
      </c>
      <c r="E463" s="1">
        <v>45589</v>
      </c>
      <c r="F463" t="s">
        <v>7866</v>
      </c>
      <c r="G463">
        <v>2993.04</v>
      </c>
      <c r="H463" t="s">
        <v>7869</v>
      </c>
      <c r="I463">
        <v>49116</v>
      </c>
      <c r="J463">
        <v>6635</v>
      </c>
      <c r="K463">
        <f>IF(blinkit_orders[[#This Row],[delivery_status]]="On Time",1,0)</f>
        <v>1</v>
      </c>
      <c r="L463" s="1">
        <f>MAX(blinkit_orders[order_date])</f>
        <v>45600.853645833333</v>
      </c>
    </row>
    <row r="464" spans="1:12" x14ac:dyDescent="0.3">
      <c r="A464">
        <v>2895886759</v>
      </c>
      <c r="B464">
        <v>69863493</v>
      </c>
      <c r="C464" s="1">
        <v>45176.933449074073</v>
      </c>
      <c r="D464" s="1">
        <v>45176</v>
      </c>
      <c r="E464" s="1">
        <v>45176</v>
      </c>
      <c r="F464" t="s">
        <v>7870</v>
      </c>
      <c r="G464">
        <v>3005.64</v>
      </c>
      <c r="H464" t="s">
        <v>7869</v>
      </c>
      <c r="I464">
        <v>67136</v>
      </c>
      <c r="J464">
        <v>6836</v>
      </c>
      <c r="K464">
        <f>IF(blinkit_orders[[#This Row],[delivery_status]]="On Time",1,0)</f>
        <v>0</v>
      </c>
      <c r="L464" s="1">
        <f>MAX(blinkit_orders[order_date])</f>
        <v>45600.853645833333</v>
      </c>
    </row>
    <row r="465" spans="1:12" x14ac:dyDescent="0.3">
      <c r="A465">
        <v>6638513435</v>
      </c>
      <c r="B465">
        <v>32809328</v>
      </c>
      <c r="C465" s="1">
        <v>45508.54383101852</v>
      </c>
      <c r="D465" s="1">
        <v>45508</v>
      </c>
      <c r="E465" s="1">
        <v>45508</v>
      </c>
      <c r="F465" t="s">
        <v>7866</v>
      </c>
      <c r="G465">
        <v>68.489999999999995</v>
      </c>
      <c r="H465" t="s">
        <v>7867</v>
      </c>
      <c r="I465">
        <v>33099</v>
      </c>
      <c r="J465">
        <v>8422</v>
      </c>
      <c r="K465">
        <f>IF(blinkit_orders[[#This Row],[delivery_status]]="On Time",1,0)</f>
        <v>1</v>
      </c>
      <c r="L465" s="1">
        <f>MAX(blinkit_orders[order_date])</f>
        <v>45600.853645833333</v>
      </c>
    </row>
    <row r="466" spans="1:12" x14ac:dyDescent="0.3">
      <c r="A466">
        <v>4168083780</v>
      </c>
      <c r="B466">
        <v>13581527</v>
      </c>
      <c r="C466" s="1">
        <v>45452.187175925923</v>
      </c>
      <c r="D466" s="1">
        <v>45452</v>
      </c>
      <c r="E466" s="1">
        <v>45452</v>
      </c>
      <c r="F466" t="s">
        <v>7866</v>
      </c>
      <c r="G466">
        <v>1489.58</v>
      </c>
      <c r="H466" t="s">
        <v>7871</v>
      </c>
      <c r="I466">
        <v>55172</v>
      </c>
      <c r="J466">
        <v>4620</v>
      </c>
      <c r="K466">
        <f>IF(blinkit_orders[[#This Row],[delivery_status]]="On Time",1,0)</f>
        <v>1</v>
      </c>
      <c r="L466" s="1">
        <f>MAX(blinkit_orders[order_date])</f>
        <v>45600.853645833333</v>
      </c>
    </row>
    <row r="467" spans="1:12" x14ac:dyDescent="0.3">
      <c r="A467">
        <v>2501516144</v>
      </c>
      <c r="B467">
        <v>88252625</v>
      </c>
      <c r="C467" s="1">
        <v>45566.384930555556</v>
      </c>
      <c r="D467" s="1">
        <v>45566</v>
      </c>
      <c r="E467" s="1">
        <v>45566</v>
      </c>
      <c r="F467" t="s">
        <v>7866</v>
      </c>
      <c r="G467">
        <v>48.55</v>
      </c>
      <c r="H467" t="s">
        <v>7867</v>
      </c>
      <c r="I467">
        <v>56299</v>
      </c>
      <c r="J467">
        <v>8147</v>
      </c>
      <c r="K467">
        <f>IF(blinkit_orders[[#This Row],[delivery_status]]="On Time",1,0)</f>
        <v>1</v>
      </c>
      <c r="L467" s="1">
        <f>MAX(blinkit_orders[order_date])</f>
        <v>45600.853645833333</v>
      </c>
    </row>
    <row r="468" spans="1:12" x14ac:dyDescent="0.3">
      <c r="A468">
        <v>7141387557</v>
      </c>
      <c r="B468">
        <v>98246574</v>
      </c>
      <c r="C468" s="1">
        <v>45156.883946759262</v>
      </c>
      <c r="D468" s="1">
        <v>45156</v>
      </c>
      <c r="E468" s="1">
        <v>45156</v>
      </c>
      <c r="F468" t="s">
        <v>7866</v>
      </c>
      <c r="G468">
        <v>4664.16</v>
      </c>
      <c r="H468" t="s">
        <v>7871</v>
      </c>
      <c r="I468">
        <v>73154</v>
      </c>
      <c r="J468">
        <v>381</v>
      </c>
      <c r="K468">
        <f>IF(blinkit_orders[[#This Row],[delivery_status]]="On Time",1,0)</f>
        <v>1</v>
      </c>
      <c r="L468" s="1">
        <f>MAX(blinkit_orders[order_date])</f>
        <v>45600.853645833333</v>
      </c>
    </row>
    <row r="469" spans="1:12" x14ac:dyDescent="0.3">
      <c r="A469">
        <v>2747350024</v>
      </c>
      <c r="B469">
        <v>75860724</v>
      </c>
      <c r="C469" s="1">
        <v>45520.550462962965</v>
      </c>
      <c r="D469" s="1">
        <v>45520</v>
      </c>
      <c r="E469" s="1">
        <v>45520</v>
      </c>
      <c r="F469" t="s">
        <v>7866</v>
      </c>
      <c r="G469">
        <v>793.14</v>
      </c>
      <c r="H469" t="s">
        <v>7868</v>
      </c>
      <c r="I469">
        <v>13307</v>
      </c>
      <c r="J469">
        <v>5857</v>
      </c>
      <c r="K469">
        <f>IF(blinkit_orders[[#This Row],[delivery_status]]="On Time",1,0)</f>
        <v>1</v>
      </c>
      <c r="L469" s="1">
        <f>MAX(blinkit_orders[order_date])</f>
        <v>45600.853645833333</v>
      </c>
    </row>
    <row r="470" spans="1:12" x14ac:dyDescent="0.3">
      <c r="A470">
        <v>9503407492</v>
      </c>
      <c r="B470">
        <v>29272253</v>
      </c>
      <c r="C470" s="1">
        <v>45163.944837962961</v>
      </c>
      <c r="D470" s="1">
        <v>45163</v>
      </c>
      <c r="E470" s="1">
        <v>45163</v>
      </c>
      <c r="F470" t="s">
        <v>7872</v>
      </c>
      <c r="G470">
        <v>1932.17</v>
      </c>
      <c r="H470" t="s">
        <v>7871</v>
      </c>
      <c r="I470">
        <v>40500</v>
      </c>
      <c r="J470">
        <v>3377</v>
      </c>
      <c r="K470">
        <f>IF(blinkit_orders[[#This Row],[delivery_status]]="On Time",1,0)</f>
        <v>0</v>
      </c>
      <c r="L470" s="1">
        <f>MAX(blinkit_orders[order_date])</f>
        <v>45600.853645833333</v>
      </c>
    </row>
    <row r="471" spans="1:12" x14ac:dyDescent="0.3">
      <c r="A471">
        <v>4845607487</v>
      </c>
      <c r="B471">
        <v>78053306</v>
      </c>
      <c r="C471" s="1">
        <v>45002.786076388889</v>
      </c>
      <c r="D471" s="1">
        <v>45002</v>
      </c>
      <c r="E471" s="1">
        <v>45002</v>
      </c>
      <c r="F471" t="s">
        <v>7866</v>
      </c>
      <c r="G471">
        <v>646.54</v>
      </c>
      <c r="H471" t="s">
        <v>7867</v>
      </c>
      <c r="I471">
        <v>84614</v>
      </c>
      <c r="J471">
        <v>4238</v>
      </c>
      <c r="K471">
        <f>IF(blinkit_orders[[#This Row],[delivery_status]]="On Time",1,0)</f>
        <v>1</v>
      </c>
      <c r="L471" s="1">
        <f>MAX(blinkit_orders[order_date])</f>
        <v>45600.853645833333</v>
      </c>
    </row>
    <row r="472" spans="1:12" x14ac:dyDescent="0.3">
      <c r="A472">
        <v>2051769691</v>
      </c>
      <c r="B472">
        <v>30447453</v>
      </c>
      <c r="C472" s="1">
        <v>45175.683576388888</v>
      </c>
      <c r="D472" s="1">
        <v>45175</v>
      </c>
      <c r="E472" s="1">
        <v>45175</v>
      </c>
      <c r="F472" t="s">
        <v>7866</v>
      </c>
      <c r="G472">
        <v>1255.53</v>
      </c>
      <c r="H472" t="s">
        <v>7868</v>
      </c>
      <c r="I472">
        <v>58157</v>
      </c>
      <c r="J472">
        <v>5116</v>
      </c>
      <c r="K472">
        <f>IF(blinkit_orders[[#This Row],[delivery_status]]="On Time",1,0)</f>
        <v>1</v>
      </c>
      <c r="L472" s="1">
        <f>MAX(blinkit_orders[order_date])</f>
        <v>45600.853645833333</v>
      </c>
    </row>
    <row r="473" spans="1:12" x14ac:dyDescent="0.3">
      <c r="A473">
        <v>1092990139</v>
      </c>
      <c r="B473">
        <v>85476508</v>
      </c>
      <c r="C473" s="1">
        <v>45566.053807870368</v>
      </c>
      <c r="D473" s="1">
        <v>45566</v>
      </c>
      <c r="E473" s="1">
        <v>45566</v>
      </c>
      <c r="F473" t="s">
        <v>7866</v>
      </c>
      <c r="G473">
        <v>3410.49</v>
      </c>
      <c r="H473" t="s">
        <v>7869</v>
      </c>
      <c r="I473">
        <v>53064</v>
      </c>
      <c r="J473">
        <v>2623</v>
      </c>
      <c r="K473">
        <f>IF(blinkit_orders[[#This Row],[delivery_status]]="On Time",1,0)</f>
        <v>1</v>
      </c>
      <c r="L473" s="1">
        <f>MAX(blinkit_orders[order_date])</f>
        <v>45600.853645833333</v>
      </c>
    </row>
    <row r="474" spans="1:12" x14ac:dyDescent="0.3">
      <c r="A474">
        <v>5527612319</v>
      </c>
      <c r="B474">
        <v>14632090</v>
      </c>
      <c r="C474" s="1">
        <v>45546.998553240737</v>
      </c>
      <c r="D474" s="1">
        <v>45547</v>
      </c>
      <c r="E474" s="1">
        <v>45547</v>
      </c>
      <c r="F474" t="s">
        <v>7866</v>
      </c>
      <c r="G474">
        <v>2445.1999999999998</v>
      </c>
      <c r="H474" t="s">
        <v>7871</v>
      </c>
      <c r="I474">
        <v>48508</v>
      </c>
      <c r="J474">
        <v>9342</v>
      </c>
      <c r="K474">
        <f>IF(blinkit_orders[[#This Row],[delivery_status]]="On Time",1,0)</f>
        <v>1</v>
      </c>
      <c r="L474" s="1">
        <f>MAX(blinkit_orders[order_date])</f>
        <v>45600.853645833333</v>
      </c>
    </row>
    <row r="475" spans="1:12" x14ac:dyDescent="0.3">
      <c r="A475">
        <v>8852367079</v>
      </c>
      <c r="B475">
        <v>22694456</v>
      </c>
      <c r="C475" s="1">
        <v>45389.215995370374</v>
      </c>
      <c r="D475" s="1">
        <v>45389</v>
      </c>
      <c r="E475" s="1">
        <v>45389</v>
      </c>
      <c r="F475" t="s">
        <v>7866</v>
      </c>
      <c r="G475">
        <v>3115.43</v>
      </c>
      <c r="H475" t="s">
        <v>7871</v>
      </c>
      <c r="I475">
        <v>5117</v>
      </c>
      <c r="J475">
        <v>8674</v>
      </c>
      <c r="K475">
        <f>IF(blinkit_orders[[#This Row],[delivery_status]]="On Time",1,0)</f>
        <v>1</v>
      </c>
      <c r="L475" s="1">
        <f>MAX(blinkit_orders[order_date])</f>
        <v>45600.853645833333</v>
      </c>
    </row>
    <row r="476" spans="1:12" x14ac:dyDescent="0.3">
      <c r="A476">
        <v>1666202264</v>
      </c>
      <c r="B476">
        <v>85474732</v>
      </c>
      <c r="C476" s="1">
        <v>45053.431319444448</v>
      </c>
      <c r="D476" s="1">
        <v>45053</v>
      </c>
      <c r="E476" s="1">
        <v>45053</v>
      </c>
      <c r="F476" t="s">
        <v>7870</v>
      </c>
      <c r="G476">
        <v>2389.83</v>
      </c>
      <c r="H476" t="s">
        <v>7867</v>
      </c>
      <c r="I476">
        <v>32884</v>
      </c>
      <c r="J476">
        <v>8113</v>
      </c>
      <c r="K476">
        <f>IF(blinkit_orders[[#This Row],[delivery_status]]="On Time",1,0)</f>
        <v>0</v>
      </c>
      <c r="L476" s="1">
        <f>MAX(blinkit_orders[order_date])</f>
        <v>45600.853645833333</v>
      </c>
    </row>
    <row r="477" spans="1:12" x14ac:dyDescent="0.3">
      <c r="A477">
        <v>8606484804</v>
      </c>
      <c r="B477">
        <v>41155125</v>
      </c>
      <c r="C477" s="1">
        <v>45461.641319444447</v>
      </c>
      <c r="D477" s="1">
        <v>45461</v>
      </c>
      <c r="E477" s="1">
        <v>45461</v>
      </c>
      <c r="F477" t="s">
        <v>7870</v>
      </c>
      <c r="G477">
        <v>2409.69</v>
      </c>
      <c r="H477" t="s">
        <v>7868</v>
      </c>
      <c r="I477">
        <v>49631</v>
      </c>
      <c r="J477">
        <v>3608</v>
      </c>
      <c r="K477">
        <f>IF(blinkit_orders[[#This Row],[delivery_status]]="On Time",1,0)</f>
        <v>0</v>
      </c>
      <c r="L477" s="1">
        <f>MAX(blinkit_orders[order_date])</f>
        <v>45600.853645833333</v>
      </c>
    </row>
    <row r="478" spans="1:12" x14ac:dyDescent="0.3">
      <c r="A478">
        <v>8905341102</v>
      </c>
      <c r="B478">
        <v>80862136</v>
      </c>
      <c r="C478" s="1">
        <v>45330.173159722224</v>
      </c>
      <c r="D478" s="1">
        <v>45330</v>
      </c>
      <c r="E478" s="1">
        <v>45330</v>
      </c>
      <c r="F478" t="s">
        <v>7866</v>
      </c>
      <c r="G478">
        <v>2542.21</v>
      </c>
      <c r="H478" t="s">
        <v>7867</v>
      </c>
      <c r="I478">
        <v>5762</v>
      </c>
      <c r="J478">
        <v>3150</v>
      </c>
      <c r="K478">
        <f>IF(blinkit_orders[[#This Row],[delivery_status]]="On Time",1,0)</f>
        <v>1</v>
      </c>
      <c r="L478" s="1">
        <f>MAX(blinkit_orders[order_date])</f>
        <v>45600.853645833333</v>
      </c>
    </row>
    <row r="479" spans="1:12" x14ac:dyDescent="0.3">
      <c r="A479">
        <v>5418735913</v>
      </c>
      <c r="B479">
        <v>10210309</v>
      </c>
      <c r="C479" s="1">
        <v>45484.486342592594</v>
      </c>
      <c r="D479" s="1">
        <v>45484</v>
      </c>
      <c r="E479" s="1">
        <v>45484</v>
      </c>
      <c r="F479" t="s">
        <v>7866</v>
      </c>
      <c r="G479">
        <v>2190.34</v>
      </c>
      <c r="H479" t="s">
        <v>7867</v>
      </c>
      <c r="I479">
        <v>92033</v>
      </c>
      <c r="J479">
        <v>9566</v>
      </c>
      <c r="K479">
        <f>IF(blinkit_orders[[#This Row],[delivery_status]]="On Time",1,0)</f>
        <v>1</v>
      </c>
      <c r="L479" s="1">
        <f>MAX(blinkit_orders[order_date])</f>
        <v>45600.853645833333</v>
      </c>
    </row>
    <row r="480" spans="1:12" x14ac:dyDescent="0.3">
      <c r="A480">
        <v>970377475</v>
      </c>
      <c r="B480">
        <v>48167795</v>
      </c>
      <c r="C480" s="1">
        <v>45538.948344907411</v>
      </c>
      <c r="D480" s="1">
        <v>45538</v>
      </c>
      <c r="E480" s="1">
        <v>45538</v>
      </c>
      <c r="F480" t="s">
        <v>7866</v>
      </c>
      <c r="G480">
        <v>22.04</v>
      </c>
      <c r="H480" t="s">
        <v>7869</v>
      </c>
      <c r="I480">
        <v>2460</v>
      </c>
      <c r="J480">
        <v>3147</v>
      </c>
      <c r="K480">
        <f>IF(blinkit_orders[[#This Row],[delivery_status]]="On Time",1,0)</f>
        <v>1</v>
      </c>
      <c r="L480" s="1">
        <f>MAX(blinkit_orders[order_date])</f>
        <v>45600.853645833333</v>
      </c>
    </row>
    <row r="481" spans="1:12" x14ac:dyDescent="0.3">
      <c r="A481">
        <v>7320527109</v>
      </c>
      <c r="B481">
        <v>83298567</v>
      </c>
      <c r="C481" s="1">
        <v>45309.531898148147</v>
      </c>
      <c r="D481" s="1">
        <v>45309</v>
      </c>
      <c r="E481" s="1">
        <v>45309</v>
      </c>
      <c r="F481" t="s">
        <v>7866</v>
      </c>
      <c r="G481">
        <v>1372.37</v>
      </c>
      <c r="H481" t="s">
        <v>7868</v>
      </c>
      <c r="I481">
        <v>76831</v>
      </c>
      <c r="J481">
        <v>7051</v>
      </c>
      <c r="K481">
        <f>IF(blinkit_orders[[#This Row],[delivery_status]]="On Time",1,0)</f>
        <v>1</v>
      </c>
      <c r="L481" s="1">
        <f>MAX(blinkit_orders[order_date])</f>
        <v>45600.853645833333</v>
      </c>
    </row>
    <row r="482" spans="1:12" x14ac:dyDescent="0.3">
      <c r="A482">
        <v>5120698</v>
      </c>
      <c r="B482">
        <v>44174426</v>
      </c>
      <c r="C482" s="1">
        <v>45086.507175925923</v>
      </c>
      <c r="D482" s="1">
        <v>45086</v>
      </c>
      <c r="E482" s="1">
        <v>45086</v>
      </c>
      <c r="F482" t="s">
        <v>7870</v>
      </c>
      <c r="G482">
        <v>3064.36</v>
      </c>
      <c r="H482" t="s">
        <v>7871</v>
      </c>
      <c r="I482">
        <v>48582</v>
      </c>
      <c r="J482">
        <v>3184</v>
      </c>
      <c r="K482">
        <f>IF(blinkit_orders[[#This Row],[delivery_status]]="On Time",1,0)</f>
        <v>0</v>
      </c>
      <c r="L482" s="1">
        <f>MAX(blinkit_orders[order_date])</f>
        <v>45600.853645833333</v>
      </c>
    </row>
    <row r="483" spans="1:12" x14ac:dyDescent="0.3">
      <c r="A483">
        <v>3812396179</v>
      </c>
      <c r="B483">
        <v>24496983</v>
      </c>
      <c r="C483" s="1">
        <v>45129.356053240743</v>
      </c>
      <c r="D483" s="1">
        <v>45129</v>
      </c>
      <c r="E483" s="1">
        <v>45129</v>
      </c>
      <c r="F483" t="s">
        <v>7866</v>
      </c>
      <c r="G483">
        <v>1445.54</v>
      </c>
      <c r="H483" t="s">
        <v>7869</v>
      </c>
      <c r="I483">
        <v>54016</v>
      </c>
      <c r="J483">
        <v>4693</v>
      </c>
      <c r="K483">
        <f>IF(blinkit_orders[[#This Row],[delivery_status]]="On Time",1,0)</f>
        <v>1</v>
      </c>
      <c r="L483" s="1">
        <f>MAX(blinkit_orders[order_date])</f>
        <v>45600.853645833333</v>
      </c>
    </row>
    <row r="484" spans="1:12" x14ac:dyDescent="0.3">
      <c r="A484">
        <v>8178951021</v>
      </c>
      <c r="B484">
        <v>46208150</v>
      </c>
      <c r="C484" s="1">
        <v>45375.788599537038</v>
      </c>
      <c r="D484" s="1">
        <v>45375</v>
      </c>
      <c r="E484" s="1">
        <v>45375</v>
      </c>
      <c r="F484" t="s">
        <v>7872</v>
      </c>
      <c r="G484">
        <v>3095.39</v>
      </c>
      <c r="H484" t="s">
        <v>7868</v>
      </c>
      <c r="I484">
        <v>80840</v>
      </c>
      <c r="J484">
        <v>1922</v>
      </c>
      <c r="K484">
        <f>IF(blinkit_orders[[#This Row],[delivery_status]]="On Time",1,0)</f>
        <v>0</v>
      </c>
      <c r="L484" s="1">
        <f>MAX(blinkit_orders[order_date])</f>
        <v>45600.853645833333</v>
      </c>
    </row>
    <row r="485" spans="1:12" x14ac:dyDescent="0.3">
      <c r="A485">
        <v>2479115586</v>
      </c>
      <c r="B485">
        <v>55056284</v>
      </c>
      <c r="C485" s="1">
        <v>45365.777974537035</v>
      </c>
      <c r="D485" s="1">
        <v>45365</v>
      </c>
      <c r="E485" s="1">
        <v>45365</v>
      </c>
      <c r="F485" t="s">
        <v>7866</v>
      </c>
      <c r="G485">
        <v>1876.69</v>
      </c>
      <c r="H485" t="s">
        <v>7871</v>
      </c>
      <c r="I485">
        <v>6845</v>
      </c>
      <c r="J485">
        <v>5738</v>
      </c>
      <c r="K485">
        <f>IF(blinkit_orders[[#This Row],[delivery_status]]="On Time",1,0)</f>
        <v>1</v>
      </c>
      <c r="L485" s="1">
        <f>MAX(blinkit_orders[order_date])</f>
        <v>45600.853645833333</v>
      </c>
    </row>
    <row r="486" spans="1:12" x14ac:dyDescent="0.3">
      <c r="A486">
        <v>6239453389</v>
      </c>
      <c r="B486">
        <v>26285589</v>
      </c>
      <c r="C486" s="1">
        <v>45207.052743055552</v>
      </c>
      <c r="D486" s="1">
        <v>45207</v>
      </c>
      <c r="E486" s="1">
        <v>45207</v>
      </c>
      <c r="F486" t="s">
        <v>7866</v>
      </c>
      <c r="G486">
        <v>2424.7199999999998</v>
      </c>
      <c r="H486" t="s">
        <v>7871</v>
      </c>
      <c r="I486">
        <v>63625</v>
      </c>
      <c r="J486">
        <v>515</v>
      </c>
      <c r="K486">
        <f>IF(blinkit_orders[[#This Row],[delivery_status]]="On Time",1,0)</f>
        <v>1</v>
      </c>
      <c r="L486" s="1">
        <f>MAX(blinkit_orders[order_date])</f>
        <v>45600.853645833333</v>
      </c>
    </row>
    <row r="487" spans="1:12" x14ac:dyDescent="0.3">
      <c r="A487">
        <v>3136508414</v>
      </c>
      <c r="B487">
        <v>13585482</v>
      </c>
      <c r="C487" s="1">
        <v>45495.640543981484</v>
      </c>
      <c r="D487" s="1">
        <v>45495</v>
      </c>
      <c r="E487" s="1">
        <v>45495</v>
      </c>
      <c r="F487" t="s">
        <v>7866</v>
      </c>
      <c r="G487">
        <v>2242.5</v>
      </c>
      <c r="H487" t="s">
        <v>7867</v>
      </c>
      <c r="I487">
        <v>94346</v>
      </c>
      <c r="J487">
        <v>9976</v>
      </c>
      <c r="K487">
        <f>IF(blinkit_orders[[#This Row],[delivery_status]]="On Time",1,0)</f>
        <v>1</v>
      </c>
      <c r="L487" s="1">
        <f>MAX(blinkit_orders[order_date])</f>
        <v>45600.853645833333</v>
      </c>
    </row>
    <row r="488" spans="1:12" x14ac:dyDescent="0.3">
      <c r="A488">
        <v>5521273487</v>
      </c>
      <c r="B488">
        <v>6992801</v>
      </c>
      <c r="C488" s="1">
        <v>45430.627384259256</v>
      </c>
      <c r="D488" s="1">
        <v>45430</v>
      </c>
      <c r="E488" s="1">
        <v>45430</v>
      </c>
      <c r="F488" t="s">
        <v>7872</v>
      </c>
      <c r="G488">
        <v>942.37</v>
      </c>
      <c r="H488" t="s">
        <v>7867</v>
      </c>
      <c r="I488">
        <v>98929</v>
      </c>
      <c r="J488">
        <v>7497</v>
      </c>
      <c r="K488">
        <f>IF(blinkit_orders[[#This Row],[delivery_status]]="On Time",1,0)</f>
        <v>0</v>
      </c>
      <c r="L488" s="1">
        <f>MAX(blinkit_orders[order_date])</f>
        <v>45600.853645833333</v>
      </c>
    </row>
    <row r="489" spans="1:12" x14ac:dyDescent="0.3">
      <c r="A489">
        <v>5445047872</v>
      </c>
      <c r="B489">
        <v>37802267</v>
      </c>
      <c r="C489" s="1">
        <v>45216.232152777775</v>
      </c>
      <c r="D489" s="1">
        <v>45216</v>
      </c>
      <c r="E489" s="1">
        <v>45216</v>
      </c>
      <c r="F489" t="s">
        <v>7866</v>
      </c>
      <c r="G489">
        <v>927.52</v>
      </c>
      <c r="H489" t="s">
        <v>7869</v>
      </c>
      <c r="I489">
        <v>66</v>
      </c>
      <c r="J489">
        <v>7313</v>
      </c>
      <c r="K489">
        <f>IF(blinkit_orders[[#This Row],[delivery_status]]="On Time",1,0)</f>
        <v>1</v>
      </c>
      <c r="L489" s="1">
        <f>MAX(blinkit_orders[order_date])</f>
        <v>45600.853645833333</v>
      </c>
    </row>
    <row r="490" spans="1:12" x14ac:dyDescent="0.3">
      <c r="A490">
        <v>3678525130</v>
      </c>
      <c r="B490">
        <v>36428139</v>
      </c>
      <c r="C490" s="1">
        <v>45005.762789351851</v>
      </c>
      <c r="D490" s="1">
        <v>45005</v>
      </c>
      <c r="E490" s="1">
        <v>45005</v>
      </c>
      <c r="F490" t="s">
        <v>7866</v>
      </c>
      <c r="G490">
        <v>1650.3</v>
      </c>
      <c r="H490" t="s">
        <v>7868</v>
      </c>
      <c r="I490">
        <v>82096</v>
      </c>
      <c r="J490">
        <v>2099</v>
      </c>
      <c r="K490">
        <f>IF(blinkit_orders[[#This Row],[delivery_status]]="On Time",1,0)</f>
        <v>1</v>
      </c>
      <c r="L490" s="1">
        <f>MAX(blinkit_orders[order_date])</f>
        <v>45600.853645833333</v>
      </c>
    </row>
    <row r="491" spans="1:12" x14ac:dyDescent="0.3">
      <c r="A491">
        <v>9328056960</v>
      </c>
      <c r="B491">
        <v>81229704</v>
      </c>
      <c r="C491" s="1">
        <v>45518.264699074076</v>
      </c>
      <c r="D491" s="1">
        <v>45518</v>
      </c>
      <c r="E491" s="1">
        <v>45518</v>
      </c>
      <c r="F491" t="s">
        <v>7870</v>
      </c>
      <c r="G491">
        <v>445.48</v>
      </c>
      <c r="H491" t="s">
        <v>7867</v>
      </c>
      <c r="I491">
        <v>99744</v>
      </c>
      <c r="J491">
        <v>9565</v>
      </c>
      <c r="K491">
        <f>IF(blinkit_orders[[#This Row],[delivery_status]]="On Time",1,0)</f>
        <v>0</v>
      </c>
      <c r="L491" s="1">
        <f>MAX(blinkit_orders[order_date])</f>
        <v>45600.853645833333</v>
      </c>
    </row>
    <row r="492" spans="1:12" x14ac:dyDescent="0.3">
      <c r="A492">
        <v>2109203997</v>
      </c>
      <c r="B492">
        <v>40277444</v>
      </c>
      <c r="C492" s="1">
        <v>45416.763935185183</v>
      </c>
      <c r="D492" s="1">
        <v>45416</v>
      </c>
      <c r="E492" s="1">
        <v>45416</v>
      </c>
      <c r="F492" t="s">
        <v>7870</v>
      </c>
      <c r="G492">
        <v>1463.17</v>
      </c>
      <c r="H492" t="s">
        <v>7867</v>
      </c>
      <c r="I492">
        <v>72612</v>
      </c>
      <c r="J492">
        <v>1818</v>
      </c>
      <c r="K492">
        <f>IF(blinkit_orders[[#This Row],[delivery_status]]="On Time",1,0)</f>
        <v>0</v>
      </c>
      <c r="L492" s="1">
        <f>MAX(blinkit_orders[order_date])</f>
        <v>45600.853645833333</v>
      </c>
    </row>
    <row r="493" spans="1:12" x14ac:dyDescent="0.3">
      <c r="A493">
        <v>556665455</v>
      </c>
      <c r="B493">
        <v>32500305</v>
      </c>
      <c r="C493" s="1">
        <v>45330.044571759259</v>
      </c>
      <c r="D493" s="1">
        <v>45330</v>
      </c>
      <c r="E493" s="1">
        <v>45330</v>
      </c>
      <c r="F493" t="s">
        <v>7872</v>
      </c>
      <c r="G493">
        <v>715.72</v>
      </c>
      <c r="H493" t="s">
        <v>7869</v>
      </c>
      <c r="I493">
        <v>18521</v>
      </c>
      <c r="J493">
        <v>8468</v>
      </c>
      <c r="K493">
        <f>IF(blinkit_orders[[#This Row],[delivery_status]]="On Time",1,0)</f>
        <v>0</v>
      </c>
      <c r="L493" s="1">
        <f>MAX(blinkit_orders[order_date])</f>
        <v>45600.853645833333</v>
      </c>
    </row>
    <row r="494" spans="1:12" x14ac:dyDescent="0.3">
      <c r="A494">
        <v>6573705785</v>
      </c>
      <c r="B494">
        <v>24000329</v>
      </c>
      <c r="C494" s="1">
        <v>45253.523865740739</v>
      </c>
      <c r="D494" s="1">
        <v>45253</v>
      </c>
      <c r="E494" s="1">
        <v>45253</v>
      </c>
      <c r="F494" t="s">
        <v>7866</v>
      </c>
      <c r="G494">
        <v>1864.68</v>
      </c>
      <c r="H494" t="s">
        <v>7871</v>
      </c>
      <c r="I494">
        <v>13849</v>
      </c>
      <c r="J494">
        <v>8486</v>
      </c>
      <c r="K494">
        <f>IF(blinkit_orders[[#This Row],[delivery_status]]="On Time",1,0)</f>
        <v>1</v>
      </c>
      <c r="L494" s="1">
        <f>MAX(blinkit_orders[order_date])</f>
        <v>45600.853645833333</v>
      </c>
    </row>
    <row r="495" spans="1:12" x14ac:dyDescent="0.3">
      <c r="A495">
        <v>2609502403</v>
      </c>
      <c r="B495">
        <v>2058037</v>
      </c>
      <c r="C495" s="1">
        <v>45596.766215277778</v>
      </c>
      <c r="D495" s="1">
        <v>45596</v>
      </c>
      <c r="E495" s="1">
        <v>45596</v>
      </c>
      <c r="F495" t="s">
        <v>7866</v>
      </c>
      <c r="G495">
        <v>3105.12</v>
      </c>
      <c r="H495" t="s">
        <v>7871</v>
      </c>
      <c r="I495">
        <v>70771</v>
      </c>
      <c r="J495">
        <v>1582</v>
      </c>
      <c r="K495">
        <f>IF(blinkit_orders[[#This Row],[delivery_status]]="On Time",1,0)</f>
        <v>1</v>
      </c>
      <c r="L495" s="1">
        <f>MAX(blinkit_orders[order_date])</f>
        <v>45600.853645833333</v>
      </c>
    </row>
    <row r="496" spans="1:12" x14ac:dyDescent="0.3">
      <c r="A496">
        <v>1463293930</v>
      </c>
      <c r="B496">
        <v>85354059</v>
      </c>
      <c r="C496" s="1">
        <v>45449.601446759261</v>
      </c>
      <c r="D496" s="1">
        <v>45449</v>
      </c>
      <c r="E496" s="1">
        <v>45449</v>
      </c>
      <c r="F496" t="s">
        <v>7866</v>
      </c>
      <c r="G496">
        <v>2859.25</v>
      </c>
      <c r="H496" t="s">
        <v>7868</v>
      </c>
      <c r="I496">
        <v>55394</v>
      </c>
      <c r="J496">
        <v>1306</v>
      </c>
      <c r="K496">
        <f>IF(blinkit_orders[[#This Row],[delivery_status]]="On Time",1,0)</f>
        <v>1</v>
      </c>
      <c r="L496" s="1">
        <f>MAX(blinkit_orders[order_date])</f>
        <v>45600.853645833333</v>
      </c>
    </row>
    <row r="497" spans="1:12" x14ac:dyDescent="0.3">
      <c r="A497">
        <v>8132887999</v>
      </c>
      <c r="B497">
        <v>84456355</v>
      </c>
      <c r="C497" s="1">
        <v>45347.672199074077</v>
      </c>
      <c r="D497" s="1">
        <v>45347</v>
      </c>
      <c r="E497" s="1">
        <v>45347</v>
      </c>
      <c r="F497" t="s">
        <v>7870</v>
      </c>
      <c r="G497">
        <v>3379</v>
      </c>
      <c r="H497" t="s">
        <v>7871</v>
      </c>
      <c r="I497">
        <v>7931</v>
      </c>
      <c r="J497">
        <v>5613</v>
      </c>
      <c r="K497">
        <f>IF(blinkit_orders[[#This Row],[delivery_status]]="On Time",1,0)</f>
        <v>0</v>
      </c>
      <c r="L497" s="1">
        <f>MAX(blinkit_orders[order_date])</f>
        <v>45600.853645833333</v>
      </c>
    </row>
    <row r="498" spans="1:12" x14ac:dyDescent="0.3">
      <c r="A498">
        <v>7178789018</v>
      </c>
      <c r="B498">
        <v>46208150</v>
      </c>
      <c r="C498" s="1">
        <v>45181.370752314811</v>
      </c>
      <c r="D498" s="1">
        <v>45181</v>
      </c>
      <c r="E498" s="1">
        <v>45181</v>
      </c>
      <c r="F498" t="s">
        <v>7866</v>
      </c>
      <c r="G498">
        <v>2166.39</v>
      </c>
      <c r="H498" t="s">
        <v>7871</v>
      </c>
      <c r="I498">
        <v>53062</v>
      </c>
      <c r="J498">
        <v>2122</v>
      </c>
      <c r="K498">
        <f>IF(blinkit_orders[[#This Row],[delivery_status]]="On Time",1,0)</f>
        <v>1</v>
      </c>
      <c r="L498" s="1">
        <f>MAX(blinkit_orders[order_date])</f>
        <v>45600.853645833333</v>
      </c>
    </row>
    <row r="499" spans="1:12" x14ac:dyDescent="0.3">
      <c r="A499">
        <v>2295700159</v>
      </c>
      <c r="B499">
        <v>83023956</v>
      </c>
      <c r="C499" s="1">
        <v>45362.522418981483</v>
      </c>
      <c r="D499" s="1">
        <v>45362</v>
      </c>
      <c r="E499" s="1">
        <v>45362</v>
      </c>
      <c r="F499" t="s">
        <v>7870</v>
      </c>
      <c r="G499">
        <v>1413.77</v>
      </c>
      <c r="H499" t="s">
        <v>7869</v>
      </c>
      <c r="I499">
        <v>61371</v>
      </c>
      <c r="J499">
        <v>6858</v>
      </c>
      <c r="K499">
        <f>IF(blinkit_orders[[#This Row],[delivery_status]]="On Time",1,0)</f>
        <v>0</v>
      </c>
      <c r="L499" s="1">
        <f>MAX(blinkit_orders[order_date])</f>
        <v>45600.853645833333</v>
      </c>
    </row>
    <row r="500" spans="1:12" x14ac:dyDescent="0.3">
      <c r="A500">
        <v>9277089038</v>
      </c>
      <c r="B500">
        <v>35988028</v>
      </c>
      <c r="C500" s="1">
        <v>45031.83525462963</v>
      </c>
      <c r="D500" s="1">
        <v>45031</v>
      </c>
      <c r="E500" s="1">
        <v>45031</v>
      </c>
      <c r="F500" t="s">
        <v>7870</v>
      </c>
      <c r="G500">
        <v>1401.29</v>
      </c>
      <c r="H500" t="s">
        <v>7871</v>
      </c>
      <c r="I500">
        <v>75267</v>
      </c>
      <c r="J500">
        <v>3241</v>
      </c>
      <c r="K500">
        <f>IF(blinkit_orders[[#This Row],[delivery_status]]="On Time",1,0)</f>
        <v>0</v>
      </c>
      <c r="L500" s="1">
        <f>MAX(blinkit_orders[order_date])</f>
        <v>45600.853645833333</v>
      </c>
    </row>
    <row r="501" spans="1:12" x14ac:dyDescent="0.3">
      <c r="A501">
        <v>145057465</v>
      </c>
      <c r="B501">
        <v>54923640</v>
      </c>
      <c r="C501" s="1">
        <v>45598.369340277779</v>
      </c>
      <c r="D501" s="1">
        <v>45598</v>
      </c>
      <c r="E501" s="1">
        <v>45598</v>
      </c>
      <c r="F501" t="s">
        <v>7866</v>
      </c>
      <c r="G501">
        <v>1590.17</v>
      </c>
      <c r="H501" t="s">
        <v>7867</v>
      </c>
      <c r="I501">
        <v>2353</v>
      </c>
      <c r="J501">
        <v>3887</v>
      </c>
      <c r="K501">
        <f>IF(blinkit_orders[[#This Row],[delivery_status]]="On Time",1,0)</f>
        <v>1</v>
      </c>
      <c r="L501" s="1">
        <f>MAX(blinkit_orders[order_date])</f>
        <v>45600.853645833333</v>
      </c>
    </row>
    <row r="502" spans="1:12" x14ac:dyDescent="0.3">
      <c r="A502">
        <v>9452353274</v>
      </c>
      <c r="B502">
        <v>97770901</v>
      </c>
      <c r="C502" s="1">
        <v>45575.810590277775</v>
      </c>
      <c r="D502" s="1">
        <v>45575</v>
      </c>
      <c r="E502" s="1">
        <v>45575</v>
      </c>
      <c r="F502" t="s">
        <v>7866</v>
      </c>
      <c r="G502">
        <v>4410.72</v>
      </c>
      <c r="H502" t="s">
        <v>7867</v>
      </c>
      <c r="I502">
        <v>4535</v>
      </c>
      <c r="J502">
        <v>7549</v>
      </c>
      <c r="K502">
        <f>IF(blinkit_orders[[#This Row],[delivery_status]]="On Time",1,0)</f>
        <v>1</v>
      </c>
      <c r="L502" s="1">
        <f>MAX(blinkit_orders[order_date])</f>
        <v>45600.853645833333</v>
      </c>
    </row>
    <row r="503" spans="1:12" x14ac:dyDescent="0.3">
      <c r="A503">
        <v>5434328922</v>
      </c>
      <c r="B503">
        <v>67340606</v>
      </c>
      <c r="C503" s="1">
        <v>45330.316087962965</v>
      </c>
      <c r="D503" s="1">
        <v>45330</v>
      </c>
      <c r="E503" s="1">
        <v>45330</v>
      </c>
      <c r="F503" t="s">
        <v>7866</v>
      </c>
      <c r="G503">
        <v>2877.57</v>
      </c>
      <c r="H503" t="s">
        <v>7869</v>
      </c>
      <c r="I503">
        <v>57029</v>
      </c>
      <c r="J503">
        <v>6298</v>
      </c>
      <c r="K503">
        <f>IF(blinkit_orders[[#This Row],[delivery_status]]="On Time",1,0)</f>
        <v>1</v>
      </c>
      <c r="L503" s="1">
        <f>MAX(blinkit_orders[order_date])</f>
        <v>45600.853645833333</v>
      </c>
    </row>
    <row r="504" spans="1:12" x14ac:dyDescent="0.3">
      <c r="A504">
        <v>3327051807</v>
      </c>
      <c r="B504">
        <v>99707100</v>
      </c>
      <c r="C504" s="1">
        <v>45201.698692129627</v>
      </c>
      <c r="D504" s="1">
        <v>45201</v>
      </c>
      <c r="E504" s="1">
        <v>45201</v>
      </c>
      <c r="F504" t="s">
        <v>7866</v>
      </c>
      <c r="G504">
        <v>2141.39</v>
      </c>
      <c r="H504" t="s">
        <v>7869</v>
      </c>
      <c r="I504">
        <v>26018</v>
      </c>
      <c r="J504">
        <v>8226</v>
      </c>
      <c r="K504">
        <f>IF(blinkit_orders[[#This Row],[delivery_status]]="On Time",1,0)</f>
        <v>1</v>
      </c>
      <c r="L504" s="1">
        <f>MAX(blinkit_orders[order_date])</f>
        <v>45600.853645833333</v>
      </c>
    </row>
    <row r="505" spans="1:12" x14ac:dyDescent="0.3">
      <c r="A505">
        <v>1461604569</v>
      </c>
      <c r="B505">
        <v>25713335</v>
      </c>
      <c r="C505" s="1">
        <v>45408.086076388892</v>
      </c>
      <c r="D505" s="1">
        <v>45408</v>
      </c>
      <c r="E505" s="1">
        <v>45408</v>
      </c>
      <c r="F505" t="s">
        <v>7866</v>
      </c>
      <c r="G505">
        <v>3604.01</v>
      </c>
      <c r="H505" t="s">
        <v>7868</v>
      </c>
      <c r="I505">
        <v>49871</v>
      </c>
      <c r="J505">
        <v>706</v>
      </c>
      <c r="K505">
        <f>IF(blinkit_orders[[#This Row],[delivery_status]]="On Time",1,0)</f>
        <v>1</v>
      </c>
      <c r="L505" s="1">
        <f>MAX(blinkit_orders[order_date])</f>
        <v>45600.853645833333</v>
      </c>
    </row>
    <row r="506" spans="1:12" x14ac:dyDescent="0.3">
      <c r="A506">
        <v>606518084</v>
      </c>
      <c r="B506">
        <v>78725001</v>
      </c>
      <c r="C506" s="1">
        <v>45227.667500000003</v>
      </c>
      <c r="D506" s="1">
        <v>45227</v>
      </c>
      <c r="E506" s="1">
        <v>45227</v>
      </c>
      <c r="F506" t="s">
        <v>7866</v>
      </c>
      <c r="G506">
        <v>1424.47</v>
      </c>
      <c r="H506" t="s">
        <v>7867</v>
      </c>
      <c r="I506">
        <v>96049</v>
      </c>
      <c r="J506">
        <v>6968</v>
      </c>
      <c r="K506">
        <f>IF(blinkit_orders[[#This Row],[delivery_status]]="On Time",1,0)</f>
        <v>1</v>
      </c>
      <c r="L506" s="1">
        <f>MAX(blinkit_orders[order_date])</f>
        <v>45600.853645833333</v>
      </c>
    </row>
    <row r="507" spans="1:12" x14ac:dyDescent="0.3">
      <c r="A507">
        <v>7637625389</v>
      </c>
      <c r="B507">
        <v>13122744</v>
      </c>
      <c r="C507" s="1">
        <v>45214.851504629631</v>
      </c>
      <c r="D507" s="1">
        <v>45214</v>
      </c>
      <c r="E507" s="1">
        <v>45214</v>
      </c>
      <c r="F507" t="s">
        <v>7866</v>
      </c>
      <c r="G507">
        <v>2013.55</v>
      </c>
      <c r="H507" t="s">
        <v>7869</v>
      </c>
      <c r="I507">
        <v>47591</v>
      </c>
      <c r="J507">
        <v>4837</v>
      </c>
      <c r="K507">
        <f>IF(blinkit_orders[[#This Row],[delivery_status]]="On Time",1,0)</f>
        <v>1</v>
      </c>
      <c r="L507" s="1">
        <f>MAX(blinkit_orders[order_date])</f>
        <v>45600.853645833333</v>
      </c>
    </row>
    <row r="508" spans="1:12" x14ac:dyDescent="0.3">
      <c r="A508">
        <v>7311621328</v>
      </c>
      <c r="B508">
        <v>30891209</v>
      </c>
      <c r="C508" s="1">
        <v>45389.107534722221</v>
      </c>
      <c r="D508" s="1">
        <v>45389</v>
      </c>
      <c r="E508" s="1">
        <v>45389</v>
      </c>
      <c r="F508" t="s">
        <v>7872</v>
      </c>
      <c r="G508">
        <v>2639.67</v>
      </c>
      <c r="H508" t="s">
        <v>7871</v>
      </c>
      <c r="I508">
        <v>62428</v>
      </c>
      <c r="J508">
        <v>6243</v>
      </c>
      <c r="K508">
        <f>IF(blinkit_orders[[#This Row],[delivery_status]]="On Time",1,0)</f>
        <v>0</v>
      </c>
      <c r="L508" s="1">
        <f>MAX(blinkit_orders[order_date])</f>
        <v>45600.853645833333</v>
      </c>
    </row>
    <row r="509" spans="1:12" x14ac:dyDescent="0.3">
      <c r="A509">
        <v>8790217194</v>
      </c>
      <c r="B509">
        <v>38244021</v>
      </c>
      <c r="C509" s="1">
        <v>45376.062175925923</v>
      </c>
      <c r="D509" s="1">
        <v>45376</v>
      </c>
      <c r="E509" s="1">
        <v>45376</v>
      </c>
      <c r="F509" t="s">
        <v>7870</v>
      </c>
      <c r="G509">
        <v>1666.68</v>
      </c>
      <c r="H509" t="s">
        <v>7871</v>
      </c>
      <c r="I509">
        <v>60118</v>
      </c>
      <c r="J509">
        <v>6000</v>
      </c>
      <c r="K509">
        <f>IF(blinkit_orders[[#This Row],[delivery_status]]="On Time",1,0)</f>
        <v>0</v>
      </c>
      <c r="L509" s="1">
        <f>MAX(blinkit_orders[order_date])</f>
        <v>45600.853645833333</v>
      </c>
    </row>
    <row r="510" spans="1:12" x14ac:dyDescent="0.3">
      <c r="A510">
        <v>1772445313</v>
      </c>
      <c r="B510">
        <v>13071673</v>
      </c>
      <c r="C510" s="1">
        <v>45128.021319444444</v>
      </c>
      <c r="D510" s="1">
        <v>45128</v>
      </c>
      <c r="E510" s="1">
        <v>45128</v>
      </c>
      <c r="F510" t="s">
        <v>7866</v>
      </c>
      <c r="G510">
        <v>2441.4299999999998</v>
      </c>
      <c r="H510" t="s">
        <v>7869</v>
      </c>
      <c r="I510">
        <v>87117</v>
      </c>
      <c r="J510">
        <v>1745</v>
      </c>
      <c r="K510">
        <f>IF(blinkit_orders[[#This Row],[delivery_status]]="On Time",1,0)</f>
        <v>1</v>
      </c>
      <c r="L510" s="1">
        <f>MAX(blinkit_orders[order_date])</f>
        <v>45600.853645833333</v>
      </c>
    </row>
    <row r="511" spans="1:12" x14ac:dyDescent="0.3">
      <c r="A511">
        <v>159394992</v>
      </c>
      <c r="B511">
        <v>35358395</v>
      </c>
      <c r="C511" s="1">
        <v>45510.280902777777</v>
      </c>
      <c r="D511" s="1">
        <v>45510</v>
      </c>
      <c r="E511" s="1">
        <v>45510</v>
      </c>
      <c r="F511" t="s">
        <v>7866</v>
      </c>
      <c r="G511">
        <v>611.71</v>
      </c>
      <c r="H511" t="s">
        <v>7869</v>
      </c>
      <c r="I511">
        <v>28600</v>
      </c>
      <c r="J511">
        <v>9812</v>
      </c>
      <c r="K511">
        <f>IF(blinkit_orders[[#This Row],[delivery_status]]="On Time",1,0)</f>
        <v>1</v>
      </c>
      <c r="L511" s="1">
        <f>MAX(blinkit_orders[order_date])</f>
        <v>45600.853645833333</v>
      </c>
    </row>
    <row r="512" spans="1:12" x14ac:dyDescent="0.3">
      <c r="A512">
        <v>7992910755</v>
      </c>
      <c r="B512">
        <v>76218218</v>
      </c>
      <c r="C512" s="1">
        <v>45119.382731481484</v>
      </c>
      <c r="D512" s="1">
        <v>45119</v>
      </c>
      <c r="E512" s="1">
        <v>45119</v>
      </c>
      <c r="F512" t="s">
        <v>7872</v>
      </c>
      <c r="G512">
        <v>3156.54</v>
      </c>
      <c r="H512" t="s">
        <v>7871</v>
      </c>
      <c r="I512">
        <v>85359</v>
      </c>
      <c r="J512">
        <v>7476</v>
      </c>
      <c r="K512">
        <f>IF(blinkit_orders[[#This Row],[delivery_status]]="On Time",1,0)</f>
        <v>0</v>
      </c>
      <c r="L512" s="1">
        <f>MAX(blinkit_orders[order_date])</f>
        <v>45600.853645833333</v>
      </c>
    </row>
    <row r="513" spans="1:12" x14ac:dyDescent="0.3">
      <c r="A513">
        <v>1786931285</v>
      </c>
      <c r="B513">
        <v>1719710</v>
      </c>
      <c r="C513" s="1">
        <v>45106.199942129628</v>
      </c>
      <c r="D513" s="1">
        <v>45106</v>
      </c>
      <c r="E513" s="1">
        <v>45106</v>
      </c>
      <c r="F513" t="s">
        <v>7866</v>
      </c>
      <c r="G513">
        <v>778.9</v>
      </c>
      <c r="H513" t="s">
        <v>7871</v>
      </c>
      <c r="I513">
        <v>76004</v>
      </c>
      <c r="J513">
        <v>4927</v>
      </c>
      <c r="K513">
        <f>IF(blinkit_orders[[#This Row],[delivery_status]]="On Time",1,0)</f>
        <v>1</v>
      </c>
      <c r="L513" s="1">
        <f>MAX(blinkit_orders[order_date])</f>
        <v>45600.853645833333</v>
      </c>
    </row>
    <row r="514" spans="1:12" x14ac:dyDescent="0.3">
      <c r="A514">
        <v>2225520858</v>
      </c>
      <c r="B514">
        <v>95372766</v>
      </c>
      <c r="C514" s="1">
        <v>45252.542546296296</v>
      </c>
      <c r="D514" s="1">
        <v>45252</v>
      </c>
      <c r="E514" s="1">
        <v>45252</v>
      </c>
      <c r="F514" t="s">
        <v>7866</v>
      </c>
      <c r="G514">
        <v>3519.46</v>
      </c>
      <c r="H514" t="s">
        <v>7867</v>
      </c>
      <c r="I514">
        <v>13646</v>
      </c>
      <c r="J514">
        <v>597</v>
      </c>
      <c r="K514">
        <f>IF(blinkit_orders[[#This Row],[delivery_status]]="On Time",1,0)</f>
        <v>1</v>
      </c>
      <c r="L514" s="1">
        <f>MAX(blinkit_orders[order_date])</f>
        <v>45600.853645833333</v>
      </c>
    </row>
    <row r="515" spans="1:12" x14ac:dyDescent="0.3">
      <c r="A515">
        <v>5635738740</v>
      </c>
      <c r="B515">
        <v>33034249</v>
      </c>
      <c r="C515" s="1">
        <v>45197.603784722225</v>
      </c>
      <c r="D515" s="1">
        <v>45197</v>
      </c>
      <c r="E515" s="1">
        <v>45197</v>
      </c>
      <c r="F515" t="s">
        <v>7866</v>
      </c>
      <c r="G515">
        <v>2920.62</v>
      </c>
      <c r="H515" t="s">
        <v>7868</v>
      </c>
      <c r="I515">
        <v>49965</v>
      </c>
      <c r="J515">
        <v>6365</v>
      </c>
      <c r="K515">
        <f>IF(blinkit_orders[[#This Row],[delivery_status]]="On Time",1,0)</f>
        <v>1</v>
      </c>
      <c r="L515" s="1">
        <f>MAX(blinkit_orders[order_date])</f>
        <v>45600.853645833333</v>
      </c>
    </row>
    <row r="516" spans="1:12" x14ac:dyDescent="0.3">
      <c r="A516">
        <v>2230824358</v>
      </c>
      <c r="B516">
        <v>41878908</v>
      </c>
      <c r="C516" s="1">
        <v>45070.639664351853</v>
      </c>
      <c r="D516" s="1">
        <v>45070</v>
      </c>
      <c r="E516" s="1">
        <v>45070</v>
      </c>
      <c r="F516" t="s">
        <v>7870</v>
      </c>
      <c r="G516">
        <v>2302.29</v>
      </c>
      <c r="H516" t="s">
        <v>7867</v>
      </c>
      <c r="I516">
        <v>47833</v>
      </c>
      <c r="J516">
        <v>2143</v>
      </c>
      <c r="K516">
        <f>IF(blinkit_orders[[#This Row],[delivery_status]]="On Time",1,0)</f>
        <v>0</v>
      </c>
      <c r="L516" s="1">
        <f>MAX(blinkit_orders[order_date])</f>
        <v>45600.853645833333</v>
      </c>
    </row>
    <row r="517" spans="1:12" x14ac:dyDescent="0.3">
      <c r="A517">
        <v>9217211301</v>
      </c>
      <c r="B517">
        <v>52085702</v>
      </c>
      <c r="C517" s="1">
        <v>45092.434293981481</v>
      </c>
      <c r="D517" s="1">
        <v>45092</v>
      </c>
      <c r="E517" s="1">
        <v>45092</v>
      </c>
      <c r="F517" t="s">
        <v>7866</v>
      </c>
      <c r="G517">
        <v>4441.76</v>
      </c>
      <c r="H517" t="s">
        <v>7867</v>
      </c>
      <c r="I517">
        <v>89404</v>
      </c>
      <c r="J517">
        <v>9240</v>
      </c>
      <c r="K517">
        <f>IF(blinkit_orders[[#This Row],[delivery_status]]="On Time",1,0)</f>
        <v>1</v>
      </c>
      <c r="L517" s="1">
        <f>MAX(blinkit_orders[order_date])</f>
        <v>45600.853645833333</v>
      </c>
    </row>
    <row r="518" spans="1:12" x14ac:dyDescent="0.3">
      <c r="A518">
        <v>4501870609</v>
      </c>
      <c r="B518">
        <v>16082651</v>
      </c>
      <c r="C518" s="1">
        <v>45483.340949074074</v>
      </c>
      <c r="D518" s="1">
        <v>45483</v>
      </c>
      <c r="E518" s="1">
        <v>45483</v>
      </c>
      <c r="F518" t="s">
        <v>7866</v>
      </c>
      <c r="G518">
        <v>2253.3000000000002</v>
      </c>
      <c r="H518" t="s">
        <v>7867</v>
      </c>
      <c r="I518">
        <v>42567</v>
      </c>
      <c r="J518">
        <v>4010</v>
      </c>
      <c r="K518">
        <f>IF(blinkit_orders[[#This Row],[delivery_status]]="On Time",1,0)</f>
        <v>1</v>
      </c>
      <c r="L518" s="1">
        <f>MAX(blinkit_orders[order_date])</f>
        <v>45600.853645833333</v>
      </c>
    </row>
    <row r="519" spans="1:12" x14ac:dyDescent="0.3">
      <c r="A519">
        <v>838401679</v>
      </c>
      <c r="B519">
        <v>89699655</v>
      </c>
      <c r="C519" s="1">
        <v>45130.308796296296</v>
      </c>
      <c r="D519" s="1">
        <v>45130</v>
      </c>
      <c r="E519" s="1">
        <v>45130</v>
      </c>
      <c r="F519" t="s">
        <v>7870</v>
      </c>
      <c r="G519">
        <v>1430.39</v>
      </c>
      <c r="H519" t="s">
        <v>7871</v>
      </c>
      <c r="I519">
        <v>83793</v>
      </c>
      <c r="J519">
        <v>6870</v>
      </c>
      <c r="K519">
        <f>IF(blinkit_orders[[#This Row],[delivery_status]]="On Time",1,0)</f>
        <v>0</v>
      </c>
      <c r="L519" s="1">
        <f>MAX(blinkit_orders[order_date])</f>
        <v>45600.853645833333</v>
      </c>
    </row>
    <row r="520" spans="1:12" x14ac:dyDescent="0.3">
      <c r="A520">
        <v>9587315528</v>
      </c>
      <c r="B520">
        <v>66440188</v>
      </c>
      <c r="C520" s="1">
        <v>45511.00371527778</v>
      </c>
      <c r="D520" s="1">
        <v>45511</v>
      </c>
      <c r="E520" s="1">
        <v>45511</v>
      </c>
      <c r="F520" t="s">
        <v>7866</v>
      </c>
      <c r="G520">
        <v>1019.38</v>
      </c>
      <c r="H520" t="s">
        <v>7871</v>
      </c>
      <c r="I520">
        <v>92673</v>
      </c>
      <c r="J520">
        <v>7856</v>
      </c>
      <c r="K520">
        <f>IF(blinkit_orders[[#This Row],[delivery_status]]="On Time",1,0)</f>
        <v>1</v>
      </c>
      <c r="L520" s="1">
        <f>MAX(blinkit_orders[order_date])</f>
        <v>45600.853645833333</v>
      </c>
    </row>
    <row r="521" spans="1:12" x14ac:dyDescent="0.3">
      <c r="A521">
        <v>3122936945</v>
      </c>
      <c r="B521">
        <v>95001589</v>
      </c>
      <c r="C521" s="1">
        <v>45052.963530092595</v>
      </c>
      <c r="D521" s="1">
        <v>45052</v>
      </c>
      <c r="E521" s="1">
        <v>45052</v>
      </c>
      <c r="F521" t="s">
        <v>7866</v>
      </c>
      <c r="G521">
        <v>397.68</v>
      </c>
      <c r="H521" t="s">
        <v>7867</v>
      </c>
      <c r="I521">
        <v>65301</v>
      </c>
      <c r="J521">
        <v>9066</v>
      </c>
      <c r="K521">
        <f>IF(blinkit_orders[[#This Row],[delivery_status]]="On Time",1,0)</f>
        <v>1</v>
      </c>
      <c r="L521" s="1">
        <f>MAX(blinkit_orders[order_date])</f>
        <v>45600.853645833333</v>
      </c>
    </row>
    <row r="522" spans="1:12" x14ac:dyDescent="0.3">
      <c r="A522">
        <v>6093390755</v>
      </c>
      <c r="B522">
        <v>32054313</v>
      </c>
      <c r="C522" s="1">
        <v>45254.558807870373</v>
      </c>
      <c r="D522" s="1">
        <v>45254</v>
      </c>
      <c r="E522" s="1">
        <v>45254</v>
      </c>
      <c r="F522" t="s">
        <v>7866</v>
      </c>
      <c r="G522">
        <v>1872.67</v>
      </c>
      <c r="H522" t="s">
        <v>7869</v>
      </c>
      <c r="I522">
        <v>60889</v>
      </c>
      <c r="J522">
        <v>2462</v>
      </c>
      <c r="K522">
        <f>IF(blinkit_orders[[#This Row],[delivery_status]]="On Time",1,0)</f>
        <v>1</v>
      </c>
      <c r="L522" s="1">
        <f>MAX(blinkit_orders[order_date])</f>
        <v>45600.853645833333</v>
      </c>
    </row>
    <row r="523" spans="1:12" x14ac:dyDescent="0.3">
      <c r="A523">
        <v>2032956677</v>
      </c>
      <c r="B523">
        <v>66932104</v>
      </c>
      <c r="C523" s="1">
        <v>45414.894930555558</v>
      </c>
      <c r="D523" s="1">
        <v>45414</v>
      </c>
      <c r="E523" s="1">
        <v>45414</v>
      </c>
      <c r="F523" t="s">
        <v>7870</v>
      </c>
      <c r="G523">
        <v>1051.1600000000001</v>
      </c>
      <c r="H523" t="s">
        <v>7871</v>
      </c>
      <c r="I523">
        <v>17988</v>
      </c>
      <c r="J523">
        <v>7861</v>
      </c>
      <c r="K523">
        <f>IF(blinkit_orders[[#This Row],[delivery_status]]="On Time",1,0)</f>
        <v>0</v>
      </c>
      <c r="L523" s="1">
        <f>MAX(blinkit_orders[order_date])</f>
        <v>45600.853645833333</v>
      </c>
    </row>
    <row r="524" spans="1:12" x14ac:dyDescent="0.3">
      <c r="A524">
        <v>1488430001</v>
      </c>
      <c r="B524">
        <v>67092149</v>
      </c>
      <c r="C524" s="1">
        <v>45508.631574074076</v>
      </c>
      <c r="D524" s="1">
        <v>45508</v>
      </c>
      <c r="E524" s="1">
        <v>45508</v>
      </c>
      <c r="F524" t="s">
        <v>7870</v>
      </c>
      <c r="G524">
        <v>3630.56</v>
      </c>
      <c r="H524" t="s">
        <v>7869</v>
      </c>
      <c r="I524">
        <v>40079</v>
      </c>
      <c r="J524">
        <v>4217</v>
      </c>
      <c r="K524">
        <f>IF(blinkit_orders[[#This Row],[delivery_status]]="On Time",1,0)</f>
        <v>0</v>
      </c>
      <c r="L524" s="1">
        <f>MAX(blinkit_orders[order_date])</f>
        <v>45600.853645833333</v>
      </c>
    </row>
    <row r="525" spans="1:12" x14ac:dyDescent="0.3">
      <c r="A525">
        <v>615391848</v>
      </c>
      <c r="B525">
        <v>65570302</v>
      </c>
      <c r="C525" s="1">
        <v>45547.904421296298</v>
      </c>
      <c r="D525" s="1">
        <v>45547</v>
      </c>
      <c r="E525" s="1">
        <v>45547</v>
      </c>
      <c r="F525" t="s">
        <v>7866</v>
      </c>
      <c r="G525">
        <v>1041.18</v>
      </c>
      <c r="H525" t="s">
        <v>7867</v>
      </c>
      <c r="I525">
        <v>2990</v>
      </c>
      <c r="J525">
        <v>2628</v>
      </c>
      <c r="K525">
        <f>IF(blinkit_orders[[#This Row],[delivery_status]]="On Time",1,0)</f>
        <v>1</v>
      </c>
      <c r="L525" s="1">
        <f>MAX(blinkit_orders[order_date])</f>
        <v>45600.853645833333</v>
      </c>
    </row>
    <row r="526" spans="1:12" x14ac:dyDescent="0.3">
      <c r="A526">
        <v>8686093533</v>
      </c>
      <c r="B526">
        <v>30823988</v>
      </c>
      <c r="C526" s="1">
        <v>45328.245162037034</v>
      </c>
      <c r="D526" s="1">
        <v>45328</v>
      </c>
      <c r="E526" s="1">
        <v>45328</v>
      </c>
      <c r="F526" t="s">
        <v>7866</v>
      </c>
      <c r="G526">
        <v>2197.2399999999998</v>
      </c>
      <c r="H526" t="s">
        <v>7867</v>
      </c>
      <c r="I526">
        <v>5503</v>
      </c>
      <c r="J526">
        <v>1232</v>
      </c>
      <c r="K526">
        <f>IF(blinkit_orders[[#This Row],[delivery_status]]="On Time",1,0)</f>
        <v>1</v>
      </c>
      <c r="L526" s="1">
        <f>MAX(blinkit_orders[order_date])</f>
        <v>45600.853645833333</v>
      </c>
    </row>
    <row r="527" spans="1:12" x14ac:dyDescent="0.3">
      <c r="A527">
        <v>7038758506</v>
      </c>
      <c r="B527">
        <v>68714053</v>
      </c>
      <c r="C527" s="1">
        <v>45054.263067129628</v>
      </c>
      <c r="D527" s="1">
        <v>45054</v>
      </c>
      <c r="E527" s="1">
        <v>45054</v>
      </c>
      <c r="F527" t="s">
        <v>7866</v>
      </c>
      <c r="G527">
        <v>77.11</v>
      </c>
      <c r="H527" t="s">
        <v>7871</v>
      </c>
      <c r="I527">
        <v>88037</v>
      </c>
      <c r="J527">
        <v>731</v>
      </c>
      <c r="K527">
        <f>IF(blinkit_orders[[#This Row],[delivery_status]]="On Time",1,0)</f>
        <v>1</v>
      </c>
      <c r="L527" s="1">
        <f>MAX(blinkit_orders[order_date])</f>
        <v>45600.853645833333</v>
      </c>
    </row>
    <row r="528" spans="1:12" x14ac:dyDescent="0.3">
      <c r="A528">
        <v>2385966456</v>
      </c>
      <c r="B528">
        <v>12184293</v>
      </c>
      <c r="C528" s="1">
        <v>45160.325775462959</v>
      </c>
      <c r="D528" s="1">
        <v>45160</v>
      </c>
      <c r="E528" s="1">
        <v>45160</v>
      </c>
      <c r="F528" t="s">
        <v>7870</v>
      </c>
      <c r="G528">
        <v>4160.3999999999996</v>
      </c>
      <c r="H528" t="s">
        <v>7868</v>
      </c>
      <c r="I528">
        <v>8862</v>
      </c>
      <c r="J528">
        <v>4204</v>
      </c>
      <c r="K528">
        <f>IF(blinkit_orders[[#This Row],[delivery_status]]="On Time",1,0)</f>
        <v>0</v>
      </c>
      <c r="L528" s="1">
        <f>MAX(blinkit_orders[order_date])</f>
        <v>45600.853645833333</v>
      </c>
    </row>
    <row r="529" spans="1:12" x14ac:dyDescent="0.3">
      <c r="A529">
        <v>259622674</v>
      </c>
      <c r="B529">
        <v>61002154</v>
      </c>
      <c r="C529" s="1">
        <v>45051.024687500001</v>
      </c>
      <c r="D529" s="1">
        <v>45051</v>
      </c>
      <c r="E529" s="1">
        <v>45051</v>
      </c>
      <c r="F529" t="s">
        <v>7866</v>
      </c>
      <c r="G529">
        <v>3081.38</v>
      </c>
      <c r="H529" t="s">
        <v>7869</v>
      </c>
      <c r="I529">
        <v>43788</v>
      </c>
      <c r="J529">
        <v>5780</v>
      </c>
      <c r="K529">
        <f>IF(blinkit_orders[[#This Row],[delivery_status]]="On Time",1,0)</f>
        <v>1</v>
      </c>
      <c r="L529" s="1">
        <f>MAX(blinkit_orders[order_date])</f>
        <v>45600.853645833333</v>
      </c>
    </row>
    <row r="530" spans="1:12" x14ac:dyDescent="0.3">
      <c r="A530">
        <v>2580381935</v>
      </c>
      <c r="B530">
        <v>4394659</v>
      </c>
      <c r="C530" s="1">
        <v>45417.411249999997</v>
      </c>
      <c r="D530" s="1">
        <v>45417</v>
      </c>
      <c r="E530" s="1">
        <v>45417</v>
      </c>
      <c r="F530" t="s">
        <v>7866</v>
      </c>
      <c r="G530">
        <v>4613.37</v>
      </c>
      <c r="H530" t="s">
        <v>7867</v>
      </c>
      <c r="I530">
        <v>19165</v>
      </c>
      <c r="J530">
        <v>9682</v>
      </c>
      <c r="K530">
        <f>IF(blinkit_orders[[#This Row],[delivery_status]]="On Time",1,0)</f>
        <v>1</v>
      </c>
      <c r="L530" s="1">
        <f>MAX(blinkit_orders[order_date])</f>
        <v>45600.853645833333</v>
      </c>
    </row>
    <row r="531" spans="1:12" x14ac:dyDescent="0.3">
      <c r="A531">
        <v>5035471587</v>
      </c>
      <c r="B531">
        <v>18140588</v>
      </c>
      <c r="C531" s="1">
        <v>45296.087465277778</v>
      </c>
      <c r="D531" s="1">
        <v>45296</v>
      </c>
      <c r="E531" s="1">
        <v>45296</v>
      </c>
      <c r="F531" t="s">
        <v>7866</v>
      </c>
      <c r="G531">
        <v>3405.27</v>
      </c>
      <c r="H531" t="s">
        <v>7869</v>
      </c>
      <c r="I531">
        <v>221</v>
      </c>
      <c r="J531">
        <v>4763</v>
      </c>
      <c r="K531">
        <f>IF(blinkit_orders[[#This Row],[delivery_status]]="On Time",1,0)</f>
        <v>1</v>
      </c>
      <c r="L531" s="1">
        <f>MAX(blinkit_orders[order_date])</f>
        <v>45600.853645833333</v>
      </c>
    </row>
    <row r="532" spans="1:12" x14ac:dyDescent="0.3">
      <c r="A532">
        <v>9421270813</v>
      </c>
      <c r="B532">
        <v>26844216</v>
      </c>
      <c r="C532" s="1">
        <v>45404.252256944441</v>
      </c>
      <c r="D532" s="1">
        <v>45404</v>
      </c>
      <c r="E532" s="1">
        <v>45404</v>
      </c>
      <c r="F532" t="s">
        <v>7866</v>
      </c>
      <c r="G532">
        <v>2787.46</v>
      </c>
      <c r="H532" t="s">
        <v>7871</v>
      </c>
      <c r="I532">
        <v>26657</v>
      </c>
      <c r="J532">
        <v>4631</v>
      </c>
      <c r="K532">
        <f>IF(blinkit_orders[[#This Row],[delivery_status]]="On Time",1,0)</f>
        <v>1</v>
      </c>
      <c r="L532" s="1">
        <f>MAX(blinkit_orders[order_date])</f>
        <v>45600.853645833333</v>
      </c>
    </row>
    <row r="533" spans="1:12" x14ac:dyDescent="0.3">
      <c r="A533">
        <v>1831516625</v>
      </c>
      <c r="B533">
        <v>46629917</v>
      </c>
      <c r="C533" s="1">
        <v>45380.839606481481</v>
      </c>
      <c r="D533" s="1">
        <v>45380</v>
      </c>
      <c r="E533" s="1">
        <v>45380</v>
      </c>
      <c r="F533" t="s">
        <v>7870</v>
      </c>
      <c r="G533">
        <v>3008.01</v>
      </c>
      <c r="H533" t="s">
        <v>7869</v>
      </c>
      <c r="I533">
        <v>25932</v>
      </c>
      <c r="J533">
        <v>8680</v>
      </c>
      <c r="K533">
        <f>IF(blinkit_orders[[#This Row],[delivery_status]]="On Time",1,0)</f>
        <v>0</v>
      </c>
      <c r="L533" s="1">
        <f>MAX(blinkit_orders[order_date])</f>
        <v>45600.853645833333</v>
      </c>
    </row>
    <row r="534" spans="1:12" x14ac:dyDescent="0.3">
      <c r="A534">
        <v>1918841793</v>
      </c>
      <c r="B534">
        <v>95334407</v>
      </c>
      <c r="C534" s="1">
        <v>45460.877418981479</v>
      </c>
      <c r="D534" s="1">
        <v>45460</v>
      </c>
      <c r="E534" s="1">
        <v>45460</v>
      </c>
      <c r="F534" t="s">
        <v>7866</v>
      </c>
      <c r="G534">
        <v>3273.77</v>
      </c>
      <c r="H534" t="s">
        <v>7871</v>
      </c>
      <c r="I534">
        <v>10305</v>
      </c>
      <c r="J534">
        <v>2512</v>
      </c>
      <c r="K534">
        <f>IF(blinkit_orders[[#This Row],[delivery_status]]="On Time",1,0)</f>
        <v>1</v>
      </c>
      <c r="L534" s="1">
        <f>MAX(blinkit_orders[order_date])</f>
        <v>45600.853645833333</v>
      </c>
    </row>
    <row r="535" spans="1:12" x14ac:dyDescent="0.3">
      <c r="A535">
        <v>1757159071</v>
      </c>
      <c r="B535">
        <v>59094034</v>
      </c>
      <c r="C535" s="1">
        <v>45364.41269675926</v>
      </c>
      <c r="D535" s="1">
        <v>45364</v>
      </c>
      <c r="E535" s="1">
        <v>45364</v>
      </c>
      <c r="F535" t="s">
        <v>7870</v>
      </c>
      <c r="G535">
        <v>3571.03</v>
      </c>
      <c r="H535" t="s">
        <v>7867</v>
      </c>
      <c r="I535">
        <v>38383</v>
      </c>
      <c r="J535">
        <v>9938</v>
      </c>
      <c r="K535">
        <f>IF(blinkit_orders[[#This Row],[delivery_status]]="On Time",1,0)</f>
        <v>0</v>
      </c>
      <c r="L535" s="1">
        <f>MAX(blinkit_orders[order_date])</f>
        <v>45600.853645833333</v>
      </c>
    </row>
    <row r="536" spans="1:12" x14ac:dyDescent="0.3">
      <c r="A536">
        <v>7589464630</v>
      </c>
      <c r="B536">
        <v>91196901</v>
      </c>
      <c r="C536" s="1">
        <v>45485.550879629627</v>
      </c>
      <c r="D536" s="1">
        <v>45485</v>
      </c>
      <c r="E536" s="1">
        <v>45485</v>
      </c>
      <c r="F536" t="s">
        <v>7870</v>
      </c>
      <c r="G536">
        <v>6543.19</v>
      </c>
      <c r="H536" t="s">
        <v>7868</v>
      </c>
      <c r="I536">
        <v>17706</v>
      </c>
      <c r="J536">
        <v>2409</v>
      </c>
      <c r="K536">
        <f>IF(blinkit_orders[[#This Row],[delivery_status]]="On Time",1,0)</f>
        <v>0</v>
      </c>
      <c r="L536" s="1">
        <f>MAX(blinkit_orders[order_date])</f>
        <v>45600.853645833333</v>
      </c>
    </row>
    <row r="537" spans="1:12" x14ac:dyDescent="0.3">
      <c r="A537">
        <v>1577085460</v>
      </c>
      <c r="B537">
        <v>74682740</v>
      </c>
      <c r="C537" s="1">
        <v>45191.41196759259</v>
      </c>
      <c r="D537" s="1">
        <v>45191</v>
      </c>
      <c r="E537" s="1">
        <v>45191</v>
      </c>
      <c r="F537" t="s">
        <v>7866</v>
      </c>
      <c r="G537">
        <v>2599.08</v>
      </c>
      <c r="H537" t="s">
        <v>7871</v>
      </c>
      <c r="I537">
        <v>52709</v>
      </c>
      <c r="J537">
        <v>765</v>
      </c>
      <c r="K537">
        <f>IF(blinkit_orders[[#This Row],[delivery_status]]="On Time",1,0)</f>
        <v>1</v>
      </c>
      <c r="L537" s="1">
        <f>MAX(blinkit_orders[order_date])</f>
        <v>45600.853645833333</v>
      </c>
    </row>
    <row r="538" spans="1:12" x14ac:dyDescent="0.3">
      <c r="A538">
        <v>2279018877</v>
      </c>
      <c r="B538">
        <v>40305293</v>
      </c>
      <c r="C538" s="1">
        <v>45453.600254629629</v>
      </c>
      <c r="D538" s="1">
        <v>45453</v>
      </c>
      <c r="E538" s="1">
        <v>45453</v>
      </c>
      <c r="F538" t="s">
        <v>7870</v>
      </c>
      <c r="G538">
        <v>1890.73</v>
      </c>
      <c r="H538" t="s">
        <v>7871</v>
      </c>
      <c r="I538">
        <v>88797</v>
      </c>
      <c r="J538">
        <v>8690</v>
      </c>
      <c r="K538">
        <f>IF(blinkit_orders[[#This Row],[delivery_status]]="On Time",1,0)</f>
        <v>0</v>
      </c>
      <c r="L538" s="1">
        <f>MAX(blinkit_orders[order_date])</f>
        <v>45600.853645833333</v>
      </c>
    </row>
    <row r="539" spans="1:12" x14ac:dyDescent="0.3">
      <c r="A539">
        <v>7431412128</v>
      </c>
      <c r="B539">
        <v>96989204</v>
      </c>
      <c r="C539" s="1">
        <v>45075.170717592591</v>
      </c>
      <c r="D539" s="1">
        <v>45075</v>
      </c>
      <c r="E539" s="1">
        <v>45075</v>
      </c>
      <c r="F539" t="s">
        <v>7866</v>
      </c>
      <c r="G539">
        <v>2184.61</v>
      </c>
      <c r="H539" t="s">
        <v>7868</v>
      </c>
      <c r="I539">
        <v>77224</v>
      </c>
      <c r="J539">
        <v>7326</v>
      </c>
      <c r="K539">
        <f>IF(blinkit_orders[[#This Row],[delivery_status]]="On Time",1,0)</f>
        <v>1</v>
      </c>
      <c r="L539" s="1">
        <f>MAX(blinkit_orders[order_date])</f>
        <v>45600.853645833333</v>
      </c>
    </row>
    <row r="540" spans="1:12" x14ac:dyDescent="0.3">
      <c r="A540">
        <v>8781520615</v>
      </c>
      <c r="B540">
        <v>85519349</v>
      </c>
      <c r="C540" s="1">
        <v>45396.343217592592</v>
      </c>
      <c r="D540" s="1">
        <v>45396</v>
      </c>
      <c r="E540" s="1">
        <v>45396</v>
      </c>
      <c r="F540" t="s">
        <v>7866</v>
      </c>
      <c r="G540">
        <v>3343.42</v>
      </c>
      <c r="H540" t="s">
        <v>7871</v>
      </c>
      <c r="I540">
        <v>42606</v>
      </c>
      <c r="J540">
        <v>345</v>
      </c>
      <c r="K540">
        <f>IF(blinkit_orders[[#This Row],[delivery_status]]="On Time",1,0)</f>
        <v>1</v>
      </c>
      <c r="L540" s="1">
        <f>MAX(blinkit_orders[order_date])</f>
        <v>45600.853645833333</v>
      </c>
    </row>
    <row r="541" spans="1:12" x14ac:dyDescent="0.3">
      <c r="A541">
        <v>1276192882</v>
      </c>
      <c r="B541">
        <v>97678578</v>
      </c>
      <c r="C541" s="1">
        <v>45299.315138888887</v>
      </c>
      <c r="D541" s="1">
        <v>45299</v>
      </c>
      <c r="E541" s="1">
        <v>45299</v>
      </c>
      <c r="F541" t="s">
        <v>7866</v>
      </c>
      <c r="G541">
        <v>2375.85</v>
      </c>
      <c r="H541" t="s">
        <v>7868</v>
      </c>
      <c r="I541">
        <v>15637</v>
      </c>
      <c r="J541">
        <v>7738</v>
      </c>
      <c r="K541">
        <f>IF(blinkit_orders[[#This Row],[delivery_status]]="On Time",1,0)</f>
        <v>1</v>
      </c>
      <c r="L541" s="1">
        <f>MAX(blinkit_orders[order_date])</f>
        <v>45600.853645833333</v>
      </c>
    </row>
    <row r="542" spans="1:12" x14ac:dyDescent="0.3">
      <c r="A542">
        <v>4065794921</v>
      </c>
      <c r="B542">
        <v>85518832</v>
      </c>
      <c r="C542" s="1">
        <v>45372.468333333331</v>
      </c>
      <c r="D542" s="1">
        <v>45372</v>
      </c>
      <c r="E542" s="1">
        <v>45372</v>
      </c>
      <c r="F542" t="s">
        <v>7872</v>
      </c>
      <c r="G542">
        <v>3403.34</v>
      </c>
      <c r="H542" t="s">
        <v>7867</v>
      </c>
      <c r="I542">
        <v>43280</v>
      </c>
      <c r="J542">
        <v>7371</v>
      </c>
      <c r="K542">
        <f>IF(blinkit_orders[[#This Row],[delivery_status]]="On Time",1,0)</f>
        <v>0</v>
      </c>
      <c r="L542" s="1">
        <f>MAX(blinkit_orders[order_date])</f>
        <v>45600.853645833333</v>
      </c>
    </row>
    <row r="543" spans="1:12" x14ac:dyDescent="0.3">
      <c r="A543">
        <v>1690800946</v>
      </c>
      <c r="B543">
        <v>79764458</v>
      </c>
      <c r="C543" s="1">
        <v>45014.611516203702</v>
      </c>
      <c r="D543" s="1">
        <v>45014</v>
      </c>
      <c r="E543" s="1">
        <v>45014</v>
      </c>
      <c r="F543" t="s">
        <v>7866</v>
      </c>
      <c r="G543">
        <v>2559.17</v>
      </c>
      <c r="H543" t="s">
        <v>7868</v>
      </c>
      <c r="I543">
        <v>16850</v>
      </c>
      <c r="J543">
        <v>5950</v>
      </c>
      <c r="K543">
        <f>IF(blinkit_orders[[#This Row],[delivery_status]]="On Time",1,0)</f>
        <v>1</v>
      </c>
      <c r="L543" s="1">
        <f>MAX(blinkit_orders[order_date])</f>
        <v>45600.853645833333</v>
      </c>
    </row>
    <row r="544" spans="1:12" x14ac:dyDescent="0.3">
      <c r="A544">
        <v>877883470</v>
      </c>
      <c r="B544">
        <v>1200365</v>
      </c>
      <c r="C544" s="1">
        <v>45084.5625462963</v>
      </c>
      <c r="D544" s="1">
        <v>45084</v>
      </c>
      <c r="E544" s="1">
        <v>45084</v>
      </c>
      <c r="F544" t="s">
        <v>7870</v>
      </c>
      <c r="G544">
        <v>393.43</v>
      </c>
      <c r="H544" t="s">
        <v>7868</v>
      </c>
      <c r="I544">
        <v>55423</v>
      </c>
      <c r="J544">
        <v>7405</v>
      </c>
      <c r="K544">
        <f>IF(blinkit_orders[[#This Row],[delivery_status]]="On Time",1,0)</f>
        <v>0</v>
      </c>
      <c r="L544" s="1">
        <f>MAX(blinkit_orders[order_date])</f>
        <v>45600.853645833333</v>
      </c>
    </row>
    <row r="545" spans="1:12" x14ac:dyDescent="0.3">
      <c r="A545">
        <v>7322044533</v>
      </c>
      <c r="B545">
        <v>48730063</v>
      </c>
      <c r="C545" s="1">
        <v>45212.985115740739</v>
      </c>
      <c r="D545" s="1">
        <v>45212</v>
      </c>
      <c r="E545" s="1">
        <v>45213</v>
      </c>
      <c r="F545" t="s">
        <v>7870</v>
      </c>
      <c r="G545">
        <v>738.65</v>
      </c>
      <c r="H545" t="s">
        <v>7871</v>
      </c>
      <c r="I545">
        <v>92064</v>
      </c>
      <c r="J545">
        <v>7801</v>
      </c>
      <c r="K545">
        <f>IF(blinkit_orders[[#This Row],[delivery_status]]="On Time",1,0)</f>
        <v>0</v>
      </c>
      <c r="L545" s="1">
        <f>MAX(blinkit_orders[order_date])</f>
        <v>45600.853645833333</v>
      </c>
    </row>
    <row r="546" spans="1:12" x14ac:dyDescent="0.3">
      <c r="A546">
        <v>5243163885</v>
      </c>
      <c r="B546">
        <v>19275474</v>
      </c>
      <c r="C546" s="1">
        <v>45065.566261574073</v>
      </c>
      <c r="D546" s="1">
        <v>45065</v>
      </c>
      <c r="E546" s="1">
        <v>45065</v>
      </c>
      <c r="F546" t="s">
        <v>7866</v>
      </c>
      <c r="G546">
        <v>2412.89</v>
      </c>
      <c r="H546" t="s">
        <v>7871</v>
      </c>
      <c r="I546">
        <v>12230</v>
      </c>
      <c r="J546">
        <v>7061</v>
      </c>
      <c r="K546">
        <f>IF(blinkit_orders[[#This Row],[delivery_status]]="On Time",1,0)</f>
        <v>1</v>
      </c>
      <c r="L546" s="1">
        <f>MAX(blinkit_orders[order_date])</f>
        <v>45600.853645833333</v>
      </c>
    </row>
    <row r="547" spans="1:12" x14ac:dyDescent="0.3">
      <c r="A547">
        <v>4360255357</v>
      </c>
      <c r="B547">
        <v>15529446</v>
      </c>
      <c r="C547" s="1">
        <v>45060.331608796296</v>
      </c>
      <c r="D547" s="1">
        <v>45060</v>
      </c>
      <c r="E547" s="1">
        <v>45060</v>
      </c>
      <c r="F547" t="s">
        <v>7870</v>
      </c>
      <c r="G547">
        <v>97.04</v>
      </c>
      <c r="H547" t="s">
        <v>7867</v>
      </c>
      <c r="I547">
        <v>68222</v>
      </c>
      <c r="J547">
        <v>6668</v>
      </c>
      <c r="K547">
        <f>IF(blinkit_orders[[#This Row],[delivery_status]]="On Time",1,0)</f>
        <v>0</v>
      </c>
      <c r="L547" s="1">
        <f>MAX(blinkit_orders[order_date])</f>
        <v>45600.853645833333</v>
      </c>
    </row>
    <row r="548" spans="1:12" x14ac:dyDescent="0.3">
      <c r="A548">
        <v>9623306038</v>
      </c>
      <c r="B548">
        <v>51669263</v>
      </c>
      <c r="C548" s="1">
        <v>45240.230104166665</v>
      </c>
      <c r="D548" s="1">
        <v>45240</v>
      </c>
      <c r="E548" s="1">
        <v>45240</v>
      </c>
      <c r="F548" t="s">
        <v>7866</v>
      </c>
      <c r="G548">
        <v>3299.65</v>
      </c>
      <c r="H548" t="s">
        <v>7871</v>
      </c>
      <c r="I548">
        <v>56254</v>
      </c>
      <c r="J548">
        <v>8972</v>
      </c>
      <c r="K548">
        <f>IF(blinkit_orders[[#This Row],[delivery_status]]="On Time",1,0)</f>
        <v>1</v>
      </c>
      <c r="L548" s="1">
        <f>MAX(blinkit_orders[order_date])</f>
        <v>45600.853645833333</v>
      </c>
    </row>
    <row r="549" spans="1:12" x14ac:dyDescent="0.3">
      <c r="A549">
        <v>6282385286</v>
      </c>
      <c r="B549">
        <v>6150721</v>
      </c>
      <c r="C549" s="1">
        <v>45227.281076388892</v>
      </c>
      <c r="D549" s="1">
        <v>45227</v>
      </c>
      <c r="E549" s="1">
        <v>45227</v>
      </c>
      <c r="F549" t="s">
        <v>7866</v>
      </c>
      <c r="G549">
        <v>2500.44</v>
      </c>
      <c r="H549" t="s">
        <v>7867</v>
      </c>
      <c r="I549">
        <v>9399</v>
      </c>
      <c r="J549">
        <v>4572</v>
      </c>
      <c r="K549">
        <f>IF(blinkit_orders[[#This Row],[delivery_status]]="On Time",1,0)</f>
        <v>1</v>
      </c>
      <c r="L549" s="1">
        <f>MAX(blinkit_orders[order_date])</f>
        <v>45600.853645833333</v>
      </c>
    </row>
    <row r="550" spans="1:12" x14ac:dyDescent="0.3">
      <c r="A550">
        <v>1001900652</v>
      </c>
      <c r="B550">
        <v>30367559</v>
      </c>
      <c r="C550" s="1">
        <v>45543.838969907411</v>
      </c>
      <c r="D550" s="1">
        <v>45543</v>
      </c>
      <c r="E550" s="1">
        <v>45543</v>
      </c>
      <c r="F550" t="s">
        <v>7870</v>
      </c>
      <c r="G550">
        <v>1456.96</v>
      </c>
      <c r="H550" t="s">
        <v>7869</v>
      </c>
      <c r="I550">
        <v>85241</v>
      </c>
      <c r="J550">
        <v>2330</v>
      </c>
      <c r="K550">
        <f>IF(blinkit_orders[[#This Row],[delivery_status]]="On Time",1,0)</f>
        <v>0</v>
      </c>
      <c r="L550" s="1">
        <f>MAX(blinkit_orders[order_date])</f>
        <v>45600.853645833333</v>
      </c>
    </row>
    <row r="551" spans="1:12" x14ac:dyDescent="0.3">
      <c r="A551">
        <v>5161988291</v>
      </c>
      <c r="B551">
        <v>65618148</v>
      </c>
      <c r="C551" s="1">
        <v>45474.037511574075</v>
      </c>
      <c r="D551" s="1">
        <v>45474</v>
      </c>
      <c r="E551" s="1">
        <v>45474</v>
      </c>
      <c r="F551" t="s">
        <v>7866</v>
      </c>
      <c r="G551">
        <v>3577.33</v>
      </c>
      <c r="H551" t="s">
        <v>7868</v>
      </c>
      <c r="I551">
        <v>53927</v>
      </c>
      <c r="J551">
        <v>6154</v>
      </c>
      <c r="K551">
        <f>IF(blinkit_orders[[#This Row],[delivery_status]]="On Time",1,0)</f>
        <v>1</v>
      </c>
      <c r="L551" s="1">
        <f>MAX(blinkit_orders[order_date])</f>
        <v>45600.853645833333</v>
      </c>
    </row>
    <row r="552" spans="1:12" x14ac:dyDescent="0.3">
      <c r="A552">
        <v>3597752998</v>
      </c>
      <c r="B552">
        <v>37759707</v>
      </c>
      <c r="C552" s="1">
        <v>45385.562430555554</v>
      </c>
      <c r="D552" s="1">
        <v>45385</v>
      </c>
      <c r="E552" s="1">
        <v>45385</v>
      </c>
      <c r="F552" t="s">
        <v>7866</v>
      </c>
      <c r="G552">
        <v>1565.04</v>
      </c>
      <c r="H552" t="s">
        <v>7869</v>
      </c>
      <c r="I552">
        <v>71654</v>
      </c>
      <c r="J552">
        <v>4606</v>
      </c>
      <c r="K552">
        <f>IF(blinkit_orders[[#This Row],[delivery_status]]="On Time",1,0)</f>
        <v>1</v>
      </c>
      <c r="L552" s="1">
        <f>MAX(blinkit_orders[order_date])</f>
        <v>45600.853645833333</v>
      </c>
    </row>
    <row r="553" spans="1:12" x14ac:dyDescent="0.3">
      <c r="A553">
        <v>9074325310</v>
      </c>
      <c r="B553">
        <v>35435896</v>
      </c>
      <c r="C553" s="1">
        <v>45405.674988425926</v>
      </c>
      <c r="D553" s="1">
        <v>45405</v>
      </c>
      <c r="E553" s="1">
        <v>45405</v>
      </c>
      <c r="F553" t="s">
        <v>7866</v>
      </c>
      <c r="G553">
        <v>1714.38</v>
      </c>
      <c r="H553" t="s">
        <v>7867</v>
      </c>
      <c r="I553">
        <v>83788</v>
      </c>
      <c r="J553">
        <v>8528</v>
      </c>
      <c r="K553">
        <f>IF(blinkit_orders[[#This Row],[delivery_status]]="On Time",1,0)</f>
        <v>1</v>
      </c>
      <c r="L553" s="1">
        <f>MAX(blinkit_orders[order_date])</f>
        <v>45600.853645833333</v>
      </c>
    </row>
    <row r="554" spans="1:12" x14ac:dyDescent="0.3">
      <c r="A554">
        <v>8875965392</v>
      </c>
      <c r="B554">
        <v>41395224</v>
      </c>
      <c r="C554" s="1">
        <v>45313.795405092591</v>
      </c>
      <c r="D554" s="1">
        <v>45313</v>
      </c>
      <c r="E554" s="1">
        <v>45313</v>
      </c>
      <c r="F554" t="s">
        <v>7866</v>
      </c>
      <c r="G554">
        <v>2419.46</v>
      </c>
      <c r="H554" t="s">
        <v>7867</v>
      </c>
      <c r="I554">
        <v>6325</v>
      </c>
      <c r="J554">
        <v>2929</v>
      </c>
      <c r="K554">
        <f>IF(blinkit_orders[[#This Row],[delivery_status]]="On Time",1,0)</f>
        <v>1</v>
      </c>
      <c r="L554" s="1">
        <f>MAX(blinkit_orders[order_date])</f>
        <v>45600.853645833333</v>
      </c>
    </row>
    <row r="555" spans="1:12" x14ac:dyDescent="0.3">
      <c r="A555">
        <v>971081962</v>
      </c>
      <c r="B555">
        <v>73428596</v>
      </c>
      <c r="C555" s="1">
        <v>45533.069016203706</v>
      </c>
      <c r="D555" s="1">
        <v>45533</v>
      </c>
      <c r="E555" s="1">
        <v>45533</v>
      </c>
      <c r="F555" t="s">
        <v>7866</v>
      </c>
      <c r="G555">
        <v>1511.54</v>
      </c>
      <c r="H555" t="s">
        <v>7868</v>
      </c>
      <c r="I555">
        <v>62842</v>
      </c>
      <c r="J555">
        <v>8655</v>
      </c>
      <c r="K555">
        <f>IF(blinkit_orders[[#This Row],[delivery_status]]="On Time",1,0)</f>
        <v>1</v>
      </c>
      <c r="L555" s="1">
        <f>MAX(blinkit_orders[order_date])</f>
        <v>45600.853645833333</v>
      </c>
    </row>
    <row r="556" spans="1:12" x14ac:dyDescent="0.3">
      <c r="A556">
        <v>1948332638</v>
      </c>
      <c r="B556">
        <v>62323608</v>
      </c>
      <c r="C556" s="1">
        <v>45451.713217592594</v>
      </c>
      <c r="D556" s="1">
        <v>45451</v>
      </c>
      <c r="E556" s="1">
        <v>45451</v>
      </c>
      <c r="F556" t="s">
        <v>7866</v>
      </c>
      <c r="G556">
        <v>2530.1799999999998</v>
      </c>
      <c r="H556" t="s">
        <v>7869</v>
      </c>
      <c r="I556">
        <v>84415</v>
      </c>
      <c r="J556">
        <v>7238</v>
      </c>
      <c r="K556">
        <f>IF(blinkit_orders[[#This Row],[delivery_status]]="On Time",1,0)</f>
        <v>1</v>
      </c>
      <c r="L556" s="1">
        <f>MAX(blinkit_orders[order_date])</f>
        <v>45600.853645833333</v>
      </c>
    </row>
    <row r="557" spans="1:12" x14ac:dyDescent="0.3">
      <c r="A557">
        <v>1785558780</v>
      </c>
      <c r="B557">
        <v>18986315</v>
      </c>
      <c r="C557" s="1">
        <v>45471.705555555556</v>
      </c>
      <c r="D557" s="1">
        <v>45471</v>
      </c>
      <c r="E557" s="1">
        <v>45471</v>
      </c>
      <c r="F557" t="s">
        <v>7866</v>
      </c>
      <c r="G557">
        <v>1996.55</v>
      </c>
      <c r="H557" t="s">
        <v>7871</v>
      </c>
      <c r="I557">
        <v>85573</v>
      </c>
      <c r="J557">
        <v>4524</v>
      </c>
      <c r="K557">
        <f>IF(blinkit_orders[[#This Row],[delivery_status]]="On Time",1,0)</f>
        <v>1</v>
      </c>
      <c r="L557" s="1">
        <f>MAX(blinkit_orders[order_date])</f>
        <v>45600.853645833333</v>
      </c>
    </row>
    <row r="558" spans="1:12" x14ac:dyDescent="0.3">
      <c r="A558">
        <v>7590462053</v>
      </c>
      <c r="B558">
        <v>18326028</v>
      </c>
      <c r="C558" s="1">
        <v>45469.687268518515</v>
      </c>
      <c r="D558" s="1">
        <v>45469</v>
      </c>
      <c r="E558" s="1">
        <v>45469</v>
      </c>
      <c r="F558" t="s">
        <v>7866</v>
      </c>
      <c r="G558">
        <v>833.93</v>
      </c>
      <c r="H558" t="s">
        <v>7871</v>
      </c>
      <c r="I558">
        <v>235</v>
      </c>
      <c r="J558">
        <v>8429</v>
      </c>
      <c r="K558">
        <f>IF(blinkit_orders[[#This Row],[delivery_status]]="On Time",1,0)</f>
        <v>1</v>
      </c>
      <c r="L558" s="1">
        <f>MAX(blinkit_orders[order_date])</f>
        <v>45600.853645833333</v>
      </c>
    </row>
    <row r="559" spans="1:12" x14ac:dyDescent="0.3">
      <c r="A559">
        <v>2135743860</v>
      </c>
      <c r="B559">
        <v>73392739</v>
      </c>
      <c r="C559" s="1">
        <v>45373.35056712963</v>
      </c>
      <c r="D559" s="1">
        <v>45373</v>
      </c>
      <c r="E559" s="1">
        <v>45373</v>
      </c>
      <c r="F559" t="s">
        <v>7866</v>
      </c>
      <c r="G559">
        <v>4043.72</v>
      </c>
      <c r="H559" t="s">
        <v>7868</v>
      </c>
      <c r="I559">
        <v>22083</v>
      </c>
      <c r="J559">
        <v>1270</v>
      </c>
      <c r="K559">
        <f>IF(blinkit_orders[[#This Row],[delivery_status]]="On Time",1,0)</f>
        <v>1</v>
      </c>
      <c r="L559" s="1">
        <f>MAX(blinkit_orders[order_date])</f>
        <v>45600.853645833333</v>
      </c>
    </row>
    <row r="560" spans="1:12" x14ac:dyDescent="0.3">
      <c r="A560">
        <v>9851365751</v>
      </c>
      <c r="B560">
        <v>12832151</v>
      </c>
      <c r="C560" s="1">
        <v>45202.671412037038</v>
      </c>
      <c r="D560" s="1">
        <v>45202</v>
      </c>
      <c r="E560" s="1">
        <v>45202</v>
      </c>
      <c r="F560" t="s">
        <v>7866</v>
      </c>
      <c r="G560">
        <v>1413.06</v>
      </c>
      <c r="H560" t="s">
        <v>7867</v>
      </c>
      <c r="I560">
        <v>83505</v>
      </c>
      <c r="J560">
        <v>5939</v>
      </c>
      <c r="K560">
        <f>IF(blinkit_orders[[#This Row],[delivery_status]]="On Time",1,0)</f>
        <v>1</v>
      </c>
      <c r="L560" s="1">
        <f>MAX(blinkit_orders[order_date])</f>
        <v>45600.853645833333</v>
      </c>
    </row>
    <row r="561" spans="1:12" x14ac:dyDescent="0.3">
      <c r="A561">
        <v>9243090480</v>
      </c>
      <c r="B561">
        <v>13760839</v>
      </c>
      <c r="C561" s="1">
        <v>45006.823101851849</v>
      </c>
      <c r="D561" s="1">
        <v>45006</v>
      </c>
      <c r="E561" s="1">
        <v>45006</v>
      </c>
      <c r="F561" t="s">
        <v>7872</v>
      </c>
      <c r="G561">
        <v>1252.94</v>
      </c>
      <c r="H561" t="s">
        <v>7868</v>
      </c>
      <c r="I561">
        <v>95377</v>
      </c>
      <c r="J561">
        <v>5901</v>
      </c>
      <c r="K561">
        <f>IF(blinkit_orders[[#This Row],[delivery_status]]="On Time",1,0)</f>
        <v>0</v>
      </c>
      <c r="L561" s="1">
        <f>MAX(blinkit_orders[order_date])</f>
        <v>45600.853645833333</v>
      </c>
    </row>
    <row r="562" spans="1:12" x14ac:dyDescent="0.3">
      <c r="A562">
        <v>7168596454</v>
      </c>
      <c r="B562">
        <v>35690581</v>
      </c>
      <c r="C562" s="1">
        <v>45007.114791666667</v>
      </c>
      <c r="D562" s="1">
        <v>45007</v>
      </c>
      <c r="E562" s="1">
        <v>45007</v>
      </c>
      <c r="F562" t="s">
        <v>7870</v>
      </c>
      <c r="G562">
        <v>2795.12</v>
      </c>
      <c r="H562" t="s">
        <v>7868</v>
      </c>
      <c r="I562">
        <v>1608</v>
      </c>
      <c r="J562">
        <v>7082</v>
      </c>
      <c r="K562">
        <f>IF(blinkit_orders[[#This Row],[delivery_status]]="On Time",1,0)</f>
        <v>0</v>
      </c>
      <c r="L562" s="1">
        <f>MAX(blinkit_orders[order_date])</f>
        <v>45600.853645833333</v>
      </c>
    </row>
    <row r="563" spans="1:12" x14ac:dyDescent="0.3">
      <c r="A563">
        <v>2483565595</v>
      </c>
      <c r="B563">
        <v>21701991</v>
      </c>
      <c r="C563" s="1">
        <v>45009.261712962965</v>
      </c>
      <c r="D563" s="1">
        <v>45009</v>
      </c>
      <c r="E563" s="1">
        <v>45009</v>
      </c>
      <c r="F563" t="s">
        <v>7866</v>
      </c>
      <c r="G563">
        <v>1267.5</v>
      </c>
      <c r="H563" t="s">
        <v>7867</v>
      </c>
      <c r="I563">
        <v>25691</v>
      </c>
      <c r="J563">
        <v>2259</v>
      </c>
      <c r="K563">
        <f>IF(blinkit_orders[[#This Row],[delivery_status]]="On Time",1,0)</f>
        <v>1</v>
      </c>
      <c r="L563" s="1">
        <f>MAX(blinkit_orders[order_date])</f>
        <v>45600.853645833333</v>
      </c>
    </row>
    <row r="564" spans="1:12" x14ac:dyDescent="0.3">
      <c r="A564">
        <v>2484470052</v>
      </c>
      <c r="B564">
        <v>84848018</v>
      </c>
      <c r="C564" s="1">
        <v>45300.812175925923</v>
      </c>
      <c r="D564" s="1">
        <v>45300</v>
      </c>
      <c r="E564" s="1">
        <v>45300</v>
      </c>
      <c r="F564" t="s">
        <v>7866</v>
      </c>
      <c r="G564">
        <v>1426.56</v>
      </c>
      <c r="H564" t="s">
        <v>7867</v>
      </c>
      <c r="I564">
        <v>54869</v>
      </c>
      <c r="J564">
        <v>2946</v>
      </c>
      <c r="K564">
        <f>IF(blinkit_orders[[#This Row],[delivery_status]]="On Time",1,0)</f>
        <v>1</v>
      </c>
      <c r="L564" s="1">
        <f>MAX(blinkit_orders[order_date])</f>
        <v>45600.853645833333</v>
      </c>
    </row>
    <row r="565" spans="1:12" x14ac:dyDescent="0.3">
      <c r="A565">
        <v>7702588270</v>
      </c>
      <c r="B565">
        <v>55094848</v>
      </c>
      <c r="C565" s="1">
        <v>45408.860138888886</v>
      </c>
      <c r="D565" s="1">
        <v>45408</v>
      </c>
      <c r="E565" s="1">
        <v>45408</v>
      </c>
      <c r="F565" t="s">
        <v>7866</v>
      </c>
      <c r="G565">
        <v>3867.53</v>
      </c>
      <c r="H565" t="s">
        <v>7869</v>
      </c>
      <c r="I565">
        <v>93742</v>
      </c>
      <c r="J565">
        <v>4917</v>
      </c>
      <c r="K565">
        <f>IF(blinkit_orders[[#This Row],[delivery_status]]="On Time",1,0)</f>
        <v>1</v>
      </c>
      <c r="L565" s="1">
        <f>MAX(blinkit_orders[order_date])</f>
        <v>45600.853645833333</v>
      </c>
    </row>
    <row r="566" spans="1:12" x14ac:dyDescent="0.3">
      <c r="A566">
        <v>5992338333</v>
      </c>
      <c r="B566">
        <v>9738801</v>
      </c>
      <c r="C566" s="1">
        <v>45019.97828703704</v>
      </c>
      <c r="D566" s="1">
        <v>45019</v>
      </c>
      <c r="E566" s="1">
        <v>45019</v>
      </c>
      <c r="F566" t="s">
        <v>7866</v>
      </c>
      <c r="G566">
        <v>3121.04</v>
      </c>
      <c r="H566" t="s">
        <v>7867</v>
      </c>
      <c r="I566">
        <v>91077</v>
      </c>
      <c r="J566">
        <v>4006</v>
      </c>
      <c r="K566">
        <f>IF(blinkit_orders[[#This Row],[delivery_status]]="On Time",1,0)</f>
        <v>1</v>
      </c>
      <c r="L566" s="1">
        <f>MAX(blinkit_orders[order_date])</f>
        <v>45600.853645833333</v>
      </c>
    </row>
    <row r="567" spans="1:12" x14ac:dyDescent="0.3">
      <c r="A567">
        <v>9196796718</v>
      </c>
      <c r="B567">
        <v>68941950</v>
      </c>
      <c r="C567" s="1">
        <v>45113.907453703701</v>
      </c>
      <c r="D567" s="1">
        <v>45113</v>
      </c>
      <c r="E567" s="1">
        <v>45113</v>
      </c>
      <c r="F567" t="s">
        <v>7866</v>
      </c>
      <c r="G567">
        <v>4037.78</v>
      </c>
      <c r="H567" t="s">
        <v>7871</v>
      </c>
      <c r="I567">
        <v>37270</v>
      </c>
      <c r="J567">
        <v>324</v>
      </c>
      <c r="K567">
        <f>IF(blinkit_orders[[#This Row],[delivery_status]]="On Time",1,0)</f>
        <v>1</v>
      </c>
      <c r="L567" s="1">
        <f>MAX(blinkit_orders[order_date])</f>
        <v>45600.853645833333</v>
      </c>
    </row>
    <row r="568" spans="1:12" x14ac:dyDescent="0.3">
      <c r="A568">
        <v>3291765954</v>
      </c>
      <c r="B568">
        <v>57523973</v>
      </c>
      <c r="C568" s="1">
        <v>45168.292164351849</v>
      </c>
      <c r="D568" s="1">
        <v>45168</v>
      </c>
      <c r="E568" s="1">
        <v>45168</v>
      </c>
      <c r="F568" t="s">
        <v>7866</v>
      </c>
      <c r="G568">
        <v>1651.89</v>
      </c>
      <c r="H568" t="s">
        <v>7868</v>
      </c>
      <c r="I568">
        <v>20788</v>
      </c>
      <c r="J568">
        <v>8568</v>
      </c>
      <c r="K568">
        <f>IF(blinkit_orders[[#This Row],[delivery_status]]="On Time",1,0)</f>
        <v>1</v>
      </c>
      <c r="L568" s="1">
        <f>MAX(blinkit_orders[order_date])</f>
        <v>45600.853645833333</v>
      </c>
    </row>
    <row r="569" spans="1:12" x14ac:dyDescent="0.3">
      <c r="A569">
        <v>652616858</v>
      </c>
      <c r="B569">
        <v>10663246</v>
      </c>
      <c r="C569" s="1">
        <v>45068.495659722219</v>
      </c>
      <c r="D569" s="1">
        <v>45068</v>
      </c>
      <c r="E569" s="1">
        <v>45068</v>
      </c>
      <c r="F569" t="s">
        <v>7870</v>
      </c>
      <c r="G569">
        <v>2832.35</v>
      </c>
      <c r="H569" t="s">
        <v>7869</v>
      </c>
      <c r="I569">
        <v>25092</v>
      </c>
      <c r="J569">
        <v>2819</v>
      </c>
      <c r="K569">
        <f>IF(blinkit_orders[[#This Row],[delivery_status]]="On Time",1,0)</f>
        <v>0</v>
      </c>
      <c r="L569" s="1">
        <f>MAX(blinkit_orders[order_date])</f>
        <v>45600.853645833333</v>
      </c>
    </row>
    <row r="570" spans="1:12" x14ac:dyDescent="0.3">
      <c r="A570">
        <v>2613508245</v>
      </c>
      <c r="B570">
        <v>45028365</v>
      </c>
      <c r="C570" s="1">
        <v>45288.696967592594</v>
      </c>
      <c r="D570" s="1">
        <v>45288</v>
      </c>
      <c r="E570" s="1">
        <v>45288</v>
      </c>
      <c r="F570" t="s">
        <v>7866</v>
      </c>
      <c r="G570">
        <v>3349.73</v>
      </c>
      <c r="H570" t="s">
        <v>7868</v>
      </c>
      <c r="I570">
        <v>74072</v>
      </c>
      <c r="J570">
        <v>8059</v>
      </c>
      <c r="K570">
        <f>IF(blinkit_orders[[#This Row],[delivery_status]]="On Time",1,0)</f>
        <v>1</v>
      </c>
      <c r="L570" s="1">
        <f>MAX(blinkit_orders[order_date])</f>
        <v>45600.853645833333</v>
      </c>
    </row>
    <row r="571" spans="1:12" x14ac:dyDescent="0.3">
      <c r="A571">
        <v>8169361928</v>
      </c>
      <c r="B571">
        <v>8241122</v>
      </c>
      <c r="C571" s="1">
        <v>45301.638298611113</v>
      </c>
      <c r="D571" s="1">
        <v>45301</v>
      </c>
      <c r="E571" s="1">
        <v>45301</v>
      </c>
      <c r="F571" t="s">
        <v>7866</v>
      </c>
      <c r="G571">
        <v>1746.24</v>
      </c>
      <c r="H571" t="s">
        <v>7867</v>
      </c>
      <c r="I571">
        <v>2274</v>
      </c>
      <c r="J571">
        <v>6667</v>
      </c>
      <c r="K571">
        <f>IF(blinkit_orders[[#This Row],[delivery_status]]="On Time",1,0)</f>
        <v>1</v>
      </c>
      <c r="L571" s="1">
        <f>MAX(blinkit_orders[order_date])</f>
        <v>45600.853645833333</v>
      </c>
    </row>
    <row r="572" spans="1:12" x14ac:dyDescent="0.3">
      <c r="A572">
        <v>9395982132</v>
      </c>
      <c r="B572">
        <v>58170168</v>
      </c>
      <c r="C572" s="1">
        <v>45112.513321759259</v>
      </c>
      <c r="D572" s="1">
        <v>45112</v>
      </c>
      <c r="E572" s="1">
        <v>45112</v>
      </c>
      <c r="F572" t="s">
        <v>7866</v>
      </c>
      <c r="G572">
        <v>1545.49</v>
      </c>
      <c r="H572" t="s">
        <v>7869</v>
      </c>
      <c r="I572">
        <v>33721</v>
      </c>
      <c r="J572">
        <v>7117</v>
      </c>
      <c r="K572">
        <f>IF(blinkit_orders[[#This Row],[delivery_status]]="On Time",1,0)</f>
        <v>1</v>
      </c>
      <c r="L572" s="1">
        <f>MAX(blinkit_orders[order_date])</f>
        <v>45600.853645833333</v>
      </c>
    </row>
    <row r="573" spans="1:12" x14ac:dyDescent="0.3">
      <c r="A573">
        <v>1914701538</v>
      </c>
      <c r="B573">
        <v>64722323</v>
      </c>
      <c r="C573" s="1">
        <v>45116.58388888889</v>
      </c>
      <c r="D573" s="1">
        <v>45116</v>
      </c>
      <c r="E573" s="1">
        <v>45116</v>
      </c>
      <c r="F573" t="s">
        <v>7866</v>
      </c>
      <c r="G573">
        <v>3606.37</v>
      </c>
      <c r="H573" t="s">
        <v>7868</v>
      </c>
      <c r="I573">
        <v>84345</v>
      </c>
      <c r="J573">
        <v>237</v>
      </c>
      <c r="K573">
        <f>IF(blinkit_orders[[#This Row],[delivery_status]]="On Time",1,0)</f>
        <v>1</v>
      </c>
      <c r="L573" s="1">
        <f>MAX(blinkit_orders[order_date])</f>
        <v>45600.853645833333</v>
      </c>
    </row>
    <row r="574" spans="1:12" x14ac:dyDescent="0.3">
      <c r="A574">
        <v>6236279358</v>
      </c>
      <c r="B574">
        <v>97141762</v>
      </c>
      <c r="C574" s="1">
        <v>45438.225543981483</v>
      </c>
      <c r="D574" s="1">
        <v>45438</v>
      </c>
      <c r="E574" s="1">
        <v>45438</v>
      </c>
      <c r="F574" t="s">
        <v>7872</v>
      </c>
      <c r="G574">
        <v>2832.2</v>
      </c>
      <c r="H574" t="s">
        <v>7869</v>
      </c>
      <c r="I574">
        <v>24906</v>
      </c>
      <c r="J574">
        <v>8037</v>
      </c>
      <c r="K574">
        <f>IF(blinkit_orders[[#This Row],[delivery_status]]="On Time",1,0)</f>
        <v>0</v>
      </c>
      <c r="L574" s="1">
        <f>MAX(blinkit_orders[order_date])</f>
        <v>45600.853645833333</v>
      </c>
    </row>
    <row r="575" spans="1:12" x14ac:dyDescent="0.3">
      <c r="A575">
        <v>2288561509</v>
      </c>
      <c r="B575">
        <v>11047835</v>
      </c>
      <c r="C575" s="1">
        <v>45264.805011574077</v>
      </c>
      <c r="D575" s="1">
        <v>45264</v>
      </c>
      <c r="E575" s="1">
        <v>45264</v>
      </c>
      <c r="F575" t="s">
        <v>7870</v>
      </c>
      <c r="G575">
        <v>1272.76</v>
      </c>
      <c r="H575" t="s">
        <v>7867</v>
      </c>
      <c r="I575">
        <v>92861</v>
      </c>
      <c r="J575">
        <v>4436</v>
      </c>
      <c r="K575">
        <f>IF(blinkit_orders[[#This Row],[delivery_status]]="On Time",1,0)</f>
        <v>0</v>
      </c>
      <c r="L575" s="1">
        <f>MAX(blinkit_orders[order_date])</f>
        <v>45600.853645833333</v>
      </c>
    </row>
    <row r="576" spans="1:12" x14ac:dyDescent="0.3">
      <c r="A576">
        <v>2010415757</v>
      </c>
      <c r="B576">
        <v>43295656</v>
      </c>
      <c r="C576" s="1">
        <v>45463.366215277776</v>
      </c>
      <c r="D576" s="1">
        <v>45463</v>
      </c>
      <c r="E576" s="1">
        <v>45463</v>
      </c>
      <c r="F576" t="s">
        <v>7866</v>
      </c>
      <c r="G576">
        <v>1666.99</v>
      </c>
      <c r="H576" t="s">
        <v>7868</v>
      </c>
      <c r="I576">
        <v>80134</v>
      </c>
      <c r="J576">
        <v>9311</v>
      </c>
      <c r="K576">
        <f>IF(blinkit_orders[[#This Row],[delivery_status]]="On Time",1,0)</f>
        <v>1</v>
      </c>
      <c r="L576" s="1">
        <f>MAX(blinkit_orders[order_date])</f>
        <v>45600.853645833333</v>
      </c>
    </row>
    <row r="577" spans="1:12" x14ac:dyDescent="0.3">
      <c r="A577">
        <v>7164827734</v>
      </c>
      <c r="B577">
        <v>9195970</v>
      </c>
      <c r="C577" s="1">
        <v>45001.340787037036</v>
      </c>
      <c r="D577" s="1">
        <v>45001</v>
      </c>
      <c r="E577" s="1">
        <v>45001</v>
      </c>
      <c r="F577" t="s">
        <v>7866</v>
      </c>
      <c r="G577">
        <v>1809.72</v>
      </c>
      <c r="H577" t="s">
        <v>7868</v>
      </c>
      <c r="I577">
        <v>62683</v>
      </c>
      <c r="J577">
        <v>4711</v>
      </c>
      <c r="K577">
        <f>IF(blinkit_orders[[#This Row],[delivery_status]]="On Time",1,0)</f>
        <v>1</v>
      </c>
      <c r="L577" s="1">
        <f>MAX(blinkit_orders[order_date])</f>
        <v>45600.853645833333</v>
      </c>
    </row>
    <row r="578" spans="1:12" x14ac:dyDescent="0.3">
      <c r="A578">
        <v>7971819985</v>
      </c>
      <c r="B578">
        <v>48511124</v>
      </c>
      <c r="C578" s="1">
        <v>45397.117268518516</v>
      </c>
      <c r="D578" s="1">
        <v>45397</v>
      </c>
      <c r="E578" s="1">
        <v>45397</v>
      </c>
      <c r="F578" t="s">
        <v>7866</v>
      </c>
      <c r="G578">
        <v>4188.82</v>
      </c>
      <c r="H578" t="s">
        <v>7871</v>
      </c>
      <c r="I578">
        <v>65541</v>
      </c>
      <c r="J578">
        <v>8122</v>
      </c>
      <c r="K578">
        <f>IF(blinkit_orders[[#This Row],[delivery_status]]="On Time",1,0)</f>
        <v>1</v>
      </c>
      <c r="L578" s="1">
        <f>MAX(blinkit_orders[order_date])</f>
        <v>45600.853645833333</v>
      </c>
    </row>
    <row r="579" spans="1:12" x14ac:dyDescent="0.3">
      <c r="A579">
        <v>8234021674</v>
      </c>
      <c r="B579">
        <v>41073776</v>
      </c>
      <c r="C579" s="1">
        <v>45320.454317129632</v>
      </c>
      <c r="D579" s="1">
        <v>45320</v>
      </c>
      <c r="E579" s="1">
        <v>45320</v>
      </c>
      <c r="F579" t="s">
        <v>7866</v>
      </c>
      <c r="G579">
        <v>3201.25</v>
      </c>
      <c r="H579" t="s">
        <v>7867</v>
      </c>
      <c r="I579">
        <v>28230</v>
      </c>
      <c r="J579">
        <v>3683</v>
      </c>
      <c r="K579">
        <f>IF(blinkit_orders[[#This Row],[delivery_status]]="On Time",1,0)</f>
        <v>1</v>
      </c>
      <c r="L579" s="1">
        <f>MAX(blinkit_orders[order_date])</f>
        <v>45600.853645833333</v>
      </c>
    </row>
    <row r="580" spans="1:12" x14ac:dyDescent="0.3">
      <c r="A580">
        <v>4274404843</v>
      </c>
      <c r="B580">
        <v>48418662</v>
      </c>
      <c r="C580" s="1">
        <v>45565.072094907409</v>
      </c>
      <c r="D580" s="1">
        <v>45565</v>
      </c>
      <c r="E580" s="1">
        <v>45565</v>
      </c>
      <c r="F580" t="s">
        <v>7866</v>
      </c>
      <c r="G580">
        <v>1013.88</v>
      </c>
      <c r="H580" t="s">
        <v>7869</v>
      </c>
      <c r="I580">
        <v>59305</v>
      </c>
      <c r="J580">
        <v>1824</v>
      </c>
      <c r="K580">
        <f>IF(blinkit_orders[[#This Row],[delivery_status]]="On Time",1,0)</f>
        <v>1</v>
      </c>
      <c r="L580" s="1">
        <f>MAX(blinkit_orders[order_date])</f>
        <v>45600.853645833333</v>
      </c>
    </row>
    <row r="581" spans="1:12" x14ac:dyDescent="0.3">
      <c r="A581">
        <v>7353519273</v>
      </c>
      <c r="B581">
        <v>80761521</v>
      </c>
      <c r="C581" s="1">
        <v>45191.540509259263</v>
      </c>
      <c r="D581" s="1">
        <v>45191</v>
      </c>
      <c r="E581" s="1">
        <v>45191</v>
      </c>
      <c r="F581" t="s">
        <v>7866</v>
      </c>
      <c r="G581">
        <v>1882.23</v>
      </c>
      <c r="H581" t="s">
        <v>7867</v>
      </c>
      <c r="I581">
        <v>49934</v>
      </c>
      <c r="J581">
        <v>2706</v>
      </c>
      <c r="K581">
        <f>IF(blinkit_orders[[#This Row],[delivery_status]]="On Time",1,0)</f>
        <v>1</v>
      </c>
      <c r="L581" s="1">
        <f>MAX(blinkit_orders[order_date])</f>
        <v>45600.853645833333</v>
      </c>
    </row>
    <row r="582" spans="1:12" x14ac:dyDescent="0.3">
      <c r="A582">
        <v>8539612501</v>
      </c>
      <c r="B582">
        <v>22846435</v>
      </c>
      <c r="C582" s="1">
        <v>45555.563043981485</v>
      </c>
      <c r="D582" s="1">
        <v>45555</v>
      </c>
      <c r="E582" s="1">
        <v>45555</v>
      </c>
      <c r="F582" t="s">
        <v>7870</v>
      </c>
      <c r="G582">
        <v>1543.13</v>
      </c>
      <c r="H582" t="s">
        <v>7871</v>
      </c>
      <c r="I582">
        <v>14166</v>
      </c>
      <c r="J582">
        <v>193</v>
      </c>
      <c r="K582">
        <f>IF(blinkit_orders[[#This Row],[delivery_status]]="On Time",1,0)</f>
        <v>0</v>
      </c>
      <c r="L582" s="1">
        <f>MAX(blinkit_orders[order_date])</f>
        <v>45600.853645833333</v>
      </c>
    </row>
    <row r="583" spans="1:12" x14ac:dyDescent="0.3">
      <c r="A583">
        <v>5894327065</v>
      </c>
      <c r="B583">
        <v>35133191</v>
      </c>
      <c r="C583" s="1">
        <v>45366.566643518519</v>
      </c>
      <c r="D583" s="1">
        <v>45366</v>
      </c>
      <c r="E583" s="1">
        <v>45366</v>
      </c>
      <c r="F583" t="s">
        <v>7870</v>
      </c>
      <c r="G583">
        <v>1725.22</v>
      </c>
      <c r="H583" t="s">
        <v>7869</v>
      </c>
      <c r="I583">
        <v>29930</v>
      </c>
      <c r="J583">
        <v>8466</v>
      </c>
      <c r="K583">
        <f>IF(blinkit_orders[[#This Row],[delivery_status]]="On Time",1,0)</f>
        <v>0</v>
      </c>
      <c r="L583" s="1">
        <f>MAX(blinkit_orders[order_date])</f>
        <v>45600.853645833333</v>
      </c>
    </row>
    <row r="584" spans="1:12" x14ac:dyDescent="0.3">
      <c r="A584">
        <v>77053363</v>
      </c>
      <c r="B584">
        <v>74172010</v>
      </c>
      <c r="C584" s="1">
        <v>45050.805358796293</v>
      </c>
      <c r="D584" s="1">
        <v>45050</v>
      </c>
      <c r="E584" s="1">
        <v>45050</v>
      </c>
      <c r="F584" t="s">
        <v>7866</v>
      </c>
      <c r="G584">
        <v>4566.21</v>
      </c>
      <c r="H584" t="s">
        <v>7868</v>
      </c>
      <c r="I584">
        <v>3429</v>
      </c>
      <c r="J584">
        <v>2000</v>
      </c>
      <c r="K584">
        <f>IF(blinkit_orders[[#This Row],[delivery_status]]="On Time",1,0)</f>
        <v>1</v>
      </c>
      <c r="L584" s="1">
        <f>MAX(blinkit_orders[order_date])</f>
        <v>45600.853645833333</v>
      </c>
    </row>
    <row r="585" spans="1:12" x14ac:dyDescent="0.3">
      <c r="A585">
        <v>4467084478</v>
      </c>
      <c r="B585">
        <v>30447453</v>
      </c>
      <c r="C585" s="1">
        <v>45354.533553240741</v>
      </c>
      <c r="D585" s="1">
        <v>45354</v>
      </c>
      <c r="E585" s="1">
        <v>45354</v>
      </c>
      <c r="F585" t="s">
        <v>7870</v>
      </c>
      <c r="G585">
        <v>2928.16</v>
      </c>
      <c r="H585" t="s">
        <v>7869</v>
      </c>
      <c r="I585">
        <v>68868</v>
      </c>
      <c r="J585">
        <v>7284</v>
      </c>
      <c r="K585">
        <f>IF(blinkit_orders[[#This Row],[delivery_status]]="On Time",1,0)</f>
        <v>0</v>
      </c>
      <c r="L585" s="1">
        <f>MAX(blinkit_orders[order_date])</f>
        <v>45600.853645833333</v>
      </c>
    </row>
    <row r="586" spans="1:12" x14ac:dyDescent="0.3">
      <c r="A586">
        <v>3514036230</v>
      </c>
      <c r="B586">
        <v>84937877</v>
      </c>
      <c r="C586" s="1">
        <v>45118.12736111111</v>
      </c>
      <c r="D586" s="1">
        <v>45118</v>
      </c>
      <c r="E586" s="1">
        <v>45118</v>
      </c>
      <c r="F586" t="s">
        <v>7866</v>
      </c>
      <c r="G586">
        <v>1722.88</v>
      </c>
      <c r="H586" t="s">
        <v>7867</v>
      </c>
      <c r="I586">
        <v>93410</v>
      </c>
      <c r="J586">
        <v>6787</v>
      </c>
      <c r="K586">
        <f>IF(blinkit_orders[[#This Row],[delivery_status]]="On Time",1,0)</f>
        <v>1</v>
      </c>
      <c r="L586" s="1">
        <f>MAX(blinkit_orders[order_date])</f>
        <v>45600.853645833333</v>
      </c>
    </row>
    <row r="587" spans="1:12" x14ac:dyDescent="0.3">
      <c r="A587">
        <v>4720421794</v>
      </c>
      <c r="B587">
        <v>72089140</v>
      </c>
      <c r="C587" s="1">
        <v>45307.284907407404</v>
      </c>
      <c r="D587" s="1">
        <v>45307</v>
      </c>
      <c r="E587" s="1">
        <v>45307</v>
      </c>
      <c r="F587" t="s">
        <v>7870</v>
      </c>
      <c r="G587">
        <v>2816.58</v>
      </c>
      <c r="H587" t="s">
        <v>7871</v>
      </c>
      <c r="I587">
        <v>35894</v>
      </c>
      <c r="J587">
        <v>5263</v>
      </c>
      <c r="K587">
        <f>IF(blinkit_orders[[#This Row],[delivery_status]]="On Time",1,0)</f>
        <v>0</v>
      </c>
      <c r="L587" s="1">
        <f>MAX(blinkit_orders[order_date])</f>
        <v>45600.853645833333</v>
      </c>
    </row>
    <row r="588" spans="1:12" x14ac:dyDescent="0.3">
      <c r="A588">
        <v>3202903413</v>
      </c>
      <c r="B588">
        <v>12507907</v>
      </c>
      <c r="C588" s="1">
        <v>45142.774270833332</v>
      </c>
      <c r="D588" s="1">
        <v>45142</v>
      </c>
      <c r="E588" s="1">
        <v>45142</v>
      </c>
      <c r="F588" t="s">
        <v>7866</v>
      </c>
      <c r="G588">
        <v>715.37</v>
      </c>
      <c r="H588" t="s">
        <v>7867</v>
      </c>
      <c r="I588">
        <v>52139</v>
      </c>
      <c r="J588">
        <v>782</v>
      </c>
      <c r="K588">
        <f>IF(blinkit_orders[[#This Row],[delivery_status]]="On Time",1,0)</f>
        <v>1</v>
      </c>
      <c r="L588" s="1">
        <f>MAX(blinkit_orders[order_date])</f>
        <v>45600.853645833333</v>
      </c>
    </row>
    <row r="589" spans="1:12" x14ac:dyDescent="0.3">
      <c r="A589">
        <v>6938082428</v>
      </c>
      <c r="B589">
        <v>19741509</v>
      </c>
      <c r="C589" s="1">
        <v>45359.860601851855</v>
      </c>
      <c r="D589" s="1">
        <v>45359</v>
      </c>
      <c r="E589" s="1">
        <v>45359</v>
      </c>
      <c r="F589" t="s">
        <v>7870</v>
      </c>
      <c r="G589">
        <v>2010.44</v>
      </c>
      <c r="H589" t="s">
        <v>7867</v>
      </c>
      <c r="I589">
        <v>60137</v>
      </c>
      <c r="J589">
        <v>9933</v>
      </c>
      <c r="K589">
        <f>IF(blinkit_orders[[#This Row],[delivery_status]]="On Time",1,0)</f>
        <v>0</v>
      </c>
      <c r="L589" s="1">
        <f>MAX(blinkit_orders[order_date])</f>
        <v>45600.853645833333</v>
      </c>
    </row>
    <row r="590" spans="1:12" x14ac:dyDescent="0.3">
      <c r="A590">
        <v>9202941711</v>
      </c>
      <c r="B590">
        <v>59240916</v>
      </c>
      <c r="C590" s="1">
        <v>45375.615208333336</v>
      </c>
      <c r="D590" s="1">
        <v>45375</v>
      </c>
      <c r="E590" s="1">
        <v>45375</v>
      </c>
      <c r="F590" t="s">
        <v>7866</v>
      </c>
      <c r="G590">
        <v>3288.74</v>
      </c>
      <c r="H590" t="s">
        <v>7871</v>
      </c>
      <c r="I590">
        <v>2000</v>
      </c>
      <c r="J590">
        <v>9969</v>
      </c>
      <c r="K590">
        <f>IF(blinkit_orders[[#This Row],[delivery_status]]="On Time",1,0)</f>
        <v>1</v>
      </c>
      <c r="L590" s="1">
        <f>MAX(blinkit_orders[order_date])</f>
        <v>45600.853645833333</v>
      </c>
    </row>
    <row r="591" spans="1:12" x14ac:dyDescent="0.3">
      <c r="A591">
        <v>8963522960</v>
      </c>
      <c r="B591">
        <v>11143197</v>
      </c>
      <c r="C591" s="1">
        <v>45232.113738425927</v>
      </c>
      <c r="D591" s="1">
        <v>45232</v>
      </c>
      <c r="E591" s="1">
        <v>45232</v>
      </c>
      <c r="F591" t="s">
        <v>7866</v>
      </c>
      <c r="G591">
        <v>1757.33</v>
      </c>
      <c r="H591" t="s">
        <v>7867</v>
      </c>
      <c r="I591">
        <v>58520</v>
      </c>
      <c r="J591">
        <v>3010</v>
      </c>
      <c r="K591">
        <f>IF(blinkit_orders[[#This Row],[delivery_status]]="On Time",1,0)</f>
        <v>1</v>
      </c>
      <c r="L591" s="1">
        <f>MAX(blinkit_orders[order_date])</f>
        <v>45600.853645833333</v>
      </c>
    </row>
    <row r="592" spans="1:12" x14ac:dyDescent="0.3">
      <c r="A592">
        <v>9266835891</v>
      </c>
      <c r="B592">
        <v>14207332</v>
      </c>
      <c r="C592" s="1">
        <v>45456.095196759263</v>
      </c>
      <c r="D592" s="1">
        <v>45456</v>
      </c>
      <c r="E592" s="1">
        <v>45456</v>
      </c>
      <c r="F592" t="s">
        <v>7866</v>
      </c>
      <c r="G592">
        <v>2994.7</v>
      </c>
      <c r="H592" t="s">
        <v>7871</v>
      </c>
      <c r="I592">
        <v>69070</v>
      </c>
      <c r="J592">
        <v>4518</v>
      </c>
      <c r="K592">
        <f>IF(blinkit_orders[[#This Row],[delivery_status]]="On Time",1,0)</f>
        <v>1</v>
      </c>
      <c r="L592" s="1">
        <f>MAX(blinkit_orders[order_date])</f>
        <v>45600.853645833333</v>
      </c>
    </row>
    <row r="593" spans="1:12" x14ac:dyDescent="0.3">
      <c r="A593">
        <v>5265722064</v>
      </c>
      <c r="B593">
        <v>52032226</v>
      </c>
      <c r="C593" s="1">
        <v>45123.106493055559</v>
      </c>
      <c r="D593" s="1">
        <v>45123</v>
      </c>
      <c r="E593" s="1">
        <v>45123</v>
      </c>
      <c r="F593" t="s">
        <v>7866</v>
      </c>
      <c r="G593">
        <v>1614.35</v>
      </c>
      <c r="H593" t="s">
        <v>7867</v>
      </c>
      <c r="I593">
        <v>46962</v>
      </c>
      <c r="J593">
        <v>5289</v>
      </c>
      <c r="K593">
        <f>IF(blinkit_orders[[#This Row],[delivery_status]]="On Time",1,0)</f>
        <v>1</v>
      </c>
      <c r="L593" s="1">
        <f>MAX(blinkit_orders[order_date])</f>
        <v>45600.853645833333</v>
      </c>
    </row>
    <row r="594" spans="1:12" x14ac:dyDescent="0.3">
      <c r="A594">
        <v>5514326011</v>
      </c>
      <c r="B594">
        <v>95364457</v>
      </c>
      <c r="C594" s="1">
        <v>45326.675428240742</v>
      </c>
      <c r="D594" s="1">
        <v>45326</v>
      </c>
      <c r="E594" s="1">
        <v>45326</v>
      </c>
      <c r="F594" t="s">
        <v>7866</v>
      </c>
      <c r="G594">
        <v>3485.63</v>
      </c>
      <c r="H594" t="s">
        <v>7871</v>
      </c>
      <c r="I594">
        <v>75658</v>
      </c>
      <c r="J594">
        <v>7235</v>
      </c>
      <c r="K594">
        <f>IF(blinkit_orders[[#This Row],[delivery_status]]="On Time",1,0)</f>
        <v>1</v>
      </c>
      <c r="L594" s="1">
        <f>MAX(blinkit_orders[order_date])</f>
        <v>45600.853645833333</v>
      </c>
    </row>
    <row r="595" spans="1:12" x14ac:dyDescent="0.3">
      <c r="A595">
        <v>9578652103</v>
      </c>
      <c r="B595">
        <v>34839913</v>
      </c>
      <c r="C595" s="1">
        <v>45364.220590277779</v>
      </c>
      <c r="D595" s="1">
        <v>45364</v>
      </c>
      <c r="E595" s="1">
        <v>45364</v>
      </c>
      <c r="F595" t="s">
        <v>7866</v>
      </c>
      <c r="G595">
        <v>1342.89</v>
      </c>
      <c r="H595" t="s">
        <v>7868</v>
      </c>
      <c r="I595">
        <v>79729</v>
      </c>
      <c r="J595">
        <v>1877</v>
      </c>
      <c r="K595">
        <f>IF(blinkit_orders[[#This Row],[delivery_status]]="On Time",1,0)</f>
        <v>1</v>
      </c>
      <c r="L595" s="1">
        <f>MAX(blinkit_orders[order_date])</f>
        <v>45600.853645833333</v>
      </c>
    </row>
    <row r="596" spans="1:12" x14ac:dyDescent="0.3">
      <c r="A596">
        <v>3559061334</v>
      </c>
      <c r="B596">
        <v>79991320</v>
      </c>
      <c r="C596" s="1">
        <v>45086.554780092592</v>
      </c>
      <c r="D596" s="1">
        <v>45086</v>
      </c>
      <c r="E596" s="1">
        <v>45086</v>
      </c>
      <c r="F596" t="s">
        <v>7870</v>
      </c>
      <c r="G596">
        <v>3157.25</v>
      </c>
      <c r="H596" t="s">
        <v>7868</v>
      </c>
      <c r="I596">
        <v>57403</v>
      </c>
      <c r="J596">
        <v>2144</v>
      </c>
      <c r="K596">
        <f>IF(blinkit_orders[[#This Row],[delivery_status]]="On Time",1,0)</f>
        <v>0</v>
      </c>
      <c r="L596" s="1">
        <f>MAX(blinkit_orders[order_date])</f>
        <v>45600.853645833333</v>
      </c>
    </row>
    <row r="597" spans="1:12" x14ac:dyDescent="0.3">
      <c r="A597">
        <v>637944734</v>
      </c>
      <c r="B597">
        <v>60698094</v>
      </c>
      <c r="C597" s="1">
        <v>45017.390879629631</v>
      </c>
      <c r="D597" s="1">
        <v>45017</v>
      </c>
      <c r="E597" s="1">
        <v>45017</v>
      </c>
      <c r="F597" t="s">
        <v>7866</v>
      </c>
      <c r="G597">
        <v>4026.32</v>
      </c>
      <c r="H597" t="s">
        <v>7869</v>
      </c>
      <c r="I597">
        <v>35435</v>
      </c>
      <c r="J597">
        <v>7170</v>
      </c>
      <c r="K597">
        <f>IF(blinkit_orders[[#This Row],[delivery_status]]="On Time",1,0)</f>
        <v>1</v>
      </c>
      <c r="L597" s="1">
        <f>MAX(blinkit_orders[order_date])</f>
        <v>45600.853645833333</v>
      </c>
    </row>
    <row r="598" spans="1:12" x14ac:dyDescent="0.3">
      <c r="A598">
        <v>7454643275</v>
      </c>
      <c r="B598">
        <v>18229949</v>
      </c>
      <c r="C598" s="1">
        <v>45487.362881944442</v>
      </c>
      <c r="D598" s="1">
        <v>45487</v>
      </c>
      <c r="E598" s="1">
        <v>45487</v>
      </c>
      <c r="F598" t="s">
        <v>7866</v>
      </c>
      <c r="G598">
        <v>102.44</v>
      </c>
      <c r="H598" t="s">
        <v>7867</v>
      </c>
      <c r="I598">
        <v>72097</v>
      </c>
      <c r="J598">
        <v>2897</v>
      </c>
      <c r="K598">
        <f>IF(blinkit_orders[[#This Row],[delivery_status]]="On Time",1,0)</f>
        <v>1</v>
      </c>
      <c r="L598" s="1">
        <f>MAX(blinkit_orders[order_date])</f>
        <v>45600.853645833333</v>
      </c>
    </row>
    <row r="599" spans="1:12" x14ac:dyDescent="0.3">
      <c r="A599">
        <v>4319342350</v>
      </c>
      <c r="B599">
        <v>99160348</v>
      </c>
      <c r="C599" s="1">
        <v>45531.844050925924</v>
      </c>
      <c r="D599" s="1">
        <v>45531</v>
      </c>
      <c r="E599" s="1">
        <v>45531</v>
      </c>
      <c r="F599" t="s">
        <v>7872</v>
      </c>
      <c r="G599">
        <v>4281.9399999999996</v>
      </c>
      <c r="H599" t="s">
        <v>7869</v>
      </c>
      <c r="I599">
        <v>11958</v>
      </c>
      <c r="J599">
        <v>587</v>
      </c>
      <c r="K599">
        <f>IF(blinkit_orders[[#This Row],[delivery_status]]="On Time",1,0)</f>
        <v>0</v>
      </c>
      <c r="L599" s="1">
        <f>MAX(blinkit_orders[order_date])</f>
        <v>45600.853645833333</v>
      </c>
    </row>
    <row r="600" spans="1:12" x14ac:dyDescent="0.3">
      <c r="A600">
        <v>7568450733</v>
      </c>
      <c r="B600">
        <v>59518795</v>
      </c>
      <c r="C600" s="1">
        <v>45025.349224537036</v>
      </c>
      <c r="D600" s="1">
        <v>45025</v>
      </c>
      <c r="E600" s="1">
        <v>45025</v>
      </c>
      <c r="F600" t="s">
        <v>7866</v>
      </c>
      <c r="G600">
        <v>1049.0899999999999</v>
      </c>
      <c r="H600" t="s">
        <v>7871</v>
      </c>
      <c r="I600">
        <v>63512</v>
      </c>
      <c r="J600">
        <v>806</v>
      </c>
      <c r="K600">
        <f>IF(blinkit_orders[[#This Row],[delivery_status]]="On Time",1,0)</f>
        <v>1</v>
      </c>
      <c r="L600" s="1">
        <f>MAX(blinkit_orders[order_date])</f>
        <v>45600.853645833333</v>
      </c>
    </row>
    <row r="601" spans="1:12" x14ac:dyDescent="0.3">
      <c r="A601">
        <v>734744305</v>
      </c>
      <c r="B601">
        <v>60698094</v>
      </c>
      <c r="C601" s="1">
        <v>45451.499699074076</v>
      </c>
      <c r="D601" s="1">
        <v>45451</v>
      </c>
      <c r="E601" s="1">
        <v>45451</v>
      </c>
      <c r="F601" t="s">
        <v>7866</v>
      </c>
      <c r="G601">
        <v>2043.02</v>
      </c>
      <c r="H601" t="s">
        <v>7871</v>
      </c>
      <c r="I601">
        <v>80005</v>
      </c>
      <c r="J601">
        <v>7827</v>
      </c>
      <c r="K601">
        <f>IF(blinkit_orders[[#This Row],[delivery_status]]="On Time",1,0)</f>
        <v>1</v>
      </c>
      <c r="L601" s="1">
        <f>MAX(blinkit_orders[order_date])</f>
        <v>45600.853645833333</v>
      </c>
    </row>
    <row r="602" spans="1:12" x14ac:dyDescent="0.3">
      <c r="A602">
        <v>5233331050</v>
      </c>
      <c r="B602">
        <v>85561151</v>
      </c>
      <c r="C602" s="1">
        <v>45047.692071759258</v>
      </c>
      <c r="D602" s="1">
        <v>45047</v>
      </c>
      <c r="E602" s="1">
        <v>45047</v>
      </c>
      <c r="F602" t="s">
        <v>7866</v>
      </c>
      <c r="G602">
        <v>84.2</v>
      </c>
      <c r="H602" t="s">
        <v>7868</v>
      </c>
      <c r="I602">
        <v>84617</v>
      </c>
      <c r="J602">
        <v>9668</v>
      </c>
      <c r="K602">
        <f>IF(blinkit_orders[[#This Row],[delivery_status]]="On Time",1,0)</f>
        <v>1</v>
      </c>
      <c r="L602" s="1">
        <f>MAX(blinkit_orders[order_date])</f>
        <v>45600.853645833333</v>
      </c>
    </row>
    <row r="603" spans="1:12" x14ac:dyDescent="0.3">
      <c r="A603">
        <v>8326867788</v>
      </c>
      <c r="B603">
        <v>17939362</v>
      </c>
      <c r="C603" s="1">
        <v>45189.045590277776</v>
      </c>
      <c r="D603" s="1">
        <v>45189</v>
      </c>
      <c r="E603" s="1">
        <v>45189</v>
      </c>
      <c r="F603" t="s">
        <v>7866</v>
      </c>
      <c r="G603">
        <v>1213.48</v>
      </c>
      <c r="H603" t="s">
        <v>7869</v>
      </c>
      <c r="I603">
        <v>56875</v>
      </c>
      <c r="J603">
        <v>4451</v>
      </c>
      <c r="K603">
        <f>IF(blinkit_orders[[#This Row],[delivery_status]]="On Time",1,0)</f>
        <v>1</v>
      </c>
      <c r="L603" s="1">
        <f>MAX(blinkit_orders[order_date])</f>
        <v>45600.853645833333</v>
      </c>
    </row>
    <row r="604" spans="1:12" x14ac:dyDescent="0.3">
      <c r="A604">
        <v>8368819094</v>
      </c>
      <c r="B604">
        <v>42432226</v>
      </c>
      <c r="C604" s="1">
        <v>45519.121134259258</v>
      </c>
      <c r="D604" s="1">
        <v>45519</v>
      </c>
      <c r="E604" s="1">
        <v>45519</v>
      </c>
      <c r="F604" t="s">
        <v>7866</v>
      </c>
      <c r="G604">
        <v>572.12</v>
      </c>
      <c r="H604" t="s">
        <v>7871</v>
      </c>
      <c r="I604">
        <v>11640</v>
      </c>
      <c r="J604">
        <v>6906</v>
      </c>
      <c r="K604">
        <f>IF(blinkit_orders[[#This Row],[delivery_status]]="On Time",1,0)</f>
        <v>1</v>
      </c>
      <c r="L604" s="1">
        <f>MAX(blinkit_orders[order_date])</f>
        <v>45600.853645833333</v>
      </c>
    </row>
    <row r="605" spans="1:12" x14ac:dyDescent="0.3">
      <c r="A605">
        <v>8700151605</v>
      </c>
      <c r="B605">
        <v>19275474</v>
      </c>
      <c r="C605" s="1">
        <v>45142.385729166665</v>
      </c>
      <c r="D605" s="1">
        <v>45142</v>
      </c>
      <c r="E605" s="1">
        <v>45142</v>
      </c>
      <c r="F605" t="s">
        <v>7872</v>
      </c>
      <c r="G605">
        <v>1301.73</v>
      </c>
      <c r="H605" t="s">
        <v>7871</v>
      </c>
      <c r="I605">
        <v>74364</v>
      </c>
      <c r="J605">
        <v>2248</v>
      </c>
      <c r="K605">
        <f>IF(blinkit_orders[[#This Row],[delivery_status]]="On Time",1,0)</f>
        <v>0</v>
      </c>
      <c r="L605" s="1">
        <f>MAX(blinkit_orders[order_date])</f>
        <v>45600.853645833333</v>
      </c>
    </row>
    <row r="606" spans="1:12" x14ac:dyDescent="0.3">
      <c r="A606">
        <v>6269179048</v>
      </c>
      <c r="B606">
        <v>469006</v>
      </c>
      <c r="C606" s="1">
        <v>45241.66033564815</v>
      </c>
      <c r="D606" s="1">
        <v>45241</v>
      </c>
      <c r="E606" s="1">
        <v>45241</v>
      </c>
      <c r="F606" t="s">
        <v>7866</v>
      </c>
      <c r="G606">
        <v>1864.85</v>
      </c>
      <c r="H606" t="s">
        <v>7871</v>
      </c>
      <c r="I606">
        <v>23727</v>
      </c>
      <c r="J606">
        <v>7515</v>
      </c>
      <c r="K606">
        <f>IF(blinkit_orders[[#This Row],[delivery_status]]="On Time",1,0)</f>
        <v>1</v>
      </c>
      <c r="L606" s="1">
        <f>MAX(blinkit_orders[order_date])</f>
        <v>45600.853645833333</v>
      </c>
    </row>
    <row r="607" spans="1:12" x14ac:dyDescent="0.3">
      <c r="A607">
        <v>1265254177</v>
      </c>
      <c r="B607">
        <v>46378942</v>
      </c>
      <c r="C607" s="1">
        <v>45193.5937962963</v>
      </c>
      <c r="D607" s="1">
        <v>45193</v>
      </c>
      <c r="E607" s="1">
        <v>45193</v>
      </c>
      <c r="F607" t="s">
        <v>7866</v>
      </c>
      <c r="G607">
        <v>3988.44</v>
      </c>
      <c r="H607" t="s">
        <v>7869</v>
      </c>
      <c r="I607">
        <v>16267</v>
      </c>
      <c r="J607">
        <v>3622</v>
      </c>
      <c r="K607">
        <f>IF(blinkit_orders[[#This Row],[delivery_status]]="On Time",1,0)</f>
        <v>1</v>
      </c>
      <c r="L607" s="1">
        <f>MAX(blinkit_orders[order_date])</f>
        <v>45600.853645833333</v>
      </c>
    </row>
    <row r="608" spans="1:12" x14ac:dyDescent="0.3">
      <c r="A608">
        <v>9858963919</v>
      </c>
      <c r="B608">
        <v>40858753</v>
      </c>
      <c r="C608" s="1">
        <v>45109.284560185188</v>
      </c>
      <c r="D608" s="1">
        <v>45109</v>
      </c>
      <c r="E608" s="1">
        <v>45109</v>
      </c>
      <c r="F608" t="s">
        <v>7872</v>
      </c>
      <c r="G608">
        <v>481.63</v>
      </c>
      <c r="H608" t="s">
        <v>7871</v>
      </c>
      <c r="I608">
        <v>50340</v>
      </c>
      <c r="J608">
        <v>5786</v>
      </c>
      <c r="K608">
        <f>IF(blinkit_orders[[#This Row],[delivery_status]]="On Time",1,0)</f>
        <v>0</v>
      </c>
      <c r="L608" s="1">
        <f>MAX(blinkit_orders[order_date])</f>
        <v>45600.853645833333</v>
      </c>
    </row>
    <row r="609" spans="1:12" x14ac:dyDescent="0.3">
      <c r="A609">
        <v>7279564594</v>
      </c>
      <c r="B609">
        <v>91566278</v>
      </c>
      <c r="C609" s="1">
        <v>45310.410138888888</v>
      </c>
      <c r="D609" s="1">
        <v>45310</v>
      </c>
      <c r="E609" s="1">
        <v>45310</v>
      </c>
      <c r="F609" t="s">
        <v>7866</v>
      </c>
      <c r="G609">
        <v>1226.55</v>
      </c>
      <c r="H609" t="s">
        <v>7869</v>
      </c>
      <c r="I609">
        <v>45499</v>
      </c>
      <c r="J609">
        <v>8600</v>
      </c>
      <c r="K609">
        <f>IF(blinkit_orders[[#This Row],[delivery_status]]="On Time",1,0)</f>
        <v>1</v>
      </c>
      <c r="L609" s="1">
        <f>MAX(blinkit_orders[order_date])</f>
        <v>45600.853645833333</v>
      </c>
    </row>
    <row r="610" spans="1:12" x14ac:dyDescent="0.3">
      <c r="A610">
        <v>6983253839</v>
      </c>
      <c r="B610">
        <v>62629494</v>
      </c>
      <c r="C610" s="1">
        <v>45385.853958333333</v>
      </c>
      <c r="D610" s="1">
        <v>45385</v>
      </c>
      <c r="E610" s="1">
        <v>45385</v>
      </c>
      <c r="F610" t="s">
        <v>7866</v>
      </c>
      <c r="G610">
        <v>3115.93</v>
      </c>
      <c r="H610" t="s">
        <v>7871</v>
      </c>
      <c r="I610">
        <v>83688</v>
      </c>
      <c r="J610">
        <v>7769</v>
      </c>
      <c r="K610">
        <f>IF(blinkit_orders[[#This Row],[delivery_status]]="On Time",1,0)</f>
        <v>1</v>
      </c>
      <c r="L610" s="1">
        <f>MAX(blinkit_orders[order_date])</f>
        <v>45600.853645833333</v>
      </c>
    </row>
    <row r="611" spans="1:12" x14ac:dyDescent="0.3">
      <c r="A611">
        <v>9479808024</v>
      </c>
      <c r="B611">
        <v>62679120</v>
      </c>
      <c r="C611" s="1">
        <v>45215.235162037039</v>
      </c>
      <c r="D611" s="1">
        <v>45215</v>
      </c>
      <c r="E611" s="1">
        <v>45215</v>
      </c>
      <c r="F611" t="s">
        <v>7866</v>
      </c>
      <c r="G611">
        <v>3628.88</v>
      </c>
      <c r="H611" t="s">
        <v>7869</v>
      </c>
      <c r="I611">
        <v>72459</v>
      </c>
      <c r="J611">
        <v>6487</v>
      </c>
      <c r="K611">
        <f>IF(blinkit_orders[[#This Row],[delivery_status]]="On Time",1,0)</f>
        <v>1</v>
      </c>
      <c r="L611" s="1">
        <f>MAX(blinkit_orders[order_date])</f>
        <v>45600.853645833333</v>
      </c>
    </row>
    <row r="612" spans="1:12" x14ac:dyDescent="0.3">
      <c r="A612">
        <v>3583522679</v>
      </c>
      <c r="B612">
        <v>6668498</v>
      </c>
      <c r="C612" s="1">
        <v>45175.493009259262</v>
      </c>
      <c r="D612" s="1">
        <v>45175</v>
      </c>
      <c r="E612" s="1">
        <v>45175</v>
      </c>
      <c r="F612" t="s">
        <v>7866</v>
      </c>
      <c r="G612">
        <v>4148.3900000000003</v>
      </c>
      <c r="H612" t="s">
        <v>7871</v>
      </c>
      <c r="I612">
        <v>68563</v>
      </c>
      <c r="J612">
        <v>2279</v>
      </c>
      <c r="K612">
        <f>IF(blinkit_orders[[#This Row],[delivery_status]]="On Time",1,0)</f>
        <v>1</v>
      </c>
      <c r="L612" s="1">
        <f>MAX(blinkit_orders[order_date])</f>
        <v>45600.853645833333</v>
      </c>
    </row>
    <row r="613" spans="1:12" x14ac:dyDescent="0.3">
      <c r="A613">
        <v>1923226423</v>
      </c>
      <c r="B613">
        <v>39042103</v>
      </c>
      <c r="C613" s="1">
        <v>45501.317453703705</v>
      </c>
      <c r="D613" s="1">
        <v>45501</v>
      </c>
      <c r="E613" s="1">
        <v>45501</v>
      </c>
      <c r="F613" t="s">
        <v>7866</v>
      </c>
      <c r="G613">
        <v>3344.78</v>
      </c>
      <c r="H613" t="s">
        <v>7869</v>
      </c>
      <c r="I613">
        <v>76715</v>
      </c>
      <c r="J613">
        <v>3961</v>
      </c>
      <c r="K613">
        <f>IF(blinkit_orders[[#This Row],[delivery_status]]="On Time",1,0)</f>
        <v>1</v>
      </c>
      <c r="L613" s="1">
        <f>MAX(blinkit_orders[order_date])</f>
        <v>45600.853645833333</v>
      </c>
    </row>
    <row r="614" spans="1:12" x14ac:dyDescent="0.3">
      <c r="A614">
        <v>664198080</v>
      </c>
      <c r="B614">
        <v>89036169</v>
      </c>
      <c r="C614" s="1">
        <v>45150.272789351853</v>
      </c>
      <c r="D614" s="1">
        <v>45150</v>
      </c>
      <c r="E614" s="1">
        <v>45150</v>
      </c>
      <c r="F614" t="s">
        <v>7866</v>
      </c>
      <c r="G614">
        <v>443.17</v>
      </c>
      <c r="H614" t="s">
        <v>7867</v>
      </c>
      <c r="I614">
        <v>4941</v>
      </c>
      <c r="J614">
        <v>6695</v>
      </c>
      <c r="K614">
        <f>IF(blinkit_orders[[#This Row],[delivery_status]]="On Time",1,0)</f>
        <v>1</v>
      </c>
      <c r="L614" s="1">
        <f>MAX(blinkit_orders[order_date])</f>
        <v>45600.853645833333</v>
      </c>
    </row>
    <row r="615" spans="1:12" x14ac:dyDescent="0.3">
      <c r="A615">
        <v>4224700084</v>
      </c>
      <c r="B615">
        <v>11478478</v>
      </c>
      <c r="C615" s="1">
        <v>45532.973715277774</v>
      </c>
      <c r="D615" s="1">
        <v>45532</v>
      </c>
      <c r="E615" s="1">
        <v>45532</v>
      </c>
      <c r="F615" t="s">
        <v>7866</v>
      </c>
      <c r="G615">
        <v>1568.53</v>
      </c>
      <c r="H615" t="s">
        <v>7871</v>
      </c>
      <c r="I615">
        <v>78588</v>
      </c>
      <c r="J615">
        <v>1128</v>
      </c>
      <c r="K615">
        <f>IF(blinkit_orders[[#This Row],[delivery_status]]="On Time",1,0)</f>
        <v>1</v>
      </c>
      <c r="L615" s="1">
        <f>MAX(blinkit_orders[order_date])</f>
        <v>45600.853645833333</v>
      </c>
    </row>
    <row r="616" spans="1:12" x14ac:dyDescent="0.3">
      <c r="A616">
        <v>969621016</v>
      </c>
      <c r="B616">
        <v>13465850</v>
      </c>
      <c r="C616" s="1">
        <v>45314.807905092595</v>
      </c>
      <c r="D616" s="1">
        <v>45314</v>
      </c>
      <c r="E616" s="1">
        <v>45314</v>
      </c>
      <c r="F616" t="s">
        <v>7866</v>
      </c>
      <c r="G616">
        <v>2542.59</v>
      </c>
      <c r="H616" t="s">
        <v>7871</v>
      </c>
      <c r="I616">
        <v>16277</v>
      </c>
      <c r="J616">
        <v>8750</v>
      </c>
      <c r="K616">
        <f>IF(blinkit_orders[[#This Row],[delivery_status]]="On Time",1,0)</f>
        <v>1</v>
      </c>
      <c r="L616" s="1">
        <f>MAX(blinkit_orders[order_date])</f>
        <v>45600.853645833333</v>
      </c>
    </row>
    <row r="617" spans="1:12" x14ac:dyDescent="0.3">
      <c r="A617">
        <v>8178275820</v>
      </c>
      <c r="B617">
        <v>55060796</v>
      </c>
      <c r="C617" s="1">
        <v>45387.409780092596</v>
      </c>
      <c r="D617" s="1">
        <v>45387</v>
      </c>
      <c r="E617" s="1">
        <v>45387</v>
      </c>
      <c r="F617" t="s">
        <v>7870</v>
      </c>
      <c r="G617">
        <v>2755.74</v>
      </c>
      <c r="H617" t="s">
        <v>7867</v>
      </c>
      <c r="I617">
        <v>78985</v>
      </c>
      <c r="J617">
        <v>86</v>
      </c>
      <c r="K617">
        <f>IF(blinkit_orders[[#This Row],[delivery_status]]="On Time",1,0)</f>
        <v>0</v>
      </c>
      <c r="L617" s="1">
        <f>MAX(blinkit_orders[order_date])</f>
        <v>45600.853645833333</v>
      </c>
    </row>
    <row r="618" spans="1:12" x14ac:dyDescent="0.3">
      <c r="A618">
        <v>4949766982</v>
      </c>
      <c r="B618">
        <v>99734256</v>
      </c>
      <c r="C618" s="1">
        <v>45546.012708333335</v>
      </c>
      <c r="D618" s="1">
        <v>45546</v>
      </c>
      <c r="E618" s="1">
        <v>45546</v>
      </c>
      <c r="F618" t="s">
        <v>7866</v>
      </c>
      <c r="G618">
        <v>1560.71</v>
      </c>
      <c r="H618" t="s">
        <v>7867</v>
      </c>
      <c r="I618">
        <v>86551</v>
      </c>
      <c r="J618">
        <v>1358</v>
      </c>
      <c r="K618">
        <f>IF(blinkit_orders[[#This Row],[delivery_status]]="On Time",1,0)</f>
        <v>1</v>
      </c>
      <c r="L618" s="1">
        <f>MAX(blinkit_orders[order_date])</f>
        <v>45600.853645833333</v>
      </c>
    </row>
    <row r="619" spans="1:12" x14ac:dyDescent="0.3">
      <c r="A619">
        <v>5258344385</v>
      </c>
      <c r="B619">
        <v>12867472</v>
      </c>
      <c r="C619" s="1">
        <v>45213.742291666669</v>
      </c>
      <c r="D619" s="1">
        <v>45213</v>
      </c>
      <c r="E619" s="1">
        <v>45213</v>
      </c>
      <c r="F619" t="s">
        <v>7866</v>
      </c>
      <c r="G619">
        <v>641.76</v>
      </c>
      <c r="H619" t="s">
        <v>7871</v>
      </c>
      <c r="I619">
        <v>16549</v>
      </c>
      <c r="J619">
        <v>9196</v>
      </c>
      <c r="K619">
        <f>IF(blinkit_orders[[#This Row],[delivery_status]]="On Time",1,0)</f>
        <v>1</v>
      </c>
      <c r="L619" s="1">
        <f>MAX(blinkit_orders[order_date])</f>
        <v>45600.853645833333</v>
      </c>
    </row>
    <row r="620" spans="1:12" x14ac:dyDescent="0.3">
      <c r="A620">
        <v>8101930640</v>
      </c>
      <c r="B620">
        <v>92306841</v>
      </c>
      <c r="C620" s="1">
        <v>45089.239178240743</v>
      </c>
      <c r="D620" s="1">
        <v>45089</v>
      </c>
      <c r="E620" s="1">
        <v>45089</v>
      </c>
      <c r="F620" t="s">
        <v>7866</v>
      </c>
      <c r="G620">
        <v>450.23</v>
      </c>
      <c r="H620" t="s">
        <v>7871</v>
      </c>
      <c r="I620">
        <v>50876</v>
      </c>
      <c r="J620">
        <v>5853</v>
      </c>
      <c r="K620">
        <f>IF(blinkit_orders[[#This Row],[delivery_status]]="On Time",1,0)</f>
        <v>1</v>
      </c>
      <c r="L620" s="1">
        <f>MAX(blinkit_orders[order_date])</f>
        <v>45600.853645833333</v>
      </c>
    </row>
    <row r="621" spans="1:12" x14ac:dyDescent="0.3">
      <c r="A621">
        <v>6703316563</v>
      </c>
      <c r="B621">
        <v>89669139</v>
      </c>
      <c r="C621" s="1">
        <v>45316.746261574073</v>
      </c>
      <c r="D621" s="1">
        <v>45316</v>
      </c>
      <c r="E621" s="1">
        <v>45316</v>
      </c>
      <c r="F621" t="s">
        <v>7870</v>
      </c>
      <c r="G621">
        <v>396.41</v>
      </c>
      <c r="H621" t="s">
        <v>7871</v>
      </c>
      <c r="I621">
        <v>91135</v>
      </c>
      <c r="J621">
        <v>1070</v>
      </c>
      <c r="K621">
        <f>IF(blinkit_orders[[#This Row],[delivery_status]]="On Time",1,0)</f>
        <v>0</v>
      </c>
      <c r="L621" s="1">
        <f>MAX(blinkit_orders[order_date])</f>
        <v>45600.853645833333</v>
      </c>
    </row>
    <row r="622" spans="1:12" x14ac:dyDescent="0.3">
      <c r="A622">
        <v>7680297690</v>
      </c>
      <c r="B622">
        <v>1705969</v>
      </c>
      <c r="C622" s="1">
        <v>45334.289282407408</v>
      </c>
      <c r="D622" s="1">
        <v>45334</v>
      </c>
      <c r="E622" s="1">
        <v>45334</v>
      </c>
      <c r="F622" t="s">
        <v>7866</v>
      </c>
      <c r="G622">
        <v>2864.1</v>
      </c>
      <c r="H622" t="s">
        <v>7871</v>
      </c>
      <c r="I622">
        <v>79007</v>
      </c>
      <c r="J622">
        <v>778</v>
      </c>
      <c r="K622">
        <f>IF(blinkit_orders[[#This Row],[delivery_status]]="On Time",1,0)</f>
        <v>1</v>
      </c>
      <c r="L622" s="1">
        <f>MAX(blinkit_orders[order_date])</f>
        <v>45600.853645833333</v>
      </c>
    </row>
    <row r="623" spans="1:12" x14ac:dyDescent="0.3">
      <c r="A623">
        <v>7256340388</v>
      </c>
      <c r="B623">
        <v>30042971</v>
      </c>
      <c r="C623" s="1">
        <v>45207.309282407405</v>
      </c>
      <c r="D623" s="1">
        <v>45207</v>
      </c>
      <c r="E623" s="1">
        <v>45207</v>
      </c>
      <c r="F623" t="s">
        <v>7872</v>
      </c>
      <c r="G623">
        <v>785.67</v>
      </c>
      <c r="H623" t="s">
        <v>7871</v>
      </c>
      <c r="I623">
        <v>87987</v>
      </c>
      <c r="J623">
        <v>5716</v>
      </c>
      <c r="K623">
        <f>IF(blinkit_orders[[#This Row],[delivery_status]]="On Time",1,0)</f>
        <v>0</v>
      </c>
      <c r="L623" s="1">
        <f>MAX(blinkit_orders[order_date])</f>
        <v>45600.853645833333</v>
      </c>
    </row>
    <row r="624" spans="1:12" x14ac:dyDescent="0.3">
      <c r="A624">
        <v>2538269668</v>
      </c>
      <c r="B624">
        <v>48778633</v>
      </c>
      <c r="C624" s="1">
        <v>45100.341851851852</v>
      </c>
      <c r="D624" s="1">
        <v>45100</v>
      </c>
      <c r="E624" s="1">
        <v>45100</v>
      </c>
      <c r="F624" t="s">
        <v>7866</v>
      </c>
      <c r="G624">
        <v>1348.52</v>
      </c>
      <c r="H624" t="s">
        <v>7867</v>
      </c>
      <c r="I624">
        <v>36761</v>
      </c>
      <c r="J624">
        <v>1347</v>
      </c>
      <c r="K624">
        <f>IF(blinkit_orders[[#This Row],[delivery_status]]="On Time",1,0)</f>
        <v>1</v>
      </c>
      <c r="L624" s="1">
        <f>MAX(blinkit_orders[order_date])</f>
        <v>45600.853645833333</v>
      </c>
    </row>
    <row r="625" spans="1:12" x14ac:dyDescent="0.3">
      <c r="A625">
        <v>7506762237</v>
      </c>
      <c r="B625">
        <v>98225598</v>
      </c>
      <c r="C625" s="1">
        <v>45087.07240740741</v>
      </c>
      <c r="D625" s="1">
        <v>45087</v>
      </c>
      <c r="E625" s="1">
        <v>45087</v>
      </c>
      <c r="F625" t="s">
        <v>7872</v>
      </c>
      <c r="G625">
        <v>2326.62</v>
      </c>
      <c r="H625" t="s">
        <v>7869</v>
      </c>
      <c r="I625">
        <v>17180</v>
      </c>
      <c r="J625">
        <v>3335</v>
      </c>
      <c r="K625">
        <f>IF(blinkit_orders[[#This Row],[delivery_status]]="On Time",1,0)</f>
        <v>0</v>
      </c>
      <c r="L625" s="1">
        <f>MAX(blinkit_orders[order_date])</f>
        <v>45600.853645833333</v>
      </c>
    </row>
    <row r="626" spans="1:12" x14ac:dyDescent="0.3">
      <c r="A626">
        <v>6585436114</v>
      </c>
      <c r="B626">
        <v>65895091</v>
      </c>
      <c r="C626" s="1">
        <v>45364.905393518522</v>
      </c>
      <c r="D626" s="1">
        <v>45364</v>
      </c>
      <c r="E626" s="1">
        <v>45364</v>
      </c>
      <c r="F626" t="s">
        <v>7870</v>
      </c>
      <c r="G626">
        <v>3131.69</v>
      </c>
      <c r="H626" t="s">
        <v>7871</v>
      </c>
      <c r="I626">
        <v>97963</v>
      </c>
      <c r="J626">
        <v>5769</v>
      </c>
      <c r="K626">
        <f>IF(blinkit_orders[[#This Row],[delivery_status]]="On Time",1,0)</f>
        <v>0</v>
      </c>
      <c r="L626" s="1">
        <f>MAX(blinkit_orders[order_date])</f>
        <v>45600.853645833333</v>
      </c>
    </row>
    <row r="627" spans="1:12" x14ac:dyDescent="0.3">
      <c r="A627">
        <v>9852996866</v>
      </c>
      <c r="B627">
        <v>19145354</v>
      </c>
      <c r="C627" s="1">
        <v>45469.525219907409</v>
      </c>
      <c r="D627" s="1">
        <v>45469</v>
      </c>
      <c r="E627" s="1">
        <v>45469</v>
      </c>
      <c r="F627" t="s">
        <v>7866</v>
      </c>
      <c r="G627">
        <v>1525.58</v>
      </c>
      <c r="H627" t="s">
        <v>7871</v>
      </c>
      <c r="I627">
        <v>4260</v>
      </c>
      <c r="J627">
        <v>6406</v>
      </c>
      <c r="K627">
        <f>IF(blinkit_orders[[#This Row],[delivery_status]]="On Time",1,0)</f>
        <v>1</v>
      </c>
      <c r="L627" s="1">
        <f>MAX(blinkit_orders[order_date])</f>
        <v>45600.853645833333</v>
      </c>
    </row>
    <row r="628" spans="1:12" x14ac:dyDescent="0.3">
      <c r="A628">
        <v>1991135167</v>
      </c>
      <c r="B628">
        <v>46699982</v>
      </c>
      <c r="C628" s="1">
        <v>45279.846365740741</v>
      </c>
      <c r="D628" s="1">
        <v>45279</v>
      </c>
      <c r="E628" s="1">
        <v>45279</v>
      </c>
      <c r="F628" t="s">
        <v>7866</v>
      </c>
      <c r="G628">
        <v>3986.02</v>
      </c>
      <c r="H628" t="s">
        <v>7871</v>
      </c>
      <c r="I628">
        <v>17609</v>
      </c>
      <c r="J628">
        <v>8072</v>
      </c>
      <c r="K628">
        <f>IF(blinkit_orders[[#This Row],[delivery_status]]="On Time",1,0)</f>
        <v>1</v>
      </c>
      <c r="L628" s="1">
        <f>MAX(blinkit_orders[order_date])</f>
        <v>45600.853645833333</v>
      </c>
    </row>
    <row r="629" spans="1:12" x14ac:dyDescent="0.3">
      <c r="A629">
        <v>7765110772</v>
      </c>
      <c r="B629">
        <v>33871107</v>
      </c>
      <c r="C629" s="1">
        <v>45444.912569444445</v>
      </c>
      <c r="D629" s="1">
        <v>45444</v>
      </c>
      <c r="E629" s="1">
        <v>45444</v>
      </c>
      <c r="F629" t="s">
        <v>7866</v>
      </c>
      <c r="G629">
        <v>3157.37</v>
      </c>
      <c r="H629" t="s">
        <v>7868</v>
      </c>
      <c r="I629">
        <v>66182</v>
      </c>
      <c r="J629">
        <v>819</v>
      </c>
      <c r="K629">
        <f>IF(blinkit_orders[[#This Row],[delivery_status]]="On Time",1,0)</f>
        <v>1</v>
      </c>
      <c r="L629" s="1">
        <f>MAX(blinkit_orders[order_date])</f>
        <v>45600.853645833333</v>
      </c>
    </row>
    <row r="630" spans="1:12" x14ac:dyDescent="0.3">
      <c r="A630">
        <v>3520718052</v>
      </c>
      <c r="B630">
        <v>6856445</v>
      </c>
      <c r="C630" s="1">
        <v>45114.987592592595</v>
      </c>
      <c r="D630" s="1">
        <v>45114</v>
      </c>
      <c r="E630" s="1">
        <v>45114</v>
      </c>
      <c r="F630" t="s">
        <v>7866</v>
      </c>
      <c r="G630">
        <v>2846.05</v>
      </c>
      <c r="H630" t="s">
        <v>7867</v>
      </c>
      <c r="I630">
        <v>91411</v>
      </c>
      <c r="J630">
        <v>3596</v>
      </c>
      <c r="K630">
        <f>IF(blinkit_orders[[#This Row],[delivery_status]]="On Time",1,0)</f>
        <v>1</v>
      </c>
      <c r="L630" s="1">
        <f>MAX(blinkit_orders[order_date])</f>
        <v>45600.853645833333</v>
      </c>
    </row>
    <row r="631" spans="1:12" x14ac:dyDescent="0.3">
      <c r="A631">
        <v>5388573375</v>
      </c>
      <c r="B631">
        <v>77128325</v>
      </c>
      <c r="C631" s="1">
        <v>45358.53533564815</v>
      </c>
      <c r="D631" s="1">
        <v>45358</v>
      </c>
      <c r="E631" s="1">
        <v>45358</v>
      </c>
      <c r="F631" t="s">
        <v>7866</v>
      </c>
      <c r="G631">
        <v>3993.4</v>
      </c>
      <c r="H631" t="s">
        <v>7867</v>
      </c>
      <c r="I631">
        <v>45401</v>
      </c>
      <c r="J631">
        <v>342</v>
      </c>
      <c r="K631">
        <f>IF(blinkit_orders[[#This Row],[delivery_status]]="On Time",1,0)</f>
        <v>1</v>
      </c>
      <c r="L631" s="1">
        <f>MAX(blinkit_orders[order_date])</f>
        <v>45600.853645833333</v>
      </c>
    </row>
    <row r="632" spans="1:12" x14ac:dyDescent="0.3">
      <c r="A632">
        <v>8977771682</v>
      </c>
      <c r="B632">
        <v>30979436</v>
      </c>
      <c r="C632" s="1">
        <v>45045.760127314818</v>
      </c>
      <c r="D632" s="1">
        <v>45045</v>
      </c>
      <c r="E632" s="1">
        <v>45045</v>
      </c>
      <c r="F632" t="s">
        <v>7866</v>
      </c>
      <c r="G632">
        <v>1212.4100000000001</v>
      </c>
      <c r="H632" t="s">
        <v>7869</v>
      </c>
      <c r="I632">
        <v>45258</v>
      </c>
      <c r="J632">
        <v>9255</v>
      </c>
      <c r="K632">
        <f>IF(blinkit_orders[[#This Row],[delivery_status]]="On Time",1,0)</f>
        <v>1</v>
      </c>
      <c r="L632" s="1">
        <f>MAX(blinkit_orders[order_date])</f>
        <v>45600.853645833333</v>
      </c>
    </row>
    <row r="633" spans="1:12" x14ac:dyDescent="0.3">
      <c r="A633">
        <v>3596900942</v>
      </c>
      <c r="B633">
        <v>63349378</v>
      </c>
      <c r="C633" s="1">
        <v>45233.401689814818</v>
      </c>
      <c r="D633" s="1">
        <v>45233</v>
      </c>
      <c r="E633" s="1">
        <v>45233</v>
      </c>
      <c r="F633" t="s">
        <v>7870</v>
      </c>
      <c r="G633">
        <v>616.62</v>
      </c>
      <c r="H633" t="s">
        <v>7871</v>
      </c>
      <c r="I633">
        <v>46019</v>
      </c>
      <c r="J633">
        <v>8890</v>
      </c>
      <c r="K633">
        <f>IF(blinkit_orders[[#This Row],[delivery_status]]="On Time",1,0)</f>
        <v>0</v>
      </c>
      <c r="L633" s="1">
        <f>MAX(blinkit_orders[order_date])</f>
        <v>45600.853645833333</v>
      </c>
    </row>
    <row r="634" spans="1:12" x14ac:dyDescent="0.3">
      <c r="A634">
        <v>155295996</v>
      </c>
      <c r="B634">
        <v>24517523</v>
      </c>
      <c r="C634" s="1">
        <v>45472.12427083333</v>
      </c>
      <c r="D634" s="1">
        <v>45472</v>
      </c>
      <c r="E634" s="1">
        <v>45472</v>
      </c>
      <c r="F634" t="s">
        <v>7866</v>
      </c>
      <c r="G634">
        <v>4190.0200000000004</v>
      </c>
      <c r="H634" t="s">
        <v>7867</v>
      </c>
      <c r="I634">
        <v>5364</v>
      </c>
      <c r="J634">
        <v>5219</v>
      </c>
      <c r="K634">
        <f>IF(blinkit_orders[[#This Row],[delivery_status]]="On Time",1,0)</f>
        <v>1</v>
      </c>
      <c r="L634" s="1">
        <f>MAX(blinkit_orders[order_date])</f>
        <v>45600.853645833333</v>
      </c>
    </row>
    <row r="635" spans="1:12" x14ac:dyDescent="0.3">
      <c r="A635">
        <v>1945536198</v>
      </c>
      <c r="B635">
        <v>44557943</v>
      </c>
      <c r="C635" s="1">
        <v>45049.621168981481</v>
      </c>
      <c r="D635" s="1">
        <v>45049</v>
      </c>
      <c r="E635" s="1">
        <v>45049</v>
      </c>
      <c r="F635" t="s">
        <v>7866</v>
      </c>
      <c r="G635">
        <v>5313.04</v>
      </c>
      <c r="H635" t="s">
        <v>7867</v>
      </c>
      <c r="I635">
        <v>34218</v>
      </c>
      <c r="J635">
        <v>431</v>
      </c>
      <c r="K635">
        <f>IF(blinkit_orders[[#This Row],[delivery_status]]="On Time",1,0)</f>
        <v>1</v>
      </c>
      <c r="L635" s="1">
        <f>MAX(blinkit_orders[order_date])</f>
        <v>45600.853645833333</v>
      </c>
    </row>
    <row r="636" spans="1:12" x14ac:dyDescent="0.3">
      <c r="A636">
        <v>2550246555</v>
      </c>
      <c r="B636">
        <v>38671747</v>
      </c>
      <c r="C636" s="1">
        <v>45022.60261574074</v>
      </c>
      <c r="D636" s="1">
        <v>45022</v>
      </c>
      <c r="E636" s="1">
        <v>45022</v>
      </c>
      <c r="F636" t="s">
        <v>7870</v>
      </c>
      <c r="G636">
        <v>2305.86</v>
      </c>
      <c r="H636" t="s">
        <v>7868</v>
      </c>
      <c r="I636">
        <v>36017</v>
      </c>
      <c r="J636">
        <v>2456</v>
      </c>
      <c r="K636">
        <f>IF(blinkit_orders[[#This Row],[delivery_status]]="On Time",1,0)</f>
        <v>0</v>
      </c>
      <c r="L636" s="1">
        <f>MAX(blinkit_orders[order_date])</f>
        <v>45600.853645833333</v>
      </c>
    </row>
    <row r="637" spans="1:12" x14ac:dyDescent="0.3">
      <c r="A637">
        <v>4287631655</v>
      </c>
      <c r="B637">
        <v>6867315</v>
      </c>
      <c r="C637" s="1">
        <v>45245.177928240744</v>
      </c>
      <c r="D637" s="1">
        <v>45245</v>
      </c>
      <c r="E637" s="1">
        <v>45245</v>
      </c>
      <c r="F637" t="s">
        <v>7872</v>
      </c>
      <c r="G637">
        <v>1381.53</v>
      </c>
      <c r="H637" t="s">
        <v>7871</v>
      </c>
      <c r="I637">
        <v>18788</v>
      </c>
      <c r="J637">
        <v>1833</v>
      </c>
      <c r="K637">
        <f>IF(blinkit_orders[[#This Row],[delivery_status]]="On Time",1,0)</f>
        <v>0</v>
      </c>
      <c r="L637" s="1">
        <f>MAX(blinkit_orders[order_date])</f>
        <v>45600.853645833333</v>
      </c>
    </row>
    <row r="638" spans="1:12" x14ac:dyDescent="0.3">
      <c r="A638">
        <v>2033683703</v>
      </c>
      <c r="B638">
        <v>42989999</v>
      </c>
      <c r="C638" s="1">
        <v>45315.731585648151</v>
      </c>
      <c r="D638" s="1">
        <v>45315</v>
      </c>
      <c r="E638" s="1">
        <v>45315</v>
      </c>
      <c r="F638" t="s">
        <v>7872</v>
      </c>
      <c r="G638">
        <v>4223.2299999999996</v>
      </c>
      <c r="H638" t="s">
        <v>7868</v>
      </c>
      <c r="I638">
        <v>62688</v>
      </c>
      <c r="J638">
        <v>6504</v>
      </c>
      <c r="K638">
        <f>IF(blinkit_orders[[#This Row],[delivery_status]]="On Time",1,0)</f>
        <v>0</v>
      </c>
      <c r="L638" s="1">
        <f>MAX(blinkit_orders[order_date])</f>
        <v>45600.853645833333</v>
      </c>
    </row>
    <row r="639" spans="1:12" x14ac:dyDescent="0.3">
      <c r="A639">
        <v>9453583714</v>
      </c>
      <c r="B639">
        <v>82854537</v>
      </c>
      <c r="C639" s="1">
        <v>45170.177685185183</v>
      </c>
      <c r="D639" s="1">
        <v>45170</v>
      </c>
      <c r="E639" s="1">
        <v>45170</v>
      </c>
      <c r="F639" t="s">
        <v>7866</v>
      </c>
      <c r="G639">
        <v>1873.26</v>
      </c>
      <c r="H639" t="s">
        <v>7868</v>
      </c>
      <c r="I639">
        <v>39114</v>
      </c>
      <c r="J639">
        <v>8870</v>
      </c>
      <c r="K639">
        <f>IF(blinkit_orders[[#This Row],[delivery_status]]="On Time",1,0)</f>
        <v>1</v>
      </c>
      <c r="L639" s="1">
        <f>MAX(blinkit_orders[order_date])</f>
        <v>45600.853645833333</v>
      </c>
    </row>
    <row r="640" spans="1:12" x14ac:dyDescent="0.3">
      <c r="A640">
        <v>852886125</v>
      </c>
      <c r="B640">
        <v>44562310</v>
      </c>
      <c r="C640" s="1">
        <v>45121.082453703704</v>
      </c>
      <c r="D640" s="1">
        <v>45121</v>
      </c>
      <c r="E640" s="1">
        <v>45121</v>
      </c>
      <c r="F640" t="s">
        <v>7866</v>
      </c>
      <c r="G640">
        <v>1610.95</v>
      </c>
      <c r="H640" t="s">
        <v>7868</v>
      </c>
      <c r="I640">
        <v>85502</v>
      </c>
      <c r="J640">
        <v>8604</v>
      </c>
      <c r="K640">
        <f>IF(blinkit_orders[[#This Row],[delivery_status]]="On Time",1,0)</f>
        <v>1</v>
      </c>
      <c r="L640" s="1">
        <f>MAX(blinkit_orders[order_date])</f>
        <v>45600.853645833333</v>
      </c>
    </row>
    <row r="641" spans="1:12" x14ac:dyDescent="0.3">
      <c r="A641">
        <v>5705899665</v>
      </c>
      <c r="B641">
        <v>4378755</v>
      </c>
      <c r="C641" s="1">
        <v>45439.803159722222</v>
      </c>
      <c r="D641" s="1">
        <v>45439</v>
      </c>
      <c r="E641" s="1">
        <v>45439</v>
      </c>
      <c r="F641" t="s">
        <v>7866</v>
      </c>
      <c r="G641">
        <v>3712.03</v>
      </c>
      <c r="H641" t="s">
        <v>7871</v>
      </c>
      <c r="I641">
        <v>75481</v>
      </c>
      <c r="J641">
        <v>355</v>
      </c>
      <c r="K641">
        <f>IF(blinkit_orders[[#This Row],[delivery_status]]="On Time",1,0)</f>
        <v>1</v>
      </c>
      <c r="L641" s="1">
        <f>MAX(blinkit_orders[order_date])</f>
        <v>45600.853645833333</v>
      </c>
    </row>
    <row r="642" spans="1:12" x14ac:dyDescent="0.3">
      <c r="A642">
        <v>5706043483</v>
      </c>
      <c r="B642">
        <v>63360864</v>
      </c>
      <c r="C642" s="1">
        <v>45490.788668981484</v>
      </c>
      <c r="D642" s="1">
        <v>45490</v>
      </c>
      <c r="E642" s="1">
        <v>45490</v>
      </c>
      <c r="F642" t="s">
        <v>7866</v>
      </c>
      <c r="G642">
        <v>1164.0899999999999</v>
      </c>
      <c r="H642" t="s">
        <v>7868</v>
      </c>
      <c r="I642">
        <v>86219</v>
      </c>
      <c r="J642">
        <v>2490</v>
      </c>
      <c r="K642">
        <f>IF(blinkit_orders[[#This Row],[delivery_status]]="On Time",1,0)</f>
        <v>1</v>
      </c>
      <c r="L642" s="1">
        <f>MAX(blinkit_orders[order_date])</f>
        <v>45600.853645833333</v>
      </c>
    </row>
    <row r="643" spans="1:12" x14ac:dyDescent="0.3">
      <c r="A643">
        <v>5190422833</v>
      </c>
      <c r="B643">
        <v>3410758</v>
      </c>
      <c r="C643" s="1">
        <v>45012.478263888886</v>
      </c>
      <c r="D643" s="1">
        <v>45012</v>
      </c>
      <c r="E643" s="1">
        <v>45012</v>
      </c>
      <c r="F643" t="s">
        <v>7866</v>
      </c>
      <c r="G643">
        <v>898.05</v>
      </c>
      <c r="H643" t="s">
        <v>7867</v>
      </c>
      <c r="I643">
        <v>17583</v>
      </c>
      <c r="J643">
        <v>9620</v>
      </c>
      <c r="K643">
        <f>IF(blinkit_orders[[#This Row],[delivery_status]]="On Time",1,0)</f>
        <v>1</v>
      </c>
      <c r="L643" s="1">
        <f>MAX(blinkit_orders[order_date])</f>
        <v>45600.853645833333</v>
      </c>
    </row>
    <row r="644" spans="1:12" x14ac:dyDescent="0.3">
      <c r="A644">
        <v>7178188501</v>
      </c>
      <c r="B644">
        <v>3786105</v>
      </c>
      <c r="C644" s="1">
        <v>45400.561238425929</v>
      </c>
      <c r="D644" s="1">
        <v>45400</v>
      </c>
      <c r="E644" s="1">
        <v>45400</v>
      </c>
      <c r="F644" t="s">
        <v>7866</v>
      </c>
      <c r="G644">
        <v>2823.72</v>
      </c>
      <c r="H644" t="s">
        <v>7867</v>
      </c>
      <c r="I644">
        <v>70846</v>
      </c>
      <c r="J644">
        <v>3888</v>
      </c>
      <c r="K644">
        <f>IF(blinkit_orders[[#This Row],[delivery_status]]="On Time",1,0)</f>
        <v>1</v>
      </c>
      <c r="L644" s="1">
        <f>MAX(blinkit_orders[order_date])</f>
        <v>45600.853645833333</v>
      </c>
    </row>
    <row r="645" spans="1:12" x14ac:dyDescent="0.3">
      <c r="A645">
        <v>2864819888</v>
      </c>
      <c r="B645">
        <v>9419030</v>
      </c>
      <c r="C645" s="1">
        <v>45401.818344907406</v>
      </c>
      <c r="D645" s="1">
        <v>45401</v>
      </c>
      <c r="E645" s="1">
        <v>45401</v>
      </c>
      <c r="F645" t="s">
        <v>7866</v>
      </c>
      <c r="G645">
        <v>1973.65</v>
      </c>
      <c r="H645" t="s">
        <v>7869</v>
      </c>
      <c r="I645">
        <v>42803</v>
      </c>
      <c r="J645">
        <v>8666</v>
      </c>
      <c r="K645">
        <f>IF(blinkit_orders[[#This Row],[delivery_status]]="On Time",1,0)</f>
        <v>1</v>
      </c>
      <c r="L645" s="1">
        <f>MAX(blinkit_orders[order_date])</f>
        <v>45600.853645833333</v>
      </c>
    </row>
    <row r="646" spans="1:12" x14ac:dyDescent="0.3">
      <c r="A646">
        <v>7107216633</v>
      </c>
      <c r="B646">
        <v>10857389</v>
      </c>
      <c r="C646" s="1">
        <v>45470.215833333335</v>
      </c>
      <c r="D646" s="1">
        <v>45470</v>
      </c>
      <c r="E646" s="1">
        <v>45470</v>
      </c>
      <c r="F646" t="s">
        <v>7870</v>
      </c>
      <c r="G646">
        <v>2871.14</v>
      </c>
      <c r="H646" t="s">
        <v>7871</v>
      </c>
      <c r="I646">
        <v>30190</v>
      </c>
      <c r="J646">
        <v>4888</v>
      </c>
      <c r="K646">
        <f>IF(blinkit_orders[[#This Row],[delivery_status]]="On Time",1,0)</f>
        <v>0</v>
      </c>
      <c r="L646" s="1">
        <f>MAX(blinkit_orders[order_date])</f>
        <v>45600.853645833333</v>
      </c>
    </row>
    <row r="647" spans="1:12" x14ac:dyDescent="0.3">
      <c r="A647">
        <v>1685382357</v>
      </c>
      <c r="B647">
        <v>6579892</v>
      </c>
      <c r="C647" s="1">
        <v>45050.774618055555</v>
      </c>
      <c r="D647" s="1">
        <v>45050</v>
      </c>
      <c r="E647" s="1">
        <v>45050</v>
      </c>
      <c r="F647" t="s">
        <v>7872</v>
      </c>
      <c r="G647">
        <v>2584.79</v>
      </c>
      <c r="H647" t="s">
        <v>7869</v>
      </c>
      <c r="I647">
        <v>76806</v>
      </c>
      <c r="J647">
        <v>8439</v>
      </c>
      <c r="K647">
        <f>IF(blinkit_orders[[#This Row],[delivery_status]]="On Time",1,0)</f>
        <v>0</v>
      </c>
      <c r="L647" s="1">
        <f>MAX(blinkit_orders[order_date])</f>
        <v>45600.853645833333</v>
      </c>
    </row>
    <row r="648" spans="1:12" x14ac:dyDescent="0.3">
      <c r="A648">
        <v>7562902958</v>
      </c>
      <c r="B648">
        <v>81808190</v>
      </c>
      <c r="C648" s="1">
        <v>45085.935358796298</v>
      </c>
      <c r="D648" s="1">
        <v>45085</v>
      </c>
      <c r="E648" s="1">
        <v>45085</v>
      </c>
      <c r="F648" t="s">
        <v>7866</v>
      </c>
      <c r="G648">
        <v>1477.63</v>
      </c>
      <c r="H648" t="s">
        <v>7868</v>
      </c>
      <c r="I648">
        <v>74174</v>
      </c>
      <c r="J648">
        <v>3225</v>
      </c>
      <c r="K648">
        <f>IF(blinkit_orders[[#This Row],[delivery_status]]="On Time",1,0)</f>
        <v>1</v>
      </c>
      <c r="L648" s="1">
        <f>MAX(blinkit_orders[order_date])</f>
        <v>45600.853645833333</v>
      </c>
    </row>
    <row r="649" spans="1:12" x14ac:dyDescent="0.3">
      <c r="A649">
        <v>2819953077</v>
      </c>
      <c r="B649">
        <v>25128143</v>
      </c>
      <c r="C649" s="1">
        <v>45252.356793981482</v>
      </c>
      <c r="D649" s="1">
        <v>45252</v>
      </c>
      <c r="E649" s="1">
        <v>45252</v>
      </c>
      <c r="F649" t="s">
        <v>7870</v>
      </c>
      <c r="G649">
        <v>1887.33</v>
      </c>
      <c r="H649" t="s">
        <v>7867</v>
      </c>
      <c r="I649">
        <v>76823</v>
      </c>
      <c r="J649">
        <v>122</v>
      </c>
      <c r="K649">
        <f>IF(blinkit_orders[[#This Row],[delivery_status]]="On Time",1,0)</f>
        <v>0</v>
      </c>
      <c r="L649" s="1">
        <f>MAX(blinkit_orders[order_date])</f>
        <v>45600.853645833333</v>
      </c>
    </row>
    <row r="650" spans="1:12" x14ac:dyDescent="0.3">
      <c r="A650">
        <v>8453462258</v>
      </c>
      <c r="B650">
        <v>2875442</v>
      </c>
      <c r="C650" s="1">
        <v>45332.489490740743</v>
      </c>
      <c r="D650" s="1">
        <v>45332</v>
      </c>
      <c r="E650" s="1">
        <v>45332</v>
      </c>
      <c r="F650" t="s">
        <v>7866</v>
      </c>
      <c r="G650">
        <v>310.87</v>
      </c>
      <c r="H650" t="s">
        <v>7871</v>
      </c>
      <c r="I650">
        <v>98449</v>
      </c>
      <c r="J650">
        <v>7996</v>
      </c>
      <c r="K650">
        <f>IF(blinkit_orders[[#This Row],[delivery_status]]="On Time",1,0)</f>
        <v>1</v>
      </c>
      <c r="L650" s="1">
        <f>MAX(blinkit_orders[order_date])</f>
        <v>45600.853645833333</v>
      </c>
    </row>
    <row r="651" spans="1:12" x14ac:dyDescent="0.3">
      <c r="A651">
        <v>4605056279</v>
      </c>
      <c r="B651">
        <v>23976957</v>
      </c>
      <c r="C651" s="1">
        <v>45416.689722222225</v>
      </c>
      <c r="D651" s="1">
        <v>45416</v>
      </c>
      <c r="E651" s="1">
        <v>45416</v>
      </c>
      <c r="F651" t="s">
        <v>7866</v>
      </c>
      <c r="G651">
        <v>1252.01</v>
      </c>
      <c r="H651" t="s">
        <v>7867</v>
      </c>
      <c r="I651">
        <v>33098</v>
      </c>
      <c r="J651">
        <v>5016</v>
      </c>
      <c r="K651">
        <f>IF(blinkit_orders[[#This Row],[delivery_status]]="On Time",1,0)</f>
        <v>1</v>
      </c>
      <c r="L651" s="1">
        <f>MAX(blinkit_orders[order_date])</f>
        <v>45600.853645833333</v>
      </c>
    </row>
    <row r="652" spans="1:12" x14ac:dyDescent="0.3">
      <c r="A652">
        <v>5998035939</v>
      </c>
      <c r="B652">
        <v>88324928</v>
      </c>
      <c r="C652" s="1">
        <v>45344.056863425925</v>
      </c>
      <c r="D652" s="1">
        <v>45344</v>
      </c>
      <c r="E652" s="1">
        <v>45344</v>
      </c>
      <c r="F652" t="s">
        <v>7866</v>
      </c>
      <c r="G652">
        <v>3279.72</v>
      </c>
      <c r="H652" t="s">
        <v>7869</v>
      </c>
      <c r="I652">
        <v>25912</v>
      </c>
      <c r="J652">
        <v>2444</v>
      </c>
      <c r="K652">
        <f>IF(blinkit_orders[[#This Row],[delivery_status]]="On Time",1,0)</f>
        <v>1</v>
      </c>
      <c r="L652" s="1">
        <f>MAX(blinkit_orders[order_date])</f>
        <v>45600.853645833333</v>
      </c>
    </row>
    <row r="653" spans="1:12" x14ac:dyDescent="0.3">
      <c r="A653">
        <v>2311501690</v>
      </c>
      <c r="B653">
        <v>27698051</v>
      </c>
      <c r="C653" s="1">
        <v>45377.207361111112</v>
      </c>
      <c r="D653" s="1">
        <v>45377</v>
      </c>
      <c r="E653" s="1">
        <v>45377</v>
      </c>
      <c r="F653" t="s">
        <v>7866</v>
      </c>
      <c r="G653">
        <v>2643.08</v>
      </c>
      <c r="H653" t="s">
        <v>7871</v>
      </c>
      <c r="I653">
        <v>81872</v>
      </c>
      <c r="J653">
        <v>5650</v>
      </c>
      <c r="K653">
        <f>IF(blinkit_orders[[#This Row],[delivery_status]]="On Time",1,0)</f>
        <v>1</v>
      </c>
      <c r="L653" s="1">
        <f>MAX(blinkit_orders[order_date])</f>
        <v>45600.853645833333</v>
      </c>
    </row>
    <row r="654" spans="1:12" x14ac:dyDescent="0.3">
      <c r="A654">
        <v>356495722</v>
      </c>
      <c r="B654">
        <v>91312072</v>
      </c>
      <c r="C654" s="1">
        <v>45445.014166666668</v>
      </c>
      <c r="D654" s="1">
        <v>45445</v>
      </c>
      <c r="E654" s="1">
        <v>45445</v>
      </c>
      <c r="F654" t="s">
        <v>7866</v>
      </c>
      <c r="G654">
        <v>1978.25</v>
      </c>
      <c r="H654" t="s">
        <v>7871</v>
      </c>
      <c r="I654">
        <v>57795</v>
      </c>
      <c r="J654">
        <v>8433</v>
      </c>
      <c r="K654">
        <f>IF(blinkit_orders[[#This Row],[delivery_status]]="On Time",1,0)</f>
        <v>1</v>
      </c>
      <c r="L654" s="1">
        <f>MAX(blinkit_orders[order_date])</f>
        <v>45600.853645833333</v>
      </c>
    </row>
    <row r="655" spans="1:12" x14ac:dyDescent="0.3">
      <c r="A655">
        <v>2695448838</v>
      </c>
      <c r="B655">
        <v>47274329</v>
      </c>
      <c r="C655" s="1">
        <v>45087.996435185189</v>
      </c>
      <c r="D655" s="1">
        <v>45088</v>
      </c>
      <c r="E655" s="1">
        <v>45088</v>
      </c>
      <c r="F655" t="s">
        <v>7870</v>
      </c>
      <c r="G655">
        <v>2516.12</v>
      </c>
      <c r="H655" t="s">
        <v>7868</v>
      </c>
      <c r="I655">
        <v>56011</v>
      </c>
      <c r="J655">
        <v>7288</v>
      </c>
      <c r="K655">
        <f>IF(blinkit_orders[[#This Row],[delivery_status]]="On Time",1,0)</f>
        <v>0</v>
      </c>
      <c r="L655" s="1">
        <f>MAX(blinkit_orders[order_date])</f>
        <v>45600.853645833333</v>
      </c>
    </row>
    <row r="656" spans="1:12" x14ac:dyDescent="0.3">
      <c r="A656">
        <v>6986791144</v>
      </c>
      <c r="B656">
        <v>27692428</v>
      </c>
      <c r="C656" s="1">
        <v>45177.600081018521</v>
      </c>
      <c r="D656" s="1">
        <v>45177</v>
      </c>
      <c r="E656" s="1">
        <v>45177</v>
      </c>
      <c r="F656" t="s">
        <v>7870</v>
      </c>
      <c r="G656">
        <v>1068.1500000000001</v>
      </c>
      <c r="H656" t="s">
        <v>7867</v>
      </c>
      <c r="I656">
        <v>75461</v>
      </c>
      <c r="J656">
        <v>2795</v>
      </c>
      <c r="K656">
        <f>IF(blinkit_orders[[#This Row],[delivery_status]]="On Time",1,0)</f>
        <v>0</v>
      </c>
      <c r="L656" s="1">
        <f>MAX(blinkit_orders[order_date])</f>
        <v>45600.853645833333</v>
      </c>
    </row>
    <row r="657" spans="1:12" x14ac:dyDescent="0.3">
      <c r="A657">
        <v>8619571588</v>
      </c>
      <c r="B657">
        <v>31456752</v>
      </c>
      <c r="C657" s="1">
        <v>45308.227777777778</v>
      </c>
      <c r="D657" s="1">
        <v>45308</v>
      </c>
      <c r="E657" s="1">
        <v>45308</v>
      </c>
      <c r="F657" t="s">
        <v>7866</v>
      </c>
      <c r="G657">
        <v>1597.12</v>
      </c>
      <c r="H657" t="s">
        <v>7868</v>
      </c>
      <c r="I657">
        <v>12944</v>
      </c>
      <c r="J657">
        <v>5680</v>
      </c>
      <c r="K657">
        <f>IF(blinkit_orders[[#This Row],[delivery_status]]="On Time",1,0)</f>
        <v>1</v>
      </c>
      <c r="L657" s="1">
        <f>MAX(blinkit_orders[order_date])</f>
        <v>45600.853645833333</v>
      </c>
    </row>
    <row r="658" spans="1:12" x14ac:dyDescent="0.3">
      <c r="A658">
        <v>4088553674</v>
      </c>
      <c r="B658">
        <v>52913011</v>
      </c>
      <c r="C658" s="1">
        <v>45163.426736111112</v>
      </c>
      <c r="D658" s="1">
        <v>45163</v>
      </c>
      <c r="E658" s="1">
        <v>45163</v>
      </c>
      <c r="F658" t="s">
        <v>7872</v>
      </c>
      <c r="G658">
        <v>3986.58</v>
      </c>
      <c r="H658" t="s">
        <v>7871</v>
      </c>
      <c r="I658">
        <v>65634</v>
      </c>
      <c r="J658">
        <v>684</v>
      </c>
      <c r="K658">
        <f>IF(blinkit_orders[[#This Row],[delivery_status]]="On Time",1,0)</f>
        <v>0</v>
      </c>
      <c r="L658" s="1">
        <f>MAX(blinkit_orders[order_date])</f>
        <v>45600.853645833333</v>
      </c>
    </row>
    <row r="659" spans="1:12" x14ac:dyDescent="0.3">
      <c r="A659">
        <v>8177907004</v>
      </c>
      <c r="B659">
        <v>60757351</v>
      </c>
      <c r="C659" s="1">
        <v>45299.885092592594</v>
      </c>
      <c r="D659" s="1">
        <v>45299</v>
      </c>
      <c r="E659" s="1">
        <v>45299</v>
      </c>
      <c r="F659" t="s">
        <v>7872</v>
      </c>
      <c r="G659">
        <v>2575.85</v>
      </c>
      <c r="H659" t="s">
        <v>7871</v>
      </c>
      <c r="I659">
        <v>92178</v>
      </c>
      <c r="J659">
        <v>6516</v>
      </c>
      <c r="K659">
        <f>IF(blinkit_orders[[#This Row],[delivery_status]]="On Time",1,0)</f>
        <v>0</v>
      </c>
      <c r="L659" s="1">
        <f>MAX(blinkit_orders[order_date])</f>
        <v>45600.853645833333</v>
      </c>
    </row>
    <row r="660" spans="1:12" x14ac:dyDescent="0.3">
      <c r="A660">
        <v>8533749006</v>
      </c>
      <c r="B660">
        <v>91590001</v>
      </c>
      <c r="C660" s="1">
        <v>45595.692731481482</v>
      </c>
      <c r="D660" s="1">
        <v>45595</v>
      </c>
      <c r="E660" s="1">
        <v>45595</v>
      </c>
      <c r="F660" t="s">
        <v>7870</v>
      </c>
      <c r="G660">
        <v>1552.93</v>
      </c>
      <c r="H660" t="s">
        <v>7867</v>
      </c>
      <c r="I660">
        <v>95607</v>
      </c>
      <c r="J660">
        <v>5890</v>
      </c>
      <c r="K660">
        <f>IF(blinkit_orders[[#This Row],[delivery_status]]="On Time",1,0)</f>
        <v>0</v>
      </c>
      <c r="L660" s="1">
        <f>MAX(blinkit_orders[order_date])</f>
        <v>45600.853645833333</v>
      </c>
    </row>
    <row r="661" spans="1:12" x14ac:dyDescent="0.3">
      <c r="A661">
        <v>8694014791</v>
      </c>
      <c r="B661">
        <v>48778633</v>
      </c>
      <c r="C661" s="1">
        <v>45144.234016203707</v>
      </c>
      <c r="D661" s="1">
        <v>45144</v>
      </c>
      <c r="E661" s="1">
        <v>45144</v>
      </c>
      <c r="F661" t="s">
        <v>7870</v>
      </c>
      <c r="G661">
        <v>1908.82</v>
      </c>
      <c r="H661" t="s">
        <v>7869</v>
      </c>
      <c r="I661">
        <v>73862</v>
      </c>
      <c r="J661">
        <v>7614</v>
      </c>
      <c r="K661">
        <f>IF(blinkit_orders[[#This Row],[delivery_status]]="On Time",1,0)</f>
        <v>0</v>
      </c>
      <c r="L661" s="1">
        <f>MAX(blinkit_orders[order_date])</f>
        <v>45600.853645833333</v>
      </c>
    </row>
    <row r="662" spans="1:12" x14ac:dyDescent="0.3">
      <c r="A662">
        <v>6311012195</v>
      </c>
      <c r="B662">
        <v>10857389</v>
      </c>
      <c r="C662" s="1">
        <v>45134.621018518519</v>
      </c>
      <c r="D662" s="1">
        <v>45134</v>
      </c>
      <c r="E662" s="1">
        <v>45134</v>
      </c>
      <c r="F662" t="s">
        <v>7866</v>
      </c>
      <c r="G662">
        <v>824.99</v>
      </c>
      <c r="H662" t="s">
        <v>7868</v>
      </c>
      <c r="I662">
        <v>20432</v>
      </c>
      <c r="J662">
        <v>5396</v>
      </c>
      <c r="K662">
        <f>IF(blinkit_orders[[#This Row],[delivery_status]]="On Time",1,0)</f>
        <v>1</v>
      </c>
      <c r="L662" s="1">
        <f>MAX(blinkit_orders[order_date])</f>
        <v>45600.853645833333</v>
      </c>
    </row>
    <row r="663" spans="1:12" x14ac:dyDescent="0.3">
      <c r="A663">
        <v>1312767771</v>
      </c>
      <c r="B663">
        <v>26412689</v>
      </c>
      <c r="C663" s="1">
        <v>45552.249618055554</v>
      </c>
      <c r="D663" s="1">
        <v>45552</v>
      </c>
      <c r="E663" s="1">
        <v>45552</v>
      </c>
      <c r="F663" t="s">
        <v>7866</v>
      </c>
      <c r="G663">
        <v>2147.13</v>
      </c>
      <c r="H663" t="s">
        <v>7871</v>
      </c>
      <c r="I663">
        <v>97744</v>
      </c>
      <c r="J663">
        <v>5147</v>
      </c>
      <c r="K663">
        <f>IF(blinkit_orders[[#This Row],[delivery_status]]="On Time",1,0)</f>
        <v>1</v>
      </c>
      <c r="L663" s="1">
        <f>MAX(blinkit_orders[order_date])</f>
        <v>45600.853645833333</v>
      </c>
    </row>
    <row r="664" spans="1:12" x14ac:dyDescent="0.3">
      <c r="A664">
        <v>214919848</v>
      </c>
      <c r="B664">
        <v>47125914</v>
      </c>
      <c r="C664" s="1">
        <v>45297.32167824074</v>
      </c>
      <c r="D664" s="1">
        <v>45297</v>
      </c>
      <c r="E664" s="1">
        <v>45297</v>
      </c>
      <c r="F664" t="s">
        <v>7866</v>
      </c>
      <c r="G664">
        <v>2503.81</v>
      </c>
      <c r="H664" t="s">
        <v>7867</v>
      </c>
      <c r="I664">
        <v>66328</v>
      </c>
      <c r="J664">
        <v>520</v>
      </c>
      <c r="K664">
        <f>IF(blinkit_orders[[#This Row],[delivery_status]]="On Time",1,0)</f>
        <v>1</v>
      </c>
      <c r="L664" s="1">
        <f>MAX(blinkit_orders[order_date])</f>
        <v>45600.853645833333</v>
      </c>
    </row>
    <row r="665" spans="1:12" x14ac:dyDescent="0.3">
      <c r="A665">
        <v>5521682945</v>
      </c>
      <c r="B665">
        <v>26303194</v>
      </c>
      <c r="C665" s="1">
        <v>45497.306886574072</v>
      </c>
      <c r="D665" s="1">
        <v>45497</v>
      </c>
      <c r="E665" s="1">
        <v>45497</v>
      </c>
      <c r="F665" t="s">
        <v>7870</v>
      </c>
      <c r="G665">
        <v>2548.33</v>
      </c>
      <c r="H665" t="s">
        <v>7867</v>
      </c>
      <c r="I665">
        <v>20204</v>
      </c>
      <c r="J665">
        <v>9172</v>
      </c>
      <c r="K665">
        <f>IF(blinkit_orders[[#This Row],[delivery_status]]="On Time",1,0)</f>
        <v>0</v>
      </c>
      <c r="L665" s="1">
        <f>MAX(blinkit_orders[order_date])</f>
        <v>45600.853645833333</v>
      </c>
    </row>
    <row r="666" spans="1:12" x14ac:dyDescent="0.3">
      <c r="A666">
        <v>5305770811</v>
      </c>
      <c r="B666">
        <v>92642745</v>
      </c>
      <c r="C666" s="1">
        <v>45596.304062499999</v>
      </c>
      <c r="D666" s="1">
        <v>45596</v>
      </c>
      <c r="E666" s="1">
        <v>45596</v>
      </c>
      <c r="F666" t="s">
        <v>7870</v>
      </c>
      <c r="G666">
        <v>3254.9</v>
      </c>
      <c r="H666" t="s">
        <v>7867</v>
      </c>
      <c r="I666">
        <v>76080</v>
      </c>
      <c r="J666">
        <v>1988</v>
      </c>
      <c r="K666">
        <f>IF(blinkit_orders[[#This Row],[delivery_status]]="On Time",1,0)</f>
        <v>0</v>
      </c>
      <c r="L666" s="1">
        <f>MAX(blinkit_orders[order_date])</f>
        <v>45600.853645833333</v>
      </c>
    </row>
    <row r="667" spans="1:12" x14ac:dyDescent="0.3">
      <c r="A667">
        <v>5842420654</v>
      </c>
      <c r="B667">
        <v>43307488</v>
      </c>
      <c r="C667" s="1">
        <v>45418.498749999999</v>
      </c>
      <c r="D667" s="1">
        <v>45418</v>
      </c>
      <c r="E667" s="1">
        <v>45418</v>
      </c>
      <c r="F667" t="s">
        <v>7870</v>
      </c>
      <c r="G667">
        <v>261.02999999999997</v>
      </c>
      <c r="H667" t="s">
        <v>7871</v>
      </c>
      <c r="I667">
        <v>60389</v>
      </c>
      <c r="J667">
        <v>553</v>
      </c>
      <c r="K667">
        <f>IF(blinkit_orders[[#This Row],[delivery_status]]="On Time",1,0)</f>
        <v>0</v>
      </c>
      <c r="L667" s="1">
        <f>MAX(blinkit_orders[order_date])</f>
        <v>45600.853645833333</v>
      </c>
    </row>
    <row r="668" spans="1:12" x14ac:dyDescent="0.3">
      <c r="A668">
        <v>4566893863</v>
      </c>
      <c r="B668">
        <v>88739922</v>
      </c>
      <c r="C668" s="1">
        <v>45227.399062500001</v>
      </c>
      <c r="D668" s="1">
        <v>45227</v>
      </c>
      <c r="E668" s="1">
        <v>45227</v>
      </c>
      <c r="F668" t="s">
        <v>7866</v>
      </c>
      <c r="G668">
        <v>3739.44</v>
      </c>
      <c r="H668" t="s">
        <v>7871</v>
      </c>
      <c r="I668">
        <v>40507</v>
      </c>
      <c r="J668">
        <v>1670</v>
      </c>
      <c r="K668">
        <f>IF(blinkit_orders[[#This Row],[delivery_status]]="On Time",1,0)</f>
        <v>1</v>
      </c>
      <c r="L668" s="1">
        <f>MAX(blinkit_orders[order_date])</f>
        <v>45600.853645833333</v>
      </c>
    </row>
    <row r="669" spans="1:12" x14ac:dyDescent="0.3">
      <c r="A669">
        <v>1523729855</v>
      </c>
      <c r="B669">
        <v>54730270</v>
      </c>
      <c r="C669" s="1">
        <v>45538.201608796298</v>
      </c>
      <c r="D669" s="1">
        <v>45538</v>
      </c>
      <c r="E669" s="1">
        <v>45538</v>
      </c>
      <c r="F669" t="s">
        <v>7866</v>
      </c>
      <c r="G669">
        <v>629.24</v>
      </c>
      <c r="H669" t="s">
        <v>7868</v>
      </c>
      <c r="I669">
        <v>84566</v>
      </c>
      <c r="J669">
        <v>9830</v>
      </c>
      <c r="K669">
        <f>IF(blinkit_orders[[#This Row],[delivery_status]]="On Time",1,0)</f>
        <v>1</v>
      </c>
      <c r="L669" s="1">
        <f>MAX(blinkit_orders[order_date])</f>
        <v>45600.853645833333</v>
      </c>
    </row>
    <row r="670" spans="1:12" x14ac:dyDescent="0.3">
      <c r="A670">
        <v>2899786983</v>
      </c>
      <c r="B670">
        <v>31456752</v>
      </c>
      <c r="C670" s="1">
        <v>45223.506782407407</v>
      </c>
      <c r="D670" s="1">
        <v>45223</v>
      </c>
      <c r="E670" s="1">
        <v>45223</v>
      </c>
      <c r="F670" t="s">
        <v>7866</v>
      </c>
      <c r="G670">
        <v>5183.93</v>
      </c>
      <c r="H670" t="s">
        <v>7868</v>
      </c>
      <c r="I670">
        <v>14386</v>
      </c>
      <c r="J670">
        <v>4153</v>
      </c>
      <c r="K670">
        <f>IF(blinkit_orders[[#This Row],[delivery_status]]="On Time",1,0)</f>
        <v>1</v>
      </c>
      <c r="L670" s="1">
        <f>MAX(blinkit_orders[order_date])</f>
        <v>45600.853645833333</v>
      </c>
    </row>
    <row r="671" spans="1:12" x14ac:dyDescent="0.3">
      <c r="A671">
        <v>9202528884</v>
      </c>
      <c r="B671">
        <v>64940409</v>
      </c>
      <c r="C671" s="1">
        <v>45439.579814814817</v>
      </c>
      <c r="D671" s="1">
        <v>45439</v>
      </c>
      <c r="E671" s="1">
        <v>45439</v>
      </c>
      <c r="F671" t="s">
        <v>7872</v>
      </c>
      <c r="G671">
        <v>3369.19</v>
      </c>
      <c r="H671" t="s">
        <v>7867</v>
      </c>
      <c r="I671">
        <v>33556</v>
      </c>
      <c r="J671">
        <v>3699</v>
      </c>
      <c r="K671">
        <f>IF(blinkit_orders[[#This Row],[delivery_status]]="On Time",1,0)</f>
        <v>0</v>
      </c>
      <c r="L671" s="1">
        <f>MAX(blinkit_orders[order_date])</f>
        <v>45600.853645833333</v>
      </c>
    </row>
    <row r="672" spans="1:12" x14ac:dyDescent="0.3">
      <c r="A672">
        <v>4338327693</v>
      </c>
      <c r="B672">
        <v>93617659</v>
      </c>
      <c r="C672" s="1">
        <v>45431.098009259258</v>
      </c>
      <c r="D672" s="1">
        <v>45431</v>
      </c>
      <c r="E672" s="1">
        <v>45431</v>
      </c>
      <c r="F672" t="s">
        <v>7870</v>
      </c>
      <c r="G672">
        <v>3948.26</v>
      </c>
      <c r="H672" t="s">
        <v>7867</v>
      </c>
      <c r="I672">
        <v>98866</v>
      </c>
      <c r="J672">
        <v>4231</v>
      </c>
      <c r="K672">
        <f>IF(blinkit_orders[[#This Row],[delivery_status]]="On Time",1,0)</f>
        <v>0</v>
      </c>
      <c r="L672" s="1">
        <f>MAX(blinkit_orders[order_date])</f>
        <v>45600.853645833333</v>
      </c>
    </row>
    <row r="673" spans="1:12" x14ac:dyDescent="0.3">
      <c r="A673">
        <v>6295686357</v>
      </c>
      <c r="B673">
        <v>76533277</v>
      </c>
      <c r="C673" s="1">
        <v>45301.32917824074</v>
      </c>
      <c r="D673" s="1">
        <v>45301</v>
      </c>
      <c r="E673" s="1">
        <v>45301</v>
      </c>
      <c r="F673" t="s">
        <v>7866</v>
      </c>
      <c r="G673">
        <v>2769.76</v>
      </c>
      <c r="H673" t="s">
        <v>7867</v>
      </c>
      <c r="I673">
        <v>81081</v>
      </c>
      <c r="J673">
        <v>3737</v>
      </c>
      <c r="K673">
        <f>IF(blinkit_orders[[#This Row],[delivery_status]]="On Time",1,0)</f>
        <v>1</v>
      </c>
      <c r="L673" s="1">
        <f>MAX(blinkit_orders[order_date])</f>
        <v>45600.853645833333</v>
      </c>
    </row>
    <row r="674" spans="1:12" x14ac:dyDescent="0.3">
      <c r="A674">
        <v>6396194687</v>
      </c>
      <c r="B674">
        <v>61406908</v>
      </c>
      <c r="C674" s="1">
        <v>45311.859155092592</v>
      </c>
      <c r="D674" s="1">
        <v>45311</v>
      </c>
      <c r="E674" s="1">
        <v>45311</v>
      </c>
      <c r="F674" t="s">
        <v>7866</v>
      </c>
      <c r="G674">
        <v>4492.32</v>
      </c>
      <c r="H674" t="s">
        <v>7871</v>
      </c>
      <c r="I674">
        <v>43588</v>
      </c>
      <c r="J674">
        <v>676</v>
      </c>
      <c r="K674">
        <f>IF(blinkit_orders[[#This Row],[delivery_status]]="On Time",1,0)</f>
        <v>1</v>
      </c>
      <c r="L674" s="1">
        <f>MAX(blinkit_orders[order_date])</f>
        <v>45600.853645833333</v>
      </c>
    </row>
    <row r="675" spans="1:12" x14ac:dyDescent="0.3">
      <c r="A675">
        <v>5662786245</v>
      </c>
      <c r="B675">
        <v>21409946</v>
      </c>
      <c r="C675" s="1">
        <v>45037.017187500001</v>
      </c>
      <c r="D675" s="1">
        <v>45037</v>
      </c>
      <c r="E675" s="1">
        <v>45037</v>
      </c>
      <c r="F675" t="s">
        <v>7866</v>
      </c>
      <c r="G675">
        <v>4920.92</v>
      </c>
      <c r="H675" t="s">
        <v>7867</v>
      </c>
      <c r="I675">
        <v>39082</v>
      </c>
      <c r="J675">
        <v>1501</v>
      </c>
      <c r="K675">
        <f>IF(blinkit_orders[[#This Row],[delivery_status]]="On Time",1,0)</f>
        <v>1</v>
      </c>
      <c r="L675" s="1">
        <f>MAX(blinkit_orders[order_date])</f>
        <v>45600.853645833333</v>
      </c>
    </row>
    <row r="676" spans="1:12" x14ac:dyDescent="0.3">
      <c r="A676">
        <v>4868150114</v>
      </c>
      <c r="B676">
        <v>69761993</v>
      </c>
      <c r="C676" s="1">
        <v>45299.139953703707</v>
      </c>
      <c r="D676" s="1">
        <v>45299</v>
      </c>
      <c r="E676" s="1">
        <v>45299</v>
      </c>
      <c r="F676" t="s">
        <v>7872</v>
      </c>
      <c r="G676">
        <v>2720.81</v>
      </c>
      <c r="H676" t="s">
        <v>7869</v>
      </c>
      <c r="I676">
        <v>52501</v>
      </c>
      <c r="J676">
        <v>9235</v>
      </c>
      <c r="K676">
        <f>IF(blinkit_orders[[#This Row],[delivery_status]]="On Time",1,0)</f>
        <v>0</v>
      </c>
      <c r="L676" s="1">
        <f>MAX(blinkit_orders[order_date])</f>
        <v>45600.853645833333</v>
      </c>
    </row>
    <row r="677" spans="1:12" x14ac:dyDescent="0.3">
      <c r="A677">
        <v>502764834</v>
      </c>
      <c r="B677">
        <v>96903782</v>
      </c>
      <c r="C677" s="1">
        <v>45506.750590277778</v>
      </c>
      <c r="D677" s="1">
        <v>45506</v>
      </c>
      <c r="E677" s="1">
        <v>45506</v>
      </c>
      <c r="F677" t="s">
        <v>7866</v>
      </c>
      <c r="G677">
        <v>3197.48</v>
      </c>
      <c r="H677" t="s">
        <v>7869</v>
      </c>
      <c r="I677">
        <v>88857</v>
      </c>
      <c r="J677">
        <v>4419</v>
      </c>
      <c r="K677">
        <f>IF(blinkit_orders[[#This Row],[delivery_status]]="On Time",1,0)</f>
        <v>1</v>
      </c>
      <c r="L677" s="1">
        <f>MAX(blinkit_orders[order_date])</f>
        <v>45600.853645833333</v>
      </c>
    </row>
    <row r="678" spans="1:12" x14ac:dyDescent="0.3">
      <c r="A678">
        <v>5056125341</v>
      </c>
      <c r="B678">
        <v>26040510</v>
      </c>
      <c r="C678" s="1">
        <v>45069.078425925924</v>
      </c>
      <c r="D678" s="1">
        <v>45069</v>
      </c>
      <c r="E678" s="1">
        <v>45069</v>
      </c>
      <c r="F678" t="s">
        <v>7870</v>
      </c>
      <c r="G678">
        <v>3503.97</v>
      </c>
      <c r="H678" t="s">
        <v>7871</v>
      </c>
      <c r="I678">
        <v>39430</v>
      </c>
      <c r="J678">
        <v>4592</v>
      </c>
      <c r="K678">
        <f>IF(blinkit_orders[[#This Row],[delivery_status]]="On Time",1,0)</f>
        <v>0</v>
      </c>
      <c r="L678" s="1">
        <f>MAX(blinkit_orders[order_date])</f>
        <v>45600.853645833333</v>
      </c>
    </row>
    <row r="679" spans="1:12" x14ac:dyDescent="0.3">
      <c r="A679">
        <v>6388618916</v>
      </c>
      <c r="B679">
        <v>96511007</v>
      </c>
      <c r="C679" s="1">
        <v>45317.917569444442</v>
      </c>
      <c r="D679" s="1">
        <v>45317</v>
      </c>
      <c r="E679" s="1">
        <v>45317</v>
      </c>
      <c r="F679" t="s">
        <v>7866</v>
      </c>
      <c r="G679">
        <v>2761.44</v>
      </c>
      <c r="H679" t="s">
        <v>7871</v>
      </c>
      <c r="I679">
        <v>62559</v>
      </c>
      <c r="J679">
        <v>7106</v>
      </c>
      <c r="K679">
        <f>IF(blinkit_orders[[#This Row],[delivery_status]]="On Time",1,0)</f>
        <v>1</v>
      </c>
      <c r="L679" s="1">
        <f>MAX(blinkit_orders[order_date])</f>
        <v>45600.853645833333</v>
      </c>
    </row>
    <row r="680" spans="1:12" x14ac:dyDescent="0.3">
      <c r="A680">
        <v>3508668494</v>
      </c>
      <c r="B680">
        <v>75836905</v>
      </c>
      <c r="C680" s="1">
        <v>45316.044756944444</v>
      </c>
      <c r="D680" s="1">
        <v>45316</v>
      </c>
      <c r="E680" s="1">
        <v>45316</v>
      </c>
      <c r="F680" t="s">
        <v>7866</v>
      </c>
      <c r="G680">
        <v>2359.1</v>
      </c>
      <c r="H680" t="s">
        <v>7869</v>
      </c>
      <c r="I680">
        <v>92900</v>
      </c>
      <c r="J680">
        <v>481</v>
      </c>
      <c r="K680">
        <f>IF(blinkit_orders[[#This Row],[delivery_status]]="On Time",1,0)</f>
        <v>1</v>
      </c>
      <c r="L680" s="1">
        <f>MAX(blinkit_orders[order_date])</f>
        <v>45600.853645833333</v>
      </c>
    </row>
    <row r="681" spans="1:12" x14ac:dyDescent="0.3">
      <c r="A681">
        <v>5289436093</v>
      </c>
      <c r="B681">
        <v>98211325</v>
      </c>
      <c r="C681" s="1">
        <v>45400.554328703707</v>
      </c>
      <c r="D681" s="1">
        <v>45400</v>
      </c>
      <c r="E681" s="1">
        <v>45400</v>
      </c>
      <c r="F681" t="s">
        <v>7872</v>
      </c>
      <c r="G681">
        <v>1789.25</v>
      </c>
      <c r="H681" t="s">
        <v>7871</v>
      </c>
      <c r="I681">
        <v>77152</v>
      </c>
      <c r="J681">
        <v>6523</v>
      </c>
      <c r="K681">
        <f>IF(blinkit_orders[[#This Row],[delivery_status]]="On Time",1,0)</f>
        <v>0</v>
      </c>
      <c r="L681" s="1">
        <f>MAX(blinkit_orders[order_date])</f>
        <v>45600.853645833333</v>
      </c>
    </row>
    <row r="682" spans="1:12" x14ac:dyDescent="0.3">
      <c r="A682">
        <v>7596333614</v>
      </c>
      <c r="B682">
        <v>88684966</v>
      </c>
      <c r="C682" s="1">
        <v>45015.227060185185</v>
      </c>
      <c r="D682" s="1">
        <v>45015</v>
      </c>
      <c r="E682" s="1">
        <v>45015</v>
      </c>
      <c r="F682" t="s">
        <v>7866</v>
      </c>
      <c r="G682">
        <v>2024.16</v>
      </c>
      <c r="H682" t="s">
        <v>7869</v>
      </c>
      <c r="I682">
        <v>24475</v>
      </c>
      <c r="J682">
        <v>3746</v>
      </c>
      <c r="K682">
        <f>IF(blinkit_orders[[#This Row],[delivery_status]]="On Time",1,0)</f>
        <v>1</v>
      </c>
      <c r="L682" s="1">
        <f>MAX(blinkit_orders[order_date])</f>
        <v>45600.853645833333</v>
      </c>
    </row>
    <row r="683" spans="1:12" x14ac:dyDescent="0.3">
      <c r="A683">
        <v>6284076508</v>
      </c>
      <c r="B683">
        <v>74179536</v>
      </c>
      <c r="C683" s="1">
        <v>45492.943854166668</v>
      </c>
      <c r="D683" s="1">
        <v>45492</v>
      </c>
      <c r="E683" s="1">
        <v>45492</v>
      </c>
      <c r="F683" t="s">
        <v>7866</v>
      </c>
      <c r="G683">
        <v>844.26</v>
      </c>
      <c r="H683" t="s">
        <v>7868</v>
      </c>
      <c r="I683">
        <v>39939</v>
      </c>
      <c r="J683">
        <v>2254</v>
      </c>
      <c r="K683">
        <f>IF(blinkit_orders[[#This Row],[delivery_status]]="On Time",1,0)</f>
        <v>1</v>
      </c>
      <c r="L683" s="1">
        <f>MAX(blinkit_orders[order_date])</f>
        <v>45600.853645833333</v>
      </c>
    </row>
    <row r="684" spans="1:12" x14ac:dyDescent="0.3">
      <c r="A684">
        <v>340050407</v>
      </c>
      <c r="B684">
        <v>68941950</v>
      </c>
      <c r="C684" s="1">
        <v>45580.552060185182</v>
      </c>
      <c r="D684" s="1">
        <v>45580</v>
      </c>
      <c r="E684" s="1">
        <v>45580</v>
      </c>
      <c r="F684" t="s">
        <v>7866</v>
      </c>
      <c r="G684">
        <v>58.59</v>
      </c>
      <c r="H684" t="s">
        <v>7867</v>
      </c>
      <c r="I684">
        <v>68329</v>
      </c>
      <c r="J684">
        <v>9482</v>
      </c>
      <c r="K684">
        <f>IF(blinkit_orders[[#This Row],[delivery_status]]="On Time",1,0)</f>
        <v>1</v>
      </c>
      <c r="L684" s="1">
        <f>MAX(blinkit_orders[order_date])</f>
        <v>45600.853645833333</v>
      </c>
    </row>
    <row r="685" spans="1:12" x14ac:dyDescent="0.3">
      <c r="A685">
        <v>5927472701</v>
      </c>
      <c r="B685">
        <v>93563435</v>
      </c>
      <c r="C685" s="1">
        <v>45303.705590277779</v>
      </c>
      <c r="D685" s="1">
        <v>45303</v>
      </c>
      <c r="E685" s="1">
        <v>45303</v>
      </c>
      <c r="F685" t="s">
        <v>7866</v>
      </c>
      <c r="G685">
        <v>2280.71</v>
      </c>
      <c r="H685" t="s">
        <v>7871</v>
      </c>
      <c r="I685">
        <v>95432</v>
      </c>
      <c r="J685">
        <v>1954</v>
      </c>
      <c r="K685">
        <f>IF(blinkit_orders[[#This Row],[delivery_status]]="On Time",1,0)</f>
        <v>1</v>
      </c>
      <c r="L685" s="1">
        <f>MAX(blinkit_orders[order_date])</f>
        <v>45600.853645833333</v>
      </c>
    </row>
    <row r="686" spans="1:12" x14ac:dyDescent="0.3">
      <c r="A686">
        <v>9216536492</v>
      </c>
      <c r="B686">
        <v>58979427</v>
      </c>
      <c r="C686" s="1">
        <v>45569.153981481482</v>
      </c>
      <c r="D686" s="1">
        <v>45569</v>
      </c>
      <c r="E686" s="1">
        <v>45569</v>
      </c>
      <c r="F686" t="s">
        <v>7866</v>
      </c>
      <c r="G686">
        <v>3056.52</v>
      </c>
      <c r="H686" t="s">
        <v>7871</v>
      </c>
      <c r="I686">
        <v>83077</v>
      </c>
      <c r="J686">
        <v>1110</v>
      </c>
      <c r="K686">
        <f>IF(blinkit_orders[[#This Row],[delivery_status]]="On Time",1,0)</f>
        <v>1</v>
      </c>
      <c r="L686" s="1">
        <f>MAX(blinkit_orders[order_date])</f>
        <v>45600.853645833333</v>
      </c>
    </row>
    <row r="687" spans="1:12" x14ac:dyDescent="0.3">
      <c r="A687">
        <v>3742662928</v>
      </c>
      <c r="B687">
        <v>63971358</v>
      </c>
      <c r="C687" s="1">
        <v>45080.286273148151</v>
      </c>
      <c r="D687" s="1">
        <v>45080</v>
      </c>
      <c r="E687" s="1">
        <v>45080</v>
      </c>
      <c r="F687" t="s">
        <v>7866</v>
      </c>
      <c r="G687">
        <v>937.34</v>
      </c>
      <c r="H687" t="s">
        <v>7871</v>
      </c>
      <c r="I687">
        <v>75517</v>
      </c>
      <c r="J687">
        <v>3266</v>
      </c>
      <c r="K687">
        <f>IF(blinkit_orders[[#This Row],[delivery_status]]="On Time",1,0)</f>
        <v>1</v>
      </c>
      <c r="L687" s="1">
        <f>MAX(blinkit_orders[order_date])</f>
        <v>45600.853645833333</v>
      </c>
    </row>
    <row r="688" spans="1:12" x14ac:dyDescent="0.3">
      <c r="A688">
        <v>4797768073</v>
      </c>
      <c r="B688">
        <v>35782051</v>
      </c>
      <c r="C688" s="1">
        <v>45113.148009259261</v>
      </c>
      <c r="D688" s="1">
        <v>45113</v>
      </c>
      <c r="E688" s="1">
        <v>45113</v>
      </c>
      <c r="F688" t="s">
        <v>7872</v>
      </c>
      <c r="G688">
        <v>3156.22</v>
      </c>
      <c r="H688" t="s">
        <v>7867</v>
      </c>
      <c r="I688">
        <v>88543</v>
      </c>
      <c r="J688">
        <v>1330</v>
      </c>
      <c r="K688">
        <f>IF(blinkit_orders[[#This Row],[delivery_status]]="On Time",1,0)</f>
        <v>0</v>
      </c>
      <c r="L688" s="1">
        <f>MAX(blinkit_orders[order_date])</f>
        <v>45600.853645833333</v>
      </c>
    </row>
    <row r="689" spans="1:12" x14ac:dyDescent="0.3">
      <c r="A689">
        <v>6767935470</v>
      </c>
      <c r="B689">
        <v>70372270</v>
      </c>
      <c r="C689" s="1">
        <v>45399.058240740742</v>
      </c>
      <c r="D689" s="1">
        <v>45399</v>
      </c>
      <c r="E689" s="1">
        <v>45399</v>
      </c>
      <c r="F689" t="s">
        <v>7866</v>
      </c>
      <c r="G689">
        <v>2249.42</v>
      </c>
      <c r="H689" t="s">
        <v>7867</v>
      </c>
      <c r="I689">
        <v>44553</v>
      </c>
      <c r="J689">
        <v>6622</v>
      </c>
      <c r="K689">
        <f>IF(blinkit_orders[[#This Row],[delivery_status]]="On Time",1,0)</f>
        <v>1</v>
      </c>
      <c r="L689" s="1">
        <f>MAX(blinkit_orders[order_date])</f>
        <v>45600.853645833333</v>
      </c>
    </row>
    <row r="690" spans="1:12" x14ac:dyDescent="0.3">
      <c r="A690">
        <v>1963703928</v>
      </c>
      <c r="B690">
        <v>77007315</v>
      </c>
      <c r="C690" s="1">
        <v>45479.007303240738</v>
      </c>
      <c r="D690" s="1">
        <v>45479</v>
      </c>
      <c r="E690" s="1">
        <v>45479</v>
      </c>
      <c r="F690" t="s">
        <v>7866</v>
      </c>
      <c r="G690">
        <v>1553.71</v>
      </c>
      <c r="H690" t="s">
        <v>7871</v>
      </c>
      <c r="I690">
        <v>70919</v>
      </c>
      <c r="J690">
        <v>6295</v>
      </c>
      <c r="K690">
        <f>IF(blinkit_orders[[#This Row],[delivery_status]]="On Time",1,0)</f>
        <v>1</v>
      </c>
      <c r="L690" s="1">
        <f>MAX(blinkit_orders[order_date])</f>
        <v>45600.853645833333</v>
      </c>
    </row>
    <row r="691" spans="1:12" x14ac:dyDescent="0.3">
      <c r="A691">
        <v>552470423</v>
      </c>
      <c r="B691">
        <v>4394659</v>
      </c>
      <c r="C691" s="1">
        <v>45349.105995370373</v>
      </c>
      <c r="D691" s="1">
        <v>45349</v>
      </c>
      <c r="E691" s="1">
        <v>45349</v>
      </c>
      <c r="F691" t="s">
        <v>7866</v>
      </c>
      <c r="G691">
        <v>1310.7</v>
      </c>
      <c r="H691" t="s">
        <v>7867</v>
      </c>
      <c r="I691">
        <v>27605</v>
      </c>
      <c r="J691">
        <v>1143</v>
      </c>
      <c r="K691">
        <f>IF(blinkit_orders[[#This Row],[delivery_status]]="On Time",1,0)</f>
        <v>1</v>
      </c>
      <c r="L691" s="1">
        <f>MAX(blinkit_orders[order_date])</f>
        <v>45600.853645833333</v>
      </c>
    </row>
    <row r="692" spans="1:12" x14ac:dyDescent="0.3">
      <c r="A692">
        <v>739434870</v>
      </c>
      <c r="B692">
        <v>1603358</v>
      </c>
      <c r="C692" s="1">
        <v>45174.962002314816</v>
      </c>
      <c r="D692" s="1">
        <v>45174</v>
      </c>
      <c r="E692" s="1">
        <v>45174</v>
      </c>
      <c r="F692" t="s">
        <v>7866</v>
      </c>
      <c r="G692">
        <v>2725.22</v>
      </c>
      <c r="H692" t="s">
        <v>7867</v>
      </c>
      <c r="I692">
        <v>55365</v>
      </c>
      <c r="J692">
        <v>7655</v>
      </c>
      <c r="K692">
        <f>IF(blinkit_orders[[#This Row],[delivery_status]]="On Time",1,0)</f>
        <v>1</v>
      </c>
      <c r="L692" s="1">
        <f>MAX(blinkit_orders[order_date])</f>
        <v>45600.853645833333</v>
      </c>
    </row>
    <row r="693" spans="1:12" x14ac:dyDescent="0.3">
      <c r="A693">
        <v>7930373606</v>
      </c>
      <c r="B693">
        <v>13494314</v>
      </c>
      <c r="C693" s="1">
        <v>45147.926874999997</v>
      </c>
      <c r="D693" s="1">
        <v>45147</v>
      </c>
      <c r="E693" s="1">
        <v>45147</v>
      </c>
      <c r="F693" t="s">
        <v>7866</v>
      </c>
      <c r="G693">
        <v>1782.86</v>
      </c>
      <c r="H693" t="s">
        <v>7867</v>
      </c>
      <c r="I693">
        <v>54606</v>
      </c>
      <c r="J693">
        <v>9325</v>
      </c>
      <c r="K693">
        <f>IF(blinkit_orders[[#This Row],[delivery_status]]="On Time",1,0)</f>
        <v>1</v>
      </c>
      <c r="L693" s="1">
        <f>MAX(blinkit_orders[order_date])</f>
        <v>45600.853645833333</v>
      </c>
    </row>
    <row r="694" spans="1:12" x14ac:dyDescent="0.3">
      <c r="A694">
        <v>5374978054</v>
      </c>
      <c r="B694">
        <v>64932019</v>
      </c>
      <c r="C694" s="1">
        <v>45481.583935185183</v>
      </c>
      <c r="D694" s="1">
        <v>45481</v>
      </c>
      <c r="E694" s="1">
        <v>45481</v>
      </c>
      <c r="F694" t="s">
        <v>7866</v>
      </c>
      <c r="G694">
        <v>1433.88</v>
      </c>
      <c r="H694" t="s">
        <v>7867</v>
      </c>
      <c r="I694">
        <v>63238</v>
      </c>
      <c r="J694">
        <v>2348</v>
      </c>
      <c r="K694">
        <f>IF(blinkit_orders[[#This Row],[delivery_status]]="On Time",1,0)</f>
        <v>1</v>
      </c>
      <c r="L694" s="1">
        <f>MAX(blinkit_orders[order_date])</f>
        <v>45600.853645833333</v>
      </c>
    </row>
    <row r="695" spans="1:12" x14ac:dyDescent="0.3">
      <c r="A695">
        <v>4361797433</v>
      </c>
      <c r="B695">
        <v>1603358</v>
      </c>
      <c r="C695" s="1">
        <v>45143.307187500002</v>
      </c>
      <c r="D695" s="1">
        <v>45143</v>
      </c>
      <c r="E695" s="1">
        <v>45143</v>
      </c>
      <c r="F695" t="s">
        <v>7866</v>
      </c>
      <c r="G695">
        <v>3074.92</v>
      </c>
      <c r="H695" t="s">
        <v>7868</v>
      </c>
      <c r="I695">
        <v>59493</v>
      </c>
      <c r="J695">
        <v>3731</v>
      </c>
      <c r="K695">
        <f>IF(blinkit_orders[[#This Row],[delivery_status]]="On Time",1,0)</f>
        <v>1</v>
      </c>
      <c r="L695" s="1">
        <f>MAX(blinkit_orders[order_date])</f>
        <v>45600.853645833333</v>
      </c>
    </row>
    <row r="696" spans="1:12" x14ac:dyDescent="0.3">
      <c r="A696">
        <v>2002067527</v>
      </c>
      <c r="B696">
        <v>45166203</v>
      </c>
      <c r="C696" s="1">
        <v>45236.964201388888</v>
      </c>
      <c r="D696" s="1">
        <v>45236</v>
      </c>
      <c r="E696" s="1">
        <v>45236</v>
      </c>
      <c r="F696" t="s">
        <v>7866</v>
      </c>
      <c r="G696">
        <v>1269.98</v>
      </c>
      <c r="H696" t="s">
        <v>7871</v>
      </c>
      <c r="I696">
        <v>71608</v>
      </c>
      <c r="J696">
        <v>8342</v>
      </c>
      <c r="K696">
        <f>IF(blinkit_orders[[#This Row],[delivery_status]]="On Time",1,0)</f>
        <v>1</v>
      </c>
      <c r="L696" s="1">
        <f>MAX(blinkit_orders[order_date])</f>
        <v>45600.853645833333</v>
      </c>
    </row>
    <row r="697" spans="1:12" x14ac:dyDescent="0.3">
      <c r="A697">
        <v>4228110436</v>
      </c>
      <c r="B697">
        <v>701493</v>
      </c>
      <c r="C697" s="1">
        <v>45130.806597222225</v>
      </c>
      <c r="D697" s="1">
        <v>45130</v>
      </c>
      <c r="E697" s="1">
        <v>45130</v>
      </c>
      <c r="F697" t="s">
        <v>7872</v>
      </c>
      <c r="G697">
        <v>2512.67</v>
      </c>
      <c r="H697" t="s">
        <v>7871</v>
      </c>
      <c r="I697">
        <v>24964</v>
      </c>
      <c r="J697">
        <v>961</v>
      </c>
      <c r="K697">
        <f>IF(blinkit_orders[[#This Row],[delivery_status]]="On Time",1,0)</f>
        <v>0</v>
      </c>
      <c r="L697" s="1">
        <f>MAX(blinkit_orders[order_date])</f>
        <v>45600.853645833333</v>
      </c>
    </row>
    <row r="698" spans="1:12" x14ac:dyDescent="0.3">
      <c r="A698">
        <v>1251118825</v>
      </c>
      <c r="B698">
        <v>79592021</v>
      </c>
      <c r="C698" s="1">
        <v>45050.009074074071</v>
      </c>
      <c r="D698" s="1">
        <v>45050</v>
      </c>
      <c r="E698" s="1">
        <v>45050</v>
      </c>
      <c r="F698" t="s">
        <v>7870</v>
      </c>
      <c r="G698">
        <v>478.79</v>
      </c>
      <c r="H698" t="s">
        <v>7867</v>
      </c>
      <c r="I698">
        <v>17178</v>
      </c>
      <c r="J698">
        <v>5931</v>
      </c>
      <c r="K698">
        <f>IF(blinkit_orders[[#This Row],[delivery_status]]="On Time",1,0)</f>
        <v>0</v>
      </c>
      <c r="L698" s="1">
        <f>MAX(blinkit_orders[order_date])</f>
        <v>45600.853645833333</v>
      </c>
    </row>
    <row r="699" spans="1:12" x14ac:dyDescent="0.3">
      <c r="A699">
        <v>7165265639</v>
      </c>
      <c r="B699">
        <v>29265216</v>
      </c>
      <c r="C699" s="1">
        <v>45158.793333333335</v>
      </c>
      <c r="D699" s="1">
        <v>45158</v>
      </c>
      <c r="E699" s="1">
        <v>45158</v>
      </c>
      <c r="F699" t="s">
        <v>7866</v>
      </c>
      <c r="G699">
        <v>878.07</v>
      </c>
      <c r="H699" t="s">
        <v>7871</v>
      </c>
      <c r="I699">
        <v>71534</v>
      </c>
      <c r="J699">
        <v>9164</v>
      </c>
      <c r="K699">
        <f>IF(blinkit_orders[[#This Row],[delivery_status]]="On Time",1,0)</f>
        <v>1</v>
      </c>
      <c r="L699" s="1">
        <f>MAX(blinkit_orders[order_date])</f>
        <v>45600.853645833333</v>
      </c>
    </row>
    <row r="700" spans="1:12" x14ac:dyDescent="0.3">
      <c r="A700">
        <v>1255323701</v>
      </c>
      <c r="B700">
        <v>51669263</v>
      </c>
      <c r="C700" s="1">
        <v>45357.49832175926</v>
      </c>
      <c r="D700" s="1">
        <v>45357</v>
      </c>
      <c r="E700" s="1">
        <v>45357</v>
      </c>
      <c r="F700" t="s">
        <v>7866</v>
      </c>
      <c r="G700">
        <v>3109.5</v>
      </c>
      <c r="H700" t="s">
        <v>7871</v>
      </c>
      <c r="I700">
        <v>78929</v>
      </c>
      <c r="J700">
        <v>3111</v>
      </c>
      <c r="K700">
        <f>IF(blinkit_orders[[#This Row],[delivery_status]]="On Time",1,0)</f>
        <v>1</v>
      </c>
      <c r="L700" s="1">
        <f>MAX(blinkit_orders[order_date])</f>
        <v>45600.853645833333</v>
      </c>
    </row>
    <row r="701" spans="1:12" x14ac:dyDescent="0.3">
      <c r="A701">
        <v>807934194</v>
      </c>
      <c r="B701">
        <v>69925688</v>
      </c>
      <c r="C701" s="1">
        <v>45304.070601851854</v>
      </c>
      <c r="D701" s="1">
        <v>45304</v>
      </c>
      <c r="E701" s="1">
        <v>45304</v>
      </c>
      <c r="F701" t="s">
        <v>7866</v>
      </c>
      <c r="G701">
        <v>3688</v>
      </c>
      <c r="H701" t="s">
        <v>7867</v>
      </c>
      <c r="I701">
        <v>59454</v>
      </c>
      <c r="J701">
        <v>4585</v>
      </c>
      <c r="K701">
        <f>IF(blinkit_orders[[#This Row],[delivery_status]]="On Time",1,0)</f>
        <v>1</v>
      </c>
      <c r="L701" s="1">
        <f>MAX(blinkit_orders[order_date])</f>
        <v>45600.853645833333</v>
      </c>
    </row>
    <row r="702" spans="1:12" x14ac:dyDescent="0.3">
      <c r="A702">
        <v>7968718292</v>
      </c>
      <c r="B702">
        <v>54730270</v>
      </c>
      <c r="C702" s="1">
        <v>45229.833773148152</v>
      </c>
      <c r="D702" s="1">
        <v>45229</v>
      </c>
      <c r="E702" s="1">
        <v>45229</v>
      </c>
      <c r="F702" t="s">
        <v>7866</v>
      </c>
      <c r="G702">
        <v>931.61</v>
      </c>
      <c r="H702" t="s">
        <v>7869</v>
      </c>
      <c r="I702">
        <v>56005</v>
      </c>
      <c r="J702">
        <v>3798</v>
      </c>
      <c r="K702">
        <f>IF(blinkit_orders[[#This Row],[delivery_status]]="On Time",1,0)</f>
        <v>1</v>
      </c>
      <c r="L702" s="1">
        <f>MAX(blinkit_orders[order_date])</f>
        <v>45600.853645833333</v>
      </c>
    </row>
    <row r="703" spans="1:12" x14ac:dyDescent="0.3">
      <c r="A703">
        <v>2620531979</v>
      </c>
      <c r="B703">
        <v>8651281</v>
      </c>
      <c r="C703" s="1">
        <v>45346.527986111112</v>
      </c>
      <c r="D703" s="1">
        <v>45346</v>
      </c>
      <c r="E703" s="1">
        <v>45346</v>
      </c>
      <c r="F703" t="s">
        <v>7870</v>
      </c>
      <c r="G703">
        <v>1207.28</v>
      </c>
      <c r="H703" t="s">
        <v>7869</v>
      </c>
      <c r="I703">
        <v>23093</v>
      </c>
      <c r="J703">
        <v>5801</v>
      </c>
      <c r="K703">
        <f>IF(blinkit_orders[[#This Row],[delivery_status]]="On Time",1,0)</f>
        <v>0</v>
      </c>
      <c r="L703" s="1">
        <f>MAX(blinkit_orders[order_date])</f>
        <v>45600.853645833333</v>
      </c>
    </row>
    <row r="704" spans="1:12" x14ac:dyDescent="0.3">
      <c r="A704">
        <v>6943430459</v>
      </c>
      <c r="B704">
        <v>53636086</v>
      </c>
      <c r="C704" s="1">
        <v>45570.723298611112</v>
      </c>
      <c r="D704" s="1">
        <v>45570</v>
      </c>
      <c r="E704" s="1">
        <v>45570</v>
      </c>
      <c r="F704" t="s">
        <v>7866</v>
      </c>
      <c r="G704">
        <v>2625.32</v>
      </c>
      <c r="H704" t="s">
        <v>7871</v>
      </c>
      <c r="I704">
        <v>75360</v>
      </c>
      <c r="J704">
        <v>2062</v>
      </c>
      <c r="K704">
        <f>IF(blinkit_orders[[#This Row],[delivery_status]]="On Time",1,0)</f>
        <v>1</v>
      </c>
      <c r="L704" s="1">
        <f>MAX(blinkit_orders[order_date])</f>
        <v>45600.853645833333</v>
      </c>
    </row>
    <row r="705" spans="1:12" x14ac:dyDescent="0.3">
      <c r="A705">
        <v>5607355353</v>
      </c>
      <c r="B705">
        <v>47625855</v>
      </c>
      <c r="C705" s="1">
        <v>45100.397986111115</v>
      </c>
      <c r="D705" s="1">
        <v>45100</v>
      </c>
      <c r="E705" s="1">
        <v>45100</v>
      </c>
      <c r="F705" t="s">
        <v>7872</v>
      </c>
      <c r="G705">
        <v>2909.86</v>
      </c>
      <c r="H705" t="s">
        <v>7868</v>
      </c>
      <c r="I705">
        <v>2135</v>
      </c>
      <c r="J705">
        <v>5949</v>
      </c>
      <c r="K705">
        <f>IF(blinkit_orders[[#This Row],[delivery_status]]="On Time",1,0)</f>
        <v>0</v>
      </c>
      <c r="L705" s="1">
        <f>MAX(blinkit_orders[order_date])</f>
        <v>45600.853645833333</v>
      </c>
    </row>
    <row r="706" spans="1:12" x14ac:dyDescent="0.3">
      <c r="A706">
        <v>6696352636</v>
      </c>
      <c r="B706">
        <v>54730270</v>
      </c>
      <c r="C706" s="1">
        <v>45095.633333333331</v>
      </c>
      <c r="D706" s="1">
        <v>45095</v>
      </c>
      <c r="E706" s="1">
        <v>45095</v>
      </c>
      <c r="F706" t="s">
        <v>7872</v>
      </c>
      <c r="G706">
        <v>1458.64</v>
      </c>
      <c r="H706" t="s">
        <v>7871</v>
      </c>
      <c r="I706">
        <v>98726</v>
      </c>
      <c r="J706">
        <v>6273</v>
      </c>
      <c r="K706">
        <f>IF(blinkit_orders[[#This Row],[delivery_status]]="On Time",1,0)</f>
        <v>0</v>
      </c>
      <c r="L706" s="1">
        <f>MAX(blinkit_orders[order_date])</f>
        <v>45600.853645833333</v>
      </c>
    </row>
    <row r="707" spans="1:12" x14ac:dyDescent="0.3">
      <c r="A707">
        <v>9325920156</v>
      </c>
      <c r="B707">
        <v>59110513</v>
      </c>
      <c r="C707" s="1">
        <v>45577.441666666666</v>
      </c>
      <c r="D707" s="1">
        <v>45577</v>
      </c>
      <c r="E707" s="1">
        <v>45577</v>
      </c>
      <c r="F707" t="s">
        <v>7870</v>
      </c>
      <c r="G707">
        <v>3323.67</v>
      </c>
      <c r="H707" t="s">
        <v>7869</v>
      </c>
      <c r="I707">
        <v>98397</v>
      </c>
      <c r="J707">
        <v>547</v>
      </c>
      <c r="K707">
        <f>IF(blinkit_orders[[#This Row],[delivery_status]]="On Time",1,0)</f>
        <v>0</v>
      </c>
      <c r="L707" s="1">
        <f>MAX(blinkit_orders[order_date])</f>
        <v>45600.853645833333</v>
      </c>
    </row>
    <row r="708" spans="1:12" x14ac:dyDescent="0.3">
      <c r="A708">
        <v>2286477025</v>
      </c>
      <c r="B708">
        <v>59436131</v>
      </c>
      <c r="C708" s="1">
        <v>45079.919120370374</v>
      </c>
      <c r="D708" s="1">
        <v>45079</v>
      </c>
      <c r="E708" s="1">
        <v>45079</v>
      </c>
      <c r="F708" t="s">
        <v>7866</v>
      </c>
      <c r="G708">
        <v>2751.35</v>
      </c>
      <c r="H708" t="s">
        <v>7869</v>
      </c>
      <c r="I708">
        <v>85060</v>
      </c>
      <c r="J708">
        <v>3151</v>
      </c>
      <c r="K708">
        <f>IF(blinkit_orders[[#This Row],[delivery_status]]="On Time",1,0)</f>
        <v>1</v>
      </c>
      <c r="L708" s="1">
        <f>MAX(blinkit_orders[order_date])</f>
        <v>45600.853645833333</v>
      </c>
    </row>
    <row r="709" spans="1:12" x14ac:dyDescent="0.3">
      <c r="A709">
        <v>6704773223</v>
      </c>
      <c r="B709">
        <v>81420960</v>
      </c>
      <c r="C709" s="1">
        <v>45495.402615740742</v>
      </c>
      <c r="D709" s="1">
        <v>45495</v>
      </c>
      <c r="E709" s="1">
        <v>45495</v>
      </c>
      <c r="F709" t="s">
        <v>7872</v>
      </c>
      <c r="G709">
        <v>1563.35</v>
      </c>
      <c r="H709" t="s">
        <v>7871</v>
      </c>
      <c r="I709">
        <v>34344</v>
      </c>
      <c r="J709">
        <v>4737</v>
      </c>
      <c r="K709">
        <f>IF(blinkit_orders[[#This Row],[delivery_status]]="On Time",1,0)</f>
        <v>0</v>
      </c>
      <c r="L709" s="1">
        <f>MAX(blinkit_orders[order_date])</f>
        <v>45600.853645833333</v>
      </c>
    </row>
    <row r="710" spans="1:12" x14ac:dyDescent="0.3">
      <c r="A710">
        <v>1435353007</v>
      </c>
      <c r="B710">
        <v>48281892</v>
      </c>
      <c r="C710" s="1">
        <v>45310.377881944441</v>
      </c>
      <c r="D710" s="1">
        <v>45310</v>
      </c>
      <c r="E710" s="1">
        <v>45310</v>
      </c>
      <c r="F710" t="s">
        <v>7866</v>
      </c>
      <c r="G710">
        <v>2538.96</v>
      </c>
      <c r="H710" t="s">
        <v>7869</v>
      </c>
      <c r="I710">
        <v>64672</v>
      </c>
      <c r="J710">
        <v>2991</v>
      </c>
      <c r="K710">
        <f>IF(blinkit_orders[[#This Row],[delivery_status]]="On Time",1,0)</f>
        <v>1</v>
      </c>
      <c r="L710" s="1">
        <f>MAX(blinkit_orders[order_date])</f>
        <v>45600.853645833333</v>
      </c>
    </row>
    <row r="711" spans="1:12" x14ac:dyDescent="0.3">
      <c r="A711">
        <v>8080970647</v>
      </c>
      <c r="B711">
        <v>1855421</v>
      </c>
      <c r="C711" s="1">
        <v>45255.739247685182</v>
      </c>
      <c r="D711" s="1">
        <v>45255</v>
      </c>
      <c r="E711" s="1">
        <v>45255</v>
      </c>
      <c r="F711" t="s">
        <v>7866</v>
      </c>
      <c r="G711">
        <v>3635.32</v>
      </c>
      <c r="H711" t="s">
        <v>7869</v>
      </c>
      <c r="I711">
        <v>70168</v>
      </c>
      <c r="J711">
        <v>6162</v>
      </c>
      <c r="K711">
        <f>IF(blinkit_orders[[#This Row],[delivery_status]]="On Time",1,0)</f>
        <v>1</v>
      </c>
      <c r="L711" s="1">
        <f>MAX(blinkit_orders[order_date])</f>
        <v>45600.853645833333</v>
      </c>
    </row>
    <row r="712" spans="1:12" x14ac:dyDescent="0.3">
      <c r="A712">
        <v>5881633926</v>
      </c>
      <c r="B712">
        <v>32293017</v>
      </c>
      <c r="C712" s="1">
        <v>45037.780370370368</v>
      </c>
      <c r="D712" s="1">
        <v>45037</v>
      </c>
      <c r="E712" s="1">
        <v>45037</v>
      </c>
      <c r="F712" t="s">
        <v>7866</v>
      </c>
      <c r="G712">
        <v>4263.33</v>
      </c>
      <c r="H712" t="s">
        <v>7869</v>
      </c>
      <c r="I712">
        <v>40430</v>
      </c>
      <c r="J712">
        <v>9748</v>
      </c>
      <c r="K712">
        <f>IF(blinkit_orders[[#This Row],[delivery_status]]="On Time",1,0)</f>
        <v>1</v>
      </c>
      <c r="L712" s="1">
        <f>MAX(blinkit_orders[order_date])</f>
        <v>45600.853645833333</v>
      </c>
    </row>
    <row r="713" spans="1:12" x14ac:dyDescent="0.3">
      <c r="A713">
        <v>4435459085</v>
      </c>
      <c r="B713">
        <v>76830090</v>
      </c>
      <c r="C713" s="1">
        <v>45157.61246527778</v>
      </c>
      <c r="D713" s="1">
        <v>45157</v>
      </c>
      <c r="E713" s="1">
        <v>45157</v>
      </c>
      <c r="F713" t="s">
        <v>7866</v>
      </c>
      <c r="G713">
        <v>242.57</v>
      </c>
      <c r="H713" t="s">
        <v>7867</v>
      </c>
      <c r="I713">
        <v>66771</v>
      </c>
      <c r="J713">
        <v>9415</v>
      </c>
      <c r="K713">
        <f>IF(blinkit_orders[[#This Row],[delivery_status]]="On Time",1,0)</f>
        <v>1</v>
      </c>
      <c r="L713" s="1">
        <f>MAX(blinkit_orders[order_date])</f>
        <v>45600.853645833333</v>
      </c>
    </row>
    <row r="714" spans="1:12" x14ac:dyDescent="0.3">
      <c r="A714">
        <v>6172529406</v>
      </c>
      <c r="B714">
        <v>48409448</v>
      </c>
      <c r="C714" s="1">
        <v>45433.086180555554</v>
      </c>
      <c r="D714" s="1">
        <v>45433</v>
      </c>
      <c r="E714" s="1">
        <v>45433</v>
      </c>
      <c r="F714" t="s">
        <v>7872</v>
      </c>
      <c r="G714">
        <v>2969.87</v>
      </c>
      <c r="H714" t="s">
        <v>7867</v>
      </c>
      <c r="I714">
        <v>29606</v>
      </c>
      <c r="J714">
        <v>8038</v>
      </c>
      <c r="K714">
        <f>IF(blinkit_orders[[#This Row],[delivery_status]]="On Time",1,0)</f>
        <v>0</v>
      </c>
      <c r="L714" s="1">
        <f>MAX(blinkit_orders[order_date])</f>
        <v>45600.853645833333</v>
      </c>
    </row>
    <row r="715" spans="1:12" x14ac:dyDescent="0.3">
      <c r="A715">
        <v>9127879048</v>
      </c>
      <c r="B715">
        <v>75490147</v>
      </c>
      <c r="C715" s="1">
        <v>45531.303993055553</v>
      </c>
      <c r="D715" s="1">
        <v>45531</v>
      </c>
      <c r="E715" s="1">
        <v>45531</v>
      </c>
      <c r="F715" t="s">
        <v>7866</v>
      </c>
      <c r="G715">
        <v>2298.2199999999998</v>
      </c>
      <c r="H715" t="s">
        <v>7869</v>
      </c>
      <c r="I715">
        <v>82835</v>
      </c>
      <c r="J715">
        <v>6300</v>
      </c>
      <c r="K715">
        <f>IF(blinkit_orders[[#This Row],[delivery_status]]="On Time",1,0)</f>
        <v>1</v>
      </c>
      <c r="L715" s="1">
        <f>MAX(blinkit_orders[order_date])</f>
        <v>45600.853645833333</v>
      </c>
    </row>
    <row r="716" spans="1:12" x14ac:dyDescent="0.3">
      <c r="A716">
        <v>3806545110</v>
      </c>
      <c r="B716">
        <v>1200365</v>
      </c>
      <c r="C716" s="1">
        <v>45521.496319444443</v>
      </c>
      <c r="D716" s="1">
        <v>45521</v>
      </c>
      <c r="E716" s="1">
        <v>45521</v>
      </c>
      <c r="F716" t="s">
        <v>7866</v>
      </c>
      <c r="G716">
        <v>1150.3399999999999</v>
      </c>
      <c r="H716" t="s">
        <v>7869</v>
      </c>
      <c r="I716">
        <v>52602</v>
      </c>
      <c r="J716">
        <v>2823</v>
      </c>
      <c r="K716">
        <f>IF(blinkit_orders[[#This Row],[delivery_status]]="On Time",1,0)</f>
        <v>1</v>
      </c>
      <c r="L716" s="1">
        <f>MAX(blinkit_orders[order_date])</f>
        <v>45600.853645833333</v>
      </c>
    </row>
    <row r="717" spans="1:12" x14ac:dyDescent="0.3">
      <c r="A717">
        <v>6919395718</v>
      </c>
      <c r="B717">
        <v>91550885</v>
      </c>
      <c r="C717" s="1">
        <v>45338.898379629631</v>
      </c>
      <c r="D717" s="1">
        <v>45338</v>
      </c>
      <c r="E717" s="1">
        <v>45338</v>
      </c>
      <c r="F717" t="s">
        <v>7866</v>
      </c>
      <c r="G717">
        <v>2440.67</v>
      </c>
      <c r="H717" t="s">
        <v>7868</v>
      </c>
      <c r="I717">
        <v>23311</v>
      </c>
      <c r="J717">
        <v>2151</v>
      </c>
      <c r="K717">
        <f>IF(blinkit_orders[[#This Row],[delivery_status]]="On Time",1,0)</f>
        <v>1</v>
      </c>
      <c r="L717" s="1">
        <f>MAX(blinkit_orders[order_date])</f>
        <v>45600.853645833333</v>
      </c>
    </row>
    <row r="718" spans="1:12" x14ac:dyDescent="0.3">
      <c r="A718">
        <v>5277462976</v>
      </c>
      <c r="B718">
        <v>98858383</v>
      </c>
      <c r="C718" s="1">
        <v>45584.651145833333</v>
      </c>
      <c r="D718" s="1">
        <v>45584</v>
      </c>
      <c r="E718" s="1">
        <v>45584</v>
      </c>
      <c r="F718" t="s">
        <v>7866</v>
      </c>
      <c r="G718">
        <v>3990.61</v>
      </c>
      <c r="H718" t="s">
        <v>7869</v>
      </c>
      <c r="I718">
        <v>95207</v>
      </c>
      <c r="J718">
        <v>9167</v>
      </c>
      <c r="K718">
        <f>IF(blinkit_orders[[#This Row],[delivery_status]]="On Time",1,0)</f>
        <v>1</v>
      </c>
      <c r="L718" s="1">
        <f>MAX(blinkit_orders[order_date])</f>
        <v>45600.853645833333</v>
      </c>
    </row>
    <row r="719" spans="1:12" x14ac:dyDescent="0.3">
      <c r="A719">
        <v>3606274277</v>
      </c>
      <c r="B719">
        <v>98225598</v>
      </c>
      <c r="C719" s="1">
        <v>45146.44935185185</v>
      </c>
      <c r="D719" s="1">
        <v>45146</v>
      </c>
      <c r="E719" s="1">
        <v>45146</v>
      </c>
      <c r="F719" t="s">
        <v>7866</v>
      </c>
      <c r="G719">
        <v>3902.92</v>
      </c>
      <c r="H719" t="s">
        <v>7867</v>
      </c>
      <c r="I719">
        <v>83884</v>
      </c>
      <c r="J719">
        <v>8765</v>
      </c>
      <c r="K719">
        <f>IF(blinkit_orders[[#This Row],[delivery_status]]="On Time",1,0)</f>
        <v>1</v>
      </c>
      <c r="L719" s="1">
        <f>MAX(blinkit_orders[order_date])</f>
        <v>45600.853645833333</v>
      </c>
    </row>
    <row r="720" spans="1:12" x14ac:dyDescent="0.3">
      <c r="A720">
        <v>2065203676</v>
      </c>
      <c r="B720">
        <v>36146306</v>
      </c>
      <c r="C720" s="1">
        <v>45306.397638888891</v>
      </c>
      <c r="D720" s="1">
        <v>45306</v>
      </c>
      <c r="E720" s="1">
        <v>45306</v>
      </c>
      <c r="F720" t="s">
        <v>7866</v>
      </c>
      <c r="G720">
        <v>1121.26</v>
      </c>
      <c r="H720" t="s">
        <v>7869</v>
      </c>
      <c r="I720">
        <v>34566</v>
      </c>
      <c r="J720">
        <v>576</v>
      </c>
      <c r="K720">
        <f>IF(blinkit_orders[[#This Row],[delivery_status]]="On Time",1,0)</f>
        <v>1</v>
      </c>
      <c r="L720" s="1">
        <f>MAX(blinkit_orders[order_date])</f>
        <v>45600.853645833333</v>
      </c>
    </row>
    <row r="721" spans="1:12" x14ac:dyDescent="0.3">
      <c r="A721">
        <v>4042066387</v>
      </c>
      <c r="B721">
        <v>90743791</v>
      </c>
      <c r="C721" s="1">
        <v>45294.16815972222</v>
      </c>
      <c r="D721" s="1">
        <v>45294</v>
      </c>
      <c r="E721" s="1">
        <v>45294</v>
      </c>
      <c r="F721" t="s">
        <v>7870</v>
      </c>
      <c r="G721">
        <v>4354.3</v>
      </c>
      <c r="H721" t="s">
        <v>7871</v>
      </c>
      <c r="I721">
        <v>33983</v>
      </c>
      <c r="J721">
        <v>2022</v>
      </c>
      <c r="K721">
        <f>IF(blinkit_orders[[#This Row],[delivery_status]]="On Time",1,0)</f>
        <v>0</v>
      </c>
      <c r="L721" s="1">
        <f>MAX(blinkit_orders[order_date])</f>
        <v>45600.853645833333</v>
      </c>
    </row>
    <row r="722" spans="1:12" x14ac:dyDescent="0.3">
      <c r="A722">
        <v>3604982656</v>
      </c>
      <c r="B722">
        <v>59207798</v>
      </c>
      <c r="C722" s="1">
        <v>45554.711469907408</v>
      </c>
      <c r="D722" s="1">
        <v>45554</v>
      </c>
      <c r="E722" s="1">
        <v>45554</v>
      </c>
      <c r="F722" t="s">
        <v>7870</v>
      </c>
      <c r="G722">
        <v>563.45000000000005</v>
      </c>
      <c r="H722" t="s">
        <v>7869</v>
      </c>
      <c r="I722">
        <v>87446</v>
      </c>
      <c r="J722">
        <v>7282</v>
      </c>
      <c r="K722">
        <f>IF(blinkit_orders[[#This Row],[delivery_status]]="On Time",1,0)</f>
        <v>0</v>
      </c>
      <c r="L722" s="1">
        <f>MAX(blinkit_orders[order_date])</f>
        <v>45600.853645833333</v>
      </c>
    </row>
    <row r="723" spans="1:12" x14ac:dyDescent="0.3">
      <c r="A723">
        <v>1149676745</v>
      </c>
      <c r="B723">
        <v>6247821</v>
      </c>
      <c r="C723" s="1">
        <v>45219.84306712963</v>
      </c>
      <c r="D723" s="1">
        <v>45219</v>
      </c>
      <c r="E723" s="1">
        <v>45219</v>
      </c>
      <c r="F723" t="s">
        <v>7866</v>
      </c>
      <c r="G723">
        <v>1168.51</v>
      </c>
      <c r="H723" t="s">
        <v>7869</v>
      </c>
      <c r="I723">
        <v>84700</v>
      </c>
      <c r="J723">
        <v>5092</v>
      </c>
      <c r="K723">
        <f>IF(blinkit_orders[[#This Row],[delivery_status]]="On Time",1,0)</f>
        <v>1</v>
      </c>
      <c r="L723" s="1">
        <f>MAX(blinkit_orders[order_date])</f>
        <v>45600.853645833333</v>
      </c>
    </row>
    <row r="724" spans="1:12" x14ac:dyDescent="0.3">
      <c r="A724">
        <v>3895011687</v>
      </c>
      <c r="B724">
        <v>47043878</v>
      </c>
      <c r="C724" s="1">
        <v>45374.818564814814</v>
      </c>
      <c r="D724" s="1">
        <v>45374</v>
      </c>
      <c r="E724" s="1">
        <v>45374</v>
      </c>
      <c r="F724" t="s">
        <v>7866</v>
      </c>
      <c r="G724">
        <v>858.57</v>
      </c>
      <c r="H724" t="s">
        <v>7868</v>
      </c>
      <c r="I724">
        <v>81696</v>
      </c>
      <c r="J724">
        <v>6466</v>
      </c>
      <c r="K724">
        <f>IF(blinkit_orders[[#This Row],[delivery_status]]="On Time",1,0)</f>
        <v>1</v>
      </c>
      <c r="L724" s="1">
        <f>MAX(blinkit_orders[order_date])</f>
        <v>45600.853645833333</v>
      </c>
    </row>
    <row r="725" spans="1:12" x14ac:dyDescent="0.3">
      <c r="A725">
        <v>772505056</v>
      </c>
      <c r="B725">
        <v>81822494</v>
      </c>
      <c r="C725" s="1">
        <v>45120.047152777777</v>
      </c>
      <c r="D725" s="1">
        <v>45120</v>
      </c>
      <c r="E725" s="1">
        <v>45120</v>
      </c>
      <c r="F725" t="s">
        <v>7866</v>
      </c>
      <c r="G725">
        <v>2341.94</v>
      </c>
      <c r="H725" t="s">
        <v>7867</v>
      </c>
      <c r="I725">
        <v>3187</v>
      </c>
      <c r="J725">
        <v>710</v>
      </c>
      <c r="K725">
        <f>IF(blinkit_orders[[#This Row],[delivery_status]]="On Time",1,0)</f>
        <v>1</v>
      </c>
      <c r="L725" s="1">
        <f>MAX(blinkit_orders[order_date])</f>
        <v>45600.853645833333</v>
      </c>
    </row>
    <row r="726" spans="1:12" x14ac:dyDescent="0.3">
      <c r="A726">
        <v>5574765914</v>
      </c>
      <c r="B726">
        <v>89619421</v>
      </c>
      <c r="C726" s="1">
        <v>45590.979814814818</v>
      </c>
      <c r="D726" s="1">
        <v>45590</v>
      </c>
      <c r="E726" s="1">
        <v>45590</v>
      </c>
      <c r="F726" t="s">
        <v>7866</v>
      </c>
      <c r="G726">
        <v>697.53</v>
      </c>
      <c r="H726" t="s">
        <v>7871</v>
      </c>
      <c r="I726">
        <v>8665</v>
      </c>
      <c r="J726">
        <v>1822</v>
      </c>
      <c r="K726">
        <f>IF(blinkit_orders[[#This Row],[delivery_status]]="On Time",1,0)</f>
        <v>1</v>
      </c>
      <c r="L726" s="1">
        <f>MAX(blinkit_orders[order_date])</f>
        <v>45600.853645833333</v>
      </c>
    </row>
    <row r="727" spans="1:12" x14ac:dyDescent="0.3">
      <c r="A727">
        <v>8812616740</v>
      </c>
      <c r="B727">
        <v>61982521</v>
      </c>
      <c r="C727" s="1">
        <v>45103.884201388886</v>
      </c>
      <c r="D727" s="1">
        <v>45103</v>
      </c>
      <c r="E727" s="1">
        <v>45103</v>
      </c>
      <c r="F727" t="s">
        <v>7866</v>
      </c>
      <c r="G727">
        <v>1469.02</v>
      </c>
      <c r="H727" t="s">
        <v>7869</v>
      </c>
      <c r="I727">
        <v>66152</v>
      </c>
      <c r="J727">
        <v>5055</v>
      </c>
      <c r="K727">
        <f>IF(blinkit_orders[[#This Row],[delivery_status]]="On Time",1,0)</f>
        <v>1</v>
      </c>
      <c r="L727" s="1">
        <f>MAX(blinkit_orders[order_date])</f>
        <v>45600.853645833333</v>
      </c>
    </row>
    <row r="728" spans="1:12" x14ac:dyDescent="0.3">
      <c r="A728">
        <v>1486655525</v>
      </c>
      <c r="B728">
        <v>74572121</v>
      </c>
      <c r="C728" s="1">
        <v>45403.552581018521</v>
      </c>
      <c r="D728" s="1">
        <v>45403</v>
      </c>
      <c r="E728" s="1">
        <v>45403</v>
      </c>
      <c r="F728" t="s">
        <v>7866</v>
      </c>
      <c r="G728">
        <v>2840.82</v>
      </c>
      <c r="H728" t="s">
        <v>7871</v>
      </c>
      <c r="I728">
        <v>69381</v>
      </c>
      <c r="J728">
        <v>4512</v>
      </c>
      <c r="K728">
        <f>IF(blinkit_orders[[#This Row],[delivery_status]]="On Time",1,0)</f>
        <v>1</v>
      </c>
      <c r="L728" s="1">
        <f>MAX(blinkit_orders[order_date])</f>
        <v>45600.853645833333</v>
      </c>
    </row>
    <row r="729" spans="1:12" x14ac:dyDescent="0.3">
      <c r="A729">
        <v>8423025639</v>
      </c>
      <c r="B729">
        <v>6344345</v>
      </c>
      <c r="C729" s="1">
        <v>45449.552037037036</v>
      </c>
      <c r="D729" s="1">
        <v>45449</v>
      </c>
      <c r="E729" s="1">
        <v>45449</v>
      </c>
      <c r="F729" t="s">
        <v>7870</v>
      </c>
      <c r="G729">
        <v>3583.16</v>
      </c>
      <c r="H729" t="s">
        <v>7868</v>
      </c>
      <c r="I729">
        <v>63484</v>
      </c>
      <c r="J729">
        <v>5830</v>
      </c>
      <c r="K729">
        <f>IF(blinkit_orders[[#This Row],[delivery_status]]="On Time",1,0)</f>
        <v>0</v>
      </c>
      <c r="L729" s="1">
        <f>MAX(blinkit_orders[order_date])</f>
        <v>45600.853645833333</v>
      </c>
    </row>
    <row r="730" spans="1:12" x14ac:dyDescent="0.3">
      <c r="A730">
        <v>9020705185</v>
      </c>
      <c r="B730">
        <v>1562083</v>
      </c>
      <c r="C730" s="1">
        <v>45289.805312500001</v>
      </c>
      <c r="D730" s="1">
        <v>45289</v>
      </c>
      <c r="E730" s="1">
        <v>45289</v>
      </c>
      <c r="F730" t="s">
        <v>7866</v>
      </c>
      <c r="G730">
        <v>71.599999999999994</v>
      </c>
      <c r="H730" t="s">
        <v>7867</v>
      </c>
      <c r="I730">
        <v>92943</v>
      </c>
      <c r="J730">
        <v>166</v>
      </c>
      <c r="K730">
        <f>IF(blinkit_orders[[#This Row],[delivery_status]]="On Time",1,0)</f>
        <v>1</v>
      </c>
      <c r="L730" s="1">
        <f>MAX(blinkit_orders[order_date])</f>
        <v>45600.853645833333</v>
      </c>
    </row>
    <row r="731" spans="1:12" x14ac:dyDescent="0.3">
      <c r="A731">
        <v>7719808698</v>
      </c>
      <c r="B731">
        <v>93938425</v>
      </c>
      <c r="C731" s="1">
        <v>45156.481215277781</v>
      </c>
      <c r="D731" s="1">
        <v>45156</v>
      </c>
      <c r="E731" s="1">
        <v>45156</v>
      </c>
      <c r="F731" t="s">
        <v>7866</v>
      </c>
      <c r="G731">
        <v>4205.08</v>
      </c>
      <c r="H731" t="s">
        <v>7869</v>
      </c>
      <c r="I731">
        <v>28450</v>
      </c>
      <c r="J731">
        <v>8415</v>
      </c>
      <c r="K731">
        <f>IF(blinkit_orders[[#This Row],[delivery_status]]="On Time",1,0)</f>
        <v>1</v>
      </c>
      <c r="L731" s="1">
        <f>MAX(blinkit_orders[order_date])</f>
        <v>45600.853645833333</v>
      </c>
    </row>
    <row r="732" spans="1:12" x14ac:dyDescent="0.3">
      <c r="A732">
        <v>3414036630</v>
      </c>
      <c r="B732">
        <v>32809328</v>
      </c>
      <c r="C732" s="1">
        <v>45387.125081018516</v>
      </c>
      <c r="D732" s="1">
        <v>45387</v>
      </c>
      <c r="E732" s="1">
        <v>45387</v>
      </c>
      <c r="F732" t="s">
        <v>7866</v>
      </c>
      <c r="G732">
        <v>641.33000000000004</v>
      </c>
      <c r="H732" t="s">
        <v>7867</v>
      </c>
      <c r="I732">
        <v>37389</v>
      </c>
      <c r="J732">
        <v>7475</v>
      </c>
      <c r="K732">
        <f>IF(blinkit_orders[[#This Row],[delivery_status]]="On Time",1,0)</f>
        <v>1</v>
      </c>
      <c r="L732" s="1">
        <f>MAX(blinkit_orders[order_date])</f>
        <v>45600.853645833333</v>
      </c>
    </row>
    <row r="733" spans="1:12" x14ac:dyDescent="0.3">
      <c r="A733">
        <v>4157869967</v>
      </c>
      <c r="B733">
        <v>49617892</v>
      </c>
      <c r="C733" s="1">
        <v>45051.592118055552</v>
      </c>
      <c r="D733" s="1">
        <v>45051</v>
      </c>
      <c r="E733" s="1">
        <v>45051</v>
      </c>
      <c r="F733" t="s">
        <v>7866</v>
      </c>
      <c r="G733">
        <v>881.42</v>
      </c>
      <c r="H733" t="s">
        <v>7869</v>
      </c>
      <c r="I733">
        <v>51334</v>
      </c>
      <c r="J733">
        <v>747</v>
      </c>
      <c r="K733">
        <f>IF(blinkit_orders[[#This Row],[delivery_status]]="On Time",1,0)</f>
        <v>1</v>
      </c>
      <c r="L733" s="1">
        <f>MAX(blinkit_orders[order_date])</f>
        <v>45600.853645833333</v>
      </c>
    </row>
    <row r="734" spans="1:12" x14ac:dyDescent="0.3">
      <c r="A734">
        <v>4873887251</v>
      </c>
      <c r="B734">
        <v>20951294</v>
      </c>
      <c r="C734" s="1">
        <v>45189.030439814815</v>
      </c>
      <c r="D734" s="1">
        <v>45189</v>
      </c>
      <c r="E734" s="1">
        <v>45189</v>
      </c>
      <c r="F734" t="s">
        <v>7866</v>
      </c>
      <c r="G734">
        <v>989.88</v>
      </c>
      <c r="H734" t="s">
        <v>7871</v>
      </c>
      <c r="I734">
        <v>769</v>
      </c>
      <c r="J734">
        <v>9820</v>
      </c>
      <c r="K734">
        <f>IF(blinkit_orders[[#This Row],[delivery_status]]="On Time",1,0)</f>
        <v>1</v>
      </c>
      <c r="L734" s="1">
        <f>MAX(blinkit_orders[order_date])</f>
        <v>45600.853645833333</v>
      </c>
    </row>
    <row r="735" spans="1:12" x14ac:dyDescent="0.3">
      <c r="A735">
        <v>8031946454</v>
      </c>
      <c r="B735">
        <v>31923338</v>
      </c>
      <c r="C735" s="1">
        <v>45167.872152777774</v>
      </c>
      <c r="D735" s="1">
        <v>45167</v>
      </c>
      <c r="E735" s="1">
        <v>45167</v>
      </c>
      <c r="F735" t="s">
        <v>7866</v>
      </c>
      <c r="G735">
        <v>2074.16</v>
      </c>
      <c r="H735" t="s">
        <v>7869</v>
      </c>
      <c r="I735">
        <v>89696</v>
      </c>
      <c r="J735">
        <v>9456</v>
      </c>
      <c r="K735">
        <f>IF(blinkit_orders[[#This Row],[delivery_status]]="On Time",1,0)</f>
        <v>1</v>
      </c>
      <c r="L735" s="1">
        <f>MAX(blinkit_orders[order_date])</f>
        <v>45600.853645833333</v>
      </c>
    </row>
    <row r="736" spans="1:12" x14ac:dyDescent="0.3">
      <c r="A736">
        <v>8168056170</v>
      </c>
      <c r="B736">
        <v>45700473</v>
      </c>
      <c r="C736" s="1">
        <v>45166.203449074077</v>
      </c>
      <c r="D736" s="1">
        <v>45166</v>
      </c>
      <c r="E736" s="1">
        <v>45166</v>
      </c>
      <c r="F736" t="s">
        <v>7870</v>
      </c>
      <c r="G736">
        <v>3061.73</v>
      </c>
      <c r="H736" t="s">
        <v>7867</v>
      </c>
      <c r="I736">
        <v>85462</v>
      </c>
      <c r="J736">
        <v>8393</v>
      </c>
      <c r="K736">
        <f>IF(blinkit_orders[[#This Row],[delivery_status]]="On Time",1,0)</f>
        <v>0</v>
      </c>
      <c r="L736" s="1">
        <f>MAX(blinkit_orders[order_date])</f>
        <v>45600.853645833333</v>
      </c>
    </row>
    <row r="737" spans="1:12" x14ac:dyDescent="0.3">
      <c r="A737">
        <v>3108512811</v>
      </c>
      <c r="B737">
        <v>15417130</v>
      </c>
      <c r="C737" s="1">
        <v>45332.35087962963</v>
      </c>
      <c r="D737" s="1">
        <v>45332</v>
      </c>
      <c r="E737" s="1">
        <v>45332</v>
      </c>
      <c r="F737" t="s">
        <v>7866</v>
      </c>
      <c r="G737">
        <v>3391.72</v>
      </c>
      <c r="H737" t="s">
        <v>7868</v>
      </c>
      <c r="I737">
        <v>30893</v>
      </c>
      <c r="J737">
        <v>571</v>
      </c>
      <c r="K737">
        <f>IF(blinkit_orders[[#This Row],[delivery_status]]="On Time",1,0)</f>
        <v>1</v>
      </c>
      <c r="L737" s="1">
        <f>MAX(blinkit_orders[order_date])</f>
        <v>45600.853645833333</v>
      </c>
    </row>
    <row r="738" spans="1:12" x14ac:dyDescent="0.3">
      <c r="A738">
        <v>1680591951</v>
      </c>
      <c r="B738">
        <v>7288562</v>
      </c>
      <c r="C738" s="1">
        <v>45362.876979166664</v>
      </c>
      <c r="D738" s="1">
        <v>45362</v>
      </c>
      <c r="E738" s="1">
        <v>45362</v>
      </c>
      <c r="F738" t="s">
        <v>7866</v>
      </c>
      <c r="G738">
        <v>2569.08</v>
      </c>
      <c r="H738" t="s">
        <v>7869</v>
      </c>
      <c r="I738">
        <v>96631</v>
      </c>
      <c r="J738">
        <v>6381</v>
      </c>
      <c r="K738">
        <f>IF(blinkit_orders[[#This Row],[delivery_status]]="On Time",1,0)</f>
        <v>1</v>
      </c>
      <c r="L738" s="1">
        <f>MAX(blinkit_orders[order_date])</f>
        <v>45600.853645833333</v>
      </c>
    </row>
    <row r="739" spans="1:12" x14ac:dyDescent="0.3">
      <c r="A739">
        <v>559245731</v>
      </c>
      <c r="B739">
        <v>68941950</v>
      </c>
      <c r="C739" s="1">
        <v>45543.663078703707</v>
      </c>
      <c r="D739" s="1">
        <v>45543</v>
      </c>
      <c r="E739" s="1">
        <v>45543</v>
      </c>
      <c r="F739" t="s">
        <v>7866</v>
      </c>
      <c r="G739">
        <v>3597.64</v>
      </c>
      <c r="H739" t="s">
        <v>7871</v>
      </c>
      <c r="I739">
        <v>20247</v>
      </c>
      <c r="J739">
        <v>4687</v>
      </c>
      <c r="K739">
        <f>IF(blinkit_orders[[#This Row],[delivery_status]]="On Time",1,0)</f>
        <v>1</v>
      </c>
      <c r="L739" s="1">
        <f>MAX(blinkit_orders[order_date])</f>
        <v>45600.853645833333</v>
      </c>
    </row>
    <row r="740" spans="1:12" x14ac:dyDescent="0.3">
      <c r="A740">
        <v>8655600303</v>
      </c>
      <c r="B740">
        <v>12867472</v>
      </c>
      <c r="C740" s="1">
        <v>45409.736342592594</v>
      </c>
      <c r="D740" s="1">
        <v>45409</v>
      </c>
      <c r="E740" s="1">
        <v>45409</v>
      </c>
      <c r="F740" t="s">
        <v>7866</v>
      </c>
      <c r="G740">
        <v>3608.84</v>
      </c>
      <c r="H740" t="s">
        <v>7867</v>
      </c>
      <c r="I740">
        <v>71557</v>
      </c>
      <c r="J740">
        <v>1884</v>
      </c>
      <c r="K740">
        <f>IF(blinkit_orders[[#This Row],[delivery_status]]="On Time",1,0)</f>
        <v>1</v>
      </c>
      <c r="L740" s="1">
        <f>MAX(blinkit_orders[order_date])</f>
        <v>45600.853645833333</v>
      </c>
    </row>
    <row r="741" spans="1:12" x14ac:dyDescent="0.3">
      <c r="A741">
        <v>8247327365</v>
      </c>
      <c r="B741">
        <v>30065862</v>
      </c>
      <c r="C741" s="1">
        <v>45560.469351851854</v>
      </c>
      <c r="D741" s="1">
        <v>45560</v>
      </c>
      <c r="E741" s="1">
        <v>45560</v>
      </c>
      <c r="F741" t="s">
        <v>7870</v>
      </c>
      <c r="G741">
        <v>2592.2800000000002</v>
      </c>
      <c r="H741" t="s">
        <v>7869</v>
      </c>
      <c r="I741">
        <v>11031</v>
      </c>
      <c r="J741">
        <v>4986</v>
      </c>
      <c r="K741">
        <f>IF(blinkit_orders[[#This Row],[delivery_status]]="On Time",1,0)</f>
        <v>0</v>
      </c>
      <c r="L741" s="1">
        <f>MAX(blinkit_orders[order_date])</f>
        <v>45600.853645833333</v>
      </c>
    </row>
    <row r="742" spans="1:12" x14ac:dyDescent="0.3">
      <c r="A742">
        <v>9153347285</v>
      </c>
      <c r="B742">
        <v>54222320</v>
      </c>
      <c r="C742" s="1">
        <v>45099.121458333335</v>
      </c>
      <c r="D742" s="1">
        <v>45099</v>
      </c>
      <c r="E742" s="1">
        <v>45099</v>
      </c>
      <c r="F742" t="s">
        <v>7866</v>
      </c>
      <c r="G742">
        <v>2618.56</v>
      </c>
      <c r="H742" t="s">
        <v>7869</v>
      </c>
      <c r="I742">
        <v>3684</v>
      </c>
      <c r="J742">
        <v>2321</v>
      </c>
      <c r="K742">
        <f>IF(blinkit_orders[[#This Row],[delivery_status]]="On Time",1,0)</f>
        <v>1</v>
      </c>
      <c r="L742" s="1">
        <f>MAX(blinkit_orders[order_date])</f>
        <v>45600.853645833333</v>
      </c>
    </row>
    <row r="743" spans="1:12" x14ac:dyDescent="0.3">
      <c r="A743">
        <v>1977533409</v>
      </c>
      <c r="B743">
        <v>17521263</v>
      </c>
      <c r="C743" s="1">
        <v>45278.506481481483</v>
      </c>
      <c r="D743" s="1">
        <v>45278</v>
      </c>
      <c r="E743" s="1">
        <v>45278</v>
      </c>
      <c r="F743" t="s">
        <v>7866</v>
      </c>
      <c r="G743">
        <v>738.71</v>
      </c>
      <c r="H743" t="s">
        <v>7868</v>
      </c>
      <c r="I743">
        <v>4601</v>
      </c>
      <c r="J743">
        <v>650</v>
      </c>
      <c r="K743">
        <f>IF(blinkit_orders[[#This Row],[delivery_status]]="On Time",1,0)</f>
        <v>1</v>
      </c>
      <c r="L743" s="1">
        <f>MAX(blinkit_orders[order_date])</f>
        <v>45600.853645833333</v>
      </c>
    </row>
    <row r="744" spans="1:12" x14ac:dyDescent="0.3">
      <c r="A744">
        <v>2433646621</v>
      </c>
      <c r="B744">
        <v>82770142</v>
      </c>
      <c r="C744" s="1">
        <v>45599.45820601852</v>
      </c>
      <c r="D744" s="1">
        <v>45599</v>
      </c>
      <c r="E744" s="1">
        <v>45599</v>
      </c>
      <c r="F744" t="s">
        <v>7870</v>
      </c>
      <c r="G744">
        <v>1195.03</v>
      </c>
      <c r="H744" t="s">
        <v>7869</v>
      </c>
      <c r="I744">
        <v>67633</v>
      </c>
      <c r="J744">
        <v>280</v>
      </c>
      <c r="K744">
        <f>IF(blinkit_orders[[#This Row],[delivery_status]]="On Time",1,0)</f>
        <v>0</v>
      </c>
      <c r="L744" s="1">
        <f>MAX(blinkit_orders[order_date])</f>
        <v>45600.853645833333</v>
      </c>
    </row>
    <row r="745" spans="1:12" x14ac:dyDescent="0.3">
      <c r="A745">
        <v>22830983</v>
      </c>
      <c r="B745">
        <v>92404798</v>
      </c>
      <c r="C745" s="1">
        <v>45081.88208333333</v>
      </c>
      <c r="D745" s="1">
        <v>45081</v>
      </c>
      <c r="E745" s="1">
        <v>45081</v>
      </c>
      <c r="F745" t="s">
        <v>7872</v>
      </c>
      <c r="G745">
        <v>3061.39</v>
      </c>
      <c r="H745" t="s">
        <v>7868</v>
      </c>
      <c r="I745">
        <v>39491</v>
      </c>
      <c r="J745">
        <v>2086</v>
      </c>
      <c r="K745">
        <f>IF(blinkit_orders[[#This Row],[delivery_status]]="On Time",1,0)</f>
        <v>0</v>
      </c>
      <c r="L745" s="1">
        <f>MAX(blinkit_orders[order_date])</f>
        <v>45600.853645833333</v>
      </c>
    </row>
    <row r="746" spans="1:12" x14ac:dyDescent="0.3">
      <c r="A746">
        <v>1143763031</v>
      </c>
      <c r="B746">
        <v>52075070</v>
      </c>
      <c r="C746" s="1">
        <v>45513.901388888888</v>
      </c>
      <c r="D746" s="1">
        <v>45513</v>
      </c>
      <c r="E746" s="1">
        <v>45513</v>
      </c>
      <c r="F746" t="s">
        <v>7866</v>
      </c>
      <c r="G746">
        <v>171.2</v>
      </c>
      <c r="H746" t="s">
        <v>7868</v>
      </c>
      <c r="I746">
        <v>61900</v>
      </c>
      <c r="J746">
        <v>3329</v>
      </c>
      <c r="K746">
        <f>IF(blinkit_orders[[#This Row],[delivery_status]]="On Time",1,0)</f>
        <v>1</v>
      </c>
      <c r="L746" s="1">
        <f>MAX(blinkit_orders[order_date])</f>
        <v>45600.853645833333</v>
      </c>
    </row>
    <row r="747" spans="1:12" x14ac:dyDescent="0.3">
      <c r="A747">
        <v>8524056436</v>
      </c>
      <c r="B747">
        <v>35434373</v>
      </c>
      <c r="C747" s="1">
        <v>45175.572453703702</v>
      </c>
      <c r="D747" s="1">
        <v>45175</v>
      </c>
      <c r="E747" s="1">
        <v>45175</v>
      </c>
      <c r="F747" t="s">
        <v>7866</v>
      </c>
      <c r="G747">
        <v>911.06</v>
      </c>
      <c r="H747" t="s">
        <v>7867</v>
      </c>
      <c r="I747">
        <v>33639</v>
      </c>
      <c r="J747">
        <v>8160</v>
      </c>
      <c r="K747">
        <f>IF(blinkit_orders[[#This Row],[delivery_status]]="On Time",1,0)</f>
        <v>1</v>
      </c>
      <c r="L747" s="1">
        <f>MAX(blinkit_orders[order_date])</f>
        <v>45600.853645833333</v>
      </c>
    </row>
    <row r="748" spans="1:12" x14ac:dyDescent="0.3">
      <c r="A748">
        <v>4262338791</v>
      </c>
      <c r="B748">
        <v>72089140</v>
      </c>
      <c r="C748" s="1">
        <v>45582.318692129629</v>
      </c>
      <c r="D748" s="1">
        <v>45582</v>
      </c>
      <c r="E748" s="1">
        <v>45582</v>
      </c>
      <c r="F748" t="s">
        <v>7866</v>
      </c>
      <c r="G748">
        <v>1582.64</v>
      </c>
      <c r="H748" t="s">
        <v>7871</v>
      </c>
      <c r="I748">
        <v>37767</v>
      </c>
      <c r="J748">
        <v>6144</v>
      </c>
      <c r="K748">
        <f>IF(blinkit_orders[[#This Row],[delivery_status]]="On Time",1,0)</f>
        <v>1</v>
      </c>
      <c r="L748" s="1">
        <f>MAX(blinkit_orders[order_date])</f>
        <v>45600.853645833333</v>
      </c>
    </row>
    <row r="749" spans="1:12" x14ac:dyDescent="0.3">
      <c r="A749">
        <v>187728451</v>
      </c>
      <c r="B749">
        <v>63262519</v>
      </c>
      <c r="C749" s="1">
        <v>45257.879756944443</v>
      </c>
      <c r="D749" s="1">
        <v>45257</v>
      </c>
      <c r="E749" s="1">
        <v>45257</v>
      </c>
      <c r="F749" t="s">
        <v>7866</v>
      </c>
      <c r="G749">
        <v>4088.13</v>
      </c>
      <c r="H749" t="s">
        <v>7871</v>
      </c>
      <c r="I749">
        <v>36559</v>
      </c>
      <c r="J749">
        <v>497</v>
      </c>
      <c r="K749">
        <f>IF(blinkit_orders[[#This Row],[delivery_status]]="On Time",1,0)</f>
        <v>1</v>
      </c>
      <c r="L749" s="1">
        <f>MAX(blinkit_orders[order_date])</f>
        <v>45600.853645833333</v>
      </c>
    </row>
    <row r="750" spans="1:12" x14ac:dyDescent="0.3">
      <c r="A750">
        <v>6754346312</v>
      </c>
      <c r="B750">
        <v>3897936</v>
      </c>
      <c r="C750" s="1">
        <v>45096.522800925923</v>
      </c>
      <c r="D750" s="1">
        <v>45096</v>
      </c>
      <c r="E750" s="1">
        <v>45096</v>
      </c>
      <c r="F750" t="s">
        <v>7866</v>
      </c>
      <c r="G750">
        <v>1195.92</v>
      </c>
      <c r="H750" t="s">
        <v>7871</v>
      </c>
      <c r="I750">
        <v>88168</v>
      </c>
      <c r="J750">
        <v>3174</v>
      </c>
      <c r="K750">
        <f>IF(blinkit_orders[[#This Row],[delivery_status]]="On Time",1,0)</f>
        <v>1</v>
      </c>
      <c r="L750" s="1">
        <f>MAX(blinkit_orders[order_date])</f>
        <v>45600.853645833333</v>
      </c>
    </row>
    <row r="751" spans="1:12" x14ac:dyDescent="0.3">
      <c r="A751">
        <v>5790622967</v>
      </c>
      <c r="B751">
        <v>81091233</v>
      </c>
      <c r="C751" s="1">
        <v>45349.015104166669</v>
      </c>
      <c r="D751" s="1">
        <v>45349</v>
      </c>
      <c r="E751" s="1">
        <v>45349</v>
      </c>
      <c r="F751" t="s">
        <v>7866</v>
      </c>
      <c r="G751">
        <v>1816.39</v>
      </c>
      <c r="H751" t="s">
        <v>7867</v>
      </c>
      <c r="I751">
        <v>37995</v>
      </c>
      <c r="J751">
        <v>214</v>
      </c>
      <c r="K751">
        <f>IF(blinkit_orders[[#This Row],[delivery_status]]="On Time",1,0)</f>
        <v>1</v>
      </c>
      <c r="L751" s="1">
        <f>MAX(blinkit_orders[order_date])</f>
        <v>45600.853645833333</v>
      </c>
    </row>
    <row r="752" spans="1:12" x14ac:dyDescent="0.3">
      <c r="A752">
        <v>4305348838</v>
      </c>
      <c r="B752">
        <v>63630649</v>
      </c>
      <c r="C752" s="1">
        <v>45354.857754629629</v>
      </c>
      <c r="D752" s="1">
        <v>45354</v>
      </c>
      <c r="E752" s="1">
        <v>45354</v>
      </c>
      <c r="F752" t="s">
        <v>7872</v>
      </c>
      <c r="G752">
        <v>381.39</v>
      </c>
      <c r="H752" t="s">
        <v>7867</v>
      </c>
      <c r="I752">
        <v>11295</v>
      </c>
      <c r="J752">
        <v>8478</v>
      </c>
      <c r="K752">
        <f>IF(blinkit_orders[[#This Row],[delivery_status]]="On Time",1,0)</f>
        <v>0</v>
      </c>
      <c r="L752" s="1">
        <f>MAX(blinkit_orders[order_date])</f>
        <v>45600.853645833333</v>
      </c>
    </row>
    <row r="753" spans="1:12" x14ac:dyDescent="0.3">
      <c r="A753">
        <v>2902411553</v>
      </c>
      <c r="B753">
        <v>93122847</v>
      </c>
      <c r="C753" s="1">
        <v>45231.099247685182</v>
      </c>
      <c r="D753" s="1">
        <v>45231</v>
      </c>
      <c r="E753" s="1">
        <v>45231</v>
      </c>
      <c r="F753" t="s">
        <v>7866</v>
      </c>
      <c r="G753">
        <v>2910.37</v>
      </c>
      <c r="H753" t="s">
        <v>7867</v>
      </c>
      <c r="I753">
        <v>73699</v>
      </c>
      <c r="J753">
        <v>3911</v>
      </c>
      <c r="K753">
        <f>IF(blinkit_orders[[#This Row],[delivery_status]]="On Time",1,0)</f>
        <v>1</v>
      </c>
      <c r="L753" s="1">
        <f>MAX(blinkit_orders[order_date])</f>
        <v>45600.853645833333</v>
      </c>
    </row>
    <row r="754" spans="1:12" x14ac:dyDescent="0.3">
      <c r="A754">
        <v>3691199770</v>
      </c>
      <c r="B754">
        <v>30788486</v>
      </c>
      <c r="C754" s="1">
        <v>45425.222418981481</v>
      </c>
      <c r="D754" s="1">
        <v>45425</v>
      </c>
      <c r="E754" s="1">
        <v>45425</v>
      </c>
      <c r="F754" t="s">
        <v>7866</v>
      </c>
      <c r="G754">
        <v>2896.79</v>
      </c>
      <c r="H754" t="s">
        <v>7871</v>
      </c>
      <c r="I754">
        <v>72299</v>
      </c>
      <c r="J754">
        <v>6161</v>
      </c>
      <c r="K754">
        <f>IF(blinkit_orders[[#This Row],[delivery_status]]="On Time",1,0)</f>
        <v>1</v>
      </c>
      <c r="L754" s="1">
        <f>MAX(blinkit_orders[order_date])</f>
        <v>45600.853645833333</v>
      </c>
    </row>
    <row r="755" spans="1:12" x14ac:dyDescent="0.3">
      <c r="A755">
        <v>775709102</v>
      </c>
      <c r="B755">
        <v>80517784</v>
      </c>
      <c r="C755" s="1">
        <v>45164.123414351852</v>
      </c>
      <c r="D755" s="1">
        <v>45164</v>
      </c>
      <c r="E755" s="1">
        <v>45164</v>
      </c>
      <c r="F755" t="s">
        <v>7866</v>
      </c>
      <c r="G755">
        <v>3393.44</v>
      </c>
      <c r="H755" t="s">
        <v>7867</v>
      </c>
      <c r="I755">
        <v>73558</v>
      </c>
      <c r="J755">
        <v>277</v>
      </c>
      <c r="K755">
        <f>IF(blinkit_orders[[#This Row],[delivery_status]]="On Time",1,0)</f>
        <v>1</v>
      </c>
      <c r="L755" s="1">
        <f>MAX(blinkit_orders[order_date])</f>
        <v>45600.853645833333</v>
      </c>
    </row>
    <row r="756" spans="1:12" x14ac:dyDescent="0.3">
      <c r="A756">
        <v>5262508570</v>
      </c>
      <c r="B756">
        <v>42781544</v>
      </c>
      <c r="C756" s="1">
        <v>45479.463252314818</v>
      </c>
      <c r="D756" s="1">
        <v>45479</v>
      </c>
      <c r="E756" s="1">
        <v>45479</v>
      </c>
      <c r="F756" t="s">
        <v>7866</v>
      </c>
      <c r="G756">
        <v>2217.0300000000002</v>
      </c>
      <c r="H756" t="s">
        <v>7868</v>
      </c>
      <c r="I756">
        <v>196</v>
      </c>
      <c r="J756">
        <v>8108</v>
      </c>
      <c r="K756">
        <f>IF(blinkit_orders[[#This Row],[delivery_status]]="On Time",1,0)</f>
        <v>1</v>
      </c>
      <c r="L756" s="1">
        <f>MAX(blinkit_orders[order_date])</f>
        <v>45600.853645833333</v>
      </c>
    </row>
    <row r="757" spans="1:12" x14ac:dyDescent="0.3">
      <c r="A757">
        <v>192109127</v>
      </c>
      <c r="B757">
        <v>82854537</v>
      </c>
      <c r="C757" s="1">
        <v>45551.353750000002</v>
      </c>
      <c r="D757" s="1">
        <v>45551</v>
      </c>
      <c r="E757" s="1">
        <v>45551</v>
      </c>
      <c r="F757" t="s">
        <v>7870</v>
      </c>
      <c r="G757">
        <v>3949.02</v>
      </c>
      <c r="H757" t="s">
        <v>7869</v>
      </c>
      <c r="I757">
        <v>98838</v>
      </c>
      <c r="J757">
        <v>3033</v>
      </c>
      <c r="K757">
        <f>IF(blinkit_orders[[#This Row],[delivery_status]]="On Time",1,0)</f>
        <v>0</v>
      </c>
      <c r="L757" s="1">
        <f>MAX(blinkit_orders[order_date])</f>
        <v>45600.853645833333</v>
      </c>
    </row>
    <row r="758" spans="1:12" x14ac:dyDescent="0.3">
      <c r="A758">
        <v>1108215973</v>
      </c>
      <c r="B758">
        <v>2928026</v>
      </c>
      <c r="C758" s="1">
        <v>45277.400046296294</v>
      </c>
      <c r="D758" s="1">
        <v>45277</v>
      </c>
      <c r="E758" s="1">
        <v>45277</v>
      </c>
      <c r="F758" t="s">
        <v>7870</v>
      </c>
      <c r="G758">
        <v>972.69</v>
      </c>
      <c r="H758" t="s">
        <v>7868</v>
      </c>
      <c r="I758">
        <v>3643</v>
      </c>
      <c r="J758">
        <v>4643</v>
      </c>
      <c r="K758">
        <f>IF(blinkit_orders[[#This Row],[delivery_status]]="On Time",1,0)</f>
        <v>0</v>
      </c>
      <c r="L758" s="1">
        <f>MAX(blinkit_orders[order_date])</f>
        <v>45600.853645833333</v>
      </c>
    </row>
    <row r="759" spans="1:12" x14ac:dyDescent="0.3">
      <c r="A759">
        <v>1719134546</v>
      </c>
      <c r="B759">
        <v>25665997</v>
      </c>
      <c r="C759" s="1">
        <v>45483.550578703704</v>
      </c>
      <c r="D759" s="1">
        <v>45483</v>
      </c>
      <c r="E759" s="1">
        <v>45483</v>
      </c>
      <c r="F759" t="s">
        <v>7866</v>
      </c>
      <c r="G759">
        <v>1306.8599999999999</v>
      </c>
      <c r="H759" t="s">
        <v>7869</v>
      </c>
      <c r="I759">
        <v>3235</v>
      </c>
      <c r="J759">
        <v>1874</v>
      </c>
      <c r="K759">
        <f>IF(blinkit_orders[[#This Row],[delivery_status]]="On Time",1,0)</f>
        <v>1</v>
      </c>
      <c r="L759" s="1">
        <f>MAX(blinkit_orders[order_date])</f>
        <v>45600.853645833333</v>
      </c>
    </row>
    <row r="760" spans="1:12" x14ac:dyDescent="0.3">
      <c r="A760">
        <v>5280263316</v>
      </c>
      <c r="B760">
        <v>77035814</v>
      </c>
      <c r="C760" s="1">
        <v>45471.524965277778</v>
      </c>
      <c r="D760" s="1">
        <v>45471</v>
      </c>
      <c r="E760" s="1">
        <v>45471</v>
      </c>
      <c r="F760" t="s">
        <v>7872</v>
      </c>
      <c r="G760">
        <v>3531.91</v>
      </c>
      <c r="H760" t="s">
        <v>7868</v>
      </c>
      <c r="I760">
        <v>81900</v>
      </c>
      <c r="J760">
        <v>6846</v>
      </c>
      <c r="K760">
        <f>IF(blinkit_orders[[#This Row],[delivery_status]]="On Time",1,0)</f>
        <v>0</v>
      </c>
      <c r="L760" s="1">
        <f>MAX(blinkit_orders[order_date])</f>
        <v>45600.853645833333</v>
      </c>
    </row>
    <row r="761" spans="1:12" x14ac:dyDescent="0.3">
      <c r="A761">
        <v>9448306266</v>
      </c>
      <c r="B761">
        <v>74038361</v>
      </c>
      <c r="C761" s="1">
        <v>45398.193877314814</v>
      </c>
      <c r="D761" s="1">
        <v>45398</v>
      </c>
      <c r="E761" s="1">
        <v>45398</v>
      </c>
      <c r="F761" t="s">
        <v>7866</v>
      </c>
      <c r="G761">
        <v>3645.04</v>
      </c>
      <c r="H761" t="s">
        <v>7867</v>
      </c>
      <c r="I761">
        <v>70480</v>
      </c>
      <c r="J761">
        <v>6705</v>
      </c>
      <c r="K761">
        <f>IF(blinkit_orders[[#This Row],[delivery_status]]="On Time",1,0)</f>
        <v>1</v>
      </c>
      <c r="L761" s="1">
        <f>MAX(blinkit_orders[order_date])</f>
        <v>45600.853645833333</v>
      </c>
    </row>
    <row r="762" spans="1:12" x14ac:dyDescent="0.3">
      <c r="A762">
        <v>8023626961</v>
      </c>
      <c r="B762">
        <v>68307253</v>
      </c>
      <c r="C762" s="1">
        <v>45195.066041666665</v>
      </c>
      <c r="D762" s="1">
        <v>45195</v>
      </c>
      <c r="E762" s="1">
        <v>45195</v>
      </c>
      <c r="F762" t="s">
        <v>7870</v>
      </c>
      <c r="G762">
        <v>763.12</v>
      </c>
      <c r="H762" t="s">
        <v>7869</v>
      </c>
      <c r="I762">
        <v>50594</v>
      </c>
      <c r="J762">
        <v>5522</v>
      </c>
      <c r="K762">
        <f>IF(blinkit_orders[[#This Row],[delivery_status]]="On Time",1,0)</f>
        <v>0</v>
      </c>
      <c r="L762" s="1">
        <f>MAX(blinkit_orders[order_date])</f>
        <v>45600.853645833333</v>
      </c>
    </row>
    <row r="763" spans="1:12" x14ac:dyDescent="0.3">
      <c r="A763">
        <v>1118405605</v>
      </c>
      <c r="B763">
        <v>15599514</v>
      </c>
      <c r="C763" s="1">
        <v>45103.476504629631</v>
      </c>
      <c r="D763" s="1">
        <v>45103</v>
      </c>
      <c r="E763" s="1">
        <v>45103</v>
      </c>
      <c r="F763" t="s">
        <v>7870</v>
      </c>
      <c r="G763">
        <v>2831.58</v>
      </c>
      <c r="H763" t="s">
        <v>7869</v>
      </c>
      <c r="I763">
        <v>72673</v>
      </c>
      <c r="J763">
        <v>7876</v>
      </c>
      <c r="K763">
        <f>IF(blinkit_orders[[#This Row],[delivery_status]]="On Time",1,0)</f>
        <v>0</v>
      </c>
      <c r="L763" s="1">
        <f>MAX(blinkit_orders[order_date])</f>
        <v>45600.853645833333</v>
      </c>
    </row>
    <row r="764" spans="1:12" x14ac:dyDescent="0.3">
      <c r="A764">
        <v>8226034341</v>
      </c>
      <c r="B764">
        <v>26040510</v>
      </c>
      <c r="C764" s="1">
        <v>45255.11241898148</v>
      </c>
      <c r="D764" s="1">
        <v>45255</v>
      </c>
      <c r="E764" s="1">
        <v>45255</v>
      </c>
      <c r="F764" t="s">
        <v>7866</v>
      </c>
      <c r="G764">
        <v>1480.31</v>
      </c>
      <c r="H764" t="s">
        <v>7867</v>
      </c>
      <c r="I764">
        <v>39659</v>
      </c>
      <c r="J764">
        <v>6521</v>
      </c>
      <c r="K764">
        <f>IF(blinkit_orders[[#This Row],[delivery_status]]="On Time",1,0)</f>
        <v>1</v>
      </c>
      <c r="L764" s="1">
        <f>MAX(blinkit_orders[order_date])</f>
        <v>45600.853645833333</v>
      </c>
    </row>
    <row r="765" spans="1:12" x14ac:dyDescent="0.3">
      <c r="A765">
        <v>6976835753</v>
      </c>
      <c r="B765">
        <v>29973346</v>
      </c>
      <c r="C765" s="1">
        <v>45344.576018518521</v>
      </c>
      <c r="D765" s="1">
        <v>45344</v>
      </c>
      <c r="E765" s="1">
        <v>45344</v>
      </c>
      <c r="F765" t="s">
        <v>7866</v>
      </c>
      <c r="G765">
        <v>4262.13</v>
      </c>
      <c r="H765" t="s">
        <v>7871</v>
      </c>
      <c r="I765">
        <v>67913</v>
      </c>
      <c r="J765">
        <v>4603</v>
      </c>
      <c r="K765">
        <f>IF(blinkit_orders[[#This Row],[delivery_status]]="On Time",1,0)</f>
        <v>1</v>
      </c>
      <c r="L765" s="1">
        <f>MAX(blinkit_orders[order_date])</f>
        <v>45600.853645833333</v>
      </c>
    </row>
    <row r="766" spans="1:12" x14ac:dyDescent="0.3">
      <c r="A766">
        <v>9171564499</v>
      </c>
      <c r="B766">
        <v>24896263</v>
      </c>
      <c r="C766" s="1">
        <v>45263.995243055557</v>
      </c>
      <c r="D766" s="1">
        <v>45264</v>
      </c>
      <c r="E766" s="1">
        <v>45264</v>
      </c>
      <c r="F766" t="s">
        <v>7870</v>
      </c>
      <c r="G766">
        <v>3112.29</v>
      </c>
      <c r="H766" t="s">
        <v>7869</v>
      </c>
      <c r="I766">
        <v>39820</v>
      </c>
      <c r="J766">
        <v>6802</v>
      </c>
      <c r="K766">
        <f>IF(blinkit_orders[[#This Row],[delivery_status]]="On Time",1,0)</f>
        <v>0</v>
      </c>
      <c r="L766" s="1">
        <f>MAX(blinkit_orders[order_date])</f>
        <v>45600.853645833333</v>
      </c>
    </row>
    <row r="767" spans="1:12" x14ac:dyDescent="0.3">
      <c r="A767">
        <v>5393607402</v>
      </c>
      <c r="B767">
        <v>14272050</v>
      </c>
      <c r="C767" s="1">
        <v>45277.83630787037</v>
      </c>
      <c r="D767" s="1">
        <v>45277</v>
      </c>
      <c r="E767" s="1">
        <v>45277</v>
      </c>
      <c r="F767" t="s">
        <v>7866</v>
      </c>
      <c r="G767">
        <v>2453.12</v>
      </c>
      <c r="H767" t="s">
        <v>7868</v>
      </c>
      <c r="I767">
        <v>32010</v>
      </c>
      <c r="J767">
        <v>6860</v>
      </c>
      <c r="K767">
        <f>IF(blinkit_orders[[#This Row],[delivery_status]]="On Time",1,0)</f>
        <v>1</v>
      </c>
      <c r="L767" s="1">
        <f>MAX(blinkit_orders[order_date])</f>
        <v>45600.853645833333</v>
      </c>
    </row>
    <row r="768" spans="1:12" x14ac:dyDescent="0.3">
      <c r="A768">
        <v>5670040592</v>
      </c>
      <c r="B768">
        <v>80571942</v>
      </c>
      <c r="C768" s="1">
        <v>45437.235671296294</v>
      </c>
      <c r="D768" s="1">
        <v>45437</v>
      </c>
      <c r="E768" s="1">
        <v>45437</v>
      </c>
      <c r="F768" t="s">
        <v>7866</v>
      </c>
      <c r="G768">
        <v>3433.31</v>
      </c>
      <c r="H768" t="s">
        <v>7868</v>
      </c>
      <c r="I768">
        <v>57209</v>
      </c>
      <c r="J768">
        <v>7458</v>
      </c>
      <c r="K768">
        <f>IF(blinkit_orders[[#This Row],[delivery_status]]="On Time",1,0)</f>
        <v>1</v>
      </c>
      <c r="L768" s="1">
        <f>MAX(blinkit_orders[order_date])</f>
        <v>45600.853645833333</v>
      </c>
    </row>
    <row r="769" spans="1:12" x14ac:dyDescent="0.3">
      <c r="A769">
        <v>6736891890</v>
      </c>
      <c r="B769">
        <v>15661901</v>
      </c>
      <c r="C769" s="1">
        <v>45586.395613425928</v>
      </c>
      <c r="D769" s="1">
        <v>45586</v>
      </c>
      <c r="E769" s="1">
        <v>45586</v>
      </c>
      <c r="F769" t="s">
        <v>7870</v>
      </c>
      <c r="G769">
        <v>879.26</v>
      </c>
      <c r="H769" t="s">
        <v>7871</v>
      </c>
      <c r="I769">
        <v>72028</v>
      </c>
      <c r="J769">
        <v>1551</v>
      </c>
      <c r="K769">
        <f>IF(blinkit_orders[[#This Row],[delivery_status]]="On Time",1,0)</f>
        <v>0</v>
      </c>
      <c r="L769" s="1">
        <f>MAX(blinkit_orders[order_date])</f>
        <v>45600.853645833333</v>
      </c>
    </row>
    <row r="770" spans="1:12" x14ac:dyDescent="0.3">
      <c r="A770">
        <v>1223255075</v>
      </c>
      <c r="B770">
        <v>71321741</v>
      </c>
      <c r="C770" s="1">
        <v>45156.000902777778</v>
      </c>
      <c r="D770" s="1">
        <v>45156</v>
      </c>
      <c r="E770" s="1">
        <v>45156</v>
      </c>
      <c r="F770" t="s">
        <v>7866</v>
      </c>
      <c r="G770">
        <v>1982.08</v>
      </c>
      <c r="H770" t="s">
        <v>7869</v>
      </c>
      <c r="I770">
        <v>4873</v>
      </c>
      <c r="J770">
        <v>4759</v>
      </c>
      <c r="K770">
        <f>IF(blinkit_orders[[#This Row],[delivery_status]]="On Time",1,0)</f>
        <v>1</v>
      </c>
      <c r="L770" s="1">
        <f>MAX(blinkit_orders[order_date])</f>
        <v>45600.853645833333</v>
      </c>
    </row>
    <row r="771" spans="1:12" x14ac:dyDescent="0.3">
      <c r="A771">
        <v>8158413630</v>
      </c>
      <c r="B771">
        <v>15066187</v>
      </c>
      <c r="C771" s="1">
        <v>45534.69458333333</v>
      </c>
      <c r="D771" s="1">
        <v>45534</v>
      </c>
      <c r="E771" s="1">
        <v>45534</v>
      </c>
      <c r="F771" t="s">
        <v>7866</v>
      </c>
      <c r="G771">
        <v>3028.59</v>
      </c>
      <c r="H771" t="s">
        <v>7869</v>
      </c>
      <c r="I771">
        <v>56303</v>
      </c>
      <c r="J771">
        <v>4712</v>
      </c>
      <c r="K771">
        <f>IF(blinkit_orders[[#This Row],[delivery_status]]="On Time",1,0)</f>
        <v>1</v>
      </c>
      <c r="L771" s="1">
        <f>MAX(blinkit_orders[order_date])</f>
        <v>45600.853645833333</v>
      </c>
    </row>
    <row r="772" spans="1:12" x14ac:dyDescent="0.3">
      <c r="A772">
        <v>7867573412</v>
      </c>
      <c r="B772">
        <v>61226563</v>
      </c>
      <c r="C772" s="1">
        <v>45183.079444444447</v>
      </c>
      <c r="D772" s="1">
        <v>45183</v>
      </c>
      <c r="E772" s="1">
        <v>45183</v>
      </c>
      <c r="F772" t="s">
        <v>7872</v>
      </c>
      <c r="G772">
        <v>3835.33</v>
      </c>
      <c r="H772" t="s">
        <v>7869</v>
      </c>
      <c r="I772">
        <v>62986</v>
      </c>
      <c r="J772">
        <v>7904</v>
      </c>
      <c r="K772">
        <f>IF(blinkit_orders[[#This Row],[delivery_status]]="On Time",1,0)</f>
        <v>0</v>
      </c>
      <c r="L772" s="1">
        <f>MAX(blinkit_orders[order_date])</f>
        <v>45600.853645833333</v>
      </c>
    </row>
    <row r="773" spans="1:12" x14ac:dyDescent="0.3">
      <c r="A773">
        <v>1624690598</v>
      </c>
      <c r="B773">
        <v>52048413</v>
      </c>
      <c r="C773" s="1">
        <v>45374.164583333331</v>
      </c>
      <c r="D773" s="1">
        <v>45374</v>
      </c>
      <c r="E773" s="1">
        <v>45374</v>
      </c>
      <c r="F773" t="s">
        <v>7866</v>
      </c>
      <c r="G773">
        <v>1705.95</v>
      </c>
      <c r="H773" t="s">
        <v>7868</v>
      </c>
      <c r="I773">
        <v>41423</v>
      </c>
      <c r="J773">
        <v>4852</v>
      </c>
      <c r="K773">
        <f>IF(blinkit_orders[[#This Row],[delivery_status]]="On Time",1,0)</f>
        <v>1</v>
      </c>
      <c r="L773" s="1">
        <f>MAX(blinkit_orders[order_date])</f>
        <v>45600.853645833333</v>
      </c>
    </row>
    <row r="774" spans="1:12" x14ac:dyDescent="0.3">
      <c r="A774">
        <v>8968945932</v>
      </c>
      <c r="B774">
        <v>67386193</v>
      </c>
      <c r="C774" s="1">
        <v>45542.292175925926</v>
      </c>
      <c r="D774" s="1">
        <v>45542</v>
      </c>
      <c r="E774" s="1">
        <v>45542</v>
      </c>
      <c r="F774" t="s">
        <v>7872</v>
      </c>
      <c r="G774">
        <v>1245.7</v>
      </c>
      <c r="H774" t="s">
        <v>7871</v>
      </c>
      <c r="I774">
        <v>53832</v>
      </c>
      <c r="J774">
        <v>742</v>
      </c>
      <c r="K774">
        <f>IF(blinkit_orders[[#This Row],[delivery_status]]="On Time",1,0)</f>
        <v>0</v>
      </c>
      <c r="L774" s="1">
        <f>MAX(blinkit_orders[order_date])</f>
        <v>45600.853645833333</v>
      </c>
    </row>
    <row r="775" spans="1:12" x14ac:dyDescent="0.3">
      <c r="A775">
        <v>1645212433</v>
      </c>
      <c r="B775">
        <v>67918495</v>
      </c>
      <c r="C775" s="1">
        <v>45511.187175925923</v>
      </c>
      <c r="D775" s="1">
        <v>45511</v>
      </c>
      <c r="E775" s="1">
        <v>45511</v>
      </c>
      <c r="F775" t="s">
        <v>7872</v>
      </c>
      <c r="G775">
        <v>1736.21</v>
      </c>
      <c r="H775" t="s">
        <v>7868</v>
      </c>
      <c r="I775">
        <v>77571</v>
      </c>
      <c r="J775">
        <v>7086</v>
      </c>
      <c r="K775">
        <f>IF(blinkit_orders[[#This Row],[delivery_status]]="On Time",1,0)</f>
        <v>0</v>
      </c>
      <c r="L775" s="1">
        <f>MAX(blinkit_orders[order_date])</f>
        <v>45600.853645833333</v>
      </c>
    </row>
    <row r="776" spans="1:12" x14ac:dyDescent="0.3">
      <c r="A776">
        <v>9187046038</v>
      </c>
      <c r="B776">
        <v>75860724</v>
      </c>
      <c r="C776" s="1">
        <v>45090.611076388886</v>
      </c>
      <c r="D776" s="1">
        <v>45090</v>
      </c>
      <c r="E776" s="1">
        <v>45090</v>
      </c>
      <c r="F776" t="s">
        <v>7866</v>
      </c>
      <c r="G776">
        <v>1211.53</v>
      </c>
      <c r="H776" t="s">
        <v>7867</v>
      </c>
      <c r="I776">
        <v>84082</v>
      </c>
      <c r="J776">
        <v>9783</v>
      </c>
      <c r="K776">
        <f>IF(blinkit_orders[[#This Row],[delivery_status]]="On Time",1,0)</f>
        <v>1</v>
      </c>
      <c r="L776" s="1">
        <f>MAX(blinkit_orders[order_date])</f>
        <v>45600.853645833333</v>
      </c>
    </row>
    <row r="777" spans="1:12" x14ac:dyDescent="0.3">
      <c r="A777">
        <v>9305357757</v>
      </c>
      <c r="B777">
        <v>76212152</v>
      </c>
      <c r="C777" s="1">
        <v>45058.921087962961</v>
      </c>
      <c r="D777" s="1">
        <v>45058</v>
      </c>
      <c r="E777" s="1">
        <v>45058</v>
      </c>
      <c r="F777" t="s">
        <v>7866</v>
      </c>
      <c r="G777">
        <v>652.58000000000004</v>
      </c>
      <c r="H777" t="s">
        <v>7871</v>
      </c>
      <c r="I777">
        <v>84853</v>
      </c>
      <c r="J777">
        <v>6424</v>
      </c>
      <c r="K777">
        <f>IF(blinkit_orders[[#This Row],[delivery_status]]="On Time",1,0)</f>
        <v>1</v>
      </c>
      <c r="L777" s="1">
        <f>MAX(blinkit_orders[order_date])</f>
        <v>45600.853645833333</v>
      </c>
    </row>
    <row r="778" spans="1:12" x14ac:dyDescent="0.3">
      <c r="A778">
        <v>8312320295</v>
      </c>
      <c r="B778">
        <v>31076002</v>
      </c>
      <c r="C778" s="1">
        <v>45472.931284722225</v>
      </c>
      <c r="D778" s="1">
        <v>45472</v>
      </c>
      <c r="E778" s="1">
        <v>45472</v>
      </c>
      <c r="F778" t="s">
        <v>7866</v>
      </c>
      <c r="G778">
        <v>3212.41</v>
      </c>
      <c r="H778" t="s">
        <v>7871</v>
      </c>
      <c r="I778">
        <v>27452</v>
      </c>
      <c r="J778">
        <v>9123</v>
      </c>
      <c r="K778">
        <f>IF(blinkit_orders[[#This Row],[delivery_status]]="On Time",1,0)</f>
        <v>1</v>
      </c>
      <c r="L778" s="1">
        <f>MAX(blinkit_orders[order_date])</f>
        <v>45600.853645833333</v>
      </c>
    </row>
    <row r="779" spans="1:12" x14ac:dyDescent="0.3">
      <c r="A779">
        <v>3256941332</v>
      </c>
      <c r="B779">
        <v>43599910</v>
      </c>
      <c r="C779" s="1">
        <v>45252.367951388886</v>
      </c>
      <c r="D779" s="1">
        <v>45252</v>
      </c>
      <c r="E779" s="1">
        <v>45252</v>
      </c>
      <c r="F779" t="s">
        <v>7866</v>
      </c>
      <c r="G779">
        <v>2777.76</v>
      </c>
      <c r="H779" t="s">
        <v>7871</v>
      </c>
      <c r="I779">
        <v>18290</v>
      </c>
      <c r="J779">
        <v>9281</v>
      </c>
      <c r="K779">
        <f>IF(blinkit_orders[[#This Row],[delivery_status]]="On Time",1,0)</f>
        <v>1</v>
      </c>
      <c r="L779" s="1">
        <f>MAX(blinkit_orders[order_date])</f>
        <v>45600.853645833333</v>
      </c>
    </row>
    <row r="780" spans="1:12" x14ac:dyDescent="0.3">
      <c r="A780">
        <v>8980502814</v>
      </c>
      <c r="B780">
        <v>45708879</v>
      </c>
      <c r="C780" s="1">
        <v>45580.812534722223</v>
      </c>
      <c r="D780" s="1">
        <v>45580</v>
      </c>
      <c r="E780" s="1">
        <v>45580</v>
      </c>
      <c r="F780" t="s">
        <v>7866</v>
      </c>
      <c r="G780">
        <v>1794.68</v>
      </c>
      <c r="H780" t="s">
        <v>7869</v>
      </c>
      <c r="I780">
        <v>67937</v>
      </c>
      <c r="J780">
        <v>1222</v>
      </c>
      <c r="K780">
        <f>IF(blinkit_orders[[#This Row],[delivery_status]]="On Time",1,0)</f>
        <v>1</v>
      </c>
      <c r="L780" s="1">
        <f>MAX(blinkit_orders[order_date])</f>
        <v>45600.853645833333</v>
      </c>
    </row>
    <row r="781" spans="1:12" x14ac:dyDescent="0.3">
      <c r="A781">
        <v>9270396838</v>
      </c>
      <c r="B781">
        <v>63376126</v>
      </c>
      <c r="C781" s="1">
        <v>45113.366030092591</v>
      </c>
      <c r="D781" s="1">
        <v>45113</v>
      </c>
      <c r="E781" s="1">
        <v>45113</v>
      </c>
      <c r="F781" t="s">
        <v>7866</v>
      </c>
      <c r="G781">
        <v>1592.28</v>
      </c>
      <c r="H781" t="s">
        <v>7871</v>
      </c>
      <c r="I781">
        <v>46248</v>
      </c>
      <c r="J781">
        <v>4041</v>
      </c>
      <c r="K781">
        <f>IF(blinkit_orders[[#This Row],[delivery_status]]="On Time",1,0)</f>
        <v>1</v>
      </c>
      <c r="L781" s="1">
        <f>MAX(blinkit_orders[order_date])</f>
        <v>45600.853645833333</v>
      </c>
    </row>
    <row r="782" spans="1:12" x14ac:dyDescent="0.3">
      <c r="A782">
        <v>2892588628</v>
      </c>
      <c r="B782">
        <v>54797119</v>
      </c>
      <c r="C782" s="1">
        <v>45401.774618055555</v>
      </c>
      <c r="D782" s="1">
        <v>45401</v>
      </c>
      <c r="E782" s="1">
        <v>45401</v>
      </c>
      <c r="F782" t="s">
        <v>7870</v>
      </c>
      <c r="G782">
        <v>302.82</v>
      </c>
      <c r="H782" t="s">
        <v>7871</v>
      </c>
      <c r="I782">
        <v>59145</v>
      </c>
      <c r="J782">
        <v>7662</v>
      </c>
      <c r="K782">
        <f>IF(blinkit_orders[[#This Row],[delivery_status]]="On Time",1,0)</f>
        <v>0</v>
      </c>
      <c r="L782" s="1">
        <f>MAX(blinkit_orders[order_date])</f>
        <v>45600.853645833333</v>
      </c>
    </row>
    <row r="783" spans="1:12" x14ac:dyDescent="0.3">
      <c r="A783">
        <v>8774158800</v>
      </c>
      <c r="B783">
        <v>19216141</v>
      </c>
      <c r="C783" s="1">
        <v>45272.354062500002</v>
      </c>
      <c r="D783" s="1">
        <v>45272</v>
      </c>
      <c r="E783" s="1">
        <v>45272</v>
      </c>
      <c r="F783" t="s">
        <v>7870</v>
      </c>
      <c r="G783">
        <v>693.48</v>
      </c>
      <c r="H783" t="s">
        <v>7867</v>
      </c>
      <c r="I783">
        <v>69717</v>
      </c>
      <c r="J783">
        <v>9309</v>
      </c>
      <c r="K783">
        <f>IF(blinkit_orders[[#This Row],[delivery_status]]="On Time",1,0)</f>
        <v>0</v>
      </c>
      <c r="L783" s="1">
        <f>MAX(blinkit_orders[order_date])</f>
        <v>45600.853645833333</v>
      </c>
    </row>
    <row r="784" spans="1:12" x14ac:dyDescent="0.3">
      <c r="A784">
        <v>2056131802</v>
      </c>
      <c r="B784">
        <v>16448993</v>
      </c>
      <c r="C784" s="1">
        <v>45171.209224537037</v>
      </c>
      <c r="D784" s="1">
        <v>45171</v>
      </c>
      <c r="E784" s="1">
        <v>45171</v>
      </c>
      <c r="F784" t="s">
        <v>7872</v>
      </c>
      <c r="G784">
        <v>328.51</v>
      </c>
      <c r="H784" t="s">
        <v>7869</v>
      </c>
      <c r="I784">
        <v>36835</v>
      </c>
      <c r="J784">
        <v>4025</v>
      </c>
      <c r="K784">
        <f>IF(blinkit_orders[[#This Row],[delivery_status]]="On Time",1,0)</f>
        <v>0</v>
      </c>
      <c r="L784" s="1">
        <f>MAX(blinkit_orders[order_date])</f>
        <v>45600.853645833333</v>
      </c>
    </row>
    <row r="785" spans="1:12" x14ac:dyDescent="0.3">
      <c r="A785">
        <v>3528007192</v>
      </c>
      <c r="B785">
        <v>52279849</v>
      </c>
      <c r="C785" s="1">
        <v>45118.413182870368</v>
      </c>
      <c r="D785" s="1">
        <v>45118</v>
      </c>
      <c r="E785" s="1">
        <v>45118</v>
      </c>
      <c r="F785" t="s">
        <v>7866</v>
      </c>
      <c r="G785">
        <v>2411.61</v>
      </c>
      <c r="H785" t="s">
        <v>7869</v>
      </c>
      <c r="I785">
        <v>53884</v>
      </c>
      <c r="J785">
        <v>6512</v>
      </c>
      <c r="K785">
        <f>IF(blinkit_orders[[#This Row],[delivery_status]]="On Time",1,0)</f>
        <v>1</v>
      </c>
      <c r="L785" s="1">
        <f>MAX(blinkit_orders[order_date])</f>
        <v>45600.853645833333</v>
      </c>
    </row>
    <row r="786" spans="1:12" x14ac:dyDescent="0.3">
      <c r="A786">
        <v>2845333894</v>
      </c>
      <c r="B786">
        <v>4192351</v>
      </c>
      <c r="C786" s="1">
        <v>45410.555011574077</v>
      </c>
      <c r="D786" s="1">
        <v>45410</v>
      </c>
      <c r="E786" s="1">
        <v>45410</v>
      </c>
      <c r="F786" t="s">
        <v>7870</v>
      </c>
      <c r="G786">
        <v>4555.8100000000004</v>
      </c>
      <c r="H786" t="s">
        <v>7868</v>
      </c>
      <c r="I786">
        <v>52847</v>
      </c>
      <c r="J786">
        <v>5891</v>
      </c>
      <c r="K786">
        <f>IF(blinkit_orders[[#This Row],[delivery_status]]="On Time",1,0)</f>
        <v>0</v>
      </c>
      <c r="L786" s="1">
        <f>MAX(blinkit_orders[order_date])</f>
        <v>45600.853645833333</v>
      </c>
    </row>
    <row r="787" spans="1:12" x14ac:dyDescent="0.3">
      <c r="A787">
        <v>6602340187</v>
      </c>
      <c r="B787">
        <v>38875754</v>
      </c>
      <c r="C787" s="1">
        <v>45362.506527777776</v>
      </c>
      <c r="D787" s="1">
        <v>45362</v>
      </c>
      <c r="E787" s="1">
        <v>45362</v>
      </c>
      <c r="F787" t="s">
        <v>7872</v>
      </c>
      <c r="G787">
        <v>374.68</v>
      </c>
      <c r="H787" t="s">
        <v>7869</v>
      </c>
      <c r="I787">
        <v>94455</v>
      </c>
      <c r="J787">
        <v>6074</v>
      </c>
      <c r="K787">
        <f>IF(blinkit_orders[[#This Row],[delivery_status]]="On Time",1,0)</f>
        <v>0</v>
      </c>
      <c r="L787" s="1">
        <f>MAX(blinkit_orders[order_date])</f>
        <v>45600.853645833333</v>
      </c>
    </row>
    <row r="788" spans="1:12" x14ac:dyDescent="0.3">
      <c r="A788">
        <v>721004875</v>
      </c>
      <c r="B788">
        <v>75913572</v>
      </c>
      <c r="C788" s="1">
        <v>45208.210810185185</v>
      </c>
      <c r="D788" s="1">
        <v>45208</v>
      </c>
      <c r="E788" s="1">
        <v>45208</v>
      </c>
      <c r="F788" t="s">
        <v>7866</v>
      </c>
      <c r="G788">
        <v>3319.78</v>
      </c>
      <c r="H788" t="s">
        <v>7868</v>
      </c>
      <c r="I788">
        <v>61840</v>
      </c>
      <c r="J788">
        <v>8326</v>
      </c>
      <c r="K788">
        <f>IF(blinkit_orders[[#This Row],[delivery_status]]="On Time",1,0)</f>
        <v>1</v>
      </c>
      <c r="L788" s="1">
        <f>MAX(blinkit_orders[order_date])</f>
        <v>45600.853645833333</v>
      </c>
    </row>
    <row r="789" spans="1:12" x14ac:dyDescent="0.3">
      <c r="A789">
        <v>7435895360</v>
      </c>
      <c r="B789">
        <v>77217240</v>
      </c>
      <c r="C789" s="1">
        <v>45539.029537037037</v>
      </c>
      <c r="D789" s="1">
        <v>45539</v>
      </c>
      <c r="E789" s="1">
        <v>45539</v>
      </c>
      <c r="F789" t="s">
        <v>7866</v>
      </c>
      <c r="G789">
        <v>983.79</v>
      </c>
      <c r="H789" t="s">
        <v>7869</v>
      </c>
      <c r="I789">
        <v>89661</v>
      </c>
      <c r="J789">
        <v>6336</v>
      </c>
      <c r="K789">
        <f>IF(blinkit_orders[[#This Row],[delivery_status]]="On Time",1,0)</f>
        <v>1</v>
      </c>
      <c r="L789" s="1">
        <f>MAX(blinkit_orders[order_date])</f>
        <v>45600.853645833333</v>
      </c>
    </row>
    <row r="790" spans="1:12" x14ac:dyDescent="0.3">
      <c r="A790">
        <v>4217659083</v>
      </c>
      <c r="B790">
        <v>31846190</v>
      </c>
      <c r="C790" s="1">
        <v>45309.811493055553</v>
      </c>
      <c r="D790" s="1">
        <v>45309</v>
      </c>
      <c r="E790" s="1">
        <v>45309</v>
      </c>
      <c r="F790" t="s">
        <v>7870</v>
      </c>
      <c r="G790">
        <v>3390.39</v>
      </c>
      <c r="H790" t="s">
        <v>7871</v>
      </c>
      <c r="I790">
        <v>94726</v>
      </c>
      <c r="J790">
        <v>8940</v>
      </c>
      <c r="K790">
        <f>IF(blinkit_orders[[#This Row],[delivery_status]]="On Time",1,0)</f>
        <v>0</v>
      </c>
      <c r="L790" s="1">
        <f>MAX(blinkit_orders[order_date])</f>
        <v>45600.853645833333</v>
      </c>
    </row>
    <row r="791" spans="1:12" x14ac:dyDescent="0.3">
      <c r="A791">
        <v>9710865146</v>
      </c>
      <c r="B791">
        <v>21282544</v>
      </c>
      <c r="C791" s="1">
        <v>45057.232048611113</v>
      </c>
      <c r="D791" s="1">
        <v>45057</v>
      </c>
      <c r="E791" s="1">
        <v>45057</v>
      </c>
      <c r="F791" t="s">
        <v>7866</v>
      </c>
      <c r="G791">
        <v>4682.76</v>
      </c>
      <c r="H791" t="s">
        <v>7868</v>
      </c>
      <c r="I791">
        <v>9882</v>
      </c>
      <c r="J791">
        <v>9944</v>
      </c>
      <c r="K791">
        <f>IF(blinkit_orders[[#This Row],[delivery_status]]="On Time",1,0)</f>
        <v>1</v>
      </c>
      <c r="L791" s="1">
        <f>MAX(blinkit_orders[order_date])</f>
        <v>45600.853645833333</v>
      </c>
    </row>
    <row r="792" spans="1:12" x14ac:dyDescent="0.3">
      <c r="A792">
        <v>5375295409</v>
      </c>
      <c r="B792">
        <v>17843667</v>
      </c>
      <c r="C792" s="1">
        <v>45570.249386574076</v>
      </c>
      <c r="D792" s="1">
        <v>45570</v>
      </c>
      <c r="E792" s="1">
        <v>45570</v>
      </c>
      <c r="F792" t="s">
        <v>7866</v>
      </c>
      <c r="G792">
        <v>1153.83</v>
      </c>
      <c r="H792" t="s">
        <v>7871</v>
      </c>
      <c r="I792">
        <v>21882</v>
      </c>
      <c r="J792">
        <v>8351</v>
      </c>
      <c r="K792">
        <f>IF(blinkit_orders[[#This Row],[delivery_status]]="On Time",1,0)</f>
        <v>1</v>
      </c>
      <c r="L792" s="1">
        <f>MAX(blinkit_orders[order_date])</f>
        <v>45600.853645833333</v>
      </c>
    </row>
    <row r="793" spans="1:12" x14ac:dyDescent="0.3">
      <c r="A793">
        <v>6286044248</v>
      </c>
      <c r="B793">
        <v>38902193</v>
      </c>
      <c r="C793" s="1">
        <v>45051.929097222222</v>
      </c>
      <c r="D793" s="1">
        <v>45051</v>
      </c>
      <c r="E793" s="1">
        <v>45051</v>
      </c>
      <c r="F793" t="s">
        <v>7866</v>
      </c>
      <c r="G793">
        <v>4369.99</v>
      </c>
      <c r="H793" t="s">
        <v>7867</v>
      </c>
      <c r="I793">
        <v>56074</v>
      </c>
      <c r="J793">
        <v>2602</v>
      </c>
      <c r="K793">
        <f>IF(blinkit_orders[[#This Row],[delivery_status]]="On Time",1,0)</f>
        <v>1</v>
      </c>
      <c r="L793" s="1">
        <f>MAX(blinkit_orders[order_date])</f>
        <v>45600.853645833333</v>
      </c>
    </row>
    <row r="794" spans="1:12" x14ac:dyDescent="0.3">
      <c r="A794">
        <v>1708282193</v>
      </c>
      <c r="B794">
        <v>79895967</v>
      </c>
      <c r="C794" s="1">
        <v>45316.418958333335</v>
      </c>
      <c r="D794" s="1">
        <v>45316</v>
      </c>
      <c r="E794" s="1">
        <v>45316</v>
      </c>
      <c r="F794" t="s">
        <v>7866</v>
      </c>
      <c r="G794">
        <v>83.18</v>
      </c>
      <c r="H794" t="s">
        <v>7868</v>
      </c>
      <c r="I794">
        <v>34773</v>
      </c>
      <c r="J794">
        <v>331</v>
      </c>
      <c r="K794">
        <f>IF(blinkit_orders[[#This Row],[delivery_status]]="On Time",1,0)</f>
        <v>1</v>
      </c>
      <c r="L794" s="1">
        <f>MAX(blinkit_orders[order_date])</f>
        <v>45600.853645833333</v>
      </c>
    </row>
    <row r="795" spans="1:12" x14ac:dyDescent="0.3">
      <c r="A795">
        <v>5746303677</v>
      </c>
      <c r="B795">
        <v>20148223</v>
      </c>
      <c r="C795" s="1">
        <v>45451.564131944448</v>
      </c>
      <c r="D795" s="1">
        <v>45451</v>
      </c>
      <c r="E795" s="1">
        <v>45451</v>
      </c>
      <c r="F795" t="s">
        <v>7866</v>
      </c>
      <c r="G795">
        <v>902.25</v>
      </c>
      <c r="H795" t="s">
        <v>7869</v>
      </c>
      <c r="I795">
        <v>24730</v>
      </c>
      <c r="J795">
        <v>7478</v>
      </c>
      <c r="K795">
        <f>IF(blinkit_orders[[#This Row],[delivery_status]]="On Time",1,0)</f>
        <v>1</v>
      </c>
      <c r="L795" s="1">
        <f>MAX(blinkit_orders[order_date])</f>
        <v>45600.853645833333</v>
      </c>
    </row>
    <row r="796" spans="1:12" x14ac:dyDescent="0.3">
      <c r="A796">
        <v>3271726381</v>
      </c>
      <c r="B796">
        <v>44050697</v>
      </c>
      <c r="C796" s="1">
        <v>45366.028101851851</v>
      </c>
      <c r="D796" s="1">
        <v>45366</v>
      </c>
      <c r="E796" s="1">
        <v>45366</v>
      </c>
      <c r="F796" t="s">
        <v>7872</v>
      </c>
      <c r="G796">
        <v>671.55</v>
      </c>
      <c r="H796" t="s">
        <v>7869</v>
      </c>
      <c r="I796">
        <v>5783</v>
      </c>
      <c r="J796">
        <v>1567</v>
      </c>
      <c r="K796">
        <f>IF(blinkit_orders[[#This Row],[delivery_status]]="On Time",1,0)</f>
        <v>0</v>
      </c>
      <c r="L796" s="1">
        <f>MAX(blinkit_orders[order_date])</f>
        <v>45600.853645833333</v>
      </c>
    </row>
    <row r="797" spans="1:12" x14ac:dyDescent="0.3">
      <c r="A797">
        <v>9802569856</v>
      </c>
      <c r="B797">
        <v>33741801</v>
      </c>
      <c r="C797" s="1">
        <v>45389.384247685186</v>
      </c>
      <c r="D797" s="1">
        <v>45389</v>
      </c>
      <c r="E797" s="1">
        <v>45389</v>
      </c>
      <c r="F797" t="s">
        <v>7866</v>
      </c>
      <c r="G797">
        <v>2623.91</v>
      </c>
      <c r="H797" t="s">
        <v>7871</v>
      </c>
      <c r="I797">
        <v>93443</v>
      </c>
      <c r="J797">
        <v>7185</v>
      </c>
      <c r="K797">
        <f>IF(blinkit_orders[[#This Row],[delivery_status]]="On Time",1,0)</f>
        <v>1</v>
      </c>
      <c r="L797" s="1">
        <f>MAX(blinkit_orders[order_date])</f>
        <v>45600.853645833333</v>
      </c>
    </row>
    <row r="798" spans="1:12" x14ac:dyDescent="0.3">
      <c r="A798">
        <v>662460037</v>
      </c>
      <c r="B798">
        <v>98144693</v>
      </c>
      <c r="C798" s="1">
        <v>45576.034143518518</v>
      </c>
      <c r="D798" s="1">
        <v>45576</v>
      </c>
      <c r="E798" s="1">
        <v>45576</v>
      </c>
      <c r="F798" t="s">
        <v>7870</v>
      </c>
      <c r="G798">
        <v>2657.2</v>
      </c>
      <c r="H798" t="s">
        <v>7868</v>
      </c>
      <c r="I798">
        <v>2466</v>
      </c>
      <c r="J798">
        <v>1908</v>
      </c>
      <c r="K798">
        <f>IF(blinkit_orders[[#This Row],[delivery_status]]="On Time",1,0)</f>
        <v>0</v>
      </c>
      <c r="L798" s="1">
        <f>MAX(blinkit_orders[order_date])</f>
        <v>45600.853645833333</v>
      </c>
    </row>
    <row r="799" spans="1:12" x14ac:dyDescent="0.3">
      <c r="A799">
        <v>8664447334</v>
      </c>
      <c r="B799">
        <v>25829710</v>
      </c>
      <c r="C799" s="1">
        <v>45359.189120370371</v>
      </c>
      <c r="D799" s="1">
        <v>45359</v>
      </c>
      <c r="E799" s="1">
        <v>45359</v>
      </c>
      <c r="F799" t="s">
        <v>7872</v>
      </c>
      <c r="G799">
        <v>3712.65</v>
      </c>
      <c r="H799" t="s">
        <v>7867</v>
      </c>
      <c r="I799">
        <v>49008</v>
      </c>
      <c r="J799">
        <v>3632</v>
      </c>
      <c r="K799">
        <f>IF(blinkit_orders[[#This Row],[delivery_status]]="On Time",1,0)</f>
        <v>0</v>
      </c>
      <c r="L799" s="1">
        <f>MAX(blinkit_orders[order_date])</f>
        <v>45600.853645833333</v>
      </c>
    </row>
    <row r="800" spans="1:12" x14ac:dyDescent="0.3">
      <c r="A800">
        <v>3886370975</v>
      </c>
      <c r="B800">
        <v>96903782</v>
      </c>
      <c r="C800" s="1">
        <v>45420.813321759262</v>
      </c>
      <c r="D800" s="1">
        <v>45420</v>
      </c>
      <c r="E800" s="1">
        <v>45420</v>
      </c>
      <c r="F800" t="s">
        <v>7866</v>
      </c>
      <c r="G800">
        <v>3039.42</v>
      </c>
      <c r="H800" t="s">
        <v>7871</v>
      </c>
      <c r="I800">
        <v>38359</v>
      </c>
      <c r="J800">
        <v>6148</v>
      </c>
      <c r="K800">
        <f>IF(blinkit_orders[[#This Row],[delivery_status]]="On Time",1,0)</f>
        <v>1</v>
      </c>
      <c r="L800" s="1">
        <f>MAX(blinkit_orders[order_date])</f>
        <v>45600.853645833333</v>
      </c>
    </row>
    <row r="801" spans="1:12" x14ac:dyDescent="0.3">
      <c r="A801">
        <v>3547006553</v>
      </c>
      <c r="B801">
        <v>56572297</v>
      </c>
      <c r="C801" s="1">
        <v>45441.923113425924</v>
      </c>
      <c r="D801" s="1">
        <v>45441</v>
      </c>
      <c r="E801" s="1">
        <v>45441</v>
      </c>
      <c r="F801" t="s">
        <v>7872</v>
      </c>
      <c r="G801">
        <v>5183.38</v>
      </c>
      <c r="H801" t="s">
        <v>7869</v>
      </c>
      <c r="I801">
        <v>31328</v>
      </c>
      <c r="J801">
        <v>8506</v>
      </c>
      <c r="K801">
        <f>IF(blinkit_orders[[#This Row],[delivery_status]]="On Time",1,0)</f>
        <v>0</v>
      </c>
      <c r="L801" s="1">
        <f>MAX(blinkit_orders[order_date])</f>
        <v>45600.853645833333</v>
      </c>
    </row>
    <row r="802" spans="1:12" x14ac:dyDescent="0.3">
      <c r="A802">
        <v>2575965518</v>
      </c>
      <c r="B802">
        <v>38496400</v>
      </c>
      <c r="C802" s="1">
        <v>45590.980104166665</v>
      </c>
      <c r="D802" s="1">
        <v>45590</v>
      </c>
      <c r="E802" s="1">
        <v>45590</v>
      </c>
      <c r="F802" t="s">
        <v>7866</v>
      </c>
      <c r="G802">
        <v>1880.57</v>
      </c>
      <c r="H802" t="s">
        <v>7871</v>
      </c>
      <c r="I802">
        <v>33262</v>
      </c>
      <c r="J802">
        <v>5322</v>
      </c>
      <c r="K802">
        <f>IF(blinkit_orders[[#This Row],[delivery_status]]="On Time",1,0)</f>
        <v>1</v>
      </c>
      <c r="L802" s="1">
        <f>MAX(blinkit_orders[order_date])</f>
        <v>45600.853645833333</v>
      </c>
    </row>
    <row r="803" spans="1:12" x14ac:dyDescent="0.3">
      <c r="A803">
        <v>1529363954</v>
      </c>
      <c r="B803">
        <v>13251137</v>
      </c>
      <c r="C803" s="1">
        <v>45378.014710648145</v>
      </c>
      <c r="D803" s="1">
        <v>45378</v>
      </c>
      <c r="E803" s="1">
        <v>45378</v>
      </c>
      <c r="F803" t="s">
        <v>7866</v>
      </c>
      <c r="G803">
        <v>924.41</v>
      </c>
      <c r="H803" t="s">
        <v>7868</v>
      </c>
      <c r="I803">
        <v>55211</v>
      </c>
      <c r="J803">
        <v>8668</v>
      </c>
      <c r="K803">
        <f>IF(blinkit_orders[[#This Row],[delivery_status]]="On Time",1,0)</f>
        <v>1</v>
      </c>
      <c r="L803" s="1">
        <f>MAX(blinkit_orders[order_date])</f>
        <v>45600.853645833333</v>
      </c>
    </row>
    <row r="804" spans="1:12" x14ac:dyDescent="0.3">
      <c r="A804">
        <v>8463856241</v>
      </c>
      <c r="B804">
        <v>87463923</v>
      </c>
      <c r="C804" s="1">
        <v>45026.878576388888</v>
      </c>
      <c r="D804" s="1">
        <v>45026</v>
      </c>
      <c r="E804" s="1">
        <v>45026</v>
      </c>
      <c r="F804" t="s">
        <v>7870</v>
      </c>
      <c r="G804">
        <v>1364.14</v>
      </c>
      <c r="H804" t="s">
        <v>7871</v>
      </c>
      <c r="I804">
        <v>18824</v>
      </c>
      <c r="J804">
        <v>4495</v>
      </c>
      <c r="K804">
        <f>IF(blinkit_orders[[#This Row],[delivery_status]]="On Time",1,0)</f>
        <v>0</v>
      </c>
      <c r="L804" s="1">
        <f>MAX(blinkit_orders[order_date])</f>
        <v>45600.853645833333</v>
      </c>
    </row>
    <row r="805" spans="1:12" x14ac:dyDescent="0.3">
      <c r="A805">
        <v>2485242479</v>
      </c>
      <c r="B805">
        <v>25526479</v>
      </c>
      <c r="C805" s="1">
        <v>45027.261747685188</v>
      </c>
      <c r="D805" s="1">
        <v>45027</v>
      </c>
      <c r="E805" s="1">
        <v>45027</v>
      </c>
      <c r="F805" t="s">
        <v>7866</v>
      </c>
      <c r="G805">
        <v>3732.99</v>
      </c>
      <c r="H805" t="s">
        <v>7867</v>
      </c>
      <c r="I805">
        <v>76138</v>
      </c>
      <c r="J805">
        <v>7194</v>
      </c>
      <c r="K805">
        <f>IF(blinkit_orders[[#This Row],[delivery_status]]="On Time",1,0)</f>
        <v>1</v>
      </c>
      <c r="L805" s="1">
        <f>MAX(blinkit_orders[order_date])</f>
        <v>45600.853645833333</v>
      </c>
    </row>
    <row r="806" spans="1:12" x14ac:dyDescent="0.3">
      <c r="A806">
        <v>9850673433</v>
      </c>
      <c r="B806">
        <v>93826036</v>
      </c>
      <c r="C806" s="1">
        <v>45052.237962962965</v>
      </c>
      <c r="D806" s="1">
        <v>45052</v>
      </c>
      <c r="E806" s="1">
        <v>45052</v>
      </c>
      <c r="F806" t="s">
        <v>7870</v>
      </c>
      <c r="G806">
        <v>5271.36</v>
      </c>
      <c r="H806" t="s">
        <v>7868</v>
      </c>
      <c r="I806">
        <v>19635</v>
      </c>
      <c r="J806">
        <v>3606</v>
      </c>
      <c r="K806">
        <f>IF(blinkit_orders[[#This Row],[delivery_status]]="On Time",1,0)</f>
        <v>0</v>
      </c>
      <c r="L806" s="1">
        <f>MAX(blinkit_orders[order_date])</f>
        <v>45600.853645833333</v>
      </c>
    </row>
    <row r="807" spans="1:12" x14ac:dyDescent="0.3">
      <c r="A807">
        <v>2558680592</v>
      </c>
      <c r="B807">
        <v>68475914</v>
      </c>
      <c r="C807" s="1">
        <v>45077.930173611108</v>
      </c>
      <c r="D807" s="1">
        <v>45077</v>
      </c>
      <c r="E807" s="1">
        <v>45077</v>
      </c>
      <c r="F807" t="s">
        <v>7866</v>
      </c>
      <c r="G807">
        <v>2032.56</v>
      </c>
      <c r="H807" t="s">
        <v>7868</v>
      </c>
      <c r="I807">
        <v>91792</v>
      </c>
      <c r="J807">
        <v>7912</v>
      </c>
      <c r="K807">
        <f>IF(blinkit_orders[[#This Row],[delivery_status]]="On Time",1,0)</f>
        <v>1</v>
      </c>
      <c r="L807" s="1">
        <f>MAX(blinkit_orders[order_date])</f>
        <v>45600.853645833333</v>
      </c>
    </row>
    <row r="808" spans="1:12" x14ac:dyDescent="0.3">
      <c r="A808">
        <v>2859167116</v>
      </c>
      <c r="B808">
        <v>40626729</v>
      </c>
      <c r="C808" s="1">
        <v>45580.739895833336</v>
      </c>
      <c r="D808" s="1">
        <v>45580</v>
      </c>
      <c r="E808" s="1">
        <v>45580</v>
      </c>
      <c r="F808" t="s">
        <v>7870</v>
      </c>
      <c r="G808">
        <v>1613.11</v>
      </c>
      <c r="H808" t="s">
        <v>7868</v>
      </c>
      <c r="I808">
        <v>34127</v>
      </c>
      <c r="J808">
        <v>3227</v>
      </c>
      <c r="K808">
        <f>IF(blinkit_orders[[#This Row],[delivery_status]]="On Time",1,0)</f>
        <v>0</v>
      </c>
      <c r="L808" s="1">
        <f>MAX(blinkit_orders[order_date])</f>
        <v>45600.853645833333</v>
      </c>
    </row>
    <row r="809" spans="1:12" x14ac:dyDescent="0.3">
      <c r="A809">
        <v>1222236371</v>
      </c>
      <c r="B809">
        <v>88517890</v>
      </c>
      <c r="C809" s="1">
        <v>45519.000844907408</v>
      </c>
      <c r="D809" s="1">
        <v>45519</v>
      </c>
      <c r="E809" s="1">
        <v>45519</v>
      </c>
      <c r="F809" t="s">
        <v>7870</v>
      </c>
      <c r="G809">
        <v>2675.63</v>
      </c>
      <c r="H809" t="s">
        <v>7869</v>
      </c>
      <c r="I809">
        <v>94531</v>
      </c>
      <c r="J809">
        <v>6823</v>
      </c>
      <c r="K809">
        <f>IF(blinkit_orders[[#This Row],[delivery_status]]="On Time",1,0)</f>
        <v>0</v>
      </c>
      <c r="L809" s="1">
        <f>MAX(blinkit_orders[order_date])</f>
        <v>45600.853645833333</v>
      </c>
    </row>
    <row r="810" spans="1:12" x14ac:dyDescent="0.3">
      <c r="A810">
        <v>344177904</v>
      </c>
      <c r="B810">
        <v>44589829</v>
      </c>
      <c r="C810" s="1">
        <v>45156.026875000003</v>
      </c>
      <c r="D810" s="1">
        <v>45156</v>
      </c>
      <c r="E810" s="1">
        <v>45156</v>
      </c>
      <c r="F810" t="s">
        <v>7870</v>
      </c>
      <c r="G810">
        <v>551.88</v>
      </c>
      <c r="H810" t="s">
        <v>7867</v>
      </c>
      <c r="I810">
        <v>86602</v>
      </c>
      <c r="J810">
        <v>7870</v>
      </c>
      <c r="K810">
        <f>IF(blinkit_orders[[#This Row],[delivery_status]]="On Time",1,0)</f>
        <v>0</v>
      </c>
      <c r="L810" s="1">
        <f>MAX(blinkit_orders[order_date])</f>
        <v>45600.853645833333</v>
      </c>
    </row>
    <row r="811" spans="1:12" x14ac:dyDescent="0.3">
      <c r="A811">
        <v>6126334783</v>
      </c>
      <c r="B811">
        <v>6150721</v>
      </c>
      <c r="C811" s="1">
        <v>45476.356886574074</v>
      </c>
      <c r="D811" s="1">
        <v>45476</v>
      </c>
      <c r="E811" s="1">
        <v>45476</v>
      </c>
      <c r="F811" t="s">
        <v>7866</v>
      </c>
      <c r="G811">
        <v>1588.66</v>
      </c>
      <c r="H811" t="s">
        <v>7869</v>
      </c>
      <c r="I811">
        <v>33084</v>
      </c>
      <c r="J811">
        <v>9082</v>
      </c>
      <c r="K811">
        <f>IF(blinkit_orders[[#This Row],[delivery_status]]="On Time",1,0)</f>
        <v>1</v>
      </c>
      <c r="L811" s="1">
        <f>MAX(blinkit_orders[order_date])</f>
        <v>45600.853645833333</v>
      </c>
    </row>
    <row r="812" spans="1:12" x14ac:dyDescent="0.3">
      <c r="A812">
        <v>3742575364</v>
      </c>
      <c r="B812">
        <v>42723554</v>
      </c>
      <c r="C812" s="1">
        <v>45054.724317129629</v>
      </c>
      <c r="D812" s="1">
        <v>45054</v>
      </c>
      <c r="E812" s="1">
        <v>45054</v>
      </c>
      <c r="F812" t="s">
        <v>7866</v>
      </c>
      <c r="G812">
        <v>4939</v>
      </c>
      <c r="H812" t="s">
        <v>7871</v>
      </c>
      <c r="I812">
        <v>22416</v>
      </c>
      <c r="J812">
        <v>1865</v>
      </c>
      <c r="K812">
        <f>IF(blinkit_orders[[#This Row],[delivery_status]]="On Time",1,0)</f>
        <v>1</v>
      </c>
      <c r="L812" s="1">
        <f>MAX(blinkit_orders[order_date])</f>
        <v>45600.853645833333</v>
      </c>
    </row>
    <row r="813" spans="1:12" x14ac:dyDescent="0.3">
      <c r="A813">
        <v>9272166174</v>
      </c>
      <c r="B813">
        <v>53292177</v>
      </c>
      <c r="C813" s="1">
        <v>45134.265717592592</v>
      </c>
      <c r="D813" s="1">
        <v>45134</v>
      </c>
      <c r="E813" s="1">
        <v>45134</v>
      </c>
      <c r="F813" t="s">
        <v>7866</v>
      </c>
      <c r="G813">
        <v>994.56</v>
      </c>
      <c r="H813" t="s">
        <v>7871</v>
      </c>
      <c r="I813">
        <v>31701</v>
      </c>
      <c r="J813">
        <v>5220</v>
      </c>
      <c r="K813">
        <f>IF(blinkit_orders[[#This Row],[delivery_status]]="On Time",1,0)</f>
        <v>1</v>
      </c>
      <c r="L813" s="1">
        <f>MAX(blinkit_orders[order_date])</f>
        <v>45600.853645833333</v>
      </c>
    </row>
    <row r="814" spans="1:12" x14ac:dyDescent="0.3">
      <c r="A814">
        <v>9416522701</v>
      </c>
      <c r="B814">
        <v>7551173</v>
      </c>
      <c r="C814" s="1">
        <v>45313.12945601852</v>
      </c>
      <c r="D814" s="1">
        <v>45313</v>
      </c>
      <c r="E814" s="1">
        <v>45313</v>
      </c>
      <c r="F814" t="s">
        <v>7866</v>
      </c>
      <c r="G814">
        <v>3919.44</v>
      </c>
      <c r="H814" t="s">
        <v>7871</v>
      </c>
      <c r="I814">
        <v>14560</v>
      </c>
      <c r="J814">
        <v>7971</v>
      </c>
      <c r="K814">
        <f>IF(blinkit_orders[[#This Row],[delivery_status]]="On Time",1,0)</f>
        <v>1</v>
      </c>
      <c r="L814" s="1">
        <f>MAX(blinkit_orders[order_date])</f>
        <v>45600.853645833333</v>
      </c>
    </row>
    <row r="815" spans="1:12" x14ac:dyDescent="0.3">
      <c r="A815">
        <v>7305871805</v>
      </c>
      <c r="B815">
        <v>96629034</v>
      </c>
      <c r="C815" s="1">
        <v>45546.604108796295</v>
      </c>
      <c r="D815" s="1">
        <v>45546</v>
      </c>
      <c r="E815" s="1">
        <v>45546</v>
      </c>
      <c r="F815" t="s">
        <v>7866</v>
      </c>
      <c r="G815">
        <v>2028.61</v>
      </c>
      <c r="H815" t="s">
        <v>7869</v>
      </c>
      <c r="I815">
        <v>57764</v>
      </c>
      <c r="J815">
        <v>8729</v>
      </c>
      <c r="K815">
        <f>IF(blinkit_orders[[#This Row],[delivery_status]]="On Time",1,0)</f>
        <v>1</v>
      </c>
      <c r="L815" s="1">
        <f>MAX(blinkit_orders[order_date])</f>
        <v>45600.853645833333</v>
      </c>
    </row>
    <row r="816" spans="1:12" x14ac:dyDescent="0.3">
      <c r="A816">
        <v>80296810</v>
      </c>
      <c r="B816">
        <v>21677923</v>
      </c>
      <c r="C816" s="1">
        <v>45448.15121527778</v>
      </c>
      <c r="D816" s="1">
        <v>45448</v>
      </c>
      <c r="E816" s="1">
        <v>45448</v>
      </c>
      <c r="F816" t="s">
        <v>7866</v>
      </c>
      <c r="G816">
        <v>4283.33</v>
      </c>
      <c r="H816" t="s">
        <v>7867</v>
      </c>
      <c r="I816">
        <v>15362</v>
      </c>
      <c r="J816">
        <v>2319</v>
      </c>
      <c r="K816">
        <f>IF(blinkit_orders[[#This Row],[delivery_status]]="On Time",1,0)</f>
        <v>1</v>
      </c>
      <c r="L816" s="1">
        <f>MAX(blinkit_orders[order_date])</f>
        <v>45600.853645833333</v>
      </c>
    </row>
    <row r="817" spans="1:12" x14ac:dyDescent="0.3">
      <c r="A817">
        <v>2806868282</v>
      </c>
      <c r="B817">
        <v>67952740</v>
      </c>
      <c r="C817" s="1">
        <v>45561.634421296294</v>
      </c>
      <c r="D817" s="1">
        <v>45561</v>
      </c>
      <c r="E817" s="1">
        <v>45561</v>
      </c>
      <c r="F817" t="s">
        <v>7866</v>
      </c>
      <c r="G817">
        <v>949.73</v>
      </c>
      <c r="H817" t="s">
        <v>7869</v>
      </c>
      <c r="I817">
        <v>5821</v>
      </c>
      <c r="J817">
        <v>2193</v>
      </c>
      <c r="K817">
        <f>IF(blinkit_orders[[#This Row],[delivery_status]]="On Time",1,0)</f>
        <v>1</v>
      </c>
      <c r="L817" s="1">
        <f>MAX(blinkit_orders[order_date])</f>
        <v>45600.853645833333</v>
      </c>
    </row>
    <row r="818" spans="1:12" x14ac:dyDescent="0.3">
      <c r="A818">
        <v>707033578</v>
      </c>
      <c r="B818">
        <v>14839726</v>
      </c>
      <c r="C818" s="1">
        <v>45321.022511574076</v>
      </c>
      <c r="D818" s="1">
        <v>45321</v>
      </c>
      <c r="E818" s="1">
        <v>45321</v>
      </c>
      <c r="F818" t="s">
        <v>7866</v>
      </c>
      <c r="G818">
        <v>951.43</v>
      </c>
      <c r="H818" t="s">
        <v>7868</v>
      </c>
      <c r="I818">
        <v>33360</v>
      </c>
      <c r="J818">
        <v>2909</v>
      </c>
      <c r="K818">
        <f>IF(blinkit_orders[[#This Row],[delivery_status]]="On Time",1,0)</f>
        <v>1</v>
      </c>
      <c r="L818" s="1">
        <f>MAX(blinkit_orders[order_date])</f>
        <v>45600.853645833333</v>
      </c>
    </row>
    <row r="819" spans="1:12" x14ac:dyDescent="0.3">
      <c r="A819">
        <v>9026783092</v>
      </c>
      <c r="B819">
        <v>60385293</v>
      </c>
      <c r="C819" s="1">
        <v>45208.687083333331</v>
      </c>
      <c r="D819" s="1">
        <v>45208</v>
      </c>
      <c r="E819" s="1">
        <v>45208</v>
      </c>
      <c r="F819" t="s">
        <v>7870</v>
      </c>
      <c r="G819">
        <v>3080.01</v>
      </c>
      <c r="H819" t="s">
        <v>7871</v>
      </c>
      <c r="I819">
        <v>51457</v>
      </c>
      <c r="J819">
        <v>1244</v>
      </c>
      <c r="K819">
        <f>IF(blinkit_orders[[#This Row],[delivery_status]]="On Time",1,0)</f>
        <v>0</v>
      </c>
      <c r="L819" s="1">
        <f>MAX(blinkit_orders[order_date])</f>
        <v>45600.853645833333</v>
      </c>
    </row>
    <row r="820" spans="1:12" x14ac:dyDescent="0.3">
      <c r="A820">
        <v>6229466619</v>
      </c>
      <c r="B820">
        <v>81533356</v>
      </c>
      <c r="C820" s="1">
        <v>45082.301805555559</v>
      </c>
      <c r="D820" s="1">
        <v>45082</v>
      </c>
      <c r="E820" s="1">
        <v>45082</v>
      </c>
      <c r="F820" t="s">
        <v>7870</v>
      </c>
      <c r="G820">
        <v>2708.73</v>
      </c>
      <c r="H820" t="s">
        <v>7871</v>
      </c>
      <c r="I820">
        <v>63864</v>
      </c>
      <c r="J820">
        <v>2520</v>
      </c>
      <c r="K820">
        <f>IF(blinkit_orders[[#This Row],[delivery_status]]="On Time",1,0)</f>
        <v>0</v>
      </c>
      <c r="L820" s="1">
        <f>MAX(blinkit_orders[order_date])</f>
        <v>45600.853645833333</v>
      </c>
    </row>
    <row r="821" spans="1:12" x14ac:dyDescent="0.3">
      <c r="A821">
        <v>408720270</v>
      </c>
      <c r="B821">
        <v>37245065</v>
      </c>
      <c r="C821" s="1">
        <v>45469.91915509259</v>
      </c>
      <c r="D821" s="1">
        <v>45469</v>
      </c>
      <c r="E821" s="1">
        <v>45469</v>
      </c>
      <c r="F821" t="s">
        <v>7872</v>
      </c>
      <c r="G821">
        <v>2501.14</v>
      </c>
      <c r="H821" t="s">
        <v>7867</v>
      </c>
      <c r="I821">
        <v>2311</v>
      </c>
      <c r="J821">
        <v>4190</v>
      </c>
      <c r="K821">
        <f>IF(blinkit_orders[[#This Row],[delivery_status]]="On Time",1,0)</f>
        <v>0</v>
      </c>
      <c r="L821" s="1">
        <f>MAX(blinkit_orders[order_date])</f>
        <v>45600.853645833333</v>
      </c>
    </row>
    <row r="822" spans="1:12" x14ac:dyDescent="0.3">
      <c r="A822">
        <v>8870165072</v>
      </c>
      <c r="B822">
        <v>80517784</v>
      </c>
      <c r="C822" s="1">
        <v>45233.421319444446</v>
      </c>
      <c r="D822" s="1">
        <v>45233</v>
      </c>
      <c r="E822" s="1">
        <v>45233</v>
      </c>
      <c r="F822" t="s">
        <v>7866</v>
      </c>
      <c r="G822">
        <v>1871.85</v>
      </c>
      <c r="H822" t="s">
        <v>7869</v>
      </c>
      <c r="I822">
        <v>53009</v>
      </c>
      <c r="J822">
        <v>5156</v>
      </c>
      <c r="K822">
        <f>IF(blinkit_orders[[#This Row],[delivery_status]]="On Time",1,0)</f>
        <v>1</v>
      </c>
      <c r="L822" s="1">
        <f>MAX(blinkit_orders[order_date])</f>
        <v>45600.853645833333</v>
      </c>
    </row>
    <row r="823" spans="1:12" x14ac:dyDescent="0.3">
      <c r="A823">
        <v>1979319490</v>
      </c>
      <c r="B823">
        <v>5238055</v>
      </c>
      <c r="C823" s="1">
        <v>45305.056331018517</v>
      </c>
      <c r="D823" s="1">
        <v>45305</v>
      </c>
      <c r="E823" s="1">
        <v>45305</v>
      </c>
      <c r="F823" t="s">
        <v>7866</v>
      </c>
      <c r="G823">
        <v>3631.19</v>
      </c>
      <c r="H823" t="s">
        <v>7871</v>
      </c>
      <c r="I823">
        <v>28727</v>
      </c>
      <c r="J823">
        <v>4826</v>
      </c>
      <c r="K823">
        <f>IF(blinkit_orders[[#This Row],[delivery_status]]="On Time",1,0)</f>
        <v>1</v>
      </c>
      <c r="L823" s="1">
        <f>MAX(blinkit_orders[order_date])</f>
        <v>45600.853645833333</v>
      </c>
    </row>
    <row r="824" spans="1:12" x14ac:dyDescent="0.3">
      <c r="A824">
        <v>840761323</v>
      </c>
      <c r="B824">
        <v>83262890</v>
      </c>
      <c r="C824" s="1">
        <v>45360.260914351849</v>
      </c>
      <c r="D824" s="1">
        <v>45360</v>
      </c>
      <c r="E824" s="1">
        <v>45360</v>
      </c>
      <c r="F824" t="s">
        <v>7866</v>
      </c>
      <c r="G824">
        <v>3550.8</v>
      </c>
      <c r="H824" t="s">
        <v>7868</v>
      </c>
      <c r="I824">
        <v>88697</v>
      </c>
      <c r="J824">
        <v>7068</v>
      </c>
      <c r="K824">
        <f>IF(blinkit_orders[[#This Row],[delivery_status]]="On Time",1,0)</f>
        <v>1</v>
      </c>
      <c r="L824" s="1">
        <f>MAX(blinkit_orders[order_date])</f>
        <v>45600.853645833333</v>
      </c>
    </row>
    <row r="825" spans="1:12" x14ac:dyDescent="0.3">
      <c r="A825">
        <v>744721438</v>
      </c>
      <c r="B825">
        <v>67092149</v>
      </c>
      <c r="C825" s="1">
        <v>45347.532071759262</v>
      </c>
      <c r="D825" s="1">
        <v>45347</v>
      </c>
      <c r="E825" s="1">
        <v>45347</v>
      </c>
      <c r="F825" t="s">
        <v>7870</v>
      </c>
      <c r="G825">
        <v>486.28</v>
      </c>
      <c r="H825" t="s">
        <v>7869</v>
      </c>
      <c r="I825">
        <v>47635</v>
      </c>
      <c r="J825">
        <v>9708</v>
      </c>
      <c r="K825">
        <f>IF(blinkit_orders[[#This Row],[delivery_status]]="On Time",1,0)</f>
        <v>0</v>
      </c>
      <c r="L825" s="1">
        <f>MAX(blinkit_orders[order_date])</f>
        <v>45600.853645833333</v>
      </c>
    </row>
    <row r="826" spans="1:12" x14ac:dyDescent="0.3">
      <c r="A826">
        <v>7421707488</v>
      </c>
      <c r="B826">
        <v>80315623</v>
      </c>
      <c r="C826" s="1">
        <v>45233.946284722224</v>
      </c>
      <c r="D826" s="1">
        <v>45233</v>
      </c>
      <c r="E826" s="1">
        <v>45233</v>
      </c>
      <c r="F826" t="s">
        <v>7866</v>
      </c>
      <c r="G826">
        <v>1065.22</v>
      </c>
      <c r="H826" t="s">
        <v>7868</v>
      </c>
      <c r="I826">
        <v>29051</v>
      </c>
      <c r="J826">
        <v>76</v>
      </c>
      <c r="K826">
        <f>IF(blinkit_orders[[#This Row],[delivery_status]]="On Time",1,0)</f>
        <v>1</v>
      </c>
      <c r="L826" s="1">
        <f>MAX(blinkit_orders[order_date])</f>
        <v>45600.853645833333</v>
      </c>
    </row>
    <row r="827" spans="1:12" x14ac:dyDescent="0.3">
      <c r="A827">
        <v>1212718824</v>
      </c>
      <c r="B827">
        <v>73393269</v>
      </c>
      <c r="C827" s="1">
        <v>45292.414409722223</v>
      </c>
      <c r="D827" s="1">
        <v>45292</v>
      </c>
      <c r="E827" s="1">
        <v>45292</v>
      </c>
      <c r="F827" t="s">
        <v>7866</v>
      </c>
      <c r="G827">
        <v>1648.44</v>
      </c>
      <c r="H827" t="s">
        <v>7867</v>
      </c>
      <c r="I827">
        <v>72361</v>
      </c>
      <c r="J827">
        <v>48</v>
      </c>
      <c r="K827">
        <f>IF(blinkit_orders[[#This Row],[delivery_status]]="On Time",1,0)</f>
        <v>1</v>
      </c>
      <c r="L827" s="1">
        <f>MAX(blinkit_orders[order_date])</f>
        <v>45600.853645833333</v>
      </c>
    </row>
    <row r="828" spans="1:12" x14ac:dyDescent="0.3">
      <c r="A828">
        <v>9603256001</v>
      </c>
      <c r="B828">
        <v>8791577</v>
      </c>
      <c r="C828" s="1">
        <v>45054.658171296294</v>
      </c>
      <c r="D828" s="1">
        <v>45054</v>
      </c>
      <c r="E828" s="1">
        <v>45054</v>
      </c>
      <c r="F828" t="s">
        <v>7870</v>
      </c>
      <c r="G828">
        <v>1064.76</v>
      </c>
      <c r="H828" t="s">
        <v>7869</v>
      </c>
      <c r="I828">
        <v>5981</v>
      </c>
      <c r="J828">
        <v>1573</v>
      </c>
      <c r="K828">
        <f>IF(blinkit_orders[[#This Row],[delivery_status]]="On Time",1,0)</f>
        <v>0</v>
      </c>
      <c r="L828" s="1">
        <f>MAX(blinkit_orders[order_date])</f>
        <v>45600.853645833333</v>
      </c>
    </row>
    <row r="829" spans="1:12" x14ac:dyDescent="0.3">
      <c r="A829">
        <v>5626888972</v>
      </c>
      <c r="B829">
        <v>24323106</v>
      </c>
      <c r="C829" s="1">
        <v>45395.719097222223</v>
      </c>
      <c r="D829" s="1">
        <v>45395</v>
      </c>
      <c r="E829" s="1">
        <v>45395</v>
      </c>
      <c r="F829" t="s">
        <v>7866</v>
      </c>
      <c r="G829">
        <v>866.92</v>
      </c>
      <c r="H829" t="s">
        <v>7869</v>
      </c>
      <c r="I829">
        <v>53381</v>
      </c>
      <c r="J829">
        <v>1849</v>
      </c>
      <c r="K829">
        <f>IF(blinkit_orders[[#This Row],[delivery_status]]="On Time",1,0)</f>
        <v>1</v>
      </c>
      <c r="L829" s="1">
        <f>MAX(blinkit_orders[order_date])</f>
        <v>45600.853645833333</v>
      </c>
    </row>
    <row r="830" spans="1:12" x14ac:dyDescent="0.3">
      <c r="A830">
        <v>2300753276</v>
      </c>
      <c r="B830">
        <v>92306841</v>
      </c>
      <c r="C830" s="1">
        <v>45267.180092592593</v>
      </c>
      <c r="D830" s="1">
        <v>45267</v>
      </c>
      <c r="E830" s="1">
        <v>45267</v>
      </c>
      <c r="F830" t="s">
        <v>7870</v>
      </c>
      <c r="G830">
        <v>1745.73</v>
      </c>
      <c r="H830" t="s">
        <v>7867</v>
      </c>
      <c r="I830">
        <v>88145</v>
      </c>
      <c r="J830">
        <v>2387</v>
      </c>
      <c r="K830">
        <f>IF(blinkit_orders[[#This Row],[delivery_status]]="On Time",1,0)</f>
        <v>0</v>
      </c>
      <c r="L830" s="1">
        <f>MAX(blinkit_orders[order_date])</f>
        <v>45600.853645833333</v>
      </c>
    </row>
    <row r="831" spans="1:12" x14ac:dyDescent="0.3">
      <c r="A831">
        <v>869629562</v>
      </c>
      <c r="B831">
        <v>31831843</v>
      </c>
      <c r="C831" s="1">
        <v>45051.891481481478</v>
      </c>
      <c r="D831" s="1">
        <v>45051</v>
      </c>
      <c r="E831" s="1">
        <v>45051</v>
      </c>
      <c r="F831" t="s">
        <v>7866</v>
      </c>
      <c r="G831">
        <v>562.70000000000005</v>
      </c>
      <c r="H831" t="s">
        <v>7871</v>
      </c>
      <c r="I831">
        <v>80715</v>
      </c>
      <c r="J831">
        <v>9816</v>
      </c>
      <c r="K831">
        <f>IF(blinkit_orders[[#This Row],[delivery_status]]="On Time",1,0)</f>
        <v>1</v>
      </c>
      <c r="L831" s="1">
        <f>MAX(blinkit_orders[order_date])</f>
        <v>45600.853645833333</v>
      </c>
    </row>
    <row r="832" spans="1:12" x14ac:dyDescent="0.3">
      <c r="A832">
        <v>3429137520</v>
      </c>
      <c r="B832">
        <v>51048402</v>
      </c>
      <c r="C832" s="1">
        <v>45367.808935185189</v>
      </c>
      <c r="D832" s="1">
        <v>45367</v>
      </c>
      <c r="E832" s="1">
        <v>45367</v>
      </c>
      <c r="F832" t="s">
        <v>7866</v>
      </c>
      <c r="G832">
        <v>2804.37</v>
      </c>
      <c r="H832" t="s">
        <v>7868</v>
      </c>
      <c r="I832">
        <v>82673</v>
      </c>
      <c r="J832">
        <v>9389</v>
      </c>
      <c r="K832">
        <f>IF(blinkit_orders[[#This Row],[delivery_status]]="On Time",1,0)</f>
        <v>1</v>
      </c>
      <c r="L832" s="1">
        <f>MAX(blinkit_orders[order_date])</f>
        <v>45600.853645833333</v>
      </c>
    </row>
    <row r="833" spans="1:12" x14ac:dyDescent="0.3">
      <c r="A833">
        <v>9957927297</v>
      </c>
      <c r="B833">
        <v>35349582</v>
      </c>
      <c r="C833" s="1">
        <v>45084.221342592595</v>
      </c>
      <c r="D833" s="1">
        <v>45084</v>
      </c>
      <c r="E833" s="1">
        <v>45084</v>
      </c>
      <c r="F833" t="s">
        <v>7866</v>
      </c>
      <c r="G833">
        <v>347.91</v>
      </c>
      <c r="H833" t="s">
        <v>7867</v>
      </c>
      <c r="I833">
        <v>17981</v>
      </c>
      <c r="J833">
        <v>6312</v>
      </c>
      <c r="K833">
        <f>IF(blinkit_orders[[#This Row],[delivery_status]]="On Time",1,0)</f>
        <v>1</v>
      </c>
      <c r="L833" s="1">
        <f>MAX(blinkit_orders[order_date])</f>
        <v>45600.853645833333</v>
      </c>
    </row>
    <row r="834" spans="1:12" x14ac:dyDescent="0.3">
      <c r="A834">
        <v>202466684</v>
      </c>
      <c r="B834">
        <v>74840437</v>
      </c>
      <c r="C834" s="1">
        <v>45146.2502662037</v>
      </c>
      <c r="D834" s="1">
        <v>45146</v>
      </c>
      <c r="E834" s="1">
        <v>45146</v>
      </c>
      <c r="F834" t="s">
        <v>7866</v>
      </c>
      <c r="G834">
        <v>2939.42</v>
      </c>
      <c r="H834" t="s">
        <v>7871</v>
      </c>
      <c r="I834">
        <v>51649</v>
      </c>
      <c r="J834">
        <v>7242</v>
      </c>
      <c r="K834">
        <f>IF(blinkit_orders[[#This Row],[delivery_status]]="On Time",1,0)</f>
        <v>1</v>
      </c>
      <c r="L834" s="1">
        <f>MAX(blinkit_orders[order_date])</f>
        <v>45600.853645833333</v>
      </c>
    </row>
    <row r="835" spans="1:12" x14ac:dyDescent="0.3">
      <c r="A835">
        <v>8465721207</v>
      </c>
      <c r="B835">
        <v>30192942</v>
      </c>
      <c r="C835" s="1">
        <v>45464.376388888886</v>
      </c>
      <c r="D835" s="1">
        <v>45464</v>
      </c>
      <c r="E835" s="1">
        <v>45464</v>
      </c>
      <c r="F835" t="s">
        <v>7866</v>
      </c>
      <c r="G835">
        <v>4707.96</v>
      </c>
      <c r="H835" t="s">
        <v>7867</v>
      </c>
      <c r="I835">
        <v>56612</v>
      </c>
      <c r="J835">
        <v>7760</v>
      </c>
      <c r="K835">
        <f>IF(blinkit_orders[[#This Row],[delivery_status]]="On Time",1,0)</f>
        <v>1</v>
      </c>
      <c r="L835" s="1">
        <f>MAX(blinkit_orders[order_date])</f>
        <v>45600.853645833333</v>
      </c>
    </row>
    <row r="836" spans="1:12" x14ac:dyDescent="0.3">
      <c r="A836">
        <v>6194827199</v>
      </c>
      <c r="B836">
        <v>41494867</v>
      </c>
      <c r="C836" s="1">
        <v>45280.790821759256</v>
      </c>
      <c r="D836" s="1">
        <v>45280</v>
      </c>
      <c r="E836" s="1">
        <v>45280</v>
      </c>
      <c r="F836" t="s">
        <v>7866</v>
      </c>
      <c r="G836">
        <v>2702.57</v>
      </c>
      <c r="H836" t="s">
        <v>7867</v>
      </c>
      <c r="I836">
        <v>674</v>
      </c>
      <c r="J836">
        <v>3021</v>
      </c>
      <c r="K836">
        <f>IF(blinkit_orders[[#This Row],[delivery_status]]="On Time",1,0)</f>
        <v>1</v>
      </c>
      <c r="L836" s="1">
        <f>MAX(blinkit_orders[order_date])</f>
        <v>45600.853645833333</v>
      </c>
    </row>
    <row r="837" spans="1:12" x14ac:dyDescent="0.3">
      <c r="A837">
        <v>3942174431</v>
      </c>
      <c r="B837">
        <v>84257716</v>
      </c>
      <c r="C837" s="1">
        <v>45339.203159722223</v>
      </c>
      <c r="D837" s="1">
        <v>45339</v>
      </c>
      <c r="E837" s="1">
        <v>45339</v>
      </c>
      <c r="F837" t="s">
        <v>7870</v>
      </c>
      <c r="G837">
        <v>758.75</v>
      </c>
      <c r="H837" t="s">
        <v>7869</v>
      </c>
      <c r="I837">
        <v>9886</v>
      </c>
      <c r="J837">
        <v>3050</v>
      </c>
      <c r="K837">
        <f>IF(blinkit_orders[[#This Row],[delivery_status]]="On Time",1,0)</f>
        <v>0</v>
      </c>
      <c r="L837" s="1">
        <f>MAX(blinkit_orders[order_date])</f>
        <v>45600.853645833333</v>
      </c>
    </row>
    <row r="838" spans="1:12" x14ac:dyDescent="0.3">
      <c r="A838">
        <v>3189863462</v>
      </c>
      <c r="B838">
        <v>6756256</v>
      </c>
      <c r="C838" s="1">
        <v>45460.560972222222</v>
      </c>
      <c r="D838" s="1">
        <v>45460</v>
      </c>
      <c r="E838" s="1">
        <v>45460</v>
      </c>
      <c r="F838" t="s">
        <v>7866</v>
      </c>
      <c r="G838">
        <v>1472.61</v>
      </c>
      <c r="H838" t="s">
        <v>7867</v>
      </c>
      <c r="I838">
        <v>54721</v>
      </c>
      <c r="J838">
        <v>7123</v>
      </c>
      <c r="K838">
        <f>IF(blinkit_orders[[#This Row],[delivery_status]]="On Time",1,0)</f>
        <v>1</v>
      </c>
      <c r="L838" s="1">
        <f>MAX(blinkit_orders[order_date])</f>
        <v>45600.853645833333</v>
      </c>
    </row>
    <row r="839" spans="1:12" x14ac:dyDescent="0.3">
      <c r="A839">
        <v>5923573134</v>
      </c>
      <c r="B839">
        <v>22800586</v>
      </c>
      <c r="C839" s="1">
        <v>45339.835057870368</v>
      </c>
      <c r="D839" s="1">
        <v>45339</v>
      </c>
      <c r="E839" s="1">
        <v>45339</v>
      </c>
      <c r="F839" t="s">
        <v>7866</v>
      </c>
      <c r="G839">
        <v>877.98</v>
      </c>
      <c r="H839" t="s">
        <v>7871</v>
      </c>
      <c r="I839">
        <v>74712</v>
      </c>
      <c r="J839">
        <v>5990</v>
      </c>
      <c r="K839">
        <f>IF(blinkit_orders[[#This Row],[delivery_status]]="On Time",1,0)</f>
        <v>1</v>
      </c>
      <c r="L839" s="1">
        <f>MAX(blinkit_orders[order_date])</f>
        <v>45600.853645833333</v>
      </c>
    </row>
    <row r="840" spans="1:12" x14ac:dyDescent="0.3">
      <c r="A840">
        <v>6659747528</v>
      </c>
      <c r="B840">
        <v>43034188</v>
      </c>
      <c r="C840" s="1">
        <v>45563.770601851851</v>
      </c>
      <c r="D840" s="1">
        <v>45563</v>
      </c>
      <c r="E840" s="1">
        <v>45563</v>
      </c>
      <c r="F840" t="s">
        <v>7866</v>
      </c>
      <c r="G840">
        <v>1028.6099999999999</v>
      </c>
      <c r="H840" t="s">
        <v>7871</v>
      </c>
      <c r="I840">
        <v>93772</v>
      </c>
      <c r="J840">
        <v>3087</v>
      </c>
      <c r="K840">
        <f>IF(blinkit_orders[[#This Row],[delivery_status]]="On Time",1,0)</f>
        <v>1</v>
      </c>
      <c r="L840" s="1">
        <f>MAX(blinkit_orders[order_date])</f>
        <v>45600.853645833333</v>
      </c>
    </row>
    <row r="841" spans="1:12" x14ac:dyDescent="0.3">
      <c r="A841">
        <v>6037541687</v>
      </c>
      <c r="B841">
        <v>86067293</v>
      </c>
      <c r="C841" s="1">
        <v>45270.93408564815</v>
      </c>
      <c r="D841" s="1">
        <v>45270</v>
      </c>
      <c r="E841" s="1">
        <v>45270</v>
      </c>
      <c r="F841" t="s">
        <v>7866</v>
      </c>
      <c r="G841">
        <v>681.91</v>
      </c>
      <c r="H841" t="s">
        <v>7871</v>
      </c>
      <c r="I841">
        <v>39815</v>
      </c>
      <c r="J841">
        <v>7649</v>
      </c>
      <c r="K841">
        <f>IF(blinkit_orders[[#This Row],[delivery_status]]="On Time",1,0)</f>
        <v>1</v>
      </c>
      <c r="L841" s="1">
        <f>MAX(blinkit_orders[order_date])</f>
        <v>45600.853645833333</v>
      </c>
    </row>
    <row r="842" spans="1:12" x14ac:dyDescent="0.3">
      <c r="A842">
        <v>2585438297</v>
      </c>
      <c r="B842">
        <v>50632192</v>
      </c>
      <c r="C842" s="1">
        <v>45158.540798611109</v>
      </c>
      <c r="D842" s="1">
        <v>45158</v>
      </c>
      <c r="E842" s="1">
        <v>45158</v>
      </c>
      <c r="F842" t="s">
        <v>7866</v>
      </c>
      <c r="G842">
        <v>743.73</v>
      </c>
      <c r="H842" t="s">
        <v>7869</v>
      </c>
      <c r="I842">
        <v>93144</v>
      </c>
      <c r="J842">
        <v>2754</v>
      </c>
      <c r="K842">
        <f>IF(blinkit_orders[[#This Row],[delivery_status]]="On Time",1,0)</f>
        <v>1</v>
      </c>
      <c r="L842" s="1">
        <f>MAX(blinkit_orders[order_date])</f>
        <v>45600.853645833333</v>
      </c>
    </row>
    <row r="843" spans="1:12" x14ac:dyDescent="0.3">
      <c r="A843">
        <v>8065774615</v>
      </c>
      <c r="B843">
        <v>35705377</v>
      </c>
      <c r="C843" s="1">
        <v>45272.453715277778</v>
      </c>
      <c r="D843" s="1">
        <v>45272</v>
      </c>
      <c r="E843" s="1">
        <v>45272</v>
      </c>
      <c r="F843" t="s">
        <v>7872</v>
      </c>
      <c r="G843">
        <v>1757.08</v>
      </c>
      <c r="H843" t="s">
        <v>7871</v>
      </c>
      <c r="I843">
        <v>66569</v>
      </c>
      <c r="J843">
        <v>3477</v>
      </c>
      <c r="K843">
        <f>IF(blinkit_orders[[#This Row],[delivery_status]]="On Time",1,0)</f>
        <v>0</v>
      </c>
      <c r="L843" s="1">
        <f>MAX(blinkit_orders[order_date])</f>
        <v>45600.853645833333</v>
      </c>
    </row>
    <row r="844" spans="1:12" x14ac:dyDescent="0.3">
      <c r="A844">
        <v>1816814476</v>
      </c>
      <c r="B844">
        <v>85198177</v>
      </c>
      <c r="C844" s="1">
        <v>45600.576631944445</v>
      </c>
      <c r="D844" s="1">
        <v>45600</v>
      </c>
      <c r="E844" s="1">
        <v>45600</v>
      </c>
      <c r="F844" t="s">
        <v>7866</v>
      </c>
      <c r="G844">
        <v>4981.16</v>
      </c>
      <c r="H844" t="s">
        <v>7867</v>
      </c>
      <c r="I844">
        <v>42751</v>
      </c>
      <c r="J844">
        <v>6687</v>
      </c>
      <c r="K844">
        <f>IF(blinkit_orders[[#This Row],[delivery_status]]="On Time",1,0)</f>
        <v>1</v>
      </c>
      <c r="L844" s="1">
        <f>MAX(blinkit_orders[order_date])</f>
        <v>45600.853645833333</v>
      </c>
    </row>
    <row r="845" spans="1:12" x14ac:dyDescent="0.3">
      <c r="A845">
        <v>5278014717</v>
      </c>
      <c r="B845">
        <v>31776996</v>
      </c>
      <c r="C845" s="1">
        <v>45397.152407407404</v>
      </c>
      <c r="D845" s="1">
        <v>45397</v>
      </c>
      <c r="E845" s="1">
        <v>45397</v>
      </c>
      <c r="F845" t="s">
        <v>7866</v>
      </c>
      <c r="G845">
        <v>4687.37</v>
      </c>
      <c r="H845" t="s">
        <v>7867</v>
      </c>
      <c r="I845">
        <v>87933</v>
      </c>
      <c r="J845">
        <v>9403</v>
      </c>
      <c r="K845">
        <f>IF(blinkit_orders[[#This Row],[delivery_status]]="On Time",1,0)</f>
        <v>1</v>
      </c>
      <c r="L845" s="1">
        <f>MAX(blinkit_orders[order_date])</f>
        <v>45600.853645833333</v>
      </c>
    </row>
    <row r="846" spans="1:12" x14ac:dyDescent="0.3">
      <c r="A846">
        <v>4265447949</v>
      </c>
      <c r="B846">
        <v>6150721</v>
      </c>
      <c r="C846" s="1">
        <v>45520.097615740742</v>
      </c>
      <c r="D846" s="1">
        <v>45520</v>
      </c>
      <c r="E846" s="1">
        <v>45520</v>
      </c>
      <c r="F846" t="s">
        <v>7872</v>
      </c>
      <c r="G846">
        <v>1763.44</v>
      </c>
      <c r="H846" t="s">
        <v>7869</v>
      </c>
      <c r="I846">
        <v>34338</v>
      </c>
      <c r="J846">
        <v>6377</v>
      </c>
      <c r="K846">
        <f>IF(blinkit_orders[[#This Row],[delivery_status]]="On Time",1,0)</f>
        <v>0</v>
      </c>
      <c r="L846" s="1">
        <f>MAX(blinkit_orders[order_date])</f>
        <v>45600.853645833333</v>
      </c>
    </row>
    <row r="847" spans="1:12" x14ac:dyDescent="0.3">
      <c r="A847">
        <v>6752221435</v>
      </c>
      <c r="B847">
        <v>64197854</v>
      </c>
      <c r="C847" s="1">
        <v>45332.665486111109</v>
      </c>
      <c r="D847" s="1">
        <v>45332</v>
      </c>
      <c r="E847" s="1">
        <v>45332</v>
      </c>
      <c r="F847" t="s">
        <v>7866</v>
      </c>
      <c r="G847">
        <v>4214.63</v>
      </c>
      <c r="H847" t="s">
        <v>7868</v>
      </c>
      <c r="I847">
        <v>71642</v>
      </c>
      <c r="J847">
        <v>85</v>
      </c>
      <c r="K847">
        <f>IF(blinkit_orders[[#This Row],[delivery_status]]="On Time",1,0)</f>
        <v>1</v>
      </c>
      <c r="L847" s="1">
        <f>MAX(blinkit_orders[order_date])</f>
        <v>45600.853645833333</v>
      </c>
    </row>
    <row r="848" spans="1:12" x14ac:dyDescent="0.3">
      <c r="A848">
        <v>8943989258</v>
      </c>
      <c r="B848">
        <v>36675827</v>
      </c>
      <c r="C848" s="1">
        <v>45270.458020833335</v>
      </c>
      <c r="D848" s="1">
        <v>45270</v>
      </c>
      <c r="E848" s="1">
        <v>45270</v>
      </c>
      <c r="F848" t="s">
        <v>7866</v>
      </c>
      <c r="G848">
        <v>1983.74</v>
      </c>
      <c r="H848" t="s">
        <v>7871</v>
      </c>
      <c r="I848">
        <v>43725</v>
      </c>
      <c r="J848">
        <v>22</v>
      </c>
      <c r="K848">
        <f>IF(blinkit_orders[[#This Row],[delivery_status]]="On Time",1,0)</f>
        <v>1</v>
      </c>
      <c r="L848" s="1">
        <f>MAX(blinkit_orders[order_date])</f>
        <v>45600.853645833333</v>
      </c>
    </row>
    <row r="849" spans="1:12" x14ac:dyDescent="0.3">
      <c r="A849">
        <v>4068367936</v>
      </c>
      <c r="B849">
        <v>78678612</v>
      </c>
      <c r="C849" s="1">
        <v>45556.079259259262</v>
      </c>
      <c r="D849" s="1">
        <v>45556</v>
      </c>
      <c r="E849" s="1">
        <v>45556</v>
      </c>
      <c r="F849" t="s">
        <v>7866</v>
      </c>
      <c r="G849">
        <v>4432.1899999999996</v>
      </c>
      <c r="H849" t="s">
        <v>7871</v>
      </c>
      <c r="I849">
        <v>95706</v>
      </c>
      <c r="J849">
        <v>990</v>
      </c>
      <c r="K849">
        <f>IF(blinkit_orders[[#This Row],[delivery_status]]="On Time",1,0)</f>
        <v>1</v>
      </c>
      <c r="L849" s="1">
        <f>MAX(blinkit_orders[order_date])</f>
        <v>45600.853645833333</v>
      </c>
    </row>
    <row r="850" spans="1:12" x14ac:dyDescent="0.3">
      <c r="A850">
        <v>5735156904</v>
      </c>
      <c r="B850">
        <v>78841932</v>
      </c>
      <c r="C850" s="1">
        <v>45017.682187500002</v>
      </c>
      <c r="D850" s="1">
        <v>45017</v>
      </c>
      <c r="E850" s="1">
        <v>45017</v>
      </c>
      <c r="F850" t="s">
        <v>7870</v>
      </c>
      <c r="G850">
        <v>3724.91</v>
      </c>
      <c r="H850" t="s">
        <v>7869</v>
      </c>
      <c r="I850">
        <v>89407</v>
      </c>
      <c r="J850">
        <v>9020</v>
      </c>
      <c r="K850">
        <f>IF(blinkit_orders[[#This Row],[delivery_status]]="On Time",1,0)</f>
        <v>0</v>
      </c>
      <c r="L850" s="1">
        <f>MAX(blinkit_orders[order_date])</f>
        <v>45600.853645833333</v>
      </c>
    </row>
    <row r="851" spans="1:12" x14ac:dyDescent="0.3">
      <c r="A851">
        <v>2405929115</v>
      </c>
      <c r="B851">
        <v>14940427</v>
      </c>
      <c r="C851" s="1">
        <v>45544.374583333331</v>
      </c>
      <c r="D851" s="1">
        <v>45544</v>
      </c>
      <c r="E851" s="1">
        <v>45544</v>
      </c>
      <c r="F851" t="s">
        <v>7872</v>
      </c>
      <c r="G851">
        <v>212.61</v>
      </c>
      <c r="H851" t="s">
        <v>7869</v>
      </c>
      <c r="I851">
        <v>83049</v>
      </c>
      <c r="J851">
        <v>6354</v>
      </c>
      <c r="K851">
        <f>IF(blinkit_orders[[#This Row],[delivery_status]]="On Time",1,0)</f>
        <v>0</v>
      </c>
      <c r="L851" s="1">
        <f>MAX(blinkit_orders[order_date])</f>
        <v>45600.853645833333</v>
      </c>
    </row>
    <row r="852" spans="1:12" x14ac:dyDescent="0.3">
      <c r="A852">
        <v>7913167260</v>
      </c>
      <c r="B852">
        <v>98307019</v>
      </c>
      <c r="C852" s="1">
        <v>45035.036111111112</v>
      </c>
      <c r="D852" s="1">
        <v>45035</v>
      </c>
      <c r="E852" s="1">
        <v>45035</v>
      </c>
      <c r="F852" t="s">
        <v>7872</v>
      </c>
      <c r="G852">
        <v>4575.5600000000004</v>
      </c>
      <c r="H852" t="s">
        <v>7869</v>
      </c>
      <c r="I852">
        <v>69504</v>
      </c>
      <c r="J852">
        <v>850</v>
      </c>
      <c r="K852">
        <f>IF(blinkit_orders[[#This Row],[delivery_status]]="On Time",1,0)</f>
        <v>0</v>
      </c>
      <c r="L852" s="1">
        <f>MAX(blinkit_orders[order_date])</f>
        <v>45600.853645833333</v>
      </c>
    </row>
    <row r="853" spans="1:12" x14ac:dyDescent="0.3">
      <c r="A853">
        <v>1989751369</v>
      </c>
      <c r="B853">
        <v>7333934</v>
      </c>
      <c r="C853" s="1">
        <v>45064.95820601852</v>
      </c>
      <c r="D853" s="1">
        <v>45064</v>
      </c>
      <c r="E853" s="1">
        <v>45064</v>
      </c>
      <c r="F853" t="s">
        <v>7870</v>
      </c>
      <c r="G853">
        <v>274.25</v>
      </c>
      <c r="H853" t="s">
        <v>7869</v>
      </c>
      <c r="I853">
        <v>1261</v>
      </c>
      <c r="J853">
        <v>4155</v>
      </c>
      <c r="K853">
        <f>IF(blinkit_orders[[#This Row],[delivery_status]]="On Time",1,0)</f>
        <v>0</v>
      </c>
      <c r="L853" s="1">
        <f>MAX(blinkit_orders[order_date])</f>
        <v>45600.853645833333</v>
      </c>
    </row>
    <row r="854" spans="1:12" x14ac:dyDescent="0.3">
      <c r="A854">
        <v>7338050095</v>
      </c>
      <c r="B854">
        <v>3292927</v>
      </c>
      <c r="C854" s="1">
        <v>45580.126712962963</v>
      </c>
      <c r="D854" s="1">
        <v>45580</v>
      </c>
      <c r="E854" s="1">
        <v>45580</v>
      </c>
      <c r="F854" t="s">
        <v>7866</v>
      </c>
      <c r="G854">
        <v>2181.4299999999998</v>
      </c>
      <c r="H854" t="s">
        <v>7868</v>
      </c>
      <c r="I854">
        <v>68204</v>
      </c>
      <c r="J854">
        <v>4923</v>
      </c>
      <c r="K854">
        <f>IF(blinkit_orders[[#This Row],[delivery_status]]="On Time",1,0)</f>
        <v>1</v>
      </c>
      <c r="L854" s="1">
        <f>MAX(blinkit_orders[order_date])</f>
        <v>45600.853645833333</v>
      </c>
    </row>
    <row r="855" spans="1:12" x14ac:dyDescent="0.3">
      <c r="A855">
        <v>9950986048</v>
      </c>
      <c r="B855">
        <v>69863493</v>
      </c>
      <c r="C855" s="1">
        <v>45178.359270833331</v>
      </c>
      <c r="D855" s="1">
        <v>45178</v>
      </c>
      <c r="E855" s="1">
        <v>45178</v>
      </c>
      <c r="F855" t="s">
        <v>7866</v>
      </c>
      <c r="G855">
        <v>4860.59</v>
      </c>
      <c r="H855" t="s">
        <v>7868</v>
      </c>
      <c r="I855">
        <v>46130</v>
      </c>
      <c r="J855">
        <v>6518</v>
      </c>
      <c r="K855">
        <f>IF(blinkit_orders[[#This Row],[delivery_status]]="On Time",1,0)</f>
        <v>1</v>
      </c>
      <c r="L855" s="1">
        <f>MAX(blinkit_orders[order_date])</f>
        <v>45600.853645833333</v>
      </c>
    </row>
    <row r="856" spans="1:12" x14ac:dyDescent="0.3">
      <c r="A856">
        <v>5098703807</v>
      </c>
      <c r="B856">
        <v>13760839</v>
      </c>
      <c r="C856" s="1">
        <v>45453.085810185185</v>
      </c>
      <c r="D856" s="1">
        <v>45453</v>
      </c>
      <c r="E856" s="1">
        <v>45453</v>
      </c>
      <c r="F856" t="s">
        <v>7866</v>
      </c>
      <c r="G856">
        <v>3772.64</v>
      </c>
      <c r="H856" t="s">
        <v>7869</v>
      </c>
      <c r="I856">
        <v>46866</v>
      </c>
      <c r="J856">
        <v>9137</v>
      </c>
      <c r="K856">
        <f>IF(blinkit_orders[[#This Row],[delivery_status]]="On Time",1,0)</f>
        <v>1</v>
      </c>
      <c r="L856" s="1">
        <f>MAX(blinkit_orders[order_date])</f>
        <v>45600.853645833333</v>
      </c>
    </row>
    <row r="857" spans="1:12" x14ac:dyDescent="0.3">
      <c r="A857">
        <v>6937485392</v>
      </c>
      <c r="B857">
        <v>30285217</v>
      </c>
      <c r="C857" s="1">
        <v>45069.949953703705</v>
      </c>
      <c r="D857" s="1">
        <v>45069</v>
      </c>
      <c r="E857" s="1">
        <v>45069</v>
      </c>
      <c r="F857" t="s">
        <v>7870</v>
      </c>
      <c r="G857">
        <v>1509.64</v>
      </c>
      <c r="H857" t="s">
        <v>7869</v>
      </c>
      <c r="I857">
        <v>42361</v>
      </c>
      <c r="J857">
        <v>8561</v>
      </c>
      <c r="K857">
        <f>IF(blinkit_orders[[#This Row],[delivery_status]]="On Time",1,0)</f>
        <v>0</v>
      </c>
      <c r="L857" s="1">
        <f>MAX(blinkit_orders[order_date])</f>
        <v>45600.853645833333</v>
      </c>
    </row>
    <row r="858" spans="1:12" x14ac:dyDescent="0.3">
      <c r="A858">
        <v>1266440097</v>
      </c>
      <c r="B858">
        <v>88739922</v>
      </c>
      <c r="C858" s="1">
        <v>45292.144733796296</v>
      </c>
      <c r="D858" s="1">
        <v>45292</v>
      </c>
      <c r="E858" s="1">
        <v>45292</v>
      </c>
      <c r="F858" t="s">
        <v>7866</v>
      </c>
      <c r="G858">
        <v>2345.34</v>
      </c>
      <c r="H858" t="s">
        <v>7867</v>
      </c>
      <c r="I858">
        <v>43520</v>
      </c>
      <c r="J858">
        <v>5630</v>
      </c>
      <c r="K858">
        <f>IF(blinkit_orders[[#This Row],[delivery_status]]="On Time",1,0)</f>
        <v>1</v>
      </c>
      <c r="L858" s="1">
        <f>MAX(blinkit_orders[order_date])</f>
        <v>45600.853645833333</v>
      </c>
    </row>
    <row r="859" spans="1:12" x14ac:dyDescent="0.3">
      <c r="A859">
        <v>7415490509</v>
      </c>
      <c r="B859">
        <v>61015113</v>
      </c>
      <c r="C859" s="1">
        <v>45115.586469907408</v>
      </c>
      <c r="D859" s="1">
        <v>45115</v>
      </c>
      <c r="E859" s="1">
        <v>45115</v>
      </c>
      <c r="F859" t="s">
        <v>7866</v>
      </c>
      <c r="G859">
        <v>1429.18</v>
      </c>
      <c r="H859" t="s">
        <v>7868</v>
      </c>
      <c r="I859">
        <v>48639</v>
      </c>
      <c r="J859">
        <v>6098</v>
      </c>
      <c r="K859">
        <f>IF(blinkit_orders[[#This Row],[delivery_status]]="On Time",1,0)</f>
        <v>1</v>
      </c>
      <c r="L859" s="1">
        <f>MAX(blinkit_orders[order_date])</f>
        <v>45600.853645833333</v>
      </c>
    </row>
    <row r="860" spans="1:12" x14ac:dyDescent="0.3">
      <c r="A860">
        <v>7284991749</v>
      </c>
      <c r="B860">
        <v>65559853</v>
      </c>
      <c r="C860" s="1">
        <v>45270.395104166666</v>
      </c>
      <c r="D860" s="1">
        <v>45270</v>
      </c>
      <c r="E860" s="1">
        <v>45270</v>
      </c>
      <c r="F860" t="s">
        <v>7866</v>
      </c>
      <c r="G860">
        <v>2817.03</v>
      </c>
      <c r="H860" t="s">
        <v>7869</v>
      </c>
      <c r="I860">
        <v>4135</v>
      </c>
      <c r="J860">
        <v>8405</v>
      </c>
      <c r="K860">
        <f>IF(blinkit_orders[[#This Row],[delivery_status]]="On Time",1,0)</f>
        <v>1</v>
      </c>
      <c r="L860" s="1">
        <f>MAX(blinkit_orders[order_date])</f>
        <v>45600.853645833333</v>
      </c>
    </row>
    <row r="861" spans="1:12" x14ac:dyDescent="0.3">
      <c r="A861">
        <v>4645792703</v>
      </c>
      <c r="B861">
        <v>24043135</v>
      </c>
      <c r="C861" s="1">
        <v>45264.96166666667</v>
      </c>
      <c r="D861" s="1">
        <v>45264</v>
      </c>
      <c r="E861" s="1">
        <v>45264</v>
      </c>
      <c r="F861" t="s">
        <v>7866</v>
      </c>
      <c r="G861">
        <v>2627.96</v>
      </c>
      <c r="H861" t="s">
        <v>7868</v>
      </c>
      <c r="I861">
        <v>36301</v>
      </c>
      <c r="J861">
        <v>5858</v>
      </c>
      <c r="K861">
        <f>IF(blinkit_orders[[#This Row],[delivery_status]]="On Time",1,0)</f>
        <v>1</v>
      </c>
      <c r="L861" s="1">
        <f>MAX(blinkit_orders[order_date])</f>
        <v>45600.853645833333</v>
      </c>
    </row>
    <row r="862" spans="1:12" x14ac:dyDescent="0.3">
      <c r="A862">
        <v>3174938939</v>
      </c>
      <c r="B862">
        <v>95736310</v>
      </c>
      <c r="C862" s="1">
        <v>45012.26085648148</v>
      </c>
      <c r="D862" s="1">
        <v>45012</v>
      </c>
      <c r="E862" s="1">
        <v>45012</v>
      </c>
      <c r="F862" t="s">
        <v>7866</v>
      </c>
      <c r="G862">
        <v>3597.75</v>
      </c>
      <c r="H862" t="s">
        <v>7871</v>
      </c>
      <c r="I862">
        <v>50364</v>
      </c>
      <c r="J862">
        <v>641</v>
      </c>
      <c r="K862">
        <f>IF(blinkit_orders[[#This Row],[delivery_status]]="On Time",1,0)</f>
        <v>1</v>
      </c>
      <c r="L862" s="1">
        <f>MAX(blinkit_orders[order_date])</f>
        <v>45600.853645833333</v>
      </c>
    </row>
    <row r="863" spans="1:12" x14ac:dyDescent="0.3">
      <c r="A863">
        <v>1752712049</v>
      </c>
      <c r="B863">
        <v>56195475</v>
      </c>
      <c r="C863" s="1">
        <v>45535.669317129628</v>
      </c>
      <c r="D863" s="1">
        <v>45535</v>
      </c>
      <c r="E863" s="1">
        <v>45535</v>
      </c>
      <c r="F863" t="s">
        <v>7870</v>
      </c>
      <c r="G863">
        <v>2015.68</v>
      </c>
      <c r="H863" t="s">
        <v>7867</v>
      </c>
      <c r="I863">
        <v>67307</v>
      </c>
      <c r="J863">
        <v>5572</v>
      </c>
      <c r="K863">
        <f>IF(blinkit_orders[[#This Row],[delivery_status]]="On Time",1,0)</f>
        <v>0</v>
      </c>
      <c r="L863" s="1">
        <f>MAX(blinkit_orders[order_date])</f>
        <v>45600.853645833333</v>
      </c>
    </row>
    <row r="864" spans="1:12" x14ac:dyDescent="0.3">
      <c r="A864">
        <v>8187201830</v>
      </c>
      <c r="B864">
        <v>82529927</v>
      </c>
      <c r="C864" s="1">
        <v>45412.185856481483</v>
      </c>
      <c r="D864" s="1">
        <v>45412</v>
      </c>
      <c r="E864" s="1">
        <v>45412</v>
      </c>
      <c r="F864" t="s">
        <v>7866</v>
      </c>
      <c r="G864">
        <v>1843.61</v>
      </c>
      <c r="H864" t="s">
        <v>7868</v>
      </c>
      <c r="I864">
        <v>55955</v>
      </c>
      <c r="J864">
        <v>210</v>
      </c>
      <c r="K864">
        <f>IF(blinkit_orders[[#This Row],[delivery_status]]="On Time",1,0)</f>
        <v>1</v>
      </c>
      <c r="L864" s="1">
        <f>MAX(blinkit_orders[order_date])</f>
        <v>45600.853645833333</v>
      </c>
    </row>
    <row r="865" spans="1:12" x14ac:dyDescent="0.3">
      <c r="A865">
        <v>6900896329</v>
      </c>
      <c r="B865">
        <v>65903057</v>
      </c>
      <c r="C865" s="1">
        <v>45323.099374999998</v>
      </c>
      <c r="D865" s="1">
        <v>45323</v>
      </c>
      <c r="E865" s="1">
        <v>45323</v>
      </c>
      <c r="F865" t="s">
        <v>7866</v>
      </c>
      <c r="G865">
        <v>4864.1400000000003</v>
      </c>
      <c r="H865" t="s">
        <v>7867</v>
      </c>
      <c r="I865">
        <v>97185</v>
      </c>
      <c r="J865">
        <v>1027</v>
      </c>
      <c r="K865">
        <f>IF(blinkit_orders[[#This Row],[delivery_status]]="On Time",1,0)</f>
        <v>1</v>
      </c>
      <c r="L865" s="1">
        <f>MAX(blinkit_orders[order_date])</f>
        <v>45600.853645833333</v>
      </c>
    </row>
    <row r="866" spans="1:12" x14ac:dyDescent="0.3">
      <c r="A866">
        <v>3793977529</v>
      </c>
      <c r="B866">
        <v>21425168</v>
      </c>
      <c r="C866" s="1">
        <v>45171.800300925926</v>
      </c>
      <c r="D866" s="1">
        <v>45171</v>
      </c>
      <c r="E866" s="1">
        <v>45171</v>
      </c>
      <c r="F866" t="s">
        <v>7866</v>
      </c>
      <c r="G866">
        <v>2835.92</v>
      </c>
      <c r="H866" t="s">
        <v>7868</v>
      </c>
      <c r="I866">
        <v>52853</v>
      </c>
      <c r="J866">
        <v>4439</v>
      </c>
      <c r="K866">
        <f>IF(blinkit_orders[[#This Row],[delivery_status]]="On Time",1,0)</f>
        <v>1</v>
      </c>
      <c r="L866" s="1">
        <f>MAX(blinkit_orders[order_date])</f>
        <v>45600.853645833333</v>
      </c>
    </row>
    <row r="867" spans="1:12" x14ac:dyDescent="0.3">
      <c r="A867">
        <v>194459698</v>
      </c>
      <c r="B867">
        <v>88553721</v>
      </c>
      <c r="C867" s="1">
        <v>45092.655833333331</v>
      </c>
      <c r="D867" s="1">
        <v>45092</v>
      </c>
      <c r="E867" s="1">
        <v>45092</v>
      </c>
      <c r="F867" t="s">
        <v>7866</v>
      </c>
      <c r="G867">
        <v>2203.94</v>
      </c>
      <c r="H867" t="s">
        <v>7869</v>
      </c>
      <c r="I867">
        <v>66295</v>
      </c>
      <c r="J867">
        <v>723</v>
      </c>
      <c r="K867">
        <f>IF(blinkit_orders[[#This Row],[delivery_status]]="On Time",1,0)</f>
        <v>1</v>
      </c>
      <c r="L867" s="1">
        <f>MAX(blinkit_orders[order_date])</f>
        <v>45600.853645833333</v>
      </c>
    </row>
    <row r="868" spans="1:12" x14ac:dyDescent="0.3">
      <c r="A868">
        <v>9330447952</v>
      </c>
      <c r="B868">
        <v>37362180</v>
      </c>
      <c r="C868" s="1">
        <v>45381.766828703701</v>
      </c>
      <c r="D868" s="1">
        <v>45381</v>
      </c>
      <c r="E868" s="1">
        <v>45381</v>
      </c>
      <c r="F868" t="s">
        <v>7866</v>
      </c>
      <c r="G868">
        <v>3410.21</v>
      </c>
      <c r="H868" t="s">
        <v>7868</v>
      </c>
      <c r="I868">
        <v>8867</v>
      </c>
      <c r="J868">
        <v>8967</v>
      </c>
      <c r="K868">
        <f>IF(blinkit_orders[[#This Row],[delivery_status]]="On Time",1,0)</f>
        <v>1</v>
      </c>
      <c r="L868" s="1">
        <f>MAX(blinkit_orders[order_date])</f>
        <v>45600.853645833333</v>
      </c>
    </row>
    <row r="869" spans="1:12" x14ac:dyDescent="0.3">
      <c r="A869">
        <v>2097372277</v>
      </c>
      <c r="B869">
        <v>14693393</v>
      </c>
      <c r="C869" s="1">
        <v>45316.199166666665</v>
      </c>
      <c r="D869" s="1">
        <v>45316</v>
      </c>
      <c r="E869" s="1">
        <v>45316</v>
      </c>
      <c r="F869" t="s">
        <v>7866</v>
      </c>
      <c r="G869">
        <v>3122.85</v>
      </c>
      <c r="H869" t="s">
        <v>7869</v>
      </c>
      <c r="I869">
        <v>42338</v>
      </c>
      <c r="J869">
        <v>1450</v>
      </c>
      <c r="K869">
        <f>IF(blinkit_orders[[#This Row],[delivery_status]]="On Time",1,0)</f>
        <v>1</v>
      </c>
      <c r="L869" s="1">
        <f>MAX(blinkit_orders[order_date])</f>
        <v>45600.853645833333</v>
      </c>
    </row>
    <row r="870" spans="1:12" x14ac:dyDescent="0.3">
      <c r="A870">
        <v>7060954153</v>
      </c>
      <c r="B870">
        <v>91130614</v>
      </c>
      <c r="C870" s="1">
        <v>45231.872071759259</v>
      </c>
      <c r="D870" s="1">
        <v>45231</v>
      </c>
      <c r="E870" s="1">
        <v>45231</v>
      </c>
      <c r="F870" t="s">
        <v>7866</v>
      </c>
      <c r="G870">
        <v>2354.9499999999998</v>
      </c>
      <c r="H870" t="s">
        <v>7867</v>
      </c>
      <c r="I870">
        <v>21872</v>
      </c>
      <c r="J870">
        <v>8698</v>
      </c>
      <c r="K870">
        <f>IF(blinkit_orders[[#This Row],[delivery_status]]="On Time",1,0)</f>
        <v>1</v>
      </c>
      <c r="L870" s="1">
        <f>MAX(blinkit_orders[order_date])</f>
        <v>45600.853645833333</v>
      </c>
    </row>
    <row r="871" spans="1:12" x14ac:dyDescent="0.3">
      <c r="A871">
        <v>2921310646</v>
      </c>
      <c r="B871">
        <v>40117357</v>
      </c>
      <c r="C871" s="1">
        <v>45481.602465277778</v>
      </c>
      <c r="D871" s="1">
        <v>45481</v>
      </c>
      <c r="E871" s="1">
        <v>45481</v>
      </c>
      <c r="F871" t="s">
        <v>7866</v>
      </c>
      <c r="G871">
        <v>2915.52</v>
      </c>
      <c r="H871" t="s">
        <v>7871</v>
      </c>
      <c r="I871">
        <v>45581</v>
      </c>
      <c r="J871">
        <v>4444</v>
      </c>
      <c r="K871">
        <f>IF(blinkit_orders[[#This Row],[delivery_status]]="On Time",1,0)</f>
        <v>1</v>
      </c>
      <c r="L871" s="1">
        <f>MAX(blinkit_orders[order_date])</f>
        <v>45600.853645833333</v>
      </c>
    </row>
    <row r="872" spans="1:12" x14ac:dyDescent="0.3">
      <c r="A872">
        <v>3983082555</v>
      </c>
      <c r="B872">
        <v>51670882</v>
      </c>
      <c r="C872" s="1">
        <v>45082.245937500003</v>
      </c>
      <c r="D872" s="1">
        <v>45082</v>
      </c>
      <c r="E872" s="1">
        <v>45082</v>
      </c>
      <c r="F872" t="s">
        <v>7872</v>
      </c>
      <c r="G872">
        <v>530.85</v>
      </c>
      <c r="H872" t="s">
        <v>7869</v>
      </c>
      <c r="I872">
        <v>75005</v>
      </c>
      <c r="J872">
        <v>560</v>
      </c>
      <c r="K872">
        <f>IF(blinkit_orders[[#This Row],[delivery_status]]="On Time",1,0)</f>
        <v>0</v>
      </c>
      <c r="L872" s="1">
        <f>MAX(blinkit_orders[order_date])</f>
        <v>45600.853645833333</v>
      </c>
    </row>
    <row r="873" spans="1:12" x14ac:dyDescent="0.3">
      <c r="A873">
        <v>4867298468</v>
      </c>
      <c r="B873">
        <v>13492411</v>
      </c>
      <c r="C873" s="1">
        <v>45405.397974537038</v>
      </c>
      <c r="D873" s="1">
        <v>45405</v>
      </c>
      <c r="E873" s="1">
        <v>45405</v>
      </c>
      <c r="F873" t="s">
        <v>7866</v>
      </c>
      <c r="G873">
        <v>2508.0100000000002</v>
      </c>
      <c r="H873" t="s">
        <v>7869</v>
      </c>
      <c r="I873">
        <v>88574</v>
      </c>
      <c r="J873">
        <v>9158</v>
      </c>
      <c r="K873">
        <f>IF(blinkit_orders[[#This Row],[delivery_status]]="On Time",1,0)</f>
        <v>1</v>
      </c>
      <c r="L873" s="1">
        <f>MAX(blinkit_orders[order_date])</f>
        <v>45600.853645833333</v>
      </c>
    </row>
    <row r="874" spans="1:12" x14ac:dyDescent="0.3">
      <c r="A874">
        <v>3402631472</v>
      </c>
      <c r="B874">
        <v>52032226</v>
      </c>
      <c r="C874" s="1">
        <v>45415.892824074072</v>
      </c>
      <c r="D874" s="1">
        <v>45415</v>
      </c>
      <c r="E874" s="1">
        <v>45415</v>
      </c>
      <c r="F874" t="s">
        <v>7866</v>
      </c>
      <c r="G874">
        <v>2871.88</v>
      </c>
      <c r="H874" t="s">
        <v>7869</v>
      </c>
      <c r="I874">
        <v>82219</v>
      </c>
      <c r="J874">
        <v>7402</v>
      </c>
      <c r="K874">
        <f>IF(blinkit_orders[[#This Row],[delivery_status]]="On Time",1,0)</f>
        <v>1</v>
      </c>
      <c r="L874" s="1">
        <f>MAX(blinkit_orders[order_date])</f>
        <v>45600.853645833333</v>
      </c>
    </row>
    <row r="875" spans="1:12" x14ac:dyDescent="0.3">
      <c r="A875">
        <v>1648146562</v>
      </c>
      <c r="B875">
        <v>95364457</v>
      </c>
      <c r="C875" s="1">
        <v>45060.964236111111</v>
      </c>
      <c r="D875" s="1">
        <v>45060</v>
      </c>
      <c r="E875" s="1">
        <v>45060</v>
      </c>
      <c r="F875" t="s">
        <v>7866</v>
      </c>
      <c r="G875">
        <v>2953.31</v>
      </c>
      <c r="H875" t="s">
        <v>7867</v>
      </c>
      <c r="I875">
        <v>49114</v>
      </c>
      <c r="J875">
        <v>5416</v>
      </c>
      <c r="K875">
        <f>IF(blinkit_orders[[#This Row],[delivery_status]]="On Time",1,0)</f>
        <v>1</v>
      </c>
      <c r="L875" s="1">
        <f>MAX(blinkit_orders[order_date])</f>
        <v>45600.853645833333</v>
      </c>
    </row>
    <row r="876" spans="1:12" x14ac:dyDescent="0.3">
      <c r="A876">
        <v>5907766010</v>
      </c>
      <c r="B876">
        <v>12272282</v>
      </c>
      <c r="C876" s="1">
        <v>45572.5859837963</v>
      </c>
      <c r="D876" s="1">
        <v>45572</v>
      </c>
      <c r="E876" s="1">
        <v>45572</v>
      </c>
      <c r="F876" t="s">
        <v>7870</v>
      </c>
      <c r="G876">
        <v>3937.4</v>
      </c>
      <c r="H876" t="s">
        <v>7871</v>
      </c>
      <c r="I876">
        <v>85975</v>
      </c>
      <c r="J876">
        <v>8107</v>
      </c>
      <c r="K876">
        <f>IF(blinkit_orders[[#This Row],[delivery_status]]="On Time",1,0)</f>
        <v>0</v>
      </c>
      <c r="L876" s="1">
        <f>MAX(blinkit_orders[order_date])</f>
        <v>45600.853645833333</v>
      </c>
    </row>
    <row r="877" spans="1:12" x14ac:dyDescent="0.3">
      <c r="A877">
        <v>9233577456</v>
      </c>
      <c r="B877">
        <v>96853930</v>
      </c>
      <c r="C877" s="1">
        <v>45290.167141203703</v>
      </c>
      <c r="D877" s="1">
        <v>45290</v>
      </c>
      <c r="E877" s="1">
        <v>45290</v>
      </c>
      <c r="F877" t="s">
        <v>7866</v>
      </c>
      <c r="G877">
        <v>2309.81</v>
      </c>
      <c r="H877" t="s">
        <v>7869</v>
      </c>
      <c r="I877">
        <v>29353</v>
      </c>
      <c r="J877">
        <v>9625</v>
      </c>
      <c r="K877">
        <f>IF(blinkit_orders[[#This Row],[delivery_status]]="On Time",1,0)</f>
        <v>1</v>
      </c>
      <c r="L877" s="1">
        <f>MAX(blinkit_orders[order_date])</f>
        <v>45600.853645833333</v>
      </c>
    </row>
    <row r="878" spans="1:12" x14ac:dyDescent="0.3">
      <c r="A878">
        <v>4084808075</v>
      </c>
      <c r="B878">
        <v>65815155</v>
      </c>
      <c r="C878" s="1">
        <v>45576.739930555559</v>
      </c>
      <c r="D878" s="1">
        <v>45576</v>
      </c>
      <c r="E878" s="1">
        <v>45576</v>
      </c>
      <c r="F878" t="s">
        <v>7866</v>
      </c>
      <c r="G878">
        <v>2698.15</v>
      </c>
      <c r="H878" t="s">
        <v>7869</v>
      </c>
      <c r="I878">
        <v>65980</v>
      </c>
      <c r="J878">
        <v>2397</v>
      </c>
      <c r="K878">
        <f>IF(blinkit_orders[[#This Row],[delivery_status]]="On Time",1,0)</f>
        <v>1</v>
      </c>
      <c r="L878" s="1">
        <f>MAX(blinkit_orders[order_date])</f>
        <v>45600.853645833333</v>
      </c>
    </row>
    <row r="879" spans="1:12" x14ac:dyDescent="0.3">
      <c r="A879">
        <v>7217049550</v>
      </c>
      <c r="B879">
        <v>24137201</v>
      </c>
      <c r="C879" s="1">
        <v>45484.397418981483</v>
      </c>
      <c r="D879" s="1">
        <v>45484</v>
      </c>
      <c r="E879" s="1">
        <v>45484</v>
      </c>
      <c r="F879" t="s">
        <v>7872</v>
      </c>
      <c r="G879">
        <v>1886.59</v>
      </c>
      <c r="H879" t="s">
        <v>7868</v>
      </c>
      <c r="I879">
        <v>56744</v>
      </c>
      <c r="J879">
        <v>1839</v>
      </c>
      <c r="K879">
        <f>IF(blinkit_orders[[#This Row],[delivery_status]]="On Time",1,0)</f>
        <v>0</v>
      </c>
      <c r="L879" s="1">
        <f>MAX(blinkit_orders[order_date])</f>
        <v>45600.853645833333</v>
      </c>
    </row>
    <row r="880" spans="1:12" x14ac:dyDescent="0.3">
      <c r="A880">
        <v>1831943568</v>
      </c>
      <c r="B880">
        <v>69863493</v>
      </c>
      <c r="C880" s="1">
        <v>45435.722500000003</v>
      </c>
      <c r="D880" s="1">
        <v>45435</v>
      </c>
      <c r="E880" s="1">
        <v>45435</v>
      </c>
      <c r="F880" t="s">
        <v>7866</v>
      </c>
      <c r="G880">
        <v>3575.33</v>
      </c>
      <c r="H880" t="s">
        <v>7867</v>
      </c>
      <c r="I880">
        <v>31014</v>
      </c>
      <c r="J880">
        <v>7127</v>
      </c>
      <c r="K880">
        <f>IF(blinkit_orders[[#This Row],[delivery_status]]="On Time",1,0)</f>
        <v>1</v>
      </c>
      <c r="L880" s="1">
        <f>MAX(blinkit_orders[order_date])</f>
        <v>45600.853645833333</v>
      </c>
    </row>
    <row r="881" spans="1:12" x14ac:dyDescent="0.3">
      <c r="A881">
        <v>8707473624</v>
      </c>
      <c r="B881">
        <v>22524981</v>
      </c>
      <c r="C881" s="1">
        <v>45280.352488425924</v>
      </c>
      <c r="D881" s="1">
        <v>45280</v>
      </c>
      <c r="E881" s="1">
        <v>45280</v>
      </c>
      <c r="F881" t="s">
        <v>7866</v>
      </c>
      <c r="G881">
        <v>1333.69</v>
      </c>
      <c r="H881" t="s">
        <v>7867</v>
      </c>
      <c r="I881">
        <v>54941</v>
      </c>
      <c r="J881">
        <v>4264</v>
      </c>
      <c r="K881">
        <f>IF(blinkit_orders[[#This Row],[delivery_status]]="On Time",1,0)</f>
        <v>1</v>
      </c>
      <c r="L881" s="1">
        <f>MAX(blinkit_orders[order_date])</f>
        <v>45600.853645833333</v>
      </c>
    </row>
    <row r="882" spans="1:12" x14ac:dyDescent="0.3">
      <c r="A882">
        <v>7075868285</v>
      </c>
      <c r="B882">
        <v>5226128</v>
      </c>
      <c r="C882" s="1">
        <v>45352.252835648149</v>
      </c>
      <c r="D882" s="1">
        <v>45352</v>
      </c>
      <c r="E882" s="1">
        <v>45352</v>
      </c>
      <c r="F882" t="s">
        <v>7866</v>
      </c>
      <c r="G882">
        <v>1704.88</v>
      </c>
      <c r="H882" t="s">
        <v>7871</v>
      </c>
      <c r="I882">
        <v>69398</v>
      </c>
      <c r="J882">
        <v>7272</v>
      </c>
      <c r="K882">
        <f>IF(blinkit_orders[[#This Row],[delivery_status]]="On Time",1,0)</f>
        <v>1</v>
      </c>
      <c r="L882" s="1">
        <f>MAX(blinkit_orders[order_date])</f>
        <v>45600.853645833333</v>
      </c>
    </row>
    <row r="883" spans="1:12" x14ac:dyDescent="0.3">
      <c r="A883">
        <v>5164162918</v>
      </c>
      <c r="B883">
        <v>96903782</v>
      </c>
      <c r="C883" s="1">
        <v>45248.624421296299</v>
      </c>
      <c r="D883" s="1">
        <v>45248</v>
      </c>
      <c r="E883" s="1">
        <v>45248</v>
      </c>
      <c r="F883" t="s">
        <v>7866</v>
      </c>
      <c r="G883">
        <v>1869.56</v>
      </c>
      <c r="H883" t="s">
        <v>7871</v>
      </c>
      <c r="I883">
        <v>69542</v>
      </c>
      <c r="J883">
        <v>3808</v>
      </c>
      <c r="K883">
        <f>IF(blinkit_orders[[#This Row],[delivery_status]]="On Time",1,0)</f>
        <v>1</v>
      </c>
      <c r="L883" s="1">
        <f>MAX(blinkit_orders[order_date])</f>
        <v>45600.853645833333</v>
      </c>
    </row>
    <row r="884" spans="1:12" x14ac:dyDescent="0.3">
      <c r="A884">
        <v>2175298644</v>
      </c>
      <c r="B884">
        <v>72132838</v>
      </c>
      <c r="C884" s="1">
        <v>45423.217581018522</v>
      </c>
      <c r="D884" s="1">
        <v>45423</v>
      </c>
      <c r="E884" s="1">
        <v>45423</v>
      </c>
      <c r="F884" t="s">
        <v>7866</v>
      </c>
      <c r="G884">
        <v>1857.59</v>
      </c>
      <c r="H884" t="s">
        <v>7871</v>
      </c>
      <c r="I884">
        <v>37111</v>
      </c>
      <c r="J884">
        <v>297</v>
      </c>
      <c r="K884">
        <f>IF(blinkit_orders[[#This Row],[delivery_status]]="On Time",1,0)</f>
        <v>1</v>
      </c>
      <c r="L884" s="1">
        <f>MAX(blinkit_orders[order_date])</f>
        <v>45600.853645833333</v>
      </c>
    </row>
    <row r="885" spans="1:12" x14ac:dyDescent="0.3">
      <c r="A885">
        <v>5882568464</v>
      </c>
      <c r="B885">
        <v>49258916</v>
      </c>
      <c r="C885" s="1">
        <v>45029.351446759261</v>
      </c>
      <c r="D885" s="1">
        <v>45029</v>
      </c>
      <c r="E885" s="1">
        <v>45029</v>
      </c>
      <c r="F885" t="s">
        <v>7866</v>
      </c>
      <c r="G885">
        <v>1706.73</v>
      </c>
      <c r="H885" t="s">
        <v>7867</v>
      </c>
      <c r="I885">
        <v>93909</v>
      </c>
      <c r="J885">
        <v>7978</v>
      </c>
      <c r="K885">
        <f>IF(blinkit_orders[[#This Row],[delivery_status]]="On Time",1,0)</f>
        <v>1</v>
      </c>
      <c r="L885" s="1">
        <f>MAX(blinkit_orders[order_date])</f>
        <v>45600.853645833333</v>
      </c>
    </row>
    <row r="886" spans="1:12" x14ac:dyDescent="0.3">
      <c r="A886">
        <v>7847708619</v>
      </c>
      <c r="B886">
        <v>35402531</v>
      </c>
      <c r="C886" s="1">
        <v>45222.039826388886</v>
      </c>
      <c r="D886" s="1">
        <v>45222</v>
      </c>
      <c r="E886" s="1">
        <v>45222</v>
      </c>
      <c r="F886" t="s">
        <v>7866</v>
      </c>
      <c r="G886">
        <v>3606.96</v>
      </c>
      <c r="H886" t="s">
        <v>7867</v>
      </c>
      <c r="I886">
        <v>9898</v>
      </c>
      <c r="J886">
        <v>2148</v>
      </c>
      <c r="K886">
        <f>IF(blinkit_orders[[#This Row],[delivery_status]]="On Time",1,0)</f>
        <v>1</v>
      </c>
      <c r="L886" s="1">
        <f>MAX(blinkit_orders[order_date])</f>
        <v>45600.853645833333</v>
      </c>
    </row>
    <row r="887" spans="1:12" x14ac:dyDescent="0.3">
      <c r="A887">
        <v>6366048116</v>
      </c>
      <c r="B887">
        <v>78732957</v>
      </c>
      <c r="C887" s="1">
        <v>45509.372430555559</v>
      </c>
      <c r="D887" s="1">
        <v>45509</v>
      </c>
      <c r="E887" s="1">
        <v>45509</v>
      </c>
      <c r="F887" t="s">
        <v>7866</v>
      </c>
      <c r="G887">
        <v>1072.6400000000001</v>
      </c>
      <c r="H887" t="s">
        <v>7867</v>
      </c>
      <c r="I887">
        <v>82257</v>
      </c>
      <c r="J887">
        <v>2890</v>
      </c>
      <c r="K887">
        <f>IF(blinkit_orders[[#This Row],[delivery_status]]="On Time",1,0)</f>
        <v>1</v>
      </c>
      <c r="L887" s="1">
        <f>MAX(blinkit_orders[order_date])</f>
        <v>45600.853645833333</v>
      </c>
    </row>
    <row r="888" spans="1:12" x14ac:dyDescent="0.3">
      <c r="A888">
        <v>4926287333</v>
      </c>
      <c r="B888">
        <v>31233120</v>
      </c>
      <c r="C888" s="1">
        <v>45146.110659722224</v>
      </c>
      <c r="D888" s="1">
        <v>45146</v>
      </c>
      <c r="E888" s="1">
        <v>45146</v>
      </c>
      <c r="F888" t="s">
        <v>7866</v>
      </c>
      <c r="G888">
        <v>2890.49</v>
      </c>
      <c r="H888" t="s">
        <v>7867</v>
      </c>
      <c r="I888">
        <v>94821</v>
      </c>
      <c r="J888">
        <v>9042</v>
      </c>
      <c r="K888">
        <f>IF(blinkit_orders[[#This Row],[delivery_status]]="On Time",1,0)</f>
        <v>1</v>
      </c>
      <c r="L888" s="1">
        <f>MAX(blinkit_orders[order_date])</f>
        <v>45600.853645833333</v>
      </c>
    </row>
    <row r="889" spans="1:12" x14ac:dyDescent="0.3">
      <c r="A889">
        <v>5532838325</v>
      </c>
      <c r="B889">
        <v>6982488</v>
      </c>
      <c r="C889" s="1">
        <v>45497.976689814815</v>
      </c>
      <c r="D889" s="1">
        <v>45497</v>
      </c>
      <c r="E889" s="1">
        <v>45497</v>
      </c>
      <c r="F889" t="s">
        <v>7866</v>
      </c>
      <c r="G889">
        <v>1133.25</v>
      </c>
      <c r="H889" t="s">
        <v>7867</v>
      </c>
      <c r="I889">
        <v>57010</v>
      </c>
      <c r="J889">
        <v>9152</v>
      </c>
      <c r="K889">
        <f>IF(blinkit_orders[[#This Row],[delivery_status]]="On Time",1,0)</f>
        <v>1</v>
      </c>
      <c r="L889" s="1">
        <f>MAX(blinkit_orders[order_date])</f>
        <v>45600.853645833333</v>
      </c>
    </row>
    <row r="890" spans="1:12" x14ac:dyDescent="0.3">
      <c r="A890">
        <v>2567996236</v>
      </c>
      <c r="B890">
        <v>81584486</v>
      </c>
      <c r="C890" s="1">
        <v>45230.3362037037</v>
      </c>
      <c r="D890" s="1">
        <v>45230</v>
      </c>
      <c r="E890" s="1">
        <v>45230</v>
      </c>
      <c r="F890" t="s">
        <v>7866</v>
      </c>
      <c r="G890">
        <v>2831.03</v>
      </c>
      <c r="H890" t="s">
        <v>7867</v>
      </c>
      <c r="I890">
        <v>61790</v>
      </c>
      <c r="J890">
        <v>1737</v>
      </c>
      <c r="K890">
        <f>IF(blinkit_orders[[#This Row],[delivery_status]]="On Time",1,0)</f>
        <v>1</v>
      </c>
      <c r="L890" s="1">
        <f>MAX(blinkit_orders[order_date])</f>
        <v>45600.853645833333</v>
      </c>
    </row>
    <row r="891" spans="1:12" x14ac:dyDescent="0.3">
      <c r="A891">
        <v>2655613624</v>
      </c>
      <c r="B891">
        <v>46623192</v>
      </c>
      <c r="C891" s="1">
        <v>45469.552743055552</v>
      </c>
      <c r="D891" s="1">
        <v>45469</v>
      </c>
      <c r="E891" s="1">
        <v>45469</v>
      </c>
      <c r="F891" t="s">
        <v>7872</v>
      </c>
      <c r="G891">
        <v>2384.64</v>
      </c>
      <c r="H891" t="s">
        <v>7868</v>
      </c>
      <c r="I891">
        <v>94896</v>
      </c>
      <c r="J891">
        <v>3805</v>
      </c>
      <c r="K891">
        <f>IF(blinkit_orders[[#This Row],[delivery_status]]="On Time",1,0)</f>
        <v>0</v>
      </c>
      <c r="L891" s="1">
        <f>MAX(blinkit_orders[order_date])</f>
        <v>45600.853645833333</v>
      </c>
    </row>
    <row r="892" spans="1:12" x14ac:dyDescent="0.3">
      <c r="A892">
        <v>7706089549</v>
      </c>
      <c r="B892">
        <v>44562310</v>
      </c>
      <c r="C892" s="1">
        <v>45207.173148148147</v>
      </c>
      <c r="D892" s="1">
        <v>45207</v>
      </c>
      <c r="E892" s="1">
        <v>45207</v>
      </c>
      <c r="F892" t="s">
        <v>7866</v>
      </c>
      <c r="G892">
        <v>2062.54</v>
      </c>
      <c r="H892" t="s">
        <v>7867</v>
      </c>
      <c r="I892">
        <v>35200</v>
      </c>
      <c r="J892">
        <v>7600</v>
      </c>
      <c r="K892">
        <f>IF(blinkit_orders[[#This Row],[delivery_status]]="On Time",1,0)</f>
        <v>1</v>
      </c>
      <c r="L892" s="1">
        <f>MAX(blinkit_orders[order_date])</f>
        <v>45600.853645833333</v>
      </c>
    </row>
    <row r="893" spans="1:12" x14ac:dyDescent="0.3">
      <c r="A893">
        <v>8257370396</v>
      </c>
      <c r="B893">
        <v>25221501</v>
      </c>
      <c r="C893" s="1">
        <v>45284.342893518522</v>
      </c>
      <c r="D893" s="1">
        <v>45284</v>
      </c>
      <c r="E893" s="1">
        <v>45284</v>
      </c>
      <c r="F893" t="s">
        <v>7872</v>
      </c>
      <c r="G893">
        <v>160.07</v>
      </c>
      <c r="H893" t="s">
        <v>7869</v>
      </c>
      <c r="I893">
        <v>11969</v>
      </c>
      <c r="J893">
        <v>549</v>
      </c>
      <c r="K893">
        <f>IF(blinkit_orders[[#This Row],[delivery_status]]="On Time",1,0)</f>
        <v>0</v>
      </c>
      <c r="L893" s="1">
        <f>MAX(blinkit_orders[order_date])</f>
        <v>45600.853645833333</v>
      </c>
    </row>
    <row r="894" spans="1:12" x14ac:dyDescent="0.3">
      <c r="A894">
        <v>8623808984</v>
      </c>
      <c r="B894">
        <v>37551429</v>
      </c>
      <c r="C894" s="1">
        <v>45395.232615740744</v>
      </c>
      <c r="D894" s="1">
        <v>45395</v>
      </c>
      <c r="E894" s="1">
        <v>45395</v>
      </c>
      <c r="F894" t="s">
        <v>7870</v>
      </c>
      <c r="G894">
        <v>1911.03</v>
      </c>
      <c r="H894" t="s">
        <v>7869</v>
      </c>
      <c r="I894">
        <v>79827</v>
      </c>
      <c r="J894">
        <v>1590</v>
      </c>
      <c r="K894">
        <f>IF(blinkit_orders[[#This Row],[delivery_status]]="On Time",1,0)</f>
        <v>0</v>
      </c>
      <c r="L894" s="1">
        <f>MAX(blinkit_orders[order_date])</f>
        <v>45600.853645833333</v>
      </c>
    </row>
    <row r="895" spans="1:12" x14ac:dyDescent="0.3">
      <c r="A895">
        <v>7579506101</v>
      </c>
      <c r="B895">
        <v>72366758</v>
      </c>
      <c r="C895" s="1">
        <v>45022.053333333337</v>
      </c>
      <c r="D895" s="1">
        <v>45022</v>
      </c>
      <c r="E895" s="1">
        <v>45022</v>
      </c>
      <c r="F895" t="s">
        <v>7866</v>
      </c>
      <c r="G895">
        <v>978.84</v>
      </c>
      <c r="H895" t="s">
        <v>7868</v>
      </c>
      <c r="I895">
        <v>80056</v>
      </c>
      <c r="J895">
        <v>5076</v>
      </c>
      <c r="K895">
        <f>IF(blinkit_orders[[#This Row],[delivery_status]]="On Time",1,0)</f>
        <v>1</v>
      </c>
      <c r="L895" s="1">
        <f>MAX(blinkit_orders[order_date])</f>
        <v>45600.853645833333</v>
      </c>
    </row>
    <row r="896" spans="1:12" x14ac:dyDescent="0.3">
      <c r="A896">
        <v>8861024199</v>
      </c>
      <c r="B896">
        <v>29902416</v>
      </c>
      <c r="C896" s="1">
        <v>45259.243842592594</v>
      </c>
      <c r="D896" s="1">
        <v>45259</v>
      </c>
      <c r="E896" s="1">
        <v>45259</v>
      </c>
      <c r="F896" t="s">
        <v>7866</v>
      </c>
      <c r="G896">
        <v>1015.26</v>
      </c>
      <c r="H896" t="s">
        <v>7867</v>
      </c>
      <c r="I896">
        <v>53729</v>
      </c>
      <c r="J896">
        <v>2116</v>
      </c>
      <c r="K896">
        <f>IF(blinkit_orders[[#This Row],[delivery_status]]="On Time",1,0)</f>
        <v>1</v>
      </c>
      <c r="L896" s="1">
        <f>MAX(blinkit_orders[order_date])</f>
        <v>45600.853645833333</v>
      </c>
    </row>
    <row r="897" spans="1:12" x14ac:dyDescent="0.3">
      <c r="A897">
        <v>7666131311</v>
      </c>
      <c r="B897">
        <v>84456355</v>
      </c>
      <c r="C897" s="1">
        <v>45047.657546296294</v>
      </c>
      <c r="D897" s="1">
        <v>45047</v>
      </c>
      <c r="E897" s="1">
        <v>45047</v>
      </c>
      <c r="F897" t="s">
        <v>7866</v>
      </c>
      <c r="G897">
        <v>3643.76</v>
      </c>
      <c r="H897" t="s">
        <v>7868</v>
      </c>
      <c r="I897">
        <v>35447</v>
      </c>
      <c r="J897">
        <v>7703</v>
      </c>
      <c r="K897">
        <f>IF(blinkit_orders[[#This Row],[delivery_status]]="On Time",1,0)</f>
        <v>1</v>
      </c>
      <c r="L897" s="1">
        <f>MAX(blinkit_orders[order_date])</f>
        <v>45600.853645833333</v>
      </c>
    </row>
    <row r="898" spans="1:12" x14ac:dyDescent="0.3">
      <c r="A898">
        <v>103589925</v>
      </c>
      <c r="B898">
        <v>65406127</v>
      </c>
      <c r="C898" s="1">
        <v>45429.979224537034</v>
      </c>
      <c r="D898" s="1">
        <v>45429</v>
      </c>
      <c r="E898" s="1">
        <v>45429</v>
      </c>
      <c r="F898" t="s">
        <v>7870</v>
      </c>
      <c r="G898">
        <v>3805.99</v>
      </c>
      <c r="H898" t="s">
        <v>7868</v>
      </c>
      <c r="I898">
        <v>83678</v>
      </c>
      <c r="J898">
        <v>8251</v>
      </c>
      <c r="K898">
        <f>IF(blinkit_orders[[#This Row],[delivery_status]]="On Time",1,0)</f>
        <v>0</v>
      </c>
      <c r="L898" s="1">
        <f>MAX(blinkit_orders[order_date])</f>
        <v>45600.853645833333</v>
      </c>
    </row>
    <row r="899" spans="1:12" x14ac:dyDescent="0.3">
      <c r="A899">
        <v>7346858138</v>
      </c>
      <c r="B899">
        <v>16785724</v>
      </c>
      <c r="C899" s="1">
        <v>45252.696967592594</v>
      </c>
      <c r="D899" s="1">
        <v>45252</v>
      </c>
      <c r="E899" s="1">
        <v>45252</v>
      </c>
      <c r="F899" t="s">
        <v>7866</v>
      </c>
      <c r="G899">
        <v>1530.63</v>
      </c>
      <c r="H899" t="s">
        <v>7868</v>
      </c>
      <c r="I899">
        <v>83804</v>
      </c>
      <c r="J899">
        <v>721</v>
      </c>
      <c r="K899">
        <f>IF(blinkit_orders[[#This Row],[delivery_status]]="On Time",1,0)</f>
        <v>1</v>
      </c>
      <c r="L899" s="1">
        <f>MAX(blinkit_orders[order_date])</f>
        <v>45600.853645833333</v>
      </c>
    </row>
    <row r="900" spans="1:12" x14ac:dyDescent="0.3">
      <c r="A900">
        <v>4963962664</v>
      </c>
      <c r="B900">
        <v>80935110</v>
      </c>
      <c r="C900" s="1">
        <v>45197.489155092589</v>
      </c>
      <c r="D900" s="1">
        <v>45197</v>
      </c>
      <c r="E900" s="1">
        <v>45197</v>
      </c>
      <c r="F900" t="s">
        <v>7866</v>
      </c>
      <c r="G900">
        <v>4132.1000000000004</v>
      </c>
      <c r="H900" t="s">
        <v>7867</v>
      </c>
      <c r="I900">
        <v>10652</v>
      </c>
      <c r="J900">
        <v>607</v>
      </c>
      <c r="K900">
        <f>IF(blinkit_orders[[#This Row],[delivery_status]]="On Time",1,0)</f>
        <v>1</v>
      </c>
      <c r="L900" s="1">
        <f>MAX(blinkit_orders[order_date])</f>
        <v>45600.853645833333</v>
      </c>
    </row>
    <row r="901" spans="1:12" x14ac:dyDescent="0.3">
      <c r="A901">
        <v>9069936094</v>
      </c>
      <c r="B901">
        <v>90696847</v>
      </c>
      <c r="C901" s="1">
        <v>45466.53765046296</v>
      </c>
      <c r="D901" s="1">
        <v>45466</v>
      </c>
      <c r="E901" s="1">
        <v>45466</v>
      </c>
      <c r="F901" t="s">
        <v>7872</v>
      </c>
      <c r="G901">
        <v>2841.51</v>
      </c>
      <c r="H901" t="s">
        <v>7867</v>
      </c>
      <c r="I901">
        <v>80189</v>
      </c>
      <c r="J901">
        <v>4324</v>
      </c>
      <c r="K901">
        <f>IF(blinkit_orders[[#This Row],[delivery_status]]="On Time",1,0)</f>
        <v>0</v>
      </c>
      <c r="L901" s="1">
        <f>MAX(blinkit_orders[order_date])</f>
        <v>45600.853645833333</v>
      </c>
    </row>
    <row r="902" spans="1:12" x14ac:dyDescent="0.3">
      <c r="A902">
        <v>4665363191</v>
      </c>
      <c r="B902">
        <v>73660582</v>
      </c>
      <c r="C902" s="1">
        <v>45578.823738425926</v>
      </c>
      <c r="D902" s="1">
        <v>45578</v>
      </c>
      <c r="E902" s="1">
        <v>45578</v>
      </c>
      <c r="F902" t="s">
        <v>7870</v>
      </c>
      <c r="G902">
        <v>2035.62</v>
      </c>
      <c r="H902" t="s">
        <v>7871</v>
      </c>
      <c r="I902">
        <v>15760</v>
      </c>
      <c r="J902">
        <v>1059</v>
      </c>
      <c r="K902">
        <f>IF(blinkit_orders[[#This Row],[delivery_status]]="On Time",1,0)</f>
        <v>0</v>
      </c>
      <c r="L902" s="1">
        <f>MAX(blinkit_orders[order_date])</f>
        <v>45600.853645833333</v>
      </c>
    </row>
    <row r="903" spans="1:12" x14ac:dyDescent="0.3">
      <c r="A903">
        <v>888510905</v>
      </c>
      <c r="B903">
        <v>27824078</v>
      </c>
      <c r="C903" s="1">
        <v>45470.754814814813</v>
      </c>
      <c r="D903" s="1">
        <v>45470</v>
      </c>
      <c r="E903" s="1">
        <v>45470</v>
      </c>
      <c r="F903" t="s">
        <v>7870</v>
      </c>
      <c r="G903">
        <v>1305.23</v>
      </c>
      <c r="H903" t="s">
        <v>7867</v>
      </c>
      <c r="I903">
        <v>21909</v>
      </c>
      <c r="J903">
        <v>9927</v>
      </c>
      <c r="K903">
        <f>IF(blinkit_orders[[#This Row],[delivery_status]]="On Time",1,0)</f>
        <v>0</v>
      </c>
      <c r="L903" s="1">
        <f>MAX(blinkit_orders[order_date])</f>
        <v>45600.853645833333</v>
      </c>
    </row>
    <row r="904" spans="1:12" x14ac:dyDescent="0.3">
      <c r="A904">
        <v>6876091286</v>
      </c>
      <c r="B904">
        <v>49136375</v>
      </c>
      <c r="C904" s="1">
        <v>45570.01599537037</v>
      </c>
      <c r="D904" s="1">
        <v>45570</v>
      </c>
      <c r="E904" s="1">
        <v>45570</v>
      </c>
      <c r="F904" t="s">
        <v>7866</v>
      </c>
      <c r="G904">
        <v>3152.71</v>
      </c>
      <c r="H904" t="s">
        <v>7868</v>
      </c>
      <c r="I904">
        <v>77863</v>
      </c>
      <c r="J904">
        <v>5642</v>
      </c>
      <c r="K904">
        <f>IF(blinkit_orders[[#This Row],[delivery_status]]="On Time",1,0)</f>
        <v>1</v>
      </c>
      <c r="L904" s="1">
        <f>MAX(blinkit_orders[order_date])</f>
        <v>45600.853645833333</v>
      </c>
    </row>
    <row r="905" spans="1:12" x14ac:dyDescent="0.3">
      <c r="A905">
        <v>2592923105</v>
      </c>
      <c r="B905">
        <v>78806824</v>
      </c>
      <c r="C905" s="1">
        <v>45039.001666666663</v>
      </c>
      <c r="D905" s="1">
        <v>45039</v>
      </c>
      <c r="E905" s="1">
        <v>45039</v>
      </c>
      <c r="F905" t="s">
        <v>7872</v>
      </c>
      <c r="G905">
        <v>5123.1400000000003</v>
      </c>
      <c r="H905" t="s">
        <v>7869</v>
      </c>
      <c r="I905">
        <v>23178</v>
      </c>
      <c r="J905">
        <v>9026</v>
      </c>
      <c r="K905">
        <f>IF(blinkit_orders[[#This Row],[delivery_status]]="On Time",1,0)</f>
        <v>0</v>
      </c>
      <c r="L905" s="1">
        <f>MAX(blinkit_orders[order_date])</f>
        <v>45600.853645833333</v>
      </c>
    </row>
    <row r="906" spans="1:12" x14ac:dyDescent="0.3">
      <c r="A906">
        <v>2468550508</v>
      </c>
      <c r="B906">
        <v>59620534</v>
      </c>
      <c r="C906" s="1">
        <v>45525.576967592591</v>
      </c>
      <c r="D906" s="1">
        <v>45525</v>
      </c>
      <c r="E906" s="1">
        <v>45525</v>
      </c>
      <c r="F906" t="s">
        <v>7866</v>
      </c>
      <c r="G906">
        <v>3712.25</v>
      </c>
      <c r="H906" t="s">
        <v>7868</v>
      </c>
      <c r="I906">
        <v>24846</v>
      </c>
      <c r="J906">
        <v>6945</v>
      </c>
      <c r="K906">
        <f>IF(blinkit_orders[[#This Row],[delivery_status]]="On Time",1,0)</f>
        <v>1</v>
      </c>
      <c r="L906" s="1">
        <f>MAX(blinkit_orders[order_date])</f>
        <v>45600.853645833333</v>
      </c>
    </row>
    <row r="907" spans="1:12" x14ac:dyDescent="0.3">
      <c r="A907">
        <v>5302956276</v>
      </c>
      <c r="B907">
        <v>97111069</v>
      </c>
      <c r="C907" s="1">
        <v>45313.942557870374</v>
      </c>
      <c r="D907" s="1">
        <v>45313</v>
      </c>
      <c r="E907" s="1">
        <v>45313</v>
      </c>
      <c r="F907" t="s">
        <v>7866</v>
      </c>
      <c r="G907">
        <v>1495.19</v>
      </c>
      <c r="H907" t="s">
        <v>7868</v>
      </c>
      <c r="I907">
        <v>6274</v>
      </c>
      <c r="J907">
        <v>1628</v>
      </c>
      <c r="K907">
        <f>IF(blinkit_orders[[#This Row],[delivery_status]]="On Time",1,0)</f>
        <v>1</v>
      </c>
      <c r="L907" s="1">
        <f>MAX(blinkit_orders[order_date])</f>
        <v>45600.853645833333</v>
      </c>
    </row>
    <row r="908" spans="1:12" x14ac:dyDescent="0.3">
      <c r="A908">
        <v>9409714182</v>
      </c>
      <c r="B908">
        <v>59110513</v>
      </c>
      <c r="C908" s="1">
        <v>45071.218414351853</v>
      </c>
      <c r="D908" s="1">
        <v>45071</v>
      </c>
      <c r="E908" s="1">
        <v>45071</v>
      </c>
      <c r="F908" t="s">
        <v>7870</v>
      </c>
      <c r="G908">
        <v>2856.32</v>
      </c>
      <c r="H908" t="s">
        <v>7869</v>
      </c>
      <c r="I908">
        <v>4084</v>
      </c>
      <c r="J908">
        <v>5236</v>
      </c>
      <c r="K908">
        <f>IF(blinkit_orders[[#This Row],[delivery_status]]="On Time",1,0)</f>
        <v>0</v>
      </c>
      <c r="L908" s="1">
        <f>MAX(blinkit_orders[order_date])</f>
        <v>45600.853645833333</v>
      </c>
    </row>
    <row r="909" spans="1:12" x14ac:dyDescent="0.3">
      <c r="A909">
        <v>1446221570</v>
      </c>
      <c r="B909">
        <v>59216664</v>
      </c>
      <c r="C909" s="1">
        <v>45561.41479166667</v>
      </c>
      <c r="D909" s="1">
        <v>45561</v>
      </c>
      <c r="E909" s="1">
        <v>45561</v>
      </c>
      <c r="F909" t="s">
        <v>7866</v>
      </c>
      <c r="G909">
        <v>1905.44</v>
      </c>
      <c r="H909" t="s">
        <v>7871</v>
      </c>
      <c r="I909">
        <v>213</v>
      </c>
      <c r="J909">
        <v>4433</v>
      </c>
      <c r="K909">
        <f>IF(blinkit_orders[[#This Row],[delivery_status]]="On Time",1,0)</f>
        <v>1</v>
      </c>
      <c r="L909" s="1">
        <f>MAX(blinkit_orders[order_date])</f>
        <v>45600.853645833333</v>
      </c>
    </row>
    <row r="910" spans="1:12" x14ac:dyDescent="0.3">
      <c r="A910">
        <v>8250036360</v>
      </c>
      <c r="B910">
        <v>88203688</v>
      </c>
      <c r="C910" s="1">
        <v>45464.584351851852</v>
      </c>
      <c r="D910" s="1">
        <v>45464</v>
      </c>
      <c r="E910" s="1">
        <v>45464</v>
      </c>
      <c r="F910" t="s">
        <v>7866</v>
      </c>
      <c r="G910">
        <v>1940.19</v>
      </c>
      <c r="H910" t="s">
        <v>7871</v>
      </c>
      <c r="I910">
        <v>65016</v>
      </c>
      <c r="J910">
        <v>3376</v>
      </c>
      <c r="K910">
        <f>IF(blinkit_orders[[#This Row],[delivery_status]]="On Time",1,0)</f>
        <v>1</v>
      </c>
      <c r="L910" s="1">
        <f>MAX(blinkit_orders[order_date])</f>
        <v>45600.853645833333</v>
      </c>
    </row>
    <row r="911" spans="1:12" x14ac:dyDescent="0.3">
      <c r="A911">
        <v>447464341</v>
      </c>
      <c r="B911">
        <v>89669139</v>
      </c>
      <c r="C911" s="1">
        <v>45354.533784722225</v>
      </c>
      <c r="D911" s="1">
        <v>45354</v>
      </c>
      <c r="E911" s="1">
        <v>45354</v>
      </c>
      <c r="F911" t="s">
        <v>7870</v>
      </c>
      <c r="G911">
        <v>3113.07</v>
      </c>
      <c r="H911" t="s">
        <v>7871</v>
      </c>
      <c r="I911">
        <v>85334</v>
      </c>
      <c r="J911">
        <v>7454</v>
      </c>
      <c r="K911">
        <f>IF(blinkit_orders[[#This Row],[delivery_status]]="On Time",1,0)</f>
        <v>0</v>
      </c>
      <c r="L911" s="1">
        <f>MAX(blinkit_orders[order_date])</f>
        <v>45600.853645833333</v>
      </c>
    </row>
    <row r="912" spans="1:12" x14ac:dyDescent="0.3">
      <c r="A912">
        <v>15642223</v>
      </c>
      <c r="B912">
        <v>85020453</v>
      </c>
      <c r="C912" s="1">
        <v>45236.882210648146</v>
      </c>
      <c r="D912" s="1">
        <v>45236</v>
      </c>
      <c r="E912" s="1">
        <v>45236</v>
      </c>
      <c r="F912" t="s">
        <v>7866</v>
      </c>
      <c r="G912">
        <v>1712.74</v>
      </c>
      <c r="H912" t="s">
        <v>7867</v>
      </c>
      <c r="I912">
        <v>43306</v>
      </c>
      <c r="J912">
        <v>864</v>
      </c>
      <c r="K912">
        <f>IF(blinkit_orders[[#This Row],[delivery_status]]="On Time",1,0)</f>
        <v>1</v>
      </c>
      <c r="L912" s="1">
        <f>MAX(blinkit_orders[order_date])</f>
        <v>45600.853645833333</v>
      </c>
    </row>
    <row r="913" spans="1:12" x14ac:dyDescent="0.3">
      <c r="A913">
        <v>3285378238</v>
      </c>
      <c r="B913">
        <v>66943324</v>
      </c>
      <c r="C913" s="1">
        <v>45519.223287037035</v>
      </c>
      <c r="D913" s="1">
        <v>45519</v>
      </c>
      <c r="E913" s="1">
        <v>45519</v>
      </c>
      <c r="F913" t="s">
        <v>7870</v>
      </c>
      <c r="G913">
        <v>2599.64</v>
      </c>
      <c r="H913" t="s">
        <v>7871</v>
      </c>
      <c r="I913">
        <v>8991</v>
      </c>
      <c r="J913">
        <v>3670</v>
      </c>
      <c r="K913">
        <f>IF(blinkit_orders[[#This Row],[delivery_status]]="On Time",1,0)</f>
        <v>0</v>
      </c>
      <c r="L913" s="1">
        <f>MAX(blinkit_orders[order_date])</f>
        <v>45600.853645833333</v>
      </c>
    </row>
    <row r="914" spans="1:12" x14ac:dyDescent="0.3">
      <c r="A914">
        <v>2356483296</v>
      </c>
      <c r="B914">
        <v>49529811</v>
      </c>
      <c r="C914" s="1">
        <v>45132.712511574071</v>
      </c>
      <c r="D914" s="1">
        <v>45132</v>
      </c>
      <c r="E914" s="1">
        <v>45132</v>
      </c>
      <c r="F914" t="s">
        <v>7870</v>
      </c>
      <c r="G914">
        <v>2030.68</v>
      </c>
      <c r="H914" t="s">
        <v>7868</v>
      </c>
      <c r="I914">
        <v>38401</v>
      </c>
      <c r="J914">
        <v>7717</v>
      </c>
      <c r="K914">
        <f>IF(blinkit_orders[[#This Row],[delivery_status]]="On Time",1,0)</f>
        <v>0</v>
      </c>
      <c r="L914" s="1">
        <f>MAX(blinkit_orders[order_date])</f>
        <v>45600.853645833333</v>
      </c>
    </row>
    <row r="915" spans="1:12" x14ac:dyDescent="0.3">
      <c r="A915">
        <v>3382911339</v>
      </c>
      <c r="B915">
        <v>23380116</v>
      </c>
      <c r="C915" s="1">
        <v>45272.607847222222</v>
      </c>
      <c r="D915" s="1">
        <v>45272</v>
      </c>
      <c r="E915" s="1">
        <v>45272</v>
      </c>
      <c r="F915" t="s">
        <v>7866</v>
      </c>
      <c r="G915">
        <v>1666.57</v>
      </c>
      <c r="H915" t="s">
        <v>7869</v>
      </c>
      <c r="I915">
        <v>84662</v>
      </c>
      <c r="J915">
        <v>1254</v>
      </c>
      <c r="K915">
        <f>IF(blinkit_orders[[#This Row],[delivery_status]]="On Time",1,0)</f>
        <v>1</v>
      </c>
      <c r="L915" s="1">
        <f>MAX(blinkit_orders[order_date])</f>
        <v>45600.853645833333</v>
      </c>
    </row>
    <row r="916" spans="1:12" x14ac:dyDescent="0.3">
      <c r="A916">
        <v>3690872026</v>
      </c>
      <c r="B916">
        <v>1152215</v>
      </c>
      <c r="C916" s="1">
        <v>45116.338622685187</v>
      </c>
      <c r="D916" s="1">
        <v>45116</v>
      </c>
      <c r="E916" s="1">
        <v>45116</v>
      </c>
      <c r="F916" t="s">
        <v>7866</v>
      </c>
      <c r="G916">
        <v>1203.31</v>
      </c>
      <c r="H916" t="s">
        <v>7867</v>
      </c>
      <c r="I916">
        <v>56377</v>
      </c>
      <c r="J916">
        <v>3233</v>
      </c>
      <c r="K916">
        <f>IF(blinkit_orders[[#This Row],[delivery_status]]="On Time",1,0)</f>
        <v>1</v>
      </c>
      <c r="L916" s="1">
        <f>MAX(blinkit_orders[order_date])</f>
        <v>45600.853645833333</v>
      </c>
    </row>
    <row r="917" spans="1:12" x14ac:dyDescent="0.3">
      <c r="A917">
        <v>6755367585</v>
      </c>
      <c r="B917">
        <v>54057428</v>
      </c>
      <c r="C917" s="1">
        <v>45538.780949074076</v>
      </c>
      <c r="D917" s="1">
        <v>45538</v>
      </c>
      <c r="E917" s="1">
        <v>45538</v>
      </c>
      <c r="F917" t="s">
        <v>7866</v>
      </c>
      <c r="G917">
        <v>2115.5300000000002</v>
      </c>
      <c r="H917" t="s">
        <v>7868</v>
      </c>
      <c r="I917">
        <v>56444</v>
      </c>
      <c r="J917">
        <v>7067</v>
      </c>
      <c r="K917">
        <f>IF(blinkit_orders[[#This Row],[delivery_status]]="On Time",1,0)</f>
        <v>1</v>
      </c>
      <c r="L917" s="1">
        <f>MAX(blinkit_orders[order_date])</f>
        <v>45600.853645833333</v>
      </c>
    </row>
    <row r="918" spans="1:12" x14ac:dyDescent="0.3">
      <c r="A918">
        <v>6835850079</v>
      </c>
      <c r="B918">
        <v>68965787</v>
      </c>
      <c r="C918" s="1">
        <v>45151.955937500003</v>
      </c>
      <c r="D918" s="1">
        <v>45151</v>
      </c>
      <c r="E918" s="1">
        <v>45151</v>
      </c>
      <c r="F918" t="s">
        <v>7866</v>
      </c>
      <c r="G918">
        <v>934.75</v>
      </c>
      <c r="H918" t="s">
        <v>7868</v>
      </c>
      <c r="I918">
        <v>92568</v>
      </c>
      <c r="J918">
        <v>7041</v>
      </c>
      <c r="K918">
        <f>IF(blinkit_orders[[#This Row],[delivery_status]]="On Time",1,0)</f>
        <v>1</v>
      </c>
      <c r="L918" s="1">
        <f>MAX(blinkit_orders[order_date])</f>
        <v>45600.853645833333</v>
      </c>
    </row>
    <row r="919" spans="1:12" x14ac:dyDescent="0.3">
      <c r="A919">
        <v>9345418784</v>
      </c>
      <c r="B919">
        <v>58644651</v>
      </c>
      <c r="C919" s="1">
        <v>45344.419027777774</v>
      </c>
      <c r="D919" s="1">
        <v>45344</v>
      </c>
      <c r="E919" s="1">
        <v>45344</v>
      </c>
      <c r="F919" t="s">
        <v>7866</v>
      </c>
      <c r="G919">
        <v>2469.41</v>
      </c>
      <c r="H919" t="s">
        <v>7867</v>
      </c>
      <c r="I919">
        <v>24395</v>
      </c>
      <c r="J919">
        <v>5549</v>
      </c>
      <c r="K919">
        <f>IF(blinkit_orders[[#This Row],[delivery_status]]="On Time",1,0)</f>
        <v>1</v>
      </c>
      <c r="L919" s="1">
        <f>MAX(blinkit_orders[order_date])</f>
        <v>45600.853645833333</v>
      </c>
    </row>
    <row r="920" spans="1:12" x14ac:dyDescent="0.3">
      <c r="A920">
        <v>7185243614</v>
      </c>
      <c r="B920">
        <v>51994597</v>
      </c>
      <c r="C920" s="1">
        <v>45301.792812500003</v>
      </c>
      <c r="D920" s="1">
        <v>45301</v>
      </c>
      <c r="E920" s="1">
        <v>45301</v>
      </c>
      <c r="F920" t="s">
        <v>7866</v>
      </c>
      <c r="G920">
        <v>1223.58</v>
      </c>
      <c r="H920" t="s">
        <v>7868</v>
      </c>
      <c r="I920">
        <v>27663</v>
      </c>
      <c r="J920">
        <v>8505</v>
      </c>
      <c r="K920">
        <f>IF(blinkit_orders[[#This Row],[delivery_status]]="On Time",1,0)</f>
        <v>1</v>
      </c>
      <c r="L920" s="1">
        <f>MAX(blinkit_orders[order_date])</f>
        <v>45600.853645833333</v>
      </c>
    </row>
    <row r="921" spans="1:12" x14ac:dyDescent="0.3">
      <c r="A921">
        <v>2319044818</v>
      </c>
      <c r="B921">
        <v>82425179</v>
      </c>
      <c r="C921" s="1">
        <v>45388.855115740742</v>
      </c>
      <c r="D921" s="1">
        <v>45388</v>
      </c>
      <c r="E921" s="1">
        <v>45388</v>
      </c>
      <c r="F921" t="s">
        <v>7866</v>
      </c>
      <c r="G921">
        <v>2861.37</v>
      </c>
      <c r="H921" t="s">
        <v>7871</v>
      </c>
      <c r="I921">
        <v>66486</v>
      </c>
      <c r="J921">
        <v>9694</v>
      </c>
      <c r="K921">
        <f>IF(blinkit_orders[[#This Row],[delivery_status]]="On Time",1,0)</f>
        <v>1</v>
      </c>
      <c r="L921" s="1">
        <f>MAX(blinkit_orders[order_date])</f>
        <v>45600.853645833333</v>
      </c>
    </row>
    <row r="922" spans="1:12" x14ac:dyDescent="0.3">
      <c r="A922">
        <v>931834374</v>
      </c>
      <c r="B922">
        <v>17392512</v>
      </c>
      <c r="C922" s="1">
        <v>45565.53564814815</v>
      </c>
      <c r="D922" s="1">
        <v>45565</v>
      </c>
      <c r="E922" s="1">
        <v>45565</v>
      </c>
      <c r="F922" t="s">
        <v>7866</v>
      </c>
      <c r="G922">
        <v>361.89</v>
      </c>
      <c r="H922" t="s">
        <v>7871</v>
      </c>
      <c r="I922">
        <v>48992</v>
      </c>
      <c r="J922">
        <v>7589</v>
      </c>
      <c r="K922">
        <f>IF(blinkit_orders[[#This Row],[delivery_status]]="On Time",1,0)</f>
        <v>1</v>
      </c>
      <c r="L922" s="1">
        <f>MAX(blinkit_orders[order_date])</f>
        <v>45600.853645833333</v>
      </c>
    </row>
    <row r="923" spans="1:12" x14ac:dyDescent="0.3">
      <c r="A923">
        <v>8485398781</v>
      </c>
      <c r="B923">
        <v>40593638</v>
      </c>
      <c r="C923" s="1">
        <v>45402.792881944442</v>
      </c>
      <c r="D923" s="1">
        <v>45402</v>
      </c>
      <c r="E923" s="1">
        <v>45402</v>
      </c>
      <c r="F923" t="s">
        <v>7866</v>
      </c>
      <c r="G923">
        <v>2156.87</v>
      </c>
      <c r="H923" t="s">
        <v>7871</v>
      </c>
      <c r="I923">
        <v>70167</v>
      </c>
      <c r="J923">
        <v>405</v>
      </c>
      <c r="K923">
        <f>IF(blinkit_orders[[#This Row],[delivery_status]]="On Time",1,0)</f>
        <v>1</v>
      </c>
      <c r="L923" s="1">
        <f>MAX(blinkit_orders[order_date])</f>
        <v>45600.853645833333</v>
      </c>
    </row>
    <row r="924" spans="1:12" x14ac:dyDescent="0.3">
      <c r="A924">
        <v>9806464912</v>
      </c>
      <c r="B924">
        <v>31981068</v>
      </c>
      <c r="C924" s="1">
        <v>45525.500555555554</v>
      </c>
      <c r="D924" s="1">
        <v>45525</v>
      </c>
      <c r="E924" s="1">
        <v>45525</v>
      </c>
      <c r="F924" t="s">
        <v>7870</v>
      </c>
      <c r="G924">
        <v>2405.7600000000002</v>
      </c>
      <c r="H924" t="s">
        <v>7869</v>
      </c>
      <c r="I924">
        <v>89278</v>
      </c>
      <c r="J924">
        <v>5507</v>
      </c>
      <c r="K924">
        <f>IF(blinkit_orders[[#This Row],[delivery_status]]="On Time",1,0)</f>
        <v>0</v>
      </c>
      <c r="L924" s="1">
        <f>MAX(blinkit_orders[order_date])</f>
        <v>45600.853645833333</v>
      </c>
    </row>
    <row r="925" spans="1:12" x14ac:dyDescent="0.3">
      <c r="A925">
        <v>8214365128</v>
      </c>
      <c r="B925">
        <v>42012717</v>
      </c>
      <c r="C925" s="1">
        <v>45483.755995370368</v>
      </c>
      <c r="D925" s="1">
        <v>45483</v>
      </c>
      <c r="E925" s="1">
        <v>45483</v>
      </c>
      <c r="F925" t="s">
        <v>7866</v>
      </c>
      <c r="G925">
        <v>3595.22</v>
      </c>
      <c r="H925" t="s">
        <v>7871</v>
      </c>
      <c r="I925">
        <v>68269</v>
      </c>
      <c r="J925">
        <v>1827</v>
      </c>
      <c r="K925">
        <f>IF(blinkit_orders[[#This Row],[delivery_status]]="On Time",1,0)</f>
        <v>1</v>
      </c>
      <c r="L925" s="1">
        <f>MAX(blinkit_orders[order_date])</f>
        <v>45600.853645833333</v>
      </c>
    </row>
    <row r="926" spans="1:12" x14ac:dyDescent="0.3">
      <c r="A926">
        <v>137089318</v>
      </c>
      <c r="B926">
        <v>6637282</v>
      </c>
      <c r="C926" s="1">
        <v>45435.651828703703</v>
      </c>
      <c r="D926" s="1">
        <v>45435</v>
      </c>
      <c r="E926" s="1">
        <v>45435</v>
      </c>
      <c r="F926" t="s">
        <v>7866</v>
      </c>
      <c r="G926">
        <v>2254.2600000000002</v>
      </c>
      <c r="H926" t="s">
        <v>7871</v>
      </c>
      <c r="I926">
        <v>32581</v>
      </c>
      <c r="J926">
        <v>4547</v>
      </c>
      <c r="K926">
        <f>IF(blinkit_orders[[#This Row],[delivery_status]]="On Time",1,0)</f>
        <v>1</v>
      </c>
      <c r="L926" s="1">
        <f>MAX(blinkit_orders[order_date])</f>
        <v>45600.853645833333</v>
      </c>
    </row>
    <row r="927" spans="1:12" x14ac:dyDescent="0.3">
      <c r="A927">
        <v>7615602420</v>
      </c>
      <c r="B927">
        <v>63402854</v>
      </c>
      <c r="C927" s="1">
        <v>45442.389560185184</v>
      </c>
      <c r="D927" s="1">
        <v>45442</v>
      </c>
      <c r="E927" s="1">
        <v>45442</v>
      </c>
      <c r="F927" t="s">
        <v>7866</v>
      </c>
      <c r="G927">
        <v>922.64</v>
      </c>
      <c r="H927" t="s">
        <v>7867</v>
      </c>
      <c r="I927">
        <v>91821</v>
      </c>
      <c r="J927">
        <v>6203</v>
      </c>
      <c r="K927">
        <f>IF(blinkit_orders[[#This Row],[delivery_status]]="On Time",1,0)</f>
        <v>1</v>
      </c>
      <c r="L927" s="1">
        <f>MAX(blinkit_orders[order_date])</f>
        <v>45600.853645833333</v>
      </c>
    </row>
    <row r="928" spans="1:12" x14ac:dyDescent="0.3">
      <c r="A928">
        <v>3995348964</v>
      </c>
      <c r="B928">
        <v>44828791</v>
      </c>
      <c r="C928" s="1">
        <v>45446.681203703702</v>
      </c>
      <c r="D928" s="1">
        <v>45446</v>
      </c>
      <c r="E928" s="1">
        <v>45446</v>
      </c>
      <c r="F928" t="s">
        <v>7866</v>
      </c>
      <c r="G928">
        <v>1613.86</v>
      </c>
      <c r="H928" t="s">
        <v>7867</v>
      </c>
      <c r="I928">
        <v>62259</v>
      </c>
      <c r="J928">
        <v>9450</v>
      </c>
      <c r="K928">
        <f>IF(blinkit_orders[[#This Row],[delivery_status]]="On Time",1,0)</f>
        <v>1</v>
      </c>
      <c r="L928" s="1">
        <f>MAX(blinkit_orders[order_date])</f>
        <v>45600.853645833333</v>
      </c>
    </row>
    <row r="929" spans="1:12" x14ac:dyDescent="0.3">
      <c r="A929">
        <v>3816542830</v>
      </c>
      <c r="B929">
        <v>81822935</v>
      </c>
      <c r="C929" s="1">
        <v>45156.616828703707</v>
      </c>
      <c r="D929" s="1">
        <v>45156</v>
      </c>
      <c r="E929" s="1">
        <v>45156</v>
      </c>
      <c r="F929" t="s">
        <v>7866</v>
      </c>
      <c r="G929">
        <v>3294.67</v>
      </c>
      <c r="H929" t="s">
        <v>7868</v>
      </c>
      <c r="I929">
        <v>38895</v>
      </c>
      <c r="J929">
        <v>3724</v>
      </c>
      <c r="K929">
        <f>IF(blinkit_orders[[#This Row],[delivery_status]]="On Time",1,0)</f>
        <v>1</v>
      </c>
      <c r="L929" s="1">
        <f>MAX(blinkit_orders[order_date])</f>
        <v>45600.853645833333</v>
      </c>
    </row>
    <row r="930" spans="1:12" x14ac:dyDescent="0.3">
      <c r="A930">
        <v>9665004924</v>
      </c>
      <c r="B930">
        <v>90184276</v>
      </c>
      <c r="C930" s="1">
        <v>45136.647511574076</v>
      </c>
      <c r="D930" s="1">
        <v>45136</v>
      </c>
      <c r="E930" s="1">
        <v>45136</v>
      </c>
      <c r="F930" t="s">
        <v>7866</v>
      </c>
      <c r="G930">
        <v>3564.53</v>
      </c>
      <c r="H930" t="s">
        <v>7871</v>
      </c>
      <c r="I930">
        <v>98396</v>
      </c>
      <c r="J930">
        <v>6205</v>
      </c>
      <c r="K930">
        <f>IF(blinkit_orders[[#This Row],[delivery_status]]="On Time",1,0)</f>
        <v>1</v>
      </c>
      <c r="L930" s="1">
        <f>MAX(blinkit_orders[order_date])</f>
        <v>45600.853645833333</v>
      </c>
    </row>
    <row r="931" spans="1:12" x14ac:dyDescent="0.3">
      <c r="A931">
        <v>1728547597</v>
      </c>
      <c r="B931">
        <v>98444183</v>
      </c>
      <c r="C931" s="1">
        <v>45452.324641203704</v>
      </c>
      <c r="D931" s="1">
        <v>45452</v>
      </c>
      <c r="E931" s="1">
        <v>45452</v>
      </c>
      <c r="F931" t="s">
        <v>7872</v>
      </c>
      <c r="G931">
        <v>236.51</v>
      </c>
      <c r="H931" t="s">
        <v>7869</v>
      </c>
      <c r="I931">
        <v>80933</v>
      </c>
      <c r="J931">
        <v>7174</v>
      </c>
      <c r="K931">
        <f>IF(blinkit_orders[[#This Row],[delivery_status]]="On Time",1,0)</f>
        <v>0</v>
      </c>
      <c r="L931" s="1">
        <f>MAX(blinkit_orders[order_date])</f>
        <v>45600.853645833333</v>
      </c>
    </row>
    <row r="932" spans="1:12" x14ac:dyDescent="0.3">
      <c r="A932">
        <v>5311190131</v>
      </c>
      <c r="B932">
        <v>19482392</v>
      </c>
      <c r="C932" s="1">
        <v>45355.029386574075</v>
      </c>
      <c r="D932" s="1">
        <v>45355</v>
      </c>
      <c r="E932" s="1">
        <v>45355</v>
      </c>
      <c r="F932" t="s">
        <v>7866</v>
      </c>
      <c r="G932">
        <v>1276.25</v>
      </c>
      <c r="H932" t="s">
        <v>7869</v>
      </c>
      <c r="I932">
        <v>30345</v>
      </c>
      <c r="J932">
        <v>1153</v>
      </c>
      <c r="K932">
        <f>IF(blinkit_orders[[#This Row],[delivery_status]]="On Time",1,0)</f>
        <v>1</v>
      </c>
      <c r="L932" s="1">
        <f>MAX(blinkit_orders[order_date])</f>
        <v>45600.853645833333</v>
      </c>
    </row>
    <row r="933" spans="1:12" x14ac:dyDescent="0.3">
      <c r="A933">
        <v>9581592141</v>
      </c>
      <c r="B933">
        <v>64562786</v>
      </c>
      <c r="C933" s="1">
        <v>45313.972650462965</v>
      </c>
      <c r="D933" s="1">
        <v>45313</v>
      </c>
      <c r="E933" s="1">
        <v>45313</v>
      </c>
      <c r="F933" t="s">
        <v>7866</v>
      </c>
      <c r="G933">
        <v>4117.6899999999996</v>
      </c>
      <c r="H933" t="s">
        <v>7868</v>
      </c>
      <c r="I933">
        <v>70962</v>
      </c>
      <c r="J933">
        <v>2407</v>
      </c>
      <c r="K933">
        <f>IF(blinkit_orders[[#This Row],[delivery_status]]="On Time",1,0)</f>
        <v>1</v>
      </c>
      <c r="L933" s="1">
        <f>MAX(blinkit_orders[order_date])</f>
        <v>45600.853645833333</v>
      </c>
    </row>
    <row r="934" spans="1:12" x14ac:dyDescent="0.3">
      <c r="A934">
        <v>4848863693</v>
      </c>
      <c r="B934">
        <v>63217390</v>
      </c>
      <c r="C934" s="1">
        <v>45547.196759259263</v>
      </c>
      <c r="D934" s="1">
        <v>45547</v>
      </c>
      <c r="E934" s="1">
        <v>45547</v>
      </c>
      <c r="F934" t="s">
        <v>7866</v>
      </c>
      <c r="G934">
        <v>1634.92</v>
      </c>
      <c r="H934" t="s">
        <v>7868</v>
      </c>
      <c r="I934">
        <v>56307</v>
      </c>
      <c r="J934">
        <v>5132</v>
      </c>
      <c r="K934">
        <f>IF(blinkit_orders[[#This Row],[delivery_status]]="On Time",1,0)</f>
        <v>1</v>
      </c>
      <c r="L934" s="1">
        <f>MAX(blinkit_orders[order_date])</f>
        <v>45600.853645833333</v>
      </c>
    </row>
    <row r="935" spans="1:12" x14ac:dyDescent="0.3">
      <c r="A935">
        <v>6374883107</v>
      </c>
      <c r="B935">
        <v>23126657</v>
      </c>
      <c r="C935" s="1">
        <v>45157.340358796297</v>
      </c>
      <c r="D935" s="1">
        <v>45157</v>
      </c>
      <c r="E935" s="1">
        <v>45157</v>
      </c>
      <c r="F935" t="s">
        <v>7872</v>
      </c>
      <c r="G935">
        <v>3039.25</v>
      </c>
      <c r="H935" t="s">
        <v>7868</v>
      </c>
      <c r="I935">
        <v>32067</v>
      </c>
      <c r="J935">
        <v>2497</v>
      </c>
      <c r="K935">
        <f>IF(blinkit_orders[[#This Row],[delivery_status]]="On Time",1,0)</f>
        <v>0</v>
      </c>
      <c r="L935" s="1">
        <f>MAX(blinkit_orders[order_date])</f>
        <v>45600.853645833333</v>
      </c>
    </row>
    <row r="936" spans="1:12" x14ac:dyDescent="0.3">
      <c r="A936">
        <v>3270131216</v>
      </c>
      <c r="B936">
        <v>56604077</v>
      </c>
      <c r="C936" s="1">
        <v>45332.626504629632</v>
      </c>
      <c r="D936" s="1">
        <v>45332</v>
      </c>
      <c r="E936" s="1">
        <v>45332</v>
      </c>
      <c r="F936" t="s">
        <v>7870</v>
      </c>
      <c r="G936">
        <v>1403.1</v>
      </c>
      <c r="H936" t="s">
        <v>7868</v>
      </c>
      <c r="I936">
        <v>44043</v>
      </c>
      <c r="J936">
        <v>998</v>
      </c>
      <c r="K936">
        <f>IF(blinkit_orders[[#This Row],[delivery_status]]="On Time",1,0)</f>
        <v>0</v>
      </c>
      <c r="L936" s="1">
        <f>MAX(blinkit_orders[order_date])</f>
        <v>45600.853645833333</v>
      </c>
    </row>
    <row r="937" spans="1:12" x14ac:dyDescent="0.3">
      <c r="A937">
        <v>2643382562</v>
      </c>
      <c r="B937">
        <v>54338574</v>
      </c>
      <c r="C937" s="1">
        <v>45131.937534722223</v>
      </c>
      <c r="D937" s="1">
        <v>45131</v>
      </c>
      <c r="E937" s="1">
        <v>45131</v>
      </c>
      <c r="F937" t="s">
        <v>7866</v>
      </c>
      <c r="G937">
        <v>354.91</v>
      </c>
      <c r="H937" t="s">
        <v>7868</v>
      </c>
      <c r="I937">
        <v>74374</v>
      </c>
      <c r="J937">
        <v>6033</v>
      </c>
      <c r="K937">
        <f>IF(blinkit_orders[[#This Row],[delivery_status]]="On Time",1,0)</f>
        <v>1</v>
      </c>
      <c r="L937" s="1">
        <f>MAX(blinkit_orders[order_date])</f>
        <v>45600.853645833333</v>
      </c>
    </row>
    <row r="938" spans="1:12" x14ac:dyDescent="0.3">
      <c r="A938">
        <v>5212524996</v>
      </c>
      <c r="B938">
        <v>45071436</v>
      </c>
      <c r="C938" s="1">
        <v>45270.921180555553</v>
      </c>
      <c r="D938" s="1">
        <v>45270</v>
      </c>
      <c r="E938" s="1">
        <v>45270</v>
      </c>
      <c r="F938" t="s">
        <v>7866</v>
      </c>
      <c r="G938">
        <v>2573.9299999999998</v>
      </c>
      <c r="H938" t="s">
        <v>7867</v>
      </c>
      <c r="I938">
        <v>13215</v>
      </c>
      <c r="J938">
        <v>4142</v>
      </c>
      <c r="K938">
        <f>IF(blinkit_orders[[#This Row],[delivery_status]]="On Time",1,0)</f>
        <v>1</v>
      </c>
      <c r="L938" s="1">
        <f>MAX(blinkit_orders[order_date])</f>
        <v>45600.853645833333</v>
      </c>
    </row>
    <row r="939" spans="1:12" x14ac:dyDescent="0.3">
      <c r="A939">
        <v>9594095277</v>
      </c>
      <c r="B939">
        <v>27604184</v>
      </c>
      <c r="C939" s="1">
        <v>45361.195231481484</v>
      </c>
      <c r="D939" s="1">
        <v>45361</v>
      </c>
      <c r="E939" s="1">
        <v>45361</v>
      </c>
      <c r="F939" t="s">
        <v>7866</v>
      </c>
      <c r="G939">
        <v>3015.93</v>
      </c>
      <c r="H939" t="s">
        <v>7869</v>
      </c>
      <c r="I939">
        <v>61215</v>
      </c>
      <c r="J939">
        <v>8280</v>
      </c>
      <c r="K939">
        <f>IF(blinkit_orders[[#This Row],[delivery_status]]="On Time",1,0)</f>
        <v>1</v>
      </c>
      <c r="L939" s="1">
        <f>MAX(blinkit_orders[order_date])</f>
        <v>45600.853645833333</v>
      </c>
    </row>
    <row r="940" spans="1:12" x14ac:dyDescent="0.3">
      <c r="A940">
        <v>8375863419</v>
      </c>
      <c r="B940">
        <v>76971644</v>
      </c>
      <c r="C940" s="1">
        <v>45530.507835648146</v>
      </c>
      <c r="D940" s="1">
        <v>45530</v>
      </c>
      <c r="E940" s="1">
        <v>45530</v>
      </c>
      <c r="F940" t="s">
        <v>7870</v>
      </c>
      <c r="G940">
        <v>4914.12</v>
      </c>
      <c r="H940" t="s">
        <v>7869</v>
      </c>
      <c r="I940">
        <v>89921</v>
      </c>
      <c r="J940">
        <v>9410</v>
      </c>
      <c r="K940">
        <f>IF(blinkit_orders[[#This Row],[delivery_status]]="On Time",1,0)</f>
        <v>0</v>
      </c>
      <c r="L940" s="1">
        <f>MAX(blinkit_orders[order_date])</f>
        <v>45600.853645833333</v>
      </c>
    </row>
    <row r="941" spans="1:12" x14ac:dyDescent="0.3">
      <c r="A941">
        <v>7523880783</v>
      </c>
      <c r="B941">
        <v>21481338</v>
      </c>
      <c r="C941" s="1">
        <v>45578.574189814812</v>
      </c>
      <c r="D941" s="1">
        <v>45578</v>
      </c>
      <c r="E941" s="1">
        <v>45578</v>
      </c>
      <c r="F941" t="s">
        <v>7866</v>
      </c>
      <c r="G941">
        <v>4262.1899999999996</v>
      </c>
      <c r="H941" t="s">
        <v>7871</v>
      </c>
      <c r="I941">
        <v>23850</v>
      </c>
      <c r="J941">
        <v>4957</v>
      </c>
      <c r="K941">
        <f>IF(blinkit_orders[[#This Row],[delivery_status]]="On Time",1,0)</f>
        <v>1</v>
      </c>
      <c r="L941" s="1">
        <f>MAX(blinkit_orders[order_date])</f>
        <v>45600.853645833333</v>
      </c>
    </row>
    <row r="942" spans="1:12" x14ac:dyDescent="0.3">
      <c r="A942">
        <v>9670158103</v>
      </c>
      <c r="B942">
        <v>63262519</v>
      </c>
      <c r="C942" s="1">
        <v>45362.535833333335</v>
      </c>
      <c r="D942" s="1">
        <v>45362</v>
      </c>
      <c r="E942" s="1">
        <v>45362</v>
      </c>
      <c r="F942" t="s">
        <v>7866</v>
      </c>
      <c r="G942">
        <v>2159.25</v>
      </c>
      <c r="H942" t="s">
        <v>7868</v>
      </c>
      <c r="I942">
        <v>18477</v>
      </c>
      <c r="J942">
        <v>2714</v>
      </c>
      <c r="K942">
        <f>IF(blinkit_orders[[#This Row],[delivery_status]]="On Time",1,0)</f>
        <v>1</v>
      </c>
      <c r="L942" s="1">
        <f>MAX(blinkit_orders[order_date])</f>
        <v>45600.853645833333</v>
      </c>
    </row>
    <row r="943" spans="1:12" x14ac:dyDescent="0.3">
      <c r="A943">
        <v>4344108631</v>
      </c>
      <c r="B943">
        <v>45804389</v>
      </c>
      <c r="C943" s="1">
        <v>45014.468124999999</v>
      </c>
      <c r="D943" s="1">
        <v>45014</v>
      </c>
      <c r="E943" s="1">
        <v>45014</v>
      </c>
      <c r="F943" t="s">
        <v>7870</v>
      </c>
      <c r="G943">
        <v>4399.58</v>
      </c>
      <c r="H943" t="s">
        <v>7867</v>
      </c>
      <c r="I943">
        <v>39923</v>
      </c>
      <c r="J943">
        <v>5074</v>
      </c>
      <c r="K943">
        <f>IF(blinkit_orders[[#This Row],[delivery_status]]="On Time",1,0)</f>
        <v>0</v>
      </c>
      <c r="L943" s="1">
        <f>MAX(blinkit_orders[order_date])</f>
        <v>45600.853645833333</v>
      </c>
    </row>
    <row r="944" spans="1:12" x14ac:dyDescent="0.3">
      <c r="A944">
        <v>2237858</v>
      </c>
      <c r="B944">
        <v>48281892</v>
      </c>
      <c r="C944" s="1">
        <v>45018.156377314815</v>
      </c>
      <c r="D944" s="1">
        <v>45018</v>
      </c>
      <c r="E944" s="1">
        <v>45018</v>
      </c>
      <c r="F944" t="s">
        <v>7866</v>
      </c>
      <c r="G944">
        <v>3835.26</v>
      </c>
      <c r="H944" t="s">
        <v>7871</v>
      </c>
      <c r="I944">
        <v>97945</v>
      </c>
      <c r="J944">
        <v>1987</v>
      </c>
      <c r="K944">
        <f>IF(blinkit_orders[[#This Row],[delivery_status]]="On Time",1,0)</f>
        <v>1</v>
      </c>
      <c r="L944" s="1">
        <f>MAX(blinkit_orders[order_date])</f>
        <v>45600.853645833333</v>
      </c>
    </row>
    <row r="945" spans="1:12" x14ac:dyDescent="0.3">
      <c r="A945">
        <v>3217791988</v>
      </c>
      <c r="B945">
        <v>92642745</v>
      </c>
      <c r="C945" s="1">
        <v>45148.575150462966</v>
      </c>
      <c r="D945" s="1">
        <v>45148</v>
      </c>
      <c r="E945" s="1">
        <v>45148</v>
      </c>
      <c r="F945" t="s">
        <v>7866</v>
      </c>
      <c r="G945">
        <v>5996.96</v>
      </c>
      <c r="H945" t="s">
        <v>7871</v>
      </c>
      <c r="I945">
        <v>30480</v>
      </c>
      <c r="J945">
        <v>2073</v>
      </c>
      <c r="K945">
        <f>IF(blinkit_orders[[#This Row],[delivery_status]]="On Time",1,0)</f>
        <v>1</v>
      </c>
      <c r="L945" s="1">
        <f>MAX(blinkit_orders[order_date])</f>
        <v>45600.853645833333</v>
      </c>
    </row>
    <row r="946" spans="1:12" x14ac:dyDescent="0.3">
      <c r="A946">
        <v>3355718103</v>
      </c>
      <c r="B946">
        <v>91196901</v>
      </c>
      <c r="C946" s="1">
        <v>45179.94121527778</v>
      </c>
      <c r="D946" s="1">
        <v>45179</v>
      </c>
      <c r="E946" s="1">
        <v>45179</v>
      </c>
      <c r="F946" t="s">
        <v>7866</v>
      </c>
      <c r="G946">
        <v>632.35</v>
      </c>
      <c r="H946" t="s">
        <v>7869</v>
      </c>
      <c r="I946">
        <v>84679</v>
      </c>
      <c r="J946">
        <v>5757</v>
      </c>
      <c r="K946">
        <f>IF(blinkit_orders[[#This Row],[delivery_status]]="On Time",1,0)</f>
        <v>1</v>
      </c>
      <c r="L946" s="1">
        <f>MAX(blinkit_orders[order_date])</f>
        <v>45600.853645833333</v>
      </c>
    </row>
    <row r="947" spans="1:12" x14ac:dyDescent="0.3">
      <c r="A947">
        <v>9590518103</v>
      </c>
      <c r="B947">
        <v>62323608</v>
      </c>
      <c r="C947" s="1">
        <v>45352.804826388892</v>
      </c>
      <c r="D947" s="1">
        <v>45352</v>
      </c>
      <c r="E947" s="1">
        <v>45352</v>
      </c>
      <c r="F947" t="s">
        <v>7866</v>
      </c>
      <c r="G947">
        <v>40.700000000000003</v>
      </c>
      <c r="H947" t="s">
        <v>7868</v>
      </c>
      <c r="I947">
        <v>39579</v>
      </c>
      <c r="J947">
        <v>6056</v>
      </c>
      <c r="K947">
        <f>IF(blinkit_orders[[#This Row],[delivery_status]]="On Time",1,0)</f>
        <v>1</v>
      </c>
      <c r="L947" s="1">
        <f>MAX(blinkit_orders[order_date])</f>
        <v>45600.853645833333</v>
      </c>
    </row>
    <row r="948" spans="1:12" x14ac:dyDescent="0.3">
      <c r="A948">
        <v>6610120274</v>
      </c>
      <c r="B948">
        <v>89910157</v>
      </c>
      <c r="C948" s="1">
        <v>45492.052881944444</v>
      </c>
      <c r="D948" s="1">
        <v>45492</v>
      </c>
      <c r="E948" s="1">
        <v>45492</v>
      </c>
      <c r="F948" t="s">
        <v>7866</v>
      </c>
      <c r="G948">
        <v>3395.39</v>
      </c>
      <c r="H948" t="s">
        <v>7868</v>
      </c>
      <c r="I948">
        <v>83714</v>
      </c>
      <c r="J948">
        <v>4574</v>
      </c>
      <c r="K948">
        <f>IF(blinkit_orders[[#This Row],[delivery_status]]="On Time",1,0)</f>
        <v>1</v>
      </c>
      <c r="L948" s="1">
        <f>MAX(blinkit_orders[order_date])</f>
        <v>45600.853645833333</v>
      </c>
    </row>
    <row r="949" spans="1:12" x14ac:dyDescent="0.3">
      <c r="A949">
        <v>1180899898</v>
      </c>
      <c r="B949">
        <v>16420489</v>
      </c>
      <c r="C949" s="1">
        <v>45033.120648148149</v>
      </c>
      <c r="D949" s="1">
        <v>45033</v>
      </c>
      <c r="E949" s="1">
        <v>45033</v>
      </c>
      <c r="F949" t="s">
        <v>7866</v>
      </c>
      <c r="G949">
        <v>3034.51</v>
      </c>
      <c r="H949" t="s">
        <v>7871</v>
      </c>
      <c r="I949">
        <v>24863</v>
      </c>
      <c r="J949">
        <v>4638</v>
      </c>
      <c r="K949">
        <f>IF(blinkit_orders[[#This Row],[delivery_status]]="On Time",1,0)</f>
        <v>1</v>
      </c>
      <c r="L949" s="1">
        <f>MAX(blinkit_orders[order_date])</f>
        <v>45600.853645833333</v>
      </c>
    </row>
    <row r="950" spans="1:12" x14ac:dyDescent="0.3">
      <c r="A950">
        <v>8758992688</v>
      </c>
      <c r="B950">
        <v>11616535</v>
      </c>
      <c r="C950" s="1">
        <v>45465.703946759262</v>
      </c>
      <c r="D950" s="1">
        <v>45465</v>
      </c>
      <c r="E950" s="1">
        <v>45465</v>
      </c>
      <c r="F950" t="s">
        <v>7872</v>
      </c>
      <c r="G950">
        <v>405.71</v>
      </c>
      <c r="H950" t="s">
        <v>7871</v>
      </c>
      <c r="I950">
        <v>722</v>
      </c>
      <c r="J950">
        <v>1537</v>
      </c>
      <c r="K950">
        <f>IF(blinkit_orders[[#This Row],[delivery_status]]="On Time",1,0)</f>
        <v>0</v>
      </c>
      <c r="L950" s="1">
        <f>MAX(blinkit_orders[order_date])</f>
        <v>45600.853645833333</v>
      </c>
    </row>
    <row r="951" spans="1:12" x14ac:dyDescent="0.3">
      <c r="A951">
        <v>6965716176</v>
      </c>
      <c r="B951">
        <v>12851610</v>
      </c>
      <c r="C951" s="1">
        <v>45029.093912037039</v>
      </c>
      <c r="D951" s="1">
        <v>45029</v>
      </c>
      <c r="E951" s="1">
        <v>45029</v>
      </c>
      <c r="F951" t="s">
        <v>7866</v>
      </c>
      <c r="G951">
        <v>4625.58</v>
      </c>
      <c r="H951" t="s">
        <v>7869</v>
      </c>
      <c r="I951">
        <v>48850</v>
      </c>
      <c r="J951">
        <v>4557</v>
      </c>
      <c r="K951">
        <f>IF(blinkit_orders[[#This Row],[delivery_status]]="On Time",1,0)</f>
        <v>1</v>
      </c>
      <c r="L951" s="1">
        <f>MAX(blinkit_orders[order_date])</f>
        <v>45600.853645833333</v>
      </c>
    </row>
    <row r="952" spans="1:12" x14ac:dyDescent="0.3">
      <c r="A952">
        <v>5527742274</v>
      </c>
      <c r="B952">
        <v>57956497</v>
      </c>
      <c r="C952" s="1">
        <v>45276.222534722219</v>
      </c>
      <c r="D952" s="1">
        <v>45276</v>
      </c>
      <c r="E952" s="1">
        <v>45276</v>
      </c>
      <c r="F952" t="s">
        <v>7866</v>
      </c>
      <c r="G952">
        <v>2424.06</v>
      </c>
      <c r="H952" t="s">
        <v>7869</v>
      </c>
      <c r="I952">
        <v>98520</v>
      </c>
      <c r="J952">
        <v>8667</v>
      </c>
      <c r="K952">
        <f>IF(blinkit_orders[[#This Row],[delivery_status]]="On Time",1,0)</f>
        <v>1</v>
      </c>
      <c r="L952" s="1">
        <f>MAX(blinkit_orders[order_date])</f>
        <v>45600.853645833333</v>
      </c>
    </row>
    <row r="953" spans="1:12" x14ac:dyDescent="0.3">
      <c r="A953">
        <v>826610039</v>
      </c>
      <c r="B953">
        <v>29431960</v>
      </c>
      <c r="C953" s="1">
        <v>45155.577962962961</v>
      </c>
      <c r="D953" s="1">
        <v>45155</v>
      </c>
      <c r="E953" s="1">
        <v>45155</v>
      </c>
      <c r="F953" t="s">
        <v>7866</v>
      </c>
      <c r="G953">
        <v>169.88</v>
      </c>
      <c r="H953" t="s">
        <v>7868</v>
      </c>
      <c r="I953">
        <v>72915</v>
      </c>
      <c r="J953">
        <v>5752</v>
      </c>
      <c r="K953">
        <f>IF(blinkit_orders[[#This Row],[delivery_status]]="On Time",1,0)</f>
        <v>1</v>
      </c>
      <c r="L953" s="1">
        <f>MAX(blinkit_orders[order_date])</f>
        <v>45600.853645833333</v>
      </c>
    </row>
    <row r="954" spans="1:12" x14ac:dyDescent="0.3">
      <c r="A954">
        <v>3303891913</v>
      </c>
      <c r="B954">
        <v>84361534</v>
      </c>
      <c r="C954" s="1">
        <v>45306.895810185182</v>
      </c>
      <c r="D954" s="1">
        <v>45306</v>
      </c>
      <c r="E954" s="1">
        <v>45306</v>
      </c>
      <c r="F954" t="s">
        <v>7866</v>
      </c>
      <c r="G954">
        <v>2044.44</v>
      </c>
      <c r="H954" t="s">
        <v>7869</v>
      </c>
      <c r="I954">
        <v>49372</v>
      </c>
      <c r="J954">
        <v>5496</v>
      </c>
      <c r="K954">
        <f>IF(blinkit_orders[[#This Row],[delivery_status]]="On Time",1,0)</f>
        <v>1</v>
      </c>
      <c r="L954" s="1">
        <f>MAX(blinkit_orders[order_date])</f>
        <v>45600.853645833333</v>
      </c>
    </row>
    <row r="955" spans="1:12" x14ac:dyDescent="0.3">
      <c r="A955">
        <v>2489292878</v>
      </c>
      <c r="B955">
        <v>59240916</v>
      </c>
      <c r="C955" s="1">
        <v>45200.368888888886</v>
      </c>
      <c r="D955" s="1">
        <v>45200</v>
      </c>
      <c r="E955" s="1">
        <v>45200</v>
      </c>
      <c r="F955" t="s">
        <v>7866</v>
      </c>
      <c r="G955">
        <v>3382.35</v>
      </c>
      <c r="H955" t="s">
        <v>7869</v>
      </c>
      <c r="I955">
        <v>88759</v>
      </c>
      <c r="J955">
        <v>4977</v>
      </c>
      <c r="K955">
        <f>IF(blinkit_orders[[#This Row],[delivery_status]]="On Time",1,0)</f>
        <v>1</v>
      </c>
      <c r="L955" s="1">
        <f>MAX(blinkit_orders[order_date])</f>
        <v>45600.853645833333</v>
      </c>
    </row>
    <row r="956" spans="1:12" x14ac:dyDescent="0.3">
      <c r="A956">
        <v>8589851630</v>
      </c>
      <c r="B956">
        <v>5386246</v>
      </c>
      <c r="C956" s="1">
        <v>45440.59175925926</v>
      </c>
      <c r="D956" s="1">
        <v>45440</v>
      </c>
      <c r="E956" s="1">
        <v>45440</v>
      </c>
      <c r="F956" t="s">
        <v>7866</v>
      </c>
      <c r="G956">
        <v>3160.29</v>
      </c>
      <c r="H956" t="s">
        <v>7869</v>
      </c>
      <c r="I956">
        <v>4917</v>
      </c>
      <c r="J956">
        <v>7237</v>
      </c>
      <c r="K956">
        <f>IF(blinkit_orders[[#This Row],[delivery_status]]="On Time",1,0)</f>
        <v>1</v>
      </c>
      <c r="L956" s="1">
        <f>MAX(blinkit_orders[order_date])</f>
        <v>45600.853645833333</v>
      </c>
    </row>
    <row r="957" spans="1:12" x14ac:dyDescent="0.3">
      <c r="A957">
        <v>4598897781</v>
      </c>
      <c r="B957">
        <v>77625089</v>
      </c>
      <c r="C957" s="1">
        <v>45119.86278935185</v>
      </c>
      <c r="D957" s="1">
        <v>45119</v>
      </c>
      <c r="E957" s="1">
        <v>45119</v>
      </c>
      <c r="F957" t="s">
        <v>7870</v>
      </c>
      <c r="G957">
        <v>3442.8</v>
      </c>
      <c r="H957" t="s">
        <v>7868</v>
      </c>
      <c r="I957">
        <v>7752</v>
      </c>
      <c r="J957">
        <v>1410</v>
      </c>
      <c r="K957">
        <f>IF(blinkit_orders[[#This Row],[delivery_status]]="On Time",1,0)</f>
        <v>0</v>
      </c>
      <c r="L957" s="1">
        <f>MAX(blinkit_orders[order_date])</f>
        <v>45600.853645833333</v>
      </c>
    </row>
    <row r="958" spans="1:12" x14ac:dyDescent="0.3">
      <c r="A958">
        <v>6932356214</v>
      </c>
      <c r="B958">
        <v>58942207</v>
      </c>
      <c r="C958" s="1">
        <v>45020.232465277775</v>
      </c>
      <c r="D958" s="1">
        <v>45020</v>
      </c>
      <c r="E958" s="1">
        <v>45020</v>
      </c>
      <c r="F958" t="s">
        <v>7870</v>
      </c>
      <c r="G958">
        <v>4091.52</v>
      </c>
      <c r="H958" t="s">
        <v>7871</v>
      </c>
      <c r="I958">
        <v>27028</v>
      </c>
      <c r="J958">
        <v>1053</v>
      </c>
      <c r="K958">
        <f>IF(blinkit_orders[[#This Row],[delivery_status]]="On Time",1,0)</f>
        <v>0</v>
      </c>
      <c r="L958" s="1">
        <f>MAX(blinkit_orders[order_date])</f>
        <v>45600.853645833333</v>
      </c>
    </row>
    <row r="959" spans="1:12" x14ac:dyDescent="0.3">
      <c r="A959">
        <v>3499004322</v>
      </c>
      <c r="B959">
        <v>70363568</v>
      </c>
      <c r="C959" s="1">
        <v>45050.753321759257</v>
      </c>
      <c r="D959" s="1">
        <v>45050</v>
      </c>
      <c r="E959" s="1">
        <v>45050</v>
      </c>
      <c r="F959" t="s">
        <v>7866</v>
      </c>
      <c r="G959">
        <v>2288.5300000000002</v>
      </c>
      <c r="H959" t="s">
        <v>7871</v>
      </c>
      <c r="I959">
        <v>21541</v>
      </c>
      <c r="J959">
        <v>7809</v>
      </c>
      <c r="K959">
        <f>IF(blinkit_orders[[#This Row],[delivery_status]]="On Time",1,0)</f>
        <v>1</v>
      </c>
      <c r="L959" s="1">
        <f>MAX(blinkit_orders[order_date])</f>
        <v>45600.853645833333</v>
      </c>
    </row>
    <row r="960" spans="1:12" x14ac:dyDescent="0.3">
      <c r="A960">
        <v>7517620171</v>
      </c>
      <c r="B960">
        <v>25128143</v>
      </c>
      <c r="C960" s="1">
        <v>45032.757557870369</v>
      </c>
      <c r="D960" s="1">
        <v>45032</v>
      </c>
      <c r="E960" s="1">
        <v>45032</v>
      </c>
      <c r="F960" t="s">
        <v>7866</v>
      </c>
      <c r="G960">
        <v>1996.94</v>
      </c>
      <c r="H960" t="s">
        <v>7867</v>
      </c>
      <c r="I960">
        <v>48840</v>
      </c>
      <c r="J960">
        <v>1920</v>
      </c>
      <c r="K960">
        <f>IF(blinkit_orders[[#This Row],[delivery_status]]="On Time",1,0)</f>
        <v>1</v>
      </c>
      <c r="L960" s="1">
        <f>MAX(blinkit_orders[order_date])</f>
        <v>45600.853645833333</v>
      </c>
    </row>
    <row r="961" spans="1:12" x14ac:dyDescent="0.3">
      <c r="A961">
        <v>172987148</v>
      </c>
      <c r="B961">
        <v>71607166</v>
      </c>
      <c r="C961" s="1">
        <v>45599.694363425922</v>
      </c>
      <c r="D961" s="1">
        <v>45599</v>
      </c>
      <c r="E961" s="1">
        <v>45599</v>
      </c>
      <c r="F961" t="s">
        <v>7872</v>
      </c>
      <c r="G961">
        <v>2924.71</v>
      </c>
      <c r="H961" t="s">
        <v>7867</v>
      </c>
      <c r="I961">
        <v>66833</v>
      </c>
      <c r="J961">
        <v>4430</v>
      </c>
      <c r="K961">
        <f>IF(blinkit_orders[[#This Row],[delivery_status]]="On Time",1,0)</f>
        <v>0</v>
      </c>
      <c r="L961" s="1">
        <f>MAX(blinkit_orders[order_date])</f>
        <v>45600.853645833333</v>
      </c>
    </row>
    <row r="962" spans="1:12" x14ac:dyDescent="0.3">
      <c r="A962">
        <v>8347207794</v>
      </c>
      <c r="B962">
        <v>34853377</v>
      </c>
      <c r="C962" s="1">
        <v>45521.917430555557</v>
      </c>
      <c r="D962" s="1">
        <v>45521</v>
      </c>
      <c r="E962" s="1">
        <v>45521</v>
      </c>
      <c r="F962" t="s">
        <v>7866</v>
      </c>
      <c r="G962">
        <v>2701.36</v>
      </c>
      <c r="H962" t="s">
        <v>7869</v>
      </c>
      <c r="I962">
        <v>88105</v>
      </c>
      <c r="J962">
        <v>2484</v>
      </c>
      <c r="K962">
        <f>IF(blinkit_orders[[#This Row],[delivery_status]]="On Time",1,0)</f>
        <v>1</v>
      </c>
      <c r="L962" s="1">
        <f>MAX(blinkit_orders[order_date])</f>
        <v>45600.853645833333</v>
      </c>
    </row>
    <row r="963" spans="1:12" x14ac:dyDescent="0.3">
      <c r="A963">
        <v>9472355181</v>
      </c>
      <c r="B963">
        <v>81462774</v>
      </c>
      <c r="C963" s="1">
        <v>45314.27579861111</v>
      </c>
      <c r="D963" s="1">
        <v>45314</v>
      </c>
      <c r="E963" s="1">
        <v>45314</v>
      </c>
      <c r="F963" t="s">
        <v>7866</v>
      </c>
      <c r="G963">
        <v>972.69</v>
      </c>
      <c r="H963" t="s">
        <v>7868</v>
      </c>
      <c r="I963">
        <v>69066</v>
      </c>
      <c r="J963">
        <v>1310</v>
      </c>
      <c r="K963">
        <f>IF(blinkit_orders[[#This Row],[delivery_status]]="On Time",1,0)</f>
        <v>1</v>
      </c>
      <c r="L963" s="1">
        <f>MAX(blinkit_orders[order_date])</f>
        <v>45600.853645833333</v>
      </c>
    </row>
    <row r="964" spans="1:12" x14ac:dyDescent="0.3">
      <c r="A964">
        <v>1315064289</v>
      </c>
      <c r="B964">
        <v>74735607</v>
      </c>
      <c r="C964" s="1">
        <v>45500.128611111111</v>
      </c>
      <c r="D964" s="1">
        <v>45500</v>
      </c>
      <c r="E964" s="1">
        <v>45500</v>
      </c>
      <c r="F964" t="s">
        <v>7872</v>
      </c>
      <c r="G964">
        <v>2357.23</v>
      </c>
      <c r="H964" t="s">
        <v>7868</v>
      </c>
      <c r="I964">
        <v>62602</v>
      </c>
      <c r="J964">
        <v>1009</v>
      </c>
      <c r="K964">
        <f>IF(blinkit_orders[[#This Row],[delivery_status]]="On Time",1,0)</f>
        <v>0</v>
      </c>
      <c r="L964" s="1">
        <f>MAX(blinkit_orders[order_date])</f>
        <v>45600.853645833333</v>
      </c>
    </row>
    <row r="965" spans="1:12" x14ac:dyDescent="0.3">
      <c r="A965">
        <v>9371869941</v>
      </c>
      <c r="B965">
        <v>53076417</v>
      </c>
      <c r="C965" s="1">
        <v>45210.998391203706</v>
      </c>
      <c r="D965" s="1">
        <v>45211</v>
      </c>
      <c r="E965" s="1">
        <v>45211</v>
      </c>
      <c r="F965" t="s">
        <v>7866</v>
      </c>
      <c r="G965">
        <v>1599.11</v>
      </c>
      <c r="H965" t="s">
        <v>7869</v>
      </c>
      <c r="I965">
        <v>6805</v>
      </c>
      <c r="J965">
        <v>9</v>
      </c>
      <c r="K965">
        <f>IF(blinkit_orders[[#This Row],[delivery_status]]="On Time",1,0)</f>
        <v>1</v>
      </c>
      <c r="L965" s="1">
        <f>MAX(blinkit_orders[order_date])</f>
        <v>45600.853645833333</v>
      </c>
    </row>
    <row r="966" spans="1:12" x14ac:dyDescent="0.3">
      <c r="A966">
        <v>5184568404</v>
      </c>
      <c r="B966">
        <v>93507573</v>
      </c>
      <c r="C966" s="1">
        <v>45378.531527777777</v>
      </c>
      <c r="D966" s="1">
        <v>45378</v>
      </c>
      <c r="E966" s="1">
        <v>45378</v>
      </c>
      <c r="F966" t="s">
        <v>7866</v>
      </c>
      <c r="G966">
        <v>872.08</v>
      </c>
      <c r="H966" t="s">
        <v>7867</v>
      </c>
      <c r="I966">
        <v>17462</v>
      </c>
      <c r="J966">
        <v>8839</v>
      </c>
      <c r="K966">
        <f>IF(blinkit_orders[[#This Row],[delivery_status]]="On Time",1,0)</f>
        <v>1</v>
      </c>
      <c r="L966" s="1">
        <f>MAX(blinkit_orders[order_date])</f>
        <v>45600.853645833333</v>
      </c>
    </row>
    <row r="967" spans="1:12" x14ac:dyDescent="0.3">
      <c r="A967">
        <v>5891002534</v>
      </c>
      <c r="B967">
        <v>41494517</v>
      </c>
      <c r="C967" s="1">
        <v>45198.666064814817</v>
      </c>
      <c r="D967" s="1">
        <v>45198</v>
      </c>
      <c r="E967" s="1">
        <v>45198</v>
      </c>
      <c r="F967" t="s">
        <v>7870</v>
      </c>
      <c r="G967">
        <v>475.04</v>
      </c>
      <c r="H967" t="s">
        <v>7869</v>
      </c>
      <c r="I967">
        <v>79352</v>
      </c>
      <c r="J967">
        <v>9109</v>
      </c>
      <c r="K967">
        <f>IF(blinkit_orders[[#This Row],[delivery_status]]="On Time",1,0)</f>
        <v>0</v>
      </c>
      <c r="L967" s="1">
        <f>MAX(blinkit_orders[order_date])</f>
        <v>45600.853645833333</v>
      </c>
    </row>
    <row r="968" spans="1:12" x14ac:dyDescent="0.3">
      <c r="A968">
        <v>1479730711</v>
      </c>
      <c r="B968">
        <v>90647204</v>
      </c>
      <c r="C968" s="1">
        <v>45537.409537037034</v>
      </c>
      <c r="D968" s="1">
        <v>45537</v>
      </c>
      <c r="E968" s="1">
        <v>45537</v>
      </c>
      <c r="F968" t="s">
        <v>7872</v>
      </c>
      <c r="G968">
        <v>589.61</v>
      </c>
      <c r="H968" t="s">
        <v>7871</v>
      </c>
      <c r="I968">
        <v>36251</v>
      </c>
      <c r="J968">
        <v>3312</v>
      </c>
      <c r="K968">
        <f>IF(blinkit_orders[[#This Row],[delivery_status]]="On Time",1,0)</f>
        <v>0</v>
      </c>
      <c r="L968" s="1">
        <f>MAX(blinkit_orders[order_date])</f>
        <v>45600.853645833333</v>
      </c>
    </row>
    <row r="969" spans="1:12" x14ac:dyDescent="0.3">
      <c r="A969">
        <v>7651037338</v>
      </c>
      <c r="B969">
        <v>31576845</v>
      </c>
      <c r="C969" s="1">
        <v>45251.774201388886</v>
      </c>
      <c r="D969" s="1">
        <v>45251</v>
      </c>
      <c r="E969" s="1">
        <v>45251</v>
      </c>
      <c r="F969" t="s">
        <v>7866</v>
      </c>
      <c r="G969">
        <v>242.57</v>
      </c>
      <c r="H969" t="s">
        <v>7867</v>
      </c>
      <c r="I969">
        <v>62537</v>
      </c>
      <c r="J969">
        <v>125</v>
      </c>
      <c r="K969">
        <f>IF(blinkit_orders[[#This Row],[delivery_status]]="On Time",1,0)</f>
        <v>1</v>
      </c>
      <c r="L969" s="1">
        <f>MAX(blinkit_orders[order_date])</f>
        <v>45600.853645833333</v>
      </c>
    </row>
    <row r="970" spans="1:12" x14ac:dyDescent="0.3">
      <c r="A970">
        <v>8763754537</v>
      </c>
      <c r="B970">
        <v>97873848</v>
      </c>
      <c r="C970" s="1">
        <v>45572.232210648152</v>
      </c>
      <c r="D970" s="1">
        <v>45572</v>
      </c>
      <c r="E970" s="1">
        <v>45572</v>
      </c>
      <c r="F970" t="s">
        <v>7866</v>
      </c>
      <c r="G970">
        <v>1696.36</v>
      </c>
      <c r="H970" t="s">
        <v>7868</v>
      </c>
      <c r="I970">
        <v>16963</v>
      </c>
      <c r="J970">
        <v>9072</v>
      </c>
      <c r="K970">
        <f>IF(blinkit_orders[[#This Row],[delivery_status]]="On Time",1,0)</f>
        <v>1</v>
      </c>
      <c r="L970" s="1">
        <f>MAX(blinkit_orders[order_date])</f>
        <v>45600.853645833333</v>
      </c>
    </row>
    <row r="971" spans="1:12" x14ac:dyDescent="0.3">
      <c r="A971">
        <v>7683813608</v>
      </c>
      <c r="B971">
        <v>99707100</v>
      </c>
      <c r="C971" s="1">
        <v>45083.895439814813</v>
      </c>
      <c r="D971" s="1">
        <v>45083</v>
      </c>
      <c r="E971" s="1">
        <v>45083</v>
      </c>
      <c r="F971" t="s">
        <v>7866</v>
      </c>
      <c r="G971">
        <v>2544.29</v>
      </c>
      <c r="H971" t="s">
        <v>7869</v>
      </c>
      <c r="I971">
        <v>86476</v>
      </c>
      <c r="J971">
        <v>4714</v>
      </c>
      <c r="K971">
        <f>IF(blinkit_orders[[#This Row],[delivery_status]]="On Time",1,0)</f>
        <v>1</v>
      </c>
      <c r="L971" s="1">
        <f>MAX(blinkit_orders[order_date])</f>
        <v>45600.853645833333</v>
      </c>
    </row>
    <row r="972" spans="1:12" x14ac:dyDescent="0.3">
      <c r="A972">
        <v>6722955128</v>
      </c>
      <c r="B972">
        <v>8351747</v>
      </c>
      <c r="C972" s="1">
        <v>45004.911377314813</v>
      </c>
      <c r="D972" s="1">
        <v>45004</v>
      </c>
      <c r="E972" s="1">
        <v>45004</v>
      </c>
      <c r="F972" t="s">
        <v>7866</v>
      </c>
      <c r="G972">
        <v>1028.49</v>
      </c>
      <c r="H972" t="s">
        <v>7871</v>
      </c>
      <c r="I972">
        <v>18697</v>
      </c>
      <c r="J972">
        <v>2801</v>
      </c>
      <c r="K972">
        <f>IF(blinkit_orders[[#This Row],[delivery_status]]="On Time",1,0)</f>
        <v>1</v>
      </c>
      <c r="L972" s="1">
        <f>MAX(blinkit_orders[order_date])</f>
        <v>45600.853645833333</v>
      </c>
    </row>
    <row r="973" spans="1:12" x14ac:dyDescent="0.3">
      <c r="A973">
        <v>8259274680</v>
      </c>
      <c r="B973">
        <v>60379302</v>
      </c>
      <c r="C973" s="1">
        <v>45027.267685185187</v>
      </c>
      <c r="D973" s="1">
        <v>45027</v>
      </c>
      <c r="E973" s="1">
        <v>45027</v>
      </c>
      <c r="F973" t="s">
        <v>7866</v>
      </c>
      <c r="G973">
        <v>3427.94</v>
      </c>
      <c r="H973" t="s">
        <v>7867</v>
      </c>
      <c r="I973">
        <v>17260</v>
      </c>
      <c r="J973">
        <v>1097</v>
      </c>
      <c r="K973">
        <f>IF(blinkit_orders[[#This Row],[delivery_status]]="On Time",1,0)</f>
        <v>1</v>
      </c>
      <c r="L973" s="1">
        <f>MAX(blinkit_orders[order_date])</f>
        <v>45600.853645833333</v>
      </c>
    </row>
    <row r="974" spans="1:12" x14ac:dyDescent="0.3">
      <c r="A974">
        <v>4620484274</v>
      </c>
      <c r="B974">
        <v>58111297</v>
      </c>
      <c r="C974" s="1">
        <v>45545.660138888888</v>
      </c>
      <c r="D974" s="1">
        <v>45545</v>
      </c>
      <c r="E974" s="1">
        <v>45545</v>
      </c>
      <c r="F974" t="s">
        <v>7870</v>
      </c>
      <c r="G974">
        <v>3550.23</v>
      </c>
      <c r="H974" t="s">
        <v>7869</v>
      </c>
      <c r="I974">
        <v>25174</v>
      </c>
      <c r="J974">
        <v>8879</v>
      </c>
      <c r="K974">
        <f>IF(blinkit_orders[[#This Row],[delivery_status]]="On Time",1,0)</f>
        <v>0</v>
      </c>
      <c r="L974" s="1">
        <f>MAX(blinkit_orders[order_date])</f>
        <v>45600.853645833333</v>
      </c>
    </row>
    <row r="975" spans="1:12" x14ac:dyDescent="0.3">
      <c r="A975">
        <v>8260569466</v>
      </c>
      <c r="B975">
        <v>59323931</v>
      </c>
      <c r="C975" s="1">
        <v>45275.167627314811</v>
      </c>
      <c r="D975" s="1">
        <v>45275</v>
      </c>
      <c r="E975" s="1">
        <v>45275</v>
      </c>
      <c r="F975" t="s">
        <v>7866</v>
      </c>
      <c r="G975">
        <v>698.04</v>
      </c>
      <c r="H975" t="s">
        <v>7869</v>
      </c>
      <c r="I975">
        <v>74085</v>
      </c>
      <c r="J975">
        <v>8742</v>
      </c>
      <c r="K975">
        <f>IF(blinkit_orders[[#This Row],[delivery_status]]="On Time",1,0)</f>
        <v>1</v>
      </c>
      <c r="L975" s="1">
        <f>MAX(blinkit_orders[order_date])</f>
        <v>45600.853645833333</v>
      </c>
    </row>
    <row r="976" spans="1:12" x14ac:dyDescent="0.3">
      <c r="A976">
        <v>8498916204</v>
      </c>
      <c r="B976">
        <v>47625855</v>
      </c>
      <c r="C976" s="1">
        <v>45373.81212962963</v>
      </c>
      <c r="D976" s="1">
        <v>45373</v>
      </c>
      <c r="E976" s="1">
        <v>45373</v>
      </c>
      <c r="F976" t="s">
        <v>7866</v>
      </c>
      <c r="G976">
        <v>422.87</v>
      </c>
      <c r="H976" t="s">
        <v>7869</v>
      </c>
      <c r="I976">
        <v>89588</v>
      </c>
      <c r="J976">
        <v>3248</v>
      </c>
      <c r="K976">
        <f>IF(blinkit_orders[[#This Row],[delivery_status]]="On Time",1,0)</f>
        <v>1</v>
      </c>
      <c r="L976" s="1">
        <f>MAX(blinkit_orders[order_date])</f>
        <v>45600.853645833333</v>
      </c>
    </row>
    <row r="977" spans="1:12" x14ac:dyDescent="0.3">
      <c r="A977">
        <v>3209538967</v>
      </c>
      <c r="B977">
        <v>41874489</v>
      </c>
      <c r="C977" s="1">
        <v>45419.385810185187</v>
      </c>
      <c r="D977" s="1">
        <v>45419</v>
      </c>
      <c r="E977" s="1">
        <v>45419</v>
      </c>
      <c r="F977" t="s">
        <v>7866</v>
      </c>
      <c r="G977">
        <v>2519.2800000000002</v>
      </c>
      <c r="H977" t="s">
        <v>7867</v>
      </c>
      <c r="I977">
        <v>78212</v>
      </c>
      <c r="J977">
        <v>192</v>
      </c>
      <c r="K977">
        <f>IF(blinkit_orders[[#This Row],[delivery_status]]="On Time",1,0)</f>
        <v>1</v>
      </c>
      <c r="L977" s="1">
        <f>MAX(blinkit_orders[order_date])</f>
        <v>45600.853645833333</v>
      </c>
    </row>
    <row r="978" spans="1:12" x14ac:dyDescent="0.3">
      <c r="A978">
        <v>2570640420</v>
      </c>
      <c r="B978">
        <v>10418604</v>
      </c>
      <c r="C978" s="1">
        <v>45044.438472222224</v>
      </c>
      <c r="D978" s="1">
        <v>45044</v>
      </c>
      <c r="E978" s="1">
        <v>45044</v>
      </c>
      <c r="F978" t="s">
        <v>7866</v>
      </c>
      <c r="G978">
        <v>3782.04</v>
      </c>
      <c r="H978" t="s">
        <v>7867</v>
      </c>
      <c r="I978">
        <v>99899</v>
      </c>
      <c r="J978">
        <v>9369</v>
      </c>
      <c r="K978">
        <f>IF(blinkit_orders[[#This Row],[delivery_status]]="On Time",1,0)</f>
        <v>1</v>
      </c>
      <c r="L978" s="1">
        <f>MAX(blinkit_orders[order_date])</f>
        <v>45600.853645833333</v>
      </c>
    </row>
    <row r="979" spans="1:12" x14ac:dyDescent="0.3">
      <c r="A979">
        <v>2066843639</v>
      </c>
      <c r="B979">
        <v>69516494</v>
      </c>
      <c r="C979" s="1">
        <v>45437.008483796293</v>
      </c>
      <c r="D979" s="1">
        <v>45437</v>
      </c>
      <c r="E979" s="1">
        <v>45437</v>
      </c>
      <c r="F979" t="s">
        <v>7866</v>
      </c>
      <c r="G979">
        <v>941.19</v>
      </c>
      <c r="H979" t="s">
        <v>7868</v>
      </c>
      <c r="I979">
        <v>37046</v>
      </c>
      <c r="J979">
        <v>9267</v>
      </c>
      <c r="K979">
        <f>IF(blinkit_orders[[#This Row],[delivery_status]]="On Time",1,0)</f>
        <v>1</v>
      </c>
      <c r="L979" s="1">
        <f>MAX(blinkit_orders[order_date])</f>
        <v>45600.853645833333</v>
      </c>
    </row>
    <row r="980" spans="1:12" x14ac:dyDescent="0.3">
      <c r="A980">
        <v>7402125753</v>
      </c>
      <c r="B980">
        <v>12500465</v>
      </c>
      <c r="C980" s="1">
        <v>45231.758657407408</v>
      </c>
      <c r="D980" s="1">
        <v>45231</v>
      </c>
      <c r="E980" s="1">
        <v>45231</v>
      </c>
      <c r="F980" t="s">
        <v>7870</v>
      </c>
      <c r="G980">
        <v>3147.43</v>
      </c>
      <c r="H980" t="s">
        <v>7867</v>
      </c>
      <c r="I980">
        <v>26429</v>
      </c>
      <c r="J980">
        <v>4210</v>
      </c>
      <c r="K980">
        <f>IF(blinkit_orders[[#This Row],[delivery_status]]="On Time",1,0)</f>
        <v>0</v>
      </c>
      <c r="L980" s="1">
        <f>MAX(blinkit_orders[order_date])</f>
        <v>45600.853645833333</v>
      </c>
    </row>
    <row r="981" spans="1:12" x14ac:dyDescent="0.3">
      <c r="A981">
        <v>9171089443</v>
      </c>
      <c r="B981">
        <v>46185579</v>
      </c>
      <c r="C981" s="1">
        <v>45545.836273148147</v>
      </c>
      <c r="D981" s="1">
        <v>45545</v>
      </c>
      <c r="E981" s="1">
        <v>45545</v>
      </c>
      <c r="F981" t="s">
        <v>7866</v>
      </c>
      <c r="G981">
        <v>2747.64</v>
      </c>
      <c r="H981" t="s">
        <v>7867</v>
      </c>
      <c r="I981">
        <v>27400</v>
      </c>
      <c r="J981">
        <v>2275</v>
      </c>
      <c r="K981">
        <f>IF(blinkit_orders[[#This Row],[delivery_status]]="On Time",1,0)</f>
        <v>1</v>
      </c>
      <c r="L981" s="1">
        <f>MAX(blinkit_orders[order_date])</f>
        <v>45600.853645833333</v>
      </c>
    </row>
    <row r="982" spans="1:12" x14ac:dyDescent="0.3">
      <c r="A982">
        <v>3272079644</v>
      </c>
      <c r="B982">
        <v>51592174</v>
      </c>
      <c r="C982" s="1">
        <v>45083.605254629627</v>
      </c>
      <c r="D982" s="1">
        <v>45083</v>
      </c>
      <c r="E982" s="1">
        <v>45083</v>
      </c>
      <c r="F982" t="s">
        <v>7866</v>
      </c>
      <c r="G982">
        <v>22.14</v>
      </c>
      <c r="H982" t="s">
        <v>7869</v>
      </c>
      <c r="I982">
        <v>98992</v>
      </c>
      <c r="J982">
        <v>4584</v>
      </c>
      <c r="K982">
        <f>IF(blinkit_orders[[#This Row],[delivery_status]]="On Time",1,0)</f>
        <v>1</v>
      </c>
      <c r="L982" s="1">
        <f>MAX(blinkit_orders[order_date])</f>
        <v>45600.853645833333</v>
      </c>
    </row>
    <row r="983" spans="1:12" x14ac:dyDescent="0.3">
      <c r="A983">
        <v>438111050</v>
      </c>
      <c r="B983">
        <v>74174956</v>
      </c>
      <c r="C983" s="1">
        <v>45415.983483796299</v>
      </c>
      <c r="D983" s="1">
        <v>45415</v>
      </c>
      <c r="E983" s="1">
        <v>45415</v>
      </c>
      <c r="F983" t="s">
        <v>7866</v>
      </c>
      <c r="G983">
        <v>2129.2199999999998</v>
      </c>
      <c r="H983" t="s">
        <v>7869</v>
      </c>
      <c r="I983">
        <v>24502</v>
      </c>
      <c r="J983">
        <v>7723</v>
      </c>
      <c r="K983">
        <f>IF(blinkit_orders[[#This Row],[delivery_status]]="On Time",1,0)</f>
        <v>1</v>
      </c>
      <c r="L983" s="1">
        <f>MAX(blinkit_orders[order_date])</f>
        <v>45600.853645833333</v>
      </c>
    </row>
    <row r="984" spans="1:12" x14ac:dyDescent="0.3">
      <c r="A984">
        <v>7416160835</v>
      </c>
      <c r="B984">
        <v>29324437</v>
      </c>
      <c r="C984" s="1">
        <v>45046.461851851855</v>
      </c>
      <c r="D984" s="1">
        <v>45046</v>
      </c>
      <c r="E984" s="1">
        <v>45046</v>
      </c>
      <c r="F984" t="s">
        <v>7866</v>
      </c>
      <c r="G984">
        <v>2651.44</v>
      </c>
      <c r="H984" t="s">
        <v>7868</v>
      </c>
      <c r="I984">
        <v>11914</v>
      </c>
      <c r="J984">
        <v>6480</v>
      </c>
      <c r="K984">
        <f>IF(blinkit_orders[[#This Row],[delivery_status]]="On Time",1,0)</f>
        <v>1</v>
      </c>
      <c r="L984" s="1">
        <f>MAX(blinkit_orders[order_date])</f>
        <v>45600.853645833333</v>
      </c>
    </row>
    <row r="985" spans="1:12" x14ac:dyDescent="0.3">
      <c r="A985">
        <v>4075074492</v>
      </c>
      <c r="B985">
        <v>12778027</v>
      </c>
      <c r="C985" s="1">
        <v>45273.462881944448</v>
      </c>
      <c r="D985" s="1">
        <v>45273</v>
      </c>
      <c r="E985" s="1">
        <v>45273</v>
      </c>
      <c r="F985" t="s">
        <v>7872</v>
      </c>
      <c r="G985">
        <v>5146.2</v>
      </c>
      <c r="H985" t="s">
        <v>7868</v>
      </c>
      <c r="I985">
        <v>29293</v>
      </c>
      <c r="J985">
        <v>3071</v>
      </c>
      <c r="K985">
        <f>IF(blinkit_orders[[#This Row],[delivery_status]]="On Time",1,0)</f>
        <v>0</v>
      </c>
      <c r="L985" s="1">
        <f>MAX(blinkit_orders[order_date])</f>
        <v>45600.853645833333</v>
      </c>
    </row>
    <row r="986" spans="1:12" x14ac:dyDescent="0.3">
      <c r="A986">
        <v>5536024334</v>
      </c>
      <c r="B986">
        <v>15661674</v>
      </c>
      <c r="C986" s="1">
        <v>45046.689328703702</v>
      </c>
      <c r="D986" s="1">
        <v>45046</v>
      </c>
      <c r="E986" s="1">
        <v>45046</v>
      </c>
      <c r="F986" t="s">
        <v>7866</v>
      </c>
      <c r="G986">
        <v>1149.2</v>
      </c>
      <c r="H986" t="s">
        <v>7869</v>
      </c>
      <c r="I986">
        <v>20631</v>
      </c>
      <c r="J986">
        <v>9073</v>
      </c>
      <c r="K986">
        <f>IF(blinkit_orders[[#This Row],[delivery_status]]="On Time",1,0)</f>
        <v>1</v>
      </c>
      <c r="L986" s="1">
        <f>MAX(blinkit_orders[order_date])</f>
        <v>45600.853645833333</v>
      </c>
    </row>
    <row r="987" spans="1:12" x14ac:dyDescent="0.3">
      <c r="A987">
        <v>2013140214</v>
      </c>
      <c r="B987">
        <v>39674723</v>
      </c>
      <c r="C987" s="1">
        <v>45426.680775462963</v>
      </c>
      <c r="D987" s="1">
        <v>45426</v>
      </c>
      <c r="E987" s="1">
        <v>45426</v>
      </c>
      <c r="F987" t="s">
        <v>7866</v>
      </c>
      <c r="G987">
        <v>2400.9299999999998</v>
      </c>
      <c r="H987" t="s">
        <v>7869</v>
      </c>
      <c r="I987">
        <v>10693</v>
      </c>
      <c r="J987">
        <v>1539</v>
      </c>
      <c r="K987">
        <f>IF(blinkit_orders[[#This Row],[delivery_status]]="On Time",1,0)</f>
        <v>1</v>
      </c>
      <c r="L987" s="1">
        <f>MAX(blinkit_orders[order_date])</f>
        <v>45600.853645833333</v>
      </c>
    </row>
    <row r="988" spans="1:12" x14ac:dyDescent="0.3">
      <c r="A988">
        <v>1113582397</v>
      </c>
      <c r="B988">
        <v>53292177</v>
      </c>
      <c r="C988" s="1">
        <v>45277.603668981479</v>
      </c>
      <c r="D988" s="1">
        <v>45277</v>
      </c>
      <c r="E988" s="1">
        <v>45277</v>
      </c>
      <c r="F988" t="s">
        <v>7866</v>
      </c>
      <c r="G988">
        <v>3248.52</v>
      </c>
      <c r="H988" t="s">
        <v>7869</v>
      </c>
      <c r="I988">
        <v>38869</v>
      </c>
      <c r="J988">
        <v>7163</v>
      </c>
      <c r="K988">
        <f>IF(blinkit_orders[[#This Row],[delivery_status]]="On Time",1,0)</f>
        <v>1</v>
      </c>
      <c r="L988" s="1">
        <f>MAX(blinkit_orders[order_date])</f>
        <v>45600.853645833333</v>
      </c>
    </row>
    <row r="989" spans="1:12" x14ac:dyDescent="0.3">
      <c r="A989">
        <v>1083928258</v>
      </c>
      <c r="B989">
        <v>14705462</v>
      </c>
      <c r="C989" s="1">
        <v>45281.816921296297</v>
      </c>
      <c r="D989" s="1">
        <v>45281</v>
      </c>
      <c r="E989" s="1">
        <v>45281</v>
      </c>
      <c r="F989" t="s">
        <v>7866</v>
      </c>
      <c r="G989">
        <v>2833.25</v>
      </c>
      <c r="H989" t="s">
        <v>7869</v>
      </c>
      <c r="I989">
        <v>78940</v>
      </c>
      <c r="J989">
        <v>768</v>
      </c>
      <c r="K989">
        <f>IF(blinkit_orders[[#This Row],[delivery_status]]="On Time",1,0)</f>
        <v>1</v>
      </c>
      <c r="L989" s="1">
        <f>MAX(blinkit_orders[order_date])</f>
        <v>45600.853645833333</v>
      </c>
    </row>
    <row r="990" spans="1:12" x14ac:dyDescent="0.3">
      <c r="A990">
        <v>4906957374</v>
      </c>
      <c r="B990">
        <v>30029998</v>
      </c>
      <c r="C990" s="1">
        <v>45185.826932870368</v>
      </c>
      <c r="D990" s="1">
        <v>45185</v>
      </c>
      <c r="E990" s="1">
        <v>45185</v>
      </c>
      <c r="F990" t="s">
        <v>7866</v>
      </c>
      <c r="G990">
        <v>3973.9</v>
      </c>
      <c r="H990" t="s">
        <v>7869</v>
      </c>
      <c r="I990">
        <v>2235</v>
      </c>
      <c r="J990">
        <v>6872</v>
      </c>
      <c r="K990">
        <f>IF(blinkit_orders[[#This Row],[delivery_status]]="On Time",1,0)</f>
        <v>1</v>
      </c>
      <c r="L990" s="1">
        <f>MAX(blinkit_orders[order_date])</f>
        <v>45600.853645833333</v>
      </c>
    </row>
    <row r="991" spans="1:12" x14ac:dyDescent="0.3">
      <c r="A991">
        <v>1876614122</v>
      </c>
      <c r="B991">
        <v>97678578</v>
      </c>
      <c r="C991" s="1">
        <v>45161.974236111113</v>
      </c>
      <c r="D991" s="1">
        <v>45161</v>
      </c>
      <c r="E991" s="1">
        <v>45161</v>
      </c>
      <c r="F991" t="s">
        <v>7866</v>
      </c>
      <c r="G991">
        <v>4304.71</v>
      </c>
      <c r="H991" t="s">
        <v>7867</v>
      </c>
      <c r="I991">
        <v>4985</v>
      </c>
      <c r="J991">
        <v>595</v>
      </c>
      <c r="K991">
        <f>IF(blinkit_orders[[#This Row],[delivery_status]]="On Time",1,0)</f>
        <v>1</v>
      </c>
      <c r="L991" s="1">
        <f>MAX(blinkit_orders[order_date])</f>
        <v>45600.853645833333</v>
      </c>
    </row>
    <row r="992" spans="1:12" x14ac:dyDescent="0.3">
      <c r="A992">
        <v>6556180328</v>
      </c>
      <c r="B992">
        <v>10562528</v>
      </c>
      <c r="C992" s="1">
        <v>45446.86109953704</v>
      </c>
      <c r="D992" s="1">
        <v>45446</v>
      </c>
      <c r="E992" s="1">
        <v>45446</v>
      </c>
      <c r="F992" t="s">
        <v>7866</v>
      </c>
      <c r="G992">
        <v>712.12</v>
      </c>
      <c r="H992" t="s">
        <v>7868</v>
      </c>
      <c r="I992">
        <v>83805</v>
      </c>
      <c r="J992">
        <v>5137</v>
      </c>
      <c r="K992">
        <f>IF(blinkit_orders[[#This Row],[delivery_status]]="On Time",1,0)</f>
        <v>1</v>
      </c>
      <c r="L992" s="1">
        <f>MAX(blinkit_orders[order_date])</f>
        <v>45600.853645833333</v>
      </c>
    </row>
    <row r="993" spans="1:12" x14ac:dyDescent="0.3">
      <c r="A993">
        <v>7960553477</v>
      </c>
      <c r="B993">
        <v>4356173</v>
      </c>
      <c r="C993" s="1">
        <v>45346.225439814814</v>
      </c>
      <c r="D993" s="1">
        <v>45346</v>
      </c>
      <c r="E993" s="1">
        <v>45346</v>
      </c>
      <c r="F993" t="s">
        <v>7866</v>
      </c>
      <c r="G993">
        <v>169.88</v>
      </c>
      <c r="H993" t="s">
        <v>7868</v>
      </c>
      <c r="I993">
        <v>75158</v>
      </c>
      <c r="J993">
        <v>7328</v>
      </c>
      <c r="K993">
        <f>IF(blinkit_orders[[#This Row],[delivery_status]]="On Time",1,0)</f>
        <v>1</v>
      </c>
      <c r="L993" s="1">
        <f>MAX(blinkit_orders[order_date])</f>
        <v>45600.853645833333</v>
      </c>
    </row>
    <row r="994" spans="1:12" x14ac:dyDescent="0.3">
      <c r="A994">
        <v>6335972517</v>
      </c>
      <c r="B994">
        <v>18256339</v>
      </c>
      <c r="C994" s="1">
        <v>45115.830451388887</v>
      </c>
      <c r="D994" s="1">
        <v>45115</v>
      </c>
      <c r="E994" s="1">
        <v>45115</v>
      </c>
      <c r="F994" t="s">
        <v>7870</v>
      </c>
      <c r="G994">
        <v>1968.49</v>
      </c>
      <c r="H994" t="s">
        <v>7868</v>
      </c>
      <c r="I994">
        <v>51928</v>
      </c>
      <c r="J994">
        <v>7147</v>
      </c>
      <c r="K994">
        <f>IF(blinkit_orders[[#This Row],[delivery_status]]="On Time",1,0)</f>
        <v>0</v>
      </c>
      <c r="L994" s="1">
        <f>MAX(blinkit_orders[order_date])</f>
        <v>45600.853645833333</v>
      </c>
    </row>
    <row r="995" spans="1:12" x14ac:dyDescent="0.3">
      <c r="A995">
        <v>6254948159</v>
      </c>
      <c r="B995">
        <v>42615134</v>
      </c>
      <c r="C995" s="1">
        <v>45215.301782407405</v>
      </c>
      <c r="D995" s="1">
        <v>45215</v>
      </c>
      <c r="E995" s="1">
        <v>45215</v>
      </c>
      <c r="F995" t="s">
        <v>7866</v>
      </c>
      <c r="G995">
        <v>3371.28</v>
      </c>
      <c r="H995" t="s">
        <v>7869</v>
      </c>
      <c r="I995">
        <v>72597</v>
      </c>
      <c r="J995">
        <v>6278</v>
      </c>
      <c r="K995">
        <f>IF(blinkit_orders[[#This Row],[delivery_status]]="On Time",1,0)</f>
        <v>1</v>
      </c>
      <c r="L995" s="1">
        <f>MAX(blinkit_orders[order_date])</f>
        <v>45600.853645833333</v>
      </c>
    </row>
    <row r="996" spans="1:12" x14ac:dyDescent="0.3">
      <c r="A996">
        <v>7527936057</v>
      </c>
      <c r="B996">
        <v>63971358</v>
      </c>
      <c r="C996" s="1">
        <v>45270.586030092592</v>
      </c>
      <c r="D996" s="1">
        <v>45270</v>
      </c>
      <c r="E996" s="1">
        <v>45270</v>
      </c>
      <c r="F996" t="s">
        <v>7866</v>
      </c>
      <c r="G996">
        <v>2750.94</v>
      </c>
      <c r="H996" t="s">
        <v>7867</v>
      </c>
      <c r="I996">
        <v>67699</v>
      </c>
      <c r="J996">
        <v>8096</v>
      </c>
      <c r="K996">
        <f>IF(blinkit_orders[[#This Row],[delivery_status]]="On Time",1,0)</f>
        <v>1</v>
      </c>
      <c r="L996" s="1">
        <f>MAX(blinkit_orders[order_date])</f>
        <v>45600.853645833333</v>
      </c>
    </row>
    <row r="997" spans="1:12" x14ac:dyDescent="0.3">
      <c r="A997">
        <v>6257851675</v>
      </c>
      <c r="B997">
        <v>65488134</v>
      </c>
      <c r="C997" s="1">
        <v>45405.922268518516</v>
      </c>
      <c r="D997" s="1">
        <v>45405</v>
      </c>
      <c r="E997" s="1">
        <v>45405</v>
      </c>
      <c r="F997" t="s">
        <v>7872</v>
      </c>
      <c r="G997">
        <v>1052.94</v>
      </c>
      <c r="H997" t="s">
        <v>7868</v>
      </c>
      <c r="I997">
        <v>91732</v>
      </c>
      <c r="J997">
        <v>9276</v>
      </c>
      <c r="K997">
        <f>IF(blinkit_orders[[#This Row],[delivery_status]]="On Time",1,0)</f>
        <v>0</v>
      </c>
      <c r="L997" s="1">
        <f>MAX(blinkit_orders[order_date])</f>
        <v>45600.853645833333</v>
      </c>
    </row>
    <row r="998" spans="1:12" x14ac:dyDescent="0.3">
      <c r="A998">
        <v>6832610950</v>
      </c>
      <c r="B998">
        <v>77811864</v>
      </c>
      <c r="C998" s="1">
        <v>45170.384525462963</v>
      </c>
      <c r="D998" s="1">
        <v>45170</v>
      </c>
      <c r="E998" s="1">
        <v>45170</v>
      </c>
      <c r="F998" t="s">
        <v>7872</v>
      </c>
      <c r="G998">
        <v>1628.19</v>
      </c>
      <c r="H998" t="s">
        <v>7868</v>
      </c>
      <c r="I998">
        <v>37323</v>
      </c>
      <c r="J998">
        <v>7794</v>
      </c>
      <c r="K998">
        <f>IF(blinkit_orders[[#This Row],[delivery_status]]="On Time",1,0)</f>
        <v>0</v>
      </c>
      <c r="L998" s="1">
        <f>MAX(blinkit_orders[order_date])</f>
        <v>45600.853645833333</v>
      </c>
    </row>
    <row r="999" spans="1:12" x14ac:dyDescent="0.3">
      <c r="A999">
        <v>5085005195</v>
      </c>
      <c r="B999">
        <v>2684440</v>
      </c>
      <c r="C999" s="1">
        <v>45356.83017361111</v>
      </c>
      <c r="D999" s="1">
        <v>45356</v>
      </c>
      <c r="E999" s="1">
        <v>45356</v>
      </c>
      <c r="F999" t="s">
        <v>7866</v>
      </c>
      <c r="G999">
        <v>4030.23</v>
      </c>
      <c r="H999" t="s">
        <v>7867</v>
      </c>
      <c r="I999">
        <v>92179</v>
      </c>
      <c r="J999">
        <v>9543</v>
      </c>
      <c r="K999">
        <f>IF(blinkit_orders[[#This Row],[delivery_status]]="On Time",1,0)</f>
        <v>1</v>
      </c>
      <c r="L999" s="1">
        <f>MAX(blinkit_orders[order_date])</f>
        <v>45600.853645833333</v>
      </c>
    </row>
    <row r="1000" spans="1:12" x14ac:dyDescent="0.3">
      <c r="A1000">
        <v>2177207547</v>
      </c>
      <c r="B1000">
        <v>92245432</v>
      </c>
      <c r="C1000" s="1">
        <v>45331.196932870371</v>
      </c>
      <c r="D1000" s="1">
        <v>45331</v>
      </c>
      <c r="E1000" s="1">
        <v>45331</v>
      </c>
      <c r="F1000" t="s">
        <v>7866</v>
      </c>
      <c r="G1000">
        <v>3576.89</v>
      </c>
      <c r="H1000" t="s">
        <v>7871</v>
      </c>
      <c r="I1000">
        <v>63474</v>
      </c>
      <c r="J1000">
        <v>1529</v>
      </c>
      <c r="K1000">
        <f>IF(blinkit_orders[[#This Row],[delivery_status]]="On Time",1,0)</f>
        <v>1</v>
      </c>
      <c r="L1000" s="1">
        <f>MAX(blinkit_orders[order_date])</f>
        <v>45600.853645833333</v>
      </c>
    </row>
    <row r="1001" spans="1:12" x14ac:dyDescent="0.3">
      <c r="A1001">
        <v>3043364543</v>
      </c>
      <c r="B1001">
        <v>21597477</v>
      </c>
      <c r="C1001" s="1">
        <v>45132.445810185185</v>
      </c>
      <c r="D1001" s="1">
        <v>45132</v>
      </c>
      <c r="E1001" s="1">
        <v>45132</v>
      </c>
      <c r="F1001" t="s">
        <v>7866</v>
      </c>
      <c r="G1001">
        <v>1136.9000000000001</v>
      </c>
      <c r="H1001" t="s">
        <v>7868</v>
      </c>
      <c r="I1001">
        <v>64723</v>
      </c>
      <c r="J1001">
        <v>8672</v>
      </c>
      <c r="K1001">
        <f>IF(blinkit_orders[[#This Row],[delivery_status]]="On Time",1,0)</f>
        <v>1</v>
      </c>
      <c r="L1001" s="1">
        <f>MAX(blinkit_orders[order_date])</f>
        <v>45600.853645833333</v>
      </c>
    </row>
    <row r="1002" spans="1:12" x14ac:dyDescent="0.3">
      <c r="A1002">
        <v>2823404098</v>
      </c>
      <c r="B1002">
        <v>81377917</v>
      </c>
      <c r="C1002" s="1">
        <v>45354.138831018521</v>
      </c>
      <c r="D1002" s="1">
        <v>45354</v>
      </c>
      <c r="E1002" s="1">
        <v>45354</v>
      </c>
      <c r="F1002" t="s">
        <v>7866</v>
      </c>
      <c r="G1002">
        <v>2699.14</v>
      </c>
      <c r="H1002" t="s">
        <v>7871</v>
      </c>
      <c r="I1002">
        <v>52689</v>
      </c>
      <c r="J1002">
        <v>1184</v>
      </c>
      <c r="K1002">
        <f>IF(blinkit_orders[[#This Row],[delivery_status]]="On Time",1,0)</f>
        <v>1</v>
      </c>
      <c r="L1002" s="1">
        <f>MAX(blinkit_orders[order_date])</f>
        <v>45600.853645833333</v>
      </c>
    </row>
    <row r="1003" spans="1:12" x14ac:dyDescent="0.3">
      <c r="A1003">
        <v>646676955</v>
      </c>
      <c r="B1003">
        <v>93018527</v>
      </c>
      <c r="C1003" s="1">
        <v>45239.026875000003</v>
      </c>
      <c r="D1003" s="1">
        <v>45239</v>
      </c>
      <c r="E1003" s="1">
        <v>45239</v>
      </c>
      <c r="F1003" t="s">
        <v>7866</v>
      </c>
      <c r="G1003">
        <v>109.03</v>
      </c>
      <c r="H1003" t="s">
        <v>7867</v>
      </c>
      <c r="I1003">
        <v>90187</v>
      </c>
      <c r="J1003">
        <v>5859</v>
      </c>
      <c r="K1003">
        <f>IF(blinkit_orders[[#This Row],[delivery_status]]="On Time",1,0)</f>
        <v>1</v>
      </c>
      <c r="L1003" s="1">
        <f>MAX(blinkit_orders[order_date])</f>
        <v>45600.853645833333</v>
      </c>
    </row>
    <row r="1004" spans="1:12" x14ac:dyDescent="0.3">
      <c r="A1004">
        <v>5756607486</v>
      </c>
      <c r="B1004">
        <v>27709218</v>
      </c>
      <c r="C1004" s="1">
        <v>45221.233483796299</v>
      </c>
      <c r="D1004" s="1">
        <v>45221</v>
      </c>
      <c r="E1004" s="1">
        <v>45221</v>
      </c>
      <c r="F1004" t="s">
        <v>7866</v>
      </c>
      <c r="G1004">
        <v>1910.09</v>
      </c>
      <c r="H1004" t="s">
        <v>7869</v>
      </c>
      <c r="I1004">
        <v>19872</v>
      </c>
      <c r="J1004">
        <v>648</v>
      </c>
      <c r="K1004">
        <f>IF(blinkit_orders[[#This Row],[delivery_status]]="On Time",1,0)</f>
        <v>1</v>
      </c>
      <c r="L1004" s="1">
        <f>MAX(blinkit_orders[order_date])</f>
        <v>45600.853645833333</v>
      </c>
    </row>
    <row r="1005" spans="1:12" x14ac:dyDescent="0.3">
      <c r="A1005">
        <v>9373691795</v>
      </c>
      <c r="B1005">
        <v>87463923</v>
      </c>
      <c r="C1005" s="1">
        <v>45374.886041666665</v>
      </c>
      <c r="D1005" s="1">
        <v>45374</v>
      </c>
      <c r="E1005" s="1">
        <v>45374</v>
      </c>
      <c r="F1005" t="s">
        <v>7866</v>
      </c>
      <c r="G1005">
        <v>2386.9299999999998</v>
      </c>
      <c r="H1005" t="s">
        <v>7867</v>
      </c>
      <c r="I1005">
        <v>89555</v>
      </c>
      <c r="J1005">
        <v>5199</v>
      </c>
      <c r="K1005">
        <f>IF(blinkit_orders[[#This Row],[delivery_status]]="On Time",1,0)</f>
        <v>1</v>
      </c>
      <c r="L1005" s="1">
        <f>MAX(blinkit_orders[order_date])</f>
        <v>45600.853645833333</v>
      </c>
    </row>
    <row r="1006" spans="1:12" x14ac:dyDescent="0.3">
      <c r="A1006">
        <v>2611601543</v>
      </c>
      <c r="B1006">
        <v>61753272</v>
      </c>
      <c r="C1006" s="1">
        <v>45130.025821759256</v>
      </c>
      <c r="D1006" s="1">
        <v>45130</v>
      </c>
      <c r="E1006" s="1">
        <v>45130</v>
      </c>
      <c r="F1006" t="s">
        <v>7870</v>
      </c>
      <c r="G1006">
        <v>1804.99</v>
      </c>
      <c r="H1006" t="s">
        <v>7871</v>
      </c>
      <c r="I1006">
        <v>21230</v>
      </c>
      <c r="J1006">
        <v>5439</v>
      </c>
      <c r="K1006">
        <f>IF(blinkit_orders[[#This Row],[delivery_status]]="On Time",1,0)</f>
        <v>0</v>
      </c>
      <c r="L1006" s="1">
        <f>MAX(blinkit_orders[order_date])</f>
        <v>45600.853645833333</v>
      </c>
    </row>
    <row r="1007" spans="1:12" x14ac:dyDescent="0.3">
      <c r="A1007">
        <v>1491360686</v>
      </c>
      <c r="B1007">
        <v>90649019</v>
      </c>
      <c r="C1007" s="1">
        <v>45006.659039351849</v>
      </c>
      <c r="D1007" s="1">
        <v>45006</v>
      </c>
      <c r="E1007" s="1">
        <v>45006</v>
      </c>
      <c r="F1007" t="s">
        <v>7870</v>
      </c>
      <c r="G1007">
        <v>822.74</v>
      </c>
      <c r="H1007" t="s">
        <v>7868</v>
      </c>
      <c r="I1007">
        <v>45751</v>
      </c>
      <c r="J1007">
        <v>7070</v>
      </c>
      <c r="K1007">
        <f>IF(blinkit_orders[[#This Row],[delivery_status]]="On Time",1,0)</f>
        <v>0</v>
      </c>
      <c r="L1007" s="1">
        <f>MAX(blinkit_orders[order_date])</f>
        <v>45600.853645833333</v>
      </c>
    </row>
    <row r="1008" spans="1:12" x14ac:dyDescent="0.3">
      <c r="A1008">
        <v>1824533423</v>
      </c>
      <c r="B1008">
        <v>2233446</v>
      </c>
      <c r="C1008" s="1">
        <v>45067.538414351853</v>
      </c>
      <c r="D1008" s="1">
        <v>45067</v>
      </c>
      <c r="E1008" s="1">
        <v>45067</v>
      </c>
      <c r="F1008" t="s">
        <v>7866</v>
      </c>
      <c r="G1008">
        <v>2890.53</v>
      </c>
      <c r="H1008" t="s">
        <v>7871</v>
      </c>
      <c r="I1008">
        <v>37442</v>
      </c>
      <c r="J1008">
        <v>7389</v>
      </c>
      <c r="K1008">
        <f>IF(blinkit_orders[[#This Row],[delivery_status]]="On Time",1,0)</f>
        <v>1</v>
      </c>
      <c r="L1008" s="1">
        <f>MAX(blinkit_orders[order_date])</f>
        <v>45600.853645833333</v>
      </c>
    </row>
    <row r="1009" spans="1:12" x14ac:dyDescent="0.3">
      <c r="A1009">
        <v>2913841018</v>
      </c>
      <c r="B1009">
        <v>46675763</v>
      </c>
      <c r="C1009" s="1">
        <v>45256.164895833332</v>
      </c>
      <c r="D1009" s="1">
        <v>45256</v>
      </c>
      <c r="E1009" s="1">
        <v>45256</v>
      </c>
      <c r="F1009" t="s">
        <v>7866</v>
      </c>
      <c r="G1009">
        <v>727.95</v>
      </c>
      <c r="H1009" t="s">
        <v>7869</v>
      </c>
      <c r="I1009">
        <v>45079</v>
      </c>
      <c r="J1009">
        <v>6719</v>
      </c>
      <c r="K1009">
        <f>IF(blinkit_orders[[#This Row],[delivery_status]]="On Time",1,0)</f>
        <v>1</v>
      </c>
      <c r="L1009" s="1">
        <f>MAX(blinkit_orders[order_date])</f>
        <v>45600.853645833333</v>
      </c>
    </row>
    <row r="1010" spans="1:12" x14ac:dyDescent="0.3">
      <c r="A1010">
        <v>3141803761</v>
      </c>
      <c r="B1010">
        <v>34787383</v>
      </c>
      <c r="C1010" s="1">
        <v>45208.640740740739</v>
      </c>
      <c r="D1010" s="1">
        <v>45208</v>
      </c>
      <c r="E1010" s="1">
        <v>45208</v>
      </c>
      <c r="F1010" t="s">
        <v>7872</v>
      </c>
      <c r="G1010">
        <v>787.4</v>
      </c>
      <c r="H1010" t="s">
        <v>7868</v>
      </c>
      <c r="I1010">
        <v>54528</v>
      </c>
      <c r="J1010">
        <v>2448</v>
      </c>
      <c r="K1010">
        <f>IF(blinkit_orders[[#This Row],[delivery_status]]="On Time",1,0)</f>
        <v>0</v>
      </c>
      <c r="L1010" s="1">
        <f>MAX(blinkit_orders[order_date])</f>
        <v>45600.853645833333</v>
      </c>
    </row>
    <row r="1011" spans="1:12" x14ac:dyDescent="0.3">
      <c r="A1011">
        <v>6184484468</v>
      </c>
      <c r="B1011">
        <v>40275138</v>
      </c>
      <c r="C1011" s="1">
        <v>45579.14984953704</v>
      </c>
      <c r="D1011" s="1">
        <v>45579</v>
      </c>
      <c r="E1011" s="1">
        <v>45579</v>
      </c>
      <c r="F1011" t="s">
        <v>7866</v>
      </c>
      <c r="G1011">
        <v>211.22</v>
      </c>
      <c r="H1011" t="s">
        <v>7867</v>
      </c>
      <c r="I1011">
        <v>97219</v>
      </c>
      <c r="J1011">
        <v>2662</v>
      </c>
      <c r="K1011">
        <f>IF(blinkit_orders[[#This Row],[delivery_status]]="On Time",1,0)</f>
        <v>1</v>
      </c>
      <c r="L1011" s="1">
        <f>MAX(blinkit_orders[order_date])</f>
        <v>45600.853645833333</v>
      </c>
    </row>
    <row r="1012" spans="1:12" x14ac:dyDescent="0.3">
      <c r="A1012">
        <v>4599327740</v>
      </c>
      <c r="B1012">
        <v>77862447</v>
      </c>
      <c r="C1012" s="1">
        <v>45163.649502314816</v>
      </c>
      <c r="D1012" s="1">
        <v>45163</v>
      </c>
      <c r="E1012" s="1">
        <v>45163</v>
      </c>
      <c r="F1012" t="s">
        <v>7866</v>
      </c>
      <c r="G1012">
        <v>530.85</v>
      </c>
      <c r="H1012" t="s">
        <v>7867</v>
      </c>
      <c r="I1012">
        <v>43635</v>
      </c>
      <c r="J1012">
        <v>6481</v>
      </c>
      <c r="K1012">
        <f>IF(blinkit_orders[[#This Row],[delivery_status]]="On Time",1,0)</f>
        <v>1</v>
      </c>
      <c r="L1012" s="1">
        <f>MAX(blinkit_orders[order_date])</f>
        <v>45600.853645833333</v>
      </c>
    </row>
    <row r="1013" spans="1:12" x14ac:dyDescent="0.3">
      <c r="A1013">
        <v>7479207574</v>
      </c>
      <c r="B1013">
        <v>64846124</v>
      </c>
      <c r="C1013" s="1">
        <v>45385.075381944444</v>
      </c>
      <c r="D1013" s="1">
        <v>45385</v>
      </c>
      <c r="E1013" s="1">
        <v>45385</v>
      </c>
      <c r="F1013" t="s">
        <v>7872</v>
      </c>
      <c r="G1013">
        <v>918.45</v>
      </c>
      <c r="H1013" t="s">
        <v>7867</v>
      </c>
      <c r="I1013">
        <v>23426</v>
      </c>
      <c r="J1013">
        <v>80</v>
      </c>
      <c r="K1013">
        <f>IF(blinkit_orders[[#This Row],[delivery_status]]="On Time",1,0)</f>
        <v>0</v>
      </c>
      <c r="L1013" s="1">
        <f>MAX(blinkit_orders[order_date])</f>
        <v>45600.853645833333</v>
      </c>
    </row>
    <row r="1014" spans="1:12" x14ac:dyDescent="0.3">
      <c r="A1014">
        <v>2996133401</v>
      </c>
      <c r="B1014">
        <v>83964902</v>
      </c>
      <c r="C1014" s="1">
        <v>45396.919479166667</v>
      </c>
      <c r="D1014" s="1">
        <v>45396</v>
      </c>
      <c r="E1014" s="1">
        <v>45396</v>
      </c>
      <c r="F1014" t="s">
        <v>7866</v>
      </c>
      <c r="G1014">
        <v>2010.29</v>
      </c>
      <c r="H1014" t="s">
        <v>7868</v>
      </c>
      <c r="I1014">
        <v>8541</v>
      </c>
      <c r="J1014">
        <v>4244</v>
      </c>
      <c r="K1014">
        <f>IF(blinkit_orders[[#This Row],[delivery_status]]="On Time",1,0)</f>
        <v>1</v>
      </c>
      <c r="L1014" s="1">
        <f>MAX(blinkit_orders[order_date])</f>
        <v>45600.853645833333</v>
      </c>
    </row>
    <row r="1015" spans="1:12" x14ac:dyDescent="0.3">
      <c r="A1015">
        <v>5972410040</v>
      </c>
      <c r="B1015">
        <v>19179897</v>
      </c>
      <c r="C1015" s="1">
        <v>45515.307106481479</v>
      </c>
      <c r="D1015" s="1">
        <v>45515</v>
      </c>
      <c r="E1015" s="1">
        <v>45515</v>
      </c>
      <c r="F1015" t="s">
        <v>7866</v>
      </c>
      <c r="G1015">
        <v>1721.08</v>
      </c>
      <c r="H1015" t="s">
        <v>7871</v>
      </c>
      <c r="I1015">
        <v>62822</v>
      </c>
      <c r="J1015">
        <v>4388</v>
      </c>
      <c r="K1015">
        <f>IF(blinkit_orders[[#This Row],[delivery_status]]="On Time",1,0)</f>
        <v>1</v>
      </c>
      <c r="L1015" s="1">
        <f>MAX(blinkit_orders[order_date])</f>
        <v>45600.853645833333</v>
      </c>
    </row>
    <row r="1016" spans="1:12" x14ac:dyDescent="0.3">
      <c r="A1016">
        <v>4007593324</v>
      </c>
      <c r="B1016">
        <v>68703613</v>
      </c>
      <c r="C1016" s="1">
        <v>45464.422731481478</v>
      </c>
      <c r="D1016" s="1">
        <v>45464</v>
      </c>
      <c r="E1016" s="1">
        <v>45464</v>
      </c>
      <c r="F1016" t="s">
        <v>7866</v>
      </c>
      <c r="G1016">
        <v>3453.62</v>
      </c>
      <c r="H1016" t="s">
        <v>7871</v>
      </c>
      <c r="I1016">
        <v>36657</v>
      </c>
      <c r="J1016">
        <v>7513</v>
      </c>
      <c r="K1016">
        <f>IF(blinkit_orders[[#This Row],[delivery_status]]="On Time",1,0)</f>
        <v>1</v>
      </c>
      <c r="L1016" s="1">
        <f>MAX(blinkit_orders[order_date])</f>
        <v>45600.853645833333</v>
      </c>
    </row>
    <row r="1017" spans="1:12" x14ac:dyDescent="0.3">
      <c r="A1017">
        <v>3428454405</v>
      </c>
      <c r="B1017">
        <v>93018527</v>
      </c>
      <c r="C1017" s="1">
        <v>45151.942372685182</v>
      </c>
      <c r="D1017" s="1">
        <v>45151</v>
      </c>
      <c r="E1017" s="1">
        <v>45151</v>
      </c>
      <c r="F1017" t="s">
        <v>7866</v>
      </c>
      <c r="G1017">
        <v>3030.47</v>
      </c>
      <c r="H1017" t="s">
        <v>7867</v>
      </c>
      <c r="I1017">
        <v>81368</v>
      </c>
      <c r="J1017">
        <v>3714</v>
      </c>
      <c r="K1017">
        <f>IF(blinkit_orders[[#This Row],[delivery_status]]="On Time",1,0)</f>
        <v>1</v>
      </c>
      <c r="L1017" s="1">
        <f>MAX(blinkit_orders[order_date])</f>
        <v>45600.853645833333</v>
      </c>
    </row>
    <row r="1018" spans="1:12" x14ac:dyDescent="0.3">
      <c r="A1018">
        <v>1160646195</v>
      </c>
      <c r="B1018">
        <v>5700842</v>
      </c>
      <c r="C1018" s="1">
        <v>45040.70994212963</v>
      </c>
      <c r="D1018" s="1">
        <v>45040</v>
      </c>
      <c r="E1018" s="1">
        <v>45040</v>
      </c>
      <c r="F1018" t="s">
        <v>7872</v>
      </c>
      <c r="G1018">
        <v>419.13</v>
      </c>
      <c r="H1018" t="s">
        <v>7869</v>
      </c>
      <c r="I1018">
        <v>53869</v>
      </c>
      <c r="J1018">
        <v>2464</v>
      </c>
      <c r="K1018">
        <f>IF(blinkit_orders[[#This Row],[delivery_status]]="On Time",1,0)</f>
        <v>0</v>
      </c>
      <c r="L1018" s="1">
        <f>MAX(blinkit_orders[order_date])</f>
        <v>45600.853645833333</v>
      </c>
    </row>
    <row r="1019" spans="1:12" x14ac:dyDescent="0.3">
      <c r="A1019">
        <v>4376524554</v>
      </c>
      <c r="B1019">
        <v>72576730</v>
      </c>
      <c r="C1019" s="1">
        <v>45001.381249999999</v>
      </c>
      <c r="D1019" s="1">
        <v>45001</v>
      </c>
      <c r="E1019" s="1">
        <v>45001</v>
      </c>
      <c r="F1019" t="s">
        <v>7866</v>
      </c>
      <c r="G1019">
        <v>2512.2199999999998</v>
      </c>
      <c r="H1019" t="s">
        <v>7869</v>
      </c>
      <c r="I1019">
        <v>75544</v>
      </c>
      <c r="J1019">
        <v>7687</v>
      </c>
      <c r="K1019">
        <f>IF(blinkit_orders[[#This Row],[delivery_status]]="On Time",1,0)</f>
        <v>1</v>
      </c>
      <c r="L1019" s="1">
        <f>MAX(blinkit_orders[order_date])</f>
        <v>45600.853645833333</v>
      </c>
    </row>
    <row r="1020" spans="1:12" x14ac:dyDescent="0.3">
      <c r="A1020">
        <v>1519072771</v>
      </c>
      <c r="B1020">
        <v>70615775</v>
      </c>
      <c r="C1020" s="1">
        <v>45505.168923611112</v>
      </c>
      <c r="D1020" s="1">
        <v>45505</v>
      </c>
      <c r="E1020" s="1">
        <v>45505</v>
      </c>
      <c r="F1020" t="s">
        <v>7866</v>
      </c>
      <c r="G1020">
        <v>98.32</v>
      </c>
      <c r="H1020" t="s">
        <v>7868</v>
      </c>
      <c r="I1020">
        <v>40607</v>
      </c>
      <c r="J1020">
        <v>5275</v>
      </c>
      <c r="K1020">
        <f>IF(blinkit_orders[[#This Row],[delivery_status]]="On Time",1,0)</f>
        <v>1</v>
      </c>
      <c r="L1020" s="1">
        <f>MAX(blinkit_orders[order_date])</f>
        <v>45600.853645833333</v>
      </c>
    </row>
    <row r="1021" spans="1:12" x14ac:dyDescent="0.3">
      <c r="A1021">
        <v>8203685394</v>
      </c>
      <c r="B1021">
        <v>40192266</v>
      </c>
      <c r="C1021" s="1">
        <v>45345.290717592594</v>
      </c>
      <c r="D1021" s="1">
        <v>45345</v>
      </c>
      <c r="E1021" s="1">
        <v>45345</v>
      </c>
      <c r="F1021" t="s">
        <v>7866</v>
      </c>
      <c r="G1021">
        <v>1013.58</v>
      </c>
      <c r="H1021" t="s">
        <v>7869</v>
      </c>
      <c r="I1021">
        <v>92523</v>
      </c>
      <c r="J1021">
        <v>6784</v>
      </c>
      <c r="K1021">
        <f>IF(blinkit_orders[[#This Row],[delivery_status]]="On Time",1,0)</f>
        <v>1</v>
      </c>
      <c r="L1021" s="1">
        <f>MAX(blinkit_orders[order_date])</f>
        <v>45600.853645833333</v>
      </c>
    </row>
    <row r="1022" spans="1:12" x14ac:dyDescent="0.3">
      <c r="A1022">
        <v>7906789850</v>
      </c>
      <c r="B1022">
        <v>32006907</v>
      </c>
      <c r="C1022" s="1">
        <v>45573.84375</v>
      </c>
      <c r="D1022" s="1">
        <v>45573</v>
      </c>
      <c r="E1022" s="1">
        <v>45573</v>
      </c>
      <c r="F1022" t="s">
        <v>7870</v>
      </c>
      <c r="G1022">
        <v>2494.4699999999998</v>
      </c>
      <c r="H1022" t="s">
        <v>7868</v>
      </c>
      <c r="I1022">
        <v>16598</v>
      </c>
      <c r="J1022">
        <v>1123</v>
      </c>
      <c r="K1022">
        <f>IF(blinkit_orders[[#This Row],[delivery_status]]="On Time",1,0)</f>
        <v>0</v>
      </c>
      <c r="L1022" s="1">
        <f>MAX(blinkit_orders[order_date])</f>
        <v>45600.853645833333</v>
      </c>
    </row>
    <row r="1023" spans="1:12" x14ac:dyDescent="0.3">
      <c r="A1023">
        <v>8073770046</v>
      </c>
      <c r="B1023">
        <v>87943214</v>
      </c>
      <c r="C1023" s="1">
        <v>45426.126087962963</v>
      </c>
      <c r="D1023" s="1">
        <v>45426</v>
      </c>
      <c r="E1023" s="1">
        <v>45426</v>
      </c>
      <c r="F1023" t="s">
        <v>7870</v>
      </c>
      <c r="G1023">
        <v>3056.86</v>
      </c>
      <c r="H1023" t="s">
        <v>7868</v>
      </c>
      <c r="I1023">
        <v>37431</v>
      </c>
      <c r="J1023">
        <v>6209</v>
      </c>
      <c r="K1023">
        <f>IF(blinkit_orders[[#This Row],[delivery_status]]="On Time",1,0)</f>
        <v>0</v>
      </c>
      <c r="L1023" s="1">
        <f>MAX(blinkit_orders[order_date])</f>
        <v>45600.853645833333</v>
      </c>
    </row>
    <row r="1024" spans="1:12" x14ac:dyDescent="0.3">
      <c r="A1024">
        <v>5190202949</v>
      </c>
      <c r="B1024">
        <v>40727086</v>
      </c>
      <c r="C1024" s="1">
        <v>45178.523935185185</v>
      </c>
      <c r="D1024" s="1">
        <v>45178</v>
      </c>
      <c r="E1024" s="1">
        <v>45178</v>
      </c>
      <c r="F1024" t="s">
        <v>7870</v>
      </c>
      <c r="G1024">
        <v>3924.07</v>
      </c>
      <c r="H1024" t="s">
        <v>7871</v>
      </c>
      <c r="I1024">
        <v>98623</v>
      </c>
      <c r="J1024">
        <v>3906</v>
      </c>
      <c r="K1024">
        <f>IF(blinkit_orders[[#This Row],[delivery_status]]="On Time",1,0)</f>
        <v>0</v>
      </c>
      <c r="L1024" s="1">
        <f>MAX(blinkit_orders[order_date])</f>
        <v>45600.853645833333</v>
      </c>
    </row>
    <row r="1025" spans="1:12" x14ac:dyDescent="0.3">
      <c r="A1025">
        <v>8542325207</v>
      </c>
      <c r="B1025">
        <v>9573071</v>
      </c>
      <c r="C1025" s="1">
        <v>45490.729444444441</v>
      </c>
      <c r="D1025" s="1">
        <v>45490</v>
      </c>
      <c r="E1025" s="1">
        <v>45490</v>
      </c>
      <c r="F1025" t="s">
        <v>7866</v>
      </c>
      <c r="G1025">
        <v>4399.9399999999996</v>
      </c>
      <c r="H1025" t="s">
        <v>7871</v>
      </c>
      <c r="I1025">
        <v>38846</v>
      </c>
      <c r="J1025">
        <v>5625</v>
      </c>
      <c r="K1025">
        <f>IF(blinkit_orders[[#This Row],[delivery_status]]="On Time",1,0)</f>
        <v>1</v>
      </c>
      <c r="L1025" s="1">
        <f>MAX(blinkit_orders[order_date])</f>
        <v>45600.853645833333</v>
      </c>
    </row>
    <row r="1026" spans="1:12" x14ac:dyDescent="0.3">
      <c r="A1026">
        <v>7566730050</v>
      </c>
      <c r="B1026">
        <v>39153585</v>
      </c>
      <c r="C1026" s="1">
        <v>45060.541631944441</v>
      </c>
      <c r="D1026" s="1">
        <v>45060</v>
      </c>
      <c r="E1026" s="1">
        <v>45060</v>
      </c>
      <c r="F1026" t="s">
        <v>7866</v>
      </c>
      <c r="G1026">
        <v>1443.71</v>
      </c>
      <c r="H1026" t="s">
        <v>7869</v>
      </c>
      <c r="I1026">
        <v>47294</v>
      </c>
      <c r="J1026">
        <v>6181</v>
      </c>
      <c r="K1026">
        <f>IF(blinkit_orders[[#This Row],[delivery_status]]="On Time",1,0)</f>
        <v>1</v>
      </c>
      <c r="L1026" s="1">
        <f>MAX(blinkit_orders[order_date])</f>
        <v>45600.853645833333</v>
      </c>
    </row>
    <row r="1027" spans="1:12" x14ac:dyDescent="0.3">
      <c r="A1027">
        <v>176509722</v>
      </c>
      <c r="B1027">
        <v>65221572</v>
      </c>
      <c r="C1027" s="1">
        <v>45215.940636574072</v>
      </c>
      <c r="D1027" s="1">
        <v>45215</v>
      </c>
      <c r="E1027" s="1">
        <v>45215</v>
      </c>
      <c r="F1027" t="s">
        <v>7866</v>
      </c>
      <c r="G1027">
        <v>2319.65</v>
      </c>
      <c r="H1027" t="s">
        <v>7868</v>
      </c>
      <c r="I1027">
        <v>60612</v>
      </c>
      <c r="J1027">
        <v>6275</v>
      </c>
      <c r="K1027">
        <f>IF(blinkit_orders[[#This Row],[delivery_status]]="On Time",1,0)</f>
        <v>1</v>
      </c>
      <c r="L1027" s="1">
        <f>MAX(blinkit_orders[order_date])</f>
        <v>45600.853645833333</v>
      </c>
    </row>
    <row r="1028" spans="1:12" x14ac:dyDescent="0.3">
      <c r="A1028">
        <v>1894603222</v>
      </c>
      <c r="B1028">
        <v>21697638</v>
      </c>
      <c r="C1028" s="1">
        <v>45215.303854166668</v>
      </c>
      <c r="D1028" s="1">
        <v>45215</v>
      </c>
      <c r="E1028" s="1">
        <v>45215</v>
      </c>
      <c r="F1028" t="s">
        <v>7866</v>
      </c>
      <c r="G1028">
        <v>356.33</v>
      </c>
      <c r="H1028" t="s">
        <v>7871</v>
      </c>
      <c r="I1028">
        <v>90546</v>
      </c>
      <c r="J1028">
        <v>1130</v>
      </c>
      <c r="K1028">
        <f>IF(blinkit_orders[[#This Row],[delivery_status]]="On Time",1,0)</f>
        <v>1</v>
      </c>
      <c r="L1028" s="1">
        <f>MAX(blinkit_orders[order_date])</f>
        <v>45600.853645833333</v>
      </c>
    </row>
    <row r="1029" spans="1:12" x14ac:dyDescent="0.3">
      <c r="A1029">
        <v>2694800415</v>
      </c>
      <c r="B1029">
        <v>36675827</v>
      </c>
      <c r="C1029" s="1">
        <v>45386.309791666667</v>
      </c>
      <c r="D1029" s="1">
        <v>45386</v>
      </c>
      <c r="E1029" s="1">
        <v>45386</v>
      </c>
      <c r="F1029" t="s">
        <v>7866</v>
      </c>
      <c r="G1029">
        <v>3621.69</v>
      </c>
      <c r="H1029" t="s">
        <v>7867</v>
      </c>
      <c r="I1029">
        <v>70355</v>
      </c>
      <c r="J1029">
        <v>8403</v>
      </c>
      <c r="K1029">
        <f>IF(blinkit_orders[[#This Row],[delivery_status]]="On Time",1,0)</f>
        <v>1</v>
      </c>
      <c r="L1029" s="1">
        <f>MAX(blinkit_orders[order_date])</f>
        <v>45600.853645833333</v>
      </c>
    </row>
    <row r="1030" spans="1:12" x14ac:dyDescent="0.3">
      <c r="A1030">
        <v>5879390688</v>
      </c>
      <c r="B1030">
        <v>77869660</v>
      </c>
      <c r="C1030" s="1">
        <v>45176.816770833335</v>
      </c>
      <c r="D1030" s="1">
        <v>45176</v>
      </c>
      <c r="E1030" s="1">
        <v>45176</v>
      </c>
      <c r="F1030" t="s">
        <v>7870</v>
      </c>
      <c r="G1030">
        <v>96.09</v>
      </c>
      <c r="H1030" t="s">
        <v>7871</v>
      </c>
      <c r="I1030">
        <v>87608</v>
      </c>
      <c r="J1030">
        <v>8201</v>
      </c>
      <c r="K1030">
        <f>IF(blinkit_orders[[#This Row],[delivery_status]]="On Time",1,0)</f>
        <v>0</v>
      </c>
      <c r="L1030" s="1">
        <f>MAX(blinkit_orders[order_date])</f>
        <v>45600.853645833333</v>
      </c>
    </row>
    <row r="1031" spans="1:12" x14ac:dyDescent="0.3">
      <c r="A1031">
        <v>1197715978</v>
      </c>
      <c r="B1031">
        <v>625395</v>
      </c>
      <c r="C1031" s="1">
        <v>45242.305821759262</v>
      </c>
      <c r="D1031" s="1">
        <v>45242</v>
      </c>
      <c r="E1031" s="1">
        <v>45242</v>
      </c>
      <c r="F1031" t="s">
        <v>7866</v>
      </c>
      <c r="G1031">
        <v>3388.47</v>
      </c>
      <c r="H1031" t="s">
        <v>7869</v>
      </c>
      <c r="I1031">
        <v>76039</v>
      </c>
      <c r="J1031">
        <v>4364</v>
      </c>
      <c r="K1031">
        <f>IF(blinkit_orders[[#This Row],[delivery_status]]="On Time",1,0)</f>
        <v>1</v>
      </c>
      <c r="L1031" s="1">
        <f>MAX(blinkit_orders[order_date])</f>
        <v>45600.853645833333</v>
      </c>
    </row>
    <row r="1032" spans="1:12" x14ac:dyDescent="0.3">
      <c r="A1032">
        <v>7790696031</v>
      </c>
      <c r="B1032">
        <v>34580200</v>
      </c>
      <c r="C1032" s="1">
        <v>45058.707037037035</v>
      </c>
      <c r="D1032" s="1">
        <v>45058</v>
      </c>
      <c r="E1032" s="1">
        <v>45058</v>
      </c>
      <c r="F1032" t="s">
        <v>7866</v>
      </c>
      <c r="G1032">
        <v>2174.92</v>
      </c>
      <c r="H1032" t="s">
        <v>7871</v>
      </c>
      <c r="I1032">
        <v>60613</v>
      </c>
      <c r="J1032">
        <v>1700</v>
      </c>
      <c r="K1032">
        <f>IF(blinkit_orders[[#This Row],[delivery_status]]="On Time",1,0)</f>
        <v>1</v>
      </c>
      <c r="L1032" s="1">
        <f>MAX(blinkit_orders[order_date])</f>
        <v>45600.853645833333</v>
      </c>
    </row>
    <row r="1033" spans="1:12" x14ac:dyDescent="0.3">
      <c r="A1033">
        <v>2189360099</v>
      </c>
      <c r="B1033">
        <v>68714053</v>
      </c>
      <c r="C1033" s="1">
        <v>45157.249803240738</v>
      </c>
      <c r="D1033" s="1">
        <v>45157</v>
      </c>
      <c r="E1033" s="1">
        <v>45157</v>
      </c>
      <c r="F1033" t="s">
        <v>7866</v>
      </c>
      <c r="G1033">
        <v>2231.91</v>
      </c>
      <c r="H1033" t="s">
        <v>7871</v>
      </c>
      <c r="I1033">
        <v>48011</v>
      </c>
      <c r="J1033">
        <v>3685</v>
      </c>
      <c r="K1033">
        <f>IF(blinkit_orders[[#This Row],[delivery_status]]="On Time",1,0)</f>
        <v>1</v>
      </c>
      <c r="L1033" s="1">
        <f>MAX(blinkit_orders[order_date])</f>
        <v>45600.853645833333</v>
      </c>
    </row>
    <row r="1034" spans="1:12" x14ac:dyDescent="0.3">
      <c r="A1034">
        <v>3542041943</v>
      </c>
      <c r="B1034">
        <v>55007963</v>
      </c>
      <c r="C1034" s="1">
        <v>45541.047013888892</v>
      </c>
      <c r="D1034" s="1">
        <v>45541</v>
      </c>
      <c r="E1034" s="1">
        <v>45541</v>
      </c>
      <c r="F1034" t="s">
        <v>7866</v>
      </c>
      <c r="G1034">
        <v>209.59</v>
      </c>
      <c r="H1034" t="s">
        <v>7871</v>
      </c>
      <c r="I1034">
        <v>91300</v>
      </c>
      <c r="J1034">
        <v>3295</v>
      </c>
      <c r="K1034">
        <f>IF(blinkit_orders[[#This Row],[delivery_status]]="On Time",1,0)</f>
        <v>1</v>
      </c>
      <c r="L1034" s="1">
        <f>MAX(blinkit_orders[order_date])</f>
        <v>45600.853645833333</v>
      </c>
    </row>
    <row r="1035" spans="1:12" x14ac:dyDescent="0.3">
      <c r="A1035">
        <v>9202469009</v>
      </c>
      <c r="B1035">
        <v>37362180</v>
      </c>
      <c r="C1035" s="1">
        <v>45243.049768518518</v>
      </c>
      <c r="D1035" s="1">
        <v>45243</v>
      </c>
      <c r="E1035" s="1">
        <v>45243</v>
      </c>
      <c r="F1035" t="s">
        <v>7866</v>
      </c>
      <c r="G1035">
        <v>1574.8</v>
      </c>
      <c r="H1035" t="s">
        <v>7868</v>
      </c>
      <c r="I1035">
        <v>39748</v>
      </c>
      <c r="J1035">
        <v>6324</v>
      </c>
      <c r="K1035">
        <f>IF(blinkit_orders[[#This Row],[delivery_status]]="On Time",1,0)</f>
        <v>1</v>
      </c>
      <c r="L1035" s="1">
        <f>MAX(blinkit_orders[order_date])</f>
        <v>45600.853645833333</v>
      </c>
    </row>
    <row r="1036" spans="1:12" x14ac:dyDescent="0.3">
      <c r="A1036">
        <v>3985829990</v>
      </c>
      <c r="B1036">
        <v>81808190</v>
      </c>
      <c r="C1036" s="1">
        <v>45492.040335648147</v>
      </c>
      <c r="D1036" s="1">
        <v>45492</v>
      </c>
      <c r="E1036" s="1">
        <v>45492</v>
      </c>
      <c r="F1036" t="s">
        <v>7870</v>
      </c>
      <c r="G1036">
        <v>4495.3500000000004</v>
      </c>
      <c r="H1036" t="s">
        <v>7871</v>
      </c>
      <c r="I1036">
        <v>39267</v>
      </c>
      <c r="J1036">
        <v>1868</v>
      </c>
      <c r="K1036">
        <f>IF(blinkit_orders[[#This Row],[delivery_status]]="On Time",1,0)</f>
        <v>0</v>
      </c>
      <c r="L1036" s="1">
        <f>MAX(blinkit_orders[order_date])</f>
        <v>45600.853645833333</v>
      </c>
    </row>
    <row r="1037" spans="1:12" x14ac:dyDescent="0.3">
      <c r="A1037">
        <v>4341872315</v>
      </c>
      <c r="B1037">
        <v>71755645</v>
      </c>
      <c r="C1037" s="1">
        <v>45233.542222222219</v>
      </c>
      <c r="D1037" s="1">
        <v>45233</v>
      </c>
      <c r="E1037" s="1">
        <v>45233</v>
      </c>
      <c r="F1037" t="s">
        <v>7866</v>
      </c>
      <c r="G1037">
        <v>3494.41</v>
      </c>
      <c r="H1037" t="s">
        <v>7871</v>
      </c>
      <c r="I1037">
        <v>20388</v>
      </c>
      <c r="J1037">
        <v>6361</v>
      </c>
      <c r="K1037">
        <f>IF(blinkit_orders[[#This Row],[delivery_status]]="On Time",1,0)</f>
        <v>1</v>
      </c>
      <c r="L1037" s="1">
        <f>MAX(blinkit_orders[order_date])</f>
        <v>45600.853645833333</v>
      </c>
    </row>
    <row r="1038" spans="1:12" x14ac:dyDescent="0.3">
      <c r="A1038">
        <v>4748123248</v>
      </c>
      <c r="B1038">
        <v>24144240</v>
      </c>
      <c r="C1038" s="1">
        <v>45139.418541666666</v>
      </c>
      <c r="D1038" s="1">
        <v>45139</v>
      </c>
      <c r="E1038" s="1">
        <v>45139</v>
      </c>
      <c r="F1038" t="s">
        <v>7866</v>
      </c>
      <c r="G1038">
        <v>476.96</v>
      </c>
      <c r="H1038" t="s">
        <v>7868</v>
      </c>
      <c r="I1038">
        <v>93163</v>
      </c>
      <c r="J1038">
        <v>4332</v>
      </c>
      <c r="K1038">
        <f>IF(blinkit_orders[[#This Row],[delivery_status]]="On Time",1,0)</f>
        <v>1</v>
      </c>
      <c r="L1038" s="1">
        <f>MAX(blinkit_orders[order_date])</f>
        <v>45600.853645833333</v>
      </c>
    </row>
    <row r="1039" spans="1:12" x14ac:dyDescent="0.3">
      <c r="A1039">
        <v>99905061</v>
      </c>
      <c r="B1039">
        <v>47590944</v>
      </c>
      <c r="C1039" s="1">
        <v>45246.839155092595</v>
      </c>
      <c r="D1039" s="1">
        <v>45246</v>
      </c>
      <c r="E1039" s="1">
        <v>45246</v>
      </c>
      <c r="F1039" t="s">
        <v>7870</v>
      </c>
      <c r="G1039">
        <v>2948.85</v>
      </c>
      <c r="H1039" t="s">
        <v>7869</v>
      </c>
      <c r="I1039">
        <v>1750</v>
      </c>
      <c r="J1039">
        <v>442</v>
      </c>
      <c r="K1039">
        <f>IF(blinkit_orders[[#This Row],[delivery_status]]="On Time",1,0)</f>
        <v>0</v>
      </c>
      <c r="L1039" s="1">
        <f>MAX(blinkit_orders[order_date])</f>
        <v>45600.853645833333</v>
      </c>
    </row>
    <row r="1040" spans="1:12" x14ac:dyDescent="0.3">
      <c r="A1040">
        <v>9118004489</v>
      </c>
      <c r="B1040">
        <v>37288781</v>
      </c>
      <c r="C1040" s="1">
        <v>45324.607777777775</v>
      </c>
      <c r="D1040" s="1">
        <v>45324</v>
      </c>
      <c r="E1040" s="1">
        <v>45324</v>
      </c>
      <c r="F1040" t="s">
        <v>7866</v>
      </c>
      <c r="G1040">
        <v>2685.25</v>
      </c>
      <c r="H1040" t="s">
        <v>7867</v>
      </c>
      <c r="I1040">
        <v>57515</v>
      </c>
      <c r="J1040">
        <v>5683</v>
      </c>
      <c r="K1040">
        <f>IF(blinkit_orders[[#This Row],[delivery_status]]="On Time",1,0)</f>
        <v>1</v>
      </c>
      <c r="L1040" s="1">
        <f>MAX(blinkit_orders[order_date])</f>
        <v>45600.853645833333</v>
      </c>
    </row>
    <row r="1041" spans="1:12" x14ac:dyDescent="0.3">
      <c r="A1041">
        <v>1696936610</v>
      </c>
      <c r="B1041">
        <v>25795941</v>
      </c>
      <c r="C1041" s="1">
        <v>45182.976898148147</v>
      </c>
      <c r="D1041" s="1">
        <v>45182</v>
      </c>
      <c r="E1041" s="1">
        <v>45182</v>
      </c>
      <c r="F1041" t="s">
        <v>7866</v>
      </c>
      <c r="G1041">
        <v>1983.84</v>
      </c>
      <c r="H1041" t="s">
        <v>7871</v>
      </c>
      <c r="I1041">
        <v>10006</v>
      </c>
      <c r="J1041">
        <v>5361</v>
      </c>
      <c r="K1041">
        <f>IF(blinkit_orders[[#This Row],[delivery_status]]="On Time",1,0)</f>
        <v>1</v>
      </c>
      <c r="L1041" s="1">
        <f>MAX(blinkit_orders[order_date])</f>
        <v>45600.853645833333</v>
      </c>
    </row>
    <row r="1042" spans="1:12" x14ac:dyDescent="0.3">
      <c r="A1042">
        <v>155669553</v>
      </c>
      <c r="B1042">
        <v>88779806</v>
      </c>
      <c r="C1042" s="1">
        <v>45022.601134259261</v>
      </c>
      <c r="D1042" s="1">
        <v>45022</v>
      </c>
      <c r="E1042" s="1">
        <v>45022</v>
      </c>
      <c r="F1042" t="s">
        <v>7866</v>
      </c>
      <c r="G1042">
        <v>2239.85</v>
      </c>
      <c r="H1042" t="s">
        <v>7868</v>
      </c>
      <c r="I1042">
        <v>73940</v>
      </c>
      <c r="J1042">
        <v>3785</v>
      </c>
      <c r="K1042">
        <f>IF(blinkit_orders[[#This Row],[delivery_status]]="On Time",1,0)</f>
        <v>1</v>
      </c>
      <c r="L1042" s="1">
        <f>MAX(blinkit_orders[order_date])</f>
        <v>45600.853645833333</v>
      </c>
    </row>
    <row r="1043" spans="1:12" x14ac:dyDescent="0.3">
      <c r="A1043">
        <v>2885541999</v>
      </c>
      <c r="B1043">
        <v>40275138</v>
      </c>
      <c r="C1043" s="1">
        <v>45182.925833333335</v>
      </c>
      <c r="D1043" s="1">
        <v>45182</v>
      </c>
      <c r="E1043" s="1">
        <v>45182</v>
      </c>
      <c r="F1043" t="s">
        <v>7866</v>
      </c>
      <c r="G1043">
        <v>87.3</v>
      </c>
      <c r="H1043" t="s">
        <v>7867</v>
      </c>
      <c r="I1043">
        <v>97766</v>
      </c>
      <c r="J1043">
        <v>7271</v>
      </c>
      <c r="K1043">
        <f>IF(blinkit_orders[[#This Row],[delivery_status]]="On Time",1,0)</f>
        <v>1</v>
      </c>
      <c r="L1043" s="1">
        <f>MAX(blinkit_orders[order_date])</f>
        <v>45600.853645833333</v>
      </c>
    </row>
    <row r="1044" spans="1:12" x14ac:dyDescent="0.3">
      <c r="A1044">
        <v>2846340681</v>
      </c>
      <c r="B1044">
        <v>77085443</v>
      </c>
      <c r="C1044" s="1">
        <v>45085.263101851851</v>
      </c>
      <c r="D1044" s="1">
        <v>45085</v>
      </c>
      <c r="E1044" s="1">
        <v>45085</v>
      </c>
      <c r="F1044" t="s">
        <v>7866</v>
      </c>
      <c r="G1044">
        <v>2923.65</v>
      </c>
      <c r="H1044" t="s">
        <v>7867</v>
      </c>
      <c r="I1044">
        <v>1441</v>
      </c>
      <c r="J1044">
        <v>3321</v>
      </c>
      <c r="K1044">
        <f>IF(blinkit_orders[[#This Row],[delivery_status]]="On Time",1,0)</f>
        <v>1</v>
      </c>
      <c r="L1044" s="1">
        <f>MAX(blinkit_orders[order_date])</f>
        <v>45600.853645833333</v>
      </c>
    </row>
    <row r="1045" spans="1:12" x14ac:dyDescent="0.3">
      <c r="A1045">
        <v>963715332</v>
      </c>
      <c r="B1045">
        <v>21948041</v>
      </c>
      <c r="C1045" s="1">
        <v>45491.934328703705</v>
      </c>
      <c r="D1045" s="1">
        <v>45491</v>
      </c>
      <c r="E1045" s="1">
        <v>45491</v>
      </c>
      <c r="F1045" t="s">
        <v>7870</v>
      </c>
      <c r="G1045">
        <v>4740.41</v>
      </c>
      <c r="H1045" t="s">
        <v>7868</v>
      </c>
      <c r="I1045">
        <v>74026</v>
      </c>
      <c r="J1045">
        <v>3522</v>
      </c>
      <c r="K1045">
        <f>IF(blinkit_orders[[#This Row],[delivery_status]]="On Time",1,0)</f>
        <v>0</v>
      </c>
      <c r="L1045" s="1">
        <f>MAX(blinkit_orders[order_date])</f>
        <v>45600.853645833333</v>
      </c>
    </row>
    <row r="1046" spans="1:12" x14ac:dyDescent="0.3">
      <c r="A1046">
        <v>2807634451</v>
      </c>
      <c r="B1046">
        <v>84986716</v>
      </c>
      <c r="C1046" s="1">
        <v>45366.011319444442</v>
      </c>
      <c r="D1046" s="1">
        <v>45366</v>
      </c>
      <c r="E1046" s="1">
        <v>45366</v>
      </c>
      <c r="F1046" t="s">
        <v>7866</v>
      </c>
      <c r="G1046">
        <v>3196.92</v>
      </c>
      <c r="H1046" t="s">
        <v>7871</v>
      </c>
      <c r="I1046">
        <v>10898</v>
      </c>
      <c r="J1046">
        <v>3673</v>
      </c>
      <c r="K1046">
        <f>IF(blinkit_orders[[#This Row],[delivery_status]]="On Time",1,0)</f>
        <v>1</v>
      </c>
      <c r="L1046" s="1">
        <f>MAX(blinkit_orders[order_date])</f>
        <v>45600.853645833333</v>
      </c>
    </row>
    <row r="1047" spans="1:12" x14ac:dyDescent="0.3">
      <c r="A1047">
        <v>3046341241</v>
      </c>
      <c r="B1047">
        <v>82286725</v>
      </c>
      <c r="C1047" s="1">
        <v>45202.717638888891</v>
      </c>
      <c r="D1047" s="1">
        <v>45202</v>
      </c>
      <c r="E1047" s="1">
        <v>45202</v>
      </c>
      <c r="F1047" t="s">
        <v>7866</v>
      </c>
      <c r="G1047">
        <v>3155.44</v>
      </c>
      <c r="H1047" t="s">
        <v>7871</v>
      </c>
      <c r="I1047">
        <v>42558</v>
      </c>
      <c r="J1047">
        <v>5665</v>
      </c>
      <c r="K1047">
        <f>IF(blinkit_orders[[#This Row],[delivery_status]]="On Time",1,0)</f>
        <v>1</v>
      </c>
      <c r="L1047" s="1">
        <f>MAX(blinkit_orders[order_date])</f>
        <v>45600.853645833333</v>
      </c>
    </row>
    <row r="1048" spans="1:12" x14ac:dyDescent="0.3">
      <c r="A1048">
        <v>485687952</v>
      </c>
      <c r="B1048">
        <v>8228843</v>
      </c>
      <c r="C1048" s="1">
        <v>45011.817314814813</v>
      </c>
      <c r="D1048" s="1">
        <v>45011</v>
      </c>
      <c r="E1048" s="1">
        <v>45011</v>
      </c>
      <c r="F1048" t="s">
        <v>7870</v>
      </c>
      <c r="G1048">
        <v>1436.02</v>
      </c>
      <c r="H1048" t="s">
        <v>7871</v>
      </c>
      <c r="I1048">
        <v>41920</v>
      </c>
      <c r="J1048">
        <v>4079</v>
      </c>
      <c r="K1048">
        <f>IF(blinkit_orders[[#This Row],[delivery_status]]="On Time",1,0)</f>
        <v>0</v>
      </c>
      <c r="L1048" s="1">
        <f>MAX(blinkit_orders[order_date])</f>
        <v>45600.853645833333</v>
      </c>
    </row>
    <row r="1049" spans="1:12" x14ac:dyDescent="0.3">
      <c r="A1049">
        <v>7660904370</v>
      </c>
      <c r="B1049">
        <v>30455484</v>
      </c>
      <c r="C1049" s="1">
        <v>45421.59479166667</v>
      </c>
      <c r="D1049" s="1">
        <v>45421</v>
      </c>
      <c r="E1049" s="1">
        <v>45421</v>
      </c>
      <c r="F1049" t="s">
        <v>7870</v>
      </c>
      <c r="G1049">
        <v>695.54</v>
      </c>
      <c r="H1049" t="s">
        <v>7867</v>
      </c>
      <c r="I1049">
        <v>82481</v>
      </c>
      <c r="J1049">
        <v>2713</v>
      </c>
      <c r="K1049">
        <f>IF(blinkit_orders[[#This Row],[delivery_status]]="On Time",1,0)</f>
        <v>0</v>
      </c>
      <c r="L1049" s="1">
        <f>MAX(blinkit_orders[order_date])</f>
        <v>45600.853645833333</v>
      </c>
    </row>
    <row r="1050" spans="1:12" x14ac:dyDescent="0.3">
      <c r="A1050">
        <v>9753033954</v>
      </c>
      <c r="B1050">
        <v>83577942</v>
      </c>
      <c r="C1050" s="1">
        <v>45109.06490740741</v>
      </c>
      <c r="D1050" s="1">
        <v>45109</v>
      </c>
      <c r="E1050" s="1">
        <v>45109</v>
      </c>
      <c r="F1050" t="s">
        <v>7866</v>
      </c>
      <c r="G1050">
        <v>630.84</v>
      </c>
      <c r="H1050" t="s">
        <v>7869</v>
      </c>
      <c r="I1050">
        <v>66167</v>
      </c>
      <c r="J1050">
        <v>9044</v>
      </c>
      <c r="K1050">
        <f>IF(blinkit_orders[[#This Row],[delivery_status]]="On Time",1,0)</f>
        <v>1</v>
      </c>
      <c r="L1050" s="1">
        <f>MAX(blinkit_orders[order_date])</f>
        <v>45600.853645833333</v>
      </c>
    </row>
    <row r="1051" spans="1:12" x14ac:dyDescent="0.3">
      <c r="A1051">
        <v>9509887699</v>
      </c>
      <c r="B1051">
        <v>23448955</v>
      </c>
      <c r="C1051" s="1">
        <v>45304.464768518519</v>
      </c>
      <c r="D1051" s="1">
        <v>45304</v>
      </c>
      <c r="E1051" s="1">
        <v>45304</v>
      </c>
      <c r="F1051" t="s">
        <v>7866</v>
      </c>
      <c r="G1051">
        <v>1656.08</v>
      </c>
      <c r="H1051" t="s">
        <v>7868</v>
      </c>
      <c r="I1051">
        <v>83668</v>
      </c>
      <c r="J1051">
        <v>7593</v>
      </c>
      <c r="K1051">
        <f>IF(blinkit_orders[[#This Row],[delivery_status]]="On Time",1,0)</f>
        <v>1</v>
      </c>
      <c r="L1051" s="1">
        <f>MAX(blinkit_orders[order_date])</f>
        <v>45600.853645833333</v>
      </c>
    </row>
    <row r="1052" spans="1:12" x14ac:dyDescent="0.3">
      <c r="A1052">
        <v>1054122071</v>
      </c>
      <c r="B1052">
        <v>97557157</v>
      </c>
      <c r="C1052" s="1">
        <v>45252.358599537038</v>
      </c>
      <c r="D1052" s="1">
        <v>45252</v>
      </c>
      <c r="E1052" s="1">
        <v>45252</v>
      </c>
      <c r="F1052" t="s">
        <v>7866</v>
      </c>
      <c r="G1052">
        <v>1011.38</v>
      </c>
      <c r="H1052" t="s">
        <v>7869</v>
      </c>
      <c r="I1052">
        <v>29382</v>
      </c>
      <c r="J1052">
        <v>2687</v>
      </c>
      <c r="K1052">
        <f>IF(blinkit_orders[[#This Row],[delivery_status]]="On Time",1,0)</f>
        <v>1</v>
      </c>
      <c r="L1052" s="1">
        <f>MAX(blinkit_orders[order_date])</f>
        <v>45600.853645833333</v>
      </c>
    </row>
    <row r="1053" spans="1:12" x14ac:dyDescent="0.3">
      <c r="A1053">
        <v>9135272808</v>
      </c>
      <c r="B1053">
        <v>21701991</v>
      </c>
      <c r="C1053" s="1">
        <v>45352.962719907409</v>
      </c>
      <c r="D1053" s="1">
        <v>45352</v>
      </c>
      <c r="E1053" s="1">
        <v>45352</v>
      </c>
      <c r="F1053" t="s">
        <v>7866</v>
      </c>
      <c r="G1053">
        <v>1454.36</v>
      </c>
      <c r="H1053" t="s">
        <v>7868</v>
      </c>
      <c r="I1053">
        <v>58954</v>
      </c>
      <c r="J1053">
        <v>6215</v>
      </c>
      <c r="K1053">
        <f>IF(blinkit_orders[[#This Row],[delivery_status]]="On Time",1,0)</f>
        <v>1</v>
      </c>
      <c r="L1053" s="1">
        <f>MAX(blinkit_orders[order_date])</f>
        <v>45600.853645833333</v>
      </c>
    </row>
    <row r="1054" spans="1:12" x14ac:dyDescent="0.3">
      <c r="A1054">
        <v>597447215</v>
      </c>
      <c r="B1054">
        <v>39957741</v>
      </c>
      <c r="C1054" s="1">
        <v>45539.923506944448</v>
      </c>
      <c r="D1054" s="1">
        <v>45539</v>
      </c>
      <c r="E1054" s="1">
        <v>45539</v>
      </c>
      <c r="F1054" t="s">
        <v>7866</v>
      </c>
      <c r="G1054">
        <v>4238.9799999999996</v>
      </c>
      <c r="H1054" t="s">
        <v>7868</v>
      </c>
      <c r="I1054">
        <v>56770</v>
      </c>
      <c r="J1054">
        <v>5255</v>
      </c>
      <c r="K1054">
        <f>IF(blinkit_orders[[#This Row],[delivery_status]]="On Time",1,0)</f>
        <v>1</v>
      </c>
      <c r="L1054" s="1">
        <f>MAX(blinkit_orders[order_date])</f>
        <v>45600.853645833333</v>
      </c>
    </row>
    <row r="1055" spans="1:12" x14ac:dyDescent="0.3">
      <c r="A1055">
        <v>5562099656</v>
      </c>
      <c r="B1055">
        <v>3872421</v>
      </c>
      <c r="C1055" s="1">
        <v>45455.107685185183</v>
      </c>
      <c r="D1055" s="1">
        <v>45455</v>
      </c>
      <c r="E1055" s="1">
        <v>45455</v>
      </c>
      <c r="F1055" t="s">
        <v>7866</v>
      </c>
      <c r="G1055">
        <v>163.03</v>
      </c>
      <c r="H1055" t="s">
        <v>7869</v>
      </c>
      <c r="I1055">
        <v>78737</v>
      </c>
      <c r="J1055">
        <v>7036</v>
      </c>
      <c r="K1055">
        <f>IF(blinkit_orders[[#This Row],[delivery_status]]="On Time",1,0)</f>
        <v>1</v>
      </c>
      <c r="L1055" s="1">
        <f>MAX(blinkit_orders[order_date])</f>
        <v>45600.853645833333</v>
      </c>
    </row>
    <row r="1056" spans="1:12" x14ac:dyDescent="0.3">
      <c r="A1056">
        <v>4122736828</v>
      </c>
      <c r="B1056">
        <v>47590944</v>
      </c>
      <c r="C1056" s="1">
        <v>45475.538553240738</v>
      </c>
      <c r="D1056" s="1">
        <v>45475</v>
      </c>
      <c r="E1056" s="1">
        <v>45475</v>
      </c>
      <c r="F1056" t="s">
        <v>7866</v>
      </c>
      <c r="G1056">
        <v>2205.44</v>
      </c>
      <c r="H1056" t="s">
        <v>7868</v>
      </c>
      <c r="I1056">
        <v>47529</v>
      </c>
      <c r="J1056">
        <v>5511</v>
      </c>
      <c r="K1056">
        <f>IF(blinkit_orders[[#This Row],[delivery_status]]="On Time",1,0)</f>
        <v>1</v>
      </c>
      <c r="L1056" s="1">
        <f>MAX(blinkit_orders[order_date])</f>
        <v>45600.853645833333</v>
      </c>
    </row>
    <row r="1057" spans="1:12" x14ac:dyDescent="0.3">
      <c r="A1057">
        <v>7238138072</v>
      </c>
      <c r="B1057">
        <v>32929817</v>
      </c>
      <c r="C1057" s="1">
        <v>45530.237210648149</v>
      </c>
      <c r="D1057" s="1">
        <v>45530</v>
      </c>
      <c r="E1057" s="1">
        <v>45530</v>
      </c>
      <c r="F1057" t="s">
        <v>7866</v>
      </c>
      <c r="G1057">
        <v>906.54</v>
      </c>
      <c r="H1057" t="s">
        <v>7871</v>
      </c>
      <c r="I1057">
        <v>70201</v>
      </c>
      <c r="J1057">
        <v>9170</v>
      </c>
      <c r="K1057">
        <f>IF(blinkit_orders[[#This Row],[delivery_status]]="On Time",1,0)</f>
        <v>1</v>
      </c>
      <c r="L1057" s="1">
        <f>MAX(blinkit_orders[order_date])</f>
        <v>45600.853645833333</v>
      </c>
    </row>
    <row r="1058" spans="1:12" x14ac:dyDescent="0.3">
      <c r="A1058">
        <v>6244736404</v>
      </c>
      <c r="B1058">
        <v>8791577</v>
      </c>
      <c r="C1058" s="1">
        <v>45523.388599537036</v>
      </c>
      <c r="D1058" s="1">
        <v>45523</v>
      </c>
      <c r="E1058" s="1">
        <v>45523</v>
      </c>
      <c r="F1058" t="s">
        <v>7870</v>
      </c>
      <c r="G1058">
        <v>4248.04</v>
      </c>
      <c r="H1058" t="s">
        <v>7868</v>
      </c>
      <c r="I1058">
        <v>74025</v>
      </c>
      <c r="J1058">
        <v>4428</v>
      </c>
      <c r="K1058">
        <f>IF(blinkit_orders[[#This Row],[delivery_status]]="On Time",1,0)</f>
        <v>0</v>
      </c>
      <c r="L1058" s="1">
        <f>MAX(blinkit_orders[order_date])</f>
        <v>45600.853645833333</v>
      </c>
    </row>
    <row r="1059" spans="1:12" x14ac:dyDescent="0.3">
      <c r="A1059">
        <v>1297341963</v>
      </c>
      <c r="B1059">
        <v>70230254</v>
      </c>
      <c r="C1059" s="1">
        <v>45501.906018518515</v>
      </c>
      <c r="D1059" s="1">
        <v>45501</v>
      </c>
      <c r="E1059" s="1">
        <v>45501</v>
      </c>
      <c r="F1059" t="s">
        <v>7866</v>
      </c>
      <c r="G1059">
        <v>1516.81</v>
      </c>
      <c r="H1059" t="s">
        <v>7867</v>
      </c>
      <c r="I1059">
        <v>78118</v>
      </c>
      <c r="J1059">
        <v>9202</v>
      </c>
      <c r="K1059">
        <f>IF(blinkit_orders[[#This Row],[delivery_status]]="On Time",1,0)</f>
        <v>1</v>
      </c>
      <c r="L1059" s="1">
        <f>MAX(blinkit_orders[order_date])</f>
        <v>45600.853645833333</v>
      </c>
    </row>
    <row r="1060" spans="1:12" x14ac:dyDescent="0.3">
      <c r="A1060">
        <v>3842442278</v>
      </c>
      <c r="B1060">
        <v>89223620</v>
      </c>
      <c r="C1060" s="1">
        <v>45592.113645833335</v>
      </c>
      <c r="D1060" s="1">
        <v>45592</v>
      </c>
      <c r="E1060" s="1">
        <v>45592</v>
      </c>
      <c r="F1060" t="s">
        <v>7866</v>
      </c>
      <c r="G1060">
        <v>4144.84</v>
      </c>
      <c r="H1060" t="s">
        <v>7869</v>
      </c>
      <c r="I1060">
        <v>34292</v>
      </c>
      <c r="J1060">
        <v>7156</v>
      </c>
      <c r="K1060">
        <f>IF(blinkit_orders[[#This Row],[delivery_status]]="On Time",1,0)</f>
        <v>1</v>
      </c>
      <c r="L1060" s="1">
        <f>MAX(blinkit_orders[order_date])</f>
        <v>45600.853645833333</v>
      </c>
    </row>
    <row r="1061" spans="1:12" x14ac:dyDescent="0.3">
      <c r="A1061">
        <v>9576684860</v>
      </c>
      <c r="B1061">
        <v>9347990</v>
      </c>
      <c r="C1061" s="1">
        <v>45044.837245370371</v>
      </c>
      <c r="D1061" s="1">
        <v>45044</v>
      </c>
      <c r="E1061" s="1">
        <v>45044</v>
      </c>
      <c r="F1061" t="s">
        <v>7870</v>
      </c>
      <c r="G1061">
        <v>1365.7</v>
      </c>
      <c r="H1061" t="s">
        <v>7869</v>
      </c>
      <c r="I1061">
        <v>49015</v>
      </c>
      <c r="J1061">
        <v>4883</v>
      </c>
      <c r="K1061">
        <f>IF(blinkit_orders[[#This Row],[delivery_status]]="On Time",1,0)</f>
        <v>0</v>
      </c>
      <c r="L1061" s="1">
        <f>MAX(blinkit_orders[order_date])</f>
        <v>45600.853645833333</v>
      </c>
    </row>
    <row r="1062" spans="1:12" x14ac:dyDescent="0.3">
      <c r="A1062">
        <v>1592757566</v>
      </c>
      <c r="B1062">
        <v>78903046</v>
      </c>
      <c r="C1062" s="1">
        <v>45490.631712962961</v>
      </c>
      <c r="D1062" s="1">
        <v>45490</v>
      </c>
      <c r="E1062" s="1">
        <v>45490</v>
      </c>
      <c r="F1062" t="s">
        <v>7872</v>
      </c>
      <c r="G1062">
        <v>4787.67</v>
      </c>
      <c r="H1062" t="s">
        <v>7871</v>
      </c>
      <c r="I1062">
        <v>26609</v>
      </c>
      <c r="J1062">
        <v>6742</v>
      </c>
      <c r="K1062">
        <f>IF(blinkit_orders[[#This Row],[delivery_status]]="On Time",1,0)</f>
        <v>0</v>
      </c>
      <c r="L1062" s="1">
        <f>MAX(blinkit_orders[order_date])</f>
        <v>45600.853645833333</v>
      </c>
    </row>
    <row r="1063" spans="1:12" x14ac:dyDescent="0.3">
      <c r="A1063">
        <v>5060677329</v>
      </c>
      <c r="B1063">
        <v>68219091</v>
      </c>
      <c r="C1063" s="1">
        <v>45380.342546296299</v>
      </c>
      <c r="D1063" s="1">
        <v>45380</v>
      </c>
      <c r="E1063" s="1">
        <v>45380</v>
      </c>
      <c r="F1063" t="s">
        <v>7870</v>
      </c>
      <c r="G1063">
        <v>903.53</v>
      </c>
      <c r="H1063" t="s">
        <v>7868</v>
      </c>
      <c r="I1063">
        <v>2549</v>
      </c>
      <c r="J1063">
        <v>2588</v>
      </c>
      <c r="K1063">
        <f>IF(blinkit_orders[[#This Row],[delivery_status]]="On Time",1,0)</f>
        <v>0</v>
      </c>
      <c r="L1063" s="1">
        <f>MAX(blinkit_orders[order_date])</f>
        <v>45600.853645833333</v>
      </c>
    </row>
    <row r="1064" spans="1:12" x14ac:dyDescent="0.3">
      <c r="A1064">
        <v>2241930006</v>
      </c>
      <c r="B1064">
        <v>66943324</v>
      </c>
      <c r="C1064" s="1">
        <v>45235.129108796296</v>
      </c>
      <c r="D1064" s="1">
        <v>45235</v>
      </c>
      <c r="E1064" s="1">
        <v>45235</v>
      </c>
      <c r="F1064" t="s">
        <v>7872</v>
      </c>
      <c r="G1064">
        <v>2211.21</v>
      </c>
      <c r="H1064" t="s">
        <v>7868</v>
      </c>
      <c r="I1064">
        <v>48832</v>
      </c>
      <c r="J1064">
        <v>3024</v>
      </c>
      <c r="K1064">
        <f>IF(blinkit_orders[[#This Row],[delivery_status]]="On Time",1,0)</f>
        <v>0</v>
      </c>
      <c r="L1064" s="1">
        <f>MAX(blinkit_orders[order_date])</f>
        <v>45600.853645833333</v>
      </c>
    </row>
    <row r="1065" spans="1:12" x14ac:dyDescent="0.3">
      <c r="A1065">
        <v>3246505078</v>
      </c>
      <c r="B1065">
        <v>45481936</v>
      </c>
      <c r="C1065" s="1">
        <v>45519.86210648148</v>
      </c>
      <c r="D1065" s="1">
        <v>45519</v>
      </c>
      <c r="E1065" s="1">
        <v>45519</v>
      </c>
      <c r="F1065" t="s">
        <v>7872</v>
      </c>
      <c r="G1065">
        <v>702.71</v>
      </c>
      <c r="H1065" t="s">
        <v>7871</v>
      </c>
      <c r="I1065">
        <v>70745</v>
      </c>
      <c r="J1065">
        <v>3588</v>
      </c>
      <c r="K1065">
        <f>IF(blinkit_orders[[#This Row],[delivery_status]]="On Time",1,0)</f>
        <v>0</v>
      </c>
      <c r="L1065" s="1">
        <f>MAX(blinkit_orders[order_date])</f>
        <v>45600.853645833333</v>
      </c>
    </row>
    <row r="1066" spans="1:12" x14ac:dyDescent="0.3">
      <c r="A1066">
        <v>5870152806</v>
      </c>
      <c r="B1066">
        <v>376144</v>
      </c>
      <c r="C1066" s="1">
        <v>45374.164884259262</v>
      </c>
      <c r="D1066" s="1">
        <v>45374</v>
      </c>
      <c r="E1066" s="1">
        <v>45374</v>
      </c>
      <c r="F1066" t="s">
        <v>7866</v>
      </c>
      <c r="G1066">
        <v>171.2</v>
      </c>
      <c r="H1066" t="s">
        <v>7867</v>
      </c>
      <c r="I1066">
        <v>41777</v>
      </c>
      <c r="J1066">
        <v>5545</v>
      </c>
      <c r="K1066">
        <f>IF(blinkit_orders[[#This Row],[delivery_status]]="On Time",1,0)</f>
        <v>1</v>
      </c>
      <c r="L1066" s="1">
        <f>MAX(blinkit_orders[order_date])</f>
        <v>45600.853645833333</v>
      </c>
    </row>
    <row r="1067" spans="1:12" x14ac:dyDescent="0.3">
      <c r="A1067">
        <v>8919999754</v>
      </c>
      <c r="B1067">
        <v>8395610</v>
      </c>
      <c r="C1067" s="1">
        <v>45267.55877314815</v>
      </c>
      <c r="D1067" s="1">
        <v>45267</v>
      </c>
      <c r="E1067" s="1">
        <v>45267</v>
      </c>
      <c r="F1067" t="s">
        <v>7866</v>
      </c>
      <c r="G1067">
        <v>2554.62</v>
      </c>
      <c r="H1067" t="s">
        <v>7868</v>
      </c>
      <c r="I1067">
        <v>49856</v>
      </c>
      <c r="J1067">
        <v>2090</v>
      </c>
      <c r="K1067">
        <f>IF(blinkit_orders[[#This Row],[delivery_status]]="On Time",1,0)</f>
        <v>1</v>
      </c>
      <c r="L1067" s="1">
        <f>MAX(blinkit_orders[order_date])</f>
        <v>45600.853645833333</v>
      </c>
    </row>
    <row r="1068" spans="1:12" x14ac:dyDescent="0.3">
      <c r="A1068">
        <v>1080338783</v>
      </c>
      <c r="B1068">
        <v>1601161</v>
      </c>
      <c r="C1068" s="1">
        <v>45128.908865740741</v>
      </c>
      <c r="D1068" s="1">
        <v>45128</v>
      </c>
      <c r="E1068" s="1">
        <v>45128</v>
      </c>
      <c r="F1068" t="s">
        <v>7866</v>
      </c>
      <c r="G1068">
        <v>2039.04</v>
      </c>
      <c r="H1068" t="s">
        <v>7867</v>
      </c>
      <c r="I1068">
        <v>11061</v>
      </c>
      <c r="J1068">
        <v>2592</v>
      </c>
      <c r="K1068">
        <f>IF(blinkit_orders[[#This Row],[delivery_status]]="On Time",1,0)</f>
        <v>1</v>
      </c>
      <c r="L1068" s="1">
        <f>MAX(blinkit_orders[order_date])</f>
        <v>45600.853645833333</v>
      </c>
    </row>
    <row r="1069" spans="1:12" x14ac:dyDescent="0.3">
      <c r="A1069">
        <v>4641905606</v>
      </c>
      <c r="B1069">
        <v>40667183</v>
      </c>
      <c r="C1069" s="1">
        <v>45553.170960648145</v>
      </c>
      <c r="D1069" s="1">
        <v>45553</v>
      </c>
      <c r="E1069" s="1">
        <v>45553</v>
      </c>
      <c r="F1069" t="s">
        <v>7866</v>
      </c>
      <c r="G1069">
        <v>3587.82</v>
      </c>
      <c r="H1069" t="s">
        <v>7867</v>
      </c>
      <c r="I1069">
        <v>94171</v>
      </c>
      <c r="J1069">
        <v>6600</v>
      </c>
      <c r="K1069">
        <f>IF(blinkit_orders[[#This Row],[delivery_status]]="On Time",1,0)</f>
        <v>1</v>
      </c>
      <c r="L1069" s="1">
        <f>MAX(blinkit_orders[order_date])</f>
        <v>45600.853645833333</v>
      </c>
    </row>
    <row r="1070" spans="1:12" x14ac:dyDescent="0.3">
      <c r="A1070">
        <v>9456413999</v>
      </c>
      <c r="B1070">
        <v>32019725</v>
      </c>
      <c r="C1070" s="1">
        <v>45164.98027777778</v>
      </c>
      <c r="D1070" s="1">
        <v>45164</v>
      </c>
      <c r="E1070" s="1">
        <v>45164</v>
      </c>
      <c r="F1070" t="s">
        <v>7866</v>
      </c>
      <c r="G1070">
        <v>2572.64</v>
      </c>
      <c r="H1070" t="s">
        <v>7869</v>
      </c>
      <c r="I1070">
        <v>38461</v>
      </c>
      <c r="J1070">
        <v>3211</v>
      </c>
      <c r="K1070">
        <f>IF(blinkit_orders[[#This Row],[delivery_status]]="On Time",1,0)</f>
        <v>1</v>
      </c>
      <c r="L1070" s="1">
        <f>MAX(blinkit_orders[order_date])</f>
        <v>45600.853645833333</v>
      </c>
    </row>
    <row r="1071" spans="1:12" x14ac:dyDescent="0.3">
      <c r="A1071">
        <v>4764056827</v>
      </c>
      <c r="B1071">
        <v>8025622</v>
      </c>
      <c r="C1071" s="1">
        <v>45492.839745370373</v>
      </c>
      <c r="D1071" s="1">
        <v>45492</v>
      </c>
      <c r="E1071" s="1">
        <v>45492</v>
      </c>
      <c r="F1071" t="s">
        <v>7870</v>
      </c>
      <c r="G1071">
        <v>3063.23</v>
      </c>
      <c r="H1071" t="s">
        <v>7868</v>
      </c>
      <c r="I1071">
        <v>25547</v>
      </c>
      <c r="J1071">
        <v>7187</v>
      </c>
      <c r="K1071">
        <f>IF(blinkit_orders[[#This Row],[delivery_status]]="On Time",1,0)</f>
        <v>0</v>
      </c>
      <c r="L1071" s="1">
        <f>MAX(blinkit_orders[order_date])</f>
        <v>45600.853645833333</v>
      </c>
    </row>
    <row r="1072" spans="1:12" x14ac:dyDescent="0.3">
      <c r="A1072">
        <v>5168057633</v>
      </c>
      <c r="B1072">
        <v>45477575</v>
      </c>
      <c r="C1072" s="1">
        <v>45484.06658564815</v>
      </c>
      <c r="D1072" s="1">
        <v>45484</v>
      </c>
      <c r="E1072" s="1">
        <v>45484</v>
      </c>
      <c r="F1072" t="s">
        <v>7866</v>
      </c>
      <c r="G1072">
        <v>4188.1499999999996</v>
      </c>
      <c r="H1072" t="s">
        <v>7868</v>
      </c>
      <c r="I1072">
        <v>64173</v>
      </c>
      <c r="J1072">
        <v>561</v>
      </c>
      <c r="K1072">
        <f>IF(blinkit_orders[[#This Row],[delivery_status]]="On Time",1,0)</f>
        <v>1</v>
      </c>
      <c r="L1072" s="1">
        <f>MAX(blinkit_orders[order_date])</f>
        <v>45600.853645833333</v>
      </c>
    </row>
    <row r="1073" spans="1:12" x14ac:dyDescent="0.3">
      <c r="A1073">
        <v>1442559656</v>
      </c>
      <c r="B1073">
        <v>85074810</v>
      </c>
      <c r="C1073" s="1">
        <v>45056.329768518517</v>
      </c>
      <c r="D1073" s="1">
        <v>45056</v>
      </c>
      <c r="E1073" s="1">
        <v>45056</v>
      </c>
      <c r="F1073" t="s">
        <v>7872</v>
      </c>
      <c r="G1073">
        <v>2573.9699999999998</v>
      </c>
      <c r="H1073" t="s">
        <v>7867</v>
      </c>
      <c r="I1073">
        <v>4000</v>
      </c>
      <c r="J1073">
        <v>8807</v>
      </c>
      <c r="K1073">
        <f>IF(blinkit_orders[[#This Row],[delivery_status]]="On Time",1,0)</f>
        <v>0</v>
      </c>
      <c r="L1073" s="1">
        <f>MAX(blinkit_orders[order_date])</f>
        <v>45600.853645833333</v>
      </c>
    </row>
    <row r="1074" spans="1:12" x14ac:dyDescent="0.3">
      <c r="A1074">
        <v>6590257283</v>
      </c>
      <c r="B1074">
        <v>2058037</v>
      </c>
      <c r="C1074" s="1">
        <v>45201.395740740743</v>
      </c>
      <c r="D1074" s="1">
        <v>45201</v>
      </c>
      <c r="E1074" s="1">
        <v>45201</v>
      </c>
      <c r="F1074" t="s">
        <v>7866</v>
      </c>
      <c r="G1074">
        <v>4030.26</v>
      </c>
      <c r="H1074" t="s">
        <v>7867</v>
      </c>
      <c r="I1074">
        <v>85700</v>
      </c>
      <c r="J1074">
        <v>3669</v>
      </c>
      <c r="K1074">
        <f>IF(blinkit_orders[[#This Row],[delivery_status]]="On Time",1,0)</f>
        <v>1</v>
      </c>
      <c r="L1074" s="1">
        <f>MAX(blinkit_orders[order_date])</f>
        <v>45600.853645833333</v>
      </c>
    </row>
    <row r="1075" spans="1:12" x14ac:dyDescent="0.3">
      <c r="A1075">
        <v>3429671763</v>
      </c>
      <c r="B1075">
        <v>21481338</v>
      </c>
      <c r="C1075" s="1">
        <v>45377.841597222221</v>
      </c>
      <c r="D1075" s="1">
        <v>45377</v>
      </c>
      <c r="E1075" s="1">
        <v>45377</v>
      </c>
      <c r="F1075" t="s">
        <v>7872</v>
      </c>
      <c r="G1075">
        <v>1168.51</v>
      </c>
      <c r="H1075" t="s">
        <v>7868</v>
      </c>
      <c r="I1075">
        <v>8472</v>
      </c>
      <c r="J1075">
        <v>1275</v>
      </c>
      <c r="K1075">
        <f>IF(blinkit_orders[[#This Row],[delivery_status]]="On Time",1,0)</f>
        <v>0</v>
      </c>
      <c r="L1075" s="1">
        <f>MAX(blinkit_orders[order_date])</f>
        <v>45600.853645833333</v>
      </c>
    </row>
    <row r="1076" spans="1:12" x14ac:dyDescent="0.3">
      <c r="A1076">
        <v>4750086089</v>
      </c>
      <c r="B1076">
        <v>97259564</v>
      </c>
      <c r="C1076" s="1">
        <v>45154.835590277777</v>
      </c>
      <c r="D1076" s="1">
        <v>45154</v>
      </c>
      <c r="E1076" s="1">
        <v>45154</v>
      </c>
      <c r="F1076" t="s">
        <v>7870</v>
      </c>
      <c r="G1076">
        <v>1896.06</v>
      </c>
      <c r="H1076" t="s">
        <v>7869</v>
      </c>
      <c r="I1076">
        <v>57809</v>
      </c>
      <c r="J1076">
        <v>8017</v>
      </c>
      <c r="K1076">
        <f>IF(blinkit_orders[[#This Row],[delivery_status]]="On Time",1,0)</f>
        <v>0</v>
      </c>
      <c r="L1076" s="1">
        <f>MAX(blinkit_orders[order_date])</f>
        <v>45600.853645833333</v>
      </c>
    </row>
    <row r="1077" spans="1:12" x14ac:dyDescent="0.3">
      <c r="A1077">
        <v>3204128006</v>
      </c>
      <c r="B1077">
        <v>62323608</v>
      </c>
      <c r="C1077" s="1">
        <v>45252.560243055559</v>
      </c>
      <c r="D1077" s="1">
        <v>45252</v>
      </c>
      <c r="E1077" s="1">
        <v>45252</v>
      </c>
      <c r="F1077" t="s">
        <v>7870</v>
      </c>
      <c r="G1077">
        <v>4361.59</v>
      </c>
      <c r="H1077" t="s">
        <v>7871</v>
      </c>
      <c r="I1077">
        <v>62365</v>
      </c>
      <c r="J1077">
        <v>4284</v>
      </c>
      <c r="K1077">
        <f>IF(blinkit_orders[[#This Row],[delivery_status]]="On Time",1,0)</f>
        <v>0</v>
      </c>
      <c r="L1077" s="1">
        <f>MAX(blinkit_orders[order_date])</f>
        <v>45600.853645833333</v>
      </c>
    </row>
    <row r="1078" spans="1:12" x14ac:dyDescent="0.3">
      <c r="A1078">
        <v>3171917027</v>
      </c>
      <c r="B1078">
        <v>55936462</v>
      </c>
      <c r="C1078" s="1">
        <v>45382.345960648148</v>
      </c>
      <c r="D1078" s="1">
        <v>45382</v>
      </c>
      <c r="E1078" s="1">
        <v>45382</v>
      </c>
      <c r="F1078" t="s">
        <v>7866</v>
      </c>
      <c r="G1078">
        <v>1179.3499999999999</v>
      </c>
      <c r="H1078" t="s">
        <v>7868</v>
      </c>
      <c r="I1078">
        <v>41122</v>
      </c>
      <c r="J1078">
        <v>2773</v>
      </c>
      <c r="K1078">
        <f>IF(blinkit_orders[[#This Row],[delivery_status]]="On Time",1,0)</f>
        <v>1</v>
      </c>
      <c r="L1078" s="1">
        <f>MAX(blinkit_orders[order_date])</f>
        <v>45600.853645833333</v>
      </c>
    </row>
    <row r="1079" spans="1:12" x14ac:dyDescent="0.3">
      <c r="A1079">
        <v>8814047085</v>
      </c>
      <c r="B1079">
        <v>68475914</v>
      </c>
      <c r="C1079" s="1">
        <v>45026.440381944441</v>
      </c>
      <c r="D1079" s="1">
        <v>45026</v>
      </c>
      <c r="E1079" s="1">
        <v>45026</v>
      </c>
      <c r="F1079" t="s">
        <v>7866</v>
      </c>
      <c r="G1079">
        <v>972.69</v>
      </c>
      <c r="H1079" t="s">
        <v>7868</v>
      </c>
      <c r="I1079">
        <v>68901</v>
      </c>
      <c r="J1079">
        <v>1535</v>
      </c>
      <c r="K1079">
        <f>IF(blinkit_orders[[#This Row],[delivery_status]]="On Time",1,0)</f>
        <v>1</v>
      </c>
      <c r="L1079" s="1">
        <f>MAX(blinkit_orders[order_date])</f>
        <v>45600.853645833333</v>
      </c>
    </row>
    <row r="1080" spans="1:12" x14ac:dyDescent="0.3">
      <c r="A1080">
        <v>1889723479</v>
      </c>
      <c r="B1080">
        <v>5754255</v>
      </c>
      <c r="C1080" s="1">
        <v>45467.33016203704</v>
      </c>
      <c r="D1080" s="1">
        <v>45467</v>
      </c>
      <c r="E1080" s="1">
        <v>45467</v>
      </c>
      <c r="F1080" t="s">
        <v>7866</v>
      </c>
      <c r="G1080">
        <v>395.61</v>
      </c>
      <c r="H1080" t="s">
        <v>7867</v>
      </c>
      <c r="I1080">
        <v>87163</v>
      </c>
      <c r="J1080">
        <v>112</v>
      </c>
      <c r="K1080">
        <f>IF(blinkit_orders[[#This Row],[delivery_status]]="On Time",1,0)</f>
        <v>1</v>
      </c>
      <c r="L1080" s="1">
        <f>MAX(blinkit_orders[order_date])</f>
        <v>45600.853645833333</v>
      </c>
    </row>
    <row r="1081" spans="1:12" x14ac:dyDescent="0.3">
      <c r="A1081">
        <v>942025494</v>
      </c>
      <c r="B1081">
        <v>62679120</v>
      </c>
      <c r="C1081" s="1">
        <v>45353.951493055552</v>
      </c>
      <c r="D1081" s="1">
        <v>45353</v>
      </c>
      <c r="E1081" s="1">
        <v>45353</v>
      </c>
      <c r="F1081" t="s">
        <v>7870</v>
      </c>
      <c r="G1081">
        <v>4479.6499999999996</v>
      </c>
      <c r="H1081" t="s">
        <v>7868</v>
      </c>
      <c r="I1081">
        <v>56953</v>
      </c>
      <c r="J1081">
        <v>6649</v>
      </c>
      <c r="K1081">
        <f>IF(blinkit_orders[[#This Row],[delivery_status]]="On Time",1,0)</f>
        <v>0</v>
      </c>
      <c r="L1081" s="1">
        <f>MAX(blinkit_orders[order_date])</f>
        <v>45600.853645833333</v>
      </c>
    </row>
    <row r="1082" spans="1:12" x14ac:dyDescent="0.3">
      <c r="A1082">
        <v>4104444500</v>
      </c>
      <c r="B1082">
        <v>57526322</v>
      </c>
      <c r="C1082" s="1">
        <v>45578.107418981483</v>
      </c>
      <c r="D1082" s="1">
        <v>45578</v>
      </c>
      <c r="E1082" s="1">
        <v>45578</v>
      </c>
      <c r="F1082" t="s">
        <v>7866</v>
      </c>
      <c r="G1082">
        <v>296.94</v>
      </c>
      <c r="H1082" t="s">
        <v>7869</v>
      </c>
      <c r="I1082">
        <v>92907</v>
      </c>
      <c r="J1082">
        <v>4357</v>
      </c>
      <c r="K1082">
        <f>IF(blinkit_orders[[#This Row],[delivery_status]]="On Time",1,0)</f>
        <v>1</v>
      </c>
      <c r="L1082" s="1">
        <f>MAX(blinkit_orders[order_date])</f>
        <v>45600.853645833333</v>
      </c>
    </row>
    <row r="1083" spans="1:12" x14ac:dyDescent="0.3">
      <c r="A1083">
        <v>7562260313</v>
      </c>
      <c r="B1083">
        <v>13871547</v>
      </c>
      <c r="C1083" s="1">
        <v>45374.097187500003</v>
      </c>
      <c r="D1083" s="1">
        <v>45374</v>
      </c>
      <c r="E1083" s="1">
        <v>45374</v>
      </c>
      <c r="F1083" t="s">
        <v>7866</v>
      </c>
      <c r="G1083">
        <v>1246.6199999999999</v>
      </c>
      <c r="H1083" t="s">
        <v>7869</v>
      </c>
      <c r="I1083">
        <v>38550</v>
      </c>
      <c r="J1083">
        <v>1076</v>
      </c>
      <c r="K1083">
        <f>IF(blinkit_orders[[#This Row],[delivery_status]]="On Time",1,0)</f>
        <v>1</v>
      </c>
      <c r="L1083" s="1">
        <f>MAX(blinkit_orders[order_date])</f>
        <v>45600.853645833333</v>
      </c>
    </row>
    <row r="1084" spans="1:12" x14ac:dyDescent="0.3">
      <c r="A1084">
        <v>7140244766</v>
      </c>
      <c r="B1084">
        <v>86067293</v>
      </c>
      <c r="C1084" s="1">
        <v>45144.598449074074</v>
      </c>
      <c r="D1084" s="1">
        <v>45144</v>
      </c>
      <c r="E1084" s="1">
        <v>45144</v>
      </c>
      <c r="F1084" t="s">
        <v>7866</v>
      </c>
      <c r="G1084">
        <v>310.87</v>
      </c>
      <c r="H1084" t="s">
        <v>7868</v>
      </c>
      <c r="I1084">
        <v>76465</v>
      </c>
      <c r="J1084">
        <v>5411</v>
      </c>
      <c r="K1084">
        <f>IF(blinkit_orders[[#This Row],[delivery_status]]="On Time",1,0)</f>
        <v>1</v>
      </c>
      <c r="L1084" s="1">
        <f>MAX(blinkit_orders[order_date])</f>
        <v>45600.853645833333</v>
      </c>
    </row>
    <row r="1085" spans="1:12" x14ac:dyDescent="0.3">
      <c r="A1085">
        <v>7967974077</v>
      </c>
      <c r="B1085">
        <v>45066676</v>
      </c>
      <c r="C1085" s="1">
        <v>45479.250289351854</v>
      </c>
      <c r="D1085" s="1">
        <v>45479</v>
      </c>
      <c r="E1085" s="1">
        <v>45479</v>
      </c>
      <c r="F1085" t="s">
        <v>7870</v>
      </c>
      <c r="G1085">
        <v>3382.93</v>
      </c>
      <c r="H1085" t="s">
        <v>7871</v>
      </c>
      <c r="I1085">
        <v>1899</v>
      </c>
      <c r="J1085">
        <v>9753</v>
      </c>
      <c r="K1085">
        <f>IF(blinkit_orders[[#This Row],[delivery_status]]="On Time",1,0)</f>
        <v>0</v>
      </c>
      <c r="L1085" s="1">
        <f>MAX(blinkit_orders[order_date])</f>
        <v>45600.853645833333</v>
      </c>
    </row>
    <row r="1086" spans="1:12" x14ac:dyDescent="0.3">
      <c r="A1086">
        <v>7456822422</v>
      </c>
      <c r="B1086">
        <v>81822935</v>
      </c>
      <c r="C1086" s="1">
        <v>45268.700960648152</v>
      </c>
      <c r="D1086" s="1">
        <v>45268</v>
      </c>
      <c r="E1086" s="1">
        <v>45268</v>
      </c>
      <c r="F1086" t="s">
        <v>7870</v>
      </c>
      <c r="G1086">
        <v>604.1</v>
      </c>
      <c r="H1086" t="s">
        <v>7867</v>
      </c>
      <c r="I1086">
        <v>24881</v>
      </c>
      <c r="J1086">
        <v>7045</v>
      </c>
      <c r="K1086">
        <f>IF(blinkit_orders[[#This Row],[delivery_status]]="On Time",1,0)</f>
        <v>0</v>
      </c>
      <c r="L1086" s="1">
        <f>MAX(blinkit_orders[order_date])</f>
        <v>45600.853645833333</v>
      </c>
    </row>
    <row r="1087" spans="1:12" x14ac:dyDescent="0.3">
      <c r="A1087">
        <v>4813468096</v>
      </c>
      <c r="B1087">
        <v>34668988</v>
      </c>
      <c r="C1087" s="1">
        <v>45332.166898148149</v>
      </c>
      <c r="D1087" s="1">
        <v>45332</v>
      </c>
      <c r="E1087" s="1">
        <v>45332</v>
      </c>
      <c r="F1087" t="s">
        <v>7866</v>
      </c>
      <c r="G1087">
        <v>650.20000000000005</v>
      </c>
      <c r="H1087" t="s">
        <v>7869</v>
      </c>
      <c r="I1087">
        <v>13299</v>
      </c>
      <c r="J1087">
        <v>6573</v>
      </c>
      <c r="K1087">
        <f>IF(blinkit_orders[[#This Row],[delivery_status]]="On Time",1,0)</f>
        <v>1</v>
      </c>
      <c r="L1087" s="1">
        <f>MAX(blinkit_orders[order_date])</f>
        <v>45600.853645833333</v>
      </c>
    </row>
    <row r="1088" spans="1:12" x14ac:dyDescent="0.3">
      <c r="A1088">
        <v>8618576020</v>
      </c>
      <c r="B1088">
        <v>15484407</v>
      </c>
      <c r="C1088" s="1">
        <v>45309.614849537036</v>
      </c>
      <c r="D1088" s="1">
        <v>45309</v>
      </c>
      <c r="E1088" s="1">
        <v>45309</v>
      </c>
      <c r="F1088" t="s">
        <v>7866</v>
      </c>
      <c r="G1088">
        <v>1633.69</v>
      </c>
      <c r="H1088" t="s">
        <v>7869</v>
      </c>
      <c r="I1088">
        <v>64047</v>
      </c>
      <c r="J1088">
        <v>454</v>
      </c>
      <c r="K1088">
        <f>IF(blinkit_orders[[#This Row],[delivery_status]]="On Time",1,0)</f>
        <v>1</v>
      </c>
      <c r="L1088" s="1">
        <f>MAX(blinkit_orders[order_date])</f>
        <v>45600.853645833333</v>
      </c>
    </row>
    <row r="1089" spans="1:12" x14ac:dyDescent="0.3">
      <c r="A1089">
        <v>3727646442</v>
      </c>
      <c r="B1089">
        <v>12077371</v>
      </c>
      <c r="C1089" s="1">
        <v>45128.670810185184</v>
      </c>
      <c r="D1089" s="1">
        <v>45128</v>
      </c>
      <c r="E1089" s="1">
        <v>45128</v>
      </c>
      <c r="F1089" t="s">
        <v>7866</v>
      </c>
      <c r="G1089">
        <v>1105.54</v>
      </c>
      <c r="H1089" t="s">
        <v>7871</v>
      </c>
      <c r="I1089">
        <v>98620</v>
      </c>
      <c r="J1089">
        <v>3999</v>
      </c>
      <c r="K1089">
        <f>IF(blinkit_orders[[#This Row],[delivery_status]]="On Time",1,0)</f>
        <v>1</v>
      </c>
      <c r="L1089" s="1">
        <f>MAX(blinkit_orders[order_date])</f>
        <v>45600.853645833333</v>
      </c>
    </row>
    <row r="1090" spans="1:12" x14ac:dyDescent="0.3">
      <c r="A1090">
        <v>9208156337</v>
      </c>
      <c r="B1090">
        <v>39959491</v>
      </c>
      <c r="C1090" s="1">
        <v>45558.423541666663</v>
      </c>
      <c r="D1090" s="1">
        <v>45558</v>
      </c>
      <c r="E1090" s="1">
        <v>45558</v>
      </c>
      <c r="F1090" t="s">
        <v>7866</v>
      </c>
      <c r="G1090">
        <v>1685.01</v>
      </c>
      <c r="H1090" t="s">
        <v>7868</v>
      </c>
      <c r="I1090">
        <v>83940</v>
      </c>
      <c r="J1090">
        <v>257</v>
      </c>
      <c r="K1090">
        <f>IF(blinkit_orders[[#This Row],[delivery_status]]="On Time",1,0)</f>
        <v>1</v>
      </c>
      <c r="L1090" s="1">
        <f>MAX(blinkit_orders[order_date])</f>
        <v>45600.853645833333</v>
      </c>
    </row>
    <row r="1091" spans="1:12" x14ac:dyDescent="0.3">
      <c r="A1091">
        <v>8328118787</v>
      </c>
      <c r="B1091">
        <v>14839726</v>
      </c>
      <c r="C1091" s="1">
        <v>45060.918993055559</v>
      </c>
      <c r="D1091" s="1">
        <v>45060</v>
      </c>
      <c r="E1091" s="1">
        <v>45060</v>
      </c>
      <c r="F1091" t="s">
        <v>7866</v>
      </c>
      <c r="G1091">
        <v>3997.84</v>
      </c>
      <c r="H1091" t="s">
        <v>7869</v>
      </c>
      <c r="I1091">
        <v>13593</v>
      </c>
      <c r="J1091">
        <v>249</v>
      </c>
      <c r="K1091">
        <f>IF(blinkit_orders[[#This Row],[delivery_status]]="On Time",1,0)</f>
        <v>1</v>
      </c>
      <c r="L1091" s="1">
        <f>MAX(blinkit_orders[order_date])</f>
        <v>45600.853645833333</v>
      </c>
    </row>
    <row r="1092" spans="1:12" x14ac:dyDescent="0.3">
      <c r="A1092">
        <v>580528836</v>
      </c>
      <c r="B1092">
        <v>91550885</v>
      </c>
      <c r="C1092" s="1">
        <v>45219.428541666668</v>
      </c>
      <c r="D1092" s="1">
        <v>45219</v>
      </c>
      <c r="E1092" s="1">
        <v>45219</v>
      </c>
      <c r="F1092" t="s">
        <v>7872</v>
      </c>
      <c r="G1092">
        <v>1485</v>
      </c>
      <c r="H1092" t="s">
        <v>7868</v>
      </c>
      <c r="I1092">
        <v>72799</v>
      </c>
      <c r="J1092">
        <v>661</v>
      </c>
      <c r="K1092">
        <f>IF(blinkit_orders[[#This Row],[delivery_status]]="On Time",1,0)</f>
        <v>0</v>
      </c>
      <c r="L1092" s="1">
        <f>MAX(blinkit_orders[order_date])</f>
        <v>45600.853645833333</v>
      </c>
    </row>
    <row r="1093" spans="1:12" x14ac:dyDescent="0.3">
      <c r="A1093">
        <v>3350662630</v>
      </c>
      <c r="B1093">
        <v>60620291</v>
      </c>
      <c r="C1093" s="1">
        <v>45110.922766203701</v>
      </c>
      <c r="D1093" s="1">
        <v>45110</v>
      </c>
      <c r="E1093" s="1">
        <v>45110</v>
      </c>
      <c r="F1093" t="s">
        <v>7866</v>
      </c>
      <c r="G1093">
        <v>1279.7</v>
      </c>
      <c r="H1093" t="s">
        <v>7869</v>
      </c>
      <c r="I1093">
        <v>8459</v>
      </c>
      <c r="J1093">
        <v>7240</v>
      </c>
      <c r="K1093">
        <f>IF(blinkit_orders[[#This Row],[delivery_status]]="On Time",1,0)</f>
        <v>1</v>
      </c>
      <c r="L1093" s="1">
        <f>MAX(blinkit_orders[order_date])</f>
        <v>45600.853645833333</v>
      </c>
    </row>
    <row r="1094" spans="1:12" x14ac:dyDescent="0.3">
      <c r="A1094">
        <v>6716381725</v>
      </c>
      <c r="B1094">
        <v>19682060</v>
      </c>
      <c r="C1094" s="1">
        <v>45051.459699074076</v>
      </c>
      <c r="D1094" s="1">
        <v>45051</v>
      </c>
      <c r="E1094" s="1">
        <v>45051</v>
      </c>
      <c r="F1094" t="s">
        <v>7870</v>
      </c>
      <c r="G1094">
        <v>3647.45</v>
      </c>
      <c r="H1094" t="s">
        <v>7869</v>
      </c>
      <c r="I1094">
        <v>96043</v>
      </c>
      <c r="J1094">
        <v>869</v>
      </c>
      <c r="K1094">
        <f>IF(blinkit_orders[[#This Row],[delivery_status]]="On Time",1,0)</f>
        <v>0</v>
      </c>
      <c r="L1094" s="1">
        <f>MAX(blinkit_orders[order_date])</f>
        <v>45600.853645833333</v>
      </c>
    </row>
    <row r="1095" spans="1:12" x14ac:dyDescent="0.3">
      <c r="A1095">
        <v>2249567137</v>
      </c>
      <c r="B1095">
        <v>20298398</v>
      </c>
      <c r="C1095" s="1">
        <v>45388.420682870368</v>
      </c>
      <c r="D1095" s="1">
        <v>45388</v>
      </c>
      <c r="E1095" s="1">
        <v>45388</v>
      </c>
      <c r="F1095" t="s">
        <v>7866</v>
      </c>
      <c r="G1095">
        <v>3407.26</v>
      </c>
      <c r="H1095" t="s">
        <v>7869</v>
      </c>
      <c r="I1095">
        <v>63769</v>
      </c>
      <c r="J1095">
        <v>1056</v>
      </c>
      <c r="K1095">
        <f>IF(blinkit_orders[[#This Row],[delivery_status]]="On Time",1,0)</f>
        <v>1</v>
      </c>
      <c r="L1095" s="1">
        <f>MAX(blinkit_orders[order_date])</f>
        <v>45600.853645833333</v>
      </c>
    </row>
    <row r="1096" spans="1:12" x14ac:dyDescent="0.3">
      <c r="A1096">
        <v>7484465509</v>
      </c>
      <c r="B1096">
        <v>73393269</v>
      </c>
      <c r="C1096" s="1">
        <v>45562.802604166667</v>
      </c>
      <c r="D1096" s="1">
        <v>45562</v>
      </c>
      <c r="E1096" s="1">
        <v>45562</v>
      </c>
      <c r="F1096" t="s">
        <v>7866</v>
      </c>
      <c r="G1096">
        <v>1060.95</v>
      </c>
      <c r="H1096" t="s">
        <v>7869</v>
      </c>
      <c r="I1096">
        <v>58978</v>
      </c>
      <c r="J1096">
        <v>3231</v>
      </c>
      <c r="K1096">
        <f>IF(blinkit_orders[[#This Row],[delivery_status]]="On Time",1,0)</f>
        <v>1</v>
      </c>
      <c r="L1096" s="1">
        <f>MAX(blinkit_orders[order_date])</f>
        <v>45600.853645833333</v>
      </c>
    </row>
    <row r="1097" spans="1:12" x14ac:dyDescent="0.3">
      <c r="A1097">
        <v>2577208156</v>
      </c>
      <c r="B1097">
        <v>86995126</v>
      </c>
      <c r="C1097" s="1">
        <v>45573.298055555555</v>
      </c>
      <c r="D1097" s="1">
        <v>45573</v>
      </c>
      <c r="E1097" s="1">
        <v>45573</v>
      </c>
      <c r="F1097" t="s">
        <v>7870</v>
      </c>
      <c r="G1097">
        <v>1948.9</v>
      </c>
      <c r="H1097" t="s">
        <v>7868</v>
      </c>
      <c r="I1097">
        <v>61389</v>
      </c>
      <c r="J1097">
        <v>1472</v>
      </c>
      <c r="K1097">
        <f>IF(blinkit_orders[[#This Row],[delivery_status]]="On Time",1,0)</f>
        <v>0</v>
      </c>
      <c r="L1097" s="1">
        <f>MAX(blinkit_orders[order_date])</f>
        <v>45600.853645833333</v>
      </c>
    </row>
    <row r="1098" spans="1:12" x14ac:dyDescent="0.3">
      <c r="A1098">
        <v>3321905621</v>
      </c>
      <c r="B1098">
        <v>37759707</v>
      </c>
      <c r="C1098" s="1">
        <v>45584.829594907409</v>
      </c>
      <c r="D1098" s="1">
        <v>45584</v>
      </c>
      <c r="E1098" s="1">
        <v>45584</v>
      </c>
      <c r="F1098" t="s">
        <v>7866</v>
      </c>
      <c r="G1098">
        <v>3909.99</v>
      </c>
      <c r="H1098" t="s">
        <v>7871</v>
      </c>
      <c r="I1098">
        <v>26660</v>
      </c>
      <c r="J1098">
        <v>855</v>
      </c>
      <c r="K1098">
        <f>IF(blinkit_orders[[#This Row],[delivery_status]]="On Time",1,0)</f>
        <v>1</v>
      </c>
      <c r="L1098" s="1">
        <f>MAX(blinkit_orders[order_date])</f>
        <v>45600.853645833333</v>
      </c>
    </row>
    <row r="1099" spans="1:12" x14ac:dyDescent="0.3">
      <c r="A1099">
        <v>6686839282</v>
      </c>
      <c r="B1099">
        <v>71615827</v>
      </c>
      <c r="C1099" s="1">
        <v>45131.396481481483</v>
      </c>
      <c r="D1099" s="1">
        <v>45131</v>
      </c>
      <c r="E1099" s="1">
        <v>45131</v>
      </c>
      <c r="F1099" t="s">
        <v>7870</v>
      </c>
      <c r="G1099">
        <v>2657.17</v>
      </c>
      <c r="H1099" t="s">
        <v>7868</v>
      </c>
      <c r="I1099">
        <v>53508</v>
      </c>
      <c r="J1099">
        <v>8623</v>
      </c>
      <c r="K1099">
        <f>IF(blinkit_orders[[#This Row],[delivery_status]]="On Time",1,0)</f>
        <v>0</v>
      </c>
      <c r="L1099" s="1">
        <f>MAX(blinkit_orders[order_date])</f>
        <v>45600.853645833333</v>
      </c>
    </row>
    <row r="1100" spans="1:12" x14ac:dyDescent="0.3">
      <c r="A1100">
        <v>5095558661</v>
      </c>
      <c r="B1100">
        <v>70220141</v>
      </c>
      <c r="C1100" s="1">
        <v>45052.550497685188</v>
      </c>
      <c r="D1100" s="1">
        <v>45052</v>
      </c>
      <c r="E1100" s="1">
        <v>45052</v>
      </c>
      <c r="F1100" t="s">
        <v>7866</v>
      </c>
      <c r="G1100">
        <v>109.03</v>
      </c>
      <c r="H1100" t="s">
        <v>7867</v>
      </c>
      <c r="I1100">
        <v>65564</v>
      </c>
      <c r="J1100">
        <v>476</v>
      </c>
      <c r="K1100">
        <f>IF(blinkit_orders[[#This Row],[delivery_status]]="On Time",1,0)</f>
        <v>1</v>
      </c>
      <c r="L1100" s="1">
        <f>MAX(blinkit_orders[order_date])</f>
        <v>45600.853645833333</v>
      </c>
    </row>
    <row r="1101" spans="1:12" x14ac:dyDescent="0.3">
      <c r="A1101">
        <v>112658009</v>
      </c>
      <c r="B1101">
        <v>35144658</v>
      </c>
      <c r="C1101" s="1">
        <v>45118.737199074072</v>
      </c>
      <c r="D1101" s="1">
        <v>45118</v>
      </c>
      <c r="E1101" s="1">
        <v>45118</v>
      </c>
      <c r="F1101" t="s">
        <v>7866</v>
      </c>
      <c r="G1101">
        <v>3834.36</v>
      </c>
      <c r="H1101" t="s">
        <v>7867</v>
      </c>
      <c r="I1101">
        <v>32553</v>
      </c>
      <c r="J1101">
        <v>8111</v>
      </c>
      <c r="K1101">
        <f>IF(blinkit_orders[[#This Row],[delivery_status]]="On Time",1,0)</f>
        <v>1</v>
      </c>
      <c r="L1101" s="1">
        <f>MAX(blinkit_orders[order_date])</f>
        <v>45600.853645833333</v>
      </c>
    </row>
    <row r="1102" spans="1:12" x14ac:dyDescent="0.3">
      <c r="A1102">
        <v>1343610513</v>
      </c>
      <c r="B1102">
        <v>18113428</v>
      </c>
      <c r="C1102" s="1">
        <v>45124.571412037039</v>
      </c>
      <c r="D1102" s="1">
        <v>45124</v>
      </c>
      <c r="E1102" s="1">
        <v>45124</v>
      </c>
      <c r="F1102" t="s">
        <v>7870</v>
      </c>
      <c r="G1102">
        <v>638.38</v>
      </c>
      <c r="H1102" t="s">
        <v>7868</v>
      </c>
      <c r="I1102">
        <v>14791</v>
      </c>
      <c r="J1102">
        <v>8795</v>
      </c>
      <c r="K1102">
        <f>IF(blinkit_orders[[#This Row],[delivery_status]]="On Time",1,0)</f>
        <v>0</v>
      </c>
      <c r="L1102" s="1">
        <f>MAX(blinkit_orders[order_date])</f>
        <v>45600.853645833333</v>
      </c>
    </row>
    <row r="1103" spans="1:12" x14ac:dyDescent="0.3">
      <c r="A1103">
        <v>7190610535</v>
      </c>
      <c r="B1103">
        <v>59094034</v>
      </c>
      <c r="C1103" s="1">
        <v>45373.305254629631</v>
      </c>
      <c r="D1103" s="1">
        <v>45373</v>
      </c>
      <c r="E1103" s="1">
        <v>45373</v>
      </c>
      <c r="F1103" t="s">
        <v>7866</v>
      </c>
      <c r="G1103">
        <v>2414.6799999999998</v>
      </c>
      <c r="H1103" t="s">
        <v>7868</v>
      </c>
      <c r="I1103">
        <v>99603</v>
      </c>
      <c r="J1103">
        <v>3718</v>
      </c>
      <c r="K1103">
        <f>IF(blinkit_orders[[#This Row],[delivery_status]]="On Time",1,0)</f>
        <v>1</v>
      </c>
      <c r="L1103" s="1">
        <f>MAX(blinkit_orders[order_date])</f>
        <v>45600.853645833333</v>
      </c>
    </row>
    <row r="1104" spans="1:12" x14ac:dyDescent="0.3">
      <c r="A1104">
        <v>5069426001</v>
      </c>
      <c r="B1104">
        <v>31940833</v>
      </c>
      <c r="C1104" s="1">
        <v>45304.073391203703</v>
      </c>
      <c r="D1104" s="1">
        <v>45304</v>
      </c>
      <c r="E1104" s="1">
        <v>45304</v>
      </c>
      <c r="F1104" t="s">
        <v>7866</v>
      </c>
      <c r="G1104">
        <v>3099.29</v>
      </c>
      <c r="H1104" t="s">
        <v>7868</v>
      </c>
      <c r="I1104">
        <v>23515</v>
      </c>
      <c r="J1104">
        <v>7354</v>
      </c>
      <c r="K1104">
        <f>IF(blinkit_orders[[#This Row],[delivery_status]]="On Time",1,0)</f>
        <v>1</v>
      </c>
      <c r="L1104" s="1">
        <f>MAX(blinkit_orders[order_date])</f>
        <v>45600.853645833333</v>
      </c>
    </row>
    <row r="1105" spans="1:12" x14ac:dyDescent="0.3">
      <c r="A1105">
        <v>5655369002</v>
      </c>
      <c r="B1105">
        <v>19091057</v>
      </c>
      <c r="C1105" s="1">
        <v>45163.425034722219</v>
      </c>
      <c r="D1105" s="1">
        <v>45163</v>
      </c>
      <c r="E1105" s="1">
        <v>45163</v>
      </c>
      <c r="F1105" t="s">
        <v>7866</v>
      </c>
      <c r="G1105">
        <v>114.52</v>
      </c>
      <c r="H1105" t="s">
        <v>7867</v>
      </c>
      <c r="I1105">
        <v>50372</v>
      </c>
      <c r="J1105">
        <v>9852</v>
      </c>
      <c r="K1105">
        <f>IF(blinkit_orders[[#This Row],[delivery_status]]="On Time",1,0)</f>
        <v>1</v>
      </c>
      <c r="L1105" s="1">
        <f>MAX(blinkit_orders[order_date])</f>
        <v>45600.853645833333</v>
      </c>
    </row>
    <row r="1106" spans="1:12" x14ac:dyDescent="0.3">
      <c r="A1106">
        <v>5761530160</v>
      </c>
      <c r="B1106">
        <v>84824280</v>
      </c>
      <c r="C1106" s="1">
        <v>45345.772465277776</v>
      </c>
      <c r="D1106" s="1">
        <v>45345</v>
      </c>
      <c r="E1106" s="1">
        <v>45345</v>
      </c>
      <c r="F1106" t="s">
        <v>7870</v>
      </c>
      <c r="G1106">
        <v>876.11</v>
      </c>
      <c r="H1106" t="s">
        <v>7867</v>
      </c>
      <c r="I1106">
        <v>47945</v>
      </c>
      <c r="J1106">
        <v>5408</v>
      </c>
      <c r="K1106">
        <f>IF(blinkit_orders[[#This Row],[delivery_status]]="On Time",1,0)</f>
        <v>0</v>
      </c>
      <c r="L1106" s="1">
        <f>MAX(blinkit_orders[order_date])</f>
        <v>45600.853645833333</v>
      </c>
    </row>
    <row r="1107" spans="1:12" x14ac:dyDescent="0.3">
      <c r="A1107">
        <v>4772519706</v>
      </c>
      <c r="B1107">
        <v>17106161</v>
      </c>
      <c r="C1107" s="1">
        <v>45013.366180555553</v>
      </c>
      <c r="D1107" s="1">
        <v>45013</v>
      </c>
      <c r="E1107" s="1">
        <v>45013</v>
      </c>
      <c r="F1107" t="s">
        <v>7866</v>
      </c>
      <c r="G1107">
        <v>2184.02</v>
      </c>
      <c r="H1107" t="s">
        <v>7867</v>
      </c>
      <c r="I1107">
        <v>27293</v>
      </c>
      <c r="J1107">
        <v>9798</v>
      </c>
      <c r="K1107">
        <f>IF(blinkit_orders[[#This Row],[delivery_status]]="On Time",1,0)</f>
        <v>1</v>
      </c>
      <c r="L1107" s="1">
        <f>MAX(blinkit_orders[order_date])</f>
        <v>45600.853645833333</v>
      </c>
    </row>
    <row r="1108" spans="1:12" x14ac:dyDescent="0.3">
      <c r="A1108">
        <v>8209051735</v>
      </c>
      <c r="B1108">
        <v>69416782</v>
      </c>
      <c r="C1108" s="1">
        <v>45335.934236111112</v>
      </c>
      <c r="D1108" s="1">
        <v>45335</v>
      </c>
      <c r="E1108" s="1">
        <v>45335</v>
      </c>
      <c r="F1108" t="s">
        <v>7866</v>
      </c>
      <c r="G1108">
        <v>1887.19</v>
      </c>
      <c r="H1108" t="s">
        <v>7869</v>
      </c>
      <c r="I1108">
        <v>66797</v>
      </c>
      <c r="J1108">
        <v>409</v>
      </c>
      <c r="K1108">
        <f>IF(blinkit_orders[[#This Row],[delivery_status]]="On Time",1,0)</f>
        <v>1</v>
      </c>
      <c r="L1108" s="1">
        <f>MAX(blinkit_orders[order_date])</f>
        <v>45600.853645833333</v>
      </c>
    </row>
    <row r="1109" spans="1:12" x14ac:dyDescent="0.3">
      <c r="A1109">
        <v>4870391666</v>
      </c>
      <c r="B1109">
        <v>80935110</v>
      </c>
      <c r="C1109" s="1">
        <v>45374.854189814818</v>
      </c>
      <c r="D1109" s="1">
        <v>45374</v>
      </c>
      <c r="E1109" s="1">
        <v>45374</v>
      </c>
      <c r="F1109" t="s">
        <v>7866</v>
      </c>
      <c r="G1109">
        <v>738.74</v>
      </c>
      <c r="H1109" t="s">
        <v>7869</v>
      </c>
      <c r="I1109">
        <v>82421</v>
      </c>
      <c r="J1109">
        <v>8515</v>
      </c>
      <c r="K1109">
        <f>IF(blinkit_orders[[#This Row],[delivery_status]]="On Time",1,0)</f>
        <v>1</v>
      </c>
      <c r="L1109" s="1">
        <f>MAX(blinkit_orders[order_date])</f>
        <v>45600.853645833333</v>
      </c>
    </row>
    <row r="1110" spans="1:12" x14ac:dyDescent="0.3">
      <c r="A1110">
        <v>7777975083</v>
      </c>
      <c r="B1110">
        <v>92098757</v>
      </c>
      <c r="C1110" s="1">
        <v>45467.742476851854</v>
      </c>
      <c r="D1110" s="1">
        <v>45467</v>
      </c>
      <c r="E1110" s="1">
        <v>45467</v>
      </c>
      <c r="F1110" t="s">
        <v>7872</v>
      </c>
      <c r="G1110">
        <v>4419.96</v>
      </c>
      <c r="H1110" t="s">
        <v>7868</v>
      </c>
      <c r="I1110">
        <v>89484</v>
      </c>
      <c r="J1110">
        <v>5165</v>
      </c>
      <c r="K1110">
        <f>IF(blinkit_orders[[#This Row],[delivery_status]]="On Time",1,0)</f>
        <v>0</v>
      </c>
      <c r="L1110" s="1">
        <f>MAX(blinkit_orders[order_date])</f>
        <v>45600.853645833333</v>
      </c>
    </row>
    <row r="1111" spans="1:12" x14ac:dyDescent="0.3">
      <c r="A1111">
        <v>8713948756</v>
      </c>
      <c r="B1111">
        <v>65514005</v>
      </c>
      <c r="C1111" s="1">
        <v>45246.003923611112</v>
      </c>
      <c r="D1111" s="1">
        <v>45246</v>
      </c>
      <c r="E1111" s="1">
        <v>45246</v>
      </c>
      <c r="F1111" t="s">
        <v>7872</v>
      </c>
      <c r="G1111">
        <v>383.2</v>
      </c>
      <c r="H1111" t="s">
        <v>7867</v>
      </c>
      <c r="I1111">
        <v>84056</v>
      </c>
      <c r="J1111">
        <v>2398</v>
      </c>
      <c r="K1111">
        <f>IF(blinkit_orders[[#This Row],[delivery_status]]="On Time",1,0)</f>
        <v>0</v>
      </c>
      <c r="L1111" s="1">
        <f>MAX(blinkit_orders[order_date])</f>
        <v>45600.853645833333</v>
      </c>
    </row>
    <row r="1112" spans="1:12" x14ac:dyDescent="0.3">
      <c r="A1112">
        <v>6191050157</v>
      </c>
      <c r="B1112">
        <v>90021871</v>
      </c>
      <c r="C1112" s="1">
        <v>45057.858969907407</v>
      </c>
      <c r="D1112" s="1">
        <v>45057</v>
      </c>
      <c r="E1112" s="1">
        <v>45057</v>
      </c>
      <c r="F1112" t="s">
        <v>7866</v>
      </c>
      <c r="G1112">
        <v>1893.34</v>
      </c>
      <c r="H1112" t="s">
        <v>7867</v>
      </c>
      <c r="I1112">
        <v>71004</v>
      </c>
      <c r="J1112">
        <v>705</v>
      </c>
      <c r="K1112">
        <f>IF(blinkit_orders[[#This Row],[delivery_status]]="On Time",1,0)</f>
        <v>1</v>
      </c>
      <c r="L1112" s="1">
        <f>MAX(blinkit_orders[order_date])</f>
        <v>45600.853645833333</v>
      </c>
    </row>
    <row r="1113" spans="1:12" x14ac:dyDescent="0.3">
      <c r="A1113">
        <v>4060449266</v>
      </c>
      <c r="B1113">
        <v>1771249</v>
      </c>
      <c r="C1113" s="1">
        <v>45360.019131944442</v>
      </c>
      <c r="D1113" s="1">
        <v>45360</v>
      </c>
      <c r="E1113" s="1">
        <v>45360</v>
      </c>
      <c r="F1113" t="s">
        <v>7866</v>
      </c>
      <c r="G1113">
        <v>2399.6</v>
      </c>
      <c r="H1113" t="s">
        <v>7869</v>
      </c>
      <c r="I1113">
        <v>83557</v>
      </c>
      <c r="J1113">
        <v>1156</v>
      </c>
      <c r="K1113">
        <f>IF(blinkit_orders[[#This Row],[delivery_status]]="On Time",1,0)</f>
        <v>1</v>
      </c>
      <c r="L1113" s="1">
        <f>MAX(blinkit_orders[order_date])</f>
        <v>45600.853645833333</v>
      </c>
    </row>
    <row r="1114" spans="1:12" x14ac:dyDescent="0.3">
      <c r="A1114">
        <v>5657605506</v>
      </c>
      <c r="B1114">
        <v>63402854</v>
      </c>
      <c r="C1114" s="1">
        <v>45442.845960648148</v>
      </c>
      <c r="D1114" s="1">
        <v>45442</v>
      </c>
      <c r="E1114" s="1">
        <v>45442</v>
      </c>
      <c r="F1114" t="s">
        <v>7866</v>
      </c>
      <c r="G1114">
        <v>697.88</v>
      </c>
      <c r="H1114" t="s">
        <v>7871</v>
      </c>
      <c r="I1114">
        <v>54862</v>
      </c>
      <c r="J1114">
        <v>6923</v>
      </c>
      <c r="K1114">
        <f>IF(blinkit_orders[[#This Row],[delivery_status]]="On Time",1,0)</f>
        <v>1</v>
      </c>
      <c r="L1114" s="1">
        <f>MAX(blinkit_orders[order_date])</f>
        <v>45600.853645833333</v>
      </c>
    </row>
    <row r="1115" spans="1:12" x14ac:dyDescent="0.3">
      <c r="A1115">
        <v>8851743592</v>
      </c>
      <c r="B1115">
        <v>70608515</v>
      </c>
      <c r="C1115" s="1">
        <v>45335.502685185187</v>
      </c>
      <c r="D1115" s="1">
        <v>45335</v>
      </c>
      <c r="E1115" s="1">
        <v>45335</v>
      </c>
      <c r="F1115" t="s">
        <v>7866</v>
      </c>
      <c r="G1115">
        <v>2618.87</v>
      </c>
      <c r="H1115" t="s">
        <v>7869</v>
      </c>
      <c r="I1115">
        <v>70212</v>
      </c>
      <c r="J1115">
        <v>493</v>
      </c>
      <c r="K1115">
        <f>IF(blinkit_orders[[#This Row],[delivery_status]]="On Time",1,0)</f>
        <v>1</v>
      </c>
      <c r="L1115" s="1">
        <f>MAX(blinkit_orders[order_date])</f>
        <v>45600.853645833333</v>
      </c>
    </row>
    <row r="1116" spans="1:12" x14ac:dyDescent="0.3">
      <c r="A1116">
        <v>4689717606</v>
      </c>
      <c r="B1116">
        <v>91791128</v>
      </c>
      <c r="C1116" s="1">
        <v>45112.308935185189</v>
      </c>
      <c r="D1116" s="1">
        <v>45112</v>
      </c>
      <c r="E1116" s="1">
        <v>45112</v>
      </c>
      <c r="F1116" t="s">
        <v>7866</v>
      </c>
      <c r="G1116">
        <v>2392.67</v>
      </c>
      <c r="H1116" t="s">
        <v>7869</v>
      </c>
      <c r="I1116">
        <v>20091</v>
      </c>
      <c r="J1116">
        <v>7177</v>
      </c>
      <c r="K1116">
        <f>IF(blinkit_orders[[#This Row],[delivery_status]]="On Time",1,0)</f>
        <v>1</v>
      </c>
      <c r="L1116" s="1">
        <f>MAX(blinkit_orders[order_date])</f>
        <v>45600.853645833333</v>
      </c>
    </row>
    <row r="1117" spans="1:12" x14ac:dyDescent="0.3">
      <c r="A1117">
        <v>2860246948</v>
      </c>
      <c r="B1117">
        <v>8791577</v>
      </c>
      <c r="C1117" s="1">
        <v>45560.928460648145</v>
      </c>
      <c r="D1117" s="1">
        <v>45560</v>
      </c>
      <c r="E1117" s="1">
        <v>45560</v>
      </c>
      <c r="F1117" t="s">
        <v>7872</v>
      </c>
      <c r="G1117">
        <v>1613.57</v>
      </c>
      <c r="H1117" t="s">
        <v>7871</v>
      </c>
      <c r="I1117">
        <v>42770</v>
      </c>
      <c r="J1117">
        <v>3797</v>
      </c>
      <c r="K1117">
        <f>IF(blinkit_orders[[#This Row],[delivery_status]]="On Time",1,0)</f>
        <v>0</v>
      </c>
      <c r="L1117" s="1">
        <f>MAX(blinkit_orders[order_date])</f>
        <v>45600.853645833333</v>
      </c>
    </row>
    <row r="1118" spans="1:12" x14ac:dyDescent="0.3">
      <c r="A1118">
        <v>2875550803</v>
      </c>
      <c r="B1118">
        <v>40387944</v>
      </c>
      <c r="C1118" s="1">
        <v>45350.583506944444</v>
      </c>
      <c r="D1118" s="1">
        <v>45350</v>
      </c>
      <c r="E1118" s="1">
        <v>45350</v>
      </c>
      <c r="F1118" t="s">
        <v>7866</v>
      </c>
      <c r="G1118">
        <v>1776.32</v>
      </c>
      <c r="H1118" t="s">
        <v>7868</v>
      </c>
      <c r="I1118">
        <v>82986</v>
      </c>
      <c r="J1118">
        <v>5708</v>
      </c>
      <c r="K1118">
        <f>IF(blinkit_orders[[#This Row],[delivery_status]]="On Time",1,0)</f>
        <v>1</v>
      </c>
      <c r="L1118" s="1">
        <f>MAX(blinkit_orders[order_date])</f>
        <v>45600.853645833333</v>
      </c>
    </row>
    <row r="1119" spans="1:12" x14ac:dyDescent="0.3">
      <c r="A1119">
        <v>5340575011</v>
      </c>
      <c r="B1119">
        <v>77015367</v>
      </c>
      <c r="C1119" s="1">
        <v>45197.791967592595</v>
      </c>
      <c r="D1119" s="1">
        <v>45197</v>
      </c>
      <c r="E1119" s="1">
        <v>45197</v>
      </c>
      <c r="F1119" t="s">
        <v>7866</v>
      </c>
      <c r="G1119">
        <v>2307.65</v>
      </c>
      <c r="H1119" t="s">
        <v>7871</v>
      </c>
      <c r="I1119">
        <v>3517</v>
      </c>
      <c r="J1119">
        <v>7900</v>
      </c>
      <c r="K1119">
        <f>IF(blinkit_orders[[#This Row],[delivery_status]]="On Time",1,0)</f>
        <v>1</v>
      </c>
      <c r="L1119" s="1">
        <f>MAX(blinkit_orders[order_date])</f>
        <v>45600.853645833333</v>
      </c>
    </row>
    <row r="1120" spans="1:12" x14ac:dyDescent="0.3">
      <c r="A1120">
        <v>7717156533</v>
      </c>
      <c r="B1120">
        <v>18791381</v>
      </c>
      <c r="C1120" s="1">
        <v>45020.209305555552</v>
      </c>
      <c r="D1120" s="1">
        <v>45020</v>
      </c>
      <c r="E1120" s="1">
        <v>45020</v>
      </c>
      <c r="F1120" t="s">
        <v>7866</v>
      </c>
      <c r="G1120">
        <v>3043.92</v>
      </c>
      <c r="H1120" t="s">
        <v>7867</v>
      </c>
      <c r="I1120">
        <v>89557</v>
      </c>
      <c r="J1120">
        <v>9616</v>
      </c>
      <c r="K1120">
        <f>IF(blinkit_orders[[#This Row],[delivery_status]]="On Time",1,0)</f>
        <v>1</v>
      </c>
      <c r="L1120" s="1">
        <f>MAX(blinkit_orders[order_date])</f>
        <v>45600.853645833333</v>
      </c>
    </row>
    <row r="1121" spans="1:12" x14ac:dyDescent="0.3">
      <c r="A1121">
        <v>8297255359</v>
      </c>
      <c r="B1121">
        <v>56764791</v>
      </c>
      <c r="C1121" s="1">
        <v>45103.691041666665</v>
      </c>
      <c r="D1121" s="1">
        <v>45103</v>
      </c>
      <c r="E1121" s="1">
        <v>45103</v>
      </c>
      <c r="F1121" t="s">
        <v>7866</v>
      </c>
      <c r="G1121">
        <v>2172.56</v>
      </c>
      <c r="H1121" t="s">
        <v>7869</v>
      </c>
      <c r="I1121">
        <v>99111</v>
      </c>
      <c r="J1121">
        <v>2684</v>
      </c>
      <c r="K1121">
        <f>IF(blinkit_orders[[#This Row],[delivery_status]]="On Time",1,0)</f>
        <v>1</v>
      </c>
      <c r="L1121" s="1">
        <f>MAX(blinkit_orders[order_date])</f>
        <v>45600.853645833333</v>
      </c>
    </row>
    <row r="1122" spans="1:12" x14ac:dyDescent="0.3">
      <c r="A1122">
        <v>7873234939</v>
      </c>
      <c r="B1122">
        <v>31923338</v>
      </c>
      <c r="C1122" s="1">
        <v>45545.940034722225</v>
      </c>
      <c r="D1122" s="1">
        <v>45545</v>
      </c>
      <c r="E1122" s="1">
        <v>45545</v>
      </c>
      <c r="F1122" t="s">
        <v>7870</v>
      </c>
      <c r="G1122">
        <v>816.38</v>
      </c>
      <c r="H1122" t="s">
        <v>7871</v>
      </c>
      <c r="I1122">
        <v>71249</v>
      </c>
      <c r="J1122">
        <v>3201</v>
      </c>
      <c r="K1122">
        <f>IF(blinkit_orders[[#This Row],[delivery_status]]="On Time",1,0)</f>
        <v>0</v>
      </c>
      <c r="L1122" s="1">
        <f>MAX(blinkit_orders[order_date])</f>
        <v>45600.853645833333</v>
      </c>
    </row>
    <row r="1123" spans="1:12" x14ac:dyDescent="0.3">
      <c r="A1123">
        <v>3668515922</v>
      </c>
      <c r="B1123">
        <v>22321208</v>
      </c>
      <c r="C1123" s="1">
        <v>45161.592870370368</v>
      </c>
      <c r="D1123" s="1">
        <v>45161</v>
      </c>
      <c r="E1123" s="1">
        <v>45161</v>
      </c>
      <c r="F1123" t="s">
        <v>7870</v>
      </c>
      <c r="G1123">
        <v>4229.93</v>
      </c>
      <c r="H1123" t="s">
        <v>7868</v>
      </c>
      <c r="I1123">
        <v>9368</v>
      </c>
      <c r="J1123">
        <v>6643</v>
      </c>
      <c r="K1123">
        <f>IF(blinkit_orders[[#This Row],[delivery_status]]="On Time",1,0)</f>
        <v>0</v>
      </c>
      <c r="L1123" s="1">
        <f>MAX(blinkit_orders[order_date])</f>
        <v>45600.853645833333</v>
      </c>
    </row>
    <row r="1124" spans="1:12" x14ac:dyDescent="0.3">
      <c r="A1124">
        <v>8356690330</v>
      </c>
      <c r="B1124">
        <v>88324928</v>
      </c>
      <c r="C1124" s="1">
        <v>45122.754120370373</v>
      </c>
      <c r="D1124" s="1">
        <v>45122</v>
      </c>
      <c r="E1124" s="1">
        <v>45122</v>
      </c>
      <c r="F1124" t="s">
        <v>7866</v>
      </c>
      <c r="G1124">
        <v>3316.63</v>
      </c>
      <c r="H1124" t="s">
        <v>7869</v>
      </c>
      <c r="I1124">
        <v>70661</v>
      </c>
      <c r="J1124">
        <v>3316</v>
      </c>
      <c r="K1124">
        <f>IF(blinkit_orders[[#This Row],[delivery_status]]="On Time",1,0)</f>
        <v>1</v>
      </c>
      <c r="L1124" s="1">
        <f>MAX(blinkit_orders[order_date])</f>
        <v>45600.853645833333</v>
      </c>
    </row>
    <row r="1125" spans="1:12" x14ac:dyDescent="0.3">
      <c r="A1125">
        <v>3508620293</v>
      </c>
      <c r="B1125">
        <v>40277444</v>
      </c>
      <c r="C1125" s="1">
        <v>45141.864733796298</v>
      </c>
      <c r="D1125" s="1">
        <v>45141</v>
      </c>
      <c r="E1125" s="1">
        <v>45141</v>
      </c>
      <c r="F1125" t="s">
        <v>7866</v>
      </c>
      <c r="G1125">
        <v>4855.95</v>
      </c>
      <c r="H1125" t="s">
        <v>7867</v>
      </c>
      <c r="I1125">
        <v>79725</v>
      </c>
      <c r="J1125">
        <v>5868</v>
      </c>
      <c r="K1125">
        <f>IF(blinkit_orders[[#This Row],[delivery_status]]="On Time",1,0)</f>
        <v>1</v>
      </c>
      <c r="L1125" s="1">
        <f>MAX(blinkit_orders[order_date])</f>
        <v>45600.853645833333</v>
      </c>
    </row>
    <row r="1126" spans="1:12" x14ac:dyDescent="0.3">
      <c r="A1126">
        <v>9998297778</v>
      </c>
      <c r="B1126">
        <v>7728406</v>
      </c>
      <c r="C1126" s="1">
        <v>45191.713518518518</v>
      </c>
      <c r="D1126" s="1">
        <v>45191</v>
      </c>
      <c r="E1126" s="1">
        <v>45191</v>
      </c>
      <c r="F1126" t="s">
        <v>7866</v>
      </c>
      <c r="G1126">
        <v>2833.2</v>
      </c>
      <c r="H1126" t="s">
        <v>7869</v>
      </c>
      <c r="I1126">
        <v>15629</v>
      </c>
      <c r="J1126">
        <v>5907</v>
      </c>
      <c r="K1126">
        <f>IF(blinkit_orders[[#This Row],[delivery_status]]="On Time",1,0)</f>
        <v>1</v>
      </c>
      <c r="L1126" s="1">
        <f>MAX(blinkit_orders[order_date])</f>
        <v>45600.853645833333</v>
      </c>
    </row>
    <row r="1127" spans="1:12" x14ac:dyDescent="0.3">
      <c r="A1127">
        <v>3898421710</v>
      </c>
      <c r="B1127">
        <v>78750264</v>
      </c>
      <c r="C1127" s="1">
        <v>45169.286840277775</v>
      </c>
      <c r="D1127" s="1">
        <v>45169</v>
      </c>
      <c r="E1127" s="1">
        <v>45169</v>
      </c>
      <c r="F1127" t="s">
        <v>7870</v>
      </c>
      <c r="G1127">
        <v>461.74</v>
      </c>
      <c r="H1127" t="s">
        <v>7867</v>
      </c>
      <c r="I1127">
        <v>27328</v>
      </c>
      <c r="J1127">
        <v>1794</v>
      </c>
      <c r="K1127">
        <f>IF(blinkit_orders[[#This Row],[delivery_status]]="On Time",1,0)</f>
        <v>0</v>
      </c>
      <c r="L1127" s="1">
        <f>MAX(blinkit_orders[order_date])</f>
        <v>45600.853645833333</v>
      </c>
    </row>
    <row r="1128" spans="1:12" x14ac:dyDescent="0.3">
      <c r="A1128">
        <v>3960980694</v>
      </c>
      <c r="B1128">
        <v>52417972</v>
      </c>
      <c r="C1128" s="1">
        <v>45464.949293981481</v>
      </c>
      <c r="D1128" s="1">
        <v>45464</v>
      </c>
      <c r="E1128" s="1">
        <v>45464</v>
      </c>
      <c r="F1128" t="s">
        <v>7870</v>
      </c>
      <c r="G1128">
        <v>369.28</v>
      </c>
      <c r="H1128" t="s">
        <v>7867</v>
      </c>
      <c r="I1128">
        <v>61707</v>
      </c>
      <c r="J1128">
        <v>9209</v>
      </c>
      <c r="K1128">
        <f>IF(blinkit_orders[[#This Row],[delivery_status]]="On Time",1,0)</f>
        <v>0</v>
      </c>
      <c r="L1128" s="1">
        <f>MAX(blinkit_orders[order_date])</f>
        <v>45600.853645833333</v>
      </c>
    </row>
    <row r="1129" spans="1:12" x14ac:dyDescent="0.3">
      <c r="A1129">
        <v>5008395294</v>
      </c>
      <c r="B1129">
        <v>1108176</v>
      </c>
      <c r="C1129" s="1">
        <v>45282.38177083333</v>
      </c>
      <c r="D1129" s="1">
        <v>45282</v>
      </c>
      <c r="E1129" s="1">
        <v>45282</v>
      </c>
      <c r="F1129" t="s">
        <v>7872</v>
      </c>
      <c r="G1129">
        <v>845.68</v>
      </c>
      <c r="H1129" t="s">
        <v>7867</v>
      </c>
      <c r="I1129">
        <v>72163</v>
      </c>
      <c r="J1129">
        <v>7381</v>
      </c>
      <c r="K1129">
        <f>IF(blinkit_orders[[#This Row],[delivery_status]]="On Time",1,0)</f>
        <v>0</v>
      </c>
      <c r="L1129" s="1">
        <f>MAX(blinkit_orders[order_date])</f>
        <v>45600.853645833333</v>
      </c>
    </row>
    <row r="1130" spans="1:12" x14ac:dyDescent="0.3">
      <c r="A1130">
        <v>3722869004</v>
      </c>
      <c r="B1130">
        <v>66140659</v>
      </c>
      <c r="C1130" s="1">
        <v>45127.236527777779</v>
      </c>
      <c r="D1130" s="1">
        <v>45127</v>
      </c>
      <c r="E1130" s="1">
        <v>45127</v>
      </c>
      <c r="F1130" t="s">
        <v>7866</v>
      </c>
      <c r="G1130">
        <v>3268.53</v>
      </c>
      <c r="H1130" t="s">
        <v>7868</v>
      </c>
      <c r="I1130">
        <v>80036</v>
      </c>
      <c r="J1130">
        <v>406</v>
      </c>
      <c r="K1130">
        <f>IF(blinkit_orders[[#This Row],[delivery_status]]="On Time",1,0)</f>
        <v>1</v>
      </c>
      <c r="L1130" s="1">
        <f>MAX(blinkit_orders[order_date])</f>
        <v>45600.853645833333</v>
      </c>
    </row>
    <row r="1131" spans="1:12" x14ac:dyDescent="0.3">
      <c r="A1131">
        <v>8391555591</v>
      </c>
      <c r="B1131">
        <v>14006996</v>
      </c>
      <c r="C1131" s="1">
        <v>45163.292256944442</v>
      </c>
      <c r="D1131" s="1">
        <v>45163</v>
      </c>
      <c r="E1131" s="1">
        <v>45163</v>
      </c>
      <c r="F1131" t="s">
        <v>7872</v>
      </c>
      <c r="G1131">
        <v>3933.27</v>
      </c>
      <c r="H1131" t="s">
        <v>7867</v>
      </c>
      <c r="I1131">
        <v>29388</v>
      </c>
      <c r="J1131">
        <v>4740</v>
      </c>
      <c r="K1131">
        <f>IF(blinkit_orders[[#This Row],[delivery_status]]="On Time",1,0)</f>
        <v>0</v>
      </c>
      <c r="L1131" s="1">
        <f>MAX(blinkit_orders[order_date])</f>
        <v>45600.853645833333</v>
      </c>
    </row>
    <row r="1132" spans="1:12" x14ac:dyDescent="0.3">
      <c r="A1132">
        <v>8063730776</v>
      </c>
      <c r="B1132">
        <v>95912198</v>
      </c>
      <c r="C1132" s="1">
        <v>45556.834293981483</v>
      </c>
      <c r="D1132" s="1">
        <v>45556</v>
      </c>
      <c r="E1132" s="1">
        <v>45556</v>
      </c>
      <c r="F1132" t="s">
        <v>7866</v>
      </c>
      <c r="G1132">
        <v>2925.94</v>
      </c>
      <c r="H1132" t="s">
        <v>7868</v>
      </c>
      <c r="I1132">
        <v>37119</v>
      </c>
      <c r="J1132">
        <v>8363</v>
      </c>
      <c r="K1132">
        <f>IF(blinkit_orders[[#This Row],[delivery_status]]="On Time",1,0)</f>
        <v>1</v>
      </c>
      <c r="L1132" s="1">
        <f>MAX(blinkit_orders[order_date])</f>
        <v>45600.853645833333</v>
      </c>
    </row>
    <row r="1133" spans="1:12" x14ac:dyDescent="0.3">
      <c r="A1133">
        <v>9052752169</v>
      </c>
      <c r="B1133">
        <v>62510499</v>
      </c>
      <c r="C1133" s="1">
        <v>45302.073692129627</v>
      </c>
      <c r="D1133" s="1">
        <v>45302</v>
      </c>
      <c r="E1133" s="1">
        <v>45302</v>
      </c>
      <c r="F1133" t="s">
        <v>7866</v>
      </c>
      <c r="G1133">
        <v>1083.52</v>
      </c>
      <c r="H1133" t="s">
        <v>7868</v>
      </c>
      <c r="I1133">
        <v>27976</v>
      </c>
      <c r="J1133">
        <v>9194</v>
      </c>
      <c r="K1133">
        <f>IF(blinkit_orders[[#This Row],[delivery_status]]="On Time",1,0)</f>
        <v>1</v>
      </c>
      <c r="L1133" s="1">
        <f>MAX(blinkit_orders[order_date])</f>
        <v>45600.853645833333</v>
      </c>
    </row>
    <row r="1134" spans="1:12" x14ac:dyDescent="0.3">
      <c r="A1134">
        <v>7471416647</v>
      </c>
      <c r="B1134">
        <v>75566105</v>
      </c>
      <c r="C1134" s="1">
        <v>45014.652546296296</v>
      </c>
      <c r="D1134" s="1">
        <v>45014</v>
      </c>
      <c r="E1134" s="1">
        <v>45014</v>
      </c>
      <c r="F1134" t="s">
        <v>7870</v>
      </c>
      <c r="G1134">
        <v>2163.6999999999998</v>
      </c>
      <c r="H1134" t="s">
        <v>7871</v>
      </c>
      <c r="I1134">
        <v>72270</v>
      </c>
      <c r="J1134">
        <v>3143</v>
      </c>
      <c r="K1134">
        <f>IF(blinkit_orders[[#This Row],[delivery_status]]="On Time",1,0)</f>
        <v>0</v>
      </c>
      <c r="L1134" s="1">
        <f>MAX(blinkit_orders[order_date])</f>
        <v>45600.853645833333</v>
      </c>
    </row>
    <row r="1135" spans="1:12" x14ac:dyDescent="0.3">
      <c r="A1135">
        <v>848332407</v>
      </c>
      <c r="B1135">
        <v>376144</v>
      </c>
      <c r="C1135" s="1">
        <v>45404.370081018518</v>
      </c>
      <c r="D1135" s="1">
        <v>45404</v>
      </c>
      <c r="E1135" s="1">
        <v>45404</v>
      </c>
      <c r="F1135" t="s">
        <v>7866</v>
      </c>
      <c r="G1135">
        <v>1700.08</v>
      </c>
      <c r="H1135" t="s">
        <v>7869</v>
      </c>
      <c r="I1135">
        <v>41823</v>
      </c>
      <c r="J1135">
        <v>8832</v>
      </c>
      <c r="K1135">
        <f>IF(blinkit_orders[[#This Row],[delivery_status]]="On Time",1,0)</f>
        <v>1</v>
      </c>
      <c r="L1135" s="1">
        <f>MAX(blinkit_orders[order_date])</f>
        <v>45600.853645833333</v>
      </c>
    </row>
    <row r="1136" spans="1:12" x14ac:dyDescent="0.3">
      <c r="A1136">
        <v>4062701987</v>
      </c>
      <c r="B1136">
        <v>8383197</v>
      </c>
      <c r="C1136" s="1">
        <v>45278.179594907408</v>
      </c>
      <c r="D1136" s="1">
        <v>45278</v>
      </c>
      <c r="E1136" s="1">
        <v>45278</v>
      </c>
      <c r="F1136" t="s">
        <v>7866</v>
      </c>
      <c r="G1136">
        <v>979.99</v>
      </c>
      <c r="H1136" t="s">
        <v>7868</v>
      </c>
      <c r="I1136">
        <v>76840</v>
      </c>
      <c r="J1136">
        <v>1273</v>
      </c>
      <c r="K1136">
        <f>IF(blinkit_orders[[#This Row],[delivery_status]]="On Time",1,0)</f>
        <v>1</v>
      </c>
      <c r="L1136" s="1">
        <f>MAX(blinkit_orders[order_date])</f>
        <v>45600.853645833333</v>
      </c>
    </row>
    <row r="1137" spans="1:12" x14ac:dyDescent="0.3">
      <c r="A1137">
        <v>8723912832</v>
      </c>
      <c r="B1137">
        <v>94552818</v>
      </c>
      <c r="C1137" s="1">
        <v>45310.403425925928</v>
      </c>
      <c r="D1137" s="1">
        <v>45310</v>
      </c>
      <c r="E1137" s="1">
        <v>45310</v>
      </c>
      <c r="F1137" t="s">
        <v>7866</v>
      </c>
      <c r="G1137">
        <v>361.98</v>
      </c>
      <c r="H1137" t="s">
        <v>7867</v>
      </c>
      <c r="I1137">
        <v>80138</v>
      </c>
      <c r="J1137">
        <v>4774</v>
      </c>
      <c r="K1137">
        <f>IF(blinkit_orders[[#This Row],[delivery_status]]="On Time",1,0)</f>
        <v>1</v>
      </c>
      <c r="L1137" s="1">
        <f>MAX(blinkit_orders[order_date])</f>
        <v>45600.853645833333</v>
      </c>
    </row>
    <row r="1138" spans="1:12" x14ac:dyDescent="0.3">
      <c r="A1138">
        <v>9099298435</v>
      </c>
      <c r="B1138">
        <v>2233446</v>
      </c>
      <c r="C1138" s="1">
        <v>45344.429270833331</v>
      </c>
      <c r="D1138" s="1">
        <v>45344</v>
      </c>
      <c r="E1138" s="1">
        <v>45344</v>
      </c>
      <c r="F1138" t="s">
        <v>7866</v>
      </c>
      <c r="G1138">
        <v>1327.61</v>
      </c>
      <c r="H1138" t="s">
        <v>7868</v>
      </c>
      <c r="I1138">
        <v>21269</v>
      </c>
      <c r="J1138">
        <v>5254</v>
      </c>
      <c r="K1138">
        <f>IF(blinkit_orders[[#This Row],[delivery_status]]="On Time",1,0)</f>
        <v>1</v>
      </c>
      <c r="L1138" s="1">
        <f>MAX(blinkit_orders[order_date])</f>
        <v>45600.853645833333</v>
      </c>
    </row>
    <row r="1139" spans="1:12" x14ac:dyDescent="0.3">
      <c r="A1139">
        <v>5645691241</v>
      </c>
      <c r="B1139">
        <v>3786105</v>
      </c>
      <c r="C1139" s="1">
        <v>45270.306643518517</v>
      </c>
      <c r="D1139" s="1">
        <v>45270</v>
      </c>
      <c r="E1139" s="1">
        <v>45270</v>
      </c>
      <c r="F1139" t="s">
        <v>7870</v>
      </c>
      <c r="G1139">
        <v>2970</v>
      </c>
      <c r="H1139" t="s">
        <v>7867</v>
      </c>
      <c r="I1139">
        <v>8455</v>
      </c>
      <c r="J1139">
        <v>9919</v>
      </c>
      <c r="K1139">
        <f>IF(blinkit_orders[[#This Row],[delivery_status]]="On Time",1,0)</f>
        <v>0</v>
      </c>
      <c r="L1139" s="1">
        <f>MAX(blinkit_orders[order_date])</f>
        <v>45600.853645833333</v>
      </c>
    </row>
    <row r="1140" spans="1:12" x14ac:dyDescent="0.3">
      <c r="A1140">
        <v>8258019846</v>
      </c>
      <c r="B1140">
        <v>61024977</v>
      </c>
      <c r="C1140" s="1">
        <v>45315.738518518519</v>
      </c>
      <c r="D1140" s="1">
        <v>45315</v>
      </c>
      <c r="E1140" s="1">
        <v>45315</v>
      </c>
      <c r="F1140" t="s">
        <v>7866</v>
      </c>
      <c r="G1140">
        <v>1705.98</v>
      </c>
      <c r="H1140" t="s">
        <v>7868</v>
      </c>
      <c r="I1140">
        <v>96896</v>
      </c>
      <c r="J1140">
        <v>6938</v>
      </c>
      <c r="K1140">
        <f>IF(blinkit_orders[[#This Row],[delivery_status]]="On Time",1,0)</f>
        <v>1</v>
      </c>
      <c r="L1140" s="1">
        <f>MAX(blinkit_orders[order_date])</f>
        <v>45600.853645833333</v>
      </c>
    </row>
    <row r="1141" spans="1:12" x14ac:dyDescent="0.3">
      <c r="A1141">
        <v>2732162016</v>
      </c>
      <c r="B1141">
        <v>99361865</v>
      </c>
      <c r="C1141" s="1">
        <v>45073.415173611109</v>
      </c>
      <c r="D1141" s="1">
        <v>45073</v>
      </c>
      <c r="E1141" s="1">
        <v>45073</v>
      </c>
      <c r="F1141" t="s">
        <v>7866</v>
      </c>
      <c r="G1141">
        <v>2111.2399999999998</v>
      </c>
      <c r="H1141" t="s">
        <v>7871</v>
      </c>
      <c r="I1141">
        <v>82903</v>
      </c>
      <c r="J1141">
        <v>5077</v>
      </c>
      <c r="K1141">
        <f>IF(blinkit_orders[[#This Row],[delivery_status]]="On Time",1,0)</f>
        <v>1</v>
      </c>
      <c r="L1141" s="1">
        <f>MAX(blinkit_orders[order_date])</f>
        <v>45600.853645833333</v>
      </c>
    </row>
    <row r="1142" spans="1:12" x14ac:dyDescent="0.3">
      <c r="A1142">
        <v>1561902412</v>
      </c>
      <c r="B1142">
        <v>91448742</v>
      </c>
      <c r="C1142" s="1">
        <v>45085.821215277778</v>
      </c>
      <c r="D1142" s="1">
        <v>45085</v>
      </c>
      <c r="E1142" s="1">
        <v>45085</v>
      </c>
      <c r="F1142" t="s">
        <v>7866</v>
      </c>
      <c r="G1142">
        <v>3412.02</v>
      </c>
      <c r="H1142" t="s">
        <v>7868</v>
      </c>
      <c r="I1142">
        <v>71022</v>
      </c>
      <c r="J1142">
        <v>4469</v>
      </c>
      <c r="K1142">
        <f>IF(blinkit_orders[[#This Row],[delivery_status]]="On Time",1,0)</f>
        <v>1</v>
      </c>
      <c r="L1142" s="1">
        <f>MAX(blinkit_orders[order_date])</f>
        <v>45600.853645833333</v>
      </c>
    </row>
    <row r="1143" spans="1:12" x14ac:dyDescent="0.3">
      <c r="A1143">
        <v>8979476889</v>
      </c>
      <c r="B1143">
        <v>49970560</v>
      </c>
      <c r="C1143" s="1">
        <v>45083.935312499998</v>
      </c>
      <c r="D1143" s="1">
        <v>45083</v>
      </c>
      <c r="E1143" s="1">
        <v>45083</v>
      </c>
      <c r="F1143" t="s">
        <v>7866</v>
      </c>
      <c r="G1143">
        <v>169.88</v>
      </c>
      <c r="H1143" t="s">
        <v>7867</v>
      </c>
      <c r="I1143">
        <v>43855</v>
      </c>
      <c r="J1143">
        <v>2836</v>
      </c>
      <c r="K1143">
        <f>IF(blinkit_orders[[#This Row],[delivery_status]]="On Time",1,0)</f>
        <v>1</v>
      </c>
      <c r="L1143" s="1">
        <f>MAX(blinkit_orders[order_date])</f>
        <v>45600.853645833333</v>
      </c>
    </row>
    <row r="1144" spans="1:12" x14ac:dyDescent="0.3">
      <c r="A1144">
        <v>8373953053</v>
      </c>
      <c r="B1144">
        <v>46515922</v>
      </c>
      <c r="C1144" s="1">
        <v>45590.912939814814</v>
      </c>
      <c r="D1144" s="1">
        <v>45590</v>
      </c>
      <c r="E1144" s="1">
        <v>45590</v>
      </c>
      <c r="F1144" t="s">
        <v>7870</v>
      </c>
      <c r="G1144">
        <v>3639.83</v>
      </c>
      <c r="H1144" t="s">
        <v>7871</v>
      </c>
      <c r="I1144">
        <v>37461</v>
      </c>
      <c r="J1144">
        <v>88</v>
      </c>
      <c r="K1144">
        <f>IF(blinkit_orders[[#This Row],[delivery_status]]="On Time",1,0)</f>
        <v>0</v>
      </c>
      <c r="L1144" s="1">
        <f>MAX(blinkit_orders[order_date])</f>
        <v>45600.853645833333</v>
      </c>
    </row>
    <row r="1145" spans="1:12" x14ac:dyDescent="0.3">
      <c r="A1145">
        <v>7021309133</v>
      </c>
      <c r="B1145">
        <v>59353207</v>
      </c>
      <c r="C1145" s="1">
        <v>45510.570671296293</v>
      </c>
      <c r="D1145" s="1">
        <v>45510</v>
      </c>
      <c r="E1145" s="1">
        <v>45510</v>
      </c>
      <c r="F1145" t="s">
        <v>7870</v>
      </c>
      <c r="G1145">
        <v>468.88</v>
      </c>
      <c r="H1145" t="s">
        <v>7868</v>
      </c>
      <c r="I1145">
        <v>86023</v>
      </c>
      <c r="J1145">
        <v>1968</v>
      </c>
      <c r="K1145">
        <f>IF(blinkit_orders[[#This Row],[delivery_status]]="On Time",1,0)</f>
        <v>0</v>
      </c>
      <c r="L1145" s="1">
        <f>MAX(blinkit_orders[order_date])</f>
        <v>45600.853645833333</v>
      </c>
    </row>
    <row r="1146" spans="1:12" x14ac:dyDescent="0.3">
      <c r="A1146">
        <v>3447085029</v>
      </c>
      <c r="B1146">
        <v>188838</v>
      </c>
      <c r="C1146" s="1">
        <v>45041.186296296299</v>
      </c>
      <c r="D1146" s="1">
        <v>45041</v>
      </c>
      <c r="E1146" s="1">
        <v>45041</v>
      </c>
      <c r="F1146" t="s">
        <v>7866</v>
      </c>
      <c r="G1146">
        <v>4065.16</v>
      </c>
      <c r="H1146" t="s">
        <v>7867</v>
      </c>
      <c r="I1146">
        <v>97687</v>
      </c>
      <c r="J1146">
        <v>9912</v>
      </c>
      <c r="K1146">
        <f>IF(blinkit_orders[[#This Row],[delivery_status]]="On Time",1,0)</f>
        <v>1</v>
      </c>
      <c r="L1146" s="1">
        <f>MAX(blinkit_orders[order_date])</f>
        <v>45600.853645833333</v>
      </c>
    </row>
    <row r="1147" spans="1:12" x14ac:dyDescent="0.3">
      <c r="A1147">
        <v>9284767341</v>
      </c>
      <c r="B1147">
        <v>82160592</v>
      </c>
      <c r="C1147" s="1">
        <v>45355.603043981479</v>
      </c>
      <c r="D1147" s="1">
        <v>45355</v>
      </c>
      <c r="E1147" s="1">
        <v>45355</v>
      </c>
      <c r="F1147" t="s">
        <v>7866</v>
      </c>
      <c r="G1147">
        <v>940.44</v>
      </c>
      <c r="H1147" t="s">
        <v>7871</v>
      </c>
      <c r="I1147">
        <v>38009</v>
      </c>
      <c r="J1147">
        <v>4780</v>
      </c>
      <c r="K1147">
        <f>IF(blinkit_orders[[#This Row],[delivery_status]]="On Time",1,0)</f>
        <v>1</v>
      </c>
      <c r="L1147" s="1">
        <f>MAX(blinkit_orders[order_date])</f>
        <v>45600.853645833333</v>
      </c>
    </row>
    <row r="1148" spans="1:12" x14ac:dyDescent="0.3">
      <c r="A1148">
        <v>9770431940</v>
      </c>
      <c r="B1148">
        <v>86715467</v>
      </c>
      <c r="C1148" s="1">
        <v>45449.961423611108</v>
      </c>
      <c r="D1148" s="1">
        <v>45449</v>
      </c>
      <c r="E1148" s="1">
        <v>45449</v>
      </c>
      <c r="F1148" t="s">
        <v>7866</v>
      </c>
      <c r="G1148">
        <v>3392.19</v>
      </c>
      <c r="H1148" t="s">
        <v>7869</v>
      </c>
      <c r="I1148">
        <v>70163</v>
      </c>
      <c r="J1148">
        <v>4895</v>
      </c>
      <c r="K1148">
        <f>IF(blinkit_orders[[#This Row],[delivery_status]]="On Time",1,0)</f>
        <v>1</v>
      </c>
      <c r="L1148" s="1">
        <f>MAX(blinkit_orders[order_date])</f>
        <v>45600.853645833333</v>
      </c>
    </row>
    <row r="1149" spans="1:12" x14ac:dyDescent="0.3">
      <c r="A1149">
        <v>9650124390</v>
      </c>
      <c r="B1149">
        <v>46717997</v>
      </c>
      <c r="C1149" s="1">
        <v>45406.644212962965</v>
      </c>
      <c r="D1149" s="1">
        <v>45406</v>
      </c>
      <c r="E1149" s="1">
        <v>45406</v>
      </c>
      <c r="F1149" t="s">
        <v>7866</v>
      </c>
      <c r="G1149">
        <v>4409.6099999999997</v>
      </c>
      <c r="H1149" t="s">
        <v>7869</v>
      </c>
      <c r="I1149">
        <v>58008</v>
      </c>
      <c r="J1149">
        <v>7924</v>
      </c>
      <c r="K1149">
        <f>IF(blinkit_orders[[#This Row],[delivery_status]]="On Time",1,0)</f>
        <v>1</v>
      </c>
      <c r="L1149" s="1">
        <f>MAX(blinkit_orders[order_date])</f>
        <v>45600.853645833333</v>
      </c>
    </row>
    <row r="1150" spans="1:12" x14ac:dyDescent="0.3">
      <c r="A1150">
        <v>9826894858</v>
      </c>
      <c r="B1150">
        <v>67386193</v>
      </c>
      <c r="C1150" s="1">
        <v>45464.541435185187</v>
      </c>
      <c r="D1150" s="1">
        <v>45464</v>
      </c>
      <c r="E1150" s="1">
        <v>45464</v>
      </c>
      <c r="F1150" t="s">
        <v>7866</v>
      </c>
      <c r="G1150">
        <v>1788.3</v>
      </c>
      <c r="H1150" t="s">
        <v>7868</v>
      </c>
      <c r="I1150">
        <v>52555</v>
      </c>
      <c r="J1150">
        <v>2550</v>
      </c>
      <c r="K1150">
        <f>IF(blinkit_orders[[#This Row],[delivery_status]]="On Time",1,0)</f>
        <v>1</v>
      </c>
      <c r="L1150" s="1">
        <f>MAX(blinkit_orders[order_date])</f>
        <v>45600.853645833333</v>
      </c>
    </row>
    <row r="1151" spans="1:12" x14ac:dyDescent="0.3">
      <c r="A1151">
        <v>4466839873</v>
      </c>
      <c r="B1151">
        <v>8361353</v>
      </c>
      <c r="C1151" s="1">
        <v>45269.295694444445</v>
      </c>
      <c r="D1151" s="1">
        <v>45269</v>
      </c>
      <c r="E1151" s="1">
        <v>45269</v>
      </c>
      <c r="F1151" t="s">
        <v>7866</v>
      </c>
      <c r="G1151">
        <v>2840.84</v>
      </c>
      <c r="H1151" t="s">
        <v>7867</v>
      </c>
      <c r="I1151">
        <v>15751</v>
      </c>
      <c r="J1151">
        <v>944</v>
      </c>
      <c r="K1151">
        <f>IF(blinkit_orders[[#This Row],[delivery_status]]="On Time",1,0)</f>
        <v>1</v>
      </c>
      <c r="L1151" s="1">
        <f>MAX(blinkit_orders[order_date])</f>
        <v>45600.853645833333</v>
      </c>
    </row>
    <row r="1152" spans="1:12" x14ac:dyDescent="0.3">
      <c r="A1152">
        <v>4331471900</v>
      </c>
      <c r="B1152">
        <v>59094034</v>
      </c>
      <c r="C1152" s="1">
        <v>45493.364074074074</v>
      </c>
      <c r="D1152" s="1">
        <v>45493</v>
      </c>
      <c r="E1152" s="1">
        <v>45493</v>
      </c>
      <c r="F1152" t="s">
        <v>7870</v>
      </c>
      <c r="G1152">
        <v>2476.9699999999998</v>
      </c>
      <c r="H1152" t="s">
        <v>7869</v>
      </c>
      <c r="I1152">
        <v>95419</v>
      </c>
      <c r="J1152">
        <v>9631</v>
      </c>
      <c r="K1152">
        <f>IF(blinkit_orders[[#This Row],[delivery_status]]="On Time",1,0)</f>
        <v>0</v>
      </c>
      <c r="L1152" s="1">
        <f>MAX(blinkit_orders[order_date])</f>
        <v>45600.853645833333</v>
      </c>
    </row>
    <row r="1153" spans="1:12" x14ac:dyDescent="0.3">
      <c r="A1153">
        <v>5777824005</v>
      </c>
      <c r="B1153">
        <v>73428596</v>
      </c>
      <c r="C1153" s="1">
        <v>45007.96434027778</v>
      </c>
      <c r="D1153" s="1">
        <v>45007</v>
      </c>
      <c r="E1153" s="1">
        <v>45007</v>
      </c>
      <c r="F1153" t="s">
        <v>7866</v>
      </c>
      <c r="G1153">
        <v>4469.5600000000004</v>
      </c>
      <c r="H1153" t="s">
        <v>7869</v>
      </c>
      <c r="I1153">
        <v>9630</v>
      </c>
      <c r="J1153">
        <v>6508</v>
      </c>
      <c r="K1153">
        <f>IF(blinkit_orders[[#This Row],[delivery_status]]="On Time",1,0)</f>
        <v>1</v>
      </c>
      <c r="L1153" s="1">
        <f>MAX(blinkit_orders[order_date])</f>
        <v>45600.853645833333</v>
      </c>
    </row>
    <row r="1154" spans="1:12" x14ac:dyDescent="0.3">
      <c r="A1154">
        <v>8795242622</v>
      </c>
      <c r="B1154">
        <v>90246977</v>
      </c>
      <c r="C1154" s="1">
        <v>45011.176018518519</v>
      </c>
      <c r="D1154" s="1">
        <v>45011</v>
      </c>
      <c r="E1154" s="1">
        <v>45011</v>
      </c>
      <c r="F1154" t="s">
        <v>7866</v>
      </c>
      <c r="G1154">
        <v>2861.87</v>
      </c>
      <c r="H1154" t="s">
        <v>7869</v>
      </c>
      <c r="I1154">
        <v>20027</v>
      </c>
      <c r="J1154">
        <v>692</v>
      </c>
      <c r="K1154">
        <f>IF(blinkit_orders[[#This Row],[delivery_status]]="On Time",1,0)</f>
        <v>1</v>
      </c>
      <c r="L1154" s="1">
        <f>MAX(blinkit_orders[order_date])</f>
        <v>45600.853645833333</v>
      </c>
    </row>
    <row r="1155" spans="1:12" x14ac:dyDescent="0.3">
      <c r="A1155">
        <v>8561878376</v>
      </c>
      <c r="B1155">
        <v>12272282</v>
      </c>
      <c r="C1155" s="1">
        <v>45320.307430555556</v>
      </c>
      <c r="D1155" s="1">
        <v>45320</v>
      </c>
      <c r="E1155" s="1">
        <v>45320</v>
      </c>
      <c r="F1155" t="s">
        <v>7866</v>
      </c>
      <c r="G1155">
        <v>2729.1</v>
      </c>
      <c r="H1155" t="s">
        <v>7868</v>
      </c>
      <c r="I1155">
        <v>59539</v>
      </c>
      <c r="J1155">
        <v>3448</v>
      </c>
      <c r="K1155">
        <f>IF(blinkit_orders[[#This Row],[delivery_status]]="On Time",1,0)</f>
        <v>1</v>
      </c>
      <c r="L1155" s="1">
        <f>MAX(blinkit_orders[order_date])</f>
        <v>45600.853645833333</v>
      </c>
    </row>
    <row r="1156" spans="1:12" x14ac:dyDescent="0.3">
      <c r="A1156">
        <v>2113243643</v>
      </c>
      <c r="B1156">
        <v>66269844</v>
      </c>
      <c r="C1156" s="1">
        <v>45277.45821759259</v>
      </c>
      <c r="D1156" s="1">
        <v>45277</v>
      </c>
      <c r="E1156" s="1">
        <v>45277</v>
      </c>
      <c r="F1156" t="s">
        <v>7866</v>
      </c>
      <c r="G1156">
        <v>568.74</v>
      </c>
      <c r="H1156" t="s">
        <v>7868</v>
      </c>
      <c r="I1156">
        <v>46402</v>
      </c>
      <c r="J1156">
        <v>6700</v>
      </c>
      <c r="K1156">
        <f>IF(blinkit_orders[[#This Row],[delivery_status]]="On Time",1,0)</f>
        <v>1</v>
      </c>
      <c r="L1156" s="1">
        <f>MAX(blinkit_orders[order_date])</f>
        <v>45600.853645833333</v>
      </c>
    </row>
    <row r="1157" spans="1:12" x14ac:dyDescent="0.3">
      <c r="A1157">
        <v>8497820340</v>
      </c>
      <c r="B1157">
        <v>90586029</v>
      </c>
      <c r="C1157" s="1">
        <v>45246.758125</v>
      </c>
      <c r="D1157" s="1">
        <v>45246</v>
      </c>
      <c r="E1157" s="1">
        <v>45246</v>
      </c>
      <c r="F1157" t="s">
        <v>7866</v>
      </c>
      <c r="G1157">
        <v>5163.37</v>
      </c>
      <c r="H1157" t="s">
        <v>7868</v>
      </c>
      <c r="I1157">
        <v>12255</v>
      </c>
      <c r="J1157">
        <v>2657</v>
      </c>
      <c r="K1157">
        <f>IF(blinkit_orders[[#This Row],[delivery_status]]="On Time",1,0)</f>
        <v>1</v>
      </c>
      <c r="L1157" s="1">
        <f>MAX(blinkit_orders[order_date])</f>
        <v>45600.853645833333</v>
      </c>
    </row>
    <row r="1158" spans="1:12" x14ac:dyDescent="0.3">
      <c r="A1158">
        <v>3167184563</v>
      </c>
      <c r="B1158">
        <v>43860025</v>
      </c>
      <c r="C1158" s="1">
        <v>45176.719930555555</v>
      </c>
      <c r="D1158" s="1">
        <v>45176</v>
      </c>
      <c r="E1158" s="1">
        <v>45176</v>
      </c>
      <c r="F1158" t="s">
        <v>7866</v>
      </c>
      <c r="G1158">
        <v>3939.74</v>
      </c>
      <c r="H1158" t="s">
        <v>7868</v>
      </c>
      <c r="I1158">
        <v>86629</v>
      </c>
      <c r="J1158">
        <v>9175</v>
      </c>
      <c r="K1158">
        <f>IF(blinkit_orders[[#This Row],[delivery_status]]="On Time",1,0)</f>
        <v>1</v>
      </c>
      <c r="L1158" s="1">
        <f>MAX(blinkit_orders[order_date])</f>
        <v>45600.853645833333</v>
      </c>
    </row>
    <row r="1159" spans="1:12" x14ac:dyDescent="0.3">
      <c r="A1159">
        <v>9997121955</v>
      </c>
      <c r="B1159">
        <v>46623192</v>
      </c>
      <c r="C1159" s="1">
        <v>45403.002256944441</v>
      </c>
      <c r="D1159" s="1">
        <v>45403</v>
      </c>
      <c r="E1159" s="1">
        <v>45403</v>
      </c>
      <c r="F1159" t="s">
        <v>7866</v>
      </c>
      <c r="G1159">
        <v>1756.4</v>
      </c>
      <c r="H1159" t="s">
        <v>7868</v>
      </c>
      <c r="I1159">
        <v>27103</v>
      </c>
      <c r="J1159">
        <v>6589</v>
      </c>
      <c r="K1159">
        <f>IF(blinkit_orders[[#This Row],[delivery_status]]="On Time",1,0)</f>
        <v>1</v>
      </c>
      <c r="L1159" s="1">
        <f>MAX(blinkit_orders[order_date])</f>
        <v>45600.853645833333</v>
      </c>
    </row>
    <row r="1160" spans="1:12" x14ac:dyDescent="0.3">
      <c r="A1160">
        <v>2954397481</v>
      </c>
      <c r="B1160">
        <v>93318833</v>
      </c>
      <c r="C1160" s="1">
        <v>45322.454687500001</v>
      </c>
      <c r="D1160" s="1">
        <v>45322</v>
      </c>
      <c r="E1160" s="1">
        <v>45322</v>
      </c>
      <c r="F1160" t="s">
        <v>7866</v>
      </c>
      <c r="G1160">
        <v>1120.5999999999999</v>
      </c>
      <c r="H1160" t="s">
        <v>7871</v>
      </c>
      <c r="I1160">
        <v>20739</v>
      </c>
      <c r="J1160">
        <v>582</v>
      </c>
      <c r="K1160">
        <f>IF(blinkit_orders[[#This Row],[delivery_status]]="On Time",1,0)</f>
        <v>1</v>
      </c>
      <c r="L1160" s="1">
        <f>MAX(blinkit_orders[order_date])</f>
        <v>45600.853645833333</v>
      </c>
    </row>
    <row r="1161" spans="1:12" x14ac:dyDescent="0.3">
      <c r="A1161">
        <v>8125884987</v>
      </c>
      <c r="B1161">
        <v>31718565</v>
      </c>
      <c r="C1161" s="1">
        <v>45415.041932870372</v>
      </c>
      <c r="D1161" s="1">
        <v>45415</v>
      </c>
      <c r="E1161" s="1">
        <v>45415</v>
      </c>
      <c r="F1161" t="s">
        <v>7866</v>
      </c>
      <c r="G1161">
        <v>2008.1</v>
      </c>
      <c r="H1161" t="s">
        <v>7871</v>
      </c>
      <c r="I1161">
        <v>31296</v>
      </c>
      <c r="J1161">
        <v>3215</v>
      </c>
      <c r="K1161">
        <f>IF(blinkit_orders[[#This Row],[delivery_status]]="On Time",1,0)</f>
        <v>1</v>
      </c>
      <c r="L1161" s="1">
        <f>MAX(blinkit_orders[order_date])</f>
        <v>45600.853645833333</v>
      </c>
    </row>
    <row r="1162" spans="1:12" x14ac:dyDescent="0.3">
      <c r="A1162">
        <v>3765873352</v>
      </c>
      <c r="B1162">
        <v>48418662</v>
      </c>
      <c r="C1162" s="1">
        <v>45581.664074074077</v>
      </c>
      <c r="D1162" s="1">
        <v>45581</v>
      </c>
      <c r="E1162" s="1">
        <v>45581</v>
      </c>
      <c r="F1162" t="s">
        <v>7866</v>
      </c>
      <c r="G1162">
        <v>1976.63</v>
      </c>
      <c r="H1162" t="s">
        <v>7868</v>
      </c>
      <c r="I1162">
        <v>8612</v>
      </c>
      <c r="J1162">
        <v>2192</v>
      </c>
      <c r="K1162">
        <f>IF(blinkit_orders[[#This Row],[delivery_status]]="On Time",1,0)</f>
        <v>1</v>
      </c>
      <c r="L1162" s="1">
        <f>MAX(blinkit_orders[order_date])</f>
        <v>45600.853645833333</v>
      </c>
    </row>
    <row r="1163" spans="1:12" x14ac:dyDescent="0.3">
      <c r="A1163">
        <v>7733310993</v>
      </c>
      <c r="B1163">
        <v>10562528</v>
      </c>
      <c r="C1163" s="1">
        <v>45016.405810185184</v>
      </c>
      <c r="D1163" s="1">
        <v>45016</v>
      </c>
      <c r="E1163" s="1">
        <v>45016</v>
      </c>
      <c r="F1163" t="s">
        <v>7870</v>
      </c>
      <c r="G1163">
        <v>1253.3800000000001</v>
      </c>
      <c r="H1163" t="s">
        <v>7869</v>
      </c>
      <c r="I1163">
        <v>31410</v>
      </c>
      <c r="J1163">
        <v>1315</v>
      </c>
      <c r="K1163">
        <f>IF(blinkit_orders[[#This Row],[delivery_status]]="On Time",1,0)</f>
        <v>0</v>
      </c>
      <c r="L1163" s="1">
        <f>MAX(blinkit_orders[order_date])</f>
        <v>45600.853645833333</v>
      </c>
    </row>
    <row r="1164" spans="1:12" x14ac:dyDescent="0.3">
      <c r="A1164">
        <v>738093341</v>
      </c>
      <c r="B1164">
        <v>30823988</v>
      </c>
      <c r="C1164" s="1">
        <v>45368.281111111108</v>
      </c>
      <c r="D1164" s="1">
        <v>45368</v>
      </c>
      <c r="E1164" s="1">
        <v>45368</v>
      </c>
      <c r="F1164" t="s">
        <v>7872</v>
      </c>
      <c r="G1164">
        <v>686.4</v>
      </c>
      <c r="H1164" t="s">
        <v>7868</v>
      </c>
      <c r="I1164">
        <v>92844</v>
      </c>
      <c r="J1164">
        <v>2526</v>
      </c>
      <c r="K1164">
        <f>IF(blinkit_orders[[#This Row],[delivery_status]]="On Time",1,0)</f>
        <v>0</v>
      </c>
      <c r="L1164" s="1">
        <f>MAX(blinkit_orders[order_date])</f>
        <v>45600.853645833333</v>
      </c>
    </row>
    <row r="1165" spans="1:12" x14ac:dyDescent="0.3">
      <c r="A1165">
        <v>1837574319</v>
      </c>
      <c r="B1165">
        <v>24821281</v>
      </c>
      <c r="C1165" s="1">
        <v>45462.261122685188</v>
      </c>
      <c r="D1165" s="1">
        <v>45462</v>
      </c>
      <c r="E1165" s="1">
        <v>45462</v>
      </c>
      <c r="F1165" t="s">
        <v>7872</v>
      </c>
      <c r="G1165">
        <v>959.01</v>
      </c>
      <c r="H1165" t="s">
        <v>7868</v>
      </c>
      <c r="I1165">
        <v>63956</v>
      </c>
      <c r="J1165">
        <v>2324</v>
      </c>
      <c r="K1165">
        <f>IF(blinkit_orders[[#This Row],[delivery_status]]="On Time",1,0)</f>
        <v>0</v>
      </c>
      <c r="L1165" s="1">
        <f>MAX(blinkit_orders[order_date])</f>
        <v>45600.853645833333</v>
      </c>
    </row>
    <row r="1166" spans="1:12" x14ac:dyDescent="0.3">
      <c r="A1166">
        <v>2468420564</v>
      </c>
      <c r="B1166">
        <v>92027021</v>
      </c>
      <c r="C1166" s="1">
        <v>45107.668078703704</v>
      </c>
      <c r="D1166" s="1">
        <v>45107</v>
      </c>
      <c r="E1166" s="1">
        <v>45107</v>
      </c>
      <c r="F1166" t="s">
        <v>7872</v>
      </c>
      <c r="G1166">
        <v>5123.33</v>
      </c>
      <c r="H1166" t="s">
        <v>7868</v>
      </c>
      <c r="I1166">
        <v>10759</v>
      </c>
      <c r="J1166">
        <v>3827</v>
      </c>
      <c r="K1166">
        <f>IF(blinkit_orders[[#This Row],[delivery_status]]="On Time",1,0)</f>
        <v>0</v>
      </c>
      <c r="L1166" s="1">
        <f>MAX(blinkit_orders[order_date])</f>
        <v>45600.853645833333</v>
      </c>
    </row>
    <row r="1167" spans="1:12" x14ac:dyDescent="0.3">
      <c r="A1167">
        <v>5368005763</v>
      </c>
      <c r="B1167">
        <v>84824280</v>
      </c>
      <c r="C1167" s="1">
        <v>45503.234722222223</v>
      </c>
      <c r="D1167" s="1">
        <v>45503</v>
      </c>
      <c r="E1167" s="1">
        <v>45503</v>
      </c>
      <c r="F1167" t="s">
        <v>7866</v>
      </c>
      <c r="G1167">
        <v>1330.83</v>
      </c>
      <c r="H1167" t="s">
        <v>7867</v>
      </c>
      <c r="I1167">
        <v>37844</v>
      </c>
      <c r="J1167">
        <v>63</v>
      </c>
      <c r="K1167">
        <f>IF(blinkit_orders[[#This Row],[delivery_status]]="On Time",1,0)</f>
        <v>1</v>
      </c>
      <c r="L1167" s="1">
        <f>MAX(blinkit_orders[order_date])</f>
        <v>45600.853645833333</v>
      </c>
    </row>
    <row r="1168" spans="1:12" x14ac:dyDescent="0.3">
      <c r="A1168">
        <v>3823949592</v>
      </c>
      <c r="B1168">
        <v>1683786</v>
      </c>
      <c r="C1168" s="1">
        <v>45029.962395833332</v>
      </c>
      <c r="D1168" s="1">
        <v>45029</v>
      </c>
      <c r="E1168" s="1">
        <v>45029</v>
      </c>
      <c r="F1168" t="s">
        <v>7866</v>
      </c>
      <c r="G1168">
        <v>2722.55</v>
      </c>
      <c r="H1168" t="s">
        <v>7871</v>
      </c>
      <c r="I1168">
        <v>28356</v>
      </c>
      <c r="J1168">
        <v>3138</v>
      </c>
      <c r="K1168">
        <f>IF(blinkit_orders[[#This Row],[delivery_status]]="On Time",1,0)</f>
        <v>1</v>
      </c>
      <c r="L1168" s="1">
        <f>MAX(blinkit_orders[order_date])</f>
        <v>45600.853645833333</v>
      </c>
    </row>
    <row r="1169" spans="1:12" x14ac:dyDescent="0.3">
      <c r="A1169">
        <v>6298008063</v>
      </c>
      <c r="B1169">
        <v>24104630</v>
      </c>
      <c r="C1169" s="1">
        <v>45126.249537037038</v>
      </c>
      <c r="D1169" s="1">
        <v>45126</v>
      </c>
      <c r="E1169" s="1">
        <v>45126</v>
      </c>
      <c r="F1169" t="s">
        <v>7870</v>
      </c>
      <c r="G1169">
        <v>2461.13</v>
      </c>
      <c r="H1169" t="s">
        <v>7868</v>
      </c>
      <c r="I1169">
        <v>6083</v>
      </c>
      <c r="J1169">
        <v>5726</v>
      </c>
      <c r="K1169">
        <f>IF(blinkit_orders[[#This Row],[delivery_status]]="On Time",1,0)</f>
        <v>0</v>
      </c>
      <c r="L1169" s="1">
        <f>MAX(blinkit_orders[order_date])</f>
        <v>45600.853645833333</v>
      </c>
    </row>
    <row r="1170" spans="1:12" x14ac:dyDescent="0.3">
      <c r="A1170">
        <v>2499190829</v>
      </c>
      <c r="B1170">
        <v>17159117</v>
      </c>
      <c r="C1170" s="1">
        <v>45230.448483796295</v>
      </c>
      <c r="D1170" s="1">
        <v>45230</v>
      </c>
      <c r="E1170" s="1">
        <v>45230</v>
      </c>
      <c r="F1170" t="s">
        <v>7866</v>
      </c>
      <c r="G1170">
        <v>1851.53</v>
      </c>
      <c r="H1170" t="s">
        <v>7868</v>
      </c>
      <c r="I1170">
        <v>38976</v>
      </c>
      <c r="J1170">
        <v>712</v>
      </c>
      <c r="K1170">
        <f>IF(blinkit_orders[[#This Row],[delivery_status]]="On Time",1,0)</f>
        <v>1</v>
      </c>
      <c r="L1170" s="1">
        <f>MAX(blinkit_orders[order_date])</f>
        <v>45600.853645833333</v>
      </c>
    </row>
    <row r="1171" spans="1:12" x14ac:dyDescent="0.3">
      <c r="A1171">
        <v>491116137</v>
      </c>
      <c r="B1171">
        <v>71615827</v>
      </c>
      <c r="C1171" s="1">
        <v>45310.342395833337</v>
      </c>
      <c r="D1171" s="1">
        <v>45310</v>
      </c>
      <c r="E1171" s="1">
        <v>45310</v>
      </c>
      <c r="F1171" t="s">
        <v>7870</v>
      </c>
      <c r="G1171">
        <v>346.87</v>
      </c>
      <c r="H1171" t="s">
        <v>7867</v>
      </c>
      <c r="I1171">
        <v>46516</v>
      </c>
      <c r="J1171">
        <v>4565</v>
      </c>
      <c r="K1171">
        <f>IF(blinkit_orders[[#This Row],[delivery_status]]="On Time",1,0)</f>
        <v>0</v>
      </c>
      <c r="L1171" s="1">
        <f>MAX(blinkit_orders[order_date])</f>
        <v>45600.853645833333</v>
      </c>
    </row>
    <row r="1172" spans="1:12" x14ac:dyDescent="0.3">
      <c r="A1172">
        <v>2206269404</v>
      </c>
      <c r="B1172">
        <v>96009692</v>
      </c>
      <c r="C1172" s="1">
        <v>45428.979780092595</v>
      </c>
      <c r="D1172" s="1">
        <v>45428</v>
      </c>
      <c r="E1172" s="1">
        <v>45428</v>
      </c>
      <c r="F1172" t="s">
        <v>7866</v>
      </c>
      <c r="G1172">
        <v>2748.16</v>
      </c>
      <c r="H1172" t="s">
        <v>7871</v>
      </c>
      <c r="I1172">
        <v>3395</v>
      </c>
      <c r="J1172">
        <v>56</v>
      </c>
      <c r="K1172">
        <f>IF(blinkit_orders[[#This Row],[delivery_status]]="On Time",1,0)</f>
        <v>1</v>
      </c>
      <c r="L1172" s="1">
        <f>MAX(blinkit_orders[order_date])</f>
        <v>45600.853645833333</v>
      </c>
    </row>
    <row r="1173" spans="1:12" x14ac:dyDescent="0.3">
      <c r="A1173">
        <v>1330806043</v>
      </c>
      <c r="B1173">
        <v>29415527</v>
      </c>
      <c r="C1173" s="1">
        <v>45385.429537037038</v>
      </c>
      <c r="D1173" s="1">
        <v>45385</v>
      </c>
      <c r="E1173" s="1">
        <v>45385</v>
      </c>
      <c r="F1173" t="s">
        <v>7870</v>
      </c>
      <c r="G1173">
        <v>905.27</v>
      </c>
      <c r="H1173" t="s">
        <v>7871</v>
      </c>
      <c r="I1173">
        <v>67773</v>
      </c>
      <c r="J1173">
        <v>6270</v>
      </c>
      <c r="K1173">
        <f>IF(blinkit_orders[[#This Row],[delivery_status]]="On Time",1,0)</f>
        <v>0</v>
      </c>
      <c r="L1173" s="1">
        <f>MAX(blinkit_orders[order_date])</f>
        <v>45600.853645833333</v>
      </c>
    </row>
    <row r="1174" spans="1:12" x14ac:dyDescent="0.3">
      <c r="A1174">
        <v>6770858376</v>
      </c>
      <c r="B1174">
        <v>39957741</v>
      </c>
      <c r="C1174" s="1">
        <v>45302.206643518519</v>
      </c>
      <c r="D1174" s="1">
        <v>45302</v>
      </c>
      <c r="E1174" s="1">
        <v>45302</v>
      </c>
      <c r="F1174" t="s">
        <v>7872</v>
      </c>
      <c r="G1174">
        <v>686.29</v>
      </c>
      <c r="H1174" t="s">
        <v>7871</v>
      </c>
      <c r="I1174">
        <v>40291</v>
      </c>
      <c r="J1174">
        <v>3496</v>
      </c>
      <c r="K1174">
        <f>IF(blinkit_orders[[#This Row],[delivery_status]]="On Time",1,0)</f>
        <v>0</v>
      </c>
      <c r="L1174" s="1">
        <f>MAX(blinkit_orders[order_date])</f>
        <v>45600.853645833333</v>
      </c>
    </row>
    <row r="1175" spans="1:12" x14ac:dyDescent="0.3">
      <c r="A1175">
        <v>4466716432</v>
      </c>
      <c r="B1175">
        <v>29689766</v>
      </c>
      <c r="C1175" s="1">
        <v>45086.744490740741</v>
      </c>
      <c r="D1175" s="1">
        <v>45086</v>
      </c>
      <c r="E1175" s="1">
        <v>45086</v>
      </c>
      <c r="F1175" t="s">
        <v>7866</v>
      </c>
      <c r="G1175">
        <v>2020.61</v>
      </c>
      <c r="H1175" t="s">
        <v>7867</v>
      </c>
      <c r="I1175">
        <v>5951</v>
      </c>
      <c r="J1175">
        <v>3773</v>
      </c>
      <c r="K1175">
        <f>IF(blinkit_orders[[#This Row],[delivery_status]]="On Time",1,0)</f>
        <v>1</v>
      </c>
      <c r="L1175" s="1">
        <f>MAX(blinkit_orders[order_date])</f>
        <v>45600.853645833333</v>
      </c>
    </row>
    <row r="1176" spans="1:12" x14ac:dyDescent="0.3">
      <c r="A1176">
        <v>8292554686</v>
      </c>
      <c r="B1176">
        <v>80833965</v>
      </c>
      <c r="C1176" s="1">
        <v>45378.638240740744</v>
      </c>
      <c r="D1176" s="1">
        <v>45378</v>
      </c>
      <c r="E1176" s="1">
        <v>45378</v>
      </c>
      <c r="F1176" t="s">
        <v>7870</v>
      </c>
      <c r="G1176">
        <v>3194.62</v>
      </c>
      <c r="H1176" t="s">
        <v>7867</v>
      </c>
      <c r="I1176">
        <v>678</v>
      </c>
      <c r="J1176">
        <v>7349</v>
      </c>
      <c r="K1176">
        <f>IF(blinkit_orders[[#This Row],[delivery_status]]="On Time",1,0)</f>
        <v>0</v>
      </c>
      <c r="L1176" s="1">
        <f>MAX(blinkit_orders[order_date])</f>
        <v>45600.853645833333</v>
      </c>
    </row>
    <row r="1177" spans="1:12" x14ac:dyDescent="0.3">
      <c r="A1177">
        <v>4204069161</v>
      </c>
      <c r="B1177">
        <v>31576845</v>
      </c>
      <c r="C1177" s="1">
        <v>45154.73646990741</v>
      </c>
      <c r="D1177" s="1">
        <v>45154</v>
      </c>
      <c r="E1177" s="1">
        <v>45154</v>
      </c>
      <c r="F1177" t="s">
        <v>7866</v>
      </c>
      <c r="G1177">
        <v>4044.58</v>
      </c>
      <c r="H1177" t="s">
        <v>7871</v>
      </c>
      <c r="I1177">
        <v>28632</v>
      </c>
      <c r="J1177">
        <v>8331</v>
      </c>
      <c r="K1177">
        <f>IF(blinkit_orders[[#This Row],[delivery_status]]="On Time",1,0)</f>
        <v>1</v>
      </c>
      <c r="L1177" s="1">
        <f>MAX(blinkit_orders[order_date])</f>
        <v>45600.853645833333</v>
      </c>
    </row>
    <row r="1178" spans="1:12" x14ac:dyDescent="0.3">
      <c r="A1178">
        <v>2163079658</v>
      </c>
      <c r="B1178">
        <v>74833221</v>
      </c>
      <c r="C1178" s="1">
        <v>45288.69195601852</v>
      </c>
      <c r="D1178" s="1">
        <v>45288</v>
      </c>
      <c r="E1178" s="1">
        <v>45288</v>
      </c>
      <c r="F1178" t="s">
        <v>7866</v>
      </c>
      <c r="G1178">
        <v>2926.98</v>
      </c>
      <c r="H1178" t="s">
        <v>7871</v>
      </c>
      <c r="I1178">
        <v>81489</v>
      </c>
      <c r="J1178">
        <v>3048</v>
      </c>
      <c r="K1178">
        <f>IF(blinkit_orders[[#This Row],[delivery_status]]="On Time",1,0)</f>
        <v>1</v>
      </c>
      <c r="L1178" s="1">
        <f>MAX(blinkit_orders[order_date])</f>
        <v>45600.853645833333</v>
      </c>
    </row>
    <row r="1179" spans="1:12" x14ac:dyDescent="0.3">
      <c r="A1179">
        <v>6971561757</v>
      </c>
      <c r="B1179">
        <v>64940409</v>
      </c>
      <c r="C1179" s="1">
        <v>45275.791701388887</v>
      </c>
      <c r="D1179" s="1">
        <v>45275</v>
      </c>
      <c r="E1179" s="1">
        <v>45275</v>
      </c>
      <c r="F1179" t="s">
        <v>7872</v>
      </c>
      <c r="G1179">
        <v>1726.02</v>
      </c>
      <c r="H1179" t="s">
        <v>7868</v>
      </c>
      <c r="I1179">
        <v>23787</v>
      </c>
      <c r="J1179">
        <v>9053</v>
      </c>
      <c r="K1179">
        <f>IF(blinkit_orders[[#This Row],[delivery_status]]="On Time",1,0)</f>
        <v>0</v>
      </c>
      <c r="L1179" s="1">
        <f>MAX(blinkit_orders[order_date])</f>
        <v>45600.853645833333</v>
      </c>
    </row>
    <row r="1180" spans="1:12" x14ac:dyDescent="0.3">
      <c r="A1180">
        <v>7965253060</v>
      </c>
      <c r="B1180">
        <v>95912198</v>
      </c>
      <c r="C1180" s="1">
        <v>45335.421319444446</v>
      </c>
      <c r="D1180" s="1">
        <v>45335</v>
      </c>
      <c r="E1180" s="1">
        <v>45335</v>
      </c>
      <c r="F1180" t="s">
        <v>7870</v>
      </c>
      <c r="G1180">
        <v>217.4</v>
      </c>
      <c r="H1180" t="s">
        <v>7871</v>
      </c>
      <c r="I1180">
        <v>3496</v>
      </c>
      <c r="J1180">
        <v>9774</v>
      </c>
      <c r="K1180">
        <f>IF(blinkit_orders[[#This Row],[delivery_status]]="On Time",1,0)</f>
        <v>0</v>
      </c>
      <c r="L1180" s="1">
        <f>MAX(blinkit_orders[order_date])</f>
        <v>45600.853645833333</v>
      </c>
    </row>
    <row r="1181" spans="1:12" x14ac:dyDescent="0.3">
      <c r="A1181">
        <v>8939040193</v>
      </c>
      <c r="B1181">
        <v>59141605</v>
      </c>
      <c r="C1181" s="1">
        <v>45552.54614583333</v>
      </c>
      <c r="D1181" s="1">
        <v>45552</v>
      </c>
      <c r="E1181" s="1">
        <v>45552</v>
      </c>
      <c r="F1181" t="s">
        <v>7870</v>
      </c>
      <c r="G1181">
        <v>321.94</v>
      </c>
      <c r="H1181" t="s">
        <v>7868</v>
      </c>
      <c r="I1181">
        <v>46879</v>
      </c>
      <c r="J1181">
        <v>4612</v>
      </c>
      <c r="K1181">
        <f>IF(blinkit_orders[[#This Row],[delivery_status]]="On Time",1,0)</f>
        <v>0</v>
      </c>
      <c r="L1181" s="1">
        <f>MAX(blinkit_orders[order_date])</f>
        <v>45600.853645833333</v>
      </c>
    </row>
    <row r="1182" spans="1:12" x14ac:dyDescent="0.3">
      <c r="A1182">
        <v>8322028211</v>
      </c>
      <c r="B1182">
        <v>54952806</v>
      </c>
      <c r="C1182" s="1">
        <v>45234.710219907407</v>
      </c>
      <c r="D1182" s="1">
        <v>45234</v>
      </c>
      <c r="E1182" s="1">
        <v>45234</v>
      </c>
      <c r="F1182" t="s">
        <v>7866</v>
      </c>
      <c r="G1182">
        <v>2567.25</v>
      </c>
      <c r="H1182" t="s">
        <v>7868</v>
      </c>
      <c r="I1182">
        <v>20488</v>
      </c>
      <c r="J1182">
        <v>6672</v>
      </c>
      <c r="K1182">
        <f>IF(blinkit_orders[[#This Row],[delivery_status]]="On Time",1,0)</f>
        <v>1</v>
      </c>
      <c r="L1182" s="1">
        <f>MAX(blinkit_orders[order_date])</f>
        <v>45600.853645833333</v>
      </c>
    </row>
    <row r="1183" spans="1:12" x14ac:dyDescent="0.3">
      <c r="A1183">
        <v>6865922682</v>
      </c>
      <c r="B1183">
        <v>14255231</v>
      </c>
      <c r="C1183" s="1">
        <v>45459.570590277777</v>
      </c>
      <c r="D1183" s="1">
        <v>45459</v>
      </c>
      <c r="E1183" s="1">
        <v>45459</v>
      </c>
      <c r="F1183" t="s">
        <v>7866</v>
      </c>
      <c r="G1183">
        <v>3433.8</v>
      </c>
      <c r="H1183" t="s">
        <v>7869</v>
      </c>
      <c r="I1183">
        <v>98320</v>
      </c>
      <c r="J1183">
        <v>8389</v>
      </c>
      <c r="K1183">
        <f>IF(blinkit_orders[[#This Row],[delivery_status]]="On Time",1,0)</f>
        <v>1</v>
      </c>
      <c r="L1183" s="1">
        <f>MAX(blinkit_orders[order_date])</f>
        <v>45600.853645833333</v>
      </c>
    </row>
    <row r="1184" spans="1:12" x14ac:dyDescent="0.3">
      <c r="A1184">
        <v>5912729079</v>
      </c>
      <c r="B1184">
        <v>90919603</v>
      </c>
      <c r="C1184" s="1">
        <v>45514.054756944446</v>
      </c>
      <c r="D1184" s="1">
        <v>45514</v>
      </c>
      <c r="E1184" s="1">
        <v>45514</v>
      </c>
      <c r="F1184" t="s">
        <v>7870</v>
      </c>
      <c r="G1184">
        <v>2270.5700000000002</v>
      </c>
      <c r="H1184" t="s">
        <v>7867</v>
      </c>
      <c r="I1184">
        <v>56995</v>
      </c>
      <c r="J1184">
        <v>2536</v>
      </c>
      <c r="K1184">
        <f>IF(blinkit_orders[[#This Row],[delivery_status]]="On Time",1,0)</f>
        <v>0</v>
      </c>
      <c r="L1184" s="1">
        <f>MAX(blinkit_orders[order_date])</f>
        <v>45600.853645833333</v>
      </c>
    </row>
    <row r="1185" spans="1:12" x14ac:dyDescent="0.3">
      <c r="A1185">
        <v>8764776130</v>
      </c>
      <c r="B1185">
        <v>32054313</v>
      </c>
      <c r="C1185" s="1">
        <v>45274.553784722222</v>
      </c>
      <c r="D1185" s="1">
        <v>45274</v>
      </c>
      <c r="E1185" s="1">
        <v>45274</v>
      </c>
      <c r="F1185" t="s">
        <v>7866</v>
      </c>
      <c r="G1185">
        <v>1622.5</v>
      </c>
      <c r="H1185" t="s">
        <v>7871</v>
      </c>
      <c r="I1185">
        <v>25706</v>
      </c>
      <c r="J1185">
        <v>7304</v>
      </c>
      <c r="K1185">
        <f>IF(blinkit_orders[[#This Row],[delivery_status]]="On Time",1,0)</f>
        <v>1</v>
      </c>
      <c r="L1185" s="1">
        <f>MAX(blinkit_orders[order_date])</f>
        <v>45600.853645833333</v>
      </c>
    </row>
    <row r="1186" spans="1:12" x14ac:dyDescent="0.3">
      <c r="A1186">
        <v>7769965629</v>
      </c>
      <c r="B1186">
        <v>65815155</v>
      </c>
      <c r="C1186" s="1">
        <v>45037.697592592594</v>
      </c>
      <c r="D1186" s="1">
        <v>45037</v>
      </c>
      <c r="E1186" s="1">
        <v>45037</v>
      </c>
      <c r="F1186" t="s">
        <v>7866</v>
      </c>
      <c r="G1186">
        <v>2756.21</v>
      </c>
      <c r="H1186" t="s">
        <v>7868</v>
      </c>
      <c r="I1186">
        <v>89124</v>
      </c>
      <c r="J1186">
        <v>2718</v>
      </c>
      <c r="K1186">
        <f>IF(blinkit_orders[[#This Row],[delivery_status]]="On Time",1,0)</f>
        <v>1</v>
      </c>
      <c r="L1186" s="1">
        <f>MAX(blinkit_orders[order_date])</f>
        <v>45600.853645833333</v>
      </c>
    </row>
    <row r="1187" spans="1:12" x14ac:dyDescent="0.3">
      <c r="A1187">
        <v>2166463032</v>
      </c>
      <c r="B1187">
        <v>98930670</v>
      </c>
      <c r="C1187" s="1">
        <v>45229.893877314818</v>
      </c>
      <c r="D1187" s="1">
        <v>45229</v>
      </c>
      <c r="E1187" s="1">
        <v>45229</v>
      </c>
      <c r="F1187" t="s">
        <v>7866</v>
      </c>
      <c r="G1187">
        <v>1214.68</v>
      </c>
      <c r="H1187" t="s">
        <v>7869</v>
      </c>
      <c r="I1187">
        <v>57294</v>
      </c>
      <c r="J1187">
        <v>182</v>
      </c>
      <c r="K1187">
        <f>IF(blinkit_orders[[#This Row],[delivery_status]]="On Time",1,0)</f>
        <v>1</v>
      </c>
      <c r="L1187" s="1">
        <f>MAX(blinkit_orders[order_date])</f>
        <v>45600.853645833333</v>
      </c>
    </row>
    <row r="1188" spans="1:12" x14ac:dyDescent="0.3">
      <c r="A1188">
        <v>7035343259</v>
      </c>
      <c r="B1188">
        <v>63310076</v>
      </c>
      <c r="C1188" s="1">
        <v>45484.352129629631</v>
      </c>
      <c r="D1188" s="1">
        <v>45484</v>
      </c>
      <c r="E1188" s="1">
        <v>45484</v>
      </c>
      <c r="F1188" t="s">
        <v>7866</v>
      </c>
      <c r="G1188">
        <v>2574.4899999999998</v>
      </c>
      <c r="H1188" t="s">
        <v>7868</v>
      </c>
      <c r="I1188">
        <v>71409</v>
      </c>
      <c r="J1188">
        <v>823</v>
      </c>
      <c r="K1188">
        <f>IF(blinkit_orders[[#This Row],[delivery_status]]="On Time",1,0)</f>
        <v>1</v>
      </c>
      <c r="L1188" s="1">
        <f>MAX(blinkit_orders[order_date])</f>
        <v>45600.853645833333</v>
      </c>
    </row>
    <row r="1189" spans="1:12" x14ac:dyDescent="0.3">
      <c r="A1189">
        <v>8914775994</v>
      </c>
      <c r="B1189">
        <v>68985290</v>
      </c>
      <c r="C1189" s="1">
        <v>45335.984155092592</v>
      </c>
      <c r="D1189" s="1">
        <v>45335</v>
      </c>
      <c r="E1189" s="1">
        <v>45335</v>
      </c>
      <c r="F1189" t="s">
        <v>7866</v>
      </c>
      <c r="G1189">
        <v>1300.04</v>
      </c>
      <c r="H1189" t="s">
        <v>7868</v>
      </c>
      <c r="I1189">
        <v>30298</v>
      </c>
      <c r="J1189">
        <v>7630</v>
      </c>
      <c r="K1189">
        <f>IF(blinkit_orders[[#This Row],[delivery_status]]="On Time",1,0)</f>
        <v>1</v>
      </c>
      <c r="L1189" s="1">
        <f>MAX(blinkit_orders[order_date])</f>
        <v>45600.853645833333</v>
      </c>
    </row>
    <row r="1190" spans="1:12" x14ac:dyDescent="0.3">
      <c r="A1190">
        <v>7565647347</v>
      </c>
      <c r="B1190">
        <v>15808945</v>
      </c>
      <c r="C1190" s="1">
        <v>45589.056817129633</v>
      </c>
      <c r="D1190" s="1">
        <v>45589</v>
      </c>
      <c r="E1190" s="1">
        <v>45589</v>
      </c>
      <c r="F1190" t="s">
        <v>7866</v>
      </c>
      <c r="G1190">
        <v>3503.52</v>
      </c>
      <c r="H1190" t="s">
        <v>7868</v>
      </c>
      <c r="I1190">
        <v>1739</v>
      </c>
      <c r="J1190">
        <v>2523</v>
      </c>
      <c r="K1190">
        <f>IF(blinkit_orders[[#This Row],[delivery_status]]="On Time",1,0)</f>
        <v>1</v>
      </c>
      <c r="L1190" s="1">
        <f>MAX(blinkit_orders[order_date])</f>
        <v>45600.853645833333</v>
      </c>
    </row>
    <row r="1191" spans="1:12" x14ac:dyDescent="0.3">
      <c r="A1191">
        <v>6172215120</v>
      </c>
      <c r="B1191">
        <v>87823209</v>
      </c>
      <c r="C1191" s="1">
        <v>45446.314409722225</v>
      </c>
      <c r="D1191" s="1">
        <v>45446</v>
      </c>
      <c r="E1191" s="1">
        <v>45446</v>
      </c>
      <c r="F1191" t="s">
        <v>7866</v>
      </c>
      <c r="G1191">
        <v>4452.8100000000004</v>
      </c>
      <c r="H1191" t="s">
        <v>7869</v>
      </c>
      <c r="I1191">
        <v>283</v>
      </c>
      <c r="J1191">
        <v>9119</v>
      </c>
      <c r="K1191">
        <f>IF(blinkit_orders[[#This Row],[delivery_status]]="On Time",1,0)</f>
        <v>1</v>
      </c>
      <c r="L1191" s="1">
        <f>MAX(blinkit_orders[order_date])</f>
        <v>45600.853645833333</v>
      </c>
    </row>
    <row r="1192" spans="1:12" x14ac:dyDescent="0.3">
      <c r="A1192">
        <v>4043585691</v>
      </c>
      <c r="B1192">
        <v>61121421</v>
      </c>
      <c r="C1192" s="1">
        <v>45343.942546296297</v>
      </c>
      <c r="D1192" s="1">
        <v>45343</v>
      </c>
      <c r="E1192" s="1">
        <v>45343</v>
      </c>
      <c r="F1192" t="s">
        <v>7870</v>
      </c>
      <c r="G1192">
        <v>942.24</v>
      </c>
      <c r="H1192" t="s">
        <v>7868</v>
      </c>
      <c r="I1192">
        <v>8666</v>
      </c>
      <c r="J1192">
        <v>9401</v>
      </c>
      <c r="K1192">
        <f>IF(blinkit_orders[[#This Row],[delivery_status]]="On Time",1,0)</f>
        <v>0</v>
      </c>
      <c r="L1192" s="1">
        <f>MAX(blinkit_orders[order_date])</f>
        <v>45600.853645833333</v>
      </c>
    </row>
    <row r="1193" spans="1:12" x14ac:dyDescent="0.3">
      <c r="A1193">
        <v>3735186180</v>
      </c>
      <c r="B1193">
        <v>98709982</v>
      </c>
      <c r="C1193" s="1">
        <v>45367.647152777776</v>
      </c>
      <c r="D1193" s="1">
        <v>45367</v>
      </c>
      <c r="E1193" s="1">
        <v>45367</v>
      </c>
      <c r="F1193" t="s">
        <v>7866</v>
      </c>
      <c r="G1193">
        <v>2834.2</v>
      </c>
      <c r="H1193" t="s">
        <v>7868</v>
      </c>
      <c r="I1193">
        <v>55800</v>
      </c>
      <c r="J1193">
        <v>2680</v>
      </c>
      <c r="K1193">
        <f>IF(blinkit_orders[[#This Row],[delivery_status]]="On Time",1,0)</f>
        <v>1</v>
      </c>
      <c r="L1193" s="1">
        <f>MAX(blinkit_orders[order_date])</f>
        <v>45600.853645833333</v>
      </c>
    </row>
    <row r="1194" spans="1:12" x14ac:dyDescent="0.3">
      <c r="A1194">
        <v>5281459433</v>
      </c>
      <c r="B1194">
        <v>85519349</v>
      </c>
      <c r="C1194" s="1">
        <v>45575.278136574074</v>
      </c>
      <c r="D1194" s="1">
        <v>45575</v>
      </c>
      <c r="E1194" s="1">
        <v>45575</v>
      </c>
      <c r="F1194" t="s">
        <v>7870</v>
      </c>
      <c r="G1194">
        <v>2527.71</v>
      </c>
      <c r="H1194" t="s">
        <v>7869</v>
      </c>
      <c r="I1194">
        <v>56847</v>
      </c>
      <c r="J1194">
        <v>2285</v>
      </c>
      <c r="K1194">
        <f>IF(blinkit_orders[[#This Row],[delivery_status]]="On Time",1,0)</f>
        <v>0</v>
      </c>
      <c r="L1194" s="1">
        <f>MAX(blinkit_orders[order_date])</f>
        <v>45600.853645833333</v>
      </c>
    </row>
    <row r="1195" spans="1:12" x14ac:dyDescent="0.3">
      <c r="A1195">
        <v>424087401</v>
      </c>
      <c r="B1195">
        <v>90753712</v>
      </c>
      <c r="C1195" s="1">
        <v>45401.444618055553</v>
      </c>
      <c r="D1195" s="1">
        <v>45401</v>
      </c>
      <c r="E1195" s="1">
        <v>45401</v>
      </c>
      <c r="F1195" t="s">
        <v>7866</v>
      </c>
      <c r="G1195">
        <v>96.09</v>
      </c>
      <c r="H1195" t="s">
        <v>7867</v>
      </c>
      <c r="I1195">
        <v>59842</v>
      </c>
      <c r="J1195">
        <v>9807</v>
      </c>
      <c r="K1195">
        <f>IF(blinkit_orders[[#This Row],[delivery_status]]="On Time",1,0)</f>
        <v>1</v>
      </c>
      <c r="L1195" s="1">
        <f>MAX(blinkit_orders[order_date])</f>
        <v>45600.853645833333</v>
      </c>
    </row>
    <row r="1196" spans="1:12" x14ac:dyDescent="0.3">
      <c r="A1196">
        <v>884327245</v>
      </c>
      <c r="B1196">
        <v>24337950</v>
      </c>
      <c r="C1196" s="1">
        <v>45194.013043981482</v>
      </c>
      <c r="D1196" s="1">
        <v>45194</v>
      </c>
      <c r="E1196" s="1">
        <v>45194</v>
      </c>
      <c r="F1196" t="s">
        <v>7870</v>
      </c>
      <c r="G1196">
        <v>2116.4899999999998</v>
      </c>
      <c r="H1196" t="s">
        <v>7868</v>
      </c>
      <c r="I1196">
        <v>68768</v>
      </c>
      <c r="J1196">
        <v>6266</v>
      </c>
      <c r="K1196">
        <f>IF(blinkit_orders[[#This Row],[delivery_status]]="On Time",1,0)</f>
        <v>0</v>
      </c>
      <c r="L1196" s="1">
        <f>MAX(blinkit_orders[order_date])</f>
        <v>45600.853645833333</v>
      </c>
    </row>
    <row r="1197" spans="1:12" x14ac:dyDescent="0.3">
      <c r="A1197">
        <v>6318008970</v>
      </c>
      <c r="B1197">
        <v>30265929</v>
      </c>
      <c r="C1197" s="1">
        <v>45423.798148148147</v>
      </c>
      <c r="D1197" s="1">
        <v>45423</v>
      </c>
      <c r="E1197" s="1">
        <v>45423</v>
      </c>
      <c r="F1197" t="s">
        <v>7866</v>
      </c>
      <c r="G1197">
        <v>1887.26</v>
      </c>
      <c r="H1197" t="s">
        <v>7868</v>
      </c>
      <c r="I1197">
        <v>1399</v>
      </c>
      <c r="J1197">
        <v>5028</v>
      </c>
      <c r="K1197">
        <f>IF(blinkit_orders[[#This Row],[delivery_status]]="On Time",1,0)</f>
        <v>1</v>
      </c>
      <c r="L1197" s="1">
        <f>MAX(blinkit_orders[order_date])</f>
        <v>45600.853645833333</v>
      </c>
    </row>
    <row r="1198" spans="1:12" x14ac:dyDescent="0.3">
      <c r="A1198">
        <v>3792751421</v>
      </c>
      <c r="B1198">
        <v>2414265</v>
      </c>
      <c r="C1198" s="1">
        <v>45515.839930555558</v>
      </c>
      <c r="D1198" s="1">
        <v>45515</v>
      </c>
      <c r="E1198" s="1">
        <v>45515</v>
      </c>
      <c r="F1198" t="s">
        <v>7866</v>
      </c>
      <c r="G1198">
        <v>2090</v>
      </c>
      <c r="H1198" t="s">
        <v>7868</v>
      </c>
      <c r="I1198">
        <v>8803</v>
      </c>
      <c r="J1198">
        <v>3450</v>
      </c>
      <c r="K1198">
        <f>IF(blinkit_orders[[#This Row],[delivery_status]]="On Time",1,0)</f>
        <v>1</v>
      </c>
      <c r="L1198" s="1">
        <f>MAX(blinkit_orders[order_date])</f>
        <v>45600.853645833333</v>
      </c>
    </row>
    <row r="1199" spans="1:12" x14ac:dyDescent="0.3">
      <c r="A1199">
        <v>5471255539</v>
      </c>
      <c r="B1199">
        <v>15391556</v>
      </c>
      <c r="C1199" s="1">
        <v>45077.424351851849</v>
      </c>
      <c r="D1199" s="1">
        <v>45077</v>
      </c>
      <c r="E1199" s="1">
        <v>45077</v>
      </c>
      <c r="F1199" t="s">
        <v>7866</v>
      </c>
      <c r="G1199">
        <v>1199.03</v>
      </c>
      <c r="H1199" t="s">
        <v>7871</v>
      </c>
      <c r="I1199">
        <v>90665</v>
      </c>
      <c r="J1199">
        <v>9658</v>
      </c>
      <c r="K1199">
        <f>IF(blinkit_orders[[#This Row],[delivery_status]]="On Time",1,0)</f>
        <v>1</v>
      </c>
      <c r="L1199" s="1">
        <f>MAX(blinkit_orders[order_date])</f>
        <v>45600.853645833333</v>
      </c>
    </row>
    <row r="1200" spans="1:12" x14ac:dyDescent="0.3">
      <c r="A1200">
        <v>9917290378</v>
      </c>
      <c r="B1200">
        <v>6245778</v>
      </c>
      <c r="C1200" s="1">
        <v>45296.541990740741</v>
      </c>
      <c r="D1200" s="1">
        <v>45296</v>
      </c>
      <c r="E1200" s="1">
        <v>45296</v>
      </c>
      <c r="F1200" t="s">
        <v>7872</v>
      </c>
      <c r="G1200">
        <v>789.13</v>
      </c>
      <c r="H1200" t="s">
        <v>7867</v>
      </c>
      <c r="I1200">
        <v>39311</v>
      </c>
      <c r="J1200">
        <v>4507</v>
      </c>
      <c r="K1200">
        <f>IF(blinkit_orders[[#This Row],[delivery_status]]="On Time",1,0)</f>
        <v>0</v>
      </c>
      <c r="L1200" s="1">
        <f>MAX(blinkit_orders[order_date])</f>
        <v>45600.853645833333</v>
      </c>
    </row>
    <row r="1201" spans="1:12" x14ac:dyDescent="0.3">
      <c r="A1201">
        <v>208989475</v>
      </c>
      <c r="B1201">
        <v>94713625</v>
      </c>
      <c r="C1201" s="1">
        <v>45001.485092592593</v>
      </c>
      <c r="D1201" s="1">
        <v>45001</v>
      </c>
      <c r="E1201" s="1">
        <v>45001</v>
      </c>
      <c r="F1201" t="s">
        <v>7866</v>
      </c>
      <c r="G1201">
        <v>2973.06</v>
      </c>
      <c r="H1201" t="s">
        <v>7867</v>
      </c>
      <c r="I1201">
        <v>2365</v>
      </c>
      <c r="J1201">
        <v>5189</v>
      </c>
      <c r="K1201">
        <f>IF(blinkit_orders[[#This Row],[delivery_status]]="On Time",1,0)</f>
        <v>1</v>
      </c>
      <c r="L1201" s="1">
        <f>MAX(blinkit_orders[order_date])</f>
        <v>45600.853645833333</v>
      </c>
    </row>
    <row r="1202" spans="1:12" x14ac:dyDescent="0.3">
      <c r="A1202">
        <v>7672827556</v>
      </c>
      <c r="B1202">
        <v>70589930</v>
      </c>
      <c r="C1202" s="1">
        <v>45108.072152777779</v>
      </c>
      <c r="D1202" s="1">
        <v>45108</v>
      </c>
      <c r="E1202" s="1">
        <v>45108</v>
      </c>
      <c r="F1202" t="s">
        <v>7866</v>
      </c>
      <c r="G1202">
        <v>2259.19</v>
      </c>
      <c r="H1202" t="s">
        <v>7871</v>
      </c>
      <c r="I1202">
        <v>25541</v>
      </c>
      <c r="J1202">
        <v>753</v>
      </c>
      <c r="K1202">
        <f>IF(blinkit_orders[[#This Row],[delivery_status]]="On Time",1,0)</f>
        <v>1</v>
      </c>
      <c r="L1202" s="1">
        <f>MAX(blinkit_orders[order_date])</f>
        <v>45600.853645833333</v>
      </c>
    </row>
    <row r="1203" spans="1:12" x14ac:dyDescent="0.3">
      <c r="A1203">
        <v>3792912325</v>
      </c>
      <c r="B1203">
        <v>39153585</v>
      </c>
      <c r="C1203" s="1">
        <v>45446.831134259257</v>
      </c>
      <c r="D1203" s="1">
        <v>45446</v>
      </c>
      <c r="E1203" s="1">
        <v>45446</v>
      </c>
      <c r="F1203" t="s">
        <v>7866</v>
      </c>
      <c r="G1203">
        <v>2026.4</v>
      </c>
      <c r="H1203" t="s">
        <v>7871</v>
      </c>
      <c r="I1203">
        <v>82865</v>
      </c>
      <c r="J1203">
        <v>774</v>
      </c>
      <c r="K1203">
        <f>IF(blinkit_orders[[#This Row],[delivery_status]]="On Time",1,0)</f>
        <v>1</v>
      </c>
      <c r="L1203" s="1">
        <f>MAX(blinkit_orders[order_date])</f>
        <v>45600.853645833333</v>
      </c>
    </row>
    <row r="1204" spans="1:12" x14ac:dyDescent="0.3">
      <c r="A1204">
        <v>2478533601</v>
      </c>
      <c r="B1204">
        <v>9097480</v>
      </c>
      <c r="C1204" s="1">
        <v>45597.600138888891</v>
      </c>
      <c r="D1204" s="1">
        <v>45597</v>
      </c>
      <c r="E1204" s="1">
        <v>45597</v>
      </c>
      <c r="F1204" t="s">
        <v>7870</v>
      </c>
      <c r="G1204">
        <v>2241.0300000000002</v>
      </c>
      <c r="H1204" t="s">
        <v>7869</v>
      </c>
      <c r="I1204">
        <v>79023</v>
      </c>
      <c r="J1204">
        <v>7866</v>
      </c>
      <c r="K1204">
        <f>IF(blinkit_orders[[#This Row],[delivery_status]]="On Time",1,0)</f>
        <v>0</v>
      </c>
      <c r="L1204" s="1">
        <f>MAX(blinkit_orders[order_date])</f>
        <v>45600.853645833333</v>
      </c>
    </row>
    <row r="1205" spans="1:12" x14ac:dyDescent="0.3">
      <c r="A1205">
        <v>2255745327</v>
      </c>
      <c r="B1205">
        <v>58974323</v>
      </c>
      <c r="C1205" s="1">
        <v>45047.137592592589</v>
      </c>
      <c r="D1205" s="1">
        <v>45047</v>
      </c>
      <c r="E1205" s="1">
        <v>45047</v>
      </c>
      <c r="F1205" t="s">
        <v>7866</v>
      </c>
      <c r="G1205">
        <v>4140.09</v>
      </c>
      <c r="H1205" t="s">
        <v>7867</v>
      </c>
      <c r="I1205">
        <v>96569</v>
      </c>
      <c r="J1205">
        <v>5523</v>
      </c>
      <c r="K1205">
        <f>IF(blinkit_orders[[#This Row],[delivery_status]]="On Time",1,0)</f>
        <v>1</v>
      </c>
      <c r="L1205" s="1">
        <f>MAX(blinkit_orders[order_date])</f>
        <v>45600.853645833333</v>
      </c>
    </row>
    <row r="1206" spans="1:12" x14ac:dyDescent="0.3">
      <c r="A1206">
        <v>8612261848</v>
      </c>
      <c r="B1206">
        <v>46208150</v>
      </c>
      <c r="C1206" s="1">
        <v>45461.834444444445</v>
      </c>
      <c r="D1206" s="1">
        <v>45461</v>
      </c>
      <c r="E1206" s="1">
        <v>45461</v>
      </c>
      <c r="F1206" t="s">
        <v>7866</v>
      </c>
      <c r="G1206">
        <v>1495.6</v>
      </c>
      <c r="H1206" t="s">
        <v>7871</v>
      </c>
      <c r="I1206">
        <v>33962</v>
      </c>
      <c r="J1206">
        <v>7157</v>
      </c>
      <c r="K1206">
        <f>IF(blinkit_orders[[#This Row],[delivery_status]]="On Time",1,0)</f>
        <v>1</v>
      </c>
      <c r="L1206" s="1">
        <f>MAX(blinkit_orders[order_date])</f>
        <v>45600.853645833333</v>
      </c>
    </row>
    <row r="1207" spans="1:12" x14ac:dyDescent="0.3">
      <c r="A1207">
        <v>6949810049</v>
      </c>
      <c r="B1207">
        <v>87463923</v>
      </c>
      <c r="C1207" s="1">
        <v>45194.553414351853</v>
      </c>
      <c r="D1207" s="1">
        <v>45194</v>
      </c>
      <c r="E1207" s="1">
        <v>45194</v>
      </c>
      <c r="F1207" t="s">
        <v>7866</v>
      </c>
      <c r="G1207">
        <v>1778.56</v>
      </c>
      <c r="H1207" t="s">
        <v>7868</v>
      </c>
      <c r="I1207">
        <v>68356</v>
      </c>
      <c r="J1207">
        <v>5878</v>
      </c>
      <c r="K1207">
        <f>IF(blinkit_orders[[#This Row],[delivery_status]]="On Time",1,0)</f>
        <v>1</v>
      </c>
      <c r="L1207" s="1">
        <f>MAX(blinkit_orders[order_date])</f>
        <v>45600.853645833333</v>
      </c>
    </row>
    <row r="1208" spans="1:12" x14ac:dyDescent="0.3">
      <c r="A1208">
        <v>2399456941</v>
      </c>
      <c r="B1208">
        <v>47625855</v>
      </c>
      <c r="C1208" s="1">
        <v>45581.285891203705</v>
      </c>
      <c r="D1208" s="1">
        <v>45581</v>
      </c>
      <c r="E1208" s="1">
        <v>45581</v>
      </c>
      <c r="F1208" t="s">
        <v>7870</v>
      </c>
      <c r="G1208">
        <v>2306.69</v>
      </c>
      <c r="H1208" t="s">
        <v>7869</v>
      </c>
      <c r="I1208">
        <v>95044</v>
      </c>
      <c r="J1208">
        <v>5798</v>
      </c>
      <c r="K1208">
        <f>IF(blinkit_orders[[#This Row],[delivery_status]]="On Time",1,0)</f>
        <v>0</v>
      </c>
      <c r="L1208" s="1">
        <f>MAX(blinkit_orders[order_date])</f>
        <v>45600.853645833333</v>
      </c>
    </row>
    <row r="1209" spans="1:12" x14ac:dyDescent="0.3">
      <c r="A1209">
        <v>6292969164</v>
      </c>
      <c r="B1209">
        <v>45477575</v>
      </c>
      <c r="C1209" s="1">
        <v>45482.299768518518</v>
      </c>
      <c r="D1209" s="1">
        <v>45482</v>
      </c>
      <c r="E1209" s="1">
        <v>45482</v>
      </c>
      <c r="F1209" t="s">
        <v>7870</v>
      </c>
      <c r="G1209">
        <v>822.63</v>
      </c>
      <c r="H1209" t="s">
        <v>7871</v>
      </c>
      <c r="I1209">
        <v>60860</v>
      </c>
      <c r="J1209">
        <v>923</v>
      </c>
      <c r="K1209">
        <f>IF(blinkit_orders[[#This Row],[delivery_status]]="On Time",1,0)</f>
        <v>0</v>
      </c>
      <c r="L1209" s="1">
        <f>MAX(blinkit_orders[order_date])</f>
        <v>45600.853645833333</v>
      </c>
    </row>
    <row r="1210" spans="1:12" x14ac:dyDescent="0.3">
      <c r="A1210">
        <v>2929485756</v>
      </c>
      <c r="B1210">
        <v>30979436</v>
      </c>
      <c r="C1210" s="1">
        <v>45578.026145833333</v>
      </c>
      <c r="D1210" s="1">
        <v>45578</v>
      </c>
      <c r="E1210" s="1">
        <v>45578</v>
      </c>
      <c r="F1210" t="s">
        <v>7872</v>
      </c>
      <c r="G1210">
        <v>946.86</v>
      </c>
      <c r="H1210" t="s">
        <v>7868</v>
      </c>
      <c r="I1210">
        <v>98387</v>
      </c>
      <c r="J1210">
        <v>7719</v>
      </c>
      <c r="K1210">
        <f>IF(blinkit_orders[[#This Row],[delivery_status]]="On Time",1,0)</f>
        <v>0</v>
      </c>
      <c r="L1210" s="1">
        <f>MAX(blinkit_orders[order_date])</f>
        <v>45600.853645833333</v>
      </c>
    </row>
    <row r="1211" spans="1:12" x14ac:dyDescent="0.3">
      <c r="A1211">
        <v>8757869416</v>
      </c>
      <c r="B1211">
        <v>85518832</v>
      </c>
      <c r="C1211" s="1">
        <v>45415.157013888886</v>
      </c>
      <c r="D1211" s="1">
        <v>45415</v>
      </c>
      <c r="E1211" s="1">
        <v>45415</v>
      </c>
      <c r="F1211" t="s">
        <v>7866</v>
      </c>
      <c r="G1211">
        <v>3314.13</v>
      </c>
      <c r="H1211" t="s">
        <v>7867</v>
      </c>
      <c r="I1211">
        <v>89940</v>
      </c>
      <c r="J1211">
        <v>8369</v>
      </c>
      <c r="K1211">
        <f>IF(blinkit_orders[[#This Row],[delivery_status]]="On Time",1,0)</f>
        <v>1</v>
      </c>
      <c r="L1211" s="1">
        <f>MAX(blinkit_orders[order_date])</f>
        <v>45600.853645833333</v>
      </c>
    </row>
    <row r="1212" spans="1:12" x14ac:dyDescent="0.3">
      <c r="A1212">
        <v>2653966619</v>
      </c>
      <c r="B1212">
        <v>52428250</v>
      </c>
      <c r="C1212" s="1">
        <v>45485.713495370372</v>
      </c>
      <c r="D1212" s="1">
        <v>45485</v>
      </c>
      <c r="E1212" s="1">
        <v>45485</v>
      </c>
      <c r="F1212" t="s">
        <v>7866</v>
      </c>
      <c r="G1212">
        <v>3588.19</v>
      </c>
      <c r="H1212" t="s">
        <v>7869</v>
      </c>
      <c r="I1212">
        <v>20322</v>
      </c>
      <c r="J1212">
        <v>2217</v>
      </c>
      <c r="K1212">
        <f>IF(blinkit_orders[[#This Row],[delivery_status]]="On Time",1,0)</f>
        <v>1</v>
      </c>
      <c r="L1212" s="1">
        <f>MAX(blinkit_orders[order_date])</f>
        <v>45600.853645833333</v>
      </c>
    </row>
    <row r="1213" spans="1:12" x14ac:dyDescent="0.3">
      <c r="A1213">
        <v>336103625</v>
      </c>
      <c r="B1213">
        <v>28663279</v>
      </c>
      <c r="C1213" s="1">
        <v>45428.796909722223</v>
      </c>
      <c r="D1213" s="1">
        <v>45428</v>
      </c>
      <c r="E1213" s="1">
        <v>45428</v>
      </c>
      <c r="F1213" t="s">
        <v>7866</v>
      </c>
      <c r="G1213">
        <v>3997.03</v>
      </c>
      <c r="H1213" t="s">
        <v>7868</v>
      </c>
      <c r="I1213">
        <v>53527</v>
      </c>
      <c r="J1213">
        <v>3365</v>
      </c>
      <c r="K1213">
        <f>IF(blinkit_orders[[#This Row],[delivery_status]]="On Time",1,0)</f>
        <v>1</v>
      </c>
      <c r="L1213" s="1">
        <f>MAX(blinkit_orders[order_date])</f>
        <v>45600.853645833333</v>
      </c>
    </row>
    <row r="1214" spans="1:12" x14ac:dyDescent="0.3">
      <c r="A1214">
        <v>3727289407</v>
      </c>
      <c r="B1214">
        <v>10225164</v>
      </c>
      <c r="C1214" s="1">
        <v>45460.513240740744</v>
      </c>
      <c r="D1214" s="1">
        <v>45460</v>
      </c>
      <c r="E1214" s="1">
        <v>45460</v>
      </c>
      <c r="F1214" t="s">
        <v>7866</v>
      </c>
      <c r="G1214">
        <v>616.45000000000005</v>
      </c>
      <c r="H1214" t="s">
        <v>7871</v>
      </c>
      <c r="I1214">
        <v>96404</v>
      </c>
      <c r="J1214">
        <v>7064</v>
      </c>
      <c r="K1214">
        <f>IF(blinkit_orders[[#This Row],[delivery_status]]="On Time",1,0)</f>
        <v>1</v>
      </c>
      <c r="L1214" s="1">
        <f>MAX(blinkit_orders[order_date])</f>
        <v>45600.853645833333</v>
      </c>
    </row>
    <row r="1215" spans="1:12" x14ac:dyDescent="0.3">
      <c r="A1215">
        <v>701250513</v>
      </c>
      <c r="B1215">
        <v>10240052</v>
      </c>
      <c r="C1215" s="1">
        <v>45538.787881944445</v>
      </c>
      <c r="D1215" s="1">
        <v>45538</v>
      </c>
      <c r="E1215" s="1">
        <v>45538</v>
      </c>
      <c r="F1215" t="s">
        <v>7866</v>
      </c>
      <c r="G1215">
        <v>2490.5</v>
      </c>
      <c r="H1215" t="s">
        <v>7871</v>
      </c>
      <c r="I1215">
        <v>12426</v>
      </c>
      <c r="J1215">
        <v>9775</v>
      </c>
      <c r="K1215">
        <f>IF(blinkit_orders[[#This Row],[delivery_status]]="On Time",1,0)</f>
        <v>1</v>
      </c>
      <c r="L1215" s="1">
        <f>MAX(blinkit_orders[order_date])</f>
        <v>45600.853645833333</v>
      </c>
    </row>
    <row r="1216" spans="1:12" x14ac:dyDescent="0.3">
      <c r="A1216">
        <v>101816977</v>
      </c>
      <c r="B1216">
        <v>26903313</v>
      </c>
      <c r="C1216" s="1">
        <v>45342.266469907408</v>
      </c>
      <c r="D1216" s="1">
        <v>45342</v>
      </c>
      <c r="E1216" s="1">
        <v>45342</v>
      </c>
      <c r="F1216" t="s">
        <v>7866</v>
      </c>
      <c r="G1216">
        <v>3486.1</v>
      </c>
      <c r="H1216" t="s">
        <v>7871</v>
      </c>
      <c r="I1216">
        <v>74586</v>
      </c>
      <c r="J1216">
        <v>949</v>
      </c>
      <c r="K1216">
        <f>IF(blinkit_orders[[#This Row],[delivery_status]]="On Time",1,0)</f>
        <v>1</v>
      </c>
      <c r="L1216" s="1">
        <f>MAX(blinkit_orders[order_date])</f>
        <v>45600.853645833333</v>
      </c>
    </row>
    <row r="1217" spans="1:12" x14ac:dyDescent="0.3">
      <c r="A1217">
        <v>7838223552</v>
      </c>
      <c r="B1217">
        <v>85854265</v>
      </c>
      <c r="C1217" s="1">
        <v>45267.563020833331</v>
      </c>
      <c r="D1217" s="1">
        <v>45267</v>
      </c>
      <c r="E1217" s="1">
        <v>45267</v>
      </c>
      <c r="F1217" t="s">
        <v>7866</v>
      </c>
      <c r="G1217">
        <v>1597.81</v>
      </c>
      <c r="H1217" t="s">
        <v>7868</v>
      </c>
      <c r="I1217">
        <v>32488</v>
      </c>
      <c r="J1217">
        <v>6257</v>
      </c>
      <c r="K1217">
        <f>IF(blinkit_orders[[#This Row],[delivery_status]]="On Time",1,0)</f>
        <v>1</v>
      </c>
      <c r="L1217" s="1">
        <f>MAX(blinkit_orders[order_date])</f>
        <v>45600.853645833333</v>
      </c>
    </row>
    <row r="1218" spans="1:12" x14ac:dyDescent="0.3">
      <c r="A1218">
        <v>4123140013</v>
      </c>
      <c r="B1218">
        <v>80759416</v>
      </c>
      <c r="C1218" s="1">
        <v>45599.061932870369</v>
      </c>
      <c r="D1218" s="1">
        <v>45599</v>
      </c>
      <c r="E1218" s="1">
        <v>45599</v>
      </c>
      <c r="F1218" t="s">
        <v>7866</v>
      </c>
      <c r="G1218">
        <v>3299.24</v>
      </c>
      <c r="H1218" t="s">
        <v>7868</v>
      </c>
      <c r="I1218">
        <v>7581</v>
      </c>
      <c r="J1218">
        <v>1960</v>
      </c>
      <c r="K1218">
        <f>IF(blinkit_orders[[#This Row],[delivery_status]]="On Time",1,0)</f>
        <v>1</v>
      </c>
      <c r="L1218" s="1">
        <f>MAX(blinkit_orders[order_date])</f>
        <v>45600.853645833333</v>
      </c>
    </row>
    <row r="1219" spans="1:12" x14ac:dyDescent="0.3">
      <c r="A1219">
        <v>9821008306</v>
      </c>
      <c r="B1219">
        <v>49433260</v>
      </c>
      <c r="C1219" s="1">
        <v>45021.647407407407</v>
      </c>
      <c r="D1219" s="1">
        <v>45021</v>
      </c>
      <c r="E1219" s="1">
        <v>45021</v>
      </c>
      <c r="F1219" t="s">
        <v>7866</v>
      </c>
      <c r="G1219">
        <v>2532.31</v>
      </c>
      <c r="H1219" t="s">
        <v>7871</v>
      </c>
      <c r="I1219">
        <v>9712</v>
      </c>
      <c r="J1219">
        <v>6717</v>
      </c>
      <c r="K1219">
        <f>IF(blinkit_orders[[#This Row],[delivery_status]]="On Time",1,0)</f>
        <v>1</v>
      </c>
      <c r="L1219" s="1">
        <f>MAX(blinkit_orders[order_date])</f>
        <v>45600.853645833333</v>
      </c>
    </row>
    <row r="1220" spans="1:12" x14ac:dyDescent="0.3">
      <c r="A1220">
        <v>5414882934</v>
      </c>
      <c r="B1220">
        <v>44223796</v>
      </c>
      <c r="C1220" s="1">
        <v>45288.876006944447</v>
      </c>
      <c r="D1220" s="1">
        <v>45288</v>
      </c>
      <c r="E1220" s="1">
        <v>45288</v>
      </c>
      <c r="F1220" t="s">
        <v>7866</v>
      </c>
      <c r="G1220">
        <v>3284.27</v>
      </c>
      <c r="H1220" t="s">
        <v>7871</v>
      </c>
      <c r="I1220">
        <v>39970</v>
      </c>
      <c r="J1220">
        <v>8444</v>
      </c>
      <c r="K1220">
        <f>IF(blinkit_orders[[#This Row],[delivery_status]]="On Time",1,0)</f>
        <v>1</v>
      </c>
      <c r="L1220" s="1">
        <f>MAX(blinkit_orders[order_date])</f>
        <v>45600.853645833333</v>
      </c>
    </row>
    <row r="1221" spans="1:12" x14ac:dyDescent="0.3">
      <c r="A1221">
        <v>9257313140</v>
      </c>
      <c r="B1221">
        <v>24337950</v>
      </c>
      <c r="C1221" s="1">
        <v>45459.590069444443</v>
      </c>
      <c r="D1221" s="1">
        <v>45459</v>
      </c>
      <c r="E1221" s="1">
        <v>45459</v>
      </c>
      <c r="F1221" t="s">
        <v>7872</v>
      </c>
      <c r="G1221">
        <v>726.41</v>
      </c>
      <c r="H1221" t="s">
        <v>7871</v>
      </c>
      <c r="I1221">
        <v>71919</v>
      </c>
      <c r="J1221">
        <v>4762</v>
      </c>
      <c r="K1221">
        <f>IF(blinkit_orders[[#This Row],[delivery_status]]="On Time",1,0)</f>
        <v>0</v>
      </c>
      <c r="L1221" s="1">
        <f>MAX(blinkit_orders[order_date])</f>
        <v>45600.853645833333</v>
      </c>
    </row>
    <row r="1222" spans="1:12" x14ac:dyDescent="0.3">
      <c r="A1222">
        <v>3857021231</v>
      </c>
      <c r="B1222">
        <v>91973128</v>
      </c>
      <c r="C1222" s="1">
        <v>45197.830520833333</v>
      </c>
      <c r="D1222" s="1">
        <v>45197</v>
      </c>
      <c r="E1222" s="1">
        <v>45197</v>
      </c>
      <c r="F1222" t="s">
        <v>7866</v>
      </c>
      <c r="G1222">
        <v>3536.94</v>
      </c>
      <c r="H1222" t="s">
        <v>7871</v>
      </c>
      <c r="I1222">
        <v>8994</v>
      </c>
      <c r="J1222">
        <v>9102</v>
      </c>
      <c r="K1222">
        <f>IF(blinkit_orders[[#This Row],[delivery_status]]="On Time",1,0)</f>
        <v>1</v>
      </c>
      <c r="L1222" s="1">
        <f>MAX(blinkit_orders[order_date])</f>
        <v>45600.853645833333</v>
      </c>
    </row>
    <row r="1223" spans="1:12" x14ac:dyDescent="0.3">
      <c r="A1223">
        <v>1606381345</v>
      </c>
      <c r="B1223">
        <v>31940833</v>
      </c>
      <c r="C1223" s="1">
        <v>45007.531678240739</v>
      </c>
      <c r="D1223" s="1">
        <v>45007</v>
      </c>
      <c r="E1223" s="1">
        <v>45007</v>
      </c>
      <c r="F1223" t="s">
        <v>7866</v>
      </c>
      <c r="G1223">
        <v>3635.31</v>
      </c>
      <c r="H1223" t="s">
        <v>7867</v>
      </c>
      <c r="I1223">
        <v>84799</v>
      </c>
      <c r="J1223">
        <v>883</v>
      </c>
      <c r="K1223">
        <f>IF(blinkit_orders[[#This Row],[delivery_status]]="On Time",1,0)</f>
        <v>1</v>
      </c>
      <c r="L1223" s="1">
        <f>MAX(blinkit_orders[order_date])</f>
        <v>45600.853645833333</v>
      </c>
    </row>
    <row r="1224" spans="1:12" x14ac:dyDescent="0.3">
      <c r="A1224">
        <v>239830094</v>
      </c>
      <c r="B1224">
        <v>99627097</v>
      </c>
      <c r="C1224" s="1">
        <v>45155.377013888887</v>
      </c>
      <c r="D1224" s="1">
        <v>45155</v>
      </c>
      <c r="E1224" s="1">
        <v>45155</v>
      </c>
      <c r="F1224" t="s">
        <v>7866</v>
      </c>
      <c r="G1224">
        <v>416.65</v>
      </c>
      <c r="H1224" t="s">
        <v>7867</v>
      </c>
      <c r="I1224">
        <v>64707</v>
      </c>
      <c r="J1224">
        <v>451</v>
      </c>
      <c r="K1224">
        <f>IF(blinkit_orders[[#This Row],[delivery_status]]="On Time",1,0)</f>
        <v>1</v>
      </c>
      <c r="L1224" s="1">
        <f>MAX(blinkit_orders[order_date])</f>
        <v>45600.853645833333</v>
      </c>
    </row>
    <row r="1225" spans="1:12" x14ac:dyDescent="0.3">
      <c r="A1225">
        <v>580582858</v>
      </c>
      <c r="B1225">
        <v>59398136</v>
      </c>
      <c r="C1225" s="1">
        <v>45180.737546296295</v>
      </c>
      <c r="D1225" s="1">
        <v>45180</v>
      </c>
      <c r="E1225" s="1">
        <v>45180</v>
      </c>
      <c r="F1225" t="s">
        <v>7866</v>
      </c>
      <c r="G1225">
        <v>2313.35</v>
      </c>
      <c r="H1225" t="s">
        <v>7868</v>
      </c>
      <c r="I1225">
        <v>23439</v>
      </c>
      <c r="J1225">
        <v>9063</v>
      </c>
      <c r="K1225">
        <f>IF(blinkit_orders[[#This Row],[delivery_status]]="On Time",1,0)</f>
        <v>1</v>
      </c>
      <c r="L1225" s="1">
        <f>MAX(blinkit_orders[order_date])</f>
        <v>45600.853645833333</v>
      </c>
    </row>
    <row r="1226" spans="1:12" x14ac:dyDescent="0.3">
      <c r="A1226">
        <v>4191340899</v>
      </c>
      <c r="B1226">
        <v>90649019</v>
      </c>
      <c r="C1226" s="1">
        <v>45072.063530092593</v>
      </c>
      <c r="D1226" s="1">
        <v>45072</v>
      </c>
      <c r="E1226" s="1">
        <v>45072</v>
      </c>
      <c r="F1226" t="s">
        <v>7866</v>
      </c>
      <c r="G1226">
        <v>3432.55</v>
      </c>
      <c r="H1226" t="s">
        <v>7869</v>
      </c>
      <c r="I1226">
        <v>84191</v>
      </c>
      <c r="J1226">
        <v>6785</v>
      </c>
      <c r="K1226">
        <f>IF(blinkit_orders[[#This Row],[delivery_status]]="On Time",1,0)</f>
        <v>1</v>
      </c>
      <c r="L1226" s="1">
        <f>MAX(blinkit_orders[order_date])</f>
        <v>45600.853645833333</v>
      </c>
    </row>
    <row r="1227" spans="1:12" x14ac:dyDescent="0.3">
      <c r="A1227">
        <v>1013630716</v>
      </c>
      <c r="B1227">
        <v>85763665</v>
      </c>
      <c r="C1227" s="1">
        <v>45431.26766203704</v>
      </c>
      <c r="D1227" s="1">
        <v>45431</v>
      </c>
      <c r="E1227" s="1">
        <v>45431</v>
      </c>
      <c r="F1227" t="s">
        <v>7872</v>
      </c>
      <c r="G1227">
        <v>1090.3900000000001</v>
      </c>
      <c r="H1227" t="s">
        <v>7867</v>
      </c>
      <c r="I1227">
        <v>36890</v>
      </c>
      <c r="J1227">
        <v>3534</v>
      </c>
      <c r="K1227">
        <f>IF(blinkit_orders[[#This Row],[delivery_status]]="On Time",1,0)</f>
        <v>0</v>
      </c>
      <c r="L1227" s="1">
        <f>MAX(blinkit_orders[order_date])</f>
        <v>45600.853645833333</v>
      </c>
    </row>
    <row r="1228" spans="1:12" x14ac:dyDescent="0.3">
      <c r="A1228">
        <v>8220017366</v>
      </c>
      <c r="B1228">
        <v>91550885</v>
      </c>
      <c r="C1228" s="1">
        <v>45074.354456018518</v>
      </c>
      <c r="D1228" s="1">
        <v>45074</v>
      </c>
      <c r="E1228" s="1">
        <v>45074</v>
      </c>
      <c r="F1228" t="s">
        <v>7872</v>
      </c>
      <c r="G1228">
        <v>1908.33</v>
      </c>
      <c r="H1228" t="s">
        <v>7867</v>
      </c>
      <c r="I1228">
        <v>69432</v>
      </c>
      <c r="J1228">
        <v>9156</v>
      </c>
      <c r="K1228">
        <f>IF(blinkit_orders[[#This Row],[delivery_status]]="On Time",1,0)</f>
        <v>0</v>
      </c>
      <c r="L1228" s="1">
        <f>MAX(blinkit_orders[order_date])</f>
        <v>45600.853645833333</v>
      </c>
    </row>
    <row r="1229" spans="1:12" x14ac:dyDescent="0.3">
      <c r="A1229">
        <v>4353485612</v>
      </c>
      <c r="B1229">
        <v>77007315</v>
      </c>
      <c r="C1229" s="1">
        <v>45535.546446759261</v>
      </c>
      <c r="D1229" s="1">
        <v>45535</v>
      </c>
      <c r="E1229" s="1">
        <v>45535</v>
      </c>
      <c r="F1229" t="s">
        <v>7870</v>
      </c>
      <c r="G1229">
        <v>1938.72</v>
      </c>
      <c r="H1229" t="s">
        <v>7869</v>
      </c>
      <c r="I1229">
        <v>67044</v>
      </c>
      <c r="J1229">
        <v>8234</v>
      </c>
      <c r="K1229">
        <f>IF(blinkit_orders[[#This Row],[delivery_status]]="On Time",1,0)</f>
        <v>0</v>
      </c>
      <c r="L1229" s="1">
        <f>MAX(blinkit_orders[order_date])</f>
        <v>45600.853645833333</v>
      </c>
    </row>
    <row r="1230" spans="1:12" x14ac:dyDescent="0.3">
      <c r="A1230">
        <v>8682172393</v>
      </c>
      <c r="B1230">
        <v>97141762</v>
      </c>
      <c r="C1230" s="1">
        <v>45580.101840277777</v>
      </c>
      <c r="D1230" s="1">
        <v>45580</v>
      </c>
      <c r="E1230" s="1">
        <v>45580</v>
      </c>
      <c r="F1230" t="s">
        <v>7866</v>
      </c>
      <c r="G1230">
        <v>1178.54</v>
      </c>
      <c r="H1230" t="s">
        <v>7868</v>
      </c>
      <c r="I1230">
        <v>60531</v>
      </c>
      <c r="J1230">
        <v>6703</v>
      </c>
      <c r="K1230">
        <f>IF(blinkit_orders[[#This Row],[delivery_status]]="On Time",1,0)</f>
        <v>1</v>
      </c>
      <c r="L1230" s="1">
        <f>MAX(blinkit_orders[order_date])</f>
        <v>45600.853645833333</v>
      </c>
    </row>
    <row r="1231" spans="1:12" x14ac:dyDescent="0.3">
      <c r="A1231">
        <v>4085089017</v>
      </c>
      <c r="B1231">
        <v>50899600</v>
      </c>
      <c r="C1231" s="1">
        <v>45454.937268518515</v>
      </c>
      <c r="D1231" s="1">
        <v>45454</v>
      </c>
      <c r="E1231" s="1">
        <v>45454</v>
      </c>
      <c r="F1231" t="s">
        <v>7870</v>
      </c>
      <c r="G1231">
        <v>2626.4</v>
      </c>
      <c r="H1231" t="s">
        <v>7867</v>
      </c>
      <c r="I1231">
        <v>73060</v>
      </c>
      <c r="J1231">
        <v>7341</v>
      </c>
      <c r="K1231">
        <f>IF(blinkit_orders[[#This Row],[delivery_status]]="On Time",1,0)</f>
        <v>0</v>
      </c>
      <c r="L1231" s="1">
        <f>MAX(blinkit_orders[order_date])</f>
        <v>45600.853645833333</v>
      </c>
    </row>
    <row r="1232" spans="1:12" x14ac:dyDescent="0.3">
      <c r="A1232">
        <v>1287686307</v>
      </c>
      <c r="B1232">
        <v>79076101</v>
      </c>
      <c r="C1232" s="1">
        <v>45309.749525462961</v>
      </c>
      <c r="D1232" s="1">
        <v>45309</v>
      </c>
      <c r="E1232" s="1">
        <v>45309</v>
      </c>
      <c r="F1232" t="s">
        <v>7872</v>
      </c>
      <c r="G1232">
        <v>4331.6000000000004</v>
      </c>
      <c r="H1232" t="s">
        <v>7867</v>
      </c>
      <c r="I1232">
        <v>72260</v>
      </c>
      <c r="J1232">
        <v>2468</v>
      </c>
      <c r="K1232">
        <f>IF(blinkit_orders[[#This Row],[delivery_status]]="On Time",1,0)</f>
        <v>0</v>
      </c>
      <c r="L1232" s="1">
        <f>MAX(blinkit_orders[order_date])</f>
        <v>45600.853645833333</v>
      </c>
    </row>
    <row r="1233" spans="1:12" x14ac:dyDescent="0.3">
      <c r="A1233">
        <v>4425450216</v>
      </c>
      <c r="B1233">
        <v>40192266</v>
      </c>
      <c r="C1233" s="1">
        <v>45088.733229166668</v>
      </c>
      <c r="D1233" s="1">
        <v>45088</v>
      </c>
      <c r="E1233" s="1">
        <v>45088</v>
      </c>
      <c r="F1233" t="s">
        <v>7866</v>
      </c>
      <c r="G1233">
        <v>3481.37</v>
      </c>
      <c r="H1233" t="s">
        <v>7868</v>
      </c>
      <c r="I1233">
        <v>11470</v>
      </c>
      <c r="J1233">
        <v>5666</v>
      </c>
      <c r="K1233">
        <f>IF(blinkit_orders[[#This Row],[delivery_status]]="On Time",1,0)</f>
        <v>1</v>
      </c>
      <c r="L1233" s="1">
        <f>MAX(blinkit_orders[order_date])</f>
        <v>45600.853645833333</v>
      </c>
    </row>
    <row r="1234" spans="1:12" x14ac:dyDescent="0.3">
      <c r="A1234">
        <v>7799346570</v>
      </c>
      <c r="B1234">
        <v>37947202</v>
      </c>
      <c r="C1234" s="1">
        <v>45202.997523148151</v>
      </c>
      <c r="D1234" s="1">
        <v>45203</v>
      </c>
      <c r="E1234" s="1">
        <v>45203</v>
      </c>
      <c r="F1234" t="s">
        <v>7866</v>
      </c>
      <c r="G1234">
        <v>1793.58</v>
      </c>
      <c r="H1234" t="s">
        <v>7867</v>
      </c>
      <c r="I1234">
        <v>6267</v>
      </c>
      <c r="J1234">
        <v>2782</v>
      </c>
      <c r="K1234">
        <f>IF(blinkit_orders[[#This Row],[delivery_status]]="On Time",1,0)</f>
        <v>1</v>
      </c>
      <c r="L1234" s="1">
        <f>MAX(blinkit_orders[order_date])</f>
        <v>45600.853645833333</v>
      </c>
    </row>
    <row r="1235" spans="1:12" x14ac:dyDescent="0.3">
      <c r="A1235">
        <v>5917975686</v>
      </c>
      <c r="B1235">
        <v>37054866</v>
      </c>
      <c r="C1235" s="1">
        <v>45447.880231481482</v>
      </c>
      <c r="D1235" s="1">
        <v>45447</v>
      </c>
      <c r="E1235" s="1">
        <v>45447</v>
      </c>
      <c r="F1235" t="s">
        <v>7866</v>
      </c>
      <c r="G1235">
        <v>4269.53</v>
      </c>
      <c r="H1235" t="s">
        <v>7868</v>
      </c>
      <c r="I1235">
        <v>95635</v>
      </c>
      <c r="J1235">
        <v>8877</v>
      </c>
      <c r="K1235">
        <f>IF(blinkit_orders[[#This Row],[delivery_status]]="On Time",1,0)</f>
        <v>1</v>
      </c>
      <c r="L1235" s="1">
        <f>MAX(blinkit_orders[order_date])</f>
        <v>45600.853645833333</v>
      </c>
    </row>
    <row r="1236" spans="1:12" x14ac:dyDescent="0.3">
      <c r="A1236">
        <v>9588500388</v>
      </c>
      <c r="B1236">
        <v>84448310</v>
      </c>
      <c r="C1236" s="1">
        <v>45478.418946759259</v>
      </c>
      <c r="D1236" s="1">
        <v>45478</v>
      </c>
      <c r="E1236" s="1">
        <v>45478</v>
      </c>
      <c r="F1236" t="s">
        <v>7870</v>
      </c>
      <c r="G1236">
        <v>3251.31</v>
      </c>
      <c r="H1236" t="s">
        <v>7867</v>
      </c>
      <c r="I1236">
        <v>25906</v>
      </c>
      <c r="J1236">
        <v>6277</v>
      </c>
      <c r="K1236">
        <f>IF(blinkit_orders[[#This Row],[delivery_status]]="On Time",1,0)</f>
        <v>0</v>
      </c>
      <c r="L1236" s="1">
        <f>MAX(blinkit_orders[order_date])</f>
        <v>45600.853645833333</v>
      </c>
    </row>
    <row r="1237" spans="1:12" x14ac:dyDescent="0.3">
      <c r="A1237">
        <v>3963207709</v>
      </c>
      <c r="B1237">
        <v>99893898</v>
      </c>
      <c r="C1237" s="1">
        <v>45295.850312499999</v>
      </c>
      <c r="D1237" s="1">
        <v>45295</v>
      </c>
      <c r="E1237" s="1">
        <v>45295</v>
      </c>
      <c r="F1237" t="s">
        <v>7872</v>
      </c>
      <c r="G1237">
        <v>972.69</v>
      </c>
      <c r="H1237" t="s">
        <v>7867</v>
      </c>
      <c r="I1237">
        <v>75698</v>
      </c>
      <c r="J1237">
        <v>2029</v>
      </c>
      <c r="K1237">
        <f>IF(blinkit_orders[[#This Row],[delivery_status]]="On Time",1,0)</f>
        <v>0</v>
      </c>
      <c r="L1237" s="1">
        <f>MAX(blinkit_orders[order_date])</f>
        <v>45600.853645833333</v>
      </c>
    </row>
    <row r="1238" spans="1:12" x14ac:dyDescent="0.3">
      <c r="A1238">
        <v>2217466286</v>
      </c>
      <c r="B1238">
        <v>9278983</v>
      </c>
      <c r="C1238" s="1">
        <v>45024.550405092596</v>
      </c>
      <c r="D1238" s="1">
        <v>45024</v>
      </c>
      <c r="E1238" s="1">
        <v>45024</v>
      </c>
      <c r="F1238" t="s">
        <v>7872</v>
      </c>
      <c r="G1238">
        <v>1217.33</v>
      </c>
      <c r="H1238" t="s">
        <v>7871</v>
      </c>
      <c r="I1238">
        <v>55729</v>
      </c>
      <c r="J1238">
        <v>2962</v>
      </c>
      <c r="K1238">
        <f>IF(blinkit_orders[[#This Row],[delivery_status]]="On Time",1,0)</f>
        <v>0</v>
      </c>
      <c r="L1238" s="1">
        <f>MAX(blinkit_orders[order_date])</f>
        <v>45600.853645833333</v>
      </c>
    </row>
    <row r="1239" spans="1:12" x14ac:dyDescent="0.3">
      <c r="A1239">
        <v>7130088913</v>
      </c>
      <c r="B1239">
        <v>86444757</v>
      </c>
      <c r="C1239" s="1">
        <v>45106.596562500003</v>
      </c>
      <c r="D1239" s="1">
        <v>45106</v>
      </c>
      <c r="E1239" s="1">
        <v>45106</v>
      </c>
      <c r="F1239" t="s">
        <v>7866</v>
      </c>
      <c r="G1239">
        <v>3069.34</v>
      </c>
      <c r="H1239" t="s">
        <v>7869</v>
      </c>
      <c r="I1239">
        <v>27018</v>
      </c>
      <c r="J1239">
        <v>7855</v>
      </c>
      <c r="K1239">
        <f>IF(blinkit_orders[[#This Row],[delivery_status]]="On Time",1,0)</f>
        <v>1</v>
      </c>
      <c r="L1239" s="1">
        <f>MAX(blinkit_orders[order_date])</f>
        <v>45600.853645833333</v>
      </c>
    </row>
    <row r="1240" spans="1:12" x14ac:dyDescent="0.3">
      <c r="A1240">
        <v>9064682961</v>
      </c>
      <c r="B1240">
        <v>17597449</v>
      </c>
      <c r="C1240" s="1">
        <v>45477.551446759258</v>
      </c>
      <c r="D1240" s="1">
        <v>45477</v>
      </c>
      <c r="E1240" s="1">
        <v>45477</v>
      </c>
      <c r="F1240" t="s">
        <v>7866</v>
      </c>
      <c r="G1240">
        <v>3580.75</v>
      </c>
      <c r="H1240" t="s">
        <v>7867</v>
      </c>
      <c r="I1240">
        <v>74646</v>
      </c>
      <c r="J1240">
        <v>1609</v>
      </c>
      <c r="K1240">
        <f>IF(blinkit_orders[[#This Row],[delivery_status]]="On Time",1,0)</f>
        <v>1</v>
      </c>
      <c r="L1240" s="1">
        <f>MAX(blinkit_orders[order_date])</f>
        <v>45600.853645833333</v>
      </c>
    </row>
    <row r="1241" spans="1:12" x14ac:dyDescent="0.3">
      <c r="A1241">
        <v>6060156146</v>
      </c>
      <c r="B1241">
        <v>92404798</v>
      </c>
      <c r="C1241" s="1">
        <v>45071.78833333333</v>
      </c>
      <c r="D1241" s="1">
        <v>45071</v>
      </c>
      <c r="E1241" s="1">
        <v>45071</v>
      </c>
      <c r="F1241" t="s">
        <v>7870</v>
      </c>
      <c r="G1241">
        <v>2318.9</v>
      </c>
      <c r="H1241" t="s">
        <v>7868</v>
      </c>
      <c r="I1241">
        <v>43137</v>
      </c>
      <c r="J1241">
        <v>1923</v>
      </c>
      <c r="K1241">
        <f>IF(blinkit_orders[[#This Row],[delivery_status]]="On Time",1,0)</f>
        <v>0</v>
      </c>
      <c r="L1241" s="1">
        <f>MAX(blinkit_orders[order_date])</f>
        <v>45600.853645833333</v>
      </c>
    </row>
    <row r="1242" spans="1:12" x14ac:dyDescent="0.3">
      <c r="A1242">
        <v>3106610673</v>
      </c>
      <c r="B1242">
        <v>74762653</v>
      </c>
      <c r="C1242" s="1">
        <v>45453.747465277775</v>
      </c>
      <c r="D1242" s="1">
        <v>45453</v>
      </c>
      <c r="E1242" s="1">
        <v>45453</v>
      </c>
      <c r="F1242" t="s">
        <v>7870</v>
      </c>
      <c r="G1242">
        <v>3473.22</v>
      </c>
      <c r="H1242" t="s">
        <v>7867</v>
      </c>
      <c r="I1242">
        <v>39962</v>
      </c>
      <c r="J1242">
        <v>1171</v>
      </c>
      <c r="K1242">
        <f>IF(blinkit_orders[[#This Row],[delivery_status]]="On Time",1,0)</f>
        <v>0</v>
      </c>
      <c r="L1242" s="1">
        <f>MAX(blinkit_orders[order_date])</f>
        <v>45600.853645833333</v>
      </c>
    </row>
    <row r="1243" spans="1:12" x14ac:dyDescent="0.3">
      <c r="A1243">
        <v>442408751</v>
      </c>
      <c r="B1243">
        <v>56780331</v>
      </c>
      <c r="C1243" s="1">
        <v>45218.730520833335</v>
      </c>
      <c r="D1243" s="1">
        <v>45218</v>
      </c>
      <c r="E1243" s="1">
        <v>45218</v>
      </c>
      <c r="F1243" t="s">
        <v>7866</v>
      </c>
      <c r="G1243">
        <v>3090.37</v>
      </c>
      <c r="H1243" t="s">
        <v>7871</v>
      </c>
      <c r="I1243">
        <v>31883</v>
      </c>
      <c r="J1243">
        <v>564</v>
      </c>
      <c r="K1243">
        <f>IF(blinkit_orders[[#This Row],[delivery_status]]="On Time",1,0)</f>
        <v>1</v>
      </c>
      <c r="L1243" s="1">
        <f>MAX(blinkit_orders[order_date])</f>
        <v>45600.853645833333</v>
      </c>
    </row>
    <row r="1244" spans="1:12" x14ac:dyDescent="0.3">
      <c r="A1244">
        <v>353571238</v>
      </c>
      <c r="B1244">
        <v>60561655</v>
      </c>
      <c r="C1244" s="1">
        <v>45292.660694444443</v>
      </c>
      <c r="D1244" s="1">
        <v>45292</v>
      </c>
      <c r="E1244" s="1">
        <v>45292</v>
      </c>
      <c r="F1244" t="s">
        <v>7866</v>
      </c>
      <c r="G1244">
        <v>1897.21</v>
      </c>
      <c r="H1244" t="s">
        <v>7871</v>
      </c>
      <c r="I1244">
        <v>49421</v>
      </c>
      <c r="J1244">
        <v>7966</v>
      </c>
      <c r="K1244">
        <f>IF(blinkit_orders[[#This Row],[delivery_status]]="On Time",1,0)</f>
        <v>1</v>
      </c>
      <c r="L1244" s="1">
        <f>MAX(blinkit_orders[order_date])</f>
        <v>45600.853645833333</v>
      </c>
    </row>
    <row r="1245" spans="1:12" x14ac:dyDescent="0.3">
      <c r="A1245">
        <v>4670530333</v>
      </c>
      <c r="B1245">
        <v>42723554</v>
      </c>
      <c r="C1245" s="1">
        <v>45442.745810185188</v>
      </c>
      <c r="D1245" s="1">
        <v>45442</v>
      </c>
      <c r="E1245" s="1">
        <v>45442</v>
      </c>
      <c r="F1245" t="s">
        <v>7866</v>
      </c>
      <c r="G1245">
        <v>354.91</v>
      </c>
      <c r="H1245" t="s">
        <v>7871</v>
      </c>
      <c r="I1245">
        <v>73412</v>
      </c>
      <c r="J1245">
        <v>7862</v>
      </c>
      <c r="K1245">
        <f>IF(blinkit_orders[[#This Row],[delivery_status]]="On Time",1,0)</f>
        <v>1</v>
      </c>
      <c r="L1245" s="1">
        <f>MAX(blinkit_orders[order_date])</f>
        <v>45600.853645833333</v>
      </c>
    </row>
    <row r="1246" spans="1:12" x14ac:dyDescent="0.3">
      <c r="A1246">
        <v>4961370923</v>
      </c>
      <c r="B1246">
        <v>61020</v>
      </c>
      <c r="C1246" s="1">
        <v>45326.67391203704</v>
      </c>
      <c r="D1246" s="1">
        <v>45326</v>
      </c>
      <c r="E1246" s="1">
        <v>45326</v>
      </c>
      <c r="F1246" t="s">
        <v>7866</v>
      </c>
      <c r="G1246">
        <v>2560.3000000000002</v>
      </c>
      <c r="H1246" t="s">
        <v>7869</v>
      </c>
      <c r="I1246">
        <v>95563</v>
      </c>
      <c r="J1246">
        <v>1504</v>
      </c>
      <c r="K1246">
        <f>IF(blinkit_orders[[#This Row],[delivery_status]]="On Time",1,0)</f>
        <v>1</v>
      </c>
      <c r="L1246" s="1">
        <f>MAX(blinkit_orders[order_date])</f>
        <v>45600.853645833333</v>
      </c>
    </row>
    <row r="1247" spans="1:12" x14ac:dyDescent="0.3">
      <c r="A1247">
        <v>8946821991</v>
      </c>
      <c r="B1247">
        <v>31582950</v>
      </c>
      <c r="C1247" s="1">
        <v>45411.498923611114</v>
      </c>
      <c r="D1247" s="1">
        <v>45411</v>
      </c>
      <c r="E1247" s="1">
        <v>45411</v>
      </c>
      <c r="F1247" t="s">
        <v>7866</v>
      </c>
      <c r="G1247">
        <v>888.04</v>
      </c>
      <c r="H1247" t="s">
        <v>7867</v>
      </c>
      <c r="I1247">
        <v>7047</v>
      </c>
      <c r="J1247">
        <v>4541</v>
      </c>
      <c r="K1247">
        <f>IF(blinkit_orders[[#This Row],[delivery_status]]="On Time",1,0)</f>
        <v>1</v>
      </c>
      <c r="L1247" s="1">
        <f>MAX(blinkit_orders[order_date])</f>
        <v>45600.853645833333</v>
      </c>
    </row>
    <row r="1248" spans="1:12" x14ac:dyDescent="0.3">
      <c r="A1248">
        <v>5720622852</v>
      </c>
      <c r="B1248">
        <v>66130660</v>
      </c>
      <c r="C1248" s="1">
        <v>45032.613379629627</v>
      </c>
      <c r="D1248" s="1">
        <v>45032</v>
      </c>
      <c r="E1248" s="1">
        <v>45032</v>
      </c>
      <c r="F1248" t="s">
        <v>7866</v>
      </c>
      <c r="G1248">
        <v>874.78</v>
      </c>
      <c r="H1248" t="s">
        <v>7867</v>
      </c>
      <c r="I1248">
        <v>41385</v>
      </c>
      <c r="J1248">
        <v>7382</v>
      </c>
      <c r="K1248">
        <f>IF(blinkit_orders[[#This Row],[delivery_status]]="On Time",1,0)</f>
        <v>1</v>
      </c>
      <c r="L1248" s="1">
        <f>MAX(blinkit_orders[order_date])</f>
        <v>45600.853645833333</v>
      </c>
    </row>
    <row r="1249" spans="1:12" x14ac:dyDescent="0.3">
      <c r="A1249">
        <v>7305353953</v>
      </c>
      <c r="B1249">
        <v>42012717</v>
      </c>
      <c r="C1249" s="1">
        <v>45295.33488425926</v>
      </c>
      <c r="D1249" s="1">
        <v>45295</v>
      </c>
      <c r="E1249" s="1">
        <v>45295</v>
      </c>
      <c r="F1249" t="s">
        <v>7872</v>
      </c>
      <c r="G1249">
        <v>2119.6</v>
      </c>
      <c r="H1249" t="s">
        <v>7867</v>
      </c>
      <c r="I1249">
        <v>79920</v>
      </c>
      <c r="J1249">
        <v>167</v>
      </c>
      <c r="K1249">
        <f>IF(blinkit_orders[[#This Row],[delivery_status]]="On Time",1,0)</f>
        <v>0</v>
      </c>
      <c r="L1249" s="1">
        <f>MAX(blinkit_orders[order_date])</f>
        <v>45600.853645833333</v>
      </c>
    </row>
    <row r="1250" spans="1:12" x14ac:dyDescent="0.3">
      <c r="A1250">
        <v>1402723627</v>
      </c>
      <c r="B1250">
        <v>85006599</v>
      </c>
      <c r="C1250" s="1">
        <v>45428.198067129626</v>
      </c>
      <c r="D1250" s="1">
        <v>45428</v>
      </c>
      <c r="E1250" s="1">
        <v>45428</v>
      </c>
      <c r="F1250" t="s">
        <v>7870</v>
      </c>
      <c r="G1250">
        <v>2859.77</v>
      </c>
      <c r="H1250" t="s">
        <v>7871</v>
      </c>
      <c r="I1250">
        <v>29946</v>
      </c>
      <c r="J1250">
        <v>4968</v>
      </c>
      <c r="K1250">
        <f>IF(blinkit_orders[[#This Row],[delivery_status]]="On Time",1,0)</f>
        <v>0</v>
      </c>
      <c r="L1250" s="1">
        <f>MAX(blinkit_orders[order_date])</f>
        <v>45600.853645833333</v>
      </c>
    </row>
    <row r="1251" spans="1:12" x14ac:dyDescent="0.3">
      <c r="A1251">
        <v>9820620357</v>
      </c>
      <c r="B1251">
        <v>243838</v>
      </c>
      <c r="C1251" s="1">
        <v>45265.426238425927</v>
      </c>
      <c r="D1251" s="1">
        <v>45265</v>
      </c>
      <c r="E1251" s="1">
        <v>45265</v>
      </c>
      <c r="F1251" t="s">
        <v>7866</v>
      </c>
      <c r="G1251">
        <v>508</v>
      </c>
      <c r="H1251" t="s">
        <v>7869</v>
      </c>
      <c r="I1251">
        <v>19268</v>
      </c>
      <c r="J1251">
        <v>2638</v>
      </c>
      <c r="K1251">
        <f>IF(blinkit_orders[[#This Row],[delivery_status]]="On Time",1,0)</f>
        <v>1</v>
      </c>
      <c r="L1251" s="1">
        <f>MAX(blinkit_orders[order_date])</f>
        <v>45600.853645833333</v>
      </c>
    </row>
    <row r="1252" spans="1:12" x14ac:dyDescent="0.3">
      <c r="A1252">
        <v>1930286155</v>
      </c>
      <c r="B1252">
        <v>51034600</v>
      </c>
      <c r="C1252" s="1">
        <v>45537.839606481481</v>
      </c>
      <c r="D1252" s="1">
        <v>45537</v>
      </c>
      <c r="E1252" s="1">
        <v>45537</v>
      </c>
      <c r="F1252" t="s">
        <v>7870</v>
      </c>
      <c r="G1252">
        <v>1176.51</v>
      </c>
      <c r="H1252" t="s">
        <v>7867</v>
      </c>
      <c r="I1252">
        <v>22959</v>
      </c>
      <c r="J1252">
        <v>3413</v>
      </c>
      <c r="K1252">
        <f>IF(blinkit_orders[[#This Row],[delivery_status]]="On Time",1,0)</f>
        <v>0</v>
      </c>
      <c r="L1252" s="1">
        <f>MAX(blinkit_orders[order_date])</f>
        <v>45600.853645833333</v>
      </c>
    </row>
    <row r="1253" spans="1:12" x14ac:dyDescent="0.3">
      <c r="A1253">
        <v>6759029950</v>
      </c>
      <c r="B1253">
        <v>83577942</v>
      </c>
      <c r="C1253" s="1">
        <v>45263.532106481478</v>
      </c>
      <c r="D1253" s="1">
        <v>45263</v>
      </c>
      <c r="E1253" s="1">
        <v>45263</v>
      </c>
      <c r="F1253" t="s">
        <v>7866</v>
      </c>
      <c r="G1253">
        <v>2592.56</v>
      </c>
      <c r="H1253" t="s">
        <v>7868</v>
      </c>
      <c r="I1253">
        <v>27838</v>
      </c>
      <c r="J1253">
        <v>1381</v>
      </c>
      <c r="K1253">
        <f>IF(blinkit_orders[[#This Row],[delivery_status]]="On Time",1,0)</f>
        <v>1</v>
      </c>
      <c r="L1253" s="1">
        <f>MAX(blinkit_orders[order_date])</f>
        <v>45600.853645833333</v>
      </c>
    </row>
    <row r="1254" spans="1:12" x14ac:dyDescent="0.3">
      <c r="A1254">
        <v>9032188284</v>
      </c>
      <c r="B1254">
        <v>59427862</v>
      </c>
      <c r="C1254" s="1">
        <v>45162.813900462963</v>
      </c>
      <c r="D1254" s="1">
        <v>45162</v>
      </c>
      <c r="E1254" s="1">
        <v>45162</v>
      </c>
      <c r="F1254" t="s">
        <v>7870</v>
      </c>
      <c r="G1254">
        <v>1036.6400000000001</v>
      </c>
      <c r="H1254" t="s">
        <v>7871</v>
      </c>
      <c r="I1254">
        <v>45176</v>
      </c>
      <c r="J1254">
        <v>1049</v>
      </c>
      <c r="K1254">
        <f>IF(blinkit_orders[[#This Row],[delivery_status]]="On Time",1,0)</f>
        <v>0</v>
      </c>
      <c r="L1254" s="1">
        <f>MAX(blinkit_orders[order_date])</f>
        <v>45600.853645833333</v>
      </c>
    </row>
    <row r="1255" spans="1:12" x14ac:dyDescent="0.3">
      <c r="A1255">
        <v>9490161602</v>
      </c>
      <c r="B1255">
        <v>28663279</v>
      </c>
      <c r="C1255" s="1">
        <v>45042.501932870371</v>
      </c>
      <c r="D1255" s="1">
        <v>45042</v>
      </c>
      <c r="E1255" s="1">
        <v>45042</v>
      </c>
      <c r="F1255" t="s">
        <v>7866</v>
      </c>
      <c r="G1255">
        <v>3143.9</v>
      </c>
      <c r="H1255" t="s">
        <v>7868</v>
      </c>
      <c r="I1255">
        <v>35300</v>
      </c>
      <c r="J1255">
        <v>426</v>
      </c>
      <c r="K1255">
        <f>IF(blinkit_orders[[#This Row],[delivery_status]]="On Time",1,0)</f>
        <v>1</v>
      </c>
      <c r="L1255" s="1">
        <f>MAX(blinkit_orders[order_date])</f>
        <v>45600.853645833333</v>
      </c>
    </row>
    <row r="1256" spans="1:12" x14ac:dyDescent="0.3">
      <c r="A1256">
        <v>8565257085</v>
      </c>
      <c r="B1256">
        <v>33034249</v>
      </c>
      <c r="C1256" s="1">
        <v>45193.869259259256</v>
      </c>
      <c r="D1256" s="1">
        <v>45193</v>
      </c>
      <c r="E1256" s="1">
        <v>45193</v>
      </c>
      <c r="F1256" t="s">
        <v>7866</v>
      </c>
      <c r="G1256">
        <v>3634.1</v>
      </c>
      <c r="H1256" t="s">
        <v>7869</v>
      </c>
      <c r="I1256">
        <v>74770</v>
      </c>
      <c r="J1256">
        <v>7822</v>
      </c>
      <c r="K1256">
        <f>IF(blinkit_orders[[#This Row],[delivery_status]]="On Time",1,0)</f>
        <v>1</v>
      </c>
      <c r="L1256" s="1">
        <f>MAX(blinkit_orders[order_date])</f>
        <v>45600.853645833333</v>
      </c>
    </row>
    <row r="1257" spans="1:12" x14ac:dyDescent="0.3">
      <c r="A1257">
        <v>4884845960</v>
      </c>
      <c r="B1257">
        <v>34156884</v>
      </c>
      <c r="C1257" s="1">
        <v>45174.536620370367</v>
      </c>
      <c r="D1257" s="1">
        <v>45174</v>
      </c>
      <c r="E1257" s="1">
        <v>45174</v>
      </c>
      <c r="F1257" t="s">
        <v>7866</v>
      </c>
      <c r="G1257">
        <v>1478.33</v>
      </c>
      <c r="H1257" t="s">
        <v>7867</v>
      </c>
      <c r="I1257">
        <v>39010</v>
      </c>
      <c r="J1257">
        <v>8710</v>
      </c>
      <c r="K1257">
        <f>IF(blinkit_orders[[#This Row],[delivery_status]]="On Time",1,0)</f>
        <v>1</v>
      </c>
      <c r="L1257" s="1">
        <f>MAX(blinkit_orders[order_date])</f>
        <v>45600.853645833333</v>
      </c>
    </row>
    <row r="1258" spans="1:12" x14ac:dyDescent="0.3">
      <c r="A1258">
        <v>6181604084</v>
      </c>
      <c r="B1258">
        <v>4200802</v>
      </c>
      <c r="C1258" s="1">
        <v>45221.171898148146</v>
      </c>
      <c r="D1258" s="1">
        <v>45221</v>
      </c>
      <c r="E1258" s="1">
        <v>45221</v>
      </c>
      <c r="F1258" t="s">
        <v>7866</v>
      </c>
      <c r="G1258">
        <v>858.57</v>
      </c>
      <c r="H1258" t="s">
        <v>7868</v>
      </c>
      <c r="I1258">
        <v>63800</v>
      </c>
      <c r="J1258">
        <v>948</v>
      </c>
      <c r="K1258">
        <f>IF(blinkit_orders[[#This Row],[delivery_status]]="On Time",1,0)</f>
        <v>1</v>
      </c>
      <c r="L1258" s="1">
        <f>MAX(blinkit_orders[order_date])</f>
        <v>45600.853645833333</v>
      </c>
    </row>
    <row r="1259" spans="1:12" x14ac:dyDescent="0.3">
      <c r="A1259">
        <v>2718508408</v>
      </c>
      <c r="B1259">
        <v>20360447</v>
      </c>
      <c r="C1259" s="1">
        <v>45142.161747685182</v>
      </c>
      <c r="D1259" s="1">
        <v>45142</v>
      </c>
      <c r="E1259" s="1">
        <v>45142</v>
      </c>
      <c r="F1259" t="s">
        <v>7870</v>
      </c>
      <c r="G1259">
        <v>4588.2299999999996</v>
      </c>
      <c r="H1259" t="s">
        <v>7868</v>
      </c>
      <c r="I1259">
        <v>47220</v>
      </c>
      <c r="J1259">
        <v>7975</v>
      </c>
      <c r="K1259">
        <f>IF(blinkit_orders[[#This Row],[delivery_status]]="On Time",1,0)</f>
        <v>0</v>
      </c>
      <c r="L1259" s="1">
        <f>MAX(blinkit_orders[order_date])</f>
        <v>45600.853645833333</v>
      </c>
    </row>
    <row r="1260" spans="1:12" x14ac:dyDescent="0.3">
      <c r="A1260">
        <v>8354866000</v>
      </c>
      <c r="B1260">
        <v>80696046</v>
      </c>
      <c r="C1260" s="1">
        <v>45337.764837962961</v>
      </c>
      <c r="D1260" s="1">
        <v>45337</v>
      </c>
      <c r="E1260" s="1">
        <v>45337</v>
      </c>
      <c r="F1260" t="s">
        <v>7870</v>
      </c>
      <c r="G1260">
        <v>2962.96</v>
      </c>
      <c r="H1260" t="s">
        <v>7871</v>
      </c>
      <c r="I1260">
        <v>19057</v>
      </c>
      <c r="J1260">
        <v>6964</v>
      </c>
      <c r="K1260">
        <f>IF(blinkit_orders[[#This Row],[delivery_status]]="On Time",1,0)</f>
        <v>0</v>
      </c>
      <c r="L1260" s="1">
        <f>MAX(blinkit_orders[order_date])</f>
        <v>45600.853645833333</v>
      </c>
    </row>
    <row r="1261" spans="1:12" x14ac:dyDescent="0.3">
      <c r="A1261">
        <v>8025728977</v>
      </c>
      <c r="B1261">
        <v>26912171</v>
      </c>
      <c r="C1261" s="1">
        <v>45519.661990740744</v>
      </c>
      <c r="D1261" s="1">
        <v>45519</v>
      </c>
      <c r="E1261" s="1">
        <v>45519</v>
      </c>
      <c r="F1261" t="s">
        <v>7866</v>
      </c>
      <c r="G1261">
        <v>2971.34</v>
      </c>
      <c r="H1261" t="s">
        <v>7869</v>
      </c>
      <c r="I1261">
        <v>66000</v>
      </c>
      <c r="J1261">
        <v>4973</v>
      </c>
      <c r="K1261">
        <f>IF(blinkit_orders[[#This Row],[delivery_status]]="On Time",1,0)</f>
        <v>1</v>
      </c>
      <c r="L1261" s="1">
        <f>MAX(blinkit_orders[order_date])</f>
        <v>45600.853645833333</v>
      </c>
    </row>
    <row r="1262" spans="1:12" x14ac:dyDescent="0.3">
      <c r="A1262">
        <v>6531356394</v>
      </c>
      <c r="B1262">
        <v>85561151</v>
      </c>
      <c r="C1262" s="1">
        <v>45055.606886574074</v>
      </c>
      <c r="D1262" s="1">
        <v>45055</v>
      </c>
      <c r="E1262" s="1">
        <v>45055</v>
      </c>
      <c r="F1262" t="s">
        <v>7866</v>
      </c>
      <c r="G1262">
        <v>3830.42</v>
      </c>
      <c r="H1262" t="s">
        <v>7869</v>
      </c>
      <c r="I1262">
        <v>92872</v>
      </c>
      <c r="J1262">
        <v>5835</v>
      </c>
      <c r="K1262">
        <f>IF(blinkit_orders[[#This Row],[delivery_status]]="On Time",1,0)</f>
        <v>1</v>
      </c>
      <c r="L1262" s="1">
        <f>MAX(blinkit_orders[order_date])</f>
        <v>45600.853645833333</v>
      </c>
    </row>
    <row r="1263" spans="1:12" x14ac:dyDescent="0.3">
      <c r="A1263">
        <v>5489184758</v>
      </c>
      <c r="B1263">
        <v>49529811</v>
      </c>
      <c r="C1263" s="1">
        <v>45366.636412037034</v>
      </c>
      <c r="D1263" s="1">
        <v>45366</v>
      </c>
      <c r="E1263" s="1">
        <v>45366</v>
      </c>
      <c r="F1263" t="s">
        <v>7866</v>
      </c>
      <c r="G1263">
        <v>4046.84</v>
      </c>
      <c r="H1263" t="s">
        <v>7869</v>
      </c>
      <c r="I1263">
        <v>69415</v>
      </c>
      <c r="J1263">
        <v>2935</v>
      </c>
      <c r="K1263">
        <f>IF(blinkit_orders[[#This Row],[delivery_status]]="On Time",1,0)</f>
        <v>1</v>
      </c>
      <c r="L1263" s="1">
        <f>MAX(blinkit_orders[order_date])</f>
        <v>45600.853645833333</v>
      </c>
    </row>
    <row r="1264" spans="1:12" x14ac:dyDescent="0.3">
      <c r="A1264">
        <v>1377599881</v>
      </c>
      <c r="B1264">
        <v>48481702</v>
      </c>
      <c r="C1264" s="1">
        <v>45521.418680555558</v>
      </c>
      <c r="D1264" s="1">
        <v>45521</v>
      </c>
      <c r="E1264" s="1">
        <v>45521</v>
      </c>
      <c r="F1264" t="s">
        <v>7866</v>
      </c>
      <c r="G1264">
        <v>3323.75</v>
      </c>
      <c r="H1264" t="s">
        <v>7869</v>
      </c>
      <c r="I1264">
        <v>17690</v>
      </c>
      <c r="J1264">
        <v>7803</v>
      </c>
      <c r="K1264">
        <f>IF(blinkit_orders[[#This Row],[delivery_status]]="On Time",1,0)</f>
        <v>1</v>
      </c>
      <c r="L1264" s="1">
        <f>MAX(blinkit_orders[order_date])</f>
        <v>45600.853645833333</v>
      </c>
    </row>
    <row r="1265" spans="1:12" x14ac:dyDescent="0.3">
      <c r="A1265">
        <v>227162938</v>
      </c>
      <c r="B1265">
        <v>28111842</v>
      </c>
      <c r="C1265" s="1">
        <v>45400.296620370369</v>
      </c>
      <c r="D1265" s="1">
        <v>45400</v>
      </c>
      <c r="E1265" s="1">
        <v>45400</v>
      </c>
      <c r="F1265" t="s">
        <v>7866</v>
      </c>
      <c r="G1265">
        <v>3716.9</v>
      </c>
      <c r="H1265" t="s">
        <v>7867</v>
      </c>
      <c r="I1265">
        <v>43553</v>
      </c>
      <c r="J1265">
        <v>9199</v>
      </c>
      <c r="K1265">
        <f>IF(blinkit_orders[[#This Row],[delivery_status]]="On Time",1,0)</f>
        <v>1</v>
      </c>
      <c r="L1265" s="1">
        <f>MAX(blinkit_orders[order_date])</f>
        <v>45600.853645833333</v>
      </c>
    </row>
    <row r="1266" spans="1:12" x14ac:dyDescent="0.3">
      <c r="A1266">
        <v>3449083612</v>
      </c>
      <c r="B1266">
        <v>91382237</v>
      </c>
      <c r="C1266" s="1">
        <v>45240.525509259256</v>
      </c>
      <c r="D1266" s="1">
        <v>45240</v>
      </c>
      <c r="E1266" s="1">
        <v>45240</v>
      </c>
      <c r="F1266" t="s">
        <v>7870</v>
      </c>
      <c r="G1266">
        <v>2046.71</v>
      </c>
      <c r="H1266" t="s">
        <v>7869</v>
      </c>
      <c r="I1266">
        <v>65165</v>
      </c>
      <c r="J1266">
        <v>3374</v>
      </c>
      <c r="K1266">
        <f>IF(blinkit_orders[[#This Row],[delivery_status]]="On Time",1,0)</f>
        <v>0</v>
      </c>
      <c r="L1266" s="1">
        <f>MAX(blinkit_orders[order_date])</f>
        <v>45600.853645833333</v>
      </c>
    </row>
    <row r="1267" spans="1:12" x14ac:dyDescent="0.3">
      <c r="A1267">
        <v>5662514948</v>
      </c>
      <c r="B1267">
        <v>30455484</v>
      </c>
      <c r="C1267" s="1">
        <v>45066.122777777775</v>
      </c>
      <c r="D1267" s="1">
        <v>45066</v>
      </c>
      <c r="E1267" s="1">
        <v>45066</v>
      </c>
      <c r="F1267" t="s">
        <v>7866</v>
      </c>
      <c r="G1267">
        <v>2918.62</v>
      </c>
      <c r="H1267" t="s">
        <v>7869</v>
      </c>
      <c r="I1267">
        <v>58053</v>
      </c>
      <c r="J1267">
        <v>9972</v>
      </c>
      <c r="K1267">
        <f>IF(blinkit_orders[[#This Row],[delivery_status]]="On Time",1,0)</f>
        <v>1</v>
      </c>
      <c r="L1267" s="1">
        <f>MAX(blinkit_orders[order_date])</f>
        <v>45600.853645833333</v>
      </c>
    </row>
    <row r="1268" spans="1:12" x14ac:dyDescent="0.3">
      <c r="A1268">
        <v>2034571482</v>
      </c>
      <c r="B1268">
        <v>86167288</v>
      </c>
      <c r="C1268" s="1">
        <v>45342.839687500003</v>
      </c>
      <c r="D1268" s="1">
        <v>45342</v>
      </c>
      <c r="E1268" s="1">
        <v>45342</v>
      </c>
      <c r="F1268" t="s">
        <v>7870</v>
      </c>
      <c r="G1268">
        <v>1422.49</v>
      </c>
      <c r="H1268" t="s">
        <v>7869</v>
      </c>
      <c r="I1268">
        <v>86556</v>
      </c>
      <c r="J1268">
        <v>8825</v>
      </c>
      <c r="K1268">
        <f>IF(blinkit_orders[[#This Row],[delivery_status]]="On Time",1,0)</f>
        <v>0</v>
      </c>
      <c r="L1268" s="1">
        <f>MAX(blinkit_orders[order_date])</f>
        <v>45600.853645833333</v>
      </c>
    </row>
    <row r="1269" spans="1:12" x14ac:dyDescent="0.3">
      <c r="A1269">
        <v>348782569</v>
      </c>
      <c r="B1269">
        <v>72415263</v>
      </c>
      <c r="C1269" s="1">
        <v>45192.351631944446</v>
      </c>
      <c r="D1269" s="1">
        <v>45192</v>
      </c>
      <c r="E1269" s="1">
        <v>45192</v>
      </c>
      <c r="F1269" t="s">
        <v>7870</v>
      </c>
      <c r="G1269">
        <v>3781.09</v>
      </c>
      <c r="H1269" t="s">
        <v>7871</v>
      </c>
      <c r="I1269">
        <v>88218</v>
      </c>
      <c r="J1269">
        <v>2837</v>
      </c>
      <c r="K1269">
        <f>IF(blinkit_orders[[#This Row],[delivery_status]]="On Time",1,0)</f>
        <v>0</v>
      </c>
      <c r="L1269" s="1">
        <f>MAX(blinkit_orders[order_date])</f>
        <v>45600.853645833333</v>
      </c>
    </row>
    <row r="1270" spans="1:12" x14ac:dyDescent="0.3">
      <c r="A1270">
        <v>8697396531</v>
      </c>
      <c r="B1270">
        <v>21282544</v>
      </c>
      <c r="C1270" s="1">
        <v>45222.774548611109</v>
      </c>
      <c r="D1270" s="1">
        <v>45222</v>
      </c>
      <c r="E1270" s="1">
        <v>45222</v>
      </c>
      <c r="F1270" t="s">
        <v>7866</v>
      </c>
      <c r="G1270">
        <v>1573.66</v>
      </c>
      <c r="H1270" t="s">
        <v>7871</v>
      </c>
      <c r="I1270">
        <v>59371</v>
      </c>
      <c r="J1270">
        <v>6234</v>
      </c>
      <c r="K1270">
        <f>IF(blinkit_orders[[#This Row],[delivery_status]]="On Time",1,0)</f>
        <v>1</v>
      </c>
      <c r="L1270" s="1">
        <f>MAX(blinkit_orders[order_date])</f>
        <v>45600.853645833333</v>
      </c>
    </row>
    <row r="1271" spans="1:12" x14ac:dyDescent="0.3">
      <c r="A1271">
        <v>3538455450</v>
      </c>
      <c r="B1271">
        <v>77345018</v>
      </c>
      <c r="C1271" s="1">
        <v>45540.882407407407</v>
      </c>
      <c r="D1271" s="1">
        <v>45540</v>
      </c>
      <c r="E1271" s="1">
        <v>45540</v>
      </c>
      <c r="F1271" t="s">
        <v>7866</v>
      </c>
      <c r="G1271">
        <v>2447.04</v>
      </c>
      <c r="H1271" t="s">
        <v>7868</v>
      </c>
      <c r="I1271">
        <v>63154</v>
      </c>
      <c r="J1271">
        <v>8200</v>
      </c>
      <c r="K1271">
        <f>IF(blinkit_orders[[#This Row],[delivery_status]]="On Time",1,0)</f>
        <v>1</v>
      </c>
      <c r="L1271" s="1">
        <f>MAX(blinkit_orders[order_date])</f>
        <v>45600.853645833333</v>
      </c>
    </row>
    <row r="1272" spans="1:12" x14ac:dyDescent="0.3">
      <c r="A1272">
        <v>7513290139</v>
      </c>
      <c r="B1272">
        <v>26285589</v>
      </c>
      <c r="C1272" s="1">
        <v>45067.778958333336</v>
      </c>
      <c r="D1272" s="1">
        <v>45067</v>
      </c>
      <c r="E1272" s="1">
        <v>45067</v>
      </c>
      <c r="F1272" t="s">
        <v>7866</v>
      </c>
      <c r="G1272">
        <v>1758.17</v>
      </c>
      <c r="H1272" t="s">
        <v>7867</v>
      </c>
      <c r="I1272">
        <v>96784</v>
      </c>
      <c r="J1272">
        <v>8152</v>
      </c>
      <c r="K1272">
        <f>IF(blinkit_orders[[#This Row],[delivery_status]]="On Time",1,0)</f>
        <v>1</v>
      </c>
      <c r="L1272" s="1">
        <f>MAX(blinkit_orders[order_date])</f>
        <v>45600.853645833333</v>
      </c>
    </row>
    <row r="1273" spans="1:12" x14ac:dyDescent="0.3">
      <c r="A1273">
        <v>8320461939</v>
      </c>
      <c r="B1273">
        <v>83298567</v>
      </c>
      <c r="C1273" s="1">
        <v>45399.184872685182</v>
      </c>
      <c r="D1273" s="1">
        <v>45399</v>
      </c>
      <c r="E1273" s="1">
        <v>45399</v>
      </c>
      <c r="F1273" t="s">
        <v>7866</v>
      </c>
      <c r="G1273">
        <v>367.08</v>
      </c>
      <c r="H1273" t="s">
        <v>7869</v>
      </c>
      <c r="I1273">
        <v>63519</v>
      </c>
      <c r="J1273">
        <v>9508</v>
      </c>
      <c r="K1273">
        <f>IF(blinkit_orders[[#This Row],[delivery_status]]="On Time",1,0)</f>
        <v>1</v>
      </c>
      <c r="L1273" s="1">
        <f>MAX(blinkit_orders[order_date])</f>
        <v>45600.853645833333</v>
      </c>
    </row>
    <row r="1274" spans="1:12" x14ac:dyDescent="0.3">
      <c r="A1274">
        <v>8217899522</v>
      </c>
      <c r="B1274">
        <v>18465047</v>
      </c>
      <c r="C1274" s="1">
        <v>45573.481412037036</v>
      </c>
      <c r="D1274" s="1">
        <v>45573</v>
      </c>
      <c r="E1274" s="1">
        <v>45573</v>
      </c>
      <c r="F1274" t="s">
        <v>7866</v>
      </c>
      <c r="G1274">
        <v>3369.67</v>
      </c>
      <c r="H1274" t="s">
        <v>7871</v>
      </c>
      <c r="I1274">
        <v>15587</v>
      </c>
      <c r="J1274">
        <v>1604</v>
      </c>
      <c r="K1274">
        <f>IF(blinkit_orders[[#This Row],[delivery_status]]="On Time",1,0)</f>
        <v>1</v>
      </c>
      <c r="L1274" s="1">
        <f>MAX(blinkit_orders[order_date])</f>
        <v>45600.853645833333</v>
      </c>
    </row>
    <row r="1275" spans="1:12" x14ac:dyDescent="0.3">
      <c r="A1275">
        <v>4217056877</v>
      </c>
      <c r="B1275">
        <v>2903620</v>
      </c>
      <c r="C1275" s="1">
        <v>45377.822754629633</v>
      </c>
      <c r="D1275" s="1">
        <v>45377</v>
      </c>
      <c r="E1275" s="1">
        <v>45377</v>
      </c>
      <c r="F1275" t="s">
        <v>7870</v>
      </c>
      <c r="G1275">
        <v>1670.56</v>
      </c>
      <c r="H1275" t="s">
        <v>7867</v>
      </c>
      <c r="I1275">
        <v>94995</v>
      </c>
      <c r="J1275">
        <v>4477</v>
      </c>
      <c r="K1275">
        <f>IF(blinkit_orders[[#This Row],[delivery_status]]="On Time",1,0)</f>
        <v>0</v>
      </c>
      <c r="L1275" s="1">
        <f>MAX(blinkit_orders[order_date])</f>
        <v>45600.853645833333</v>
      </c>
    </row>
    <row r="1276" spans="1:12" x14ac:dyDescent="0.3">
      <c r="A1276">
        <v>3684167813</v>
      </c>
      <c r="B1276">
        <v>46563355</v>
      </c>
      <c r="C1276" s="1">
        <v>45548.347129629627</v>
      </c>
      <c r="D1276" s="1">
        <v>45548</v>
      </c>
      <c r="E1276" s="1">
        <v>45548</v>
      </c>
      <c r="F1276" t="s">
        <v>7866</v>
      </c>
      <c r="G1276">
        <v>1409.35</v>
      </c>
      <c r="H1276" t="s">
        <v>7867</v>
      </c>
      <c r="I1276">
        <v>82021</v>
      </c>
      <c r="J1276">
        <v>3491</v>
      </c>
      <c r="K1276">
        <f>IF(blinkit_orders[[#This Row],[delivery_status]]="On Time",1,0)</f>
        <v>1</v>
      </c>
      <c r="L1276" s="1">
        <f>MAX(blinkit_orders[order_date])</f>
        <v>45600.853645833333</v>
      </c>
    </row>
    <row r="1277" spans="1:12" x14ac:dyDescent="0.3">
      <c r="A1277">
        <v>5351904164</v>
      </c>
      <c r="B1277">
        <v>97411107</v>
      </c>
      <c r="C1277" s="1">
        <v>45510.673472222225</v>
      </c>
      <c r="D1277" s="1">
        <v>45510</v>
      </c>
      <c r="E1277" s="1">
        <v>45510</v>
      </c>
      <c r="F1277" t="s">
        <v>7866</v>
      </c>
      <c r="G1277">
        <v>2561.94</v>
      </c>
      <c r="H1277" t="s">
        <v>7867</v>
      </c>
      <c r="I1277">
        <v>98439</v>
      </c>
      <c r="J1277">
        <v>9777</v>
      </c>
      <c r="K1277">
        <f>IF(blinkit_orders[[#This Row],[delivery_status]]="On Time",1,0)</f>
        <v>1</v>
      </c>
      <c r="L1277" s="1">
        <f>MAX(blinkit_orders[order_date])</f>
        <v>45600.853645833333</v>
      </c>
    </row>
    <row r="1278" spans="1:12" x14ac:dyDescent="0.3">
      <c r="A1278">
        <v>2731829604</v>
      </c>
      <c r="B1278">
        <v>46615831</v>
      </c>
      <c r="C1278" s="1">
        <v>45334.843958333331</v>
      </c>
      <c r="D1278" s="1">
        <v>45334</v>
      </c>
      <c r="E1278" s="1">
        <v>45334</v>
      </c>
      <c r="F1278" t="s">
        <v>7866</v>
      </c>
      <c r="G1278">
        <v>4047.69</v>
      </c>
      <c r="H1278" t="s">
        <v>7869</v>
      </c>
      <c r="I1278">
        <v>85333</v>
      </c>
      <c r="J1278">
        <v>6922</v>
      </c>
      <c r="K1278">
        <f>IF(blinkit_orders[[#This Row],[delivery_status]]="On Time",1,0)</f>
        <v>1</v>
      </c>
      <c r="L1278" s="1">
        <f>MAX(blinkit_orders[order_date])</f>
        <v>45600.853645833333</v>
      </c>
    </row>
    <row r="1279" spans="1:12" x14ac:dyDescent="0.3">
      <c r="A1279">
        <v>7162485958</v>
      </c>
      <c r="B1279">
        <v>75081265</v>
      </c>
      <c r="C1279" s="1">
        <v>45266.771678240744</v>
      </c>
      <c r="D1279" s="1">
        <v>45266</v>
      </c>
      <c r="E1279" s="1">
        <v>45266</v>
      </c>
      <c r="F1279" t="s">
        <v>7866</v>
      </c>
      <c r="G1279">
        <v>1996.41</v>
      </c>
      <c r="H1279" t="s">
        <v>7869</v>
      </c>
      <c r="I1279">
        <v>64568</v>
      </c>
      <c r="J1279">
        <v>3903</v>
      </c>
      <c r="K1279">
        <f>IF(blinkit_orders[[#This Row],[delivery_status]]="On Time",1,0)</f>
        <v>1</v>
      </c>
      <c r="L1279" s="1">
        <f>MAX(blinkit_orders[order_date])</f>
        <v>45600.853645833333</v>
      </c>
    </row>
    <row r="1280" spans="1:12" x14ac:dyDescent="0.3">
      <c r="A1280">
        <v>4830502113</v>
      </c>
      <c r="B1280">
        <v>89867195</v>
      </c>
      <c r="C1280" s="1">
        <v>45317.615381944444</v>
      </c>
      <c r="D1280" s="1">
        <v>45317</v>
      </c>
      <c r="E1280" s="1">
        <v>45317</v>
      </c>
      <c r="F1280" t="s">
        <v>7866</v>
      </c>
      <c r="G1280">
        <v>3494.42</v>
      </c>
      <c r="H1280" t="s">
        <v>7867</v>
      </c>
      <c r="I1280">
        <v>8022</v>
      </c>
      <c r="J1280">
        <v>3428</v>
      </c>
      <c r="K1280">
        <f>IF(blinkit_orders[[#This Row],[delivery_status]]="On Time",1,0)</f>
        <v>1</v>
      </c>
      <c r="L1280" s="1">
        <f>MAX(blinkit_orders[order_date])</f>
        <v>45600.853645833333</v>
      </c>
    </row>
    <row r="1281" spans="1:12" x14ac:dyDescent="0.3">
      <c r="A1281">
        <v>9797013595</v>
      </c>
      <c r="B1281">
        <v>80571942</v>
      </c>
      <c r="C1281" s="1">
        <v>45427.997025462966</v>
      </c>
      <c r="D1281" s="1">
        <v>45428</v>
      </c>
      <c r="E1281" s="1">
        <v>45428</v>
      </c>
      <c r="F1281" t="s">
        <v>7870</v>
      </c>
      <c r="G1281">
        <v>418.44</v>
      </c>
      <c r="H1281" t="s">
        <v>7871</v>
      </c>
      <c r="I1281">
        <v>35734</v>
      </c>
      <c r="J1281">
        <v>9003</v>
      </c>
      <c r="K1281">
        <f>IF(blinkit_orders[[#This Row],[delivery_status]]="On Time",1,0)</f>
        <v>0</v>
      </c>
      <c r="L1281" s="1">
        <f>MAX(blinkit_orders[order_date])</f>
        <v>45600.853645833333</v>
      </c>
    </row>
    <row r="1282" spans="1:12" x14ac:dyDescent="0.3">
      <c r="A1282">
        <v>9487843345</v>
      </c>
      <c r="B1282">
        <v>23794330</v>
      </c>
      <c r="C1282" s="1">
        <v>45454.261284722219</v>
      </c>
      <c r="D1282" s="1">
        <v>45454</v>
      </c>
      <c r="E1282" s="1">
        <v>45454</v>
      </c>
      <c r="F1282" t="s">
        <v>7866</v>
      </c>
      <c r="G1282">
        <v>1311.48</v>
      </c>
      <c r="H1282" t="s">
        <v>7867</v>
      </c>
      <c r="I1282">
        <v>82632</v>
      </c>
      <c r="J1282">
        <v>957</v>
      </c>
      <c r="K1282">
        <f>IF(blinkit_orders[[#This Row],[delivery_status]]="On Time",1,0)</f>
        <v>1</v>
      </c>
      <c r="L1282" s="1">
        <f>MAX(blinkit_orders[order_date])</f>
        <v>45600.853645833333</v>
      </c>
    </row>
    <row r="1283" spans="1:12" x14ac:dyDescent="0.3">
      <c r="A1283">
        <v>2148242015</v>
      </c>
      <c r="B1283">
        <v>39093069</v>
      </c>
      <c r="C1283" s="1">
        <v>45046.991944444446</v>
      </c>
      <c r="D1283" s="1">
        <v>45047</v>
      </c>
      <c r="E1283" s="1">
        <v>45047</v>
      </c>
      <c r="F1283" t="s">
        <v>7872</v>
      </c>
      <c r="G1283">
        <v>3239.66</v>
      </c>
      <c r="H1283" t="s">
        <v>7868</v>
      </c>
      <c r="I1283">
        <v>13676</v>
      </c>
      <c r="J1283">
        <v>9904</v>
      </c>
      <c r="K1283">
        <f>IF(blinkit_orders[[#This Row],[delivery_status]]="On Time",1,0)</f>
        <v>0</v>
      </c>
      <c r="L1283" s="1">
        <f>MAX(blinkit_orders[order_date])</f>
        <v>45600.853645833333</v>
      </c>
    </row>
    <row r="1284" spans="1:12" x14ac:dyDescent="0.3">
      <c r="A1284">
        <v>7465258008</v>
      </c>
      <c r="B1284">
        <v>51503088</v>
      </c>
      <c r="C1284" s="1">
        <v>45224.887361111112</v>
      </c>
      <c r="D1284" s="1">
        <v>45224</v>
      </c>
      <c r="E1284" s="1">
        <v>45224</v>
      </c>
      <c r="F1284" t="s">
        <v>7870</v>
      </c>
      <c r="G1284">
        <v>2017.35</v>
      </c>
      <c r="H1284" t="s">
        <v>7868</v>
      </c>
      <c r="I1284">
        <v>63335</v>
      </c>
      <c r="J1284">
        <v>8965</v>
      </c>
      <c r="K1284">
        <f>IF(blinkit_orders[[#This Row],[delivery_status]]="On Time",1,0)</f>
        <v>0</v>
      </c>
      <c r="L1284" s="1">
        <f>MAX(blinkit_orders[order_date])</f>
        <v>45600.853645833333</v>
      </c>
    </row>
    <row r="1285" spans="1:12" x14ac:dyDescent="0.3">
      <c r="A1285">
        <v>8875274470</v>
      </c>
      <c r="B1285">
        <v>57102800</v>
      </c>
      <c r="C1285" s="1">
        <v>45402.684583333335</v>
      </c>
      <c r="D1285" s="1">
        <v>45402</v>
      </c>
      <c r="E1285" s="1">
        <v>45402</v>
      </c>
      <c r="F1285" t="s">
        <v>7872</v>
      </c>
      <c r="G1285">
        <v>818.16</v>
      </c>
      <c r="H1285" t="s">
        <v>7869</v>
      </c>
      <c r="I1285">
        <v>54978</v>
      </c>
      <c r="J1285">
        <v>8776</v>
      </c>
      <c r="K1285">
        <f>IF(blinkit_orders[[#This Row],[delivery_status]]="On Time",1,0)</f>
        <v>0</v>
      </c>
      <c r="L1285" s="1">
        <f>MAX(blinkit_orders[order_date])</f>
        <v>45600.853645833333</v>
      </c>
    </row>
    <row r="1286" spans="1:12" x14ac:dyDescent="0.3">
      <c r="A1286">
        <v>7049717910</v>
      </c>
      <c r="B1286">
        <v>44410149</v>
      </c>
      <c r="C1286" s="1">
        <v>45423.239374999997</v>
      </c>
      <c r="D1286" s="1">
        <v>45423</v>
      </c>
      <c r="E1286" s="1">
        <v>45423</v>
      </c>
      <c r="F1286" t="s">
        <v>7866</v>
      </c>
      <c r="G1286">
        <v>3737.72</v>
      </c>
      <c r="H1286" t="s">
        <v>7869</v>
      </c>
      <c r="I1286">
        <v>10931</v>
      </c>
      <c r="J1286">
        <v>795</v>
      </c>
      <c r="K1286">
        <f>IF(blinkit_orders[[#This Row],[delivery_status]]="On Time",1,0)</f>
        <v>1</v>
      </c>
      <c r="L1286" s="1">
        <f>MAX(blinkit_orders[order_date])</f>
        <v>45600.853645833333</v>
      </c>
    </row>
    <row r="1287" spans="1:12" x14ac:dyDescent="0.3">
      <c r="A1287">
        <v>4829897426</v>
      </c>
      <c r="B1287">
        <v>25587553</v>
      </c>
      <c r="C1287" s="1">
        <v>45082.035150462965</v>
      </c>
      <c r="D1287" s="1">
        <v>45082</v>
      </c>
      <c r="E1287" s="1">
        <v>45082</v>
      </c>
      <c r="F1287" t="s">
        <v>7866</v>
      </c>
      <c r="G1287">
        <v>1546.87</v>
      </c>
      <c r="H1287" t="s">
        <v>7867</v>
      </c>
      <c r="I1287">
        <v>93475</v>
      </c>
      <c r="J1287">
        <v>9960</v>
      </c>
      <c r="K1287">
        <f>IF(blinkit_orders[[#This Row],[delivery_status]]="On Time",1,0)</f>
        <v>1</v>
      </c>
      <c r="L1287" s="1">
        <f>MAX(blinkit_orders[order_date])</f>
        <v>45600.853645833333</v>
      </c>
    </row>
    <row r="1288" spans="1:12" x14ac:dyDescent="0.3">
      <c r="A1288">
        <v>3532186218</v>
      </c>
      <c r="B1288">
        <v>24456825</v>
      </c>
      <c r="C1288" s="1">
        <v>45146.581296296295</v>
      </c>
      <c r="D1288" s="1">
        <v>45146</v>
      </c>
      <c r="E1288" s="1">
        <v>45146</v>
      </c>
      <c r="F1288" t="s">
        <v>7866</v>
      </c>
      <c r="G1288">
        <v>3201.86</v>
      </c>
      <c r="H1288" t="s">
        <v>7867</v>
      </c>
      <c r="I1288">
        <v>34900</v>
      </c>
      <c r="J1288">
        <v>9743</v>
      </c>
      <c r="K1288">
        <f>IF(blinkit_orders[[#This Row],[delivery_status]]="On Time",1,0)</f>
        <v>1</v>
      </c>
      <c r="L1288" s="1">
        <f>MAX(blinkit_orders[order_date])</f>
        <v>45600.853645833333</v>
      </c>
    </row>
    <row r="1289" spans="1:12" x14ac:dyDescent="0.3">
      <c r="A1289">
        <v>6897674900</v>
      </c>
      <c r="B1289">
        <v>79592021</v>
      </c>
      <c r="C1289" s="1">
        <v>45425.536817129629</v>
      </c>
      <c r="D1289" s="1">
        <v>45425</v>
      </c>
      <c r="E1289" s="1">
        <v>45425</v>
      </c>
      <c r="F1289" t="s">
        <v>7866</v>
      </c>
      <c r="G1289">
        <v>3980.78</v>
      </c>
      <c r="H1289" t="s">
        <v>7868</v>
      </c>
      <c r="I1289">
        <v>5998</v>
      </c>
      <c r="J1289">
        <v>6680</v>
      </c>
      <c r="K1289">
        <f>IF(blinkit_orders[[#This Row],[delivery_status]]="On Time",1,0)</f>
        <v>1</v>
      </c>
      <c r="L1289" s="1">
        <f>MAX(blinkit_orders[order_date])</f>
        <v>45600.853645833333</v>
      </c>
    </row>
    <row r="1290" spans="1:12" x14ac:dyDescent="0.3">
      <c r="A1290">
        <v>163895717</v>
      </c>
      <c r="B1290">
        <v>61982521</v>
      </c>
      <c r="C1290" s="1">
        <v>45232.195381944446</v>
      </c>
      <c r="D1290" s="1">
        <v>45232</v>
      </c>
      <c r="E1290" s="1">
        <v>45232</v>
      </c>
      <c r="F1290" t="s">
        <v>7866</v>
      </c>
      <c r="G1290">
        <v>2751.59</v>
      </c>
      <c r="H1290" t="s">
        <v>7868</v>
      </c>
      <c r="I1290">
        <v>45284</v>
      </c>
      <c r="J1290">
        <v>5871</v>
      </c>
      <c r="K1290">
        <f>IF(blinkit_orders[[#This Row],[delivery_status]]="On Time",1,0)</f>
        <v>1</v>
      </c>
      <c r="L1290" s="1">
        <f>MAX(blinkit_orders[order_date])</f>
        <v>45600.853645833333</v>
      </c>
    </row>
    <row r="1291" spans="1:12" x14ac:dyDescent="0.3">
      <c r="A1291">
        <v>9857592403</v>
      </c>
      <c r="B1291">
        <v>84275450</v>
      </c>
      <c r="C1291" s="1">
        <v>45223.48033564815</v>
      </c>
      <c r="D1291" s="1">
        <v>45223</v>
      </c>
      <c r="E1291" s="1">
        <v>45223</v>
      </c>
      <c r="F1291" t="s">
        <v>7866</v>
      </c>
      <c r="G1291">
        <v>4315.4399999999996</v>
      </c>
      <c r="H1291" t="s">
        <v>7871</v>
      </c>
      <c r="I1291">
        <v>36569</v>
      </c>
      <c r="J1291">
        <v>2906</v>
      </c>
      <c r="K1291">
        <f>IF(blinkit_orders[[#This Row],[delivery_status]]="On Time",1,0)</f>
        <v>1</v>
      </c>
      <c r="L1291" s="1">
        <f>MAX(blinkit_orders[order_date])</f>
        <v>45600.853645833333</v>
      </c>
    </row>
    <row r="1292" spans="1:12" x14ac:dyDescent="0.3">
      <c r="A1292">
        <v>2521197661</v>
      </c>
      <c r="B1292">
        <v>13251137</v>
      </c>
      <c r="C1292" s="1">
        <v>45342.02275462963</v>
      </c>
      <c r="D1292" s="1">
        <v>45342</v>
      </c>
      <c r="E1292" s="1">
        <v>45342</v>
      </c>
      <c r="F1292" t="s">
        <v>7872</v>
      </c>
      <c r="G1292">
        <v>2777.53</v>
      </c>
      <c r="H1292" t="s">
        <v>7869</v>
      </c>
      <c r="I1292">
        <v>49637</v>
      </c>
      <c r="J1292">
        <v>6579</v>
      </c>
      <c r="K1292">
        <f>IF(blinkit_orders[[#This Row],[delivery_status]]="On Time",1,0)</f>
        <v>0</v>
      </c>
      <c r="L1292" s="1">
        <f>MAX(blinkit_orders[order_date])</f>
        <v>45600.853645833333</v>
      </c>
    </row>
    <row r="1293" spans="1:12" x14ac:dyDescent="0.3">
      <c r="A1293">
        <v>488314125</v>
      </c>
      <c r="B1293">
        <v>5716817</v>
      </c>
      <c r="C1293" s="1">
        <v>45021.758229166669</v>
      </c>
      <c r="D1293" s="1">
        <v>45021</v>
      </c>
      <c r="E1293" s="1">
        <v>45021</v>
      </c>
      <c r="F1293" t="s">
        <v>7870</v>
      </c>
      <c r="G1293">
        <v>2359.91</v>
      </c>
      <c r="H1293" t="s">
        <v>7868</v>
      </c>
      <c r="I1293">
        <v>60702</v>
      </c>
      <c r="J1293">
        <v>5927</v>
      </c>
      <c r="K1293">
        <f>IF(blinkit_orders[[#This Row],[delivery_status]]="On Time",1,0)</f>
        <v>0</v>
      </c>
      <c r="L1293" s="1">
        <f>MAX(blinkit_orders[order_date])</f>
        <v>45600.853645833333</v>
      </c>
    </row>
    <row r="1294" spans="1:12" x14ac:dyDescent="0.3">
      <c r="A1294">
        <v>5073549838</v>
      </c>
      <c r="B1294">
        <v>75082508</v>
      </c>
      <c r="C1294" s="1">
        <v>45410.336157407408</v>
      </c>
      <c r="D1294" s="1">
        <v>45410</v>
      </c>
      <c r="E1294" s="1">
        <v>45410</v>
      </c>
      <c r="F1294" t="s">
        <v>7866</v>
      </c>
      <c r="G1294">
        <v>1872.31</v>
      </c>
      <c r="H1294" t="s">
        <v>7871</v>
      </c>
      <c r="I1294">
        <v>20915</v>
      </c>
      <c r="J1294">
        <v>7776</v>
      </c>
      <c r="K1294">
        <f>IF(blinkit_orders[[#This Row],[delivery_status]]="On Time",1,0)</f>
        <v>1</v>
      </c>
      <c r="L1294" s="1">
        <f>MAX(blinkit_orders[order_date])</f>
        <v>45600.853645833333</v>
      </c>
    </row>
    <row r="1295" spans="1:12" x14ac:dyDescent="0.3">
      <c r="A1295">
        <v>6399568661</v>
      </c>
      <c r="B1295">
        <v>82594354</v>
      </c>
      <c r="C1295" s="1">
        <v>45277.87773148148</v>
      </c>
      <c r="D1295" s="1">
        <v>45277</v>
      </c>
      <c r="E1295" s="1">
        <v>45277</v>
      </c>
      <c r="F1295" t="s">
        <v>7866</v>
      </c>
      <c r="G1295">
        <v>4593.22</v>
      </c>
      <c r="H1295" t="s">
        <v>7868</v>
      </c>
      <c r="I1295">
        <v>45002</v>
      </c>
      <c r="J1295">
        <v>8509</v>
      </c>
      <c r="K1295">
        <f>IF(blinkit_orders[[#This Row],[delivery_status]]="On Time",1,0)</f>
        <v>1</v>
      </c>
      <c r="L1295" s="1">
        <f>MAX(blinkit_orders[order_date])</f>
        <v>45600.853645833333</v>
      </c>
    </row>
    <row r="1296" spans="1:12" x14ac:dyDescent="0.3">
      <c r="A1296">
        <v>3672658084</v>
      </c>
      <c r="B1296">
        <v>48228547</v>
      </c>
      <c r="C1296" s="1">
        <v>45422.579027777778</v>
      </c>
      <c r="D1296" s="1">
        <v>45422</v>
      </c>
      <c r="E1296" s="1">
        <v>45422</v>
      </c>
      <c r="F1296" t="s">
        <v>7866</v>
      </c>
      <c r="G1296">
        <v>895.36</v>
      </c>
      <c r="H1296" t="s">
        <v>7868</v>
      </c>
      <c r="I1296">
        <v>66143</v>
      </c>
      <c r="J1296">
        <v>4598</v>
      </c>
      <c r="K1296">
        <f>IF(blinkit_orders[[#This Row],[delivery_status]]="On Time",1,0)</f>
        <v>1</v>
      </c>
      <c r="L1296" s="1">
        <f>MAX(blinkit_orders[order_date])</f>
        <v>45600.853645833333</v>
      </c>
    </row>
    <row r="1297" spans="1:12" x14ac:dyDescent="0.3">
      <c r="A1297">
        <v>8273236145</v>
      </c>
      <c r="B1297">
        <v>85763665</v>
      </c>
      <c r="C1297" s="1">
        <v>45537.660196759258</v>
      </c>
      <c r="D1297" s="1">
        <v>45537</v>
      </c>
      <c r="E1297" s="1">
        <v>45537</v>
      </c>
      <c r="F1297" t="s">
        <v>7866</v>
      </c>
      <c r="G1297">
        <v>1626.93</v>
      </c>
      <c r="H1297" t="s">
        <v>7869</v>
      </c>
      <c r="I1297">
        <v>8874</v>
      </c>
      <c r="J1297">
        <v>2392</v>
      </c>
      <c r="K1297">
        <f>IF(blinkit_orders[[#This Row],[delivery_status]]="On Time",1,0)</f>
        <v>1</v>
      </c>
      <c r="L1297" s="1">
        <f>MAX(blinkit_orders[order_date])</f>
        <v>45600.853645833333</v>
      </c>
    </row>
    <row r="1298" spans="1:12" x14ac:dyDescent="0.3">
      <c r="A1298">
        <v>3411233779</v>
      </c>
      <c r="B1298">
        <v>79991320</v>
      </c>
      <c r="C1298" s="1">
        <v>45395.967187499999</v>
      </c>
      <c r="D1298" s="1">
        <v>45395</v>
      </c>
      <c r="E1298" s="1">
        <v>45395</v>
      </c>
      <c r="F1298" t="s">
        <v>7866</v>
      </c>
      <c r="G1298">
        <v>1018.02</v>
      </c>
      <c r="H1298" t="s">
        <v>7867</v>
      </c>
      <c r="I1298">
        <v>33913</v>
      </c>
      <c r="J1298">
        <v>694</v>
      </c>
      <c r="K1298">
        <f>IF(blinkit_orders[[#This Row],[delivery_status]]="On Time",1,0)</f>
        <v>1</v>
      </c>
      <c r="L1298" s="1">
        <f>MAX(blinkit_orders[order_date])</f>
        <v>45600.853645833333</v>
      </c>
    </row>
    <row r="1299" spans="1:12" x14ac:dyDescent="0.3">
      <c r="A1299">
        <v>8024667539</v>
      </c>
      <c r="B1299">
        <v>31622158</v>
      </c>
      <c r="C1299" s="1">
        <v>45495.245266203703</v>
      </c>
      <c r="D1299" s="1">
        <v>45495</v>
      </c>
      <c r="E1299" s="1">
        <v>45495</v>
      </c>
      <c r="F1299" t="s">
        <v>7870</v>
      </c>
      <c r="G1299">
        <v>1682.78</v>
      </c>
      <c r="H1299" t="s">
        <v>7867</v>
      </c>
      <c r="I1299">
        <v>26395</v>
      </c>
      <c r="J1299">
        <v>5740</v>
      </c>
      <c r="K1299">
        <f>IF(blinkit_orders[[#This Row],[delivery_status]]="On Time",1,0)</f>
        <v>0</v>
      </c>
      <c r="L1299" s="1">
        <f>MAX(blinkit_orders[order_date])</f>
        <v>45600.853645833333</v>
      </c>
    </row>
    <row r="1300" spans="1:12" x14ac:dyDescent="0.3">
      <c r="A1300">
        <v>6112199794</v>
      </c>
      <c r="B1300">
        <v>77086539</v>
      </c>
      <c r="C1300" s="1">
        <v>45556.865081018521</v>
      </c>
      <c r="D1300" s="1">
        <v>45556</v>
      </c>
      <c r="E1300" s="1">
        <v>45556</v>
      </c>
      <c r="F1300" t="s">
        <v>7870</v>
      </c>
      <c r="G1300">
        <v>3227.41</v>
      </c>
      <c r="H1300" t="s">
        <v>7871</v>
      </c>
      <c r="I1300">
        <v>75415</v>
      </c>
      <c r="J1300">
        <v>4373</v>
      </c>
      <c r="K1300">
        <f>IF(blinkit_orders[[#This Row],[delivery_status]]="On Time",1,0)</f>
        <v>0</v>
      </c>
      <c r="L1300" s="1">
        <f>MAX(blinkit_orders[order_date])</f>
        <v>45600.853645833333</v>
      </c>
    </row>
    <row r="1301" spans="1:12" x14ac:dyDescent="0.3">
      <c r="A1301">
        <v>9484473160</v>
      </c>
      <c r="B1301">
        <v>21456226</v>
      </c>
      <c r="C1301" s="1">
        <v>45041.896365740744</v>
      </c>
      <c r="D1301" s="1">
        <v>45041</v>
      </c>
      <c r="E1301" s="1">
        <v>45041</v>
      </c>
      <c r="F1301" t="s">
        <v>7870</v>
      </c>
      <c r="G1301">
        <v>1966.28</v>
      </c>
      <c r="H1301" t="s">
        <v>7869</v>
      </c>
      <c r="I1301">
        <v>38707</v>
      </c>
      <c r="J1301">
        <v>3546</v>
      </c>
      <c r="K1301">
        <f>IF(blinkit_orders[[#This Row],[delivery_status]]="On Time",1,0)</f>
        <v>0</v>
      </c>
      <c r="L1301" s="1">
        <f>MAX(blinkit_orders[order_date])</f>
        <v>45600.853645833333</v>
      </c>
    </row>
    <row r="1302" spans="1:12" x14ac:dyDescent="0.3">
      <c r="A1302">
        <v>9729709418</v>
      </c>
      <c r="B1302">
        <v>45323391</v>
      </c>
      <c r="C1302" s="1">
        <v>45015.226446759261</v>
      </c>
      <c r="D1302" s="1">
        <v>45015</v>
      </c>
      <c r="E1302" s="1">
        <v>45015</v>
      </c>
      <c r="F1302" t="s">
        <v>7866</v>
      </c>
      <c r="G1302">
        <v>2729.56</v>
      </c>
      <c r="H1302" t="s">
        <v>7867</v>
      </c>
      <c r="I1302">
        <v>43891</v>
      </c>
      <c r="J1302">
        <v>1914</v>
      </c>
      <c r="K1302">
        <f>IF(blinkit_orders[[#This Row],[delivery_status]]="On Time",1,0)</f>
        <v>1</v>
      </c>
      <c r="L1302" s="1">
        <f>MAX(blinkit_orders[order_date])</f>
        <v>45600.853645833333</v>
      </c>
    </row>
    <row r="1303" spans="1:12" x14ac:dyDescent="0.3">
      <c r="A1303">
        <v>7900224799</v>
      </c>
      <c r="B1303">
        <v>68692574</v>
      </c>
      <c r="C1303" s="1">
        <v>45476.206608796296</v>
      </c>
      <c r="D1303" s="1">
        <v>45476</v>
      </c>
      <c r="E1303" s="1">
        <v>45476</v>
      </c>
      <c r="F1303" t="s">
        <v>7870</v>
      </c>
      <c r="G1303">
        <v>4099.05</v>
      </c>
      <c r="H1303" t="s">
        <v>7867</v>
      </c>
      <c r="I1303">
        <v>45482</v>
      </c>
      <c r="J1303">
        <v>6659</v>
      </c>
      <c r="K1303">
        <f>IF(blinkit_orders[[#This Row],[delivery_status]]="On Time",1,0)</f>
        <v>0</v>
      </c>
      <c r="L1303" s="1">
        <f>MAX(blinkit_orders[order_date])</f>
        <v>45600.853645833333</v>
      </c>
    </row>
    <row r="1304" spans="1:12" x14ac:dyDescent="0.3">
      <c r="A1304">
        <v>1821414490</v>
      </c>
      <c r="B1304">
        <v>75632045</v>
      </c>
      <c r="C1304" s="1">
        <v>45586.314675925925</v>
      </c>
      <c r="D1304" s="1">
        <v>45586</v>
      </c>
      <c r="E1304" s="1">
        <v>45586</v>
      </c>
      <c r="F1304" t="s">
        <v>7866</v>
      </c>
      <c r="G1304">
        <v>3493.06</v>
      </c>
      <c r="H1304" t="s">
        <v>7869</v>
      </c>
      <c r="I1304">
        <v>55493</v>
      </c>
      <c r="J1304">
        <v>1947</v>
      </c>
      <c r="K1304">
        <f>IF(blinkit_orders[[#This Row],[delivery_status]]="On Time",1,0)</f>
        <v>1</v>
      </c>
      <c r="L1304" s="1">
        <f>MAX(blinkit_orders[order_date])</f>
        <v>45600.853645833333</v>
      </c>
    </row>
    <row r="1305" spans="1:12" x14ac:dyDescent="0.3">
      <c r="A1305">
        <v>5813507399</v>
      </c>
      <c r="B1305">
        <v>76019750</v>
      </c>
      <c r="C1305" s="1">
        <v>45397.375740740739</v>
      </c>
      <c r="D1305" s="1">
        <v>45397</v>
      </c>
      <c r="E1305" s="1">
        <v>45397</v>
      </c>
      <c r="F1305" t="s">
        <v>7866</v>
      </c>
      <c r="G1305">
        <v>4495.5600000000004</v>
      </c>
      <c r="H1305" t="s">
        <v>7868</v>
      </c>
      <c r="I1305">
        <v>13303</v>
      </c>
      <c r="J1305">
        <v>802</v>
      </c>
      <c r="K1305">
        <f>IF(blinkit_orders[[#This Row],[delivery_status]]="On Time",1,0)</f>
        <v>1</v>
      </c>
      <c r="L1305" s="1">
        <f>MAX(blinkit_orders[order_date])</f>
        <v>45600.853645833333</v>
      </c>
    </row>
    <row r="1306" spans="1:12" x14ac:dyDescent="0.3">
      <c r="A1306">
        <v>3928003125</v>
      </c>
      <c r="B1306">
        <v>53636086</v>
      </c>
      <c r="C1306" s="1">
        <v>45267.562997685185</v>
      </c>
      <c r="D1306" s="1">
        <v>45267</v>
      </c>
      <c r="E1306" s="1">
        <v>45267</v>
      </c>
      <c r="F1306" t="s">
        <v>7870</v>
      </c>
      <c r="G1306">
        <v>1809.81</v>
      </c>
      <c r="H1306" t="s">
        <v>7871</v>
      </c>
      <c r="I1306">
        <v>40065</v>
      </c>
      <c r="J1306">
        <v>3602</v>
      </c>
      <c r="K1306">
        <f>IF(blinkit_orders[[#This Row],[delivery_status]]="On Time",1,0)</f>
        <v>0</v>
      </c>
      <c r="L1306" s="1">
        <f>MAX(blinkit_orders[order_date])</f>
        <v>45600.853645833333</v>
      </c>
    </row>
    <row r="1307" spans="1:12" x14ac:dyDescent="0.3">
      <c r="A1307">
        <v>5271866987</v>
      </c>
      <c r="B1307">
        <v>10562528</v>
      </c>
      <c r="C1307" s="1">
        <v>45531.059756944444</v>
      </c>
      <c r="D1307" s="1">
        <v>45531</v>
      </c>
      <c r="E1307" s="1">
        <v>45531</v>
      </c>
      <c r="F1307" t="s">
        <v>7866</v>
      </c>
      <c r="G1307">
        <v>947.95</v>
      </c>
      <c r="H1307" t="s">
        <v>7869</v>
      </c>
      <c r="I1307">
        <v>15044</v>
      </c>
      <c r="J1307">
        <v>5390</v>
      </c>
      <c r="K1307">
        <f>IF(blinkit_orders[[#This Row],[delivery_status]]="On Time",1,0)</f>
        <v>1</v>
      </c>
      <c r="L1307" s="1">
        <f>MAX(blinkit_orders[order_date])</f>
        <v>45600.853645833333</v>
      </c>
    </row>
    <row r="1308" spans="1:12" x14ac:dyDescent="0.3">
      <c r="A1308">
        <v>9794537731</v>
      </c>
      <c r="B1308">
        <v>85869195</v>
      </c>
      <c r="C1308" s="1">
        <v>45073.539942129632</v>
      </c>
      <c r="D1308" s="1">
        <v>45073</v>
      </c>
      <c r="E1308" s="1">
        <v>45073</v>
      </c>
      <c r="F1308" t="s">
        <v>7866</v>
      </c>
      <c r="G1308">
        <v>3740.13</v>
      </c>
      <c r="H1308" t="s">
        <v>7867</v>
      </c>
      <c r="I1308">
        <v>23014</v>
      </c>
      <c r="J1308">
        <v>6925</v>
      </c>
      <c r="K1308">
        <f>IF(blinkit_orders[[#This Row],[delivery_status]]="On Time",1,0)</f>
        <v>1</v>
      </c>
      <c r="L1308" s="1">
        <f>MAX(blinkit_orders[order_date])</f>
        <v>45600.853645833333</v>
      </c>
    </row>
    <row r="1309" spans="1:12" x14ac:dyDescent="0.3">
      <c r="A1309">
        <v>4852718488</v>
      </c>
      <c r="B1309">
        <v>71902700</v>
      </c>
      <c r="C1309" s="1">
        <v>45411.863009259258</v>
      </c>
      <c r="D1309" s="1">
        <v>45411</v>
      </c>
      <c r="E1309" s="1">
        <v>45411</v>
      </c>
      <c r="F1309" t="s">
        <v>7866</v>
      </c>
      <c r="G1309">
        <v>1364.65</v>
      </c>
      <c r="H1309" t="s">
        <v>7868</v>
      </c>
      <c r="I1309">
        <v>71839</v>
      </c>
      <c r="J1309">
        <v>5444</v>
      </c>
      <c r="K1309">
        <f>IF(blinkit_orders[[#This Row],[delivery_status]]="On Time",1,0)</f>
        <v>1</v>
      </c>
      <c r="L1309" s="1">
        <f>MAX(blinkit_orders[order_date])</f>
        <v>45600.853645833333</v>
      </c>
    </row>
    <row r="1310" spans="1:12" x14ac:dyDescent="0.3">
      <c r="A1310">
        <v>8300546273</v>
      </c>
      <c r="B1310">
        <v>13796199</v>
      </c>
      <c r="C1310" s="1">
        <v>45174.42527777778</v>
      </c>
      <c r="D1310" s="1">
        <v>45174</v>
      </c>
      <c r="E1310" s="1">
        <v>45174</v>
      </c>
      <c r="F1310" t="s">
        <v>7866</v>
      </c>
      <c r="G1310">
        <v>1251.92</v>
      </c>
      <c r="H1310" t="s">
        <v>7871</v>
      </c>
      <c r="I1310">
        <v>80645</v>
      </c>
      <c r="J1310">
        <v>4948</v>
      </c>
      <c r="K1310">
        <f>IF(blinkit_orders[[#This Row],[delivery_status]]="On Time",1,0)</f>
        <v>1</v>
      </c>
      <c r="L1310" s="1">
        <f>MAX(blinkit_orders[order_date])</f>
        <v>45600.853645833333</v>
      </c>
    </row>
    <row r="1311" spans="1:12" x14ac:dyDescent="0.3">
      <c r="A1311">
        <v>976104194</v>
      </c>
      <c r="B1311">
        <v>6061349</v>
      </c>
      <c r="C1311" s="1">
        <v>45419.914282407408</v>
      </c>
      <c r="D1311" s="1">
        <v>45419</v>
      </c>
      <c r="E1311" s="1">
        <v>45419</v>
      </c>
      <c r="F1311" t="s">
        <v>7872</v>
      </c>
      <c r="G1311">
        <v>3210.73</v>
      </c>
      <c r="H1311" t="s">
        <v>7869</v>
      </c>
      <c r="I1311">
        <v>65001</v>
      </c>
      <c r="J1311">
        <v>6775</v>
      </c>
      <c r="K1311">
        <f>IF(blinkit_orders[[#This Row],[delivery_status]]="On Time",1,0)</f>
        <v>0</v>
      </c>
      <c r="L1311" s="1">
        <f>MAX(blinkit_orders[order_date])</f>
        <v>45600.853645833333</v>
      </c>
    </row>
    <row r="1312" spans="1:12" x14ac:dyDescent="0.3">
      <c r="A1312">
        <v>5373961125</v>
      </c>
      <c r="B1312">
        <v>57081917</v>
      </c>
      <c r="C1312" s="1">
        <v>45597.155416666668</v>
      </c>
      <c r="D1312" s="1">
        <v>45597</v>
      </c>
      <c r="E1312" s="1">
        <v>45597</v>
      </c>
      <c r="F1312" t="s">
        <v>7866</v>
      </c>
      <c r="G1312">
        <v>1187</v>
      </c>
      <c r="H1312" t="s">
        <v>7869</v>
      </c>
      <c r="I1312">
        <v>72609</v>
      </c>
      <c r="J1312">
        <v>6896</v>
      </c>
      <c r="K1312">
        <f>IF(blinkit_orders[[#This Row],[delivery_status]]="On Time",1,0)</f>
        <v>1</v>
      </c>
      <c r="L1312" s="1">
        <f>MAX(blinkit_orders[order_date])</f>
        <v>45600.853645833333</v>
      </c>
    </row>
    <row r="1313" spans="1:12" x14ac:dyDescent="0.3">
      <c r="A1313">
        <v>6056126973</v>
      </c>
      <c r="B1313">
        <v>48765625</v>
      </c>
      <c r="C1313" s="1">
        <v>45475.938807870371</v>
      </c>
      <c r="D1313" s="1">
        <v>45475</v>
      </c>
      <c r="E1313" s="1">
        <v>45475</v>
      </c>
      <c r="F1313" t="s">
        <v>7866</v>
      </c>
      <c r="G1313">
        <v>1172.69</v>
      </c>
      <c r="H1313" t="s">
        <v>7868</v>
      </c>
      <c r="I1313">
        <v>84012</v>
      </c>
      <c r="J1313">
        <v>1</v>
      </c>
      <c r="K1313">
        <f>IF(blinkit_orders[[#This Row],[delivery_status]]="On Time",1,0)</f>
        <v>1</v>
      </c>
      <c r="L1313" s="1">
        <f>MAX(blinkit_orders[order_date])</f>
        <v>45600.853645833333</v>
      </c>
    </row>
    <row r="1314" spans="1:12" x14ac:dyDescent="0.3">
      <c r="A1314">
        <v>6352881332</v>
      </c>
      <c r="B1314">
        <v>80517784</v>
      </c>
      <c r="C1314" s="1">
        <v>45313.965057870373</v>
      </c>
      <c r="D1314" s="1">
        <v>45313</v>
      </c>
      <c r="E1314" s="1">
        <v>45313</v>
      </c>
      <c r="F1314" t="s">
        <v>7866</v>
      </c>
      <c r="G1314">
        <v>3222.29</v>
      </c>
      <c r="H1314" t="s">
        <v>7867</v>
      </c>
      <c r="I1314">
        <v>21808</v>
      </c>
      <c r="J1314">
        <v>6223</v>
      </c>
      <c r="K1314">
        <f>IF(blinkit_orders[[#This Row],[delivery_status]]="On Time",1,0)</f>
        <v>1</v>
      </c>
      <c r="L1314" s="1">
        <f>MAX(blinkit_orders[order_date])</f>
        <v>45600.853645833333</v>
      </c>
    </row>
    <row r="1315" spans="1:12" x14ac:dyDescent="0.3">
      <c r="A1315">
        <v>1643234106</v>
      </c>
      <c r="B1315">
        <v>37691544</v>
      </c>
      <c r="C1315" s="1">
        <v>45547.161412037036</v>
      </c>
      <c r="D1315" s="1">
        <v>45547</v>
      </c>
      <c r="E1315" s="1">
        <v>45547</v>
      </c>
      <c r="F1315" t="s">
        <v>7870</v>
      </c>
      <c r="G1315">
        <v>1196.7</v>
      </c>
      <c r="H1315" t="s">
        <v>7871</v>
      </c>
      <c r="I1315">
        <v>63857</v>
      </c>
      <c r="J1315">
        <v>53</v>
      </c>
      <c r="K1315">
        <f>IF(blinkit_orders[[#This Row],[delivery_status]]="On Time",1,0)</f>
        <v>0</v>
      </c>
      <c r="L1315" s="1">
        <f>MAX(blinkit_orders[order_date])</f>
        <v>45600.853645833333</v>
      </c>
    </row>
    <row r="1316" spans="1:12" x14ac:dyDescent="0.3">
      <c r="A1316">
        <v>8697966993</v>
      </c>
      <c r="B1316">
        <v>85869195</v>
      </c>
      <c r="C1316" s="1">
        <v>45353.240844907406</v>
      </c>
      <c r="D1316" s="1">
        <v>45353</v>
      </c>
      <c r="E1316" s="1">
        <v>45353</v>
      </c>
      <c r="F1316" t="s">
        <v>7872</v>
      </c>
      <c r="G1316">
        <v>3078.59</v>
      </c>
      <c r="H1316" t="s">
        <v>7869</v>
      </c>
      <c r="I1316">
        <v>45795</v>
      </c>
      <c r="J1316">
        <v>7724</v>
      </c>
      <c r="K1316">
        <f>IF(blinkit_orders[[#This Row],[delivery_status]]="On Time",1,0)</f>
        <v>0</v>
      </c>
      <c r="L1316" s="1">
        <f>MAX(blinkit_orders[order_date])</f>
        <v>45600.853645833333</v>
      </c>
    </row>
    <row r="1317" spans="1:12" x14ac:dyDescent="0.3">
      <c r="A1317">
        <v>2276061263</v>
      </c>
      <c r="B1317">
        <v>83701325</v>
      </c>
      <c r="C1317" s="1">
        <v>45571.707696759258</v>
      </c>
      <c r="D1317" s="1">
        <v>45571</v>
      </c>
      <c r="E1317" s="1">
        <v>45571</v>
      </c>
      <c r="F1317" t="s">
        <v>7866</v>
      </c>
      <c r="G1317">
        <v>837.78</v>
      </c>
      <c r="H1317" t="s">
        <v>7868</v>
      </c>
      <c r="I1317">
        <v>25181</v>
      </c>
      <c r="J1317">
        <v>8344</v>
      </c>
      <c r="K1317">
        <f>IF(blinkit_orders[[#This Row],[delivery_status]]="On Time",1,0)</f>
        <v>1</v>
      </c>
      <c r="L1317" s="1">
        <f>MAX(blinkit_orders[order_date])</f>
        <v>45600.853645833333</v>
      </c>
    </row>
    <row r="1318" spans="1:12" x14ac:dyDescent="0.3">
      <c r="A1318">
        <v>4045613782</v>
      </c>
      <c r="B1318">
        <v>61763552</v>
      </c>
      <c r="C1318" s="1">
        <v>45147.348414351851</v>
      </c>
      <c r="D1318" s="1">
        <v>45147</v>
      </c>
      <c r="E1318" s="1">
        <v>45147</v>
      </c>
      <c r="F1318" t="s">
        <v>7866</v>
      </c>
      <c r="G1318">
        <v>2243.0700000000002</v>
      </c>
      <c r="H1318" t="s">
        <v>7868</v>
      </c>
      <c r="I1318">
        <v>29650</v>
      </c>
      <c r="J1318">
        <v>5260</v>
      </c>
      <c r="K1318">
        <f>IF(blinkit_orders[[#This Row],[delivery_status]]="On Time",1,0)</f>
        <v>1</v>
      </c>
      <c r="L1318" s="1">
        <f>MAX(blinkit_orders[order_date])</f>
        <v>45600.853645833333</v>
      </c>
    </row>
    <row r="1319" spans="1:12" x14ac:dyDescent="0.3">
      <c r="A1319">
        <v>2959828441</v>
      </c>
      <c r="B1319">
        <v>9987182</v>
      </c>
      <c r="C1319" s="1">
        <v>45366.749467592592</v>
      </c>
      <c r="D1319" s="1">
        <v>45366</v>
      </c>
      <c r="E1319" s="1">
        <v>45366</v>
      </c>
      <c r="F1319" t="s">
        <v>7866</v>
      </c>
      <c r="G1319">
        <v>4265.84</v>
      </c>
      <c r="H1319" t="s">
        <v>7869</v>
      </c>
      <c r="I1319">
        <v>80243</v>
      </c>
      <c r="J1319">
        <v>2835</v>
      </c>
      <c r="K1319">
        <f>IF(blinkit_orders[[#This Row],[delivery_status]]="On Time",1,0)</f>
        <v>1</v>
      </c>
      <c r="L1319" s="1">
        <f>MAX(blinkit_orders[order_date])</f>
        <v>45600.853645833333</v>
      </c>
    </row>
    <row r="1320" spans="1:12" x14ac:dyDescent="0.3">
      <c r="A1320">
        <v>3514589876</v>
      </c>
      <c r="B1320">
        <v>59620534</v>
      </c>
      <c r="C1320" s="1">
        <v>45216.877199074072</v>
      </c>
      <c r="D1320" s="1">
        <v>45216</v>
      </c>
      <c r="E1320" s="1">
        <v>45216</v>
      </c>
      <c r="F1320" t="s">
        <v>7866</v>
      </c>
      <c r="G1320">
        <v>976.55</v>
      </c>
      <c r="H1320" t="s">
        <v>7868</v>
      </c>
      <c r="I1320">
        <v>24168</v>
      </c>
      <c r="J1320">
        <v>3649</v>
      </c>
      <c r="K1320">
        <f>IF(blinkit_orders[[#This Row],[delivery_status]]="On Time",1,0)</f>
        <v>1</v>
      </c>
      <c r="L1320" s="1">
        <f>MAX(blinkit_orders[order_date])</f>
        <v>45600.853645833333</v>
      </c>
    </row>
    <row r="1321" spans="1:12" x14ac:dyDescent="0.3">
      <c r="A1321">
        <v>9444081952</v>
      </c>
      <c r="B1321">
        <v>72576730</v>
      </c>
      <c r="C1321" s="1">
        <v>45257.043738425928</v>
      </c>
      <c r="D1321" s="1">
        <v>45257</v>
      </c>
      <c r="E1321" s="1">
        <v>45257</v>
      </c>
      <c r="F1321" t="s">
        <v>7866</v>
      </c>
      <c r="G1321">
        <v>353.53</v>
      </c>
      <c r="H1321" t="s">
        <v>7869</v>
      </c>
      <c r="I1321">
        <v>88637</v>
      </c>
      <c r="J1321">
        <v>341</v>
      </c>
      <c r="K1321">
        <f>IF(blinkit_orders[[#This Row],[delivery_status]]="On Time",1,0)</f>
        <v>1</v>
      </c>
      <c r="L1321" s="1">
        <f>MAX(blinkit_orders[order_date])</f>
        <v>45600.853645833333</v>
      </c>
    </row>
    <row r="1322" spans="1:12" x14ac:dyDescent="0.3">
      <c r="A1322">
        <v>8183959589</v>
      </c>
      <c r="B1322">
        <v>26752630</v>
      </c>
      <c r="C1322" s="1">
        <v>45276.602766203701</v>
      </c>
      <c r="D1322" s="1">
        <v>45276</v>
      </c>
      <c r="E1322" s="1">
        <v>45276</v>
      </c>
      <c r="F1322" t="s">
        <v>7866</v>
      </c>
      <c r="G1322">
        <v>299.27</v>
      </c>
      <c r="H1322" t="s">
        <v>7871</v>
      </c>
      <c r="I1322">
        <v>80408</v>
      </c>
      <c r="J1322">
        <v>5349</v>
      </c>
      <c r="K1322">
        <f>IF(blinkit_orders[[#This Row],[delivery_status]]="On Time",1,0)</f>
        <v>1</v>
      </c>
      <c r="L1322" s="1">
        <f>MAX(blinkit_orders[order_date])</f>
        <v>45600.853645833333</v>
      </c>
    </row>
    <row r="1323" spans="1:12" x14ac:dyDescent="0.3">
      <c r="A1323">
        <v>1712832927</v>
      </c>
      <c r="B1323">
        <v>5228136</v>
      </c>
      <c r="C1323" s="1">
        <v>45367.100219907406</v>
      </c>
      <c r="D1323" s="1">
        <v>45367</v>
      </c>
      <c r="E1323" s="1">
        <v>45367</v>
      </c>
      <c r="F1323" t="s">
        <v>7870</v>
      </c>
      <c r="G1323">
        <v>2657.42</v>
      </c>
      <c r="H1323" t="s">
        <v>7868</v>
      </c>
      <c r="I1323">
        <v>60377</v>
      </c>
      <c r="J1323">
        <v>4993</v>
      </c>
      <c r="K1323">
        <f>IF(blinkit_orders[[#This Row],[delivery_status]]="On Time",1,0)</f>
        <v>0</v>
      </c>
      <c r="L1323" s="1">
        <f>MAX(blinkit_orders[order_date])</f>
        <v>45600.853645833333</v>
      </c>
    </row>
    <row r="1324" spans="1:12" x14ac:dyDescent="0.3">
      <c r="A1324">
        <v>8162867215</v>
      </c>
      <c r="B1324">
        <v>25713335</v>
      </c>
      <c r="C1324" s="1">
        <v>45528.643900462965</v>
      </c>
      <c r="D1324" s="1">
        <v>45528</v>
      </c>
      <c r="E1324" s="1">
        <v>45528</v>
      </c>
      <c r="F1324" t="s">
        <v>7866</v>
      </c>
      <c r="G1324">
        <v>1564.84</v>
      </c>
      <c r="H1324" t="s">
        <v>7868</v>
      </c>
      <c r="I1324">
        <v>53830</v>
      </c>
      <c r="J1324">
        <v>6539</v>
      </c>
      <c r="K1324">
        <f>IF(blinkit_orders[[#This Row],[delivery_status]]="On Time",1,0)</f>
        <v>1</v>
      </c>
      <c r="L1324" s="1">
        <f>MAX(blinkit_orders[order_date])</f>
        <v>45600.853645833333</v>
      </c>
    </row>
    <row r="1325" spans="1:12" x14ac:dyDescent="0.3">
      <c r="A1325">
        <v>4160230443</v>
      </c>
      <c r="B1325">
        <v>87889031</v>
      </c>
      <c r="C1325" s="1">
        <v>45397.164340277777</v>
      </c>
      <c r="D1325" s="1">
        <v>45397</v>
      </c>
      <c r="E1325" s="1">
        <v>45397</v>
      </c>
      <c r="F1325" t="s">
        <v>7866</v>
      </c>
      <c r="G1325">
        <v>367.08</v>
      </c>
      <c r="H1325" t="s">
        <v>7869</v>
      </c>
      <c r="I1325">
        <v>41222</v>
      </c>
      <c r="J1325">
        <v>5768</v>
      </c>
      <c r="K1325">
        <f>IF(blinkit_orders[[#This Row],[delivery_status]]="On Time",1,0)</f>
        <v>1</v>
      </c>
      <c r="L1325" s="1">
        <f>MAX(blinkit_orders[order_date])</f>
        <v>45600.853645833333</v>
      </c>
    </row>
    <row r="1326" spans="1:12" x14ac:dyDescent="0.3">
      <c r="A1326">
        <v>9787535949</v>
      </c>
      <c r="B1326">
        <v>57340963</v>
      </c>
      <c r="C1326" s="1">
        <v>45018.583194444444</v>
      </c>
      <c r="D1326" s="1">
        <v>45018</v>
      </c>
      <c r="E1326" s="1">
        <v>45018</v>
      </c>
      <c r="F1326" t="s">
        <v>7870</v>
      </c>
      <c r="G1326">
        <v>1488.91</v>
      </c>
      <c r="H1326" t="s">
        <v>7868</v>
      </c>
      <c r="I1326">
        <v>20817</v>
      </c>
      <c r="J1326">
        <v>1249</v>
      </c>
      <c r="K1326">
        <f>IF(blinkit_orders[[#This Row],[delivery_status]]="On Time",1,0)</f>
        <v>0</v>
      </c>
      <c r="L1326" s="1">
        <f>MAX(blinkit_orders[order_date])</f>
        <v>45600.853645833333</v>
      </c>
    </row>
    <row r="1327" spans="1:12" x14ac:dyDescent="0.3">
      <c r="A1327">
        <v>3423995261</v>
      </c>
      <c r="B1327">
        <v>75928073</v>
      </c>
      <c r="C1327" s="1">
        <v>45052.899675925924</v>
      </c>
      <c r="D1327" s="1">
        <v>45052</v>
      </c>
      <c r="E1327" s="1">
        <v>45052</v>
      </c>
      <c r="F1327" t="s">
        <v>7866</v>
      </c>
      <c r="G1327">
        <v>1047.55</v>
      </c>
      <c r="H1327" t="s">
        <v>7871</v>
      </c>
      <c r="I1327">
        <v>50959</v>
      </c>
      <c r="J1327">
        <v>234</v>
      </c>
      <c r="K1327">
        <f>IF(blinkit_orders[[#This Row],[delivery_status]]="On Time",1,0)</f>
        <v>1</v>
      </c>
      <c r="L1327" s="1">
        <f>MAX(blinkit_orders[order_date])</f>
        <v>45600.853645833333</v>
      </c>
    </row>
    <row r="1328" spans="1:12" x14ac:dyDescent="0.3">
      <c r="A1328">
        <v>1523343168</v>
      </c>
      <c r="B1328">
        <v>80862136</v>
      </c>
      <c r="C1328" s="1">
        <v>45494.7890162037</v>
      </c>
      <c r="D1328" s="1">
        <v>45494</v>
      </c>
      <c r="E1328" s="1">
        <v>45494</v>
      </c>
      <c r="F1328" t="s">
        <v>7866</v>
      </c>
      <c r="G1328">
        <v>582.87</v>
      </c>
      <c r="H1328" t="s">
        <v>7868</v>
      </c>
      <c r="I1328">
        <v>41110</v>
      </c>
      <c r="J1328">
        <v>689</v>
      </c>
      <c r="K1328">
        <f>IF(blinkit_orders[[#This Row],[delivery_status]]="On Time",1,0)</f>
        <v>1</v>
      </c>
      <c r="L1328" s="1">
        <f>MAX(blinkit_orders[order_date])</f>
        <v>45600.853645833333</v>
      </c>
    </row>
    <row r="1329" spans="1:12" x14ac:dyDescent="0.3">
      <c r="A1329">
        <v>1948066291</v>
      </c>
      <c r="B1329">
        <v>61320989</v>
      </c>
      <c r="C1329" s="1">
        <v>45567.911608796298</v>
      </c>
      <c r="D1329" s="1">
        <v>45567</v>
      </c>
      <c r="E1329" s="1">
        <v>45567</v>
      </c>
      <c r="F1329" t="s">
        <v>7866</v>
      </c>
      <c r="G1329">
        <v>225.21</v>
      </c>
      <c r="H1329" t="s">
        <v>7867</v>
      </c>
      <c r="I1329">
        <v>33207</v>
      </c>
      <c r="J1329">
        <v>3337</v>
      </c>
      <c r="K1329">
        <f>IF(blinkit_orders[[#This Row],[delivery_status]]="On Time",1,0)</f>
        <v>1</v>
      </c>
      <c r="L1329" s="1">
        <f>MAX(blinkit_orders[order_date])</f>
        <v>45600.853645833333</v>
      </c>
    </row>
    <row r="1330" spans="1:12" x14ac:dyDescent="0.3">
      <c r="A1330">
        <v>2021361582</v>
      </c>
      <c r="B1330">
        <v>99695529</v>
      </c>
      <c r="C1330" s="1">
        <v>45432.561990740738</v>
      </c>
      <c r="D1330" s="1">
        <v>45432</v>
      </c>
      <c r="E1330" s="1">
        <v>45432</v>
      </c>
      <c r="F1330" t="s">
        <v>7872</v>
      </c>
      <c r="G1330">
        <v>3475.69</v>
      </c>
      <c r="H1330" t="s">
        <v>7867</v>
      </c>
      <c r="I1330">
        <v>88680</v>
      </c>
      <c r="J1330">
        <v>9754</v>
      </c>
      <c r="K1330">
        <f>IF(blinkit_orders[[#This Row],[delivery_status]]="On Time",1,0)</f>
        <v>0</v>
      </c>
      <c r="L1330" s="1">
        <f>MAX(blinkit_orders[order_date])</f>
        <v>45600.853645833333</v>
      </c>
    </row>
    <row r="1331" spans="1:12" x14ac:dyDescent="0.3">
      <c r="A1331">
        <v>7491420331</v>
      </c>
      <c r="B1331">
        <v>27504517</v>
      </c>
      <c r="C1331" s="1">
        <v>45434.136631944442</v>
      </c>
      <c r="D1331" s="1">
        <v>45434</v>
      </c>
      <c r="E1331" s="1">
        <v>45434</v>
      </c>
      <c r="F1331" t="s">
        <v>7870</v>
      </c>
      <c r="G1331">
        <v>1567.06</v>
      </c>
      <c r="H1331" t="s">
        <v>7871</v>
      </c>
      <c r="I1331">
        <v>81340</v>
      </c>
      <c r="J1331">
        <v>1746</v>
      </c>
      <c r="K1331">
        <f>IF(blinkit_orders[[#This Row],[delivery_status]]="On Time",1,0)</f>
        <v>0</v>
      </c>
      <c r="L1331" s="1">
        <f>MAX(blinkit_orders[order_date])</f>
        <v>45600.853645833333</v>
      </c>
    </row>
    <row r="1332" spans="1:12" x14ac:dyDescent="0.3">
      <c r="A1332">
        <v>994840771</v>
      </c>
      <c r="B1332">
        <v>85088479</v>
      </c>
      <c r="C1332" s="1">
        <v>45214.955960648149</v>
      </c>
      <c r="D1332" s="1">
        <v>45214</v>
      </c>
      <c r="E1332" s="1">
        <v>45214</v>
      </c>
      <c r="F1332" t="s">
        <v>7870</v>
      </c>
      <c r="G1332">
        <v>1819.74</v>
      </c>
      <c r="H1332" t="s">
        <v>7871</v>
      </c>
      <c r="I1332">
        <v>22900</v>
      </c>
      <c r="J1332">
        <v>7526</v>
      </c>
      <c r="K1332">
        <f>IF(blinkit_orders[[#This Row],[delivery_status]]="On Time",1,0)</f>
        <v>0</v>
      </c>
      <c r="L1332" s="1">
        <f>MAX(blinkit_orders[order_date])</f>
        <v>45600.853645833333</v>
      </c>
    </row>
    <row r="1333" spans="1:12" x14ac:dyDescent="0.3">
      <c r="A1333">
        <v>6277344634</v>
      </c>
      <c r="B1333">
        <v>11202130</v>
      </c>
      <c r="C1333" s="1">
        <v>45496.804293981484</v>
      </c>
      <c r="D1333" s="1">
        <v>45496</v>
      </c>
      <c r="E1333" s="1">
        <v>45496</v>
      </c>
      <c r="F1333" t="s">
        <v>7872</v>
      </c>
      <c r="G1333">
        <v>3940.47</v>
      </c>
      <c r="H1333" t="s">
        <v>7868</v>
      </c>
      <c r="I1333">
        <v>98138</v>
      </c>
      <c r="J1333">
        <v>8099</v>
      </c>
      <c r="K1333">
        <f>IF(blinkit_orders[[#This Row],[delivery_status]]="On Time",1,0)</f>
        <v>0</v>
      </c>
      <c r="L1333" s="1">
        <f>MAX(blinkit_orders[order_date])</f>
        <v>45600.853645833333</v>
      </c>
    </row>
    <row r="1334" spans="1:12" x14ac:dyDescent="0.3">
      <c r="A1334">
        <v>4092653338</v>
      </c>
      <c r="B1334">
        <v>13604883</v>
      </c>
      <c r="C1334" s="1">
        <v>45406.591226851851</v>
      </c>
      <c r="D1334" s="1">
        <v>45406</v>
      </c>
      <c r="E1334" s="1">
        <v>45406</v>
      </c>
      <c r="F1334" t="s">
        <v>7866</v>
      </c>
      <c r="G1334">
        <v>2455.06</v>
      </c>
      <c r="H1334" t="s">
        <v>7868</v>
      </c>
      <c r="I1334">
        <v>30910</v>
      </c>
      <c r="J1334">
        <v>9633</v>
      </c>
      <c r="K1334">
        <f>IF(blinkit_orders[[#This Row],[delivery_status]]="On Time",1,0)</f>
        <v>1</v>
      </c>
      <c r="L1334" s="1">
        <f>MAX(blinkit_orders[order_date])</f>
        <v>45600.853645833333</v>
      </c>
    </row>
    <row r="1335" spans="1:12" x14ac:dyDescent="0.3">
      <c r="A1335">
        <v>7213712604</v>
      </c>
      <c r="B1335">
        <v>49433260</v>
      </c>
      <c r="C1335" s="1">
        <v>45247.293483796297</v>
      </c>
      <c r="D1335" s="1">
        <v>45247</v>
      </c>
      <c r="E1335" s="1">
        <v>45247</v>
      </c>
      <c r="F1335" t="s">
        <v>7866</v>
      </c>
      <c r="G1335">
        <v>780</v>
      </c>
      <c r="H1335" t="s">
        <v>7867</v>
      </c>
      <c r="I1335">
        <v>25295</v>
      </c>
      <c r="J1335">
        <v>7905</v>
      </c>
      <c r="K1335">
        <f>IF(blinkit_orders[[#This Row],[delivery_status]]="On Time",1,0)</f>
        <v>1</v>
      </c>
      <c r="L1335" s="1">
        <f>MAX(blinkit_orders[order_date])</f>
        <v>45600.853645833333</v>
      </c>
    </row>
    <row r="1336" spans="1:12" x14ac:dyDescent="0.3">
      <c r="A1336">
        <v>7326709115</v>
      </c>
      <c r="B1336">
        <v>22800586</v>
      </c>
      <c r="C1336" s="1">
        <v>45256.025370370371</v>
      </c>
      <c r="D1336" s="1">
        <v>45256</v>
      </c>
      <c r="E1336" s="1">
        <v>45256</v>
      </c>
      <c r="F1336" t="s">
        <v>7870</v>
      </c>
      <c r="G1336">
        <v>783.96</v>
      </c>
      <c r="H1336" t="s">
        <v>7869</v>
      </c>
      <c r="I1336">
        <v>46549</v>
      </c>
      <c r="J1336">
        <v>1365</v>
      </c>
      <c r="K1336">
        <f>IF(blinkit_orders[[#This Row],[delivery_status]]="On Time",1,0)</f>
        <v>0</v>
      </c>
      <c r="L1336" s="1">
        <f>MAX(blinkit_orders[order_date])</f>
        <v>45600.853645833333</v>
      </c>
    </row>
    <row r="1337" spans="1:12" x14ac:dyDescent="0.3">
      <c r="A1337">
        <v>9419789569</v>
      </c>
      <c r="B1337">
        <v>8733344</v>
      </c>
      <c r="C1337" s="1">
        <v>45490.441238425927</v>
      </c>
      <c r="D1337" s="1">
        <v>45490</v>
      </c>
      <c r="E1337" s="1">
        <v>45490</v>
      </c>
      <c r="F1337" t="s">
        <v>7866</v>
      </c>
      <c r="G1337">
        <v>3361.63</v>
      </c>
      <c r="H1337" t="s">
        <v>7871</v>
      </c>
      <c r="I1337">
        <v>54029</v>
      </c>
      <c r="J1337">
        <v>6450</v>
      </c>
      <c r="K1337">
        <f>IF(blinkit_orders[[#This Row],[delivery_status]]="On Time",1,0)</f>
        <v>1</v>
      </c>
      <c r="L1337" s="1">
        <f>MAX(blinkit_orders[order_date])</f>
        <v>45600.853645833333</v>
      </c>
    </row>
    <row r="1338" spans="1:12" x14ac:dyDescent="0.3">
      <c r="A1338">
        <v>5388191488</v>
      </c>
      <c r="B1338">
        <v>74735607</v>
      </c>
      <c r="C1338" s="1">
        <v>45382.15792824074</v>
      </c>
      <c r="D1338" s="1">
        <v>45382</v>
      </c>
      <c r="E1338" s="1">
        <v>45382</v>
      </c>
      <c r="F1338" t="s">
        <v>7870</v>
      </c>
      <c r="G1338">
        <v>4238.13</v>
      </c>
      <c r="H1338" t="s">
        <v>7869</v>
      </c>
      <c r="I1338">
        <v>38734</v>
      </c>
      <c r="J1338">
        <v>6259</v>
      </c>
      <c r="K1338">
        <f>IF(blinkit_orders[[#This Row],[delivery_status]]="On Time",1,0)</f>
        <v>0</v>
      </c>
      <c r="L1338" s="1">
        <f>MAX(blinkit_orders[order_date])</f>
        <v>45600.853645833333</v>
      </c>
    </row>
    <row r="1339" spans="1:12" x14ac:dyDescent="0.3">
      <c r="A1339">
        <v>9065873433</v>
      </c>
      <c r="B1339">
        <v>32635818</v>
      </c>
      <c r="C1339" s="1">
        <v>45222.79892361111</v>
      </c>
      <c r="D1339" s="1">
        <v>45222</v>
      </c>
      <c r="E1339" s="1">
        <v>45222</v>
      </c>
      <c r="F1339" t="s">
        <v>7870</v>
      </c>
      <c r="G1339">
        <v>2534.9</v>
      </c>
      <c r="H1339" t="s">
        <v>7867</v>
      </c>
      <c r="I1339">
        <v>61365</v>
      </c>
      <c r="J1339">
        <v>4503</v>
      </c>
      <c r="K1339">
        <f>IF(blinkit_orders[[#This Row],[delivery_status]]="On Time",1,0)</f>
        <v>0</v>
      </c>
      <c r="L1339" s="1">
        <f>MAX(blinkit_orders[order_date])</f>
        <v>45600.853645833333</v>
      </c>
    </row>
    <row r="1340" spans="1:12" x14ac:dyDescent="0.3">
      <c r="A1340">
        <v>4627342297</v>
      </c>
      <c r="B1340">
        <v>88843865</v>
      </c>
      <c r="C1340" s="1">
        <v>45166.451967592591</v>
      </c>
      <c r="D1340" s="1">
        <v>45166</v>
      </c>
      <c r="E1340" s="1">
        <v>45166</v>
      </c>
      <c r="F1340" t="s">
        <v>7866</v>
      </c>
      <c r="G1340">
        <v>2033.74</v>
      </c>
      <c r="H1340" t="s">
        <v>7868</v>
      </c>
      <c r="I1340">
        <v>47725</v>
      </c>
      <c r="J1340">
        <v>3108</v>
      </c>
      <c r="K1340">
        <f>IF(blinkit_orders[[#This Row],[delivery_status]]="On Time",1,0)</f>
        <v>1</v>
      </c>
      <c r="L1340" s="1">
        <f>MAX(blinkit_orders[order_date])</f>
        <v>45600.853645833333</v>
      </c>
    </row>
    <row r="1341" spans="1:12" x14ac:dyDescent="0.3">
      <c r="A1341">
        <v>4286971111</v>
      </c>
      <c r="B1341">
        <v>469006</v>
      </c>
      <c r="C1341" s="1">
        <v>45439.141435185185</v>
      </c>
      <c r="D1341" s="1">
        <v>45439</v>
      </c>
      <c r="E1341" s="1">
        <v>45439</v>
      </c>
      <c r="F1341" t="s">
        <v>7866</v>
      </c>
      <c r="G1341">
        <v>1480.41</v>
      </c>
      <c r="H1341" t="s">
        <v>7867</v>
      </c>
      <c r="I1341">
        <v>7124</v>
      </c>
      <c r="J1341">
        <v>7918</v>
      </c>
      <c r="K1341">
        <f>IF(blinkit_orders[[#This Row],[delivery_status]]="On Time",1,0)</f>
        <v>1</v>
      </c>
      <c r="L1341" s="1">
        <f>MAX(blinkit_orders[order_date])</f>
        <v>45600.853645833333</v>
      </c>
    </row>
    <row r="1342" spans="1:12" x14ac:dyDescent="0.3">
      <c r="A1342">
        <v>645282074</v>
      </c>
      <c r="B1342">
        <v>13265605</v>
      </c>
      <c r="C1342" s="1">
        <v>45071.989988425928</v>
      </c>
      <c r="D1342" s="1">
        <v>45071</v>
      </c>
      <c r="E1342" s="1">
        <v>45071</v>
      </c>
      <c r="F1342" t="s">
        <v>7866</v>
      </c>
      <c r="G1342">
        <v>3337.4</v>
      </c>
      <c r="H1342" t="s">
        <v>7871</v>
      </c>
      <c r="I1342">
        <v>19843</v>
      </c>
      <c r="J1342">
        <v>1491</v>
      </c>
      <c r="K1342">
        <f>IF(blinkit_orders[[#This Row],[delivery_status]]="On Time",1,0)</f>
        <v>1</v>
      </c>
      <c r="L1342" s="1">
        <f>MAX(blinkit_orders[order_date])</f>
        <v>45600.853645833333</v>
      </c>
    </row>
    <row r="1343" spans="1:12" x14ac:dyDescent="0.3">
      <c r="A1343">
        <v>7260939789</v>
      </c>
      <c r="B1343">
        <v>39999278</v>
      </c>
      <c r="C1343" s="1">
        <v>45227.56795138889</v>
      </c>
      <c r="D1343" s="1">
        <v>45227</v>
      </c>
      <c r="E1343" s="1">
        <v>45227</v>
      </c>
      <c r="F1343" t="s">
        <v>7866</v>
      </c>
      <c r="G1343">
        <v>5770.21</v>
      </c>
      <c r="H1343" t="s">
        <v>7868</v>
      </c>
      <c r="I1343">
        <v>13059</v>
      </c>
      <c r="J1343">
        <v>3976</v>
      </c>
      <c r="K1343">
        <f>IF(blinkit_orders[[#This Row],[delivery_status]]="On Time",1,0)</f>
        <v>1</v>
      </c>
      <c r="L1343" s="1">
        <f>MAX(blinkit_orders[order_date])</f>
        <v>45600.853645833333</v>
      </c>
    </row>
    <row r="1344" spans="1:12" x14ac:dyDescent="0.3">
      <c r="A1344">
        <v>1716322448</v>
      </c>
      <c r="B1344">
        <v>95873651</v>
      </c>
      <c r="C1344" s="1">
        <v>45175.673819444448</v>
      </c>
      <c r="D1344" s="1">
        <v>45175</v>
      </c>
      <c r="E1344" s="1">
        <v>45175</v>
      </c>
      <c r="F1344" t="s">
        <v>7866</v>
      </c>
      <c r="G1344">
        <v>3162.99</v>
      </c>
      <c r="H1344" t="s">
        <v>7867</v>
      </c>
      <c r="I1344">
        <v>66774</v>
      </c>
      <c r="J1344">
        <v>6375</v>
      </c>
      <c r="K1344">
        <f>IF(blinkit_orders[[#This Row],[delivery_status]]="On Time",1,0)</f>
        <v>1</v>
      </c>
      <c r="L1344" s="1">
        <f>MAX(blinkit_orders[order_date])</f>
        <v>45600.853645833333</v>
      </c>
    </row>
    <row r="1345" spans="1:12" x14ac:dyDescent="0.3">
      <c r="A1345">
        <v>4293959647</v>
      </c>
      <c r="B1345">
        <v>820740</v>
      </c>
      <c r="C1345" s="1">
        <v>45202.88652777778</v>
      </c>
      <c r="D1345" s="1">
        <v>45202</v>
      </c>
      <c r="E1345" s="1">
        <v>45202</v>
      </c>
      <c r="F1345" t="s">
        <v>7866</v>
      </c>
      <c r="G1345">
        <v>878.07</v>
      </c>
      <c r="H1345" t="s">
        <v>7868</v>
      </c>
      <c r="I1345">
        <v>72576</v>
      </c>
      <c r="J1345">
        <v>8743</v>
      </c>
      <c r="K1345">
        <f>IF(blinkit_orders[[#This Row],[delivery_status]]="On Time",1,0)</f>
        <v>1</v>
      </c>
      <c r="L1345" s="1">
        <f>MAX(blinkit_orders[order_date])</f>
        <v>45600.853645833333</v>
      </c>
    </row>
    <row r="1346" spans="1:12" x14ac:dyDescent="0.3">
      <c r="A1346">
        <v>3331935300</v>
      </c>
      <c r="B1346">
        <v>29095552</v>
      </c>
      <c r="C1346" s="1">
        <v>45092.901643518519</v>
      </c>
      <c r="D1346" s="1">
        <v>45092</v>
      </c>
      <c r="E1346" s="1">
        <v>45092</v>
      </c>
      <c r="F1346" t="s">
        <v>7866</v>
      </c>
      <c r="G1346">
        <v>482.06</v>
      </c>
      <c r="H1346" t="s">
        <v>7871</v>
      </c>
      <c r="I1346">
        <v>14328</v>
      </c>
      <c r="J1346">
        <v>4861</v>
      </c>
      <c r="K1346">
        <f>IF(blinkit_orders[[#This Row],[delivery_status]]="On Time",1,0)</f>
        <v>1</v>
      </c>
      <c r="L1346" s="1">
        <f>MAX(blinkit_orders[order_date])</f>
        <v>45600.853645833333</v>
      </c>
    </row>
    <row r="1347" spans="1:12" x14ac:dyDescent="0.3">
      <c r="A1347">
        <v>1775389576</v>
      </c>
      <c r="B1347">
        <v>15830066</v>
      </c>
      <c r="C1347" s="1">
        <v>45361.273715277777</v>
      </c>
      <c r="D1347" s="1">
        <v>45361</v>
      </c>
      <c r="E1347" s="1">
        <v>45361</v>
      </c>
      <c r="F1347" t="s">
        <v>7866</v>
      </c>
      <c r="G1347">
        <v>941.19</v>
      </c>
      <c r="H1347" t="s">
        <v>7871</v>
      </c>
      <c r="I1347">
        <v>59128</v>
      </c>
      <c r="J1347">
        <v>4879</v>
      </c>
      <c r="K1347">
        <f>IF(blinkit_orders[[#This Row],[delivery_status]]="On Time",1,0)</f>
        <v>1</v>
      </c>
      <c r="L1347" s="1">
        <f>MAX(blinkit_orders[order_date])</f>
        <v>45600.853645833333</v>
      </c>
    </row>
    <row r="1348" spans="1:12" x14ac:dyDescent="0.3">
      <c r="A1348">
        <v>8194774262</v>
      </c>
      <c r="B1348">
        <v>46836361</v>
      </c>
      <c r="C1348" s="1">
        <v>45571.272592592592</v>
      </c>
      <c r="D1348" s="1">
        <v>45571</v>
      </c>
      <c r="E1348" s="1">
        <v>45571</v>
      </c>
      <c r="F1348" t="s">
        <v>7870</v>
      </c>
      <c r="G1348">
        <v>2879.54</v>
      </c>
      <c r="H1348" t="s">
        <v>7867</v>
      </c>
      <c r="I1348">
        <v>19069</v>
      </c>
      <c r="J1348">
        <v>9203</v>
      </c>
      <c r="K1348">
        <f>IF(blinkit_orders[[#This Row],[delivery_status]]="On Time",1,0)</f>
        <v>0</v>
      </c>
      <c r="L1348" s="1">
        <f>MAX(blinkit_orders[order_date])</f>
        <v>45600.853645833333</v>
      </c>
    </row>
    <row r="1349" spans="1:12" x14ac:dyDescent="0.3">
      <c r="A1349">
        <v>3615279775</v>
      </c>
      <c r="B1349">
        <v>61618079</v>
      </c>
      <c r="C1349" s="1">
        <v>45231.771249999998</v>
      </c>
      <c r="D1349" s="1">
        <v>45231</v>
      </c>
      <c r="E1349" s="1">
        <v>45231</v>
      </c>
      <c r="F1349" t="s">
        <v>7866</v>
      </c>
      <c r="G1349">
        <v>2596.7199999999998</v>
      </c>
      <c r="H1349" t="s">
        <v>7871</v>
      </c>
      <c r="I1349">
        <v>33091</v>
      </c>
      <c r="J1349">
        <v>7612</v>
      </c>
      <c r="K1349">
        <f>IF(blinkit_orders[[#This Row],[delivery_status]]="On Time",1,0)</f>
        <v>1</v>
      </c>
      <c r="L1349" s="1">
        <f>MAX(blinkit_orders[order_date])</f>
        <v>45600.853645833333</v>
      </c>
    </row>
    <row r="1350" spans="1:12" x14ac:dyDescent="0.3">
      <c r="A1350">
        <v>11467999</v>
      </c>
      <c r="B1350">
        <v>78267238</v>
      </c>
      <c r="C1350" s="1">
        <v>45039.775995370372</v>
      </c>
      <c r="D1350" s="1">
        <v>45039</v>
      </c>
      <c r="E1350" s="1">
        <v>45039</v>
      </c>
      <c r="F1350" t="s">
        <v>7870</v>
      </c>
      <c r="G1350">
        <v>3051.19</v>
      </c>
      <c r="H1350" t="s">
        <v>7868</v>
      </c>
      <c r="I1350">
        <v>1908</v>
      </c>
      <c r="J1350">
        <v>5146</v>
      </c>
      <c r="K1350">
        <f>IF(blinkit_orders[[#This Row],[delivery_status]]="On Time",1,0)</f>
        <v>0</v>
      </c>
      <c r="L1350" s="1">
        <f>MAX(blinkit_orders[order_date])</f>
        <v>45600.853645833333</v>
      </c>
    </row>
    <row r="1351" spans="1:12" x14ac:dyDescent="0.3">
      <c r="A1351">
        <v>3971267196</v>
      </c>
      <c r="B1351">
        <v>8536503</v>
      </c>
      <c r="C1351" s="1">
        <v>45305.108252314814</v>
      </c>
      <c r="D1351" s="1">
        <v>45305</v>
      </c>
      <c r="E1351" s="1">
        <v>45305</v>
      </c>
      <c r="F1351" t="s">
        <v>7866</v>
      </c>
      <c r="G1351">
        <v>946.86</v>
      </c>
      <c r="H1351" t="s">
        <v>7869</v>
      </c>
      <c r="I1351">
        <v>59116</v>
      </c>
      <c r="J1351">
        <v>3756</v>
      </c>
      <c r="K1351">
        <f>IF(blinkit_orders[[#This Row],[delivery_status]]="On Time",1,0)</f>
        <v>1</v>
      </c>
      <c r="L1351" s="1">
        <f>MAX(blinkit_orders[order_date])</f>
        <v>45600.853645833333</v>
      </c>
    </row>
    <row r="1352" spans="1:12" x14ac:dyDescent="0.3">
      <c r="A1352">
        <v>1584863963</v>
      </c>
      <c r="B1352">
        <v>61877649</v>
      </c>
      <c r="C1352" s="1">
        <v>45494.759097222224</v>
      </c>
      <c r="D1352" s="1">
        <v>45494</v>
      </c>
      <c r="E1352" s="1">
        <v>45494</v>
      </c>
      <c r="F1352" t="s">
        <v>7872</v>
      </c>
      <c r="G1352">
        <v>1176.5</v>
      </c>
      <c r="H1352" t="s">
        <v>7868</v>
      </c>
      <c r="I1352">
        <v>70947</v>
      </c>
      <c r="J1352">
        <v>3470</v>
      </c>
      <c r="K1352">
        <f>IF(blinkit_orders[[#This Row],[delivery_status]]="On Time",1,0)</f>
        <v>0</v>
      </c>
      <c r="L1352" s="1">
        <f>MAX(blinkit_orders[order_date])</f>
        <v>45600.853645833333</v>
      </c>
    </row>
    <row r="1353" spans="1:12" x14ac:dyDescent="0.3">
      <c r="A1353">
        <v>1557893814</v>
      </c>
      <c r="B1353">
        <v>75244116</v>
      </c>
      <c r="C1353" s="1">
        <v>45384.531631944446</v>
      </c>
      <c r="D1353" s="1">
        <v>45384</v>
      </c>
      <c r="E1353" s="1">
        <v>45384</v>
      </c>
      <c r="F1353" t="s">
        <v>7866</v>
      </c>
      <c r="G1353">
        <v>3950.09</v>
      </c>
      <c r="H1353" t="s">
        <v>7871</v>
      </c>
      <c r="I1353">
        <v>60172</v>
      </c>
      <c r="J1353">
        <v>854</v>
      </c>
      <c r="K1353">
        <f>IF(blinkit_orders[[#This Row],[delivery_status]]="On Time",1,0)</f>
        <v>1</v>
      </c>
      <c r="L1353" s="1">
        <f>MAX(blinkit_orders[order_date])</f>
        <v>45600.853645833333</v>
      </c>
    </row>
    <row r="1354" spans="1:12" x14ac:dyDescent="0.3">
      <c r="A1354">
        <v>8172695964</v>
      </c>
      <c r="B1354">
        <v>45323391</v>
      </c>
      <c r="C1354" s="1">
        <v>45480.386874999997</v>
      </c>
      <c r="D1354" s="1">
        <v>45480</v>
      </c>
      <c r="E1354" s="1">
        <v>45480</v>
      </c>
      <c r="F1354" t="s">
        <v>7866</v>
      </c>
      <c r="G1354">
        <v>1506.27</v>
      </c>
      <c r="H1354" t="s">
        <v>7869</v>
      </c>
      <c r="I1354">
        <v>52140</v>
      </c>
      <c r="J1354">
        <v>9215</v>
      </c>
      <c r="K1354">
        <f>IF(blinkit_orders[[#This Row],[delivery_status]]="On Time",1,0)</f>
        <v>1</v>
      </c>
      <c r="L1354" s="1">
        <f>MAX(blinkit_orders[order_date])</f>
        <v>45600.853645833333</v>
      </c>
    </row>
    <row r="1355" spans="1:12" x14ac:dyDescent="0.3">
      <c r="A1355">
        <v>7462800868</v>
      </c>
      <c r="B1355">
        <v>93127511</v>
      </c>
      <c r="C1355" s="1">
        <v>45218.72724537037</v>
      </c>
      <c r="D1355" s="1">
        <v>45218</v>
      </c>
      <c r="E1355" s="1">
        <v>45218</v>
      </c>
      <c r="F1355" t="s">
        <v>7872</v>
      </c>
      <c r="G1355">
        <v>382.29</v>
      </c>
      <c r="H1355" t="s">
        <v>7871</v>
      </c>
      <c r="I1355">
        <v>39973</v>
      </c>
      <c r="J1355">
        <v>8554</v>
      </c>
      <c r="K1355">
        <f>IF(blinkit_orders[[#This Row],[delivery_status]]="On Time",1,0)</f>
        <v>0</v>
      </c>
      <c r="L1355" s="1">
        <f>MAX(blinkit_orders[order_date])</f>
        <v>45600.853645833333</v>
      </c>
    </row>
    <row r="1356" spans="1:12" x14ac:dyDescent="0.3">
      <c r="A1356">
        <v>5438961669</v>
      </c>
      <c r="B1356">
        <v>37245065</v>
      </c>
      <c r="C1356" s="1">
        <v>45545.222430555557</v>
      </c>
      <c r="D1356" s="1">
        <v>45545</v>
      </c>
      <c r="E1356" s="1">
        <v>45545</v>
      </c>
      <c r="F1356" t="s">
        <v>7872</v>
      </c>
      <c r="G1356">
        <v>354.91</v>
      </c>
      <c r="H1356" t="s">
        <v>7868</v>
      </c>
      <c r="I1356">
        <v>67068</v>
      </c>
      <c r="J1356">
        <v>6819</v>
      </c>
      <c r="K1356">
        <f>IF(blinkit_orders[[#This Row],[delivery_status]]="On Time",1,0)</f>
        <v>0</v>
      </c>
      <c r="L1356" s="1">
        <f>MAX(blinkit_orders[order_date])</f>
        <v>45600.853645833333</v>
      </c>
    </row>
    <row r="1357" spans="1:12" x14ac:dyDescent="0.3">
      <c r="A1357">
        <v>4904849001</v>
      </c>
      <c r="B1357">
        <v>93563435</v>
      </c>
      <c r="C1357" s="1">
        <v>45260.240428240744</v>
      </c>
      <c r="D1357" s="1">
        <v>45260</v>
      </c>
      <c r="E1357" s="1">
        <v>45260</v>
      </c>
      <c r="F1357" t="s">
        <v>7866</v>
      </c>
      <c r="G1357">
        <v>5062.63</v>
      </c>
      <c r="H1357" t="s">
        <v>7871</v>
      </c>
      <c r="I1357">
        <v>8244</v>
      </c>
      <c r="J1357">
        <v>628</v>
      </c>
      <c r="K1357">
        <f>IF(blinkit_orders[[#This Row],[delivery_status]]="On Time",1,0)</f>
        <v>1</v>
      </c>
      <c r="L1357" s="1">
        <f>MAX(blinkit_orders[order_date])</f>
        <v>45600.853645833333</v>
      </c>
    </row>
    <row r="1358" spans="1:12" x14ac:dyDescent="0.3">
      <c r="A1358">
        <v>4816980820</v>
      </c>
      <c r="B1358">
        <v>52613657</v>
      </c>
      <c r="C1358" s="1">
        <v>45012.854525462964</v>
      </c>
      <c r="D1358" s="1">
        <v>45012</v>
      </c>
      <c r="E1358" s="1">
        <v>45012</v>
      </c>
      <c r="F1358" t="s">
        <v>7872</v>
      </c>
      <c r="G1358">
        <v>4876.13</v>
      </c>
      <c r="H1358" t="s">
        <v>7869</v>
      </c>
      <c r="I1358">
        <v>28954</v>
      </c>
      <c r="J1358">
        <v>4128</v>
      </c>
      <c r="K1358">
        <f>IF(blinkit_orders[[#This Row],[delivery_status]]="On Time",1,0)</f>
        <v>0</v>
      </c>
      <c r="L1358" s="1">
        <f>MAX(blinkit_orders[order_date])</f>
        <v>45600.853645833333</v>
      </c>
    </row>
    <row r="1359" spans="1:12" x14ac:dyDescent="0.3">
      <c r="A1359">
        <v>9004078716</v>
      </c>
      <c r="B1359">
        <v>55552600</v>
      </c>
      <c r="C1359" s="1">
        <v>45159.365335648145</v>
      </c>
      <c r="D1359" s="1">
        <v>45159</v>
      </c>
      <c r="E1359" s="1">
        <v>45159</v>
      </c>
      <c r="F1359" t="s">
        <v>7866</v>
      </c>
      <c r="G1359">
        <v>2140.11</v>
      </c>
      <c r="H1359" t="s">
        <v>7869</v>
      </c>
      <c r="I1359">
        <v>60691</v>
      </c>
      <c r="J1359">
        <v>5712</v>
      </c>
      <c r="K1359">
        <f>IF(blinkit_orders[[#This Row],[delivery_status]]="On Time",1,0)</f>
        <v>1</v>
      </c>
      <c r="L1359" s="1">
        <f>MAX(blinkit_orders[order_date])</f>
        <v>45600.853645833333</v>
      </c>
    </row>
    <row r="1360" spans="1:12" x14ac:dyDescent="0.3">
      <c r="A1360">
        <v>8350353728</v>
      </c>
      <c r="B1360">
        <v>25585013</v>
      </c>
      <c r="C1360" s="1">
        <v>45316.335219907407</v>
      </c>
      <c r="D1360" s="1">
        <v>45316</v>
      </c>
      <c r="E1360" s="1">
        <v>45316</v>
      </c>
      <c r="F1360" t="s">
        <v>7866</v>
      </c>
      <c r="G1360">
        <v>2516.08</v>
      </c>
      <c r="H1360" t="s">
        <v>7867</v>
      </c>
      <c r="I1360">
        <v>73339</v>
      </c>
      <c r="J1360">
        <v>7029</v>
      </c>
      <c r="K1360">
        <f>IF(blinkit_orders[[#This Row],[delivery_status]]="On Time",1,0)</f>
        <v>1</v>
      </c>
      <c r="L1360" s="1">
        <f>MAX(blinkit_orders[order_date])</f>
        <v>45600.853645833333</v>
      </c>
    </row>
    <row r="1361" spans="1:12" x14ac:dyDescent="0.3">
      <c r="A1361">
        <v>1204084245</v>
      </c>
      <c r="B1361">
        <v>1342184</v>
      </c>
      <c r="C1361" s="1">
        <v>45195.061238425929</v>
      </c>
      <c r="D1361" s="1">
        <v>45195</v>
      </c>
      <c r="E1361" s="1">
        <v>45195</v>
      </c>
      <c r="F1361" t="s">
        <v>7872</v>
      </c>
      <c r="G1361">
        <v>2833.97</v>
      </c>
      <c r="H1361" t="s">
        <v>7869</v>
      </c>
      <c r="I1361">
        <v>55802</v>
      </c>
      <c r="J1361">
        <v>6947</v>
      </c>
      <c r="K1361">
        <f>IF(blinkit_orders[[#This Row],[delivery_status]]="On Time",1,0)</f>
        <v>0</v>
      </c>
      <c r="L1361" s="1">
        <f>MAX(blinkit_orders[order_date])</f>
        <v>45600.853645833333</v>
      </c>
    </row>
    <row r="1362" spans="1:12" x14ac:dyDescent="0.3">
      <c r="A1362">
        <v>4142209897</v>
      </c>
      <c r="B1362">
        <v>44557943</v>
      </c>
      <c r="C1362" s="1">
        <v>45176.833645833336</v>
      </c>
      <c r="D1362" s="1">
        <v>45176</v>
      </c>
      <c r="E1362" s="1">
        <v>45176</v>
      </c>
      <c r="F1362" t="s">
        <v>7866</v>
      </c>
      <c r="G1362">
        <v>1361.67</v>
      </c>
      <c r="H1362" t="s">
        <v>7869</v>
      </c>
      <c r="I1362">
        <v>6857</v>
      </c>
      <c r="J1362">
        <v>5307</v>
      </c>
      <c r="K1362">
        <f>IF(blinkit_orders[[#This Row],[delivery_status]]="On Time",1,0)</f>
        <v>1</v>
      </c>
      <c r="L1362" s="1">
        <f>MAX(blinkit_orders[order_date])</f>
        <v>45600.853645833333</v>
      </c>
    </row>
    <row r="1363" spans="1:12" x14ac:dyDescent="0.3">
      <c r="A1363">
        <v>125551624</v>
      </c>
      <c r="B1363">
        <v>14693393</v>
      </c>
      <c r="C1363" s="1">
        <v>45516.897569444445</v>
      </c>
      <c r="D1363" s="1">
        <v>45516</v>
      </c>
      <c r="E1363" s="1">
        <v>45516</v>
      </c>
      <c r="F1363" t="s">
        <v>7866</v>
      </c>
      <c r="G1363">
        <v>4082.47</v>
      </c>
      <c r="H1363" t="s">
        <v>7869</v>
      </c>
      <c r="I1363">
        <v>16319</v>
      </c>
      <c r="J1363">
        <v>5715</v>
      </c>
      <c r="K1363">
        <f>IF(blinkit_orders[[#This Row],[delivery_status]]="On Time",1,0)</f>
        <v>1</v>
      </c>
      <c r="L1363" s="1">
        <f>MAX(blinkit_orders[order_date])</f>
        <v>45600.853645833333</v>
      </c>
    </row>
    <row r="1364" spans="1:12" x14ac:dyDescent="0.3">
      <c r="A1364">
        <v>9970545044</v>
      </c>
      <c r="B1364">
        <v>22931642</v>
      </c>
      <c r="C1364" s="1">
        <v>45146.9296412037</v>
      </c>
      <c r="D1364" s="1">
        <v>45146</v>
      </c>
      <c r="E1364" s="1">
        <v>45146</v>
      </c>
      <c r="F1364" t="s">
        <v>7866</v>
      </c>
      <c r="G1364">
        <v>5453.47</v>
      </c>
      <c r="H1364" t="s">
        <v>7867</v>
      </c>
      <c r="I1364">
        <v>81093</v>
      </c>
      <c r="J1364">
        <v>4371</v>
      </c>
      <c r="K1364">
        <f>IF(blinkit_orders[[#This Row],[delivery_status]]="On Time",1,0)</f>
        <v>1</v>
      </c>
      <c r="L1364" s="1">
        <f>MAX(blinkit_orders[order_date])</f>
        <v>45600.853645833333</v>
      </c>
    </row>
    <row r="1365" spans="1:12" x14ac:dyDescent="0.3">
      <c r="A1365">
        <v>7976032064</v>
      </c>
      <c r="B1365">
        <v>72946405</v>
      </c>
      <c r="C1365" s="1">
        <v>45415.664953703701</v>
      </c>
      <c r="D1365" s="1">
        <v>45415</v>
      </c>
      <c r="E1365" s="1">
        <v>45415</v>
      </c>
      <c r="F1365" t="s">
        <v>7866</v>
      </c>
      <c r="G1365">
        <v>1575.92</v>
      </c>
      <c r="H1365" t="s">
        <v>7871</v>
      </c>
      <c r="I1365">
        <v>39126</v>
      </c>
      <c r="J1365">
        <v>1549</v>
      </c>
      <c r="K1365">
        <f>IF(blinkit_orders[[#This Row],[delivery_status]]="On Time",1,0)</f>
        <v>1</v>
      </c>
      <c r="L1365" s="1">
        <f>MAX(blinkit_orders[order_date])</f>
        <v>45600.853645833333</v>
      </c>
    </row>
    <row r="1366" spans="1:12" x14ac:dyDescent="0.3">
      <c r="A1366">
        <v>8691567542</v>
      </c>
      <c r="B1366">
        <v>41640262</v>
      </c>
      <c r="C1366" s="1">
        <v>45470.369571759256</v>
      </c>
      <c r="D1366" s="1">
        <v>45470</v>
      </c>
      <c r="E1366" s="1">
        <v>45470</v>
      </c>
      <c r="F1366" t="s">
        <v>7866</v>
      </c>
      <c r="G1366">
        <v>1173.69</v>
      </c>
      <c r="H1366" t="s">
        <v>7871</v>
      </c>
      <c r="I1366">
        <v>87207</v>
      </c>
      <c r="J1366">
        <v>7544</v>
      </c>
      <c r="K1366">
        <f>IF(blinkit_orders[[#This Row],[delivery_status]]="On Time",1,0)</f>
        <v>1</v>
      </c>
      <c r="L1366" s="1">
        <f>MAX(blinkit_orders[order_date])</f>
        <v>45600.853645833333</v>
      </c>
    </row>
    <row r="1367" spans="1:12" x14ac:dyDescent="0.3">
      <c r="A1367">
        <v>3592747590</v>
      </c>
      <c r="B1367">
        <v>12755730</v>
      </c>
      <c r="C1367" s="1">
        <v>45406.50640046296</v>
      </c>
      <c r="D1367" s="1">
        <v>45406</v>
      </c>
      <c r="E1367" s="1">
        <v>45406</v>
      </c>
      <c r="F1367" t="s">
        <v>7872</v>
      </c>
      <c r="G1367">
        <v>4217.22</v>
      </c>
      <c r="H1367" t="s">
        <v>7868</v>
      </c>
      <c r="I1367">
        <v>92032</v>
      </c>
      <c r="J1367">
        <v>5122</v>
      </c>
      <c r="K1367">
        <f>IF(blinkit_orders[[#This Row],[delivery_status]]="On Time",1,0)</f>
        <v>0</v>
      </c>
      <c r="L1367" s="1">
        <f>MAX(blinkit_orders[order_date])</f>
        <v>45600.853645833333</v>
      </c>
    </row>
    <row r="1368" spans="1:12" x14ac:dyDescent="0.3">
      <c r="A1368">
        <v>7495753437</v>
      </c>
      <c r="B1368">
        <v>4758426</v>
      </c>
      <c r="C1368" s="1">
        <v>45079.018460648149</v>
      </c>
      <c r="D1368" s="1">
        <v>45079</v>
      </c>
      <c r="E1368" s="1">
        <v>45079</v>
      </c>
      <c r="F1368" t="s">
        <v>7866</v>
      </c>
      <c r="G1368">
        <v>3776.78</v>
      </c>
      <c r="H1368" t="s">
        <v>7869</v>
      </c>
      <c r="I1368">
        <v>20625</v>
      </c>
      <c r="J1368">
        <v>278</v>
      </c>
      <c r="K1368">
        <f>IF(blinkit_orders[[#This Row],[delivery_status]]="On Time",1,0)</f>
        <v>1</v>
      </c>
      <c r="L1368" s="1">
        <f>MAX(blinkit_orders[order_date])</f>
        <v>45600.853645833333</v>
      </c>
    </row>
    <row r="1369" spans="1:12" x14ac:dyDescent="0.3">
      <c r="A1369">
        <v>3965847120</v>
      </c>
      <c r="B1369">
        <v>80761521</v>
      </c>
      <c r="C1369" s="1">
        <v>45051.622719907406</v>
      </c>
      <c r="D1369" s="1">
        <v>45051</v>
      </c>
      <c r="E1369" s="1">
        <v>45051</v>
      </c>
      <c r="F1369" t="s">
        <v>7866</v>
      </c>
      <c r="G1369">
        <v>459.78</v>
      </c>
      <c r="H1369" t="s">
        <v>7871</v>
      </c>
      <c r="I1369">
        <v>60885</v>
      </c>
      <c r="J1369">
        <v>9745</v>
      </c>
      <c r="K1369">
        <f>IF(blinkit_orders[[#This Row],[delivery_status]]="On Time",1,0)</f>
        <v>1</v>
      </c>
      <c r="L1369" s="1">
        <f>MAX(blinkit_orders[order_date])</f>
        <v>45600.853645833333</v>
      </c>
    </row>
    <row r="1370" spans="1:12" x14ac:dyDescent="0.3">
      <c r="A1370">
        <v>9365984533</v>
      </c>
      <c r="B1370">
        <v>89704218</v>
      </c>
      <c r="C1370" s="1">
        <v>45468.823761574073</v>
      </c>
      <c r="D1370" s="1">
        <v>45468</v>
      </c>
      <c r="E1370" s="1">
        <v>45468</v>
      </c>
      <c r="F1370" t="s">
        <v>7866</v>
      </c>
      <c r="G1370">
        <v>2082.9699999999998</v>
      </c>
      <c r="H1370" t="s">
        <v>7869</v>
      </c>
      <c r="I1370">
        <v>40460</v>
      </c>
      <c r="J1370">
        <v>4141</v>
      </c>
      <c r="K1370">
        <f>IF(blinkit_orders[[#This Row],[delivery_status]]="On Time",1,0)</f>
        <v>1</v>
      </c>
      <c r="L1370" s="1">
        <f>MAX(blinkit_orders[order_date])</f>
        <v>45600.853645833333</v>
      </c>
    </row>
    <row r="1371" spans="1:12" x14ac:dyDescent="0.3">
      <c r="A1371">
        <v>2948242102</v>
      </c>
      <c r="B1371">
        <v>13189939</v>
      </c>
      <c r="C1371" s="1">
        <v>45211.621446759258</v>
      </c>
      <c r="D1371" s="1">
        <v>45211</v>
      </c>
      <c r="E1371" s="1">
        <v>45211</v>
      </c>
      <c r="F1371" t="s">
        <v>7866</v>
      </c>
      <c r="G1371">
        <v>2132.75</v>
      </c>
      <c r="H1371" t="s">
        <v>7871</v>
      </c>
      <c r="I1371">
        <v>55456</v>
      </c>
      <c r="J1371">
        <v>6394</v>
      </c>
      <c r="K1371">
        <f>IF(blinkit_orders[[#This Row],[delivery_status]]="On Time",1,0)</f>
        <v>1</v>
      </c>
      <c r="L1371" s="1">
        <f>MAX(blinkit_orders[order_date])</f>
        <v>45600.853645833333</v>
      </c>
    </row>
    <row r="1372" spans="1:12" x14ac:dyDescent="0.3">
      <c r="A1372">
        <v>6161193691</v>
      </c>
      <c r="B1372">
        <v>55693909</v>
      </c>
      <c r="C1372" s="1">
        <v>45076.566759259258</v>
      </c>
      <c r="D1372" s="1">
        <v>45076</v>
      </c>
      <c r="E1372" s="1">
        <v>45076</v>
      </c>
      <c r="F1372" t="s">
        <v>7866</v>
      </c>
      <c r="G1372">
        <v>1541.92</v>
      </c>
      <c r="H1372" t="s">
        <v>7867</v>
      </c>
      <c r="I1372">
        <v>22997</v>
      </c>
      <c r="J1372">
        <v>3304</v>
      </c>
      <c r="K1372">
        <f>IF(blinkit_orders[[#This Row],[delivery_status]]="On Time",1,0)</f>
        <v>1</v>
      </c>
      <c r="L1372" s="1">
        <f>MAX(blinkit_orders[order_date])</f>
        <v>45600.853645833333</v>
      </c>
    </row>
    <row r="1373" spans="1:12" x14ac:dyDescent="0.3">
      <c r="A1373">
        <v>5964122835</v>
      </c>
      <c r="B1373">
        <v>14006996</v>
      </c>
      <c r="C1373" s="1">
        <v>45380.758391203701</v>
      </c>
      <c r="D1373" s="1">
        <v>45380</v>
      </c>
      <c r="E1373" s="1">
        <v>45380</v>
      </c>
      <c r="F1373" t="s">
        <v>7866</v>
      </c>
      <c r="G1373">
        <v>2305.04</v>
      </c>
      <c r="H1373" t="s">
        <v>7868</v>
      </c>
      <c r="I1373">
        <v>98433</v>
      </c>
      <c r="J1373">
        <v>9052</v>
      </c>
      <c r="K1373">
        <f>IF(blinkit_orders[[#This Row],[delivery_status]]="On Time",1,0)</f>
        <v>1</v>
      </c>
      <c r="L1373" s="1">
        <f>MAX(blinkit_orders[order_date])</f>
        <v>45600.853645833333</v>
      </c>
    </row>
    <row r="1374" spans="1:12" x14ac:dyDescent="0.3">
      <c r="A1374">
        <v>8879377902</v>
      </c>
      <c r="B1374">
        <v>61320989</v>
      </c>
      <c r="C1374" s="1">
        <v>45360.259525462963</v>
      </c>
      <c r="D1374" s="1">
        <v>45360</v>
      </c>
      <c r="E1374" s="1">
        <v>45360</v>
      </c>
      <c r="F1374" t="s">
        <v>7866</v>
      </c>
      <c r="G1374">
        <v>3034.16</v>
      </c>
      <c r="H1374" t="s">
        <v>7869</v>
      </c>
      <c r="I1374">
        <v>61662</v>
      </c>
      <c r="J1374">
        <v>8957</v>
      </c>
      <c r="K1374">
        <f>IF(blinkit_orders[[#This Row],[delivery_status]]="On Time",1,0)</f>
        <v>1</v>
      </c>
      <c r="L1374" s="1">
        <f>MAX(blinkit_orders[order_date])</f>
        <v>45600.853645833333</v>
      </c>
    </row>
    <row r="1375" spans="1:12" x14ac:dyDescent="0.3">
      <c r="A1375">
        <v>8158068874</v>
      </c>
      <c r="B1375">
        <v>64403005</v>
      </c>
      <c r="C1375" s="1">
        <v>45498.85015046296</v>
      </c>
      <c r="D1375" s="1">
        <v>45498</v>
      </c>
      <c r="E1375" s="1">
        <v>45498</v>
      </c>
      <c r="F1375" t="s">
        <v>7870</v>
      </c>
      <c r="G1375">
        <v>3112.28</v>
      </c>
      <c r="H1375" t="s">
        <v>7871</v>
      </c>
      <c r="I1375">
        <v>93613</v>
      </c>
      <c r="J1375">
        <v>6736</v>
      </c>
      <c r="K1375">
        <f>IF(blinkit_orders[[#This Row],[delivery_status]]="On Time",1,0)</f>
        <v>0</v>
      </c>
      <c r="L1375" s="1">
        <f>MAX(blinkit_orders[order_date])</f>
        <v>45600.853645833333</v>
      </c>
    </row>
    <row r="1376" spans="1:12" x14ac:dyDescent="0.3">
      <c r="A1376">
        <v>7039570964</v>
      </c>
      <c r="B1376">
        <v>68941950</v>
      </c>
      <c r="C1376" s="1">
        <v>45395.132210648146</v>
      </c>
      <c r="D1376" s="1">
        <v>45395</v>
      </c>
      <c r="E1376" s="1">
        <v>45395</v>
      </c>
      <c r="F1376" t="s">
        <v>7870</v>
      </c>
      <c r="G1376">
        <v>3196.98</v>
      </c>
      <c r="H1376" t="s">
        <v>7867</v>
      </c>
      <c r="I1376">
        <v>40041</v>
      </c>
      <c r="J1376">
        <v>7625</v>
      </c>
      <c r="K1376">
        <f>IF(blinkit_orders[[#This Row],[delivery_status]]="On Time",1,0)</f>
        <v>0</v>
      </c>
      <c r="L1376" s="1">
        <f>MAX(blinkit_orders[order_date])</f>
        <v>45600.853645833333</v>
      </c>
    </row>
    <row r="1377" spans="1:12" x14ac:dyDescent="0.3">
      <c r="A1377">
        <v>5482913265</v>
      </c>
      <c r="B1377">
        <v>88324928</v>
      </c>
      <c r="C1377" s="1">
        <v>45512.638055555559</v>
      </c>
      <c r="D1377" s="1">
        <v>45512</v>
      </c>
      <c r="E1377" s="1">
        <v>45512</v>
      </c>
      <c r="F1377" t="s">
        <v>7870</v>
      </c>
      <c r="G1377">
        <v>2486.56</v>
      </c>
      <c r="H1377" t="s">
        <v>7871</v>
      </c>
      <c r="I1377">
        <v>84976</v>
      </c>
      <c r="J1377">
        <v>2453</v>
      </c>
      <c r="K1377">
        <f>IF(blinkit_orders[[#This Row],[delivery_status]]="On Time",1,0)</f>
        <v>0</v>
      </c>
      <c r="L1377" s="1">
        <f>MAX(blinkit_orders[order_date])</f>
        <v>45600.853645833333</v>
      </c>
    </row>
    <row r="1378" spans="1:12" x14ac:dyDescent="0.3">
      <c r="A1378">
        <v>1018255782</v>
      </c>
      <c r="B1378">
        <v>2219590</v>
      </c>
      <c r="C1378" s="1">
        <v>45543.257719907408</v>
      </c>
      <c r="D1378" s="1">
        <v>45543</v>
      </c>
      <c r="E1378" s="1">
        <v>45543</v>
      </c>
      <c r="F1378" t="s">
        <v>7872</v>
      </c>
      <c r="G1378">
        <v>2456.0700000000002</v>
      </c>
      <c r="H1378" t="s">
        <v>7869</v>
      </c>
      <c r="I1378">
        <v>35907</v>
      </c>
      <c r="J1378">
        <v>878</v>
      </c>
      <c r="K1378">
        <f>IF(blinkit_orders[[#This Row],[delivery_status]]="On Time",1,0)</f>
        <v>0</v>
      </c>
      <c r="L1378" s="1">
        <f>MAX(blinkit_orders[order_date])</f>
        <v>45600.853645833333</v>
      </c>
    </row>
    <row r="1379" spans="1:12" x14ac:dyDescent="0.3">
      <c r="A1379">
        <v>8441505853</v>
      </c>
      <c r="B1379">
        <v>48409448</v>
      </c>
      <c r="C1379" s="1">
        <v>45240.342303240737</v>
      </c>
      <c r="D1379" s="1">
        <v>45240</v>
      </c>
      <c r="E1379" s="1">
        <v>45240</v>
      </c>
      <c r="F1379" t="s">
        <v>7866</v>
      </c>
      <c r="G1379">
        <v>3876.18</v>
      </c>
      <c r="H1379" t="s">
        <v>7868</v>
      </c>
      <c r="I1379">
        <v>58002</v>
      </c>
      <c r="J1379">
        <v>3614</v>
      </c>
      <c r="K1379">
        <f>IF(blinkit_orders[[#This Row],[delivery_status]]="On Time",1,0)</f>
        <v>1</v>
      </c>
      <c r="L1379" s="1">
        <f>MAX(blinkit_orders[order_date])</f>
        <v>45600.853645833333</v>
      </c>
    </row>
    <row r="1380" spans="1:12" x14ac:dyDescent="0.3">
      <c r="A1380">
        <v>3850018395</v>
      </c>
      <c r="B1380">
        <v>57674875</v>
      </c>
      <c r="C1380" s="1">
        <v>45086.854942129627</v>
      </c>
      <c r="D1380" s="1">
        <v>45086</v>
      </c>
      <c r="E1380" s="1">
        <v>45086</v>
      </c>
      <c r="F1380" t="s">
        <v>7870</v>
      </c>
      <c r="G1380">
        <v>1228.5999999999999</v>
      </c>
      <c r="H1380" t="s">
        <v>7871</v>
      </c>
      <c r="I1380">
        <v>42851</v>
      </c>
      <c r="J1380">
        <v>9857</v>
      </c>
      <c r="K1380">
        <f>IF(blinkit_orders[[#This Row],[delivery_status]]="On Time",1,0)</f>
        <v>0</v>
      </c>
      <c r="L1380" s="1">
        <f>MAX(blinkit_orders[order_date])</f>
        <v>45600.853645833333</v>
      </c>
    </row>
    <row r="1381" spans="1:12" x14ac:dyDescent="0.3">
      <c r="A1381">
        <v>4884197611</v>
      </c>
      <c r="B1381">
        <v>28173165</v>
      </c>
      <c r="C1381" s="1">
        <v>45035.796631944446</v>
      </c>
      <c r="D1381" s="1">
        <v>45035</v>
      </c>
      <c r="E1381" s="1">
        <v>45035</v>
      </c>
      <c r="F1381" t="s">
        <v>7872</v>
      </c>
      <c r="G1381">
        <v>2037.05</v>
      </c>
      <c r="H1381" t="s">
        <v>7871</v>
      </c>
      <c r="I1381">
        <v>4714</v>
      </c>
      <c r="J1381">
        <v>9213</v>
      </c>
      <c r="K1381">
        <f>IF(blinkit_orders[[#This Row],[delivery_status]]="On Time",1,0)</f>
        <v>0</v>
      </c>
      <c r="L1381" s="1">
        <f>MAX(blinkit_orders[order_date])</f>
        <v>45600.853645833333</v>
      </c>
    </row>
    <row r="1382" spans="1:12" x14ac:dyDescent="0.3">
      <c r="A1382">
        <v>5321849748</v>
      </c>
      <c r="B1382">
        <v>84468124</v>
      </c>
      <c r="C1382" s="1">
        <v>45352.013472222221</v>
      </c>
      <c r="D1382" s="1">
        <v>45352</v>
      </c>
      <c r="E1382" s="1">
        <v>45352</v>
      </c>
      <c r="F1382" t="s">
        <v>7866</v>
      </c>
      <c r="G1382">
        <v>1745.29</v>
      </c>
      <c r="H1382" t="s">
        <v>7867</v>
      </c>
      <c r="I1382">
        <v>43163</v>
      </c>
      <c r="J1382">
        <v>4938</v>
      </c>
      <c r="K1382">
        <f>IF(blinkit_orders[[#This Row],[delivery_status]]="On Time",1,0)</f>
        <v>1</v>
      </c>
      <c r="L1382" s="1">
        <f>MAX(blinkit_orders[order_date])</f>
        <v>45600.853645833333</v>
      </c>
    </row>
    <row r="1383" spans="1:12" x14ac:dyDescent="0.3">
      <c r="A1383">
        <v>9808738347</v>
      </c>
      <c r="B1383">
        <v>7728406</v>
      </c>
      <c r="C1383" s="1">
        <v>45379.983460648145</v>
      </c>
      <c r="D1383" s="1">
        <v>45379</v>
      </c>
      <c r="E1383" s="1">
        <v>45379</v>
      </c>
      <c r="F1383" t="s">
        <v>7866</v>
      </c>
      <c r="G1383">
        <v>2800.78</v>
      </c>
      <c r="H1383" t="s">
        <v>7871</v>
      </c>
      <c r="I1383">
        <v>81334</v>
      </c>
      <c r="J1383">
        <v>594</v>
      </c>
      <c r="K1383">
        <f>IF(blinkit_orders[[#This Row],[delivery_status]]="On Time",1,0)</f>
        <v>1</v>
      </c>
      <c r="L1383" s="1">
        <f>MAX(blinkit_orders[order_date])</f>
        <v>45600.853645833333</v>
      </c>
    </row>
    <row r="1384" spans="1:12" x14ac:dyDescent="0.3">
      <c r="A1384">
        <v>8727249149</v>
      </c>
      <c r="B1384">
        <v>35826539</v>
      </c>
      <c r="C1384" s="1">
        <v>45104.016921296294</v>
      </c>
      <c r="D1384" s="1">
        <v>45104</v>
      </c>
      <c r="E1384" s="1">
        <v>45104</v>
      </c>
      <c r="F1384" t="s">
        <v>7866</v>
      </c>
      <c r="G1384">
        <v>4510.5600000000004</v>
      </c>
      <c r="H1384" t="s">
        <v>7868</v>
      </c>
      <c r="I1384">
        <v>16796</v>
      </c>
      <c r="J1384">
        <v>4817</v>
      </c>
      <c r="K1384">
        <f>IF(blinkit_orders[[#This Row],[delivery_status]]="On Time",1,0)</f>
        <v>1</v>
      </c>
      <c r="L1384" s="1">
        <f>MAX(blinkit_orders[order_date])</f>
        <v>45600.853645833333</v>
      </c>
    </row>
    <row r="1385" spans="1:12" x14ac:dyDescent="0.3">
      <c r="A1385">
        <v>2772154780</v>
      </c>
      <c r="B1385">
        <v>50899600</v>
      </c>
      <c r="C1385" s="1">
        <v>45491.61109953704</v>
      </c>
      <c r="D1385" s="1">
        <v>45491</v>
      </c>
      <c r="E1385" s="1">
        <v>45491</v>
      </c>
      <c r="F1385" t="s">
        <v>7866</v>
      </c>
      <c r="G1385">
        <v>370.81</v>
      </c>
      <c r="H1385" t="s">
        <v>7869</v>
      </c>
      <c r="I1385">
        <v>74237</v>
      </c>
      <c r="J1385">
        <v>8242</v>
      </c>
      <c r="K1385">
        <f>IF(blinkit_orders[[#This Row],[delivery_status]]="On Time",1,0)</f>
        <v>1</v>
      </c>
      <c r="L1385" s="1">
        <f>MAX(blinkit_orders[order_date])</f>
        <v>45600.853645833333</v>
      </c>
    </row>
    <row r="1386" spans="1:12" x14ac:dyDescent="0.3">
      <c r="A1386">
        <v>9128056381</v>
      </c>
      <c r="B1386">
        <v>98691989</v>
      </c>
      <c r="C1386" s="1">
        <v>45453.302800925929</v>
      </c>
      <c r="D1386" s="1">
        <v>45453</v>
      </c>
      <c r="E1386" s="1">
        <v>45453</v>
      </c>
      <c r="F1386" t="s">
        <v>7866</v>
      </c>
      <c r="G1386">
        <v>475.78</v>
      </c>
      <c r="H1386" t="s">
        <v>7871</v>
      </c>
      <c r="I1386">
        <v>95005</v>
      </c>
      <c r="J1386">
        <v>6043</v>
      </c>
      <c r="K1386">
        <f>IF(blinkit_orders[[#This Row],[delivery_status]]="On Time",1,0)</f>
        <v>1</v>
      </c>
      <c r="L1386" s="1">
        <f>MAX(blinkit_orders[order_date])</f>
        <v>45600.853645833333</v>
      </c>
    </row>
    <row r="1387" spans="1:12" x14ac:dyDescent="0.3">
      <c r="A1387">
        <v>4461463308</v>
      </c>
      <c r="B1387">
        <v>81352781</v>
      </c>
      <c r="C1387" s="1">
        <v>45093.334317129629</v>
      </c>
      <c r="D1387" s="1">
        <v>45093</v>
      </c>
      <c r="E1387" s="1">
        <v>45093</v>
      </c>
      <c r="F1387" t="s">
        <v>7866</v>
      </c>
      <c r="G1387">
        <v>2638.38</v>
      </c>
      <c r="H1387" t="s">
        <v>7869</v>
      </c>
      <c r="I1387">
        <v>43141</v>
      </c>
      <c r="J1387">
        <v>6645</v>
      </c>
      <c r="K1387">
        <f>IF(blinkit_orders[[#This Row],[delivery_status]]="On Time",1,0)</f>
        <v>1</v>
      </c>
      <c r="L1387" s="1">
        <f>MAX(blinkit_orders[order_date])</f>
        <v>45600.853645833333</v>
      </c>
    </row>
    <row r="1388" spans="1:12" x14ac:dyDescent="0.3">
      <c r="A1388">
        <v>5636483988</v>
      </c>
      <c r="B1388">
        <v>34095555</v>
      </c>
      <c r="C1388" s="1">
        <v>45320.737546296295</v>
      </c>
      <c r="D1388" s="1">
        <v>45320</v>
      </c>
      <c r="E1388" s="1">
        <v>45320</v>
      </c>
      <c r="F1388" t="s">
        <v>7866</v>
      </c>
      <c r="G1388">
        <v>4151.57</v>
      </c>
      <c r="H1388" t="s">
        <v>7868</v>
      </c>
      <c r="I1388">
        <v>73517</v>
      </c>
      <c r="J1388">
        <v>7888</v>
      </c>
      <c r="K1388">
        <f>IF(blinkit_orders[[#This Row],[delivery_status]]="On Time",1,0)</f>
        <v>1</v>
      </c>
      <c r="L1388" s="1">
        <f>MAX(blinkit_orders[order_date])</f>
        <v>45600.853645833333</v>
      </c>
    </row>
    <row r="1389" spans="1:12" x14ac:dyDescent="0.3">
      <c r="A1389">
        <v>1532065529</v>
      </c>
      <c r="B1389">
        <v>75464725</v>
      </c>
      <c r="C1389" s="1">
        <v>45267.269861111112</v>
      </c>
      <c r="D1389" s="1">
        <v>45267</v>
      </c>
      <c r="E1389" s="1">
        <v>45267</v>
      </c>
      <c r="F1389" t="s">
        <v>7866</v>
      </c>
      <c r="G1389">
        <v>2175.4299999999998</v>
      </c>
      <c r="H1389" t="s">
        <v>7868</v>
      </c>
      <c r="I1389">
        <v>1354</v>
      </c>
      <c r="J1389">
        <v>5936</v>
      </c>
      <c r="K1389">
        <f>IF(blinkit_orders[[#This Row],[delivery_status]]="On Time",1,0)</f>
        <v>1</v>
      </c>
      <c r="L1389" s="1">
        <f>MAX(blinkit_orders[order_date])</f>
        <v>45600.853645833333</v>
      </c>
    </row>
    <row r="1390" spans="1:12" x14ac:dyDescent="0.3">
      <c r="A1390">
        <v>9933994647</v>
      </c>
      <c r="B1390">
        <v>83304571</v>
      </c>
      <c r="C1390" s="1">
        <v>45349.271481481483</v>
      </c>
      <c r="D1390" s="1">
        <v>45349</v>
      </c>
      <c r="E1390" s="1">
        <v>45349</v>
      </c>
      <c r="F1390" t="s">
        <v>7866</v>
      </c>
      <c r="G1390">
        <v>852.02</v>
      </c>
      <c r="H1390" t="s">
        <v>7867</v>
      </c>
      <c r="I1390">
        <v>46871</v>
      </c>
      <c r="J1390">
        <v>7030</v>
      </c>
      <c r="K1390">
        <f>IF(blinkit_orders[[#This Row],[delivery_status]]="On Time",1,0)</f>
        <v>1</v>
      </c>
      <c r="L1390" s="1">
        <f>MAX(blinkit_orders[order_date])</f>
        <v>45600.853645833333</v>
      </c>
    </row>
    <row r="1391" spans="1:12" x14ac:dyDescent="0.3">
      <c r="A1391">
        <v>4823026749</v>
      </c>
      <c r="B1391">
        <v>34835738</v>
      </c>
      <c r="C1391" s="1">
        <v>45512.654699074075</v>
      </c>
      <c r="D1391" s="1">
        <v>45512</v>
      </c>
      <c r="E1391" s="1">
        <v>45512</v>
      </c>
      <c r="F1391" t="s">
        <v>7866</v>
      </c>
      <c r="G1391">
        <v>3211.3</v>
      </c>
      <c r="H1391" t="s">
        <v>7869</v>
      </c>
      <c r="I1391">
        <v>97537</v>
      </c>
      <c r="J1391">
        <v>7018</v>
      </c>
      <c r="K1391">
        <f>IF(blinkit_orders[[#This Row],[delivery_status]]="On Time",1,0)</f>
        <v>1</v>
      </c>
      <c r="L1391" s="1">
        <f>MAX(blinkit_orders[order_date])</f>
        <v>45600.853645833333</v>
      </c>
    </row>
    <row r="1392" spans="1:12" x14ac:dyDescent="0.3">
      <c r="A1392">
        <v>7453442245</v>
      </c>
      <c r="B1392">
        <v>77869660</v>
      </c>
      <c r="C1392" s="1">
        <v>45543.270428240743</v>
      </c>
      <c r="D1392" s="1">
        <v>45543</v>
      </c>
      <c r="E1392" s="1">
        <v>45543</v>
      </c>
      <c r="F1392" t="s">
        <v>7866</v>
      </c>
      <c r="G1392">
        <v>4894.8900000000003</v>
      </c>
      <c r="H1392" t="s">
        <v>7868</v>
      </c>
      <c r="I1392">
        <v>69200</v>
      </c>
      <c r="J1392">
        <v>5653</v>
      </c>
      <c r="K1392">
        <f>IF(blinkit_orders[[#This Row],[delivery_status]]="On Time",1,0)</f>
        <v>1</v>
      </c>
      <c r="L1392" s="1">
        <f>MAX(blinkit_orders[order_date])</f>
        <v>45600.853645833333</v>
      </c>
    </row>
    <row r="1393" spans="1:12" x14ac:dyDescent="0.3">
      <c r="A1393">
        <v>6519941559</v>
      </c>
      <c r="B1393">
        <v>29902416</v>
      </c>
      <c r="C1393" s="1">
        <v>45422.821539351855</v>
      </c>
      <c r="D1393" s="1">
        <v>45422</v>
      </c>
      <c r="E1393" s="1">
        <v>45422</v>
      </c>
      <c r="F1393" t="s">
        <v>7866</v>
      </c>
      <c r="G1393">
        <v>545.49</v>
      </c>
      <c r="H1393" t="s">
        <v>7867</v>
      </c>
      <c r="I1393">
        <v>88898</v>
      </c>
      <c r="J1393">
        <v>1146</v>
      </c>
      <c r="K1393">
        <f>IF(blinkit_orders[[#This Row],[delivery_status]]="On Time",1,0)</f>
        <v>1</v>
      </c>
      <c r="L1393" s="1">
        <f>MAX(blinkit_orders[order_date])</f>
        <v>45600.853645833333</v>
      </c>
    </row>
    <row r="1394" spans="1:12" x14ac:dyDescent="0.3">
      <c r="A1394">
        <v>3798769654</v>
      </c>
      <c r="B1394">
        <v>75913572</v>
      </c>
      <c r="C1394" s="1">
        <v>45563.518912037034</v>
      </c>
      <c r="D1394" s="1">
        <v>45563</v>
      </c>
      <c r="E1394" s="1">
        <v>45563</v>
      </c>
      <c r="F1394" t="s">
        <v>7866</v>
      </c>
      <c r="G1394">
        <v>371.29</v>
      </c>
      <c r="H1394" t="s">
        <v>7867</v>
      </c>
      <c r="I1394">
        <v>96996</v>
      </c>
      <c r="J1394">
        <v>3873</v>
      </c>
      <c r="K1394">
        <f>IF(blinkit_orders[[#This Row],[delivery_status]]="On Time",1,0)</f>
        <v>1</v>
      </c>
      <c r="L1394" s="1">
        <f>MAX(blinkit_orders[order_date])</f>
        <v>45600.853645833333</v>
      </c>
    </row>
    <row r="1395" spans="1:12" x14ac:dyDescent="0.3">
      <c r="A1395">
        <v>5034289521</v>
      </c>
      <c r="B1395">
        <v>21201299</v>
      </c>
      <c r="C1395" s="1">
        <v>45427.541863425926</v>
      </c>
      <c r="D1395" s="1">
        <v>45427</v>
      </c>
      <c r="E1395" s="1">
        <v>45427</v>
      </c>
      <c r="F1395" t="s">
        <v>7866</v>
      </c>
      <c r="G1395">
        <v>1415.21</v>
      </c>
      <c r="H1395" t="s">
        <v>7868</v>
      </c>
      <c r="I1395">
        <v>98165</v>
      </c>
      <c r="J1395">
        <v>570</v>
      </c>
      <c r="K1395">
        <f>IF(blinkit_orders[[#This Row],[delivery_status]]="On Time",1,0)</f>
        <v>1</v>
      </c>
      <c r="L1395" s="1">
        <f>MAX(blinkit_orders[order_date])</f>
        <v>45600.853645833333</v>
      </c>
    </row>
    <row r="1396" spans="1:12" x14ac:dyDescent="0.3">
      <c r="A1396">
        <v>6971088688</v>
      </c>
      <c r="B1396">
        <v>11389698</v>
      </c>
      <c r="C1396" s="1">
        <v>45125.453692129631</v>
      </c>
      <c r="D1396" s="1">
        <v>45125</v>
      </c>
      <c r="E1396" s="1">
        <v>45125</v>
      </c>
      <c r="F1396" t="s">
        <v>7870</v>
      </c>
      <c r="G1396">
        <v>2593.2199999999998</v>
      </c>
      <c r="H1396" t="s">
        <v>7869</v>
      </c>
      <c r="I1396">
        <v>33387</v>
      </c>
      <c r="J1396">
        <v>4240</v>
      </c>
      <c r="K1396">
        <f>IF(blinkit_orders[[#This Row],[delivery_status]]="On Time",1,0)</f>
        <v>0</v>
      </c>
      <c r="L1396" s="1">
        <f>MAX(blinkit_orders[order_date])</f>
        <v>45600.853645833333</v>
      </c>
    </row>
    <row r="1397" spans="1:12" x14ac:dyDescent="0.3">
      <c r="A1397">
        <v>5650184107</v>
      </c>
      <c r="B1397">
        <v>19771128</v>
      </c>
      <c r="C1397" s="1">
        <v>45098.343564814815</v>
      </c>
      <c r="D1397" s="1">
        <v>45098</v>
      </c>
      <c r="E1397" s="1">
        <v>45098</v>
      </c>
      <c r="F1397" t="s">
        <v>7866</v>
      </c>
      <c r="G1397">
        <v>3041.96</v>
      </c>
      <c r="H1397" t="s">
        <v>7868</v>
      </c>
      <c r="I1397">
        <v>60066</v>
      </c>
      <c r="J1397">
        <v>4622</v>
      </c>
      <c r="K1397">
        <f>IF(blinkit_orders[[#This Row],[delivery_status]]="On Time",1,0)</f>
        <v>1</v>
      </c>
      <c r="L1397" s="1">
        <f>MAX(blinkit_orders[order_date])</f>
        <v>45600.853645833333</v>
      </c>
    </row>
    <row r="1398" spans="1:12" x14ac:dyDescent="0.3">
      <c r="A1398">
        <v>5770410311</v>
      </c>
      <c r="B1398">
        <v>20956158</v>
      </c>
      <c r="C1398" s="1">
        <v>45291.43304398148</v>
      </c>
      <c r="D1398" s="1">
        <v>45291</v>
      </c>
      <c r="E1398" s="1">
        <v>45291</v>
      </c>
      <c r="F1398" t="s">
        <v>7866</v>
      </c>
      <c r="G1398">
        <v>4814.59</v>
      </c>
      <c r="H1398" t="s">
        <v>7867</v>
      </c>
      <c r="I1398">
        <v>96121</v>
      </c>
      <c r="J1398">
        <v>8259</v>
      </c>
      <c r="K1398">
        <f>IF(blinkit_orders[[#This Row],[delivery_status]]="On Time",1,0)</f>
        <v>1</v>
      </c>
      <c r="L1398" s="1">
        <f>MAX(blinkit_orders[order_date])</f>
        <v>45600.853645833333</v>
      </c>
    </row>
    <row r="1399" spans="1:12" x14ac:dyDescent="0.3">
      <c r="A1399">
        <v>274530126</v>
      </c>
      <c r="B1399">
        <v>35278126</v>
      </c>
      <c r="C1399" s="1">
        <v>45024.911469907405</v>
      </c>
      <c r="D1399" s="1">
        <v>45024</v>
      </c>
      <c r="E1399" s="1">
        <v>45024</v>
      </c>
      <c r="F1399" t="s">
        <v>7872</v>
      </c>
      <c r="G1399">
        <v>1841.66</v>
      </c>
      <c r="H1399" t="s">
        <v>7867</v>
      </c>
      <c r="I1399">
        <v>35596</v>
      </c>
      <c r="J1399">
        <v>6058</v>
      </c>
      <c r="K1399">
        <f>IF(blinkit_orders[[#This Row],[delivery_status]]="On Time",1,0)</f>
        <v>0</v>
      </c>
      <c r="L1399" s="1">
        <f>MAX(blinkit_orders[order_date])</f>
        <v>45600.853645833333</v>
      </c>
    </row>
    <row r="1400" spans="1:12" x14ac:dyDescent="0.3">
      <c r="A1400">
        <v>4819831152</v>
      </c>
      <c r="B1400">
        <v>66886852</v>
      </c>
      <c r="C1400" s="1">
        <v>45557.816157407404</v>
      </c>
      <c r="D1400" s="1">
        <v>45557</v>
      </c>
      <c r="E1400" s="1">
        <v>45557</v>
      </c>
      <c r="F1400" t="s">
        <v>7866</v>
      </c>
      <c r="G1400">
        <v>1757.75</v>
      </c>
      <c r="H1400" t="s">
        <v>7867</v>
      </c>
      <c r="I1400">
        <v>97045</v>
      </c>
      <c r="J1400">
        <v>3661</v>
      </c>
      <c r="K1400">
        <f>IF(blinkit_orders[[#This Row],[delivery_status]]="On Time",1,0)</f>
        <v>1</v>
      </c>
      <c r="L1400" s="1">
        <f>MAX(blinkit_orders[order_date])</f>
        <v>45600.853645833333</v>
      </c>
    </row>
    <row r="1401" spans="1:12" x14ac:dyDescent="0.3">
      <c r="A1401">
        <v>6977688323</v>
      </c>
      <c r="B1401">
        <v>56780331</v>
      </c>
      <c r="C1401" s="1">
        <v>45084.920231481483</v>
      </c>
      <c r="D1401" s="1">
        <v>45084</v>
      </c>
      <c r="E1401" s="1">
        <v>45084</v>
      </c>
      <c r="F1401" t="s">
        <v>7866</v>
      </c>
      <c r="G1401">
        <v>3343.61</v>
      </c>
      <c r="H1401" t="s">
        <v>7869</v>
      </c>
      <c r="I1401">
        <v>77691</v>
      </c>
      <c r="J1401">
        <v>3480</v>
      </c>
      <c r="K1401">
        <f>IF(blinkit_orders[[#This Row],[delivery_status]]="On Time",1,0)</f>
        <v>1</v>
      </c>
      <c r="L1401" s="1">
        <f>MAX(blinkit_orders[order_date])</f>
        <v>45600.853645833333</v>
      </c>
    </row>
    <row r="1402" spans="1:12" x14ac:dyDescent="0.3">
      <c r="A1402">
        <v>2035952734</v>
      </c>
      <c r="B1402">
        <v>63360864</v>
      </c>
      <c r="C1402" s="1">
        <v>45033.805243055554</v>
      </c>
      <c r="D1402" s="1">
        <v>45033</v>
      </c>
      <c r="E1402" s="1">
        <v>45033</v>
      </c>
      <c r="F1402" t="s">
        <v>7866</v>
      </c>
      <c r="G1402">
        <v>1906.85</v>
      </c>
      <c r="H1402" t="s">
        <v>7868</v>
      </c>
      <c r="I1402">
        <v>1616</v>
      </c>
      <c r="J1402">
        <v>8633</v>
      </c>
      <c r="K1402">
        <f>IF(blinkit_orders[[#This Row],[delivery_status]]="On Time",1,0)</f>
        <v>1</v>
      </c>
      <c r="L1402" s="1">
        <f>MAX(blinkit_orders[order_date])</f>
        <v>45600.853645833333</v>
      </c>
    </row>
    <row r="1403" spans="1:12" x14ac:dyDescent="0.3">
      <c r="A1403">
        <v>3665334102</v>
      </c>
      <c r="B1403">
        <v>51476157</v>
      </c>
      <c r="C1403" s="1">
        <v>45600.053136574075</v>
      </c>
      <c r="D1403" s="1">
        <v>45600</v>
      </c>
      <c r="E1403" s="1">
        <v>45600</v>
      </c>
      <c r="F1403" t="s">
        <v>7870</v>
      </c>
      <c r="G1403">
        <v>5578.4</v>
      </c>
      <c r="H1403" t="s">
        <v>7871</v>
      </c>
      <c r="I1403">
        <v>6292</v>
      </c>
      <c r="J1403">
        <v>1380</v>
      </c>
      <c r="K1403">
        <f>IF(blinkit_orders[[#This Row],[delivery_status]]="On Time",1,0)</f>
        <v>0</v>
      </c>
      <c r="L1403" s="1">
        <f>MAX(blinkit_orders[order_date])</f>
        <v>45600.853645833333</v>
      </c>
    </row>
    <row r="1404" spans="1:12" x14ac:dyDescent="0.3">
      <c r="A1404">
        <v>1862413314</v>
      </c>
      <c r="B1404">
        <v>48150243</v>
      </c>
      <c r="C1404" s="1">
        <v>45443.672743055555</v>
      </c>
      <c r="D1404" s="1">
        <v>45443</v>
      </c>
      <c r="E1404" s="1">
        <v>45443</v>
      </c>
      <c r="F1404" t="s">
        <v>7866</v>
      </c>
      <c r="G1404">
        <v>1446.53</v>
      </c>
      <c r="H1404" t="s">
        <v>7869</v>
      </c>
      <c r="I1404">
        <v>3855</v>
      </c>
      <c r="J1404">
        <v>2952</v>
      </c>
      <c r="K1404">
        <f>IF(blinkit_orders[[#This Row],[delivery_status]]="On Time",1,0)</f>
        <v>1</v>
      </c>
      <c r="L1404" s="1">
        <f>MAX(blinkit_orders[order_date])</f>
        <v>45600.853645833333</v>
      </c>
    </row>
    <row r="1405" spans="1:12" x14ac:dyDescent="0.3">
      <c r="A1405">
        <v>4466643926</v>
      </c>
      <c r="B1405">
        <v>82989313</v>
      </c>
      <c r="C1405" s="1">
        <v>45390.856909722221</v>
      </c>
      <c r="D1405" s="1">
        <v>45390</v>
      </c>
      <c r="E1405" s="1">
        <v>45390</v>
      </c>
      <c r="F1405" t="s">
        <v>7866</v>
      </c>
      <c r="G1405">
        <v>781.08</v>
      </c>
      <c r="H1405" t="s">
        <v>7867</v>
      </c>
      <c r="I1405">
        <v>37936</v>
      </c>
      <c r="J1405">
        <v>904</v>
      </c>
      <c r="K1405">
        <f>IF(blinkit_orders[[#This Row],[delivery_status]]="On Time",1,0)</f>
        <v>1</v>
      </c>
      <c r="L1405" s="1">
        <f>MAX(blinkit_orders[order_date])</f>
        <v>45600.853645833333</v>
      </c>
    </row>
    <row r="1406" spans="1:12" x14ac:dyDescent="0.3">
      <c r="A1406">
        <v>4470717835</v>
      </c>
      <c r="B1406">
        <v>76008165</v>
      </c>
      <c r="C1406" s="1">
        <v>45115.014791666668</v>
      </c>
      <c r="D1406" s="1">
        <v>45115</v>
      </c>
      <c r="E1406" s="1">
        <v>45115</v>
      </c>
      <c r="F1406" t="s">
        <v>7866</v>
      </c>
      <c r="G1406">
        <v>1474.48</v>
      </c>
      <c r="H1406" t="s">
        <v>7871</v>
      </c>
      <c r="I1406">
        <v>80246</v>
      </c>
      <c r="J1406">
        <v>313</v>
      </c>
      <c r="K1406">
        <f>IF(blinkit_orders[[#This Row],[delivery_status]]="On Time",1,0)</f>
        <v>1</v>
      </c>
      <c r="L1406" s="1">
        <f>MAX(blinkit_orders[order_date])</f>
        <v>45600.853645833333</v>
      </c>
    </row>
    <row r="1407" spans="1:12" x14ac:dyDescent="0.3">
      <c r="A1407">
        <v>3018086191</v>
      </c>
      <c r="B1407">
        <v>76359458</v>
      </c>
      <c r="C1407" s="1">
        <v>45329.660474537035</v>
      </c>
      <c r="D1407" s="1">
        <v>45329</v>
      </c>
      <c r="E1407" s="1">
        <v>45329</v>
      </c>
      <c r="F1407" t="s">
        <v>7866</v>
      </c>
      <c r="G1407">
        <v>1775.03</v>
      </c>
      <c r="H1407" t="s">
        <v>7869</v>
      </c>
      <c r="I1407">
        <v>86332</v>
      </c>
      <c r="J1407">
        <v>4263</v>
      </c>
      <c r="K1407">
        <f>IF(blinkit_orders[[#This Row],[delivery_status]]="On Time",1,0)</f>
        <v>1</v>
      </c>
      <c r="L1407" s="1">
        <f>MAX(blinkit_orders[order_date])</f>
        <v>45600.853645833333</v>
      </c>
    </row>
    <row r="1408" spans="1:12" x14ac:dyDescent="0.3">
      <c r="A1408">
        <v>2447983559</v>
      </c>
      <c r="B1408">
        <v>99772709</v>
      </c>
      <c r="C1408" s="1">
        <v>45568.865358796298</v>
      </c>
      <c r="D1408" s="1">
        <v>45568</v>
      </c>
      <c r="E1408" s="1">
        <v>45568</v>
      </c>
      <c r="F1408" t="s">
        <v>7872</v>
      </c>
      <c r="G1408">
        <v>1031.06</v>
      </c>
      <c r="H1408" t="s">
        <v>7867</v>
      </c>
      <c r="I1408">
        <v>68149</v>
      </c>
      <c r="J1408">
        <v>3486</v>
      </c>
      <c r="K1408">
        <f>IF(blinkit_orders[[#This Row],[delivery_status]]="On Time",1,0)</f>
        <v>0</v>
      </c>
      <c r="L1408" s="1">
        <f>MAX(blinkit_orders[order_date])</f>
        <v>45600.853645833333</v>
      </c>
    </row>
    <row r="1409" spans="1:12" x14ac:dyDescent="0.3">
      <c r="A1409">
        <v>5116322704</v>
      </c>
      <c r="B1409">
        <v>63360864</v>
      </c>
      <c r="C1409" s="1">
        <v>45463.181689814817</v>
      </c>
      <c r="D1409" s="1">
        <v>45463</v>
      </c>
      <c r="E1409" s="1">
        <v>45463</v>
      </c>
      <c r="F1409" t="s">
        <v>7866</v>
      </c>
      <c r="G1409">
        <v>2386.2399999999998</v>
      </c>
      <c r="H1409" t="s">
        <v>7868</v>
      </c>
      <c r="I1409">
        <v>24469</v>
      </c>
      <c r="J1409">
        <v>5687</v>
      </c>
      <c r="K1409">
        <f>IF(blinkit_orders[[#This Row],[delivery_status]]="On Time",1,0)</f>
        <v>1</v>
      </c>
      <c r="L1409" s="1">
        <f>MAX(blinkit_orders[order_date])</f>
        <v>45600.853645833333</v>
      </c>
    </row>
    <row r="1410" spans="1:12" x14ac:dyDescent="0.3">
      <c r="A1410">
        <v>8941550852</v>
      </c>
      <c r="B1410">
        <v>54145987</v>
      </c>
      <c r="C1410" s="1">
        <v>45402.921574074076</v>
      </c>
      <c r="D1410" s="1">
        <v>45402</v>
      </c>
      <c r="E1410" s="1">
        <v>45402</v>
      </c>
      <c r="F1410" t="s">
        <v>7866</v>
      </c>
      <c r="G1410">
        <v>198.15</v>
      </c>
      <c r="H1410" t="s">
        <v>7869</v>
      </c>
      <c r="I1410">
        <v>18037</v>
      </c>
      <c r="J1410">
        <v>286</v>
      </c>
      <c r="K1410">
        <f>IF(blinkit_orders[[#This Row],[delivery_status]]="On Time",1,0)</f>
        <v>1</v>
      </c>
      <c r="L1410" s="1">
        <f>MAX(blinkit_orders[order_date])</f>
        <v>45600.853645833333</v>
      </c>
    </row>
    <row r="1411" spans="1:12" x14ac:dyDescent="0.3">
      <c r="A1411">
        <v>8026773850</v>
      </c>
      <c r="B1411">
        <v>94730288</v>
      </c>
      <c r="C1411" s="1">
        <v>45222.803043981483</v>
      </c>
      <c r="D1411" s="1">
        <v>45222</v>
      </c>
      <c r="E1411" s="1">
        <v>45222</v>
      </c>
      <c r="F1411" t="s">
        <v>7866</v>
      </c>
      <c r="G1411">
        <v>1378.46</v>
      </c>
      <c r="H1411" t="s">
        <v>7871</v>
      </c>
      <c r="I1411">
        <v>22178</v>
      </c>
      <c r="J1411">
        <v>7337</v>
      </c>
      <c r="K1411">
        <f>IF(blinkit_orders[[#This Row],[delivery_status]]="On Time",1,0)</f>
        <v>1</v>
      </c>
      <c r="L1411" s="1">
        <f>MAX(blinkit_orders[order_date])</f>
        <v>45600.853645833333</v>
      </c>
    </row>
    <row r="1412" spans="1:12" x14ac:dyDescent="0.3">
      <c r="A1412">
        <v>2102402075</v>
      </c>
      <c r="B1412">
        <v>30317733</v>
      </c>
      <c r="C1412" s="1">
        <v>45487.229178240741</v>
      </c>
      <c r="D1412" s="1">
        <v>45487</v>
      </c>
      <c r="E1412" s="1">
        <v>45487</v>
      </c>
      <c r="F1412" t="s">
        <v>7866</v>
      </c>
      <c r="G1412">
        <v>1037.5</v>
      </c>
      <c r="H1412" t="s">
        <v>7868</v>
      </c>
      <c r="I1412">
        <v>81176</v>
      </c>
      <c r="J1412">
        <v>2426</v>
      </c>
      <c r="K1412">
        <f>IF(blinkit_orders[[#This Row],[delivery_status]]="On Time",1,0)</f>
        <v>1</v>
      </c>
      <c r="L1412" s="1">
        <f>MAX(blinkit_orders[order_date])</f>
        <v>45600.853645833333</v>
      </c>
    </row>
    <row r="1413" spans="1:12" x14ac:dyDescent="0.3">
      <c r="A1413">
        <v>989844439</v>
      </c>
      <c r="B1413">
        <v>30468930</v>
      </c>
      <c r="C1413" s="1">
        <v>45130.495891203704</v>
      </c>
      <c r="D1413" s="1">
        <v>45130</v>
      </c>
      <c r="E1413" s="1">
        <v>45130</v>
      </c>
      <c r="F1413" t="s">
        <v>7866</v>
      </c>
      <c r="G1413">
        <v>3217.54</v>
      </c>
      <c r="H1413" t="s">
        <v>7867</v>
      </c>
      <c r="I1413">
        <v>77083</v>
      </c>
      <c r="J1413">
        <v>2811</v>
      </c>
      <c r="K1413">
        <f>IF(blinkit_orders[[#This Row],[delivery_status]]="On Time",1,0)</f>
        <v>1</v>
      </c>
      <c r="L1413" s="1">
        <f>MAX(blinkit_orders[order_date])</f>
        <v>45600.853645833333</v>
      </c>
    </row>
    <row r="1414" spans="1:12" x14ac:dyDescent="0.3">
      <c r="A1414">
        <v>8426805628</v>
      </c>
      <c r="B1414">
        <v>11636968</v>
      </c>
      <c r="C1414" s="1">
        <v>45033.945532407408</v>
      </c>
      <c r="D1414" s="1">
        <v>45033</v>
      </c>
      <c r="E1414" s="1">
        <v>45033</v>
      </c>
      <c r="F1414" t="s">
        <v>7866</v>
      </c>
      <c r="G1414">
        <v>1620.7</v>
      </c>
      <c r="H1414" t="s">
        <v>7869</v>
      </c>
      <c r="I1414">
        <v>88737</v>
      </c>
      <c r="J1414">
        <v>4577</v>
      </c>
      <c r="K1414">
        <f>IF(blinkit_orders[[#This Row],[delivery_status]]="On Time",1,0)</f>
        <v>1</v>
      </c>
      <c r="L1414" s="1">
        <f>MAX(blinkit_orders[order_date])</f>
        <v>45600.853645833333</v>
      </c>
    </row>
    <row r="1415" spans="1:12" x14ac:dyDescent="0.3">
      <c r="A1415">
        <v>7662188403</v>
      </c>
      <c r="B1415">
        <v>35554129</v>
      </c>
      <c r="C1415" s="1">
        <v>45055.316041666665</v>
      </c>
      <c r="D1415" s="1">
        <v>45055</v>
      </c>
      <c r="E1415" s="1">
        <v>45055</v>
      </c>
      <c r="F1415" t="s">
        <v>7870</v>
      </c>
      <c r="G1415">
        <v>2497.79</v>
      </c>
      <c r="H1415" t="s">
        <v>7871</v>
      </c>
      <c r="I1415">
        <v>80894</v>
      </c>
      <c r="J1415">
        <v>4222</v>
      </c>
      <c r="K1415">
        <f>IF(blinkit_orders[[#This Row],[delivery_status]]="On Time",1,0)</f>
        <v>0</v>
      </c>
      <c r="L1415" s="1">
        <f>MAX(blinkit_orders[order_date])</f>
        <v>45600.853645833333</v>
      </c>
    </row>
    <row r="1416" spans="1:12" x14ac:dyDescent="0.3">
      <c r="A1416">
        <v>9141654140</v>
      </c>
      <c r="B1416">
        <v>77811864</v>
      </c>
      <c r="C1416" s="1">
        <v>45121.579907407409</v>
      </c>
      <c r="D1416" s="1">
        <v>45121</v>
      </c>
      <c r="E1416" s="1">
        <v>45121</v>
      </c>
      <c r="F1416" t="s">
        <v>7866</v>
      </c>
      <c r="G1416">
        <v>2805.01</v>
      </c>
      <c r="H1416" t="s">
        <v>7871</v>
      </c>
      <c r="I1416">
        <v>38063</v>
      </c>
      <c r="J1416">
        <v>8146</v>
      </c>
      <c r="K1416">
        <f>IF(blinkit_orders[[#This Row],[delivery_status]]="On Time",1,0)</f>
        <v>1</v>
      </c>
      <c r="L1416" s="1">
        <f>MAX(blinkit_orders[order_date])</f>
        <v>45600.853645833333</v>
      </c>
    </row>
    <row r="1417" spans="1:12" x14ac:dyDescent="0.3">
      <c r="A1417">
        <v>5696947751</v>
      </c>
      <c r="B1417">
        <v>90745023</v>
      </c>
      <c r="C1417" s="1">
        <v>45236.149594907409</v>
      </c>
      <c r="D1417" s="1">
        <v>45236</v>
      </c>
      <c r="E1417" s="1">
        <v>45236</v>
      </c>
      <c r="F1417" t="s">
        <v>7866</v>
      </c>
      <c r="G1417">
        <v>1431.23</v>
      </c>
      <c r="H1417" t="s">
        <v>7868</v>
      </c>
      <c r="I1417">
        <v>58100</v>
      </c>
      <c r="J1417">
        <v>1369</v>
      </c>
      <c r="K1417">
        <f>IF(blinkit_orders[[#This Row],[delivery_status]]="On Time",1,0)</f>
        <v>1</v>
      </c>
      <c r="L1417" s="1">
        <f>MAX(blinkit_orders[order_date])</f>
        <v>45600.853645833333</v>
      </c>
    </row>
    <row r="1418" spans="1:12" x14ac:dyDescent="0.3">
      <c r="A1418">
        <v>8953871540</v>
      </c>
      <c r="B1418">
        <v>1601161</v>
      </c>
      <c r="C1418" s="1">
        <v>45244.678495370368</v>
      </c>
      <c r="D1418" s="1">
        <v>45244</v>
      </c>
      <c r="E1418" s="1">
        <v>45244</v>
      </c>
      <c r="F1418" t="s">
        <v>7866</v>
      </c>
      <c r="G1418">
        <v>683.46</v>
      </c>
      <c r="H1418" t="s">
        <v>7868</v>
      </c>
      <c r="I1418">
        <v>62193</v>
      </c>
      <c r="J1418">
        <v>6917</v>
      </c>
      <c r="K1418">
        <f>IF(blinkit_orders[[#This Row],[delivery_status]]="On Time",1,0)</f>
        <v>1</v>
      </c>
      <c r="L1418" s="1">
        <f>MAX(blinkit_orders[order_date])</f>
        <v>45600.853645833333</v>
      </c>
    </row>
    <row r="1419" spans="1:12" x14ac:dyDescent="0.3">
      <c r="A1419">
        <v>1767778760</v>
      </c>
      <c r="B1419">
        <v>67729191</v>
      </c>
      <c r="C1419" s="1">
        <v>45030.142175925925</v>
      </c>
      <c r="D1419" s="1">
        <v>45030</v>
      </c>
      <c r="E1419" s="1">
        <v>45030</v>
      </c>
      <c r="F1419" t="s">
        <v>7866</v>
      </c>
      <c r="G1419">
        <v>2977.3</v>
      </c>
      <c r="H1419" t="s">
        <v>7867</v>
      </c>
      <c r="I1419">
        <v>57806</v>
      </c>
      <c r="J1419">
        <v>6420</v>
      </c>
      <c r="K1419">
        <f>IF(blinkit_orders[[#This Row],[delivery_status]]="On Time",1,0)</f>
        <v>1</v>
      </c>
      <c r="L1419" s="1">
        <f>MAX(blinkit_orders[order_date])</f>
        <v>45600.853645833333</v>
      </c>
    </row>
    <row r="1420" spans="1:12" x14ac:dyDescent="0.3">
      <c r="A1420">
        <v>5516201271</v>
      </c>
      <c r="B1420">
        <v>73661993</v>
      </c>
      <c r="C1420" s="1">
        <v>45483.598055555558</v>
      </c>
      <c r="D1420" s="1">
        <v>45483</v>
      </c>
      <c r="E1420" s="1">
        <v>45483</v>
      </c>
      <c r="F1420" t="s">
        <v>7866</v>
      </c>
      <c r="G1420">
        <v>1210.9000000000001</v>
      </c>
      <c r="H1420" t="s">
        <v>7867</v>
      </c>
      <c r="I1420">
        <v>32490</v>
      </c>
      <c r="J1420">
        <v>1773</v>
      </c>
      <c r="K1420">
        <f>IF(blinkit_orders[[#This Row],[delivery_status]]="On Time",1,0)</f>
        <v>1</v>
      </c>
      <c r="L1420" s="1">
        <f>MAX(blinkit_orders[order_date])</f>
        <v>45600.853645833333</v>
      </c>
    </row>
    <row r="1421" spans="1:12" x14ac:dyDescent="0.3">
      <c r="A1421">
        <v>9358248664</v>
      </c>
      <c r="B1421">
        <v>75213636</v>
      </c>
      <c r="C1421" s="1">
        <v>45279.999930555554</v>
      </c>
      <c r="D1421" s="1">
        <v>45280</v>
      </c>
      <c r="E1421" s="1">
        <v>45280</v>
      </c>
      <c r="F1421" t="s">
        <v>7866</v>
      </c>
      <c r="G1421">
        <v>637.6</v>
      </c>
      <c r="H1421" t="s">
        <v>7867</v>
      </c>
      <c r="I1421">
        <v>52315</v>
      </c>
      <c r="J1421">
        <v>4970</v>
      </c>
      <c r="K1421">
        <f>IF(blinkit_orders[[#This Row],[delivery_status]]="On Time",1,0)</f>
        <v>1</v>
      </c>
      <c r="L1421" s="1">
        <f>MAX(blinkit_orders[order_date])</f>
        <v>45600.853645833333</v>
      </c>
    </row>
    <row r="1422" spans="1:12" x14ac:dyDescent="0.3">
      <c r="A1422">
        <v>1530424665</v>
      </c>
      <c r="B1422">
        <v>45700739</v>
      </c>
      <c r="C1422" s="1">
        <v>45037.979004629633</v>
      </c>
      <c r="D1422" s="1">
        <v>45037</v>
      </c>
      <c r="E1422" s="1">
        <v>45037</v>
      </c>
      <c r="F1422" t="s">
        <v>7866</v>
      </c>
      <c r="G1422">
        <v>3107.41</v>
      </c>
      <c r="H1422" t="s">
        <v>7867</v>
      </c>
      <c r="I1422">
        <v>53811</v>
      </c>
      <c r="J1422">
        <v>2261</v>
      </c>
      <c r="K1422">
        <f>IF(blinkit_orders[[#This Row],[delivery_status]]="On Time",1,0)</f>
        <v>1</v>
      </c>
      <c r="L1422" s="1">
        <f>MAX(blinkit_orders[order_date])</f>
        <v>45600.853645833333</v>
      </c>
    </row>
    <row r="1423" spans="1:12" x14ac:dyDescent="0.3">
      <c r="A1423">
        <v>7816293360</v>
      </c>
      <c r="B1423">
        <v>87669943</v>
      </c>
      <c r="C1423" s="1">
        <v>45134.746238425927</v>
      </c>
      <c r="D1423" s="1">
        <v>45134</v>
      </c>
      <c r="E1423" s="1">
        <v>45134</v>
      </c>
      <c r="F1423" t="s">
        <v>7866</v>
      </c>
      <c r="G1423">
        <v>4856.2299999999996</v>
      </c>
      <c r="H1423" t="s">
        <v>7868</v>
      </c>
      <c r="I1423">
        <v>81753</v>
      </c>
      <c r="J1423">
        <v>4211</v>
      </c>
      <c r="K1423">
        <f>IF(blinkit_orders[[#This Row],[delivery_status]]="On Time",1,0)</f>
        <v>1</v>
      </c>
      <c r="L1423" s="1">
        <f>MAX(blinkit_orders[order_date])</f>
        <v>45600.853645833333</v>
      </c>
    </row>
    <row r="1424" spans="1:12" x14ac:dyDescent="0.3">
      <c r="A1424">
        <v>1602396548</v>
      </c>
      <c r="B1424">
        <v>11063505</v>
      </c>
      <c r="C1424" s="1">
        <v>45544.989108796297</v>
      </c>
      <c r="D1424" s="1">
        <v>45544</v>
      </c>
      <c r="E1424" s="1">
        <v>45545</v>
      </c>
      <c r="F1424" t="s">
        <v>7866</v>
      </c>
      <c r="G1424">
        <v>2790.67</v>
      </c>
      <c r="H1424" t="s">
        <v>7869</v>
      </c>
      <c r="I1424">
        <v>64637</v>
      </c>
      <c r="J1424">
        <v>3453</v>
      </c>
      <c r="K1424">
        <f>IF(blinkit_orders[[#This Row],[delivery_status]]="On Time",1,0)</f>
        <v>1</v>
      </c>
      <c r="L1424" s="1">
        <f>MAX(blinkit_orders[order_date])</f>
        <v>45600.853645833333</v>
      </c>
    </row>
    <row r="1425" spans="1:12" x14ac:dyDescent="0.3">
      <c r="A1425">
        <v>7938126128</v>
      </c>
      <c r="B1425">
        <v>26199489</v>
      </c>
      <c r="C1425" s="1">
        <v>45093.35</v>
      </c>
      <c r="D1425" s="1">
        <v>45093</v>
      </c>
      <c r="E1425" s="1">
        <v>45093</v>
      </c>
      <c r="F1425" t="s">
        <v>7866</v>
      </c>
      <c r="G1425">
        <v>877.89</v>
      </c>
      <c r="H1425" t="s">
        <v>7869</v>
      </c>
      <c r="I1425">
        <v>50175</v>
      </c>
      <c r="J1425">
        <v>3636</v>
      </c>
      <c r="K1425">
        <f>IF(blinkit_orders[[#This Row],[delivery_status]]="On Time",1,0)</f>
        <v>1</v>
      </c>
      <c r="L1425" s="1">
        <f>MAX(blinkit_orders[order_date])</f>
        <v>45600.853645833333</v>
      </c>
    </row>
    <row r="1426" spans="1:12" x14ac:dyDescent="0.3">
      <c r="A1426">
        <v>271744331</v>
      </c>
      <c r="B1426">
        <v>47274329</v>
      </c>
      <c r="C1426" s="1">
        <v>45159.167569444442</v>
      </c>
      <c r="D1426" s="1">
        <v>45159</v>
      </c>
      <c r="E1426" s="1">
        <v>45159</v>
      </c>
      <c r="F1426" t="s">
        <v>7866</v>
      </c>
      <c r="G1426">
        <v>97.04</v>
      </c>
      <c r="H1426" t="s">
        <v>7868</v>
      </c>
      <c r="I1426">
        <v>30354</v>
      </c>
      <c r="J1426">
        <v>525</v>
      </c>
      <c r="K1426">
        <f>IF(blinkit_orders[[#This Row],[delivery_status]]="On Time",1,0)</f>
        <v>1</v>
      </c>
      <c r="L1426" s="1">
        <f>MAX(blinkit_orders[order_date])</f>
        <v>45600.853645833333</v>
      </c>
    </row>
    <row r="1427" spans="1:12" x14ac:dyDescent="0.3">
      <c r="A1427">
        <v>387311360</v>
      </c>
      <c r="B1427">
        <v>70221073</v>
      </c>
      <c r="C1427" s="1">
        <v>45145.121018518519</v>
      </c>
      <c r="D1427" s="1">
        <v>45145</v>
      </c>
      <c r="E1427" s="1">
        <v>45145</v>
      </c>
      <c r="F1427" t="s">
        <v>7866</v>
      </c>
      <c r="G1427">
        <v>1358.19</v>
      </c>
      <c r="H1427" t="s">
        <v>7871</v>
      </c>
      <c r="I1427">
        <v>7081</v>
      </c>
      <c r="J1427">
        <v>9457</v>
      </c>
      <c r="K1427">
        <f>IF(blinkit_orders[[#This Row],[delivery_status]]="On Time",1,0)</f>
        <v>1</v>
      </c>
      <c r="L1427" s="1">
        <f>MAX(blinkit_orders[order_date])</f>
        <v>45600.853645833333</v>
      </c>
    </row>
    <row r="1428" spans="1:12" x14ac:dyDescent="0.3">
      <c r="A1428">
        <v>1286123100</v>
      </c>
      <c r="B1428">
        <v>45659330</v>
      </c>
      <c r="C1428" s="1">
        <v>45290.99560185185</v>
      </c>
      <c r="D1428" s="1">
        <v>45291</v>
      </c>
      <c r="E1428" s="1">
        <v>45291</v>
      </c>
      <c r="F1428" t="s">
        <v>7866</v>
      </c>
      <c r="G1428">
        <v>1243.74</v>
      </c>
      <c r="H1428" t="s">
        <v>7868</v>
      </c>
      <c r="I1428">
        <v>19279</v>
      </c>
      <c r="J1428">
        <v>962</v>
      </c>
      <c r="K1428">
        <f>IF(blinkit_orders[[#This Row],[delivery_status]]="On Time",1,0)</f>
        <v>1</v>
      </c>
      <c r="L1428" s="1">
        <f>MAX(blinkit_orders[order_date])</f>
        <v>45600.853645833333</v>
      </c>
    </row>
    <row r="1429" spans="1:12" x14ac:dyDescent="0.3">
      <c r="A1429">
        <v>4832392771</v>
      </c>
      <c r="B1429">
        <v>10038382</v>
      </c>
      <c r="C1429" s="1">
        <v>45232.614490740743</v>
      </c>
      <c r="D1429" s="1">
        <v>45232</v>
      </c>
      <c r="E1429" s="1">
        <v>45232</v>
      </c>
      <c r="F1429" t="s">
        <v>7866</v>
      </c>
      <c r="G1429">
        <v>2524.06</v>
      </c>
      <c r="H1429" t="s">
        <v>7869</v>
      </c>
      <c r="I1429">
        <v>33654</v>
      </c>
      <c r="J1429">
        <v>2996</v>
      </c>
      <c r="K1429">
        <f>IF(blinkit_orders[[#This Row],[delivery_status]]="On Time",1,0)</f>
        <v>1</v>
      </c>
      <c r="L1429" s="1">
        <f>MAX(blinkit_orders[order_date])</f>
        <v>45600.853645833333</v>
      </c>
    </row>
    <row r="1430" spans="1:12" x14ac:dyDescent="0.3">
      <c r="A1430">
        <v>4800106448</v>
      </c>
      <c r="B1430">
        <v>49970560</v>
      </c>
      <c r="C1430" s="1">
        <v>45270.220393518517</v>
      </c>
      <c r="D1430" s="1">
        <v>45270</v>
      </c>
      <c r="E1430" s="1">
        <v>45270</v>
      </c>
      <c r="F1430" t="s">
        <v>7866</v>
      </c>
      <c r="G1430">
        <v>3048.99</v>
      </c>
      <c r="H1430" t="s">
        <v>7869</v>
      </c>
      <c r="I1430">
        <v>38774</v>
      </c>
      <c r="J1430">
        <v>5061</v>
      </c>
      <c r="K1430">
        <f>IF(blinkit_orders[[#This Row],[delivery_status]]="On Time",1,0)</f>
        <v>1</v>
      </c>
      <c r="L1430" s="1">
        <f>MAX(blinkit_orders[order_date])</f>
        <v>45600.853645833333</v>
      </c>
    </row>
    <row r="1431" spans="1:12" x14ac:dyDescent="0.3">
      <c r="A1431">
        <v>5500008514</v>
      </c>
      <c r="B1431">
        <v>31371112</v>
      </c>
      <c r="C1431" s="1">
        <v>45415.755752314813</v>
      </c>
      <c r="D1431" s="1">
        <v>45415</v>
      </c>
      <c r="E1431" s="1">
        <v>45415</v>
      </c>
      <c r="F1431" t="s">
        <v>7866</v>
      </c>
      <c r="G1431">
        <v>3605.53</v>
      </c>
      <c r="H1431" t="s">
        <v>7867</v>
      </c>
      <c r="I1431">
        <v>48166</v>
      </c>
      <c r="J1431">
        <v>9878</v>
      </c>
      <c r="K1431">
        <f>IF(blinkit_orders[[#This Row],[delivery_status]]="On Time",1,0)</f>
        <v>1</v>
      </c>
      <c r="L1431" s="1">
        <f>MAX(blinkit_orders[order_date])</f>
        <v>45600.853645833333</v>
      </c>
    </row>
    <row r="1432" spans="1:12" x14ac:dyDescent="0.3">
      <c r="A1432">
        <v>7879575037</v>
      </c>
      <c r="B1432">
        <v>7228206</v>
      </c>
      <c r="C1432" s="1">
        <v>45298.51357638889</v>
      </c>
      <c r="D1432" s="1">
        <v>45298</v>
      </c>
      <c r="E1432" s="1">
        <v>45298</v>
      </c>
      <c r="F1432" t="s">
        <v>7866</v>
      </c>
      <c r="G1432">
        <v>3446.01</v>
      </c>
      <c r="H1432" t="s">
        <v>7867</v>
      </c>
      <c r="I1432">
        <v>85162</v>
      </c>
      <c r="J1432">
        <v>5569</v>
      </c>
      <c r="K1432">
        <f>IF(blinkit_orders[[#This Row],[delivery_status]]="On Time",1,0)</f>
        <v>1</v>
      </c>
      <c r="L1432" s="1">
        <f>MAX(blinkit_orders[order_date])</f>
        <v>45600.853645833333</v>
      </c>
    </row>
    <row r="1433" spans="1:12" x14ac:dyDescent="0.3">
      <c r="A1433">
        <v>50845914</v>
      </c>
      <c r="B1433">
        <v>54893418</v>
      </c>
      <c r="C1433" s="1">
        <v>45025.179814814815</v>
      </c>
      <c r="D1433" s="1">
        <v>45025</v>
      </c>
      <c r="E1433" s="1">
        <v>45025</v>
      </c>
      <c r="F1433" t="s">
        <v>7866</v>
      </c>
      <c r="G1433">
        <v>3226.44</v>
      </c>
      <c r="H1433" t="s">
        <v>7869</v>
      </c>
      <c r="I1433">
        <v>95031</v>
      </c>
      <c r="J1433">
        <v>4686</v>
      </c>
      <c r="K1433">
        <f>IF(blinkit_orders[[#This Row],[delivery_status]]="On Time",1,0)</f>
        <v>1</v>
      </c>
      <c r="L1433" s="1">
        <f>MAX(blinkit_orders[order_date])</f>
        <v>45600.853645833333</v>
      </c>
    </row>
    <row r="1434" spans="1:12" x14ac:dyDescent="0.3">
      <c r="A1434">
        <v>9766990467</v>
      </c>
      <c r="B1434">
        <v>48358028</v>
      </c>
      <c r="C1434" s="1">
        <v>45107.346192129633</v>
      </c>
      <c r="D1434" s="1">
        <v>45107</v>
      </c>
      <c r="E1434" s="1">
        <v>45107</v>
      </c>
      <c r="F1434" t="s">
        <v>7870</v>
      </c>
      <c r="G1434">
        <v>186.08</v>
      </c>
      <c r="H1434" t="s">
        <v>7869</v>
      </c>
      <c r="I1434">
        <v>18483</v>
      </c>
      <c r="J1434">
        <v>1055</v>
      </c>
      <c r="K1434">
        <f>IF(blinkit_orders[[#This Row],[delivery_status]]="On Time",1,0)</f>
        <v>0</v>
      </c>
      <c r="L1434" s="1">
        <f>MAX(blinkit_orders[order_date])</f>
        <v>45600.853645833333</v>
      </c>
    </row>
    <row r="1435" spans="1:12" x14ac:dyDescent="0.3">
      <c r="A1435">
        <v>4215602937</v>
      </c>
      <c r="B1435">
        <v>66499992</v>
      </c>
      <c r="C1435" s="1">
        <v>45203.228564814817</v>
      </c>
      <c r="D1435" s="1">
        <v>45203</v>
      </c>
      <c r="E1435" s="1">
        <v>45203</v>
      </c>
      <c r="F1435" t="s">
        <v>7866</v>
      </c>
      <c r="G1435">
        <v>1607.2</v>
      </c>
      <c r="H1435" t="s">
        <v>7871</v>
      </c>
      <c r="I1435">
        <v>38381</v>
      </c>
      <c r="J1435">
        <v>3629</v>
      </c>
      <c r="K1435">
        <f>IF(blinkit_orders[[#This Row],[delivery_status]]="On Time",1,0)</f>
        <v>1</v>
      </c>
      <c r="L1435" s="1">
        <f>MAX(blinkit_orders[order_date])</f>
        <v>45600.853645833333</v>
      </c>
    </row>
    <row r="1436" spans="1:12" x14ac:dyDescent="0.3">
      <c r="A1436">
        <v>238484255</v>
      </c>
      <c r="B1436">
        <v>73869823</v>
      </c>
      <c r="C1436" s="1">
        <v>45393.169247685182</v>
      </c>
      <c r="D1436" s="1">
        <v>45393</v>
      </c>
      <c r="E1436" s="1">
        <v>45393</v>
      </c>
      <c r="F1436" t="s">
        <v>7866</v>
      </c>
      <c r="G1436">
        <v>4305.0600000000004</v>
      </c>
      <c r="H1436" t="s">
        <v>7867</v>
      </c>
      <c r="I1436">
        <v>87590</v>
      </c>
      <c r="J1436">
        <v>4132</v>
      </c>
      <c r="K1436">
        <f>IF(blinkit_orders[[#This Row],[delivery_status]]="On Time",1,0)</f>
        <v>1</v>
      </c>
      <c r="L1436" s="1">
        <f>MAX(blinkit_orders[order_date])</f>
        <v>45600.853645833333</v>
      </c>
    </row>
    <row r="1437" spans="1:12" x14ac:dyDescent="0.3">
      <c r="A1437">
        <v>3293988248</v>
      </c>
      <c r="B1437">
        <v>89986926</v>
      </c>
      <c r="C1437" s="1">
        <v>45564.322743055556</v>
      </c>
      <c r="D1437" s="1">
        <v>45564</v>
      </c>
      <c r="E1437" s="1">
        <v>45564</v>
      </c>
      <c r="F1437" t="s">
        <v>7872</v>
      </c>
      <c r="G1437">
        <v>1519.45</v>
      </c>
      <c r="H1437" t="s">
        <v>7871</v>
      </c>
      <c r="I1437">
        <v>19751</v>
      </c>
      <c r="J1437">
        <v>7964</v>
      </c>
      <c r="K1437">
        <f>IF(blinkit_orders[[#This Row],[delivery_status]]="On Time",1,0)</f>
        <v>0</v>
      </c>
      <c r="L1437" s="1">
        <f>MAX(blinkit_orders[order_date])</f>
        <v>45600.853645833333</v>
      </c>
    </row>
    <row r="1438" spans="1:12" x14ac:dyDescent="0.3">
      <c r="A1438">
        <v>5296157775</v>
      </c>
      <c r="B1438">
        <v>99231937</v>
      </c>
      <c r="C1438" s="1">
        <v>45500.433356481481</v>
      </c>
      <c r="D1438" s="1">
        <v>45500</v>
      </c>
      <c r="E1438" s="1">
        <v>45500</v>
      </c>
      <c r="F1438" t="s">
        <v>7866</v>
      </c>
      <c r="G1438">
        <v>1565.22</v>
      </c>
      <c r="H1438" t="s">
        <v>7871</v>
      </c>
      <c r="I1438">
        <v>68713</v>
      </c>
      <c r="J1438">
        <v>179</v>
      </c>
      <c r="K1438">
        <f>IF(blinkit_orders[[#This Row],[delivery_status]]="On Time",1,0)</f>
        <v>1</v>
      </c>
      <c r="L1438" s="1">
        <f>MAX(blinkit_orders[order_date])</f>
        <v>45600.853645833333</v>
      </c>
    </row>
    <row r="1439" spans="1:12" x14ac:dyDescent="0.3">
      <c r="A1439">
        <v>1143489067</v>
      </c>
      <c r="B1439">
        <v>21432404</v>
      </c>
      <c r="C1439" s="1">
        <v>45183.709502314814</v>
      </c>
      <c r="D1439" s="1">
        <v>45183</v>
      </c>
      <c r="E1439" s="1">
        <v>45183</v>
      </c>
      <c r="F1439" t="s">
        <v>7866</v>
      </c>
      <c r="G1439">
        <v>424.61</v>
      </c>
      <c r="H1439" t="s">
        <v>7868</v>
      </c>
      <c r="I1439">
        <v>68548</v>
      </c>
      <c r="J1439">
        <v>7002</v>
      </c>
      <c r="K1439">
        <f>IF(blinkit_orders[[#This Row],[delivery_status]]="On Time",1,0)</f>
        <v>1</v>
      </c>
      <c r="L1439" s="1">
        <f>MAX(blinkit_orders[order_date])</f>
        <v>45600.853645833333</v>
      </c>
    </row>
    <row r="1440" spans="1:12" x14ac:dyDescent="0.3">
      <c r="A1440">
        <v>8524452029</v>
      </c>
      <c r="B1440">
        <v>40986000</v>
      </c>
      <c r="C1440" s="1">
        <v>45237.042037037034</v>
      </c>
      <c r="D1440" s="1">
        <v>45237</v>
      </c>
      <c r="E1440" s="1">
        <v>45237</v>
      </c>
      <c r="F1440" t="s">
        <v>7870</v>
      </c>
      <c r="G1440">
        <v>4191.3</v>
      </c>
      <c r="H1440" t="s">
        <v>7867</v>
      </c>
      <c r="I1440">
        <v>65655</v>
      </c>
      <c r="J1440">
        <v>2092</v>
      </c>
      <c r="K1440">
        <f>IF(blinkit_orders[[#This Row],[delivery_status]]="On Time",1,0)</f>
        <v>0</v>
      </c>
      <c r="L1440" s="1">
        <f>MAX(blinkit_orders[order_date])</f>
        <v>45600.853645833333</v>
      </c>
    </row>
    <row r="1441" spans="1:12" x14ac:dyDescent="0.3">
      <c r="A1441">
        <v>4256779885</v>
      </c>
      <c r="B1441">
        <v>88745052</v>
      </c>
      <c r="C1441" s="1">
        <v>45078.728807870371</v>
      </c>
      <c r="D1441" s="1">
        <v>45078</v>
      </c>
      <c r="E1441" s="1">
        <v>45078</v>
      </c>
      <c r="F1441" t="s">
        <v>7866</v>
      </c>
      <c r="G1441">
        <v>1740.54</v>
      </c>
      <c r="H1441" t="s">
        <v>7867</v>
      </c>
      <c r="I1441">
        <v>71100</v>
      </c>
      <c r="J1441">
        <v>5924</v>
      </c>
      <c r="K1441">
        <f>IF(blinkit_orders[[#This Row],[delivery_status]]="On Time",1,0)</f>
        <v>1</v>
      </c>
      <c r="L1441" s="1">
        <f>MAX(blinkit_orders[order_date])</f>
        <v>45600.853645833333</v>
      </c>
    </row>
    <row r="1442" spans="1:12" x14ac:dyDescent="0.3">
      <c r="A1442">
        <v>7744686996</v>
      </c>
      <c r="B1442">
        <v>72946405</v>
      </c>
      <c r="C1442" s="1">
        <v>45196.902766203704</v>
      </c>
      <c r="D1442" s="1">
        <v>45196</v>
      </c>
      <c r="E1442" s="1">
        <v>45196</v>
      </c>
      <c r="F1442" t="s">
        <v>7872</v>
      </c>
      <c r="G1442">
        <v>1798.56</v>
      </c>
      <c r="H1442" t="s">
        <v>7867</v>
      </c>
      <c r="I1442">
        <v>4886</v>
      </c>
      <c r="J1442">
        <v>5748</v>
      </c>
      <c r="K1442">
        <f>IF(blinkit_orders[[#This Row],[delivery_status]]="On Time",1,0)</f>
        <v>0</v>
      </c>
      <c r="L1442" s="1">
        <f>MAX(blinkit_orders[order_date])</f>
        <v>45600.853645833333</v>
      </c>
    </row>
    <row r="1443" spans="1:12" x14ac:dyDescent="0.3">
      <c r="A1443">
        <v>5427462399</v>
      </c>
      <c r="B1443">
        <v>41647393</v>
      </c>
      <c r="C1443" s="1">
        <v>45464.581250000003</v>
      </c>
      <c r="D1443" s="1">
        <v>45464</v>
      </c>
      <c r="E1443" s="1">
        <v>45464</v>
      </c>
      <c r="F1443" t="s">
        <v>7866</v>
      </c>
      <c r="G1443">
        <v>2098.17</v>
      </c>
      <c r="H1443" t="s">
        <v>7871</v>
      </c>
      <c r="I1443">
        <v>87698</v>
      </c>
      <c r="J1443">
        <v>62</v>
      </c>
      <c r="K1443">
        <f>IF(blinkit_orders[[#This Row],[delivery_status]]="On Time",1,0)</f>
        <v>1</v>
      </c>
      <c r="L1443" s="1">
        <f>MAX(blinkit_orders[order_date])</f>
        <v>45600.853645833333</v>
      </c>
    </row>
    <row r="1444" spans="1:12" x14ac:dyDescent="0.3">
      <c r="A1444">
        <v>8596751747</v>
      </c>
      <c r="B1444">
        <v>66359719</v>
      </c>
      <c r="C1444" s="1">
        <v>45360.273009259261</v>
      </c>
      <c r="D1444" s="1">
        <v>45360</v>
      </c>
      <c r="E1444" s="1">
        <v>45360</v>
      </c>
      <c r="F1444" t="s">
        <v>7866</v>
      </c>
      <c r="G1444">
        <v>2462.1799999999998</v>
      </c>
      <c r="H1444" t="s">
        <v>7869</v>
      </c>
      <c r="I1444">
        <v>95854</v>
      </c>
      <c r="J1444">
        <v>4678</v>
      </c>
      <c r="K1444">
        <f>IF(blinkit_orders[[#This Row],[delivery_status]]="On Time",1,0)</f>
        <v>1</v>
      </c>
      <c r="L1444" s="1">
        <f>MAX(blinkit_orders[order_date])</f>
        <v>45600.853645833333</v>
      </c>
    </row>
    <row r="1445" spans="1:12" x14ac:dyDescent="0.3">
      <c r="A1445">
        <v>4746468643</v>
      </c>
      <c r="B1445">
        <v>15144290</v>
      </c>
      <c r="C1445" s="1">
        <v>45155.813240740739</v>
      </c>
      <c r="D1445" s="1">
        <v>45155</v>
      </c>
      <c r="E1445" s="1">
        <v>45155</v>
      </c>
      <c r="F1445" t="s">
        <v>7866</v>
      </c>
      <c r="G1445">
        <v>3206.64</v>
      </c>
      <c r="H1445" t="s">
        <v>7868</v>
      </c>
      <c r="I1445">
        <v>5235</v>
      </c>
      <c r="J1445">
        <v>7914</v>
      </c>
      <c r="K1445">
        <f>IF(blinkit_orders[[#This Row],[delivery_status]]="On Time",1,0)</f>
        <v>1</v>
      </c>
      <c r="L1445" s="1">
        <f>MAX(blinkit_orders[order_date])</f>
        <v>45600.853645833333</v>
      </c>
    </row>
    <row r="1446" spans="1:12" x14ac:dyDescent="0.3">
      <c r="A1446">
        <v>3010047327</v>
      </c>
      <c r="B1446">
        <v>5716817</v>
      </c>
      <c r="C1446" s="1">
        <v>45275.841574074075</v>
      </c>
      <c r="D1446" s="1">
        <v>45275</v>
      </c>
      <c r="E1446" s="1">
        <v>45275</v>
      </c>
      <c r="F1446" t="s">
        <v>7866</v>
      </c>
      <c r="G1446">
        <v>799.46</v>
      </c>
      <c r="H1446" t="s">
        <v>7871</v>
      </c>
      <c r="I1446">
        <v>65599</v>
      </c>
      <c r="J1446">
        <v>4167</v>
      </c>
      <c r="K1446">
        <f>IF(blinkit_orders[[#This Row],[delivery_status]]="On Time",1,0)</f>
        <v>1</v>
      </c>
      <c r="L1446" s="1">
        <f>MAX(blinkit_orders[order_date])</f>
        <v>45600.853645833333</v>
      </c>
    </row>
    <row r="1447" spans="1:12" x14ac:dyDescent="0.3">
      <c r="A1447">
        <v>1236959246</v>
      </c>
      <c r="B1447">
        <v>94033330</v>
      </c>
      <c r="C1447" s="1">
        <v>45571.84516203704</v>
      </c>
      <c r="D1447" s="1">
        <v>45571</v>
      </c>
      <c r="E1447" s="1">
        <v>45571</v>
      </c>
      <c r="F1447" t="s">
        <v>7866</v>
      </c>
      <c r="G1447">
        <v>1310.3900000000001</v>
      </c>
      <c r="H1447" t="s">
        <v>7867</v>
      </c>
      <c r="I1447">
        <v>76379</v>
      </c>
      <c r="J1447">
        <v>6888</v>
      </c>
      <c r="K1447">
        <f>IF(blinkit_orders[[#This Row],[delivery_status]]="On Time",1,0)</f>
        <v>1</v>
      </c>
      <c r="L1447" s="1">
        <f>MAX(blinkit_orders[order_date])</f>
        <v>45600.853645833333</v>
      </c>
    </row>
    <row r="1448" spans="1:12" x14ac:dyDescent="0.3">
      <c r="A1448">
        <v>6600422315</v>
      </c>
      <c r="B1448">
        <v>79726146</v>
      </c>
      <c r="C1448" s="1">
        <v>45188.018229166664</v>
      </c>
      <c r="D1448" s="1">
        <v>45188</v>
      </c>
      <c r="E1448" s="1">
        <v>45188</v>
      </c>
      <c r="F1448" t="s">
        <v>7866</v>
      </c>
      <c r="G1448">
        <v>3415.39</v>
      </c>
      <c r="H1448" t="s">
        <v>7868</v>
      </c>
      <c r="I1448">
        <v>46137</v>
      </c>
      <c r="J1448">
        <v>1886</v>
      </c>
      <c r="K1448">
        <f>IF(blinkit_orders[[#This Row],[delivery_status]]="On Time",1,0)</f>
        <v>1</v>
      </c>
      <c r="L1448" s="1">
        <f>MAX(blinkit_orders[order_date])</f>
        <v>45600.853645833333</v>
      </c>
    </row>
    <row r="1449" spans="1:12" x14ac:dyDescent="0.3">
      <c r="A1449">
        <v>3227252410</v>
      </c>
      <c r="B1449">
        <v>83023956</v>
      </c>
      <c r="C1449" s="1">
        <v>45338.328611111108</v>
      </c>
      <c r="D1449" s="1">
        <v>45338</v>
      </c>
      <c r="E1449" s="1">
        <v>45338</v>
      </c>
      <c r="F1449" t="s">
        <v>7866</v>
      </c>
      <c r="G1449">
        <v>4307.46</v>
      </c>
      <c r="H1449" t="s">
        <v>7867</v>
      </c>
      <c r="I1449">
        <v>66386</v>
      </c>
      <c r="J1449">
        <v>8087</v>
      </c>
      <c r="K1449">
        <f>IF(blinkit_orders[[#This Row],[delivery_status]]="On Time",1,0)</f>
        <v>1</v>
      </c>
      <c r="L1449" s="1">
        <f>MAX(blinkit_orders[order_date])</f>
        <v>45600.853645833333</v>
      </c>
    </row>
    <row r="1450" spans="1:12" x14ac:dyDescent="0.3">
      <c r="A1450">
        <v>6972292408</v>
      </c>
      <c r="B1450">
        <v>19682060</v>
      </c>
      <c r="C1450" s="1">
        <v>45246.234189814815</v>
      </c>
      <c r="D1450" s="1">
        <v>45246</v>
      </c>
      <c r="E1450" s="1">
        <v>45246</v>
      </c>
      <c r="F1450" t="s">
        <v>7872</v>
      </c>
      <c r="G1450">
        <v>658.16</v>
      </c>
      <c r="H1450" t="s">
        <v>7867</v>
      </c>
      <c r="I1450">
        <v>46413</v>
      </c>
      <c r="J1450">
        <v>7246</v>
      </c>
      <c r="K1450">
        <f>IF(blinkit_orders[[#This Row],[delivery_status]]="On Time",1,0)</f>
        <v>0</v>
      </c>
      <c r="L1450" s="1">
        <f>MAX(blinkit_orders[order_date])</f>
        <v>45600.853645833333</v>
      </c>
    </row>
    <row r="1451" spans="1:12" x14ac:dyDescent="0.3">
      <c r="A1451">
        <v>7562754470</v>
      </c>
      <c r="B1451">
        <v>10700664</v>
      </c>
      <c r="C1451" s="1">
        <v>45337.977129629631</v>
      </c>
      <c r="D1451" s="1">
        <v>45337</v>
      </c>
      <c r="E1451" s="1">
        <v>45337</v>
      </c>
      <c r="F1451" t="s">
        <v>7866</v>
      </c>
      <c r="G1451">
        <v>317.82</v>
      </c>
      <c r="H1451" t="s">
        <v>7871</v>
      </c>
      <c r="I1451">
        <v>46136</v>
      </c>
      <c r="J1451">
        <v>4674</v>
      </c>
      <c r="K1451">
        <f>IF(blinkit_orders[[#This Row],[delivery_status]]="On Time",1,0)</f>
        <v>1</v>
      </c>
      <c r="L1451" s="1">
        <f>MAX(blinkit_orders[order_date])</f>
        <v>45600.853645833333</v>
      </c>
    </row>
    <row r="1452" spans="1:12" x14ac:dyDescent="0.3">
      <c r="A1452">
        <v>7361971676</v>
      </c>
      <c r="B1452">
        <v>27504517</v>
      </c>
      <c r="C1452" s="1">
        <v>45161.030763888892</v>
      </c>
      <c r="D1452" s="1">
        <v>45161</v>
      </c>
      <c r="E1452" s="1">
        <v>45161</v>
      </c>
      <c r="F1452" t="s">
        <v>7866</v>
      </c>
      <c r="G1452">
        <v>532.57000000000005</v>
      </c>
      <c r="H1452" t="s">
        <v>7869</v>
      </c>
      <c r="I1452">
        <v>18979</v>
      </c>
      <c r="J1452">
        <v>2750</v>
      </c>
      <c r="K1452">
        <f>IF(blinkit_orders[[#This Row],[delivery_status]]="On Time",1,0)</f>
        <v>1</v>
      </c>
      <c r="L1452" s="1">
        <f>MAX(blinkit_orders[order_date])</f>
        <v>45600.853645833333</v>
      </c>
    </row>
    <row r="1453" spans="1:12" x14ac:dyDescent="0.3">
      <c r="A1453">
        <v>8875605037</v>
      </c>
      <c r="B1453">
        <v>93867669</v>
      </c>
      <c r="C1453" s="1">
        <v>45196.418368055558</v>
      </c>
      <c r="D1453" s="1">
        <v>45196</v>
      </c>
      <c r="E1453" s="1">
        <v>45196</v>
      </c>
      <c r="F1453" t="s">
        <v>7866</v>
      </c>
      <c r="G1453">
        <v>3235.64</v>
      </c>
      <c r="H1453" t="s">
        <v>7869</v>
      </c>
      <c r="I1453">
        <v>16915</v>
      </c>
      <c r="J1453">
        <v>2039</v>
      </c>
      <c r="K1453">
        <f>IF(blinkit_orders[[#This Row],[delivery_status]]="On Time",1,0)</f>
        <v>1</v>
      </c>
      <c r="L1453" s="1">
        <f>MAX(blinkit_orders[order_date])</f>
        <v>45600.853645833333</v>
      </c>
    </row>
    <row r="1454" spans="1:12" x14ac:dyDescent="0.3">
      <c r="A1454">
        <v>8508253527</v>
      </c>
      <c r="B1454">
        <v>31233120</v>
      </c>
      <c r="C1454" s="1">
        <v>45540.870937500003</v>
      </c>
      <c r="D1454" s="1">
        <v>45540</v>
      </c>
      <c r="E1454" s="1">
        <v>45540</v>
      </c>
      <c r="F1454" t="s">
        <v>7870</v>
      </c>
      <c r="G1454">
        <v>452.6</v>
      </c>
      <c r="H1454" t="s">
        <v>7868</v>
      </c>
      <c r="I1454">
        <v>11048</v>
      </c>
      <c r="J1454">
        <v>5677</v>
      </c>
      <c r="K1454">
        <f>IF(blinkit_orders[[#This Row],[delivery_status]]="On Time",1,0)</f>
        <v>0</v>
      </c>
      <c r="L1454" s="1">
        <f>MAX(blinkit_orders[order_date])</f>
        <v>45600.853645833333</v>
      </c>
    </row>
    <row r="1455" spans="1:12" x14ac:dyDescent="0.3">
      <c r="A1455">
        <v>6798775600</v>
      </c>
      <c r="B1455">
        <v>24845814</v>
      </c>
      <c r="C1455" s="1">
        <v>45208.944155092591</v>
      </c>
      <c r="D1455" s="1">
        <v>45208</v>
      </c>
      <c r="E1455" s="1">
        <v>45208</v>
      </c>
      <c r="F1455" t="s">
        <v>7870</v>
      </c>
      <c r="G1455">
        <v>3645.18</v>
      </c>
      <c r="H1455" t="s">
        <v>7867</v>
      </c>
      <c r="I1455">
        <v>81032</v>
      </c>
      <c r="J1455">
        <v>5471</v>
      </c>
      <c r="K1455">
        <f>IF(blinkit_orders[[#This Row],[delivery_status]]="On Time",1,0)</f>
        <v>0</v>
      </c>
      <c r="L1455" s="1">
        <f>MAX(blinkit_orders[order_date])</f>
        <v>45600.853645833333</v>
      </c>
    </row>
    <row r="1456" spans="1:12" x14ac:dyDescent="0.3">
      <c r="A1456">
        <v>3624810422</v>
      </c>
      <c r="B1456">
        <v>42366724</v>
      </c>
      <c r="C1456" s="1">
        <v>45514.047731481478</v>
      </c>
      <c r="D1456" s="1">
        <v>45514</v>
      </c>
      <c r="E1456" s="1">
        <v>45514</v>
      </c>
      <c r="F1456" t="s">
        <v>7866</v>
      </c>
      <c r="G1456">
        <v>864.3</v>
      </c>
      <c r="H1456" t="s">
        <v>7867</v>
      </c>
      <c r="I1456">
        <v>83193</v>
      </c>
      <c r="J1456">
        <v>9521</v>
      </c>
      <c r="K1456">
        <f>IF(blinkit_orders[[#This Row],[delivery_status]]="On Time",1,0)</f>
        <v>1</v>
      </c>
      <c r="L1456" s="1">
        <f>MAX(blinkit_orders[order_date])</f>
        <v>45600.853645833333</v>
      </c>
    </row>
    <row r="1457" spans="1:12" x14ac:dyDescent="0.3">
      <c r="A1457">
        <v>4740213452</v>
      </c>
      <c r="B1457">
        <v>84066402</v>
      </c>
      <c r="C1457" s="1">
        <v>45344.520277777781</v>
      </c>
      <c r="D1457" s="1">
        <v>45344</v>
      </c>
      <c r="E1457" s="1">
        <v>45344</v>
      </c>
      <c r="F1457" t="s">
        <v>7870</v>
      </c>
      <c r="G1457">
        <v>3295.97</v>
      </c>
      <c r="H1457" t="s">
        <v>7867</v>
      </c>
      <c r="I1457">
        <v>85085</v>
      </c>
      <c r="J1457">
        <v>7162</v>
      </c>
      <c r="K1457">
        <f>IF(blinkit_orders[[#This Row],[delivery_status]]="On Time",1,0)</f>
        <v>0</v>
      </c>
      <c r="L1457" s="1">
        <f>MAX(blinkit_orders[order_date])</f>
        <v>45600.853645833333</v>
      </c>
    </row>
    <row r="1458" spans="1:12" x14ac:dyDescent="0.3">
      <c r="A1458">
        <v>3825468344</v>
      </c>
      <c r="B1458">
        <v>81337068</v>
      </c>
      <c r="C1458" s="1">
        <v>45025.33662037037</v>
      </c>
      <c r="D1458" s="1">
        <v>45025</v>
      </c>
      <c r="E1458" s="1">
        <v>45025</v>
      </c>
      <c r="F1458" t="s">
        <v>7866</v>
      </c>
      <c r="G1458">
        <v>1220.6300000000001</v>
      </c>
      <c r="H1458" t="s">
        <v>7868</v>
      </c>
      <c r="I1458">
        <v>35824</v>
      </c>
      <c r="J1458">
        <v>2100</v>
      </c>
      <c r="K1458">
        <f>IF(blinkit_orders[[#This Row],[delivery_status]]="On Time",1,0)</f>
        <v>1</v>
      </c>
      <c r="L1458" s="1">
        <f>MAX(blinkit_orders[order_date])</f>
        <v>45600.853645833333</v>
      </c>
    </row>
    <row r="1459" spans="1:12" x14ac:dyDescent="0.3">
      <c r="A1459">
        <v>902245665</v>
      </c>
      <c r="B1459">
        <v>44828791</v>
      </c>
      <c r="C1459" s="1">
        <v>45512.34306712963</v>
      </c>
      <c r="D1459" s="1">
        <v>45512</v>
      </c>
      <c r="E1459" s="1">
        <v>45512</v>
      </c>
      <c r="F1459" t="s">
        <v>7866</v>
      </c>
      <c r="G1459">
        <v>2047.24</v>
      </c>
      <c r="H1459" t="s">
        <v>7867</v>
      </c>
      <c r="I1459">
        <v>25868</v>
      </c>
      <c r="J1459">
        <v>4066</v>
      </c>
      <c r="K1459">
        <f>IF(blinkit_orders[[#This Row],[delivery_status]]="On Time",1,0)</f>
        <v>1</v>
      </c>
      <c r="L1459" s="1">
        <f>MAX(blinkit_orders[order_date])</f>
        <v>45600.853645833333</v>
      </c>
    </row>
    <row r="1460" spans="1:12" x14ac:dyDescent="0.3">
      <c r="A1460">
        <v>6874299189</v>
      </c>
      <c r="B1460">
        <v>24633671</v>
      </c>
      <c r="C1460" s="1">
        <v>45152.481620370374</v>
      </c>
      <c r="D1460" s="1">
        <v>45152</v>
      </c>
      <c r="E1460" s="1">
        <v>45152</v>
      </c>
      <c r="F1460" t="s">
        <v>7866</v>
      </c>
      <c r="G1460">
        <v>4027.29</v>
      </c>
      <c r="H1460" t="s">
        <v>7869</v>
      </c>
      <c r="I1460">
        <v>38460</v>
      </c>
      <c r="J1460">
        <v>3001</v>
      </c>
      <c r="K1460">
        <f>IF(blinkit_orders[[#This Row],[delivery_status]]="On Time",1,0)</f>
        <v>1</v>
      </c>
      <c r="L1460" s="1">
        <f>MAX(blinkit_orders[order_date])</f>
        <v>45600.853645833333</v>
      </c>
    </row>
    <row r="1461" spans="1:12" x14ac:dyDescent="0.3">
      <c r="A1461">
        <v>1127125313</v>
      </c>
      <c r="B1461">
        <v>91312072</v>
      </c>
      <c r="C1461" s="1">
        <v>45275.805115740739</v>
      </c>
      <c r="D1461" s="1">
        <v>45275</v>
      </c>
      <c r="E1461" s="1">
        <v>45275</v>
      </c>
      <c r="F1461" t="s">
        <v>7870</v>
      </c>
      <c r="G1461">
        <v>823.75</v>
      </c>
      <c r="H1461" t="s">
        <v>7869</v>
      </c>
      <c r="I1461">
        <v>81996</v>
      </c>
      <c r="J1461">
        <v>8828</v>
      </c>
      <c r="K1461">
        <f>IF(blinkit_orders[[#This Row],[delivery_status]]="On Time",1,0)</f>
        <v>0</v>
      </c>
      <c r="L1461" s="1">
        <f>MAX(blinkit_orders[order_date])</f>
        <v>45600.853645833333</v>
      </c>
    </row>
    <row r="1462" spans="1:12" x14ac:dyDescent="0.3">
      <c r="A1462">
        <v>3606548818</v>
      </c>
      <c r="B1462">
        <v>85354059</v>
      </c>
      <c r="C1462" s="1">
        <v>45058.200104166666</v>
      </c>
      <c r="D1462" s="1">
        <v>45058</v>
      </c>
      <c r="E1462" s="1">
        <v>45058</v>
      </c>
      <c r="F1462" t="s">
        <v>7866</v>
      </c>
      <c r="G1462">
        <v>740.18</v>
      </c>
      <c r="H1462" t="s">
        <v>7871</v>
      </c>
      <c r="I1462">
        <v>90473</v>
      </c>
      <c r="J1462">
        <v>4891</v>
      </c>
      <c r="K1462">
        <f>IF(blinkit_orders[[#This Row],[delivery_status]]="On Time",1,0)</f>
        <v>1</v>
      </c>
      <c r="L1462" s="1">
        <f>MAX(blinkit_orders[order_date])</f>
        <v>45600.853645833333</v>
      </c>
    </row>
    <row r="1463" spans="1:12" x14ac:dyDescent="0.3">
      <c r="A1463">
        <v>5750044154</v>
      </c>
      <c r="B1463">
        <v>11636968</v>
      </c>
      <c r="C1463" s="1">
        <v>45551.944456018522</v>
      </c>
      <c r="D1463" s="1">
        <v>45551</v>
      </c>
      <c r="E1463" s="1">
        <v>45551</v>
      </c>
      <c r="F1463" t="s">
        <v>7870</v>
      </c>
      <c r="G1463">
        <v>2855.42</v>
      </c>
      <c r="H1463" t="s">
        <v>7868</v>
      </c>
      <c r="I1463">
        <v>71543</v>
      </c>
      <c r="J1463">
        <v>7740</v>
      </c>
      <c r="K1463">
        <f>IF(blinkit_orders[[#This Row],[delivery_status]]="On Time",1,0)</f>
        <v>0</v>
      </c>
      <c r="L1463" s="1">
        <f>MAX(blinkit_orders[order_date])</f>
        <v>45600.853645833333</v>
      </c>
    </row>
    <row r="1464" spans="1:12" x14ac:dyDescent="0.3">
      <c r="A1464">
        <v>3872847781</v>
      </c>
      <c r="B1464">
        <v>27727819</v>
      </c>
      <c r="C1464" s="1">
        <v>45185.860115740739</v>
      </c>
      <c r="D1464" s="1">
        <v>45185</v>
      </c>
      <c r="E1464" s="1">
        <v>45185</v>
      </c>
      <c r="F1464" t="s">
        <v>7866</v>
      </c>
      <c r="G1464">
        <v>576.22</v>
      </c>
      <c r="H1464" t="s">
        <v>7871</v>
      </c>
      <c r="I1464">
        <v>45099</v>
      </c>
      <c r="J1464">
        <v>9963</v>
      </c>
      <c r="K1464">
        <f>IF(blinkit_orders[[#This Row],[delivery_status]]="On Time",1,0)</f>
        <v>1</v>
      </c>
      <c r="L1464" s="1">
        <f>MAX(blinkit_orders[order_date])</f>
        <v>45600.853645833333</v>
      </c>
    </row>
    <row r="1465" spans="1:12" x14ac:dyDescent="0.3">
      <c r="A1465">
        <v>5939554684</v>
      </c>
      <c r="B1465">
        <v>3875480</v>
      </c>
      <c r="C1465" s="1">
        <v>45088.689675925925</v>
      </c>
      <c r="D1465" s="1">
        <v>45088</v>
      </c>
      <c r="E1465" s="1">
        <v>45088</v>
      </c>
      <c r="F1465" t="s">
        <v>7866</v>
      </c>
      <c r="G1465">
        <v>3071.72</v>
      </c>
      <c r="H1465" t="s">
        <v>7871</v>
      </c>
      <c r="I1465">
        <v>71726</v>
      </c>
      <c r="J1465">
        <v>212</v>
      </c>
      <c r="K1465">
        <f>IF(blinkit_orders[[#This Row],[delivery_status]]="On Time",1,0)</f>
        <v>1</v>
      </c>
      <c r="L1465" s="1">
        <f>MAX(blinkit_orders[order_date])</f>
        <v>45600.853645833333</v>
      </c>
    </row>
    <row r="1466" spans="1:12" x14ac:dyDescent="0.3">
      <c r="A1466">
        <v>676412814</v>
      </c>
      <c r="B1466">
        <v>57291761</v>
      </c>
      <c r="C1466" s="1">
        <v>45499.145451388889</v>
      </c>
      <c r="D1466" s="1">
        <v>45499</v>
      </c>
      <c r="E1466" s="1">
        <v>45499</v>
      </c>
      <c r="F1466" t="s">
        <v>7866</v>
      </c>
      <c r="G1466">
        <v>2147.3200000000002</v>
      </c>
      <c r="H1466" t="s">
        <v>7868</v>
      </c>
      <c r="I1466">
        <v>88453</v>
      </c>
      <c r="J1466">
        <v>6861</v>
      </c>
      <c r="K1466">
        <f>IF(blinkit_orders[[#This Row],[delivery_status]]="On Time",1,0)</f>
        <v>1</v>
      </c>
      <c r="L1466" s="1">
        <f>MAX(blinkit_orders[order_date])</f>
        <v>45600.853645833333</v>
      </c>
    </row>
    <row r="1467" spans="1:12" x14ac:dyDescent="0.3">
      <c r="A1467">
        <v>4248390724</v>
      </c>
      <c r="B1467">
        <v>6390687</v>
      </c>
      <c r="C1467" s="1">
        <v>45160.845729166664</v>
      </c>
      <c r="D1467" s="1">
        <v>45160</v>
      </c>
      <c r="E1467" s="1">
        <v>45160</v>
      </c>
      <c r="F1467" t="s">
        <v>7870</v>
      </c>
      <c r="G1467">
        <v>877.98</v>
      </c>
      <c r="H1467" t="s">
        <v>7867</v>
      </c>
      <c r="I1467">
        <v>49698</v>
      </c>
      <c r="J1467">
        <v>8404</v>
      </c>
      <c r="K1467">
        <f>IF(blinkit_orders[[#This Row],[delivery_status]]="On Time",1,0)</f>
        <v>0</v>
      </c>
      <c r="L1467" s="1">
        <f>MAX(blinkit_orders[order_date])</f>
        <v>45600.853645833333</v>
      </c>
    </row>
    <row r="1468" spans="1:12" x14ac:dyDescent="0.3">
      <c r="A1468">
        <v>8938687150</v>
      </c>
      <c r="B1468">
        <v>97664747</v>
      </c>
      <c r="C1468" s="1">
        <v>45041.267685185187</v>
      </c>
      <c r="D1468" s="1">
        <v>45041</v>
      </c>
      <c r="E1468" s="1">
        <v>45041</v>
      </c>
      <c r="F1468" t="s">
        <v>7866</v>
      </c>
      <c r="G1468">
        <v>1313.92</v>
      </c>
      <c r="H1468" t="s">
        <v>7867</v>
      </c>
      <c r="I1468">
        <v>99357</v>
      </c>
      <c r="J1468">
        <v>2896</v>
      </c>
      <c r="K1468">
        <f>IF(blinkit_orders[[#This Row],[delivery_status]]="On Time",1,0)</f>
        <v>1</v>
      </c>
      <c r="L1468" s="1">
        <f>MAX(blinkit_orders[order_date])</f>
        <v>45600.853645833333</v>
      </c>
    </row>
    <row r="1469" spans="1:12" x14ac:dyDescent="0.3">
      <c r="A1469">
        <v>7898867047</v>
      </c>
      <c r="B1469">
        <v>899941</v>
      </c>
      <c r="C1469" s="1">
        <v>45049.634629629632</v>
      </c>
      <c r="D1469" s="1">
        <v>45049</v>
      </c>
      <c r="E1469" s="1">
        <v>45049</v>
      </c>
      <c r="F1469" t="s">
        <v>7870</v>
      </c>
      <c r="G1469">
        <v>5189.5</v>
      </c>
      <c r="H1469" t="s">
        <v>7871</v>
      </c>
      <c r="I1469">
        <v>51564</v>
      </c>
      <c r="J1469">
        <v>9180</v>
      </c>
      <c r="K1469">
        <f>IF(blinkit_orders[[#This Row],[delivery_status]]="On Time",1,0)</f>
        <v>0</v>
      </c>
      <c r="L1469" s="1">
        <f>MAX(blinkit_orders[order_date])</f>
        <v>45600.853645833333</v>
      </c>
    </row>
    <row r="1470" spans="1:12" x14ac:dyDescent="0.3">
      <c r="A1470">
        <v>2142065357</v>
      </c>
      <c r="B1470">
        <v>469006</v>
      </c>
      <c r="C1470" s="1">
        <v>45318.323310185187</v>
      </c>
      <c r="D1470" s="1">
        <v>45318</v>
      </c>
      <c r="E1470" s="1">
        <v>45318</v>
      </c>
      <c r="F1470" t="s">
        <v>7866</v>
      </c>
      <c r="G1470">
        <v>2586.92</v>
      </c>
      <c r="H1470" t="s">
        <v>7867</v>
      </c>
      <c r="I1470">
        <v>1749</v>
      </c>
      <c r="J1470">
        <v>8613</v>
      </c>
      <c r="K1470">
        <f>IF(blinkit_orders[[#This Row],[delivery_status]]="On Time",1,0)</f>
        <v>1</v>
      </c>
      <c r="L1470" s="1">
        <f>MAX(blinkit_orders[order_date])</f>
        <v>45600.853645833333</v>
      </c>
    </row>
    <row r="1471" spans="1:12" x14ac:dyDescent="0.3">
      <c r="A1471">
        <v>9024719693</v>
      </c>
      <c r="B1471">
        <v>21597477</v>
      </c>
      <c r="C1471" s="1">
        <v>45449.807291666664</v>
      </c>
      <c r="D1471" s="1">
        <v>45449</v>
      </c>
      <c r="E1471" s="1">
        <v>45449</v>
      </c>
      <c r="F1471" t="s">
        <v>7866</v>
      </c>
      <c r="G1471">
        <v>140.44</v>
      </c>
      <c r="H1471" t="s">
        <v>7869</v>
      </c>
      <c r="I1471">
        <v>96400</v>
      </c>
      <c r="J1471">
        <v>7334</v>
      </c>
      <c r="K1471">
        <f>IF(blinkit_orders[[#This Row],[delivery_status]]="On Time",1,0)</f>
        <v>1</v>
      </c>
      <c r="L1471" s="1">
        <f>MAX(blinkit_orders[order_date])</f>
        <v>45600.853645833333</v>
      </c>
    </row>
    <row r="1472" spans="1:12" x14ac:dyDescent="0.3">
      <c r="A1472">
        <v>8976616698</v>
      </c>
      <c r="B1472">
        <v>90346920</v>
      </c>
      <c r="C1472" s="1">
        <v>45161.138981481483</v>
      </c>
      <c r="D1472" s="1">
        <v>45161</v>
      </c>
      <c r="E1472" s="1">
        <v>45161</v>
      </c>
      <c r="F1472" t="s">
        <v>7866</v>
      </c>
      <c r="G1472">
        <v>3364.63</v>
      </c>
      <c r="H1472" t="s">
        <v>7868</v>
      </c>
      <c r="I1472">
        <v>46211</v>
      </c>
      <c r="J1472">
        <v>362</v>
      </c>
      <c r="K1472">
        <f>IF(blinkit_orders[[#This Row],[delivery_status]]="On Time",1,0)</f>
        <v>1</v>
      </c>
      <c r="L1472" s="1">
        <f>MAX(blinkit_orders[order_date])</f>
        <v>45600.853645833333</v>
      </c>
    </row>
    <row r="1473" spans="1:12" x14ac:dyDescent="0.3">
      <c r="A1473">
        <v>8792586840</v>
      </c>
      <c r="B1473">
        <v>91566278</v>
      </c>
      <c r="C1473" s="1">
        <v>45091.631574074076</v>
      </c>
      <c r="D1473" s="1">
        <v>45091</v>
      </c>
      <c r="E1473" s="1">
        <v>45091</v>
      </c>
      <c r="F1473" t="s">
        <v>7866</v>
      </c>
      <c r="G1473">
        <v>1843.14</v>
      </c>
      <c r="H1473" t="s">
        <v>7868</v>
      </c>
      <c r="I1473">
        <v>44722</v>
      </c>
      <c r="J1473">
        <v>9496</v>
      </c>
      <c r="K1473">
        <f>IF(blinkit_orders[[#This Row],[delivery_status]]="On Time",1,0)</f>
        <v>1</v>
      </c>
      <c r="L1473" s="1">
        <f>MAX(blinkit_orders[order_date])</f>
        <v>45600.853645833333</v>
      </c>
    </row>
    <row r="1474" spans="1:12" x14ac:dyDescent="0.3">
      <c r="A1474">
        <v>5375387413</v>
      </c>
      <c r="B1474">
        <v>66768157</v>
      </c>
      <c r="C1474" s="1">
        <v>45020.98033564815</v>
      </c>
      <c r="D1474" s="1">
        <v>45020</v>
      </c>
      <c r="E1474" s="1">
        <v>45020</v>
      </c>
      <c r="F1474" t="s">
        <v>7866</v>
      </c>
      <c r="G1474">
        <v>1934.8</v>
      </c>
      <c r="H1474" t="s">
        <v>7871</v>
      </c>
      <c r="I1474">
        <v>53977</v>
      </c>
      <c r="J1474">
        <v>592</v>
      </c>
      <c r="K1474">
        <f>IF(blinkit_orders[[#This Row],[delivery_status]]="On Time",1,0)</f>
        <v>1</v>
      </c>
      <c r="L1474" s="1">
        <f>MAX(blinkit_orders[order_date])</f>
        <v>45600.853645833333</v>
      </c>
    </row>
    <row r="1475" spans="1:12" x14ac:dyDescent="0.3">
      <c r="A1475">
        <v>4252164097</v>
      </c>
      <c r="B1475">
        <v>72366758</v>
      </c>
      <c r="C1475" s="1">
        <v>45197.29047453704</v>
      </c>
      <c r="D1475" s="1">
        <v>45197</v>
      </c>
      <c r="E1475" s="1">
        <v>45197</v>
      </c>
      <c r="F1475" t="s">
        <v>7870</v>
      </c>
      <c r="G1475">
        <v>163.55000000000001</v>
      </c>
      <c r="H1475" t="s">
        <v>7869</v>
      </c>
      <c r="I1475">
        <v>11104</v>
      </c>
      <c r="J1475">
        <v>4201</v>
      </c>
      <c r="K1475">
        <f>IF(blinkit_orders[[#This Row],[delivery_status]]="On Time",1,0)</f>
        <v>0</v>
      </c>
      <c r="L1475" s="1">
        <f>MAX(blinkit_orders[order_date])</f>
        <v>45600.853645833333</v>
      </c>
    </row>
    <row r="1476" spans="1:12" x14ac:dyDescent="0.3">
      <c r="A1476">
        <v>8423273411</v>
      </c>
      <c r="B1476">
        <v>5418547</v>
      </c>
      <c r="C1476" s="1">
        <v>45069.967743055553</v>
      </c>
      <c r="D1476" s="1">
        <v>45069</v>
      </c>
      <c r="E1476" s="1">
        <v>45069</v>
      </c>
      <c r="F1476" t="s">
        <v>7866</v>
      </c>
      <c r="G1476">
        <v>719.38</v>
      </c>
      <c r="H1476" t="s">
        <v>7868</v>
      </c>
      <c r="I1476">
        <v>81864</v>
      </c>
      <c r="J1476">
        <v>8994</v>
      </c>
      <c r="K1476">
        <f>IF(blinkit_orders[[#This Row],[delivery_status]]="On Time",1,0)</f>
        <v>1</v>
      </c>
      <c r="L1476" s="1">
        <f>MAX(blinkit_orders[order_date])</f>
        <v>45600.853645833333</v>
      </c>
    </row>
    <row r="1477" spans="1:12" x14ac:dyDescent="0.3">
      <c r="A1477">
        <v>2551179741</v>
      </c>
      <c r="B1477">
        <v>18791381</v>
      </c>
      <c r="C1477" s="1">
        <v>45392.089942129627</v>
      </c>
      <c r="D1477" s="1">
        <v>45392</v>
      </c>
      <c r="E1477" s="1">
        <v>45392</v>
      </c>
      <c r="F1477" t="s">
        <v>7870</v>
      </c>
      <c r="G1477">
        <v>2975.13</v>
      </c>
      <c r="H1477" t="s">
        <v>7868</v>
      </c>
      <c r="I1477">
        <v>50120</v>
      </c>
      <c r="J1477">
        <v>1613</v>
      </c>
      <c r="K1477">
        <f>IF(blinkit_orders[[#This Row],[delivery_status]]="On Time",1,0)</f>
        <v>0</v>
      </c>
      <c r="L1477" s="1">
        <f>MAX(blinkit_orders[order_date])</f>
        <v>45600.853645833333</v>
      </c>
    </row>
    <row r="1478" spans="1:12" x14ac:dyDescent="0.3">
      <c r="A1478">
        <v>227511348</v>
      </c>
      <c r="B1478">
        <v>11775073</v>
      </c>
      <c r="C1478" s="1">
        <v>45505.655509259261</v>
      </c>
      <c r="D1478" s="1">
        <v>45505</v>
      </c>
      <c r="E1478" s="1">
        <v>45505</v>
      </c>
      <c r="F1478" t="s">
        <v>7866</v>
      </c>
      <c r="G1478">
        <v>2388.23</v>
      </c>
      <c r="H1478" t="s">
        <v>7869</v>
      </c>
      <c r="I1478">
        <v>90637</v>
      </c>
      <c r="J1478">
        <v>4665</v>
      </c>
      <c r="K1478">
        <f>IF(blinkit_orders[[#This Row],[delivery_status]]="On Time",1,0)</f>
        <v>1</v>
      </c>
      <c r="L1478" s="1">
        <f>MAX(blinkit_orders[order_date])</f>
        <v>45600.853645833333</v>
      </c>
    </row>
    <row r="1479" spans="1:12" x14ac:dyDescent="0.3">
      <c r="A1479">
        <v>4434464045</v>
      </c>
      <c r="B1479">
        <v>7591711</v>
      </c>
      <c r="C1479" s="1">
        <v>45191.003055555557</v>
      </c>
      <c r="D1479" s="1">
        <v>45191</v>
      </c>
      <c r="E1479" s="1">
        <v>45191</v>
      </c>
      <c r="F1479" t="s">
        <v>7866</v>
      </c>
      <c r="G1479">
        <v>2148.83</v>
      </c>
      <c r="H1479" t="s">
        <v>7869</v>
      </c>
      <c r="I1479">
        <v>84509</v>
      </c>
      <c r="J1479">
        <v>5121</v>
      </c>
      <c r="K1479">
        <f>IF(blinkit_orders[[#This Row],[delivery_status]]="On Time",1,0)</f>
        <v>1</v>
      </c>
      <c r="L1479" s="1">
        <f>MAX(blinkit_orders[order_date])</f>
        <v>45600.853645833333</v>
      </c>
    </row>
    <row r="1480" spans="1:12" x14ac:dyDescent="0.3">
      <c r="A1480">
        <v>7041011843</v>
      </c>
      <c r="B1480">
        <v>35705377</v>
      </c>
      <c r="C1480" s="1">
        <v>45328.032337962963</v>
      </c>
      <c r="D1480" s="1">
        <v>45328</v>
      </c>
      <c r="E1480" s="1">
        <v>45328</v>
      </c>
      <c r="F1480" t="s">
        <v>7866</v>
      </c>
      <c r="G1480">
        <v>1303.83</v>
      </c>
      <c r="H1480" t="s">
        <v>7869</v>
      </c>
      <c r="I1480">
        <v>79645</v>
      </c>
      <c r="J1480">
        <v>1765</v>
      </c>
      <c r="K1480">
        <f>IF(blinkit_orders[[#This Row],[delivery_status]]="On Time",1,0)</f>
        <v>1</v>
      </c>
      <c r="L1480" s="1">
        <f>MAX(blinkit_orders[order_date])</f>
        <v>45600.853645833333</v>
      </c>
    </row>
    <row r="1481" spans="1:12" x14ac:dyDescent="0.3">
      <c r="A1481">
        <v>6510283268</v>
      </c>
      <c r="B1481">
        <v>67383024</v>
      </c>
      <c r="C1481" s="1">
        <v>45455.069699074076</v>
      </c>
      <c r="D1481" s="1">
        <v>45455</v>
      </c>
      <c r="E1481" s="1">
        <v>45455</v>
      </c>
      <c r="F1481" t="s">
        <v>7866</v>
      </c>
      <c r="G1481">
        <v>1452.76</v>
      </c>
      <c r="H1481" t="s">
        <v>7871</v>
      </c>
      <c r="I1481">
        <v>59772</v>
      </c>
      <c r="J1481">
        <v>2932</v>
      </c>
      <c r="K1481">
        <f>IF(blinkit_orders[[#This Row],[delivery_status]]="On Time",1,0)</f>
        <v>1</v>
      </c>
      <c r="L1481" s="1">
        <f>MAX(blinkit_orders[order_date])</f>
        <v>45600.853645833333</v>
      </c>
    </row>
    <row r="1482" spans="1:12" x14ac:dyDescent="0.3">
      <c r="A1482">
        <v>6853654698</v>
      </c>
      <c r="B1482">
        <v>85198177</v>
      </c>
      <c r="C1482" s="1">
        <v>45144.472893518519</v>
      </c>
      <c r="D1482" s="1">
        <v>45144</v>
      </c>
      <c r="E1482" s="1">
        <v>45144</v>
      </c>
      <c r="F1482" t="s">
        <v>7866</v>
      </c>
      <c r="G1482">
        <v>2101.23</v>
      </c>
      <c r="H1482" t="s">
        <v>7869</v>
      </c>
      <c r="I1482">
        <v>57378</v>
      </c>
      <c r="J1482">
        <v>5281</v>
      </c>
      <c r="K1482">
        <f>IF(blinkit_orders[[#This Row],[delivery_status]]="On Time",1,0)</f>
        <v>1</v>
      </c>
      <c r="L1482" s="1">
        <f>MAX(blinkit_orders[order_date])</f>
        <v>45600.853645833333</v>
      </c>
    </row>
    <row r="1483" spans="1:12" x14ac:dyDescent="0.3">
      <c r="A1483">
        <v>9338996795</v>
      </c>
      <c r="B1483">
        <v>2219590</v>
      </c>
      <c r="C1483" s="1">
        <v>45300.764999999999</v>
      </c>
      <c r="D1483" s="1">
        <v>45300</v>
      </c>
      <c r="E1483" s="1">
        <v>45300</v>
      </c>
      <c r="F1483" t="s">
        <v>7866</v>
      </c>
      <c r="G1483">
        <v>951.43</v>
      </c>
      <c r="H1483" t="s">
        <v>7869</v>
      </c>
      <c r="I1483">
        <v>85003</v>
      </c>
      <c r="J1483">
        <v>8279</v>
      </c>
      <c r="K1483">
        <f>IF(blinkit_orders[[#This Row],[delivery_status]]="On Time",1,0)</f>
        <v>1</v>
      </c>
      <c r="L1483" s="1">
        <f>MAX(blinkit_orders[order_date])</f>
        <v>45600.853645833333</v>
      </c>
    </row>
    <row r="1484" spans="1:12" x14ac:dyDescent="0.3">
      <c r="A1484">
        <v>7346145952</v>
      </c>
      <c r="B1484">
        <v>96629258</v>
      </c>
      <c r="C1484" s="1">
        <v>45363.808842592596</v>
      </c>
      <c r="D1484" s="1">
        <v>45363</v>
      </c>
      <c r="E1484" s="1">
        <v>45363</v>
      </c>
      <c r="F1484" t="s">
        <v>7866</v>
      </c>
      <c r="G1484">
        <v>264.89</v>
      </c>
      <c r="H1484" t="s">
        <v>7867</v>
      </c>
      <c r="I1484">
        <v>32434</v>
      </c>
      <c r="J1484">
        <v>3556</v>
      </c>
      <c r="K1484">
        <f>IF(blinkit_orders[[#This Row],[delivery_status]]="On Time",1,0)</f>
        <v>1</v>
      </c>
      <c r="L1484" s="1">
        <f>MAX(blinkit_orders[order_date])</f>
        <v>45600.853645833333</v>
      </c>
    </row>
    <row r="1485" spans="1:12" x14ac:dyDescent="0.3">
      <c r="A1485">
        <v>6497069610</v>
      </c>
      <c r="B1485">
        <v>52672659</v>
      </c>
      <c r="C1485" s="1">
        <v>45392.721493055556</v>
      </c>
      <c r="D1485" s="1">
        <v>45392</v>
      </c>
      <c r="E1485" s="1">
        <v>45392</v>
      </c>
      <c r="F1485" t="s">
        <v>7866</v>
      </c>
      <c r="G1485">
        <v>1416.18</v>
      </c>
      <c r="H1485" t="s">
        <v>7869</v>
      </c>
      <c r="I1485">
        <v>80825</v>
      </c>
      <c r="J1485">
        <v>3577</v>
      </c>
      <c r="K1485">
        <f>IF(blinkit_orders[[#This Row],[delivery_status]]="On Time",1,0)</f>
        <v>1</v>
      </c>
      <c r="L1485" s="1">
        <f>MAX(blinkit_orders[order_date])</f>
        <v>45600.853645833333</v>
      </c>
    </row>
    <row r="1486" spans="1:12" x14ac:dyDescent="0.3">
      <c r="A1486">
        <v>1741402363</v>
      </c>
      <c r="B1486">
        <v>87200291</v>
      </c>
      <c r="C1486" s="1">
        <v>45455.467881944445</v>
      </c>
      <c r="D1486" s="1">
        <v>45455</v>
      </c>
      <c r="E1486" s="1">
        <v>45455</v>
      </c>
      <c r="F1486" t="s">
        <v>7866</v>
      </c>
      <c r="G1486">
        <v>1729.82</v>
      </c>
      <c r="H1486" t="s">
        <v>7868</v>
      </c>
      <c r="I1486">
        <v>29182</v>
      </c>
      <c r="J1486">
        <v>4423</v>
      </c>
      <c r="K1486">
        <f>IF(blinkit_orders[[#This Row],[delivery_status]]="On Time",1,0)</f>
        <v>1</v>
      </c>
      <c r="L1486" s="1">
        <f>MAX(blinkit_orders[order_date])</f>
        <v>45600.853645833333</v>
      </c>
    </row>
    <row r="1487" spans="1:12" x14ac:dyDescent="0.3">
      <c r="A1487">
        <v>4825878367</v>
      </c>
      <c r="B1487">
        <v>46717997</v>
      </c>
      <c r="C1487" s="1">
        <v>45572.586238425924</v>
      </c>
      <c r="D1487" s="1">
        <v>45572</v>
      </c>
      <c r="E1487" s="1">
        <v>45572</v>
      </c>
      <c r="F1487" t="s">
        <v>7866</v>
      </c>
      <c r="G1487">
        <v>4152.8599999999997</v>
      </c>
      <c r="H1487" t="s">
        <v>7869</v>
      </c>
      <c r="I1487">
        <v>96209</v>
      </c>
      <c r="J1487">
        <v>5643</v>
      </c>
      <c r="K1487">
        <f>IF(blinkit_orders[[#This Row],[delivery_status]]="On Time",1,0)</f>
        <v>1</v>
      </c>
      <c r="L1487" s="1">
        <f>MAX(blinkit_orders[order_date])</f>
        <v>45600.853645833333</v>
      </c>
    </row>
    <row r="1488" spans="1:12" x14ac:dyDescent="0.3">
      <c r="A1488">
        <v>7019011442</v>
      </c>
      <c r="B1488">
        <v>41640262</v>
      </c>
      <c r="C1488" s="1">
        <v>45107.818541666667</v>
      </c>
      <c r="D1488" s="1">
        <v>45107</v>
      </c>
      <c r="E1488" s="1">
        <v>45107</v>
      </c>
      <c r="F1488" t="s">
        <v>7866</v>
      </c>
      <c r="G1488">
        <v>3612.65</v>
      </c>
      <c r="H1488" t="s">
        <v>7867</v>
      </c>
      <c r="I1488">
        <v>15863</v>
      </c>
      <c r="J1488">
        <v>9125</v>
      </c>
      <c r="K1488">
        <f>IF(blinkit_orders[[#This Row],[delivery_status]]="On Time",1,0)</f>
        <v>1</v>
      </c>
      <c r="L1488" s="1">
        <f>MAX(blinkit_orders[order_date])</f>
        <v>45600.853645833333</v>
      </c>
    </row>
    <row r="1489" spans="1:12" x14ac:dyDescent="0.3">
      <c r="A1489">
        <v>1674463798</v>
      </c>
      <c r="B1489">
        <v>52085702</v>
      </c>
      <c r="C1489" s="1">
        <v>45556.563587962963</v>
      </c>
      <c r="D1489" s="1">
        <v>45556</v>
      </c>
      <c r="E1489" s="1">
        <v>45556</v>
      </c>
      <c r="F1489" t="s">
        <v>7870</v>
      </c>
      <c r="G1489">
        <v>3497.86</v>
      </c>
      <c r="H1489" t="s">
        <v>7868</v>
      </c>
      <c r="I1489">
        <v>17663</v>
      </c>
      <c r="J1489">
        <v>7301</v>
      </c>
      <c r="K1489">
        <f>IF(blinkit_orders[[#This Row],[delivery_status]]="On Time",1,0)</f>
        <v>0</v>
      </c>
      <c r="L1489" s="1">
        <f>MAX(blinkit_orders[order_date])</f>
        <v>45600.853645833333</v>
      </c>
    </row>
    <row r="1490" spans="1:12" x14ac:dyDescent="0.3">
      <c r="A1490">
        <v>305684588</v>
      </c>
      <c r="B1490">
        <v>46876240</v>
      </c>
      <c r="C1490" s="1">
        <v>45529.820462962962</v>
      </c>
      <c r="D1490" s="1">
        <v>45529</v>
      </c>
      <c r="E1490" s="1">
        <v>45529</v>
      </c>
      <c r="F1490" t="s">
        <v>7872</v>
      </c>
      <c r="G1490">
        <v>4199.8599999999997</v>
      </c>
      <c r="H1490" t="s">
        <v>7868</v>
      </c>
      <c r="I1490">
        <v>70029</v>
      </c>
      <c r="J1490">
        <v>7499</v>
      </c>
      <c r="K1490">
        <f>IF(blinkit_orders[[#This Row],[delivery_status]]="On Time",1,0)</f>
        <v>0</v>
      </c>
      <c r="L1490" s="1">
        <f>MAX(blinkit_orders[order_date])</f>
        <v>45600.853645833333</v>
      </c>
    </row>
    <row r="1491" spans="1:12" x14ac:dyDescent="0.3">
      <c r="A1491">
        <v>5967495442</v>
      </c>
      <c r="B1491">
        <v>77086074</v>
      </c>
      <c r="C1491" s="1">
        <v>45491.642696759256</v>
      </c>
      <c r="D1491" s="1">
        <v>45491</v>
      </c>
      <c r="E1491" s="1">
        <v>45491</v>
      </c>
      <c r="F1491" t="s">
        <v>7870</v>
      </c>
      <c r="G1491">
        <v>707.67</v>
      </c>
      <c r="H1491" t="s">
        <v>7869</v>
      </c>
      <c r="I1491">
        <v>7004</v>
      </c>
      <c r="J1491">
        <v>9906</v>
      </c>
      <c r="K1491">
        <f>IF(blinkit_orders[[#This Row],[delivery_status]]="On Time",1,0)</f>
        <v>0</v>
      </c>
      <c r="L1491" s="1">
        <f>MAX(blinkit_orders[order_date])</f>
        <v>45600.853645833333</v>
      </c>
    </row>
    <row r="1492" spans="1:12" x14ac:dyDescent="0.3">
      <c r="A1492">
        <v>2571047526</v>
      </c>
      <c r="B1492">
        <v>90665975</v>
      </c>
      <c r="C1492" s="1">
        <v>45096.013090277775</v>
      </c>
      <c r="D1492" s="1">
        <v>45096</v>
      </c>
      <c r="E1492" s="1">
        <v>45096</v>
      </c>
      <c r="F1492" t="s">
        <v>7866</v>
      </c>
      <c r="G1492">
        <v>651.92999999999995</v>
      </c>
      <c r="H1492" t="s">
        <v>7868</v>
      </c>
      <c r="I1492">
        <v>45704</v>
      </c>
      <c r="J1492">
        <v>3902</v>
      </c>
      <c r="K1492">
        <f>IF(blinkit_orders[[#This Row],[delivery_status]]="On Time",1,0)</f>
        <v>1</v>
      </c>
      <c r="L1492" s="1">
        <f>MAX(blinkit_orders[order_date])</f>
        <v>45600.853645833333</v>
      </c>
    </row>
    <row r="1493" spans="1:12" x14ac:dyDescent="0.3">
      <c r="A1493">
        <v>7784811086</v>
      </c>
      <c r="B1493">
        <v>53332493</v>
      </c>
      <c r="C1493" s="1">
        <v>45542.257719907408</v>
      </c>
      <c r="D1493" s="1">
        <v>45542</v>
      </c>
      <c r="E1493" s="1">
        <v>45542</v>
      </c>
      <c r="F1493" t="s">
        <v>7872</v>
      </c>
      <c r="G1493">
        <v>2387.27</v>
      </c>
      <c r="H1493" t="s">
        <v>7868</v>
      </c>
      <c r="I1493">
        <v>83254</v>
      </c>
      <c r="J1493">
        <v>654</v>
      </c>
      <c r="K1493">
        <f>IF(blinkit_orders[[#This Row],[delivery_status]]="On Time",1,0)</f>
        <v>0</v>
      </c>
      <c r="L1493" s="1">
        <f>MAX(blinkit_orders[order_date])</f>
        <v>45600.853645833333</v>
      </c>
    </row>
    <row r="1494" spans="1:12" x14ac:dyDescent="0.3">
      <c r="A1494">
        <v>7942005230</v>
      </c>
      <c r="B1494">
        <v>78614729</v>
      </c>
      <c r="C1494" s="1">
        <v>45010.347592592596</v>
      </c>
      <c r="D1494" s="1">
        <v>45010</v>
      </c>
      <c r="E1494" s="1">
        <v>45010</v>
      </c>
      <c r="F1494" t="s">
        <v>7870</v>
      </c>
      <c r="G1494">
        <v>281.73</v>
      </c>
      <c r="H1494" t="s">
        <v>7871</v>
      </c>
      <c r="I1494">
        <v>44185</v>
      </c>
      <c r="J1494">
        <v>8679</v>
      </c>
      <c r="K1494">
        <f>IF(blinkit_orders[[#This Row],[delivery_status]]="On Time",1,0)</f>
        <v>0</v>
      </c>
      <c r="L1494" s="1">
        <f>MAX(blinkit_orders[order_date])</f>
        <v>45600.853645833333</v>
      </c>
    </row>
    <row r="1495" spans="1:12" x14ac:dyDescent="0.3">
      <c r="A1495">
        <v>6653543195</v>
      </c>
      <c r="B1495">
        <v>95334407</v>
      </c>
      <c r="C1495" s="1">
        <v>45184.620648148149</v>
      </c>
      <c r="D1495" s="1">
        <v>45184</v>
      </c>
      <c r="E1495" s="1">
        <v>45184</v>
      </c>
      <c r="F1495" t="s">
        <v>7870</v>
      </c>
      <c r="G1495">
        <v>1617.62</v>
      </c>
      <c r="H1495" t="s">
        <v>7871</v>
      </c>
      <c r="I1495">
        <v>68173</v>
      </c>
      <c r="J1495">
        <v>2292</v>
      </c>
      <c r="K1495">
        <f>IF(blinkit_orders[[#This Row],[delivery_status]]="On Time",1,0)</f>
        <v>0</v>
      </c>
      <c r="L1495" s="1">
        <f>MAX(blinkit_orders[order_date])</f>
        <v>45600.853645833333</v>
      </c>
    </row>
    <row r="1496" spans="1:12" x14ac:dyDescent="0.3">
      <c r="A1496">
        <v>397928918</v>
      </c>
      <c r="B1496">
        <v>71902700</v>
      </c>
      <c r="C1496" s="1">
        <v>45549.162743055553</v>
      </c>
      <c r="D1496" s="1">
        <v>45549</v>
      </c>
      <c r="E1496" s="1">
        <v>45549</v>
      </c>
      <c r="F1496" t="s">
        <v>7870</v>
      </c>
      <c r="G1496">
        <v>797.99</v>
      </c>
      <c r="H1496" t="s">
        <v>7869</v>
      </c>
      <c r="I1496">
        <v>80520</v>
      </c>
      <c r="J1496">
        <v>3293</v>
      </c>
      <c r="K1496">
        <f>IF(blinkit_orders[[#This Row],[delivery_status]]="On Time",1,0)</f>
        <v>0</v>
      </c>
      <c r="L1496" s="1">
        <f>MAX(blinkit_orders[order_date])</f>
        <v>45600.853645833333</v>
      </c>
    </row>
    <row r="1497" spans="1:12" x14ac:dyDescent="0.3">
      <c r="A1497">
        <v>776120140</v>
      </c>
      <c r="B1497">
        <v>25128143</v>
      </c>
      <c r="C1497" s="1">
        <v>45242.161030092589</v>
      </c>
      <c r="D1497" s="1">
        <v>45242</v>
      </c>
      <c r="E1497" s="1">
        <v>45242</v>
      </c>
      <c r="F1497" t="s">
        <v>7872</v>
      </c>
      <c r="G1497">
        <v>430.41</v>
      </c>
      <c r="H1497" t="s">
        <v>7869</v>
      </c>
      <c r="I1497">
        <v>28491</v>
      </c>
      <c r="J1497">
        <v>7417</v>
      </c>
      <c r="K1497">
        <f>IF(blinkit_orders[[#This Row],[delivery_status]]="On Time",1,0)</f>
        <v>0</v>
      </c>
      <c r="L1497" s="1">
        <f>MAX(blinkit_orders[order_date])</f>
        <v>45600.853645833333</v>
      </c>
    </row>
    <row r="1498" spans="1:12" x14ac:dyDescent="0.3">
      <c r="A1498">
        <v>8293188779</v>
      </c>
      <c r="B1498">
        <v>28991365</v>
      </c>
      <c r="C1498" s="1">
        <v>45581.408356481479</v>
      </c>
      <c r="D1498" s="1">
        <v>45581</v>
      </c>
      <c r="E1498" s="1">
        <v>45581</v>
      </c>
      <c r="F1498" t="s">
        <v>7866</v>
      </c>
      <c r="G1498">
        <v>4286.09</v>
      </c>
      <c r="H1498" t="s">
        <v>7868</v>
      </c>
      <c r="I1498">
        <v>71056</v>
      </c>
      <c r="J1498">
        <v>4650</v>
      </c>
      <c r="K1498">
        <f>IF(blinkit_orders[[#This Row],[delivery_status]]="On Time",1,0)</f>
        <v>1</v>
      </c>
      <c r="L1498" s="1">
        <f>MAX(blinkit_orders[order_date])</f>
        <v>45600.853645833333</v>
      </c>
    </row>
    <row r="1499" spans="1:12" x14ac:dyDescent="0.3">
      <c r="A1499">
        <v>178737268</v>
      </c>
      <c r="B1499">
        <v>2164524</v>
      </c>
      <c r="C1499" s="1">
        <v>45095.828287037039</v>
      </c>
      <c r="D1499" s="1">
        <v>45095</v>
      </c>
      <c r="E1499" s="1">
        <v>45095</v>
      </c>
      <c r="F1499" t="s">
        <v>7866</v>
      </c>
      <c r="G1499">
        <v>726.41</v>
      </c>
      <c r="H1499" t="s">
        <v>7868</v>
      </c>
      <c r="I1499">
        <v>66743</v>
      </c>
      <c r="J1499">
        <v>5088</v>
      </c>
      <c r="K1499">
        <f>IF(blinkit_orders[[#This Row],[delivery_status]]="On Time",1,0)</f>
        <v>1</v>
      </c>
      <c r="L1499" s="1">
        <f>MAX(blinkit_orders[order_date])</f>
        <v>45600.853645833333</v>
      </c>
    </row>
    <row r="1500" spans="1:12" x14ac:dyDescent="0.3">
      <c r="A1500">
        <v>5246598523</v>
      </c>
      <c r="B1500">
        <v>90665975</v>
      </c>
      <c r="C1500" s="1">
        <v>45252.698993055557</v>
      </c>
      <c r="D1500" s="1">
        <v>45252</v>
      </c>
      <c r="E1500" s="1">
        <v>45252</v>
      </c>
      <c r="F1500" t="s">
        <v>7872</v>
      </c>
      <c r="G1500">
        <v>3057.36</v>
      </c>
      <c r="H1500" t="s">
        <v>7867</v>
      </c>
      <c r="I1500">
        <v>67554</v>
      </c>
      <c r="J1500">
        <v>8891</v>
      </c>
      <c r="K1500">
        <f>IF(blinkit_orders[[#This Row],[delivery_status]]="On Time",1,0)</f>
        <v>0</v>
      </c>
      <c r="L1500" s="1">
        <f>MAX(blinkit_orders[order_date])</f>
        <v>45600.853645833333</v>
      </c>
    </row>
    <row r="1501" spans="1:12" x14ac:dyDescent="0.3">
      <c r="A1501">
        <v>1172544737</v>
      </c>
      <c r="B1501">
        <v>30188374</v>
      </c>
      <c r="C1501" s="1">
        <v>45254.317083333335</v>
      </c>
      <c r="D1501" s="1">
        <v>45254</v>
      </c>
      <c r="E1501" s="1">
        <v>45254</v>
      </c>
      <c r="F1501" t="s">
        <v>7870</v>
      </c>
      <c r="G1501">
        <v>1080.33</v>
      </c>
      <c r="H1501" t="s">
        <v>7867</v>
      </c>
      <c r="I1501">
        <v>27338</v>
      </c>
      <c r="J1501">
        <v>2867</v>
      </c>
      <c r="K1501">
        <f>IF(blinkit_orders[[#This Row],[delivery_status]]="On Time",1,0)</f>
        <v>0</v>
      </c>
      <c r="L1501" s="1">
        <f>MAX(blinkit_orders[order_date])</f>
        <v>45600.853645833333</v>
      </c>
    </row>
    <row r="1502" spans="1:12" x14ac:dyDescent="0.3">
      <c r="A1502">
        <v>6419533291</v>
      </c>
      <c r="B1502">
        <v>92404798</v>
      </c>
      <c r="C1502" s="1">
        <v>45135.209907407407</v>
      </c>
      <c r="D1502" s="1">
        <v>45135</v>
      </c>
      <c r="E1502" s="1">
        <v>45135</v>
      </c>
      <c r="F1502" t="s">
        <v>7866</v>
      </c>
      <c r="G1502">
        <v>2555.75</v>
      </c>
      <c r="H1502" t="s">
        <v>7871</v>
      </c>
      <c r="I1502">
        <v>32799</v>
      </c>
      <c r="J1502">
        <v>3296</v>
      </c>
      <c r="K1502">
        <f>IF(blinkit_orders[[#This Row],[delivery_status]]="On Time",1,0)</f>
        <v>1</v>
      </c>
      <c r="L1502" s="1">
        <f>MAX(blinkit_orders[order_date])</f>
        <v>45600.853645833333</v>
      </c>
    </row>
    <row r="1503" spans="1:12" x14ac:dyDescent="0.3">
      <c r="A1503">
        <v>882083749</v>
      </c>
      <c r="B1503">
        <v>51833636</v>
      </c>
      <c r="C1503" s="1">
        <v>45095.536435185182</v>
      </c>
      <c r="D1503" s="1">
        <v>45095</v>
      </c>
      <c r="E1503" s="1">
        <v>45095</v>
      </c>
      <c r="F1503" t="s">
        <v>7866</v>
      </c>
      <c r="G1503">
        <v>1142.73</v>
      </c>
      <c r="H1503" t="s">
        <v>7867</v>
      </c>
      <c r="I1503">
        <v>42317</v>
      </c>
      <c r="J1503">
        <v>5887</v>
      </c>
      <c r="K1503">
        <f>IF(blinkit_orders[[#This Row],[delivery_status]]="On Time",1,0)</f>
        <v>1</v>
      </c>
      <c r="L1503" s="1">
        <f>MAX(blinkit_orders[order_date])</f>
        <v>45600.853645833333</v>
      </c>
    </row>
    <row r="1504" spans="1:12" x14ac:dyDescent="0.3">
      <c r="A1504">
        <v>3185510401</v>
      </c>
      <c r="B1504">
        <v>43990799</v>
      </c>
      <c r="C1504" s="1">
        <v>45579.016782407409</v>
      </c>
      <c r="D1504" s="1">
        <v>45579</v>
      </c>
      <c r="E1504" s="1">
        <v>45579</v>
      </c>
      <c r="F1504" t="s">
        <v>7866</v>
      </c>
      <c r="G1504">
        <v>749.5</v>
      </c>
      <c r="H1504" t="s">
        <v>7868</v>
      </c>
      <c r="I1504">
        <v>60744</v>
      </c>
      <c r="J1504">
        <v>8587</v>
      </c>
      <c r="K1504">
        <f>IF(blinkit_orders[[#This Row],[delivery_status]]="On Time",1,0)</f>
        <v>1</v>
      </c>
      <c r="L1504" s="1">
        <f>MAX(blinkit_orders[order_date])</f>
        <v>45600.853645833333</v>
      </c>
    </row>
    <row r="1505" spans="1:12" x14ac:dyDescent="0.3">
      <c r="A1505">
        <v>7760767006</v>
      </c>
      <c r="B1505">
        <v>93018527</v>
      </c>
      <c r="C1505" s="1">
        <v>45157.503287037034</v>
      </c>
      <c r="D1505" s="1">
        <v>45157</v>
      </c>
      <c r="E1505" s="1">
        <v>45157</v>
      </c>
      <c r="F1505" t="s">
        <v>7866</v>
      </c>
      <c r="G1505">
        <v>1014.49</v>
      </c>
      <c r="H1505" t="s">
        <v>7868</v>
      </c>
      <c r="I1505">
        <v>88497</v>
      </c>
      <c r="J1505">
        <v>8076</v>
      </c>
      <c r="K1505">
        <f>IF(blinkit_orders[[#This Row],[delivery_status]]="On Time",1,0)</f>
        <v>1</v>
      </c>
      <c r="L1505" s="1">
        <f>MAX(blinkit_orders[order_date])</f>
        <v>45600.853645833333</v>
      </c>
    </row>
    <row r="1506" spans="1:12" x14ac:dyDescent="0.3">
      <c r="A1506">
        <v>3833878150</v>
      </c>
      <c r="B1506">
        <v>644189</v>
      </c>
      <c r="C1506" s="1">
        <v>45466.787905092591</v>
      </c>
      <c r="D1506" s="1">
        <v>45466</v>
      </c>
      <c r="E1506" s="1">
        <v>45466</v>
      </c>
      <c r="F1506" t="s">
        <v>7872</v>
      </c>
      <c r="G1506">
        <v>3376</v>
      </c>
      <c r="H1506" t="s">
        <v>7867</v>
      </c>
      <c r="I1506">
        <v>27906</v>
      </c>
      <c r="J1506">
        <v>315</v>
      </c>
      <c r="K1506">
        <f>IF(blinkit_orders[[#This Row],[delivery_status]]="On Time",1,0)</f>
        <v>0</v>
      </c>
      <c r="L1506" s="1">
        <f>MAX(blinkit_orders[order_date])</f>
        <v>45600.853645833333</v>
      </c>
    </row>
    <row r="1507" spans="1:12" x14ac:dyDescent="0.3">
      <c r="A1507">
        <v>369899578</v>
      </c>
      <c r="B1507">
        <v>44198187</v>
      </c>
      <c r="C1507" s="1">
        <v>45157.595706018517</v>
      </c>
      <c r="D1507" s="1">
        <v>45157</v>
      </c>
      <c r="E1507" s="1">
        <v>45157</v>
      </c>
      <c r="F1507" t="s">
        <v>7866</v>
      </c>
      <c r="G1507">
        <v>2313.2199999999998</v>
      </c>
      <c r="H1507" t="s">
        <v>7867</v>
      </c>
      <c r="I1507">
        <v>85235</v>
      </c>
      <c r="J1507">
        <v>7302</v>
      </c>
      <c r="K1507">
        <f>IF(blinkit_orders[[#This Row],[delivery_status]]="On Time",1,0)</f>
        <v>1</v>
      </c>
      <c r="L1507" s="1">
        <f>MAX(blinkit_orders[order_date])</f>
        <v>45600.853645833333</v>
      </c>
    </row>
    <row r="1508" spans="1:12" x14ac:dyDescent="0.3">
      <c r="A1508">
        <v>1944466212</v>
      </c>
      <c r="B1508">
        <v>70798876</v>
      </c>
      <c r="C1508" s="1">
        <v>45544.585289351853</v>
      </c>
      <c r="D1508" s="1">
        <v>45544</v>
      </c>
      <c r="E1508" s="1">
        <v>45544</v>
      </c>
      <c r="F1508" t="s">
        <v>7866</v>
      </c>
      <c r="G1508">
        <v>2523.5700000000002</v>
      </c>
      <c r="H1508" t="s">
        <v>7868</v>
      </c>
      <c r="I1508">
        <v>77615</v>
      </c>
      <c r="J1508">
        <v>4024</v>
      </c>
      <c r="K1508">
        <f>IF(blinkit_orders[[#This Row],[delivery_status]]="On Time",1,0)</f>
        <v>1</v>
      </c>
      <c r="L1508" s="1">
        <f>MAX(blinkit_orders[order_date])</f>
        <v>45600.853645833333</v>
      </c>
    </row>
    <row r="1509" spans="1:12" x14ac:dyDescent="0.3">
      <c r="A1509">
        <v>4064447117</v>
      </c>
      <c r="B1509">
        <v>6061349</v>
      </c>
      <c r="C1509" s="1">
        <v>45347.930543981478</v>
      </c>
      <c r="D1509" s="1">
        <v>45347</v>
      </c>
      <c r="E1509" s="1">
        <v>45347</v>
      </c>
      <c r="F1509" t="s">
        <v>7872</v>
      </c>
      <c r="G1509">
        <v>2534.2399999999998</v>
      </c>
      <c r="H1509" t="s">
        <v>7867</v>
      </c>
      <c r="I1509">
        <v>36940</v>
      </c>
      <c r="J1509">
        <v>394</v>
      </c>
      <c r="K1509">
        <f>IF(blinkit_orders[[#This Row],[delivery_status]]="On Time",1,0)</f>
        <v>0</v>
      </c>
      <c r="L1509" s="1">
        <f>MAX(blinkit_orders[order_date])</f>
        <v>45600.853645833333</v>
      </c>
    </row>
    <row r="1510" spans="1:12" x14ac:dyDescent="0.3">
      <c r="A1510">
        <v>1553685597</v>
      </c>
      <c r="B1510">
        <v>22822088</v>
      </c>
      <c r="C1510" s="1">
        <v>45593.018796296295</v>
      </c>
      <c r="D1510" s="1">
        <v>45593</v>
      </c>
      <c r="E1510" s="1">
        <v>45593</v>
      </c>
      <c r="F1510" t="s">
        <v>7872</v>
      </c>
      <c r="G1510">
        <v>2962.71</v>
      </c>
      <c r="H1510" t="s">
        <v>7869</v>
      </c>
      <c r="I1510">
        <v>246</v>
      </c>
      <c r="J1510">
        <v>3414</v>
      </c>
      <c r="K1510">
        <f>IF(blinkit_orders[[#This Row],[delivery_status]]="On Time",1,0)</f>
        <v>0</v>
      </c>
      <c r="L1510" s="1">
        <f>MAX(blinkit_orders[order_date])</f>
        <v>45600.853645833333</v>
      </c>
    </row>
    <row r="1511" spans="1:12" x14ac:dyDescent="0.3">
      <c r="A1511">
        <v>3682284811</v>
      </c>
      <c r="B1511">
        <v>96009692</v>
      </c>
      <c r="C1511" s="1">
        <v>45491.873032407406</v>
      </c>
      <c r="D1511" s="1">
        <v>45491</v>
      </c>
      <c r="E1511" s="1">
        <v>45491</v>
      </c>
      <c r="F1511" t="s">
        <v>7866</v>
      </c>
      <c r="G1511">
        <v>4471.32</v>
      </c>
      <c r="H1511" t="s">
        <v>7868</v>
      </c>
      <c r="I1511">
        <v>10177</v>
      </c>
      <c r="J1511">
        <v>6603</v>
      </c>
      <c r="K1511">
        <f>IF(blinkit_orders[[#This Row],[delivery_status]]="On Time",1,0)</f>
        <v>1</v>
      </c>
      <c r="L1511" s="1">
        <f>MAX(blinkit_orders[order_date])</f>
        <v>45600.853645833333</v>
      </c>
    </row>
    <row r="1512" spans="1:12" x14ac:dyDescent="0.3">
      <c r="A1512">
        <v>291439357</v>
      </c>
      <c r="B1512">
        <v>62679120</v>
      </c>
      <c r="C1512" s="1">
        <v>45027.092812499999</v>
      </c>
      <c r="D1512" s="1">
        <v>45027</v>
      </c>
      <c r="E1512" s="1">
        <v>45027</v>
      </c>
      <c r="F1512" t="s">
        <v>7866</v>
      </c>
      <c r="G1512">
        <v>2008.62</v>
      </c>
      <c r="H1512" t="s">
        <v>7868</v>
      </c>
      <c r="I1512">
        <v>8626</v>
      </c>
      <c r="J1512">
        <v>5860</v>
      </c>
      <c r="K1512">
        <f>IF(blinkit_orders[[#This Row],[delivery_status]]="On Time",1,0)</f>
        <v>1</v>
      </c>
      <c r="L1512" s="1">
        <f>MAX(blinkit_orders[order_date])</f>
        <v>45600.853645833333</v>
      </c>
    </row>
    <row r="1513" spans="1:12" x14ac:dyDescent="0.3">
      <c r="A1513">
        <v>8285784194</v>
      </c>
      <c r="B1513">
        <v>17390673</v>
      </c>
      <c r="C1513" s="1">
        <v>45565.657650462963</v>
      </c>
      <c r="D1513" s="1">
        <v>45565</v>
      </c>
      <c r="E1513" s="1">
        <v>45565</v>
      </c>
      <c r="F1513" t="s">
        <v>7866</v>
      </c>
      <c r="G1513">
        <v>1107.52</v>
      </c>
      <c r="H1513" t="s">
        <v>7868</v>
      </c>
      <c r="I1513">
        <v>72635</v>
      </c>
      <c r="J1513">
        <v>9982</v>
      </c>
      <c r="K1513">
        <f>IF(blinkit_orders[[#This Row],[delivery_status]]="On Time",1,0)</f>
        <v>1</v>
      </c>
      <c r="L1513" s="1">
        <f>MAX(blinkit_orders[order_date])</f>
        <v>45600.853645833333</v>
      </c>
    </row>
    <row r="1514" spans="1:12" x14ac:dyDescent="0.3">
      <c r="A1514">
        <v>5058742647</v>
      </c>
      <c r="B1514">
        <v>29562254</v>
      </c>
      <c r="C1514" s="1">
        <v>45552.982986111114</v>
      </c>
      <c r="D1514" s="1">
        <v>45552</v>
      </c>
      <c r="E1514" s="1">
        <v>45552</v>
      </c>
      <c r="F1514" t="s">
        <v>7866</v>
      </c>
      <c r="G1514">
        <v>1943.59</v>
      </c>
      <c r="H1514" t="s">
        <v>7868</v>
      </c>
      <c r="I1514">
        <v>25730</v>
      </c>
      <c r="J1514">
        <v>579</v>
      </c>
      <c r="K1514">
        <f>IF(blinkit_orders[[#This Row],[delivery_status]]="On Time",1,0)</f>
        <v>1</v>
      </c>
      <c r="L1514" s="1">
        <f>MAX(blinkit_orders[order_date])</f>
        <v>45600.853645833333</v>
      </c>
    </row>
    <row r="1515" spans="1:12" x14ac:dyDescent="0.3">
      <c r="A1515">
        <v>6917020296</v>
      </c>
      <c r="B1515">
        <v>34655710</v>
      </c>
      <c r="C1515" s="1">
        <v>45483.908993055556</v>
      </c>
      <c r="D1515" s="1">
        <v>45483</v>
      </c>
      <c r="E1515" s="1">
        <v>45483</v>
      </c>
      <c r="F1515" t="s">
        <v>7866</v>
      </c>
      <c r="G1515">
        <v>705.42</v>
      </c>
      <c r="H1515" t="s">
        <v>7869</v>
      </c>
      <c r="I1515">
        <v>41276</v>
      </c>
      <c r="J1515">
        <v>6483</v>
      </c>
      <c r="K1515">
        <f>IF(blinkit_orders[[#This Row],[delivery_status]]="On Time",1,0)</f>
        <v>1</v>
      </c>
      <c r="L1515" s="1">
        <f>MAX(blinkit_orders[order_date])</f>
        <v>45600.853645833333</v>
      </c>
    </row>
    <row r="1516" spans="1:12" x14ac:dyDescent="0.3">
      <c r="A1516">
        <v>6671181961</v>
      </c>
      <c r="B1516">
        <v>50968312</v>
      </c>
      <c r="C1516" s="1">
        <v>45212.234293981484</v>
      </c>
      <c r="D1516" s="1">
        <v>45212</v>
      </c>
      <c r="E1516" s="1">
        <v>45212</v>
      </c>
      <c r="F1516" t="s">
        <v>7866</v>
      </c>
      <c r="G1516">
        <v>2732</v>
      </c>
      <c r="H1516" t="s">
        <v>7871</v>
      </c>
      <c r="I1516">
        <v>46269</v>
      </c>
      <c r="J1516">
        <v>5607</v>
      </c>
      <c r="K1516">
        <f>IF(blinkit_orders[[#This Row],[delivery_status]]="On Time",1,0)</f>
        <v>1</v>
      </c>
      <c r="L1516" s="1">
        <f>MAX(blinkit_orders[order_date])</f>
        <v>45600.853645833333</v>
      </c>
    </row>
    <row r="1517" spans="1:12" x14ac:dyDescent="0.3">
      <c r="A1517">
        <v>5123439997</v>
      </c>
      <c r="B1517">
        <v>89886179</v>
      </c>
      <c r="C1517" s="1">
        <v>45337.789965277778</v>
      </c>
      <c r="D1517" s="1">
        <v>45337</v>
      </c>
      <c r="E1517" s="1">
        <v>45337</v>
      </c>
      <c r="F1517" t="s">
        <v>7866</v>
      </c>
      <c r="G1517">
        <v>1789.27</v>
      </c>
      <c r="H1517" t="s">
        <v>7867</v>
      </c>
      <c r="I1517">
        <v>55720</v>
      </c>
      <c r="J1517">
        <v>2403</v>
      </c>
      <c r="K1517">
        <f>IF(blinkit_orders[[#This Row],[delivery_status]]="On Time",1,0)</f>
        <v>1</v>
      </c>
      <c r="L1517" s="1">
        <f>MAX(blinkit_orders[order_date])</f>
        <v>45600.853645833333</v>
      </c>
    </row>
    <row r="1518" spans="1:12" x14ac:dyDescent="0.3">
      <c r="A1518">
        <v>8510183245</v>
      </c>
      <c r="B1518">
        <v>3897936</v>
      </c>
      <c r="C1518" s="1">
        <v>45566.872881944444</v>
      </c>
      <c r="D1518" s="1">
        <v>45566</v>
      </c>
      <c r="E1518" s="1">
        <v>45566</v>
      </c>
      <c r="F1518" t="s">
        <v>7866</v>
      </c>
      <c r="G1518">
        <v>2914.71</v>
      </c>
      <c r="H1518" t="s">
        <v>7871</v>
      </c>
      <c r="I1518">
        <v>94891</v>
      </c>
      <c r="J1518">
        <v>466</v>
      </c>
      <c r="K1518">
        <f>IF(blinkit_orders[[#This Row],[delivery_status]]="On Time",1,0)</f>
        <v>1</v>
      </c>
      <c r="L1518" s="1">
        <f>MAX(blinkit_orders[order_date])</f>
        <v>45600.853645833333</v>
      </c>
    </row>
    <row r="1519" spans="1:12" x14ac:dyDescent="0.3">
      <c r="A1519">
        <v>6081384585</v>
      </c>
      <c r="B1519">
        <v>94529626</v>
      </c>
      <c r="C1519" s="1">
        <v>45355.168749999997</v>
      </c>
      <c r="D1519" s="1">
        <v>45355</v>
      </c>
      <c r="E1519" s="1">
        <v>45355</v>
      </c>
      <c r="F1519" t="s">
        <v>7866</v>
      </c>
      <c r="G1519">
        <v>4519.7700000000004</v>
      </c>
      <c r="H1519" t="s">
        <v>7867</v>
      </c>
      <c r="I1519">
        <v>96881</v>
      </c>
      <c r="J1519">
        <v>1823</v>
      </c>
      <c r="K1519">
        <f>IF(blinkit_orders[[#This Row],[delivery_status]]="On Time",1,0)</f>
        <v>1</v>
      </c>
      <c r="L1519" s="1">
        <f>MAX(blinkit_orders[order_date])</f>
        <v>45600.853645833333</v>
      </c>
    </row>
    <row r="1520" spans="1:12" x14ac:dyDescent="0.3">
      <c r="A1520">
        <v>4423613746</v>
      </c>
      <c r="B1520">
        <v>98088303</v>
      </c>
      <c r="C1520" s="1">
        <v>45165.751099537039</v>
      </c>
      <c r="D1520" s="1">
        <v>45165</v>
      </c>
      <c r="E1520" s="1">
        <v>45165</v>
      </c>
      <c r="F1520" t="s">
        <v>7870</v>
      </c>
      <c r="G1520">
        <v>4916.33</v>
      </c>
      <c r="H1520" t="s">
        <v>7868</v>
      </c>
      <c r="I1520">
        <v>1185</v>
      </c>
      <c r="J1520">
        <v>1660</v>
      </c>
      <c r="K1520">
        <f>IF(blinkit_orders[[#This Row],[delivery_status]]="On Time",1,0)</f>
        <v>0</v>
      </c>
      <c r="L1520" s="1">
        <f>MAX(blinkit_orders[order_date])</f>
        <v>45600.853645833333</v>
      </c>
    </row>
    <row r="1521" spans="1:12" x14ac:dyDescent="0.3">
      <c r="A1521">
        <v>1530472691</v>
      </c>
      <c r="B1521">
        <v>82169898</v>
      </c>
      <c r="C1521" s="1">
        <v>45513.595578703702</v>
      </c>
      <c r="D1521" s="1">
        <v>45513</v>
      </c>
      <c r="E1521" s="1">
        <v>45513</v>
      </c>
      <c r="F1521" t="s">
        <v>7870</v>
      </c>
      <c r="G1521">
        <v>3469.84</v>
      </c>
      <c r="H1521" t="s">
        <v>7868</v>
      </c>
      <c r="I1521">
        <v>7489</v>
      </c>
      <c r="J1521">
        <v>7153</v>
      </c>
      <c r="K1521">
        <f>IF(blinkit_orders[[#This Row],[delivery_status]]="On Time",1,0)</f>
        <v>0</v>
      </c>
      <c r="L1521" s="1">
        <f>MAX(blinkit_orders[order_date])</f>
        <v>45600.853645833333</v>
      </c>
    </row>
    <row r="1522" spans="1:12" x14ac:dyDescent="0.3">
      <c r="A1522">
        <v>7009303199</v>
      </c>
      <c r="B1522">
        <v>85519349</v>
      </c>
      <c r="C1522" s="1">
        <v>45347.442395833335</v>
      </c>
      <c r="D1522" s="1">
        <v>45347</v>
      </c>
      <c r="E1522" s="1">
        <v>45347</v>
      </c>
      <c r="F1522" t="s">
        <v>7870</v>
      </c>
      <c r="G1522">
        <v>3223.07</v>
      </c>
      <c r="H1522" t="s">
        <v>7868</v>
      </c>
      <c r="I1522">
        <v>72585</v>
      </c>
      <c r="J1522">
        <v>2783</v>
      </c>
      <c r="K1522">
        <f>IF(blinkit_orders[[#This Row],[delivery_status]]="On Time",1,0)</f>
        <v>0</v>
      </c>
      <c r="L1522" s="1">
        <f>MAX(blinkit_orders[order_date])</f>
        <v>45600.853645833333</v>
      </c>
    </row>
    <row r="1523" spans="1:12" x14ac:dyDescent="0.3">
      <c r="A1523">
        <v>5386652055</v>
      </c>
      <c r="B1523">
        <v>71252391</v>
      </c>
      <c r="C1523" s="1">
        <v>45398.641736111109</v>
      </c>
      <c r="D1523" s="1">
        <v>45398</v>
      </c>
      <c r="E1523" s="1">
        <v>45398</v>
      </c>
      <c r="F1523" t="s">
        <v>7870</v>
      </c>
      <c r="G1523">
        <v>2799.46</v>
      </c>
      <c r="H1523" t="s">
        <v>7869</v>
      </c>
      <c r="I1523">
        <v>4038</v>
      </c>
      <c r="J1523">
        <v>2212</v>
      </c>
      <c r="K1523">
        <f>IF(blinkit_orders[[#This Row],[delivery_status]]="On Time",1,0)</f>
        <v>0</v>
      </c>
      <c r="L1523" s="1">
        <f>MAX(blinkit_orders[order_date])</f>
        <v>45600.853645833333</v>
      </c>
    </row>
    <row r="1524" spans="1:12" x14ac:dyDescent="0.3">
      <c r="A1524">
        <v>4413239746</v>
      </c>
      <c r="B1524">
        <v>22915611</v>
      </c>
      <c r="C1524" s="1">
        <v>45026.308842592596</v>
      </c>
      <c r="D1524" s="1">
        <v>45026</v>
      </c>
      <c r="E1524" s="1">
        <v>45026</v>
      </c>
      <c r="F1524" t="s">
        <v>7870</v>
      </c>
      <c r="G1524">
        <v>811.95</v>
      </c>
      <c r="H1524" t="s">
        <v>7868</v>
      </c>
      <c r="I1524">
        <v>21923</v>
      </c>
      <c r="J1524">
        <v>7096</v>
      </c>
      <c r="K1524">
        <f>IF(blinkit_orders[[#This Row],[delivery_status]]="On Time",1,0)</f>
        <v>0</v>
      </c>
      <c r="L1524" s="1">
        <f>MAX(blinkit_orders[order_date])</f>
        <v>45600.853645833333</v>
      </c>
    </row>
    <row r="1525" spans="1:12" x14ac:dyDescent="0.3">
      <c r="A1525">
        <v>4988875078</v>
      </c>
      <c r="B1525">
        <v>65514005</v>
      </c>
      <c r="C1525" s="1">
        <v>45130.658993055556</v>
      </c>
      <c r="D1525" s="1">
        <v>45130</v>
      </c>
      <c r="E1525" s="1">
        <v>45130</v>
      </c>
      <c r="F1525" t="s">
        <v>7870</v>
      </c>
      <c r="G1525">
        <v>3485.65</v>
      </c>
      <c r="H1525" t="s">
        <v>7868</v>
      </c>
      <c r="I1525">
        <v>3617</v>
      </c>
      <c r="J1525">
        <v>7938</v>
      </c>
      <c r="K1525">
        <f>IF(blinkit_orders[[#This Row],[delivery_status]]="On Time",1,0)</f>
        <v>0</v>
      </c>
      <c r="L1525" s="1">
        <f>MAX(blinkit_orders[order_date])</f>
        <v>45600.853645833333</v>
      </c>
    </row>
    <row r="1526" spans="1:12" x14ac:dyDescent="0.3">
      <c r="A1526">
        <v>1617565217</v>
      </c>
      <c r="B1526">
        <v>43518622</v>
      </c>
      <c r="C1526" s="1">
        <v>45444.535914351851</v>
      </c>
      <c r="D1526" s="1">
        <v>45444</v>
      </c>
      <c r="E1526" s="1">
        <v>45444</v>
      </c>
      <c r="F1526" t="s">
        <v>7866</v>
      </c>
      <c r="G1526">
        <v>2865.04</v>
      </c>
      <c r="H1526" t="s">
        <v>7868</v>
      </c>
      <c r="I1526">
        <v>5577</v>
      </c>
      <c r="J1526">
        <v>4961</v>
      </c>
      <c r="K1526">
        <f>IF(blinkit_orders[[#This Row],[delivery_status]]="On Time",1,0)</f>
        <v>1</v>
      </c>
      <c r="L1526" s="1">
        <f>MAX(blinkit_orders[order_date])</f>
        <v>45600.853645833333</v>
      </c>
    </row>
    <row r="1527" spans="1:12" x14ac:dyDescent="0.3">
      <c r="A1527">
        <v>392038758</v>
      </c>
      <c r="B1527">
        <v>24144240</v>
      </c>
      <c r="C1527" s="1">
        <v>45496.775231481479</v>
      </c>
      <c r="D1527" s="1">
        <v>45496</v>
      </c>
      <c r="E1527" s="1">
        <v>45496</v>
      </c>
      <c r="F1527" t="s">
        <v>7870</v>
      </c>
      <c r="G1527">
        <v>3639.23</v>
      </c>
      <c r="H1527" t="s">
        <v>7869</v>
      </c>
      <c r="I1527">
        <v>62825</v>
      </c>
      <c r="J1527">
        <v>9624</v>
      </c>
      <c r="K1527">
        <f>IF(blinkit_orders[[#This Row],[delivery_status]]="On Time",1,0)</f>
        <v>0</v>
      </c>
      <c r="L1527" s="1">
        <f>MAX(blinkit_orders[order_date])</f>
        <v>45600.853645833333</v>
      </c>
    </row>
    <row r="1528" spans="1:12" x14ac:dyDescent="0.3">
      <c r="A1528">
        <v>1828727552</v>
      </c>
      <c r="B1528">
        <v>12455156</v>
      </c>
      <c r="C1528" s="1">
        <v>45377.606168981481</v>
      </c>
      <c r="D1528" s="1">
        <v>45377</v>
      </c>
      <c r="E1528" s="1">
        <v>45377</v>
      </c>
      <c r="F1528" t="s">
        <v>7866</v>
      </c>
      <c r="G1528">
        <v>2106.13</v>
      </c>
      <c r="H1528" t="s">
        <v>7867</v>
      </c>
      <c r="I1528">
        <v>92001</v>
      </c>
      <c r="J1528">
        <v>3243</v>
      </c>
      <c r="K1528">
        <f>IF(blinkit_orders[[#This Row],[delivery_status]]="On Time",1,0)</f>
        <v>1</v>
      </c>
      <c r="L1528" s="1">
        <f>MAX(blinkit_orders[order_date])</f>
        <v>45600.853645833333</v>
      </c>
    </row>
    <row r="1529" spans="1:12" x14ac:dyDescent="0.3">
      <c r="A1529">
        <v>7119397338</v>
      </c>
      <c r="B1529">
        <v>25850478</v>
      </c>
      <c r="C1529" s="1">
        <v>45593.953888888886</v>
      </c>
      <c r="D1529" s="1">
        <v>45593</v>
      </c>
      <c r="E1529" s="1">
        <v>45593</v>
      </c>
      <c r="F1529" t="s">
        <v>7866</v>
      </c>
      <c r="G1529">
        <v>874.78</v>
      </c>
      <c r="H1529" t="s">
        <v>7867</v>
      </c>
      <c r="I1529">
        <v>39725</v>
      </c>
      <c r="J1529">
        <v>6526</v>
      </c>
      <c r="K1529">
        <f>IF(blinkit_orders[[#This Row],[delivery_status]]="On Time",1,0)</f>
        <v>1</v>
      </c>
      <c r="L1529" s="1">
        <f>MAX(blinkit_orders[order_date])</f>
        <v>45600.853645833333</v>
      </c>
    </row>
    <row r="1530" spans="1:12" x14ac:dyDescent="0.3">
      <c r="A1530">
        <v>2611271708</v>
      </c>
      <c r="B1530">
        <v>11446157</v>
      </c>
      <c r="C1530" s="1">
        <v>45408.232615740744</v>
      </c>
      <c r="D1530" s="1">
        <v>45408</v>
      </c>
      <c r="E1530" s="1">
        <v>45408</v>
      </c>
      <c r="F1530" t="s">
        <v>7866</v>
      </c>
      <c r="G1530">
        <v>1171.77</v>
      </c>
      <c r="H1530" t="s">
        <v>7869</v>
      </c>
      <c r="I1530">
        <v>54792</v>
      </c>
      <c r="J1530">
        <v>3166</v>
      </c>
      <c r="K1530">
        <f>IF(blinkit_orders[[#This Row],[delivery_status]]="On Time",1,0)</f>
        <v>1</v>
      </c>
      <c r="L1530" s="1">
        <f>MAX(blinkit_orders[order_date])</f>
        <v>45600.853645833333</v>
      </c>
    </row>
    <row r="1531" spans="1:12" x14ac:dyDescent="0.3">
      <c r="A1531">
        <v>7162509481</v>
      </c>
      <c r="B1531">
        <v>1174162</v>
      </c>
      <c r="C1531" s="1">
        <v>45582.041400462964</v>
      </c>
      <c r="D1531" s="1">
        <v>45582</v>
      </c>
      <c r="E1531" s="1">
        <v>45582</v>
      </c>
      <c r="F1531" t="s">
        <v>7866</v>
      </c>
      <c r="G1531">
        <v>1157.52</v>
      </c>
      <c r="H1531" t="s">
        <v>7871</v>
      </c>
      <c r="I1531">
        <v>20373</v>
      </c>
      <c r="J1531">
        <v>6948</v>
      </c>
      <c r="K1531">
        <f>IF(blinkit_orders[[#This Row],[delivery_status]]="On Time",1,0)</f>
        <v>1</v>
      </c>
      <c r="L1531" s="1">
        <f>MAX(blinkit_orders[order_date])</f>
        <v>45600.853645833333</v>
      </c>
    </row>
    <row r="1532" spans="1:12" x14ac:dyDescent="0.3">
      <c r="A1532">
        <v>131913576</v>
      </c>
      <c r="B1532">
        <v>48228547</v>
      </c>
      <c r="C1532" s="1">
        <v>45216.125451388885</v>
      </c>
      <c r="D1532" s="1">
        <v>45216</v>
      </c>
      <c r="E1532" s="1">
        <v>45216</v>
      </c>
      <c r="F1532" t="s">
        <v>7866</v>
      </c>
      <c r="G1532">
        <v>2136.8200000000002</v>
      </c>
      <c r="H1532" t="s">
        <v>7871</v>
      </c>
      <c r="I1532">
        <v>27197</v>
      </c>
      <c r="J1532">
        <v>3581</v>
      </c>
      <c r="K1532">
        <f>IF(blinkit_orders[[#This Row],[delivery_status]]="On Time",1,0)</f>
        <v>1</v>
      </c>
      <c r="L1532" s="1">
        <f>MAX(blinkit_orders[order_date])</f>
        <v>45600.853645833333</v>
      </c>
    </row>
    <row r="1533" spans="1:12" x14ac:dyDescent="0.3">
      <c r="A1533">
        <v>6627201490</v>
      </c>
      <c r="B1533">
        <v>28991365</v>
      </c>
      <c r="C1533" s="1">
        <v>45270.621898148151</v>
      </c>
      <c r="D1533" s="1">
        <v>45270</v>
      </c>
      <c r="E1533" s="1">
        <v>45270</v>
      </c>
      <c r="F1533" t="s">
        <v>7870</v>
      </c>
      <c r="G1533">
        <v>1393.12</v>
      </c>
      <c r="H1533" t="s">
        <v>7867</v>
      </c>
      <c r="I1533">
        <v>31046</v>
      </c>
      <c r="J1533">
        <v>8796</v>
      </c>
      <c r="K1533">
        <f>IF(blinkit_orders[[#This Row],[delivery_status]]="On Time",1,0)</f>
        <v>0</v>
      </c>
      <c r="L1533" s="1">
        <f>MAX(blinkit_orders[order_date])</f>
        <v>45600.853645833333</v>
      </c>
    </row>
    <row r="1534" spans="1:12" x14ac:dyDescent="0.3">
      <c r="A1534">
        <v>4644950813</v>
      </c>
      <c r="B1534">
        <v>81655250</v>
      </c>
      <c r="C1534" s="1">
        <v>45159.376608796294</v>
      </c>
      <c r="D1534" s="1">
        <v>45159</v>
      </c>
      <c r="E1534" s="1">
        <v>45159</v>
      </c>
      <c r="F1534" t="s">
        <v>7866</v>
      </c>
      <c r="G1534">
        <v>2392.8000000000002</v>
      </c>
      <c r="H1534" t="s">
        <v>7869</v>
      </c>
      <c r="I1534">
        <v>2614</v>
      </c>
      <c r="J1534">
        <v>3353</v>
      </c>
      <c r="K1534">
        <f>IF(blinkit_orders[[#This Row],[delivery_status]]="On Time",1,0)</f>
        <v>1</v>
      </c>
      <c r="L1534" s="1">
        <f>MAX(blinkit_orders[order_date])</f>
        <v>45600.853645833333</v>
      </c>
    </row>
    <row r="1535" spans="1:12" x14ac:dyDescent="0.3">
      <c r="A1535">
        <v>9434934993</v>
      </c>
      <c r="B1535">
        <v>92027021</v>
      </c>
      <c r="C1535" s="1">
        <v>45513.297268518516</v>
      </c>
      <c r="D1535" s="1">
        <v>45513</v>
      </c>
      <c r="E1535" s="1">
        <v>45513</v>
      </c>
      <c r="F1535" t="s">
        <v>7870</v>
      </c>
      <c r="G1535">
        <v>698.38</v>
      </c>
      <c r="H1535" t="s">
        <v>7867</v>
      </c>
      <c r="I1535">
        <v>95990</v>
      </c>
      <c r="J1535">
        <v>5431</v>
      </c>
      <c r="K1535">
        <f>IF(blinkit_orders[[#This Row],[delivery_status]]="On Time",1,0)</f>
        <v>0</v>
      </c>
      <c r="L1535" s="1">
        <f>MAX(blinkit_orders[order_date])</f>
        <v>45600.853645833333</v>
      </c>
    </row>
    <row r="1536" spans="1:12" x14ac:dyDescent="0.3">
      <c r="A1536">
        <v>2556317798</v>
      </c>
      <c r="B1536">
        <v>29562072</v>
      </c>
      <c r="C1536" s="1">
        <v>45183.163136574076</v>
      </c>
      <c r="D1536" s="1">
        <v>45183</v>
      </c>
      <c r="E1536" s="1">
        <v>45183</v>
      </c>
      <c r="F1536" t="s">
        <v>7866</v>
      </c>
      <c r="G1536">
        <v>1675.35</v>
      </c>
      <c r="H1536" t="s">
        <v>7867</v>
      </c>
      <c r="I1536">
        <v>76160</v>
      </c>
      <c r="J1536">
        <v>8303</v>
      </c>
      <c r="K1536">
        <f>IF(blinkit_orders[[#This Row],[delivery_status]]="On Time",1,0)</f>
        <v>1</v>
      </c>
      <c r="L1536" s="1">
        <f>MAX(blinkit_orders[order_date])</f>
        <v>45600.853645833333</v>
      </c>
    </row>
    <row r="1537" spans="1:12" x14ac:dyDescent="0.3">
      <c r="A1537">
        <v>2826150539</v>
      </c>
      <c r="B1537">
        <v>24456825</v>
      </c>
      <c r="C1537" s="1">
        <v>45235.43346064815</v>
      </c>
      <c r="D1537" s="1">
        <v>45235</v>
      </c>
      <c r="E1537" s="1">
        <v>45235</v>
      </c>
      <c r="F1537" t="s">
        <v>7866</v>
      </c>
      <c r="G1537">
        <v>2121.58</v>
      </c>
      <c r="H1537" t="s">
        <v>7869</v>
      </c>
      <c r="I1537">
        <v>19554</v>
      </c>
      <c r="J1537">
        <v>6711</v>
      </c>
      <c r="K1537">
        <f>IF(blinkit_orders[[#This Row],[delivery_status]]="On Time",1,0)</f>
        <v>1</v>
      </c>
      <c r="L1537" s="1">
        <f>MAX(blinkit_orders[order_date])</f>
        <v>45600.853645833333</v>
      </c>
    </row>
    <row r="1538" spans="1:12" x14ac:dyDescent="0.3">
      <c r="A1538">
        <v>4283803308</v>
      </c>
      <c r="B1538">
        <v>4543215</v>
      </c>
      <c r="C1538" s="1">
        <v>45268.17728009259</v>
      </c>
      <c r="D1538" s="1">
        <v>45268</v>
      </c>
      <c r="E1538" s="1">
        <v>45268</v>
      </c>
      <c r="F1538" t="s">
        <v>7866</v>
      </c>
      <c r="G1538">
        <v>2653.37</v>
      </c>
      <c r="H1538" t="s">
        <v>7868</v>
      </c>
      <c r="I1538">
        <v>29754</v>
      </c>
      <c r="J1538">
        <v>7787</v>
      </c>
      <c r="K1538">
        <f>IF(blinkit_orders[[#This Row],[delivery_status]]="On Time",1,0)</f>
        <v>1</v>
      </c>
      <c r="L1538" s="1">
        <f>MAX(blinkit_orders[order_date])</f>
        <v>45600.853645833333</v>
      </c>
    </row>
    <row r="1539" spans="1:12" x14ac:dyDescent="0.3">
      <c r="A1539">
        <v>6873424093</v>
      </c>
      <c r="B1539">
        <v>35705377</v>
      </c>
      <c r="C1539" s="1">
        <v>45332.971365740741</v>
      </c>
      <c r="D1539" s="1">
        <v>45332</v>
      </c>
      <c r="E1539" s="1">
        <v>45332</v>
      </c>
      <c r="F1539" t="s">
        <v>7866</v>
      </c>
      <c r="G1539">
        <v>2891.16</v>
      </c>
      <c r="H1539" t="s">
        <v>7868</v>
      </c>
      <c r="I1539">
        <v>61533</v>
      </c>
      <c r="J1539">
        <v>4281</v>
      </c>
      <c r="K1539">
        <f>IF(blinkit_orders[[#This Row],[delivery_status]]="On Time",1,0)</f>
        <v>1</v>
      </c>
      <c r="L1539" s="1">
        <f>MAX(blinkit_orders[order_date])</f>
        <v>45600.853645833333</v>
      </c>
    </row>
    <row r="1540" spans="1:12" x14ac:dyDescent="0.3">
      <c r="A1540">
        <v>4741294126</v>
      </c>
      <c r="B1540">
        <v>66354642</v>
      </c>
      <c r="C1540" s="1">
        <v>45540.352152777778</v>
      </c>
      <c r="D1540" s="1">
        <v>45540</v>
      </c>
      <c r="E1540" s="1">
        <v>45540</v>
      </c>
      <c r="F1540" t="s">
        <v>7866</v>
      </c>
      <c r="G1540">
        <v>2218.23</v>
      </c>
      <c r="H1540" t="s">
        <v>7867</v>
      </c>
      <c r="I1540">
        <v>84476</v>
      </c>
      <c r="J1540">
        <v>5064</v>
      </c>
      <c r="K1540">
        <f>IF(blinkit_orders[[#This Row],[delivery_status]]="On Time",1,0)</f>
        <v>1</v>
      </c>
      <c r="L1540" s="1">
        <f>MAX(blinkit_orders[order_date])</f>
        <v>45600.853645833333</v>
      </c>
    </row>
    <row r="1541" spans="1:12" x14ac:dyDescent="0.3">
      <c r="A1541">
        <v>4967241271</v>
      </c>
      <c r="B1541">
        <v>45708879</v>
      </c>
      <c r="C1541" s="1">
        <v>45049.941203703704</v>
      </c>
      <c r="D1541" s="1">
        <v>45049</v>
      </c>
      <c r="E1541" s="1">
        <v>45049</v>
      </c>
      <c r="F1541" t="s">
        <v>7866</v>
      </c>
      <c r="G1541">
        <v>641.98</v>
      </c>
      <c r="H1541" t="s">
        <v>7871</v>
      </c>
      <c r="I1541">
        <v>73253</v>
      </c>
      <c r="J1541">
        <v>6076</v>
      </c>
      <c r="K1541">
        <f>IF(blinkit_orders[[#This Row],[delivery_status]]="On Time",1,0)</f>
        <v>1</v>
      </c>
      <c r="L1541" s="1">
        <f>MAX(blinkit_orders[order_date])</f>
        <v>45600.853645833333</v>
      </c>
    </row>
    <row r="1542" spans="1:12" x14ac:dyDescent="0.3">
      <c r="A1542">
        <v>9554079946</v>
      </c>
      <c r="B1542">
        <v>69516494</v>
      </c>
      <c r="C1542" s="1">
        <v>45283.414722222224</v>
      </c>
      <c r="D1542" s="1">
        <v>45283</v>
      </c>
      <c r="E1542" s="1">
        <v>45283</v>
      </c>
      <c r="F1542" t="s">
        <v>7866</v>
      </c>
      <c r="G1542">
        <v>3528.74</v>
      </c>
      <c r="H1542" t="s">
        <v>7871</v>
      </c>
      <c r="I1542">
        <v>90188</v>
      </c>
      <c r="J1542">
        <v>8757</v>
      </c>
      <c r="K1542">
        <f>IF(blinkit_orders[[#This Row],[delivery_status]]="On Time",1,0)</f>
        <v>1</v>
      </c>
      <c r="L1542" s="1">
        <f>MAX(blinkit_orders[order_date])</f>
        <v>45600.853645833333</v>
      </c>
    </row>
    <row r="1543" spans="1:12" x14ac:dyDescent="0.3">
      <c r="A1543">
        <v>4601205399</v>
      </c>
      <c r="B1543">
        <v>97111069</v>
      </c>
      <c r="C1543" s="1">
        <v>45121.844340277778</v>
      </c>
      <c r="D1543" s="1">
        <v>45121</v>
      </c>
      <c r="E1543" s="1">
        <v>45121</v>
      </c>
      <c r="F1543" t="s">
        <v>7866</v>
      </c>
      <c r="G1543">
        <v>3250.65</v>
      </c>
      <c r="H1543" t="s">
        <v>7871</v>
      </c>
      <c r="I1543">
        <v>36629</v>
      </c>
      <c r="J1543">
        <v>2051</v>
      </c>
      <c r="K1543">
        <f>IF(blinkit_orders[[#This Row],[delivery_status]]="On Time",1,0)</f>
        <v>1</v>
      </c>
      <c r="L1543" s="1">
        <f>MAX(blinkit_orders[order_date])</f>
        <v>45600.853645833333</v>
      </c>
    </row>
    <row r="1544" spans="1:12" x14ac:dyDescent="0.3">
      <c r="A1544">
        <v>5633967304</v>
      </c>
      <c r="B1544">
        <v>72605638</v>
      </c>
      <c r="C1544" s="1">
        <v>45321.801400462966</v>
      </c>
      <c r="D1544" s="1">
        <v>45321</v>
      </c>
      <c r="E1544" s="1">
        <v>45321</v>
      </c>
      <c r="F1544" t="s">
        <v>7870</v>
      </c>
      <c r="G1544">
        <v>2009.59</v>
      </c>
      <c r="H1544" t="s">
        <v>7867</v>
      </c>
      <c r="I1544">
        <v>93942</v>
      </c>
      <c r="J1544">
        <v>619</v>
      </c>
      <c r="K1544">
        <f>IF(blinkit_orders[[#This Row],[delivery_status]]="On Time",1,0)</f>
        <v>0</v>
      </c>
      <c r="L1544" s="1">
        <f>MAX(blinkit_orders[order_date])</f>
        <v>45600.853645833333</v>
      </c>
    </row>
    <row r="1545" spans="1:12" x14ac:dyDescent="0.3">
      <c r="A1545">
        <v>4168163237</v>
      </c>
      <c r="B1545">
        <v>47503133</v>
      </c>
      <c r="C1545" s="1">
        <v>45113.019988425927</v>
      </c>
      <c r="D1545" s="1">
        <v>45113</v>
      </c>
      <c r="E1545" s="1">
        <v>45113</v>
      </c>
      <c r="F1545" t="s">
        <v>7870</v>
      </c>
      <c r="G1545">
        <v>1178.8800000000001</v>
      </c>
      <c r="H1545" t="s">
        <v>7871</v>
      </c>
      <c r="I1545">
        <v>32090</v>
      </c>
      <c r="J1545">
        <v>7103</v>
      </c>
      <c r="K1545">
        <f>IF(blinkit_orders[[#This Row],[delivery_status]]="On Time",1,0)</f>
        <v>0</v>
      </c>
      <c r="L1545" s="1">
        <f>MAX(blinkit_orders[order_date])</f>
        <v>45600.853645833333</v>
      </c>
    </row>
    <row r="1546" spans="1:12" x14ac:dyDescent="0.3">
      <c r="A1546">
        <v>5924297360</v>
      </c>
      <c r="B1546">
        <v>59197894</v>
      </c>
      <c r="C1546" s="1">
        <v>45544.916331018518</v>
      </c>
      <c r="D1546" s="1">
        <v>45544</v>
      </c>
      <c r="E1546" s="1">
        <v>45544</v>
      </c>
      <c r="F1546" t="s">
        <v>7870</v>
      </c>
      <c r="G1546">
        <v>723.44</v>
      </c>
      <c r="H1546" t="s">
        <v>7871</v>
      </c>
      <c r="I1546">
        <v>50579</v>
      </c>
      <c r="J1546">
        <v>235</v>
      </c>
      <c r="K1546">
        <f>IF(blinkit_orders[[#This Row],[delivery_status]]="On Time",1,0)</f>
        <v>0</v>
      </c>
      <c r="L1546" s="1">
        <f>MAX(blinkit_orders[order_date])</f>
        <v>45600.853645833333</v>
      </c>
    </row>
    <row r="1547" spans="1:12" x14ac:dyDescent="0.3">
      <c r="A1547">
        <v>2120299901</v>
      </c>
      <c r="B1547">
        <v>28499191</v>
      </c>
      <c r="C1547" s="1">
        <v>45455.397268518522</v>
      </c>
      <c r="D1547" s="1">
        <v>45455</v>
      </c>
      <c r="E1547" s="1">
        <v>45455</v>
      </c>
      <c r="F1547" t="s">
        <v>7866</v>
      </c>
      <c r="G1547">
        <v>1204.42</v>
      </c>
      <c r="H1547" t="s">
        <v>7869</v>
      </c>
      <c r="I1547">
        <v>35726</v>
      </c>
      <c r="J1547">
        <v>5282</v>
      </c>
      <c r="K1547">
        <f>IF(blinkit_orders[[#This Row],[delivery_status]]="On Time",1,0)</f>
        <v>1</v>
      </c>
      <c r="L1547" s="1">
        <f>MAX(blinkit_orders[order_date])</f>
        <v>45600.853645833333</v>
      </c>
    </row>
    <row r="1548" spans="1:12" x14ac:dyDescent="0.3">
      <c r="A1548">
        <v>1070876534</v>
      </c>
      <c r="B1548">
        <v>59329145</v>
      </c>
      <c r="C1548" s="1">
        <v>45343.792604166665</v>
      </c>
      <c r="D1548" s="1">
        <v>45343</v>
      </c>
      <c r="E1548" s="1">
        <v>45343</v>
      </c>
      <c r="F1548" t="s">
        <v>7866</v>
      </c>
      <c r="G1548">
        <v>4573.95</v>
      </c>
      <c r="H1548" t="s">
        <v>7867</v>
      </c>
      <c r="I1548">
        <v>14388</v>
      </c>
      <c r="J1548">
        <v>7142</v>
      </c>
      <c r="K1548">
        <f>IF(blinkit_orders[[#This Row],[delivery_status]]="On Time",1,0)</f>
        <v>1</v>
      </c>
      <c r="L1548" s="1">
        <f>MAX(blinkit_orders[order_date])</f>
        <v>45600.853645833333</v>
      </c>
    </row>
    <row r="1549" spans="1:12" x14ac:dyDescent="0.3">
      <c r="A1549">
        <v>7032280048</v>
      </c>
      <c r="B1549">
        <v>18567760</v>
      </c>
      <c r="C1549" s="1">
        <v>45184.931608796294</v>
      </c>
      <c r="D1549" s="1">
        <v>45184</v>
      </c>
      <c r="E1549" s="1">
        <v>45184</v>
      </c>
      <c r="F1549" t="s">
        <v>7866</v>
      </c>
      <c r="G1549">
        <v>1403.74</v>
      </c>
      <c r="H1549" t="s">
        <v>7868</v>
      </c>
      <c r="I1549">
        <v>41473</v>
      </c>
      <c r="J1549">
        <v>9632</v>
      </c>
      <c r="K1549">
        <f>IF(blinkit_orders[[#This Row],[delivery_status]]="On Time",1,0)</f>
        <v>1</v>
      </c>
      <c r="L1549" s="1">
        <f>MAX(blinkit_orders[order_date])</f>
        <v>45600.853645833333</v>
      </c>
    </row>
    <row r="1550" spans="1:12" x14ac:dyDescent="0.3">
      <c r="A1550">
        <v>156346853</v>
      </c>
      <c r="B1550">
        <v>57331847</v>
      </c>
      <c r="C1550" s="1">
        <v>45015.375254629631</v>
      </c>
      <c r="D1550" s="1">
        <v>45015</v>
      </c>
      <c r="E1550" s="1">
        <v>45015</v>
      </c>
      <c r="F1550" t="s">
        <v>7870</v>
      </c>
      <c r="G1550">
        <v>1506.38</v>
      </c>
      <c r="H1550" t="s">
        <v>7869</v>
      </c>
      <c r="I1550">
        <v>16610</v>
      </c>
      <c r="J1550">
        <v>5266</v>
      </c>
      <c r="K1550">
        <f>IF(blinkit_orders[[#This Row],[delivery_status]]="On Time",1,0)</f>
        <v>0</v>
      </c>
      <c r="L1550" s="1">
        <f>MAX(blinkit_orders[order_date])</f>
        <v>45600.853645833333</v>
      </c>
    </row>
    <row r="1551" spans="1:12" x14ac:dyDescent="0.3">
      <c r="A1551">
        <v>6873267326</v>
      </c>
      <c r="B1551">
        <v>45546750</v>
      </c>
      <c r="C1551" s="1">
        <v>45332.328043981484</v>
      </c>
      <c r="D1551" s="1">
        <v>45332</v>
      </c>
      <c r="E1551" s="1">
        <v>45332</v>
      </c>
      <c r="F1551" t="s">
        <v>7870</v>
      </c>
      <c r="G1551">
        <v>2229.88</v>
      </c>
      <c r="H1551" t="s">
        <v>7867</v>
      </c>
      <c r="I1551">
        <v>63685</v>
      </c>
      <c r="J1551">
        <v>9190</v>
      </c>
      <c r="K1551">
        <f>IF(blinkit_orders[[#This Row],[delivery_status]]="On Time",1,0)</f>
        <v>0</v>
      </c>
      <c r="L1551" s="1">
        <f>MAX(blinkit_orders[order_date])</f>
        <v>45600.853645833333</v>
      </c>
    </row>
    <row r="1552" spans="1:12" x14ac:dyDescent="0.3">
      <c r="A1552">
        <v>1370661468</v>
      </c>
      <c r="B1552">
        <v>64795608</v>
      </c>
      <c r="C1552" s="1">
        <v>45196.08525462963</v>
      </c>
      <c r="D1552" s="1">
        <v>45196</v>
      </c>
      <c r="E1552" s="1">
        <v>45196</v>
      </c>
      <c r="F1552" t="s">
        <v>7866</v>
      </c>
      <c r="G1552">
        <v>957.45</v>
      </c>
      <c r="H1552" t="s">
        <v>7871</v>
      </c>
      <c r="I1552">
        <v>83004</v>
      </c>
      <c r="J1552">
        <v>9329</v>
      </c>
      <c r="K1552">
        <f>IF(blinkit_orders[[#This Row],[delivery_status]]="On Time",1,0)</f>
        <v>1</v>
      </c>
      <c r="L1552" s="1">
        <f>MAX(blinkit_orders[order_date])</f>
        <v>45600.853645833333</v>
      </c>
    </row>
    <row r="1553" spans="1:12" x14ac:dyDescent="0.3">
      <c r="A1553">
        <v>3612128358</v>
      </c>
      <c r="B1553">
        <v>8513589</v>
      </c>
      <c r="C1553" s="1">
        <v>45406.967812499999</v>
      </c>
      <c r="D1553" s="1">
        <v>45406</v>
      </c>
      <c r="E1553" s="1">
        <v>45406</v>
      </c>
      <c r="F1553" t="s">
        <v>7866</v>
      </c>
      <c r="G1553">
        <v>1654.11</v>
      </c>
      <c r="H1553" t="s">
        <v>7868</v>
      </c>
      <c r="I1553">
        <v>63526</v>
      </c>
      <c r="J1553">
        <v>4147</v>
      </c>
      <c r="K1553">
        <f>IF(blinkit_orders[[#This Row],[delivery_status]]="On Time",1,0)</f>
        <v>1</v>
      </c>
      <c r="L1553" s="1">
        <f>MAX(blinkit_orders[order_date])</f>
        <v>45600.853645833333</v>
      </c>
    </row>
    <row r="1554" spans="1:12" x14ac:dyDescent="0.3">
      <c r="A1554">
        <v>1736953222</v>
      </c>
      <c r="B1554">
        <v>86704661</v>
      </c>
      <c r="C1554" s="1">
        <v>45340.583680555559</v>
      </c>
      <c r="D1554" s="1">
        <v>45340</v>
      </c>
      <c r="E1554" s="1">
        <v>45340</v>
      </c>
      <c r="F1554" t="s">
        <v>7870</v>
      </c>
      <c r="G1554">
        <v>3889.08</v>
      </c>
      <c r="H1554" t="s">
        <v>7871</v>
      </c>
      <c r="I1554">
        <v>46700</v>
      </c>
      <c r="J1554">
        <v>865</v>
      </c>
      <c r="K1554">
        <f>IF(blinkit_orders[[#This Row],[delivery_status]]="On Time",1,0)</f>
        <v>0</v>
      </c>
      <c r="L1554" s="1">
        <f>MAX(blinkit_orders[order_date])</f>
        <v>45600.853645833333</v>
      </c>
    </row>
    <row r="1555" spans="1:12" x14ac:dyDescent="0.3">
      <c r="A1555">
        <v>9107923488</v>
      </c>
      <c r="B1555">
        <v>85354059</v>
      </c>
      <c r="C1555" s="1">
        <v>45250.203483796293</v>
      </c>
      <c r="D1555" s="1">
        <v>45250</v>
      </c>
      <c r="E1555" s="1">
        <v>45250</v>
      </c>
      <c r="F1555" t="s">
        <v>7866</v>
      </c>
      <c r="G1555">
        <v>2768.96</v>
      </c>
      <c r="H1555" t="s">
        <v>7871</v>
      </c>
      <c r="I1555">
        <v>22157</v>
      </c>
      <c r="J1555">
        <v>129</v>
      </c>
      <c r="K1555">
        <f>IF(blinkit_orders[[#This Row],[delivery_status]]="On Time",1,0)</f>
        <v>1</v>
      </c>
      <c r="L1555" s="1">
        <f>MAX(blinkit_orders[order_date])</f>
        <v>45600.853645833333</v>
      </c>
    </row>
    <row r="1556" spans="1:12" x14ac:dyDescent="0.3">
      <c r="A1556">
        <v>4378877600</v>
      </c>
      <c r="B1556">
        <v>46989310</v>
      </c>
      <c r="C1556" s="1">
        <v>45257.464872685188</v>
      </c>
      <c r="D1556" s="1">
        <v>45257</v>
      </c>
      <c r="E1556" s="1">
        <v>45257</v>
      </c>
      <c r="F1556" t="s">
        <v>7870</v>
      </c>
      <c r="G1556">
        <v>1365.37</v>
      </c>
      <c r="H1556" t="s">
        <v>7871</v>
      </c>
      <c r="I1556">
        <v>31527</v>
      </c>
      <c r="J1556">
        <v>8602</v>
      </c>
      <c r="K1556">
        <f>IF(blinkit_orders[[#This Row],[delivery_status]]="On Time",1,0)</f>
        <v>0</v>
      </c>
      <c r="L1556" s="1">
        <f>MAX(blinkit_orders[order_date])</f>
        <v>45600.853645833333</v>
      </c>
    </row>
    <row r="1557" spans="1:12" x14ac:dyDescent="0.3">
      <c r="A1557">
        <v>3232762361</v>
      </c>
      <c r="B1557">
        <v>22613559</v>
      </c>
      <c r="C1557" s="1">
        <v>45131.650057870371</v>
      </c>
      <c r="D1557" s="1">
        <v>45131</v>
      </c>
      <c r="E1557" s="1">
        <v>45131</v>
      </c>
      <c r="F1557" t="s">
        <v>7866</v>
      </c>
      <c r="G1557">
        <v>2843.52</v>
      </c>
      <c r="H1557" t="s">
        <v>7871</v>
      </c>
      <c r="I1557">
        <v>89153</v>
      </c>
      <c r="J1557">
        <v>6335</v>
      </c>
      <c r="K1557">
        <f>IF(blinkit_orders[[#This Row],[delivery_status]]="On Time",1,0)</f>
        <v>1</v>
      </c>
      <c r="L1557" s="1">
        <f>MAX(blinkit_orders[order_date])</f>
        <v>45600.853645833333</v>
      </c>
    </row>
    <row r="1558" spans="1:12" x14ac:dyDescent="0.3">
      <c r="A1558">
        <v>1831641377</v>
      </c>
      <c r="B1558">
        <v>76971644</v>
      </c>
      <c r="C1558" s="1">
        <v>45370.176863425928</v>
      </c>
      <c r="D1558" s="1">
        <v>45370</v>
      </c>
      <c r="E1558" s="1">
        <v>45370</v>
      </c>
      <c r="F1558" t="s">
        <v>7870</v>
      </c>
      <c r="G1558">
        <v>3402.24</v>
      </c>
      <c r="H1558" t="s">
        <v>7867</v>
      </c>
      <c r="I1558">
        <v>48691</v>
      </c>
      <c r="J1558">
        <v>8563</v>
      </c>
      <c r="K1558">
        <f>IF(blinkit_orders[[#This Row],[delivery_status]]="On Time",1,0)</f>
        <v>0</v>
      </c>
      <c r="L1558" s="1">
        <f>MAX(blinkit_orders[order_date])</f>
        <v>45600.853645833333</v>
      </c>
    </row>
    <row r="1559" spans="1:12" x14ac:dyDescent="0.3">
      <c r="A1559">
        <v>562428866</v>
      </c>
      <c r="B1559">
        <v>57833505</v>
      </c>
      <c r="C1559" s="1">
        <v>45033.812002314815</v>
      </c>
      <c r="D1559" s="1">
        <v>45033</v>
      </c>
      <c r="E1559" s="1">
        <v>45033</v>
      </c>
      <c r="F1559" t="s">
        <v>7870</v>
      </c>
      <c r="G1559">
        <v>896.97</v>
      </c>
      <c r="H1559" t="s">
        <v>7869</v>
      </c>
      <c r="I1559">
        <v>47688</v>
      </c>
      <c r="J1559">
        <v>5415</v>
      </c>
      <c r="K1559">
        <f>IF(blinkit_orders[[#This Row],[delivery_status]]="On Time",1,0)</f>
        <v>0</v>
      </c>
      <c r="L1559" s="1">
        <f>MAX(blinkit_orders[order_date])</f>
        <v>45600.853645833333</v>
      </c>
    </row>
    <row r="1560" spans="1:12" x14ac:dyDescent="0.3">
      <c r="A1560">
        <v>4607715908</v>
      </c>
      <c r="B1560">
        <v>59095971</v>
      </c>
      <c r="C1560" s="1">
        <v>45528.95239583333</v>
      </c>
      <c r="D1560" s="1">
        <v>45528</v>
      </c>
      <c r="E1560" s="1">
        <v>45528</v>
      </c>
      <c r="F1560" t="s">
        <v>7870</v>
      </c>
      <c r="G1560">
        <v>4650.66</v>
      </c>
      <c r="H1560" t="s">
        <v>7868</v>
      </c>
      <c r="I1560">
        <v>22498</v>
      </c>
      <c r="J1560">
        <v>8376</v>
      </c>
      <c r="K1560">
        <f>IF(blinkit_orders[[#This Row],[delivery_status]]="On Time",1,0)</f>
        <v>0</v>
      </c>
      <c r="L1560" s="1">
        <f>MAX(blinkit_orders[order_date])</f>
        <v>45600.853645833333</v>
      </c>
    </row>
    <row r="1561" spans="1:12" x14ac:dyDescent="0.3">
      <c r="A1561">
        <v>4804575203</v>
      </c>
      <c r="B1561">
        <v>53974737</v>
      </c>
      <c r="C1561" s="1">
        <v>45069.905335648145</v>
      </c>
      <c r="D1561" s="1">
        <v>45069</v>
      </c>
      <c r="E1561" s="1">
        <v>45069</v>
      </c>
      <c r="F1561" t="s">
        <v>7872</v>
      </c>
      <c r="G1561">
        <v>1762.54</v>
      </c>
      <c r="H1561" t="s">
        <v>7871</v>
      </c>
      <c r="I1561">
        <v>32008</v>
      </c>
      <c r="J1561">
        <v>7722</v>
      </c>
      <c r="K1561">
        <f>IF(blinkit_orders[[#This Row],[delivery_status]]="On Time",1,0)</f>
        <v>0</v>
      </c>
      <c r="L1561" s="1">
        <f>MAX(blinkit_orders[order_date])</f>
        <v>45600.853645833333</v>
      </c>
    </row>
    <row r="1562" spans="1:12" x14ac:dyDescent="0.3">
      <c r="A1562">
        <v>8287234948</v>
      </c>
      <c r="B1562">
        <v>47939657</v>
      </c>
      <c r="C1562" s="1">
        <v>45572.32540509259</v>
      </c>
      <c r="D1562" s="1">
        <v>45572</v>
      </c>
      <c r="E1562" s="1">
        <v>45572</v>
      </c>
      <c r="F1562" t="s">
        <v>7866</v>
      </c>
      <c r="G1562">
        <v>1856.75</v>
      </c>
      <c r="H1562" t="s">
        <v>7868</v>
      </c>
      <c r="I1562">
        <v>4824</v>
      </c>
      <c r="J1562">
        <v>1362</v>
      </c>
      <c r="K1562">
        <f>IF(blinkit_orders[[#This Row],[delivery_status]]="On Time",1,0)</f>
        <v>1</v>
      </c>
      <c r="L1562" s="1">
        <f>MAX(blinkit_orders[order_date])</f>
        <v>45600.853645833333</v>
      </c>
    </row>
    <row r="1563" spans="1:12" x14ac:dyDescent="0.3">
      <c r="A1563">
        <v>6074452586</v>
      </c>
      <c r="B1563">
        <v>78806824</v>
      </c>
      <c r="C1563" s="1">
        <v>45170.354467592595</v>
      </c>
      <c r="D1563" s="1">
        <v>45170</v>
      </c>
      <c r="E1563" s="1">
        <v>45170</v>
      </c>
      <c r="F1563" t="s">
        <v>7866</v>
      </c>
      <c r="G1563">
        <v>81.349999999999994</v>
      </c>
      <c r="H1563" t="s">
        <v>7867</v>
      </c>
      <c r="I1563">
        <v>11946</v>
      </c>
      <c r="J1563">
        <v>5358</v>
      </c>
      <c r="K1563">
        <f>IF(blinkit_orders[[#This Row],[delivery_status]]="On Time",1,0)</f>
        <v>1</v>
      </c>
      <c r="L1563" s="1">
        <f>MAX(blinkit_orders[order_date])</f>
        <v>45600.853645833333</v>
      </c>
    </row>
    <row r="1564" spans="1:12" x14ac:dyDescent="0.3">
      <c r="A1564">
        <v>6821790656</v>
      </c>
      <c r="B1564">
        <v>66710182</v>
      </c>
      <c r="C1564" s="1">
        <v>45507.549016203702</v>
      </c>
      <c r="D1564" s="1">
        <v>45507</v>
      </c>
      <c r="E1564" s="1">
        <v>45507</v>
      </c>
      <c r="F1564" t="s">
        <v>7866</v>
      </c>
      <c r="G1564">
        <v>2094.62</v>
      </c>
      <c r="H1564" t="s">
        <v>7871</v>
      </c>
      <c r="I1564">
        <v>64612</v>
      </c>
      <c r="J1564">
        <v>3938</v>
      </c>
      <c r="K1564">
        <f>IF(blinkit_orders[[#This Row],[delivery_status]]="On Time",1,0)</f>
        <v>1</v>
      </c>
      <c r="L1564" s="1">
        <f>MAX(blinkit_orders[order_date])</f>
        <v>45600.853645833333</v>
      </c>
    </row>
    <row r="1565" spans="1:12" x14ac:dyDescent="0.3">
      <c r="A1565">
        <v>7821942520</v>
      </c>
      <c r="B1565">
        <v>84468124</v>
      </c>
      <c r="C1565" s="1">
        <v>45334.998101851852</v>
      </c>
      <c r="D1565" s="1">
        <v>45335</v>
      </c>
      <c r="E1565" s="1">
        <v>45335</v>
      </c>
      <c r="F1565" t="s">
        <v>7866</v>
      </c>
      <c r="G1565">
        <v>2732.91</v>
      </c>
      <c r="H1565" t="s">
        <v>7871</v>
      </c>
      <c r="I1565">
        <v>11136</v>
      </c>
      <c r="J1565">
        <v>5805</v>
      </c>
      <c r="K1565">
        <f>IF(blinkit_orders[[#This Row],[delivery_status]]="On Time",1,0)</f>
        <v>1</v>
      </c>
      <c r="L1565" s="1">
        <f>MAX(blinkit_orders[order_date])</f>
        <v>45600.853645833333</v>
      </c>
    </row>
    <row r="1566" spans="1:12" x14ac:dyDescent="0.3">
      <c r="A1566">
        <v>3012496270</v>
      </c>
      <c r="B1566">
        <v>27604184</v>
      </c>
      <c r="C1566" s="1">
        <v>45022.156909722224</v>
      </c>
      <c r="D1566" s="1">
        <v>45022</v>
      </c>
      <c r="E1566" s="1">
        <v>45022</v>
      </c>
      <c r="F1566" t="s">
        <v>7866</v>
      </c>
      <c r="G1566">
        <v>2270.44</v>
      </c>
      <c r="H1566" t="s">
        <v>7868</v>
      </c>
      <c r="I1566">
        <v>96443</v>
      </c>
      <c r="J1566">
        <v>6783</v>
      </c>
      <c r="K1566">
        <f>IF(blinkit_orders[[#This Row],[delivery_status]]="On Time",1,0)</f>
        <v>1</v>
      </c>
      <c r="L1566" s="1">
        <f>MAX(blinkit_orders[order_date])</f>
        <v>45600.853645833333</v>
      </c>
    </row>
    <row r="1567" spans="1:12" x14ac:dyDescent="0.3">
      <c r="A1567">
        <v>8980370750</v>
      </c>
      <c r="B1567">
        <v>76971644</v>
      </c>
      <c r="C1567" s="1">
        <v>45184.616006944445</v>
      </c>
      <c r="D1567" s="1">
        <v>45184</v>
      </c>
      <c r="E1567" s="1">
        <v>45184</v>
      </c>
      <c r="F1567" t="s">
        <v>7866</v>
      </c>
      <c r="G1567">
        <v>901.58</v>
      </c>
      <c r="H1567" t="s">
        <v>7869</v>
      </c>
      <c r="I1567">
        <v>29273</v>
      </c>
      <c r="J1567">
        <v>5440</v>
      </c>
      <c r="K1567">
        <f>IF(blinkit_orders[[#This Row],[delivery_status]]="On Time",1,0)</f>
        <v>1</v>
      </c>
      <c r="L1567" s="1">
        <f>MAX(blinkit_orders[order_date])</f>
        <v>45600.853645833333</v>
      </c>
    </row>
    <row r="1568" spans="1:12" x14ac:dyDescent="0.3">
      <c r="A1568">
        <v>6535672015</v>
      </c>
      <c r="B1568">
        <v>4758426</v>
      </c>
      <c r="C1568" s="1">
        <v>45051.362372685187</v>
      </c>
      <c r="D1568" s="1">
        <v>45051</v>
      </c>
      <c r="E1568" s="1">
        <v>45051</v>
      </c>
      <c r="F1568" t="s">
        <v>7866</v>
      </c>
      <c r="G1568">
        <v>2685.35</v>
      </c>
      <c r="H1568" t="s">
        <v>7868</v>
      </c>
      <c r="I1568">
        <v>91217</v>
      </c>
      <c r="J1568">
        <v>8612</v>
      </c>
      <c r="K1568">
        <f>IF(blinkit_orders[[#This Row],[delivery_status]]="On Time",1,0)</f>
        <v>1</v>
      </c>
      <c r="L1568" s="1">
        <f>MAX(blinkit_orders[order_date])</f>
        <v>45600.853645833333</v>
      </c>
    </row>
    <row r="1569" spans="1:12" x14ac:dyDescent="0.3">
      <c r="A1569">
        <v>6999060704</v>
      </c>
      <c r="B1569">
        <v>15534747</v>
      </c>
      <c r="C1569" s="1">
        <v>45044.663460648146</v>
      </c>
      <c r="D1569" s="1">
        <v>45044</v>
      </c>
      <c r="E1569" s="1">
        <v>45044</v>
      </c>
      <c r="F1569" t="s">
        <v>7870</v>
      </c>
      <c r="G1569">
        <v>672.73</v>
      </c>
      <c r="H1569" t="s">
        <v>7871</v>
      </c>
      <c r="I1569">
        <v>29169</v>
      </c>
      <c r="J1569">
        <v>7616</v>
      </c>
      <c r="K1569">
        <f>IF(blinkit_orders[[#This Row],[delivery_status]]="On Time",1,0)</f>
        <v>0</v>
      </c>
      <c r="L1569" s="1">
        <f>MAX(blinkit_orders[order_date])</f>
        <v>45600.853645833333</v>
      </c>
    </row>
    <row r="1570" spans="1:12" x14ac:dyDescent="0.3">
      <c r="A1570">
        <v>9403732731</v>
      </c>
      <c r="B1570">
        <v>73393269</v>
      </c>
      <c r="C1570" s="1">
        <v>45438.659814814811</v>
      </c>
      <c r="D1570" s="1">
        <v>45438</v>
      </c>
      <c r="E1570" s="1">
        <v>45438</v>
      </c>
      <c r="F1570" t="s">
        <v>7866</v>
      </c>
      <c r="G1570">
        <v>2995.55</v>
      </c>
      <c r="H1570" t="s">
        <v>7867</v>
      </c>
      <c r="I1570">
        <v>97526</v>
      </c>
      <c r="J1570">
        <v>9483</v>
      </c>
      <c r="K1570">
        <f>IF(blinkit_orders[[#This Row],[delivery_status]]="On Time",1,0)</f>
        <v>1</v>
      </c>
      <c r="L1570" s="1">
        <f>MAX(blinkit_orders[order_date])</f>
        <v>45600.853645833333</v>
      </c>
    </row>
    <row r="1571" spans="1:12" x14ac:dyDescent="0.3">
      <c r="A1571">
        <v>5649255352</v>
      </c>
      <c r="B1571">
        <v>84119685</v>
      </c>
      <c r="C1571" s="1">
        <v>45595.986041666663</v>
      </c>
      <c r="D1571" s="1">
        <v>45595</v>
      </c>
      <c r="E1571" s="1">
        <v>45595</v>
      </c>
      <c r="F1571" t="s">
        <v>7866</v>
      </c>
      <c r="G1571">
        <v>3938.48</v>
      </c>
      <c r="H1571" t="s">
        <v>7867</v>
      </c>
      <c r="I1571">
        <v>42987</v>
      </c>
      <c r="J1571">
        <v>1418</v>
      </c>
      <c r="K1571">
        <f>IF(blinkit_orders[[#This Row],[delivery_status]]="On Time",1,0)</f>
        <v>1</v>
      </c>
      <c r="L1571" s="1">
        <f>MAX(blinkit_orders[order_date])</f>
        <v>45600.853645833333</v>
      </c>
    </row>
    <row r="1572" spans="1:12" x14ac:dyDescent="0.3">
      <c r="A1572">
        <v>5034409841</v>
      </c>
      <c r="B1572">
        <v>46629917</v>
      </c>
      <c r="C1572" s="1">
        <v>45153.137395833335</v>
      </c>
      <c r="D1572" s="1">
        <v>45153</v>
      </c>
      <c r="E1572" s="1">
        <v>45153</v>
      </c>
      <c r="F1572" t="s">
        <v>7872</v>
      </c>
      <c r="G1572">
        <v>2746.95</v>
      </c>
      <c r="H1572" t="s">
        <v>7871</v>
      </c>
      <c r="I1572">
        <v>71481</v>
      </c>
      <c r="J1572">
        <v>7048</v>
      </c>
      <c r="K1572">
        <f>IF(blinkit_orders[[#This Row],[delivery_status]]="On Time",1,0)</f>
        <v>0</v>
      </c>
      <c r="L1572" s="1">
        <f>MAX(blinkit_orders[order_date])</f>
        <v>45600.853645833333</v>
      </c>
    </row>
    <row r="1573" spans="1:12" x14ac:dyDescent="0.3">
      <c r="A1573">
        <v>9072111617</v>
      </c>
      <c r="B1573">
        <v>49985597</v>
      </c>
      <c r="C1573" s="1">
        <v>45550.931203703702</v>
      </c>
      <c r="D1573" s="1">
        <v>45550</v>
      </c>
      <c r="E1573" s="1">
        <v>45550</v>
      </c>
      <c r="F1573" t="s">
        <v>7866</v>
      </c>
      <c r="G1573">
        <v>2799.39</v>
      </c>
      <c r="H1573" t="s">
        <v>7868</v>
      </c>
      <c r="I1573">
        <v>7933</v>
      </c>
      <c r="J1573">
        <v>8322</v>
      </c>
      <c r="K1573">
        <f>IF(blinkit_orders[[#This Row],[delivery_status]]="On Time",1,0)</f>
        <v>1</v>
      </c>
      <c r="L1573" s="1">
        <f>MAX(blinkit_orders[order_date])</f>
        <v>45600.853645833333</v>
      </c>
    </row>
    <row r="1574" spans="1:12" x14ac:dyDescent="0.3">
      <c r="A1574">
        <v>9556880451</v>
      </c>
      <c r="B1574">
        <v>48778633</v>
      </c>
      <c r="C1574" s="1">
        <v>45207.477013888885</v>
      </c>
      <c r="D1574" s="1">
        <v>45207</v>
      </c>
      <c r="E1574" s="1">
        <v>45207</v>
      </c>
      <c r="F1574" t="s">
        <v>7866</v>
      </c>
      <c r="G1574">
        <v>4818.8599999999997</v>
      </c>
      <c r="H1574" t="s">
        <v>7869</v>
      </c>
      <c r="I1574">
        <v>26471</v>
      </c>
      <c r="J1574">
        <v>6502</v>
      </c>
      <c r="K1574">
        <f>IF(blinkit_orders[[#This Row],[delivery_status]]="On Time",1,0)</f>
        <v>1</v>
      </c>
      <c r="L1574" s="1">
        <f>MAX(blinkit_orders[order_date])</f>
        <v>45600.853645833333</v>
      </c>
    </row>
    <row r="1575" spans="1:12" x14ac:dyDescent="0.3">
      <c r="A1575">
        <v>4602796463</v>
      </c>
      <c r="B1575">
        <v>22047134</v>
      </c>
      <c r="C1575" s="1">
        <v>45547.222418981481</v>
      </c>
      <c r="D1575" s="1">
        <v>45547</v>
      </c>
      <c r="E1575" s="1">
        <v>45547</v>
      </c>
      <c r="F1575" t="s">
        <v>7866</v>
      </c>
      <c r="G1575">
        <v>2500.69</v>
      </c>
      <c r="H1575" t="s">
        <v>7868</v>
      </c>
      <c r="I1575">
        <v>15486</v>
      </c>
      <c r="J1575">
        <v>8616</v>
      </c>
      <c r="K1575">
        <f>IF(blinkit_orders[[#This Row],[delivery_status]]="On Time",1,0)</f>
        <v>1</v>
      </c>
      <c r="L1575" s="1">
        <f>MAX(blinkit_orders[order_date])</f>
        <v>45600.853645833333</v>
      </c>
    </row>
    <row r="1576" spans="1:12" x14ac:dyDescent="0.3">
      <c r="A1576">
        <v>6061353924</v>
      </c>
      <c r="B1576">
        <v>49241309</v>
      </c>
      <c r="C1576" s="1">
        <v>45354.927511574075</v>
      </c>
      <c r="D1576" s="1">
        <v>45354</v>
      </c>
      <c r="E1576" s="1">
        <v>45354</v>
      </c>
      <c r="F1576" t="s">
        <v>7866</v>
      </c>
      <c r="G1576">
        <v>1424.69</v>
      </c>
      <c r="H1576" t="s">
        <v>7871</v>
      </c>
      <c r="I1576">
        <v>5451</v>
      </c>
      <c r="J1576">
        <v>5328</v>
      </c>
      <c r="K1576">
        <f>IF(blinkit_orders[[#This Row],[delivery_status]]="On Time",1,0)</f>
        <v>1</v>
      </c>
      <c r="L1576" s="1">
        <f>MAX(blinkit_orders[order_date])</f>
        <v>45600.853645833333</v>
      </c>
    </row>
    <row r="1577" spans="1:12" x14ac:dyDescent="0.3">
      <c r="A1577">
        <v>4366519080</v>
      </c>
      <c r="B1577">
        <v>63339001</v>
      </c>
      <c r="C1577" s="1">
        <v>45075.746307870373</v>
      </c>
      <c r="D1577" s="1">
        <v>45075</v>
      </c>
      <c r="E1577" s="1">
        <v>45075</v>
      </c>
      <c r="F1577" t="s">
        <v>7866</v>
      </c>
      <c r="G1577">
        <v>2771.3</v>
      </c>
      <c r="H1577" t="s">
        <v>7867</v>
      </c>
      <c r="I1577">
        <v>71938</v>
      </c>
      <c r="J1577">
        <v>2822</v>
      </c>
      <c r="K1577">
        <f>IF(blinkit_orders[[#This Row],[delivery_status]]="On Time",1,0)</f>
        <v>1</v>
      </c>
      <c r="L1577" s="1">
        <f>MAX(blinkit_orders[order_date])</f>
        <v>45600.853645833333</v>
      </c>
    </row>
    <row r="1578" spans="1:12" x14ac:dyDescent="0.3">
      <c r="A1578">
        <v>1324817141</v>
      </c>
      <c r="B1578">
        <v>71694275</v>
      </c>
      <c r="C1578" s="1">
        <v>45155.918483796297</v>
      </c>
      <c r="D1578" s="1">
        <v>45155</v>
      </c>
      <c r="E1578" s="1">
        <v>45155</v>
      </c>
      <c r="F1578" t="s">
        <v>7866</v>
      </c>
      <c r="G1578">
        <v>5053.37</v>
      </c>
      <c r="H1578" t="s">
        <v>7869</v>
      </c>
      <c r="I1578">
        <v>88990</v>
      </c>
      <c r="J1578">
        <v>7839</v>
      </c>
      <c r="K1578">
        <f>IF(blinkit_orders[[#This Row],[delivery_status]]="On Time",1,0)</f>
        <v>1</v>
      </c>
      <c r="L1578" s="1">
        <f>MAX(blinkit_orders[order_date])</f>
        <v>45600.853645833333</v>
      </c>
    </row>
    <row r="1579" spans="1:12" x14ac:dyDescent="0.3">
      <c r="A1579">
        <v>5419080144</v>
      </c>
      <c r="B1579">
        <v>55404382</v>
      </c>
      <c r="C1579" s="1">
        <v>45597.69736111111</v>
      </c>
      <c r="D1579" s="1">
        <v>45597</v>
      </c>
      <c r="E1579" s="1">
        <v>45597</v>
      </c>
      <c r="F1579" t="s">
        <v>7866</v>
      </c>
      <c r="G1579">
        <v>2197.7199999999998</v>
      </c>
      <c r="H1579" t="s">
        <v>7867</v>
      </c>
      <c r="I1579">
        <v>87381</v>
      </c>
      <c r="J1579">
        <v>7631</v>
      </c>
      <c r="K1579">
        <f>IF(blinkit_orders[[#This Row],[delivery_status]]="On Time",1,0)</f>
        <v>1</v>
      </c>
      <c r="L1579" s="1">
        <f>MAX(blinkit_orders[order_date])</f>
        <v>45600.853645833333</v>
      </c>
    </row>
    <row r="1580" spans="1:12" x14ac:dyDescent="0.3">
      <c r="A1580">
        <v>8813470284</v>
      </c>
      <c r="B1580">
        <v>57537308</v>
      </c>
      <c r="C1580" s="1">
        <v>45295.219837962963</v>
      </c>
      <c r="D1580" s="1">
        <v>45295</v>
      </c>
      <c r="E1580" s="1">
        <v>45295</v>
      </c>
      <c r="F1580" t="s">
        <v>7866</v>
      </c>
      <c r="G1580">
        <v>1665.1</v>
      </c>
      <c r="H1580" t="s">
        <v>7869</v>
      </c>
      <c r="I1580">
        <v>39091</v>
      </c>
      <c r="J1580">
        <v>7291</v>
      </c>
      <c r="K1580">
        <f>IF(blinkit_orders[[#This Row],[delivery_status]]="On Time",1,0)</f>
        <v>1</v>
      </c>
      <c r="L1580" s="1">
        <f>MAX(blinkit_orders[order_date])</f>
        <v>45600.853645833333</v>
      </c>
    </row>
    <row r="1581" spans="1:12" x14ac:dyDescent="0.3">
      <c r="A1581">
        <v>3182992799</v>
      </c>
      <c r="B1581">
        <v>81906973</v>
      </c>
      <c r="C1581" s="1">
        <v>45217.579861111109</v>
      </c>
      <c r="D1581" s="1">
        <v>45217</v>
      </c>
      <c r="E1581" s="1">
        <v>45217</v>
      </c>
      <c r="F1581" t="s">
        <v>7870</v>
      </c>
      <c r="G1581">
        <v>4329.87</v>
      </c>
      <c r="H1581" t="s">
        <v>7867</v>
      </c>
      <c r="I1581">
        <v>26718</v>
      </c>
      <c r="J1581">
        <v>707</v>
      </c>
      <c r="K1581">
        <f>IF(blinkit_orders[[#This Row],[delivery_status]]="On Time",1,0)</f>
        <v>0</v>
      </c>
      <c r="L1581" s="1">
        <f>MAX(blinkit_orders[order_date])</f>
        <v>45600.853645833333</v>
      </c>
    </row>
    <row r="1582" spans="1:12" x14ac:dyDescent="0.3">
      <c r="A1582">
        <v>7792996715</v>
      </c>
      <c r="B1582">
        <v>22081691</v>
      </c>
      <c r="C1582" s="1">
        <v>45294.628321759257</v>
      </c>
      <c r="D1582" s="1">
        <v>45294</v>
      </c>
      <c r="E1582" s="1">
        <v>45294</v>
      </c>
      <c r="F1582" t="s">
        <v>7866</v>
      </c>
      <c r="G1582">
        <v>949.2</v>
      </c>
      <c r="H1582" t="s">
        <v>7869</v>
      </c>
      <c r="I1582">
        <v>57039</v>
      </c>
      <c r="J1582">
        <v>1556</v>
      </c>
      <c r="K1582">
        <f>IF(blinkit_orders[[#This Row],[delivery_status]]="On Time",1,0)</f>
        <v>1</v>
      </c>
      <c r="L1582" s="1">
        <f>MAX(blinkit_orders[order_date])</f>
        <v>45600.853645833333</v>
      </c>
    </row>
    <row r="1583" spans="1:12" x14ac:dyDescent="0.3">
      <c r="A1583">
        <v>6962624734</v>
      </c>
      <c r="B1583">
        <v>88866835</v>
      </c>
      <c r="C1583" s="1">
        <v>45043.373414351852</v>
      </c>
      <c r="D1583" s="1">
        <v>45043</v>
      </c>
      <c r="E1583" s="1">
        <v>45043</v>
      </c>
      <c r="F1583" t="s">
        <v>7866</v>
      </c>
      <c r="G1583">
        <v>3579.41</v>
      </c>
      <c r="H1583" t="s">
        <v>7871</v>
      </c>
      <c r="I1583">
        <v>32296</v>
      </c>
      <c r="J1583">
        <v>3730</v>
      </c>
      <c r="K1583">
        <f>IF(blinkit_orders[[#This Row],[delivery_status]]="On Time",1,0)</f>
        <v>1</v>
      </c>
      <c r="L1583" s="1">
        <f>MAX(blinkit_orders[order_date])</f>
        <v>45600.853645833333</v>
      </c>
    </row>
    <row r="1584" spans="1:12" x14ac:dyDescent="0.3">
      <c r="A1584">
        <v>5948662456</v>
      </c>
      <c r="B1584">
        <v>35988028</v>
      </c>
      <c r="C1584" s="1">
        <v>45106.767523148148</v>
      </c>
      <c r="D1584" s="1">
        <v>45106</v>
      </c>
      <c r="E1584" s="1">
        <v>45106</v>
      </c>
      <c r="F1584" t="s">
        <v>7866</v>
      </c>
      <c r="G1584">
        <v>4187.66</v>
      </c>
      <c r="H1584" t="s">
        <v>7869</v>
      </c>
      <c r="I1584">
        <v>39614</v>
      </c>
      <c r="J1584">
        <v>4341</v>
      </c>
      <c r="K1584">
        <f>IF(blinkit_orders[[#This Row],[delivery_status]]="On Time",1,0)</f>
        <v>1</v>
      </c>
      <c r="L1584" s="1">
        <f>MAX(blinkit_orders[order_date])</f>
        <v>45600.853645833333</v>
      </c>
    </row>
    <row r="1585" spans="1:12" x14ac:dyDescent="0.3">
      <c r="A1585">
        <v>3395675979</v>
      </c>
      <c r="B1585">
        <v>88202341</v>
      </c>
      <c r="C1585" s="1">
        <v>45087.666550925926</v>
      </c>
      <c r="D1585" s="1">
        <v>45087</v>
      </c>
      <c r="E1585" s="1">
        <v>45087</v>
      </c>
      <c r="F1585" t="s">
        <v>7866</v>
      </c>
      <c r="G1585">
        <v>2930.34</v>
      </c>
      <c r="H1585" t="s">
        <v>7867</v>
      </c>
      <c r="I1585">
        <v>8303</v>
      </c>
      <c r="J1585">
        <v>4842</v>
      </c>
      <c r="K1585">
        <f>IF(blinkit_orders[[#This Row],[delivery_status]]="On Time",1,0)</f>
        <v>1</v>
      </c>
      <c r="L1585" s="1">
        <f>MAX(blinkit_orders[order_date])</f>
        <v>45600.853645833333</v>
      </c>
    </row>
    <row r="1586" spans="1:12" x14ac:dyDescent="0.3">
      <c r="A1586">
        <v>7550368787</v>
      </c>
      <c r="B1586">
        <v>51592174</v>
      </c>
      <c r="C1586" s="1">
        <v>45290.74359953704</v>
      </c>
      <c r="D1586" s="1">
        <v>45290</v>
      </c>
      <c r="E1586" s="1">
        <v>45290</v>
      </c>
      <c r="F1586" t="s">
        <v>7870</v>
      </c>
      <c r="G1586">
        <v>5268.01</v>
      </c>
      <c r="H1586" t="s">
        <v>7867</v>
      </c>
      <c r="I1586">
        <v>25992</v>
      </c>
      <c r="J1586">
        <v>6776</v>
      </c>
      <c r="K1586">
        <f>IF(blinkit_orders[[#This Row],[delivery_status]]="On Time",1,0)</f>
        <v>0</v>
      </c>
      <c r="L1586" s="1">
        <f>MAX(blinkit_orders[order_date])</f>
        <v>45600.853645833333</v>
      </c>
    </row>
    <row r="1587" spans="1:12" x14ac:dyDescent="0.3">
      <c r="A1587">
        <v>8357671697</v>
      </c>
      <c r="B1587">
        <v>97388817</v>
      </c>
      <c r="C1587" s="1">
        <v>45396.02925925926</v>
      </c>
      <c r="D1587" s="1">
        <v>45396</v>
      </c>
      <c r="E1587" s="1">
        <v>45396</v>
      </c>
      <c r="F1587" t="s">
        <v>7866</v>
      </c>
      <c r="G1587">
        <v>39.65</v>
      </c>
      <c r="H1587" t="s">
        <v>7871</v>
      </c>
      <c r="I1587">
        <v>16324</v>
      </c>
      <c r="J1587">
        <v>7960</v>
      </c>
      <c r="K1587">
        <f>IF(blinkit_orders[[#This Row],[delivery_status]]="On Time",1,0)</f>
        <v>1</v>
      </c>
      <c r="L1587" s="1">
        <f>MAX(blinkit_orders[order_date])</f>
        <v>45600.853645833333</v>
      </c>
    </row>
    <row r="1588" spans="1:12" x14ac:dyDescent="0.3">
      <c r="A1588">
        <v>9600704922</v>
      </c>
      <c r="B1588">
        <v>90372221</v>
      </c>
      <c r="C1588" s="1">
        <v>45243.522175925929</v>
      </c>
      <c r="D1588" s="1">
        <v>45243</v>
      </c>
      <c r="E1588" s="1">
        <v>45243</v>
      </c>
      <c r="F1588" t="s">
        <v>7866</v>
      </c>
      <c r="G1588">
        <v>2378.52</v>
      </c>
      <c r="H1588" t="s">
        <v>7867</v>
      </c>
      <c r="I1588">
        <v>40938</v>
      </c>
      <c r="J1588">
        <v>7419</v>
      </c>
      <c r="K1588">
        <f>IF(blinkit_orders[[#This Row],[delivery_status]]="On Time",1,0)</f>
        <v>1</v>
      </c>
      <c r="L1588" s="1">
        <f>MAX(blinkit_orders[order_date])</f>
        <v>45600.853645833333</v>
      </c>
    </row>
    <row r="1589" spans="1:12" x14ac:dyDescent="0.3">
      <c r="A1589">
        <v>9915229426</v>
      </c>
      <c r="B1589">
        <v>12832151</v>
      </c>
      <c r="C1589" s="1">
        <v>45325.116631944446</v>
      </c>
      <c r="D1589" s="1">
        <v>45325</v>
      </c>
      <c r="E1589" s="1">
        <v>45325</v>
      </c>
      <c r="F1589" t="s">
        <v>7866</v>
      </c>
      <c r="G1589">
        <v>37.799999999999997</v>
      </c>
      <c r="H1589" t="s">
        <v>7867</v>
      </c>
      <c r="I1589">
        <v>7428</v>
      </c>
      <c r="J1589">
        <v>9437</v>
      </c>
      <c r="K1589">
        <f>IF(blinkit_orders[[#This Row],[delivery_status]]="On Time",1,0)</f>
        <v>1</v>
      </c>
      <c r="L1589" s="1">
        <f>MAX(blinkit_orders[order_date])</f>
        <v>45600.853645833333</v>
      </c>
    </row>
    <row r="1590" spans="1:12" x14ac:dyDescent="0.3">
      <c r="A1590">
        <v>9927474026</v>
      </c>
      <c r="B1590">
        <v>94137242</v>
      </c>
      <c r="C1590" s="1">
        <v>45013.171805555554</v>
      </c>
      <c r="D1590" s="1">
        <v>45013</v>
      </c>
      <c r="E1590" s="1">
        <v>45013</v>
      </c>
      <c r="F1590" t="s">
        <v>7870</v>
      </c>
      <c r="G1590">
        <v>530.85</v>
      </c>
      <c r="H1590" t="s">
        <v>7867</v>
      </c>
      <c r="I1590">
        <v>85439</v>
      </c>
      <c r="J1590">
        <v>2201</v>
      </c>
      <c r="K1590">
        <f>IF(blinkit_orders[[#This Row],[delivery_status]]="On Time",1,0)</f>
        <v>0</v>
      </c>
      <c r="L1590" s="1">
        <f>MAX(blinkit_orders[order_date])</f>
        <v>45600.853645833333</v>
      </c>
    </row>
    <row r="1591" spans="1:12" x14ac:dyDescent="0.3">
      <c r="A1591">
        <v>6310535397</v>
      </c>
      <c r="B1591">
        <v>21461764</v>
      </c>
      <c r="C1591" s="1">
        <v>45072.740497685183</v>
      </c>
      <c r="D1591" s="1">
        <v>45072</v>
      </c>
      <c r="E1591" s="1">
        <v>45072</v>
      </c>
      <c r="F1591" t="s">
        <v>7866</v>
      </c>
      <c r="G1591">
        <v>5015.88</v>
      </c>
      <c r="H1591" t="s">
        <v>7869</v>
      </c>
      <c r="I1591">
        <v>8620</v>
      </c>
      <c r="J1591">
        <v>724</v>
      </c>
      <c r="K1591">
        <f>IF(blinkit_orders[[#This Row],[delivery_status]]="On Time",1,0)</f>
        <v>1</v>
      </c>
      <c r="L1591" s="1">
        <f>MAX(blinkit_orders[order_date])</f>
        <v>45600.853645833333</v>
      </c>
    </row>
    <row r="1592" spans="1:12" x14ac:dyDescent="0.3">
      <c r="A1592">
        <v>8045941430</v>
      </c>
      <c r="B1592">
        <v>67829645</v>
      </c>
      <c r="C1592" s="1">
        <v>45070.629895833335</v>
      </c>
      <c r="D1592" s="1">
        <v>45070</v>
      </c>
      <c r="E1592" s="1">
        <v>45070</v>
      </c>
      <c r="F1592" t="s">
        <v>7866</v>
      </c>
      <c r="G1592">
        <v>2667.64</v>
      </c>
      <c r="H1592" t="s">
        <v>7871</v>
      </c>
      <c r="I1592">
        <v>43620</v>
      </c>
      <c r="J1592">
        <v>4497</v>
      </c>
      <c r="K1592">
        <f>IF(blinkit_orders[[#This Row],[delivery_status]]="On Time",1,0)</f>
        <v>1</v>
      </c>
      <c r="L1592" s="1">
        <f>MAX(blinkit_orders[order_date])</f>
        <v>45600.853645833333</v>
      </c>
    </row>
    <row r="1593" spans="1:12" x14ac:dyDescent="0.3">
      <c r="A1593">
        <v>4390394582</v>
      </c>
      <c r="B1593">
        <v>49795571</v>
      </c>
      <c r="C1593" s="1">
        <v>45598.478113425925</v>
      </c>
      <c r="D1593" s="1">
        <v>45598</v>
      </c>
      <c r="E1593" s="1">
        <v>45598</v>
      </c>
      <c r="F1593" t="s">
        <v>7866</v>
      </c>
      <c r="G1593">
        <v>1170.3900000000001</v>
      </c>
      <c r="H1593" t="s">
        <v>7867</v>
      </c>
      <c r="I1593">
        <v>97518</v>
      </c>
      <c r="J1593">
        <v>9251</v>
      </c>
      <c r="K1593">
        <f>IF(blinkit_orders[[#This Row],[delivery_status]]="On Time",1,0)</f>
        <v>1</v>
      </c>
      <c r="L1593" s="1">
        <f>MAX(blinkit_orders[order_date])</f>
        <v>45600.853645833333</v>
      </c>
    </row>
    <row r="1594" spans="1:12" x14ac:dyDescent="0.3">
      <c r="A1594">
        <v>5062545226</v>
      </c>
      <c r="B1594">
        <v>84275450</v>
      </c>
      <c r="C1594" s="1">
        <v>45258.178287037037</v>
      </c>
      <c r="D1594" s="1">
        <v>45258</v>
      </c>
      <c r="E1594" s="1">
        <v>45258</v>
      </c>
      <c r="F1594" t="s">
        <v>7866</v>
      </c>
      <c r="G1594">
        <v>2945.03</v>
      </c>
      <c r="H1594" t="s">
        <v>7871</v>
      </c>
      <c r="I1594">
        <v>54305</v>
      </c>
      <c r="J1594">
        <v>5297</v>
      </c>
      <c r="K1594">
        <f>IF(blinkit_orders[[#This Row],[delivery_status]]="On Time",1,0)</f>
        <v>1</v>
      </c>
      <c r="L1594" s="1">
        <f>MAX(blinkit_orders[order_date])</f>
        <v>45600.853645833333</v>
      </c>
    </row>
    <row r="1595" spans="1:12" x14ac:dyDescent="0.3">
      <c r="A1595">
        <v>2836701831</v>
      </c>
      <c r="B1595">
        <v>62323608</v>
      </c>
      <c r="C1595" s="1">
        <v>45456.594270833331</v>
      </c>
      <c r="D1595" s="1">
        <v>45456</v>
      </c>
      <c r="E1595" s="1">
        <v>45456</v>
      </c>
      <c r="F1595" t="s">
        <v>7866</v>
      </c>
      <c r="G1595">
        <v>354.52</v>
      </c>
      <c r="H1595" t="s">
        <v>7869</v>
      </c>
      <c r="I1595">
        <v>84057</v>
      </c>
      <c r="J1595">
        <v>5443</v>
      </c>
      <c r="K1595">
        <f>IF(blinkit_orders[[#This Row],[delivery_status]]="On Time",1,0)</f>
        <v>1</v>
      </c>
      <c r="L1595" s="1">
        <f>MAX(blinkit_orders[order_date])</f>
        <v>45600.853645833333</v>
      </c>
    </row>
    <row r="1596" spans="1:12" x14ac:dyDescent="0.3">
      <c r="A1596">
        <v>4115492281</v>
      </c>
      <c r="B1596">
        <v>32540616</v>
      </c>
      <c r="C1596" s="1">
        <v>45298.063738425924</v>
      </c>
      <c r="D1596" s="1">
        <v>45298</v>
      </c>
      <c r="E1596" s="1">
        <v>45298</v>
      </c>
      <c r="F1596" t="s">
        <v>7866</v>
      </c>
      <c r="G1596">
        <v>4248.74</v>
      </c>
      <c r="H1596" t="s">
        <v>7871</v>
      </c>
      <c r="I1596">
        <v>99505</v>
      </c>
      <c r="J1596">
        <v>3859</v>
      </c>
      <c r="K1596">
        <f>IF(blinkit_orders[[#This Row],[delivery_status]]="On Time",1,0)</f>
        <v>1</v>
      </c>
      <c r="L1596" s="1">
        <f>MAX(blinkit_orders[order_date])</f>
        <v>45600.853645833333</v>
      </c>
    </row>
    <row r="1597" spans="1:12" x14ac:dyDescent="0.3">
      <c r="A1597">
        <v>3554645781</v>
      </c>
      <c r="B1597">
        <v>26227445</v>
      </c>
      <c r="C1597" s="1">
        <v>45407.624097222222</v>
      </c>
      <c r="D1597" s="1">
        <v>45407</v>
      </c>
      <c r="E1597" s="1">
        <v>45407</v>
      </c>
      <c r="F1597" t="s">
        <v>7870</v>
      </c>
      <c r="G1597">
        <v>2108.4699999999998</v>
      </c>
      <c r="H1597" t="s">
        <v>7869</v>
      </c>
      <c r="I1597">
        <v>64263</v>
      </c>
      <c r="J1597">
        <v>2659</v>
      </c>
      <c r="K1597">
        <f>IF(blinkit_orders[[#This Row],[delivery_status]]="On Time",1,0)</f>
        <v>0</v>
      </c>
      <c r="L1597" s="1">
        <f>MAX(blinkit_orders[order_date])</f>
        <v>45600.853645833333</v>
      </c>
    </row>
    <row r="1598" spans="1:12" x14ac:dyDescent="0.3">
      <c r="A1598">
        <v>3983605701</v>
      </c>
      <c r="B1598">
        <v>19067680</v>
      </c>
      <c r="C1598" s="1">
        <v>45318.519675925927</v>
      </c>
      <c r="D1598" s="1">
        <v>45318</v>
      </c>
      <c r="E1598" s="1">
        <v>45318</v>
      </c>
      <c r="F1598" t="s">
        <v>7870</v>
      </c>
      <c r="G1598">
        <v>3627.25</v>
      </c>
      <c r="H1598" t="s">
        <v>7869</v>
      </c>
      <c r="I1598">
        <v>58335</v>
      </c>
      <c r="J1598">
        <v>6323</v>
      </c>
      <c r="K1598">
        <f>IF(blinkit_orders[[#This Row],[delivery_status]]="On Time",1,0)</f>
        <v>0</v>
      </c>
      <c r="L1598" s="1">
        <f>MAX(blinkit_orders[order_date])</f>
        <v>45600.853645833333</v>
      </c>
    </row>
    <row r="1599" spans="1:12" x14ac:dyDescent="0.3">
      <c r="A1599">
        <v>8581516385</v>
      </c>
      <c r="B1599">
        <v>8241122</v>
      </c>
      <c r="C1599" s="1">
        <v>45274.812974537039</v>
      </c>
      <c r="D1599" s="1">
        <v>45274</v>
      </c>
      <c r="E1599" s="1">
        <v>45274</v>
      </c>
      <c r="F1599" t="s">
        <v>7866</v>
      </c>
      <c r="G1599">
        <v>681.54</v>
      </c>
      <c r="H1599" t="s">
        <v>7869</v>
      </c>
      <c r="I1599">
        <v>29947</v>
      </c>
      <c r="J1599">
        <v>5072</v>
      </c>
      <c r="K1599">
        <f>IF(blinkit_orders[[#This Row],[delivery_status]]="On Time",1,0)</f>
        <v>1</v>
      </c>
      <c r="L1599" s="1">
        <f>MAX(blinkit_orders[order_date])</f>
        <v>45600.853645833333</v>
      </c>
    </row>
    <row r="1600" spans="1:12" x14ac:dyDescent="0.3">
      <c r="A1600">
        <v>8290229112</v>
      </c>
      <c r="B1600">
        <v>88923048</v>
      </c>
      <c r="C1600" s="1">
        <v>45360.212812500002</v>
      </c>
      <c r="D1600" s="1">
        <v>45360</v>
      </c>
      <c r="E1600" s="1">
        <v>45360</v>
      </c>
      <c r="F1600" t="s">
        <v>7866</v>
      </c>
      <c r="G1600">
        <v>517.77</v>
      </c>
      <c r="H1600" t="s">
        <v>7871</v>
      </c>
      <c r="I1600">
        <v>29611</v>
      </c>
      <c r="J1600">
        <v>3964</v>
      </c>
      <c r="K1600">
        <f>IF(blinkit_orders[[#This Row],[delivery_status]]="On Time",1,0)</f>
        <v>1</v>
      </c>
      <c r="L1600" s="1">
        <f>MAX(blinkit_orders[order_date])</f>
        <v>45600.853645833333</v>
      </c>
    </row>
    <row r="1601" spans="1:12" x14ac:dyDescent="0.3">
      <c r="A1601">
        <v>1195560119</v>
      </c>
      <c r="B1601">
        <v>83039559</v>
      </c>
      <c r="C1601" s="1">
        <v>45019.722384259258</v>
      </c>
      <c r="D1601" s="1">
        <v>45019</v>
      </c>
      <c r="E1601" s="1">
        <v>45019</v>
      </c>
      <c r="F1601" t="s">
        <v>7866</v>
      </c>
      <c r="G1601">
        <v>552.20000000000005</v>
      </c>
      <c r="H1601" t="s">
        <v>7867</v>
      </c>
      <c r="I1601">
        <v>6698</v>
      </c>
      <c r="J1601">
        <v>4616</v>
      </c>
      <c r="K1601">
        <f>IF(blinkit_orders[[#This Row],[delivery_status]]="On Time",1,0)</f>
        <v>1</v>
      </c>
      <c r="L1601" s="1">
        <f>MAX(blinkit_orders[order_date])</f>
        <v>45600.853645833333</v>
      </c>
    </row>
    <row r="1602" spans="1:12" x14ac:dyDescent="0.3">
      <c r="A1602">
        <v>5077327994</v>
      </c>
      <c r="B1602">
        <v>243838</v>
      </c>
      <c r="C1602" s="1">
        <v>45139.838831018518</v>
      </c>
      <c r="D1602" s="1">
        <v>45139</v>
      </c>
      <c r="E1602" s="1">
        <v>45139</v>
      </c>
      <c r="F1602" t="s">
        <v>7866</v>
      </c>
      <c r="G1602">
        <v>2694.01</v>
      </c>
      <c r="H1602" t="s">
        <v>7869</v>
      </c>
      <c r="I1602">
        <v>93285</v>
      </c>
      <c r="J1602">
        <v>7335</v>
      </c>
      <c r="K1602">
        <f>IF(blinkit_orders[[#This Row],[delivery_status]]="On Time",1,0)</f>
        <v>1</v>
      </c>
      <c r="L1602" s="1">
        <f>MAX(blinkit_orders[order_date])</f>
        <v>45600.853645833333</v>
      </c>
    </row>
    <row r="1603" spans="1:12" x14ac:dyDescent="0.3">
      <c r="A1603">
        <v>2945185661</v>
      </c>
      <c r="B1603">
        <v>81102955</v>
      </c>
      <c r="C1603" s="1">
        <v>45116.501620370371</v>
      </c>
      <c r="D1603" s="1">
        <v>45116</v>
      </c>
      <c r="E1603" s="1">
        <v>45116</v>
      </c>
      <c r="F1603" t="s">
        <v>7866</v>
      </c>
      <c r="G1603">
        <v>374.68</v>
      </c>
      <c r="H1603" t="s">
        <v>7869</v>
      </c>
      <c r="I1603">
        <v>6710</v>
      </c>
      <c r="J1603">
        <v>1453</v>
      </c>
      <c r="K1603">
        <f>IF(blinkit_orders[[#This Row],[delivery_status]]="On Time",1,0)</f>
        <v>1</v>
      </c>
      <c r="L1603" s="1">
        <f>MAX(blinkit_orders[order_date])</f>
        <v>45600.853645833333</v>
      </c>
    </row>
    <row r="1604" spans="1:12" x14ac:dyDescent="0.3">
      <c r="A1604">
        <v>3951005873</v>
      </c>
      <c r="B1604">
        <v>52085702</v>
      </c>
      <c r="C1604" s="1">
        <v>45568.62771990741</v>
      </c>
      <c r="D1604" s="1">
        <v>45568</v>
      </c>
      <c r="E1604" s="1">
        <v>45568</v>
      </c>
      <c r="F1604" t="s">
        <v>7866</v>
      </c>
      <c r="G1604">
        <v>832.06</v>
      </c>
      <c r="H1604" t="s">
        <v>7871</v>
      </c>
      <c r="I1604">
        <v>73170</v>
      </c>
      <c r="J1604">
        <v>3311</v>
      </c>
      <c r="K1604">
        <f>IF(blinkit_orders[[#This Row],[delivery_status]]="On Time",1,0)</f>
        <v>1</v>
      </c>
      <c r="L1604" s="1">
        <f>MAX(blinkit_orders[order_date])</f>
        <v>45600.853645833333</v>
      </c>
    </row>
    <row r="1605" spans="1:12" x14ac:dyDescent="0.3">
      <c r="A1605">
        <v>3490816523</v>
      </c>
      <c r="B1605">
        <v>25128143</v>
      </c>
      <c r="C1605" s="1">
        <v>45318.845335648148</v>
      </c>
      <c r="D1605" s="1">
        <v>45318</v>
      </c>
      <c r="E1605" s="1">
        <v>45318</v>
      </c>
      <c r="F1605" t="s">
        <v>7870</v>
      </c>
      <c r="G1605">
        <v>4284.99</v>
      </c>
      <c r="H1605" t="s">
        <v>7869</v>
      </c>
      <c r="I1605">
        <v>16914</v>
      </c>
      <c r="J1605">
        <v>6186</v>
      </c>
      <c r="K1605">
        <f>IF(blinkit_orders[[#This Row],[delivery_status]]="On Time",1,0)</f>
        <v>0</v>
      </c>
      <c r="L1605" s="1">
        <f>MAX(blinkit_orders[order_date])</f>
        <v>45600.853645833333</v>
      </c>
    </row>
    <row r="1606" spans="1:12" x14ac:dyDescent="0.3">
      <c r="A1606">
        <v>6739114301</v>
      </c>
      <c r="B1606">
        <v>51544662</v>
      </c>
      <c r="C1606" s="1">
        <v>45011.754421296297</v>
      </c>
      <c r="D1606" s="1">
        <v>45011</v>
      </c>
      <c r="E1606" s="1">
        <v>45011</v>
      </c>
      <c r="F1606" t="s">
        <v>7866</v>
      </c>
      <c r="G1606">
        <v>671.55</v>
      </c>
      <c r="H1606" t="s">
        <v>7868</v>
      </c>
      <c r="I1606">
        <v>10714</v>
      </c>
      <c r="J1606">
        <v>2641</v>
      </c>
      <c r="K1606">
        <f>IF(blinkit_orders[[#This Row],[delivery_status]]="On Time",1,0)</f>
        <v>1</v>
      </c>
      <c r="L1606" s="1">
        <f>MAX(blinkit_orders[order_date])</f>
        <v>45600.853645833333</v>
      </c>
    </row>
    <row r="1607" spans="1:12" x14ac:dyDescent="0.3">
      <c r="A1607">
        <v>5728818155</v>
      </c>
      <c r="B1607">
        <v>31000129</v>
      </c>
      <c r="C1607" s="1">
        <v>45233.039641203701</v>
      </c>
      <c r="D1607" s="1">
        <v>45233</v>
      </c>
      <c r="E1607" s="1">
        <v>45233</v>
      </c>
      <c r="F1607" t="s">
        <v>7870</v>
      </c>
      <c r="G1607">
        <v>2215.5500000000002</v>
      </c>
      <c r="H1607" t="s">
        <v>7867</v>
      </c>
      <c r="I1607">
        <v>40143</v>
      </c>
      <c r="J1607">
        <v>1826</v>
      </c>
      <c r="K1607">
        <f>IF(blinkit_orders[[#This Row],[delivery_status]]="On Time",1,0)</f>
        <v>0</v>
      </c>
      <c r="L1607" s="1">
        <f>MAX(blinkit_orders[order_date])</f>
        <v>45600.853645833333</v>
      </c>
    </row>
    <row r="1608" spans="1:12" x14ac:dyDescent="0.3">
      <c r="A1608">
        <v>7713651693</v>
      </c>
      <c r="B1608">
        <v>8351747</v>
      </c>
      <c r="C1608" s="1">
        <v>45145.081261574072</v>
      </c>
      <c r="D1608" s="1">
        <v>45145</v>
      </c>
      <c r="E1608" s="1">
        <v>45145</v>
      </c>
      <c r="F1608" t="s">
        <v>7866</v>
      </c>
      <c r="G1608">
        <v>422.87</v>
      </c>
      <c r="H1608" t="s">
        <v>7871</v>
      </c>
      <c r="I1608">
        <v>17257</v>
      </c>
      <c r="J1608">
        <v>1825</v>
      </c>
      <c r="K1608">
        <f>IF(blinkit_orders[[#This Row],[delivery_status]]="On Time",1,0)</f>
        <v>1</v>
      </c>
      <c r="L1608" s="1">
        <f>MAX(blinkit_orders[order_date])</f>
        <v>45600.853645833333</v>
      </c>
    </row>
    <row r="1609" spans="1:12" x14ac:dyDescent="0.3">
      <c r="A1609">
        <v>5452048621</v>
      </c>
      <c r="B1609">
        <v>22483684</v>
      </c>
      <c r="C1609" s="1">
        <v>45587.635671296295</v>
      </c>
      <c r="D1609" s="1">
        <v>45587</v>
      </c>
      <c r="E1609" s="1">
        <v>45587</v>
      </c>
      <c r="F1609" t="s">
        <v>7870</v>
      </c>
      <c r="G1609">
        <v>947.95</v>
      </c>
      <c r="H1609" t="s">
        <v>7871</v>
      </c>
      <c r="I1609">
        <v>51769</v>
      </c>
      <c r="J1609">
        <v>8316</v>
      </c>
      <c r="K1609">
        <f>IF(blinkit_orders[[#This Row],[delivery_status]]="On Time",1,0)</f>
        <v>0</v>
      </c>
      <c r="L1609" s="1">
        <f>MAX(blinkit_orders[order_date])</f>
        <v>45600.853645833333</v>
      </c>
    </row>
    <row r="1610" spans="1:12" x14ac:dyDescent="0.3">
      <c r="A1610">
        <v>2297027645</v>
      </c>
      <c r="B1610">
        <v>36578947</v>
      </c>
      <c r="C1610" s="1">
        <v>45399.872789351852</v>
      </c>
      <c r="D1610" s="1">
        <v>45399</v>
      </c>
      <c r="E1610" s="1">
        <v>45399</v>
      </c>
      <c r="F1610" t="s">
        <v>7866</v>
      </c>
      <c r="G1610">
        <v>2036.46</v>
      </c>
      <c r="H1610" t="s">
        <v>7869</v>
      </c>
      <c r="I1610">
        <v>67885</v>
      </c>
      <c r="J1610">
        <v>6118</v>
      </c>
      <c r="K1610">
        <f>IF(blinkit_orders[[#This Row],[delivery_status]]="On Time",1,0)</f>
        <v>1</v>
      </c>
      <c r="L1610" s="1">
        <f>MAX(blinkit_orders[order_date])</f>
        <v>45600.853645833333</v>
      </c>
    </row>
    <row r="1611" spans="1:12" x14ac:dyDescent="0.3">
      <c r="A1611">
        <v>2438302298</v>
      </c>
      <c r="B1611">
        <v>77862447</v>
      </c>
      <c r="C1611" s="1">
        <v>45040.000555555554</v>
      </c>
      <c r="D1611" s="1">
        <v>45040</v>
      </c>
      <c r="E1611" s="1">
        <v>45040</v>
      </c>
      <c r="F1611" t="s">
        <v>7870</v>
      </c>
      <c r="G1611">
        <v>1175.49</v>
      </c>
      <c r="H1611" t="s">
        <v>7867</v>
      </c>
      <c r="I1611">
        <v>96633</v>
      </c>
      <c r="J1611">
        <v>9218</v>
      </c>
      <c r="K1611">
        <f>IF(blinkit_orders[[#This Row],[delivery_status]]="On Time",1,0)</f>
        <v>0</v>
      </c>
      <c r="L1611" s="1">
        <f>MAX(blinkit_orders[order_date])</f>
        <v>45600.853645833333</v>
      </c>
    </row>
    <row r="1612" spans="1:12" x14ac:dyDescent="0.3">
      <c r="A1612">
        <v>578811216</v>
      </c>
      <c r="B1612">
        <v>75739462</v>
      </c>
      <c r="C1612" s="1">
        <v>45461.433125000003</v>
      </c>
      <c r="D1612" s="1">
        <v>45461</v>
      </c>
      <c r="E1612" s="1">
        <v>45461</v>
      </c>
      <c r="F1612" t="s">
        <v>7872</v>
      </c>
      <c r="G1612">
        <v>1980.99</v>
      </c>
      <c r="H1612" t="s">
        <v>7871</v>
      </c>
      <c r="I1612">
        <v>5169</v>
      </c>
      <c r="J1612">
        <v>9220</v>
      </c>
      <c r="K1612">
        <f>IF(blinkit_orders[[#This Row],[delivery_status]]="On Time",1,0)</f>
        <v>0</v>
      </c>
      <c r="L1612" s="1">
        <f>MAX(blinkit_orders[order_date])</f>
        <v>45600.853645833333</v>
      </c>
    </row>
    <row r="1613" spans="1:12" x14ac:dyDescent="0.3">
      <c r="A1613">
        <v>8684710720</v>
      </c>
      <c r="B1613">
        <v>74172010</v>
      </c>
      <c r="C1613" s="1">
        <v>45181.101053240738</v>
      </c>
      <c r="D1613" s="1">
        <v>45181</v>
      </c>
      <c r="E1613" s="1">
        <v>45181</v>
      </c>
      <c r="F1613" t="s">
        <v>7866</v>
      </c>
      <c r="G1613">
        <v>1644.14</v>
      </c>
      <c r="H1613" t="s">
        <v>7867</v>
      </c>
      <c r="I1613">
        <v>45070</v>
      </c>
      <c r="J1613">
        <v>5285</v>
      </c>
      <c r="K1613">
        <f>IF(blinkit_orders[[#This Row],[delivery_status]]="On Time",1,0)</f>
        <v>1</v>
      </c>
      <c r="L1613" s="1">
        <f>MAX(blinkit_orders[order_date])</f>
        <v>45600.853645833333</v>
      </c>
    </row>
    <row r="1614" spans="1:12" x14ac:dyDescent="0.3">
      <c r="A1614">
        <v>1249797614</v>
      </c>
      <c r="B1614">
        <v>54797119</v>
      </c>
      <c r="C1614" s="1">
        <v>45470.773043981484</v>
      </c>
      <c r="D1614" s="1">
        <v>45470</v>
      </c>
      <c r="E1614" s="1">
        <v>45470</v>
      </c>
      <c r="F1614" t="s">
        <v>7866</v>
      </c>
      <c r="G1614">
        <v>2735.5</v>
      </c>
      <c r="H1614" t="s">
        <v>7869</v>
      </c>
      <c r="I1614">
        <v>18282</v>
      </c>
      <c r="J1614">
        <v>4020</v>
      </c>
      <c r="K1614">
        <f>IF(blinkit_orders[[#This Row],[delivery_status]]="On Time",1,0)</f>
        <v>1</v>
      </c>
      <c r="L1614" s="1">
        <f>MAX(blinkit_orders[order_date])</f>
        <v>45600.853645833333</v>
      </c>
    </row>
    <row r="1615" spans="1:12" x14ac:dyDescent="0.3">
      <c r="A1615">
        <v>8013026217</v>
      </c>
      <c r="B1615">
        <v>52337289</v>
      </c>
      <c r="C1615" s="1">
        <v>45006.521793981483</v>
      </c>
      <c r="D1615" s="1">
        <v>45006</v>
      </c>
      <c r="E1615" s="1">
        <v>45006</v>
      </c>
      <c r="F1615" t="s">
        <v>7866</v>
      </c>
      <c r="G1615">
        <v>2368</v>
      </c>
      <c r="H1615" t="s">
        <v>7867</v>
      </c>
      <c r="I1615">
        <v>53586</v>
      </c>
      <c r="J1615">
        <v>2524</v>
      </c>
      <c r="K1615">
        <f>IF(blinkit_orders[[#This Row],[delivery_status]]="On Time",1,0)</f>
        <v>1</v>
      </c>
      <c r="L1615" s="1">
        <f>MAX(blinkit_orders[order_date])</f>
        <v>45600.853645833333</v>
      </c>
    </row>
    <row r="1616" spans="1:12" x14ac:dyDescent="0.3">
      <c r="A1616">
        <v>5421697986</v>
      </c>
      <c r="B1616">
        <v>95971469</v>
      </c>
      <c r="C1616" s="1">
        <v>45072.102546296293</v>
      </c>
      <c r="D1616" s="1">
        <v>45072</v>
      </c>
      <c r="E1616" s="1">
        <v>45072</v>
      </c>
      <c r="F1616" t="s">
        <v>7866</v>
      </c>
      <c r="G1616">
        <v>3487.72</v>
      </c>
      <c r="H1616" t="s">
        <v>7871</v>
      </c>
      <c r="I1616">
        <v>87496</v>
      </c>
      <c r="J1616">
        <v>8132</v>
      </c>
      <c r="K1616">
        <f>IF(blinkit_orders[[#This Row],[delivery_status]]="On Time",1,0)</f>
        <v>1</v>
      </c>
      <c r="L1616" s="1">
        <f>MAX(blinkit_orders[order_date])</f>
        <v>45600.853645833333</v>
      </c>
    </row>
    <row r="1617" spans="1:12" x14ac:dyDescent="0.3">
      <c r="A1617">
        <v>8922741261</v>
      </c>
      <c r="B1617">
        <v>22133362</v>
      </c>
      <c r="C1617" s="1">
        <v>45515.024398148147</v>
      </c>
      <c r="D1617" s="1">
        <v>45515</v>
      </c>
      <c r="E1617" s="1">
        <v>45515</v>
      </c>
      <c r="F1617" t="s">
        <v>7866</v>
      </c>
      <c r="G1617">
        <v>2993.51</v>
      </c>
      <c r="H1617" t="s">
        <v>7867</v>
      </c>
      <c r="I1617">
        <v>48378</v>
      </c>
      <c r="J1617">
        <v>3160</v>
      </c>
      <c r="K1617">
        <f>IF(blinkit_orders[[#This Row],[delivery_status]]="On Time",1,0)</f>
        <v>1</v>
      </c>
      <c r="L1617" s="1">
        <f>MAX(blinkit_orders[order_date])</f>
        <v>45600.853645833333</v>
      </c>
    </row>
    <row r="1618" spans="1:12" x14ac:dyDescent="0.3">
      <c r="A1618">
        <v>3441102335</v>
      </c>
      <c r="B1618">
        <v>12077371</v>
      </c>
      <c r="C1618" s="1">
        <v>45234.018437500003</v>
      </c>
      <c r="D1618" s="1">
        <v>45234</v>
      </c>
      <c r="E1618" s="1">
        <v>45234</v>
      </c>
      <c r="F1618" t="s">
        <v>7866</v>
      </c>
      <c r="G1618">
        <v>1197.76</v>
      </c>
      <c r="H1618" t="s">
        <v>7871</v>
      </c>
      <c r="I1618">
        <v>47299</v>
      </c>
      <c r="J1618">
        <v>422</v>
      </c>
      <c r="K1618">
        <f>IF(blinkit_orders[[#This Row],[delivery_status]]="On Time",1,0)</f>
        <v>1</v>
      </c>
      <c r="L1618" s="1">
        <f>MAX(blinkit_orders[order_date])</f>
        <v>45600.853645833333</v>
      </c>
    </row>
    <row r="1619" spans="1:12" x14ac:dyDescent="0.3">
      <c r="A1619">
        <v>6065607924</v>
      </c>
      <c r="B1619">
        <v>91868185</v>
      </c>
      <c r="C1619" s="1">
        <v>45420.344259259262</v>
      </c>
      <c r="D1619" s="1">
        <v>45420</v>
      </c>
      <c r="E1619" s="1">
        <v>45420</v>
      </c>
      <c r="F1619" t="s">
        <v>7866</v>
      </c>
      <c r="G1619">
        <v>965.88</v>
      </c>
      <c r="H1619" t="s">
        <v>7868</v>
      </c>
      <c r="I1619">
        <v>13007</v>
      </c>
      <c r="J1619">
        <v>6894</v>
      </c>
      <c r="K1619">
        <f>IF(blinkit_orders[[#This Row],[delivery_status]]="On Time",1,0)</f>
        <v>1</v>
      </c>
      <c r="L1619" s="1">
        <f>MAX(blinkit_orders[order_date])</f>
        <v>45600.853645833333</v>
      </c>
    </row>
    <row r="1620" spans="1:12" x14ac:dyDescent="0.3">
      <c r="A1620">
        <v>5153395650</v>
      </c>
      <c r="B1620">
        <v>94033330</v>
      </c>
      <c r="C1620" s="1">
        <v>45008.642071759263</v>
      </c>
      <c r="D1620" s="1">
        <v>45008</v>
      </c>
      <c r="E1620" s="1">
        <v>45008</v>
      </c>
      <c r="F1620" t="s">
        <v>7866</v>
      </c>
      <c r="G1620">
        <v>1099.9100000000001</v>
      </c>
      <c r="H1620" t="s">
        <v>7869</v>
      </c>
      <c r="I1620">
        <v>19704</v>
      </c>
      <c r="J1620">
        <v>3067</v>
      </c>
      <c r="K1620">
        <f>IF(blinkit_orders[[#This Row],[delivery_status]]="On Time",1,0)</f>
        <v>1</v>
      </c>
      <c r="L1620" s="1">
        <f>MAX(blinkit_orders[order_date])</f>
        <v>45600.853645833333</v>
      </c>
    </row>
    <row r="1621" spans="1:12" x14ac:dyDescent="0.3">
      <c r="A1621">
        <v>2215235447</v>
      </c>
      <c r="B1621">
        <v>88215615</v>
      </c>
      <c r="C1621" s="1">
        <v>45551.71607638889</v>
      </c>
      <c r="D1621" s="1">
        <v>45551</v>
      </c>
      <c r="E1621" s="1">
        <v>45551</v>
      </c>
      <c r="F1621" t="s">
        <v>7866</v>
      </c>
      <c r="G1621">
        <v>163.03</v>
      </c>
      <c r="H1621" t="s">
        <v>7869</v>
      </c>
      <c r="I1621">
        <v>26672</v>
      </c>
      <c r="J1621">
        <v>4283</v>
      </c>
      <c r="K1621">
        <f>IF(blinkit_orders[[#This Row],[delivery_status]]="On Time",1,0)</f>
        <v>1</v>
      </c>
      <c r="L1621" s="1">
        <f>MAX(blinkit_orders[order_date])</f>
        <v>45600.853645833333</v>
      </c>
    </row>
    <row r="1622" spans="1:12" x14ac:dyDescent="0.3">
      <c r="A1622">
        <v>5678676134</v>
      </c>
      <c r="B1622">
        <v>76917159</v>
      </c>
      <c r="C1622" s="1">
        <v>45556.645833333336</v>
      </c>
      <c r="D1622" s="1">
        <v>45556</v>
      </c>
      <c r="E1622" s="1">
        <v>45556</v>
      </c>
      <c r="F1622" t="s">
        <v>7866</v>
      </c>
      <c r="G1622">
        <v>1292.08</v>
      </c>
      <c r="H1622" t="s">
        <v>7869</v>
      </c>
      <c r="I1622">
        <v>90181</v>
      </c>
      <c r="J1622">
        <v>8198</v>
      </c>
      <c r="K1622">
        <f>IF(blinkit_orders[[#This Row],[delivery_status]]="On Time",1,0)</f>
        <v>1</v>
      </c>
      <c r="L1622" s="1">
        <f>MAX(blinkit_orders[order_date])</f>
        <v>45600.853645833333</v>
      </c>
    </row>
    <row r="1623" spans="1:12" x14ac:dyDescent="0.3">
      <c r="A1623">
        <v>5045588926</v>
      </c>
      <c r="B1623">
        <v>67092149</v>
      </c>
      <c r="C1623" s="1">
        <v>45111.669398148151</v>
      </c>
      <c r="D1623" s="1">
        <v>45111</v>
      </c>
      <c r="E1623" s="1">
        <v>45111</v>
      </c>
      <c r="F1623" t="s">
        <v>7866</v>
      </c>
      <c r="G1623">
        <v>2558.4299999999998</v>
      </c>
      <c r="H1623" t="s">
        <v>7868</v>
      </c>
      <c r="I1623">
        <v>32917</v>
      </c>
      <c r="J1623">
        <v>4315</v>
      </c>
      <c r="K1623">
        <f>IF(blinkit_orders[[#This Row],[delivery_status]]="On Time",1,0)</f>
        <v>1</v>
      </c>
      <c r="L1623" s="1">
        <f>MAX(blinkit_orders[order_date])</f>
        <v>45600.853645833333</v>
      </c>
    </row>
    <row r="1624" spans="1:12" x14ac:dyDescent="0.3">
      <c r="A1624">
        <v>1677502866</v>
      </c>
      <c r="B1624">
        <v>24644542</v>
      </c>
      <c r="C1624" s="1">
        <v>45309.355925925927</v>
      </c>
      <c r="D1624" s="1">
        <v>45309</v>
      </c>
      <c r="E1624" s="1">
        <v>45309</v>
      </c>
      <c r="F1624" t="s">
        <v>7866</v>
      </c>
      <c r="G1624">
        <v>83.18</v>
      </c>
      <c r="H1624" t="s">
        <v>7868</v>
      </c>
      <c r="I1624">
        <v>1304</v>
      </c>
      <c r="J1624">
        <v>7141</v>
      </c>
      <c r="K1624">
        <f>IF(blinkit_orders[[#This Row],[delivery_status]]="On Time",1,0)</f>
        <v>1</v>
      </c>
      <c r="L1624" s="1">
        <f>MAX(blinkit_orders[order_date])</f>
        <v>45600.853645833333</v>
      </c>
    </row>
    <row r="1625" spans="1:12" x14ac:dyDescent="0.3">
      <c r="A1625">
        <v>4777610024</v>
      </c>
      <c r="B1625">
        <v>81808190</v>
      </c>
      <c r="C1625" s="1">
        <v>45437.147766203707</v>
      </c>
      <c r="D1625" s="1">
        <v>45437</v>
      </c>
      <c r="E1625" s="1">
        <v>45437</v>
      </c>
      <c r="F1625" t="s">
        <v>7870</v>
      </c>
      <c r="G1625">
        <v>1801.32</v>
      </c>
      <c r="H1625" t="s">
        <v>7867</v>
      </c>
      <c r="I1625">
        <v>34722</v>
      </c>
      <c r="J1625">
        <v>6498</v>
      </c>
      <c r="K1625">
        <f>IF(blinkit_orders[[#This Row],[delivery_status]]="On Time",1,0)</f>
        <v>0</v>
      </c>
      <c r="L1625" s="1">
        <f>MAX(blinkit_orders[order_date])</f>
        <v>45600.853645833333</v>
      </c>
    </row>
    <row r="1626" spans="1:12" x14ac:dyDescent="0.3">
      <c r="A1626">
        <v>477350788</v>
      </c>
      <c r="B1626">
        <v>3638834</v>
      </c>
      <c r="C1626" s="1">
        <v>45211.210266203707</v>
      </c>
      <c r="D1626" s="1">
        <v>45211</v>
      </c>
      <c r="E1626" s="1">
        <v>45211</v>
      </c>
      <c r="F1626" t="s">
        <v>7866</v>
      </c>
      <c r="G1626">
        <v>941.19</v>
      </c>
      <c r="H1626" t="s">
        <v>7868</v>
      </c>
      <c r="I1626">
        <v>87</v>
      </c>
      <c r="J1626">
        <v>4511</v>
      </c>
      <c r="K1626">
        <f>IF(blinkit_orders[[#This Row],[delivery_status]]="On Time",1,0)</f>
        <v>1</v>
      </c>
      <c r="L1626" s="1">
        <f>MAX(blinkit_orders[order_date])</f>
        <v>45600.853645833333</v>
      </c>
    </row>
    <row r="1627" spans="1:12" x14ac:dyDescent="0.3">
      <c r="A1627">
        <v>4616699342</v>
      </c>
      <c r="B1627">
        <v>11446157</v>
      </c>
      <c r="C1627" s="1">
        <v>45032.305520833332</v>
      </c>
      <c r="D1627" s="1">
        <v>45032</v>
      </c>
      <c r="E1627" s="1">
        <v>45032</v>
      </c>
      <c r="F1627" t="s">
        <v>7866</v>
      </c>
      <c r="G1627">
        <v>277.2</v>
      </c>
      <c r="H1627" t="s">
        <v>7869</v>
      </c>
      <c r="I1627">
        <v>34959</v>
      </c>
      <c r="J1627">
        <v>6080</v>
      </c>
      <c r="K1627">
        <f>IF(blinkit_orders[[#This Row],[delivery_status]]="On Time",1,0)</f>
        <v>1</v>
      </c>
      <c r="L1627" s="1">
        <f>MAX(blinkit_orders[order_date])</f>
        <v>45600.853645833333</v>
      </c>
    </row>
    <row r="1628" spans="1:12" x14ac:dyDescent="0.3">
      <c r="A1628">
        <v>8849914077</v>
      </c>
      <c r="B1628">
        <v>32527479</v>
      </c>
      <c r="C1628" s="1">
        <v>45321.001006944447</v>
      </c>
      <c r="D1628" s="1">
        <v>45321</v>
      </c>
      <c r="E1628" s="1">
        <v>45321</v>
      </c>
      <c r="F1628" t="s">
        <v>7866</v>
      </c>
      <c r="G1628">
        <v>3890.81</v>
      </c>
      <c r="H1628" t="s">
        <v>7871</v>
      </c>
      <c r="I1628">
        <v>91680</v>
      </c>
      <c r="J1628">
        <v>7826</v>
      </c>
      <c r="K1628">
        <f>IF(blinkit_orders[[#This Row],[delivery_status]]="On Time",1,0)</f>
        <v>1</v>
      </c>
      <c r="L1628" s="1">
        <f>MAX(blinkit_orders[order_date])</f>
        <v>45600.853645833333</v>
      </c>
    </row>
    <row r="1629" spans="1:12" x14ac:dyDescent="0.3">
      <c r="A1629">
        <v>9183435457</v>
      </c>
      <c r="B1629">
        <v>25722990</v>
      </c>
      <c r="C1629" s="1">
        <v>45586.996307870373</v>
      </c>
      <c r="D1629" s="1">
        <v>45587</v>
      </c>
      <c r="E1629" s="1">
        <v>45587</v>
      </c>
      <c r="F1629" t="s">
        <v>7866</v>
      </c>
      <c r="G1629">
        <v>2131.39</v>
      </c>
      <c r="H1629" t="s">
        <v>7869</v>
      </c>
      <c r="I1629">
        <v>11473</v>
      </c>
      <c r="J1629">
        <v>1285</v>
      </c>
      <c r="K1629">
        <f>IF(blinkit_orders[[#This Row],[delivery_status]]="On Time",1,0)</f>
        <v>1</v>
      </c>
      <c r="L1629" s="1">
        <f>MAX(blinkit_orders[order_date])</f>
        <v>45600.853645833333</v>
      </c>
    </row>
    <row r="1630" spans="1:12" x14ac:dyDescent="0.3">
      <c r="A1630">
        <v>6922646336</v>
      </c>
      <c r="B1630">
        <v>92416428</v>
      </c>
      <c r="C1630" s="1">
        <v>45100.99287037037</v>
      </c>
      <c r="D1630" s="1">
        <v>45101</v>
      </c>
      <c r="E1630" s="1">
        <v>45101</v>
      </c>
      <c r="F1630" t="s">
        <v>7866</v>
      </c>
      <c r="G1630">
        <v>3777.74</v>
      </c>
      <c r="H1630" t="s">
        <v>7867</v>
      </c>
      <c r="I1630">
        <v>26070</v>
      </c>
      <c r="J1630">
        <v>1172</v>
      </c>
      <c r="K1630">
        <f>IF(blinkit_orders[[#This Row],[delivery_status]]="On Time",1,0)</f>
        <v>1</v>
      </c>
      <c r="L1630" s="1">
        <f>MAX(blinkit_orders[order_date])</f>
        <v>45600.853645833333</v>
      </c>
    </row>
    <row r="1631" spans="1:12" x14ac:dyDescent="0.3">
      <c r="A1631">
        <v>3228806806</v>
      </c>
      <c r="B1631">
        <v>70543108</v>
      </c>
      <c r="C1631" s="1">
        <v>45106.34814814815</v>
      </c>
      <c r="D1631" s="1">
        <v>45106</v>
      </c>
      <c r="E1631" s="1">
        <v>45106</v>
      </c>
      <c r="F1631" t="s">
        <v>7872</v>
      </c>
      <c r="G1631">
        <v>1475.75</v>
      </c>
      <c r="H1631" t="s">
        <v>7871</v>
      </c>
      <c r="I1631">
        <v>4696</v>
      </c>
      <c r="J1631">
        <v>5166</v>
      </c>
      <c r="K1631">
        <f>IF(blinkit_orders[[#This Row],[delivery_status]]="On Time",1,0)</f>
        <v>0</v>
      </c>
      <c r="L1631" s="1">
        <f>MAX(blinkit_orders[order_date])</f>
        <v>45600.853645833333</v>
      </c>
    </row>
    <row r="1632" spans="1:12" x14ac:dyDescent="0.3">
      <c r="A1632">
        <v>4893095476</v>
      </c>
      <c r="B1632">
        <v>21409946</v>
      </c>
      <c r="C1632" s="1">
        <v>45569.881122685183</v>
      </c>
      <c r="D1632" s="1">
        <v>45569</v>
      </c>
      <c r="E1632" s="1">
        <v>45569</v>
      </c>
      <c r="F1632" t="s">
        <v>7870</v>
      </c>
      <c r="G1632">
        <v>2376.4</v>
      </c>
      <c r="H1632" t="s">
        <v>7869</v>
      </c>
      <c r="I1632">
        <v>71356</v>
      </c>
      <c r="J1632">
        <v>1079</v>
      </c>
      <c r="K1632">
        <f>IF(blinkit_orders[[#This Row],[delivery_status]]="On Time",1,0)</f>
        <v>0</v>
      </c>
      <c r="L1632" s="1">
        <f>MAX(blinkit_orders[order_date])</f>
        <v>45600.853645833333</v>
      </c>
    </row>
    <row r="1633" spans="1:12" x14ac:dyDescent="0.3">
      <c r="A1633">
        <v>7773468233</v>
      </c>
      <c r="B1633">
        <v>22210238</v>
      </c>
      <c r="C1633" s="1">
        <v>45204.344317129631</v>
      </c>
      <c r="D1633" s="1">
        <v>45204</v>
      </c>
      <c r="E1633" s="1">
        <v>45204</v>
      </c>
      <c r="F1633" t="s">
        <v>7866</v>
      </c>
      <c r="G1633">
        <v>2685.53</v>
      </c>
      <c r="H1633" t="s">
        <v>7871</v>
      </c>
      <c r="I1633">
        <v>3584</v>
      </c>
      <c r="J1633">
        <v>4796</v>
      </c>
      <c r="K1633">
        <f>IF(blinkit_orders[[#This Row],[delivery_status]]="On Time",1,0)</f>
        <v>1</v>
      </c>
      <c r="L1633" s="1">
        <f>MAX(blinkit_orders[order_date])</f>
        <v>45600.853645833333</v>
      </c>
    </row>
    <row r="1634" spans="1:12" x14ac:dyDescent="0.3">
      <c r="A1634">
        <v>5928657526</v>
      </c>
      <c r="B1634">
        <v>22076522</v>
      </c>
      <c r="C1634" s="1">
        <v>45213.524178240739</v>
      </c>
      <c r="D1634" s="1">
        <v>45213</v>
      </c>
      <c r="E1634" s="1">
        <v>45213</v>
      </c>
      <c r="F1634" t="s">
        <v>7866</v>
      </c>
      <c r="G1634">
        <v>2020.58</v>
      </c>
      <c r="H1634" t="s">
        <v>7869</v>
      </c>
      <c r="I1634">
        <v>91083</v>
      </c>
      <c r="J1634">
        <v>6758</v>
      </c>
      <c r="K1634">
        <f>IF(blinkit_orders[[#This Row],[delivery_status]]="On Time",1,0)</f>
        <v>1</v>
      </c>
      <c r="L1634" s="1">
        <f>MAX(blinkit_orders[order_date])</f>
        <v>45600.853645833333</v>
      </c>
    </row>
    <row r="1635" spans="1:12" x14ac:dyDescent="0.3">
      <c r="A1635">
        <v>4435936422</v>
      </c>
      <c r="B1635">
        <v>47206881</v>
      </c>
      <c r="C1635" s="1">
        <v>45261.82267361111</v>
      </c>
      <c r="D1635" s="1">
        <v>45261</v>
      </c>
      <c r="E1635" s="1">
        <v>45261</v>
      </c>
      <c r="F1635" t="s">
        <v>7866</v>
      </c>
      <c r="G1635">
        <v>1250.93</v>
      </c>
      <c r="H1635" t="s">
        <v>7871</v>
      </c>
      <c r="I1635">
        <v>84583</v>
      </c>
      <c r="J1635">
        <v>5011</v>
      </c>
      <c r="K1635">
        <f>IF(blinkit_orders[[#This Row],[delivery_status]]="On Time",1,0)</f>
        <v>1</v>
      </c>
      <c r="L1635" s="1">
        <f>MAX(blinkit_orders[order_date])</f>
        <v>45600.853645833333</v>
      </c>
    </row>
    <row r="1636" spans="1:12" x14ac:dyDescent="0.3">
      <c r="A1636">
        <v>6031122324</v>
      </c>
      <c r="B1636">
        <v>28603182</v>
      </c>
      <c r="C1636" s="1">
        <v>45468.642592592594</v>
      </c>
      <c r="D1636" s="1">
        <v>45468</v>
      </c>
      <c r="E1636" s="1">
        <v>45468</v>
      </c>
      <c r="F1636" t="s">
        <v>7866</v>
      </c>
      <c r="G1636">
        <v>3472.94</v>
      </c>
      <c r="H1636" t="s">
        <v>7868</v>
      </c>
      <c r="I1636">
        <v>85429</v>
      </c>
      <c r="J1636">
        <v>5583</v>
      </c>
      <c r="K1636">
        <f>IF(blinkit_orders[[#This Row],[delivery_status]]="On Time",1,0)</f>
        <v>1</v>
      </c>
      <c r="L1636" s="1">
        <f>MAX(blinkit_orders[order_date])</f>
        <v>45600.853645833333</v>
      </c>
    </row>
    <row r="1637" spans="1:12" x14ac:dyDescent="0.3">
      <c r="A1637">
        <v>7286969496</v>
      </c>
      <c r="B1637">
        <v>75913572</v>
      </c>
      <c r="C1637" s="1">
        <v>45098.659062500003</v>
      </c>
      <c r="D1637" s="1">
        <v>45098</v>
      </c>
      <c r="E1637" s="1">
        <v>45098</v>
      </c>
      <c r="F1637" t="s">
        <v>7866</v>
      </c>
      <c r="G1637">
        <v>2193.54</v>
      </c>
      <c r="H1637" t="s">
        <v>7869</v>
      </c>
      <c r="I1637">
        <v>22044</v>
      </c>
      <c r="J1637">
        <v>5476</v>
      </c>
      <c r="K1637">
        <f>IF(blinkit_orders[[#This Row],[delivery_status]]="On Time",1,0)</f>
        <v>1</v>
      </c>
      <c r="L1637" s="1">
        <f>MAX(blinkit_orders[order_date])</f>
        <v>45600.853645833333</v>
      </c>
    </row>
    <row r="1638" spans="1:12" x14ac:dyDescent="0.3">
      <c r="A1638">
        <v>4665508413</v>
      </c>
      <c r="B1638">
        <v>77035814</v>
      </c>
      <c r="C1638" s="1">
        <v>45232.063356481478</v>
      </c>
      <c r="D1638" s="1">
        <v>45232</v>
      </c>
      <c r="E1638" s="1">
        <v>45232</v>
      </c>
      <c r="F1638" t="s">
        <v>7866</v>
      </c>
      <c r="G1638">
        <v>2902.2</v>
      </c>
      <c r="H1638" t="s">
        <v>7867</v>
      </c>
      <c r="I1638">
        <v>31212</v>
      </c>
      <c r="J1638">
        <v>9749</v>
      </c>
      <c r="K1638">
        <f>IF(blinkit_orders[[#This Row],[delivery_status]]="On Time",1,0)</f>
        <v>1</v>
      </c>
      <c r="L1638" s="1">
        <f>MAX(blinkit_orders[order_date])</f>
        <v>45600.853645833333</v>
      </c>
    </row>
    <row r="1639" spans="1:12" x14ac:dyDescent="0.3">
      <c r="A1639">
        <v>9224598372</v>
      </c>
      <c r="B1639">
        <v>50015282</v>
      </c>
      <c r="C1639" s="1">
        <v>45382.555023148147</v>
      </c>
      <c r="D1639" s="1">
        <v>45382</v>
      </c>
      <c r="E1639" s="1">
        <v>45382</v>
      </c>
      <c r="F1639" t="s">
        <v>7866</v>
      </c>
      <c r="G1639">
        <v>3973.73</v>
      </c>
      <c r="H1639" t="s">
        <v>7868</v>
      </c>
      <c r="I1639">
        <v>432</v>
      </c>
      <c r="J1639">
        <v>6119</v>
      </c>
      <c r="K1639">
        <f>IF(blinkit_orders[[#This Row],[delivery_status]]="On Time",1,0)</f>
        <v>1</v>
      </c>
      <c r="L1639" s="1">
        <f>MAX(blinkit_orders[order_date])</f>
        <v>45600.853645833333</v>
      </c>
    </row>
    <row r="1640" spans="1:12" x14ac:dyDescent="0.3">
      <c r="A1640">
        <v>842020543</v>
      </c>
      <c r="B1640">
        <v>99231937</v>
      </c>
      <c r="C1640" s="1">
        <v>45518.463055555556</v>
      </c>
      <c r="D1640" s="1">
        <v>45518</v>
      </c>
      <c r="E1640" s="1">
        <v>45518</v>
      </c>
      <c r="F1640" t="s">
        <v>7866</v>
      </c>
      <c r="G1640">
        <v>1387.32</v>
      </c>
      <c r="H1640" t="s">
        <v>7868</v>
      </c>
      <c r="I1640">
        <v>13649</v>
      </c>
      <c r="J1640">
        <v>9009</v>
      </c>
      <c r="K1640">
        <f>IF(blinkit_orders[[#This Row],[delivery_status]]="On Time",1,0)</f>
        <v>1</v>
      </c>
      <c r="L1640" s="1">
        <f>MAX(blinkit_orders[order_date])</f>
        <v>45600.853645833333</v>
      </c>
    </row>
    <row r="1641" spans="1:12" x14ac:dyDescent="0.3">
      <c r="A1641">
        <v>7237143327</v>
      </c>
      <c r="B1641">
        <v>96253172</v>
      </c>
      <c r="C1641" s="1">
        <v>45086.87091435185</v>
      </c>
      <c r="D1641" s="1">
        <v>45086</v>
      </c>
      <c r="E1641" s="1">
        <v>45086</v>
      </c>
      <c r="F1641" t="s">
        <v>7866</v>
      </c>
      <c r="G1641">
        <v>1430.36</v>
      </c>
      <c r="H1641" t="s">
        <v>7868</v>
      </c>
      <c r="I1641">
        <v>40577</v>
      </c>
      <c r="J1641">
        <v>2030</v>
      </c>
      <c r="K1641">
        <f>IF(blinkit_orders[[#This Row],[delivery_status]]="On Time",1,0)</f>
        <v>1</v>
      </c>
      <c r="L1641" s="1">
        <f>MAX(blinkit_orders[order_date])</f>
        <v>45600.853645833333</v>
      </c>
    </row>
    <row r="1642" spans="1:12" x14ac:dyDescent="0.3">
      <c r="A1642">
        <v>5095141954</v>
      </c>
      <c r="B1642">
        <v>1469696</v>
      </c>
      <c r="C1642" s="1">
        <v>45143.34715277778</v>
      </c>
      <c r="D1642" s="1">
        <v>45143</v>
      </c>
      <c r="E1642" s="1">
        <v>45143</v>
      </c>
      <c r="F1642" t="s">
        <v>7866</v>
      </c>
      <c r="G1642">
        <v>3229.91</v>
      </c>
      <c r="H1642" t="s">
        <v>7869</v>
      </c>
      <c r="I1642">
        <v>66856</v>
      </c>
      <c r="J1642">
        <v>4053</v>
      </c>
      <c r="K1642">
        <f>IF(blinkit_orders[[#This Row],[delivery_status]]="On Time",1,0)</f>
        <v>1</v>
      </c>
      <c r="L1642" s="1">
        <f>MAX(blinkit_orders[order_date])</f>
        <v>45600.853645833333</v>
      </c>
    </row>
    <row r="1643" spans="1:12" x14ac:dyDescent="0.3">
      <c r="A1643">
        <v>6229535077</v>
      </c>
      <c r="B1643">
        <v>77869660</v>
      </c>
      <c r="C1643" s="1">
        <v>45383.248425925929</v>
      </c>
      <c r="D1643" s="1">
        <v>45383</v>
      </c>
      <c r="E1643" s="1">
        <v>45383</v>
      </c>
      <c r="F1643" t="s">
        <v>7866</v>
      </c>
      <c r="G1643">
        <v>2219.96</v>
      </c>
      <c r="H1643" t="s">
        <v>7867</v>
      </c>
      <c r="I1643">
        <v>58180</v>
      </c>
      <c r="J1643">
        <v>2817</v>
      </c>
      <c r="K1643">
        <f>IF(blinkit_orders[[#This Row],[delivery_status]]="On Time",1,0)</f>
        <v>1</v>
      </c>
      <c r="L1643" s="1">
        <f>MAX(blinkit_orders[order_date])</f>
        <v>45600.853645833333</v>
      </c>
    </row>
    <row r="1644" spans="1:12" x14ac:dyDescent="0.3">
      <c r="A1644">
        <v>2984879441</v>
      </c>
      <c r="B1644">
        <v>16379942</v>
      </c>
      <c r="C1644" s="1">
        <v>45404.32298611111</v>
      </c>
      <c r="D1644" s="1">
        <v>45404</v>
      </c>
      <c r="E1644" s="1">
        <v>45404</v>
      </c>
      <c r="F1644" t="s">
        <v>7866</v>
      </c>
      <c r="G1644">
        <v>736.92</v>
      </c>
      <c r="H1644" t="s">
        <v>7867</v>
      </c>
      <c r="I1644">
        <v>87895</v>
      </c>
      <c r="J1644">
        <v>7081</v>
      </c>
      <c r="K1644">
        <f>IF(blinkit_orders[[#This Row],[delivery_status]]="On Time",1,0)</f>
        <v>1</v>
      </c>
      <c r="L1644" s="1">
        <f>MAX(blinkit_orders[order_date])</f>
        <v>45600.853645833333</v>
      </c>
    </row>
    <row r="1645" spans="1:12" x14ac:dyDescent="0.3">
      <c r="A1645">
        <v>785895477</v>
      </c>
      <c r="B1645">
        <v>11389698</v>
      </c>
      <c r="C1645" s="1">
        <v>45004.788587962961</v>
      </c>
      <c r="D1645" s="1">
        <v>45004</v>
      </c>
      <c r="E1645" s="1">
        <v>45004</v>
      </c>
      <c r="F1645" t="s">
        <v>7872</v>
      </c>
      <c r="G1645">
        <v>397.68</v>
      </c>
      <c r="H1645" t="s">
        <v>7871</v>
      </c>
      <c r="I1645">
        <v>94534</v>
      </c>
      <c r="J1645">
        <v>7016</v>
      </c>
      <c r="K1645">
        <f>IF(blinkit_orders[[#This Row],[delivery_status]]="On Time",1,0)</f>
        <v>0</v>
      </c>
      <c r="L1645" s="1">
        <f>MAX(blinkit_orders[order_date])</f>
        <v>45600.853645833333</v>
      </c>
    </row>
    <row r="1646" spans="1:12" x14ac:dyDescent="0.3">
      <c r="A1646">
        <v>6220343481</v>
      </c>
      <c r="B1646">
        <v>79895967</v>
      </c>
      <c r="C1646" s="1">
        <v>45079.959363425929</v>
      </c>
      <c r="D1646" s="1">
        <v>45079</v>
      </c>
      <c r="E1646" s="1">
        <v>45079</v>
      </c>
      <c r="F1646" t="s">
        <v>7866</v>
      </c>
      <c r="G1646">
        <v>3373.51</v>
      </c>
      <c r="H1646" t="s">
        <v>7868</v>
      </c>
      <c r="I1646">
        <v>80069</v>
      </c>
      <c r="J1646">
        <v>6972</v>
      </c>
      <c r="K1646">
        <f>IF(blinkit_orders[[#This Row],[delivery_status]]="On Time",1,0)</f>
        <v>1</v>
      </c>
      <c r="L1646" s="1">
        <f>MAX(blinkit_orders[order_date])</f>
        <v>45600.853645833333</v>
      </c>
    </row>
    <row r="1647" spans="1:12" x14ac:dyDescent="0.3">
      <c r="A1647">
        <v>5897343054</v>
      </c>
      <c r="B1647">
        <v>52815265</v>
      </c>
      <c r="C1647" s="1">
        <v>45006.178090277775</v>
      </c>
      <c r="D1647" s="1">
        <v>45006</v>
      </c>
      <c r="E1647" s="1">
        <v>45006</v>
      </c>
      <c r="F1647" t="s">
        <v>7872</v>
      </c>
      <c r="G1647">
        <v>171.2</v>
      </c>
      <c r="H1647" t="s">
        <v>7869</v>
      </c>
      <c r="I1647">
        <v>2375</v>
      </c>
      <c r="J1647">
        <v>2232</v>
      </c>
      <c r="K1647">
        <f>IF(blinkit_orders[[#This Row],[delivery_status]]="On Time",1,0)</f>
        <v>0</v>
      </c>
      <c r="L1647" s="1">
        <f>MAX(blinkit_orders[order_date])</f>
        <v>45600.853645833333</v>
      </c>
    </row>
    <row r="1648" spans="1:12" x14ac:dyDescent="0.3">
      <c r="A1648">
        <v>60465</v>
      </c>
      <c r="B1648">
        <v>15808945</v>
      </c>
      <c r="C1648" s="1">
        <v>45588.224641203706</v>
      </c>
      <c r="D1648" s="1">
        <v>45588</v>
      </c>
      <c r="E1648" s="1">
        <v>45588</v>
      </c>
      <c r="F1648" t="s">
        <v>7866</v>
      </c>
      <c r="G1648">
        <v>589.47</v>
      </c>
      <c r="H1648" t="s">
        <v>7868</v>
      </c>
      <c r="I1648">
        <v>58998</v>
      </c>
      <c r="J1648">
        <v>3943</v>
      </c>
      <c r="K1648">
        <f>IF(blinkit_orders[[#This Row],[delivery_status]]="On Time",1,0)</f>
        <v>1</v>
      </c>
      <c r="L1648" s="1">
        <f>MAX(blinkit_orders[order_date])</f>
        <v>45600.853645833333</v>
      </c>
    </row>
    <row r="1649" spans="1:12" x14ac:dyDescent="0.3">
      <c r="A1649">
        <v>2245476104</v>
      </c>
      <c r="B1649">
        <v>8628482</v>
      </c>
      <c r="C1649" s="1">
        <v>45078.388877314814</v>
      </c>
      <c r="D1649" s="1">
        <v>45078</v>
      </c>
      <c r="E1649" s="1">
        <v>45078</v>
      </c>
      <c r="F1649" t="s">
        <v>7866</v>
      </c>
      <c r="G1649">
        <v>3898.9</v>
      </c>
      <c r="H1649" t="s">
        <v>7871</v>
      </c>
      <c r="I1649">
        <v>18768</v>
      </c>
      <c r="J1649">
        <v>9265</v>
      </c>
      <c r="K1649">
        <f>IF(blinkit_orders[[#This Row],[delivery_status]]="On Time",1,0)</f>
        <v>1</v>
      </c>
      <c r="L1649" s="1">
        <f>MAX(blinkit_orders[order_date])</f>
        <v>45600.853645833333</v>
      </c>
    </row>
    <row r="1650" spans="1:12" x14ac:dyDescent="0.3">
      <c r="A1650">
        <v>6347292505</v>
      </c>
      <c r="B1650">
        <v>83597876</v>
      </c>
      <c r="C1650" s="1">
        <v>45467.821689814817</v>
      </c>
      <c r="D1650" s="1">
        <v>45467</v>
      </c>
      <c r="E1650" s="1">
        <v>45467</v>
      </c>
      <c r="F1650" t="s">
        <v>7870</v>
      </c>
      <c r="G1650">
        <v>951.43</v>
      </c>
      <c r="H1650" t="s">
        <v>7867</v>
      </c>
      <c r="I1650">
        <v>14479</v>
      </c>
      <c r="J1650">
        <v>7351</v>
      </c>
      <c r="K1650">
        <f>IF(blinkit_orders[[#This Row],[delivery_status]]="On Time",1,0)</f>
        <v>0</v>
      </c>
      <c r="L1650" s="1">
        <f>MAX(blinkit_orders[order_date])</f>
        <v>45600.853645833333</v>
      </c>
    </row>
    <row r="1651" spans="1:12" x14ac:dyDescent="0.3">
      <c r="A1651">
        <v>8321900643</v>
      </c>
      <c r="B1651">
        <v>1655637</v>
      </c>
      <c r="C1651" s="1">
        <v>45230.898553240739</v>
      </c>
      <c r="D1651" s="1">
        <v>45230</v>
      </c>
      <c r="E1651" s="1">
        <v>45230</v>
      </c>
      <c r="F1651" t="s">
        <v>7866</v>
      </c>
      <c r="G1651">
        <v>3517.14</v>
      </c>
      <c r="H1651" t="s">
        <v>7869</v>
      </c>
      <c r="I1651">
        <v>83965</v>
      </c>
      <c r="J1651">
        <v>2208</v>
      </c>
      <c r="K1651">
        <f>IF(blinkit_orders[[#This Row],[delivery_status]]="On Time",1,0)</f>
        <v>1</v>
      </c>
      <c r="L1651" s="1">
        <f>MAX(blinkit_orders[order_date])</f>
        <v>45600.853645833333</v>
      </c>
    </row>
    <row r="1652" spans="1:12" x14ac:dyDescent="0.3">
      <c r="A1652">
        <v>9639033064</v>
      </c>
      <c r="B1652">
        <v>20314691</v>
      </c>
      <c r="C1652" s="1">
        <v>45519.883773148147</v>
      </c>
      <c r="D1652" s="1">
        <v>45519</v>
      </c>
      <c r="E1652" s="1">
        <v>45519</v>
      </c>
      <c r="F1652" t="s">
        <v>7866</v>
      </c>
      <c r="G1652">
        <v>3291.28</v>
      </c>
      <c r="H1652" t="s">
        <v>7869</v>
      </c>
      <c r="I1652">
        <v>69379</v>
      </c>
      <c r="J1652">
        <v>7263</v>
      </c>
      <c r="K1652">
        <f>IF(blinkit_orders[[#This Row],[delivery_status]]="On Time",1,0)</f>
        <v>1</v>
      </c>
      <c r="L1652" s="1">
        <f>MAX(blinkit_orders[order_date])</f>
        <v>45600.853645833333</v>
      </c>
    </row>
    <row r="1653" spans="1:12" x14ac:dyDescent="0.3">
      <c r="A1653">
        <v>2748368258</v>
      </c>
      <c r="B1653">
        <v>92404798</v>
      </c>
      <c r="C1653" s="1">
        <v>45141.996435185189</v>
      </c>
      <c r="D1653" s="1">
        <v>45142</v>
      </c>
      <c r="E1653" s="1">
        <v>45142</v>
      </c>
      <c r="F1653" t="s">
        <v>7866</v>
      </c>
      <c r="G1653">
        <v>870.29</v>
      </c>
      <c r="H1653" t="s">
        <v>7869</v>
      </c>
      <c r="I1653">
        <v>83680</v>
      </c>
      <c r="J1653">
        <v>4838</v>
      </c>
      <c r="K1653">
        <f>IF(blinkit_orders[[#This Row],[delivery_status]]="On Time",1,0)</f>
        <v>1</v>
      </c>
      <c r="L1653" s="1">
        <f>MAX(blinkit_orders[order_date])</f>
        <v>45600.853645833333</v>
      </c>
    </row>
    <row r="1654" spans="1:12" x14ac:dyDescent="0.3">
      <c r="A1654">
        <v>1444371693</v>
      </c>
      <c r="B1654">
        <v>9274874</v>
      </c>
      <c r="C1654" s="1">
        <v>45052.348483796297</v>
      </c>
      <c r="D1654" s="1">
        <v>45052</v>
      </c>
      <c r="E1654" s="1">
        <v>45052</v>
      </c>
      <c r="F1654" t="s">
        <v>7866</v>
      </c>
      <c r="G1654">
        <v>869.55</v>
      </c>
      <c r="H1654" t="s">
        <v>7869</v>
      </c>
      <c r="I1654">
        <v>20972</v>
      </c>
      <c r="J1654">
        <v>4875</v>
      </c>
      <c r="K1654">
        <f>IF(blinkit_orders[[#This Row],[delivery_status]]="On Time",1,0)</f>
        <v>1</v>
      </c>
      <c r="L1654" s="1">
        <f>MAX(blinkit_orders[order_date])</f>
        <v>45600.853645833333</v>
      </c>
    </row>
    <row r="1655" spans="1:12" x14ac:dyDescent="0.3">
      <c r="A1655">
        <v>7111342746</v>
      </c>
      <c r="B1655">
        <v>35459748</v>
      </c>
      <c r="C1655" s="1">
        <v>45584.651574074072</v>
      </c>
      <c r="D1655" s="1">
        <v>45584</v>
      </c>
      <c r="E1655" s="1">
        <v>45584</v>
      </c>
      <c r="F1655" t="s">
        <v>7866</v>
      </c>
      <c r="G1655">
        <v>2441.75</v>
      </c>
      <c r="H1655" t="s">
        <v>7869</v>
      </c>
      <c r="I1655">
        <v>24182</v>
      </c>
      <c r="J1655">
        <v>8928</v>
      </c>
      <c r="K1655">
        <f>IF(blinkit_orders[[#This Row],[delivery_status]]="On Time",1,0)</f>
        <v>1</v>
      </c>
      <c r="L1655" s="1">
        <f>MAX(blinkit_orders[order_date])</f>
        <v>45600.853645833333</v>
      </c>
    </row>
    <row r="1656" spans="1:12" x14ac:dyDescent="0.3">
      <c r="A1656">
        <v>9457576236</v>
      </c>
      <c r="B1656">
        <v>80800079</v>
      </c>
      <c r="C1656" s="1">
        <v>45259.756365740737</v>
      </c>
      <c r="D1656" s="1">
        <v>45259</v>
      </c>
      <c r="E1656" s="1">
        <v>45259</v>
      </c>
      <c r="F1656" t="s">
        <v>7870</v>
      </c>
      <c r="G1656">
        <v>826.21</v>
      </c>
      <c r="H1656" t="s">
        <v>7868</v>
      </c>
      <c r="I1656">
        <v>62085</v>
      </c>
      <c r="J1656">
        <v>4040</v>
      </c>
      <c r="K1656">
        <f>IF(blinkit_orders[[#This Row],[delivery_status]]="On Time",1,0)</f>
        <v>0</v>
      </c>
      <c r="L1656" s="1">
        <f>MAX(blinkit_orders[order_date])</f>
        <v>45600.853645833333</v>
      </c>
    </row>
    <row r="1657" spans="1:12" x14ac:dyDescent="0.3">
      <c r="A1657">
        <v>4167252733</v>
      </c>
      <c r="B1657">
        <v>70589930</v>
      </c>
      <c r="C1657" s="1">
        <v>45257.7033912037</v>
      </c>
      <c r="D1657" s="1">
        <v>45257</v>
      </c>
      <c r="E1657" s="1">
        <v>45257</v>
      </c>
      <c r="F1657" t="s">
        <v>7866</v>
      </c>
      <c r="G1657">
        <v>878.07</v>
      </c>
      <c r="H1657" t="s">
        <v>7867</v>
      </c>
      <c r="I1657">
        <v>29916</v>
      </c>
      <c r="J1657">
        <v>3501</v>
      </c>
      <c r="K1657">
        <f>IF(blinkit_orders[[#This Row],[delivery_status]]="On Time",1,0)</f>
        <v>1</v>
      </c>
      <c r="L1657" s="1">
        <f>MAX(blinkit_orders[order_date])</f>
        <v>45600.853645833333</v>
      </c>
    </row>
    <row r="1658" spans="1:12" x14ac:dyDescent="0.3">
      <c r="A1658">
        <v>4304875010</v>
      </c>
      <c r="B1658">
        <v>89995124</v>
      </c>
      <c r="C1658" s="1">
        <v>45318.218807870369</v>
      </c>
      <c r="D1658" s="1">
        <v>45318</v>
      </c>
      <c r="E1658" s="1">
        <v>45318</v>
      </c>
      <c r="F1658" t="s">
        <v>7866</v>
      </c>
      <c r="G1658">
        <v>1994.43</v>
      </c>
      <c r="H1658" t="s">
        <v>7868</v>
      </c>
      <c r="I1658">
        <v>31244</v>
      </c>
      <c r="J1658">
        <v>1214</v>
      </c>
      <c r="K1658">
        <f>IF(blinkit_orders[[#This Row],[delivery_status]]="On Time",1,0)</f>
        <v>1</v>
      </c>
      <c r="L1658" s="1">
        <f>MAX(blinkit_orders[order_date])</f>
        <v>45600.853645833333</v>
      </c>
    </row>
    <row r="1659" spans="1:12" x14ac:dyDescent="0.3">
      <c r="A1659">
        <v>4870910859</v>
      </c>
      <c r="B1659">
        <v>88532418</v>
      </c>
      <c r="C1659" s="1">
        <v>45111.199305555558</v>
      </c>
      <c r="D1659" s="1">
        <v>45111</v>
      </c>
      <c r="E1659" s="1">
        <v>45111</v>
      </c>
      <c r="F1659" t="s">
        <v>7866</v>
      </c>
      <c r="G1659">
        <v>1609.67</v>
      </c>
      <c r="H1659" t="s">
        <v>7869</v>
      </c>
      <c r="I1659">
        <v>55357</v>
      </c>
      <c r="J1659">
        <v>7224</v>
      </c>
      <c r="K1659">
        <f>IF(blinkit_orders[[#This Row],[delivery_status]]="On Time",1,0)</f>
        <v>1</v>
      </c>
      <c r="L1659" s="1">
        <f>MAX(blinkit_orders[order_date])</f>
        <v>45600.853645833333</v>
      </c>
    </row>
    <row r="1660" spans="1:12" x14ac:dyDescent="0.3">
      <c r="A1660">
        <v>3674118222</v>
      </c>
      <c r="B1660">
        <v>32868927</v>
      </c>
      <c r="C1660" s="1">
        <v>45498.315567129626</v>
      </c>
      <c r="D1660" s="1">
        <v>45498</v>
      </c>
      <c r="E1660" s="1">
        <v>45498</v>
      </c>
      <c r="F1660" t="s">
        <v>7870</v>
      </c>
      <c r="G1660">
        <v>634.28</v>
      </c>
      <c r="H1660" t="s">
        <v>7868</v>
      </c>
      <c r="I1660">
        <v>34829</v>
      </c>
      <c r="J1660">
        <v>8436</v>
      </c>
      <c r="K1660">
        <f>IF(blinkit_orders[[#This Row],[delivery_status]]="On Time",1,0)</f>
        <v>0</v>
      </c>
      <c r="L1660" s="1">
        <f>MAX(blinkit_orders[order_date])</f>
        <v>45600.853645833333</v>
      </c>
    </row>
    <row r="1661" spans="1:12" x14ac:dyDescent="0.3">
      <c r="A1661">
        <v>38408517</v>
      </c>
      <c r="B1661">
        <v>39674723</v>
      </c>
      <c r="C1661" s="1">
        <v>45256.359756944446</v>
      </c>
      <c r="D1661" s="1">
        <v>45256</v>
      </c>
      <c r="E1661" s="1">
        <v>45256</v>
      </c>
      <c r="F1661" t="s">
        <v>7872</v>
      </c>
      <c r="G1661">
        <v>88.43</v>
      </c>
      <c r="H1661" t="s">
        <v>7867</v>
      </c>
      <c r="I1661">
        <v>84919</v>
      </c>
      <c r="J1661">
        <v>5135</v>
      </c>
      <c r="K1661">
        <f>IF(blinkit_orders[[#This Row],[delivery_status]]="On Time",1,0)</f>
        <v>0</v>
      </c>
      <c r="L1661" s="1">
        <f>MAX(blinkit_orders[order_date])</f>
        <v>45600.853645833333</v>
      </c>
    </row>
    <row r="1662" spans="1:12" x14ac:dyDescent="0.3">
      <c r="A1662">
        <v>3081609596</v>
      </c>
      <c r="B1662">
        <v>7076456</v>
      </c>
      <c r="C1662" s="1">
        <v>45025.178391203706</v>
      </c>
      <c r="D1662" s="1">
        <v>45025</v>
      </c>
      <c r="E1662" s="1">
        <v>45025</v>
      </c>
      <c r="F1662" t="s">
        <v>7866</v>
      </c>
      <c r="G1662">
        <v>3555.24</v>
      </c>
      <c r="H1662" t="s">
        <v>7869</v>
      </c>
      <c r="I1662">
        <v>77266</v>
      </c>
      <c r="J1662">
        <v>9310</v>
      </c>
      <c r="K1662">
        <f>IF(blinkit_orders[[#This Row],[delivery_status]]="On Time",1,0)</f>
        <v>1</v>
      </c>
      <c r="L1662" s="1">
        <f>MAX(blinkit_orders[order_date])</f>
        <v>45600.853645833333</v>
      </c>
    </row>
    <row r="1663" spans="1:12" x14ac:dyDescent="0.3">
      <c r="A1663">
        <v>1390229631</v>
      </c>
      <c r="B1663">
        <v>67952740</v>
      </c>
      <c r="C1663" s="1">
        <v>45145.318819444445</v>
      </c>
      <c r="D1663" s="1">
        <v>45145</v>
      </c>
      <c r="E1663" s="1">
        <v>45145</v>
      </c>
      <c r="F1663" t="s">
        <v>7870</v>
      </c>
      <c r="G1663">
        <v>959.01</v>
      </c>
      <c r="H1663" t="s">
        <v>7868</v>
      </c>
      <c r="I1663">
        <v>93232</v>
      </c>
      <c r="J1663">
        <v>8090</v>
      </c>
      <c r="K1663">
        <f>IF(blinkit_orders[[#This Row],[delivery_status]]="On Time",1,0)</f>
        <v>0</v>
      </c>
      <c r="L1663" s="1">
        <f>MAX(blinkit_orders[order_date])</f>
        <v>45600.853645833333</v>
      </c>
    </row>
    <row r="1664" spans="1:12" x14ac:dyDescent="0.3">
      <c r="A1664">
        <v>7498092418</v>
      </c>
      <c r="B1664">
        <v>50968312</v>
      </c>
      <c r="C1664" s="1">
        <v>45211.497349537036</v>
      </c>
      <c r="D1664" s="1">
        <v>45211</v>
      </c>
      <c r="E1664" s="1">
        <v>45211</v>
      </c>
      <c r="F1664" t="s">
        <v>7870</v>
      </c>
      <c r="G1664">
        <v>918.36</v>
      </c>
      <c r="H1664" t="s">
        <v>7867</v>
      </c>
      <c r="I1664">
        <v>54791</v>
      </c>
      <c r="J1664">
        <v>2681</v>
      </c>
      <c r="K1664">
        <f>IF(blinkit_orders[[#This Row],[delivery_status]]="On Time",1,0)</f>
        <v>0</v>
      </c>
      <c r="L1664" s="1">
        <f>MAX(blinkit_orders[order_date])</f>
        <v>45600.853645833333</v>
      </c>
    </row>
    <row r="1665" spans="1:12" x14ac:dyDescent="0.3">
      <c r="A1665">
        <v>3334055527</v>
      </c>
      <c r="B1665">
        <v>79298972</v>
      </c>
      <c r="C1665" s="1">
        <v>45034.513240740744</v>
      </c>
      <c r="D1665" s="1">
        <v>45034</v>
      </c>
      <c r="E1665" s="1">
        <v>45034</v>
      </c>
      <c r="F1665" t="s">
        <v>7866</v>
      </c>
      <c r="G1665">
        <v>1874.14</v>
      </c>
      <c r="H1665" t="s">
        <v>7867</v>
      </c>
      <c r="I1665">
        <v>63631</v>
      </c>
      <c r="J1665">
        <v>1180</v>
      </c>
      <c r="K1665">
        <f>IF(blinkit_orders[[#This Row],[delivery_status]]="On Time",1,0)</f>
        <v>1</v>
      </c>
      <c r="L1665" s="1">
        <f>MAX(blinkit_orders[order_date])</f>
        <v>45600.853645833333</v>
      </c>
    </row>
    <row r="1666" spans="1:12" x14ac:dyDescent="0.3">
      <c r="A1666">
        <v>8729426842</v>
      </c>
      <c r="B1666">
        <v>37904682</v>
      </c>
      <c r="C1666" s="1">
        <v>45084.130520833336</v>
      </c>
      <c r="D1666" s="1">
        <v>45084</v>
      </c>
      <c r="E1666" s="1">
        <v>45084</v>
      </c>
      <c r="F1666" t="s">
        <v>7866</v>
      </c>
      <c r="G1666">
        <v>2010.82</v>
      </c>
      <c r="H1666" t="s">
        <v>7871</v>
      </c>
      <c r="I1666">
        <v>75375</v>
      </c>
      <c r="J1666">
        <v>5045</v>
      </c>
      <c r="K1666">
        <f>IF(blinkit_orders[[#This Row],[delivery_status]]="On Time",1,0)</f>
        <v>1</v>
      </c>
      <c r="L1666" s="1">
        <f>MAX(blinkit_orders[order_date])</f>
        <v>45600.853645833333</v>
      </c>
    </row>
    <row r="1667" spans="1:12" x14ac:dyDescent="0.3">
      <c r="A1667">
        <v>1722808791</v>
      </c>
      <c r="B1667">
        <v>51014003</v>
      </c>
      <c r="C1667" s="1">
        <v>45062.512546296297</v>
      </c>
      <c r="D1667" s="1">
        <v>45062</v>
      </c>
      <c r="E1667" s="1">
        <v>45062</v>
      </c>
      <c r="F1667" t="s">
        <v>7866</v>
      </c>
      <c r="G1667">
        <v>4509.16</v>
      </c>
      <c r="H1667" t="s">
        <v>7867</v>
      </c>
      <c r="I1667">
        <v>24901</v>
      </c>
      <c r="J1667">
        <v>8921</v>
      </c>
      <c r="K1667">
        <f>IF(blinkit_orders[[#This Row],[delivery_status]]="On Time",1,0)</f>
        <v>1</v>
      </c>
      <c r="L1667" s="1">
        <f>MAX(blinkit_orders[order_date])</f>
        <v>45600.853645833333</v>
      </c>
    </row>
    <row r="1668" spans="1:12" x14ac:dyDescent="0.3">
      <c r="A1668">
        <v>9775070757</v>
      </c>
      <c r="B1668">
        <v>55042740</v>
      </c>
      <c r="C1668" s="1">
        <v>45366.285138888888</v>
      </c>
      <c r="D1668" s="1">
        <v>45366</v>
      </c>
      <c r="E1668" s="1">
        <v>45366</v>
      </c>
      <c r="F1668" t="s">
        <v>7870</v>
      </c>
      <c r="G1668">
        <v>1717.21</v>
      </c>
      <c r="H1668" t="s">
        <v>7868</v>
      </c>
      <c r="I1668">
        <v>13251</v>
      </c>
      <c r="J1668">
        <v>2715</v>
      </c>
      <c r="K1668">
        <f>IF(blinkit_orders[[#This Row],[delivery_status]]="On Time",1,0)</f>
        <v>0</v>
      </c>
      <c r="L1668" s="1">
        <f>MAX(blinkit_orders[order_date])</f>
        <v>45600.853645833333</v>
      </c>
    </row>
    <row r="1669" spans="1:12" x14ac:dyDescent="0.3">
      <c r="A1669">
        <v>4737779056</v>
      </c>
      <c r="B1669">
        <v>43980719</v>
      </c>
      <c r="C1669" s="1">
        <v>45512.994942129626</v>
      </c>
      <c r="D1669" s="1">
        <v>45513</v>
      </c>
      <c r="E1669" s="1">
        <v>45513</v>
      </c>
      <c r="F1669" t="s">
        <v>7866</v>
      </c>
      <c r="G1669">
        <v>785.67</v>
      </c>
      <c r="H1669" t="s">
        <v>7871</v>
      </c>
      <c r="I1669">
        <v>18157</v>
      </c>
      <c r="J1669">
        <v>2211</v>
      </c>
      <c r="K1669">
        <f>IF(blinkit_orders[[#This Row],[delivery_status]]="On Time",1,0)</f>
        <v>1</v>
      </c>
      <c r="L1669" s="1">
        <f>MAX(blinkit_orders[order_date])</f>
        <v>45600.853645833333</v>
      </c>
    </row>
    <row r="1670" spans="1:12" x14ac:dyDescent="0.3">
      <c r="A1670">
        <v>2047483376</v>
      </c>
      <c r="B1670">
        <v>11493380</v>
      </c>
      <c r="C1670" s="1">
        <v>45214.65483796296</v>
      </c>
      <c r="D1670" s="1">
        <v>45214</v>
      </c>
      <c r="E1670" s="1">
        <v>45214</v>
      </c>
      <c r="F1670" t="s">
        <v>7866</v>
      </c>
      <c r="G1670">
        <v>4363.62</v>
      </c>
      <c r="H1670" t="s">
        <v>7869</v>
      </c>
      <c r="I1670">
        <v>55201</v>
      </c>
      <c r="J1670">
        <v>272</v>
      </c>
      <c r="K1670">
        <f>IF(blinkit_orders[[#This Row],[delivery_status]]="On Time",1,0)</f>
        <v>1</v>
      </c>
      <c r="L1670" s="1">
        <f>MAX(blinkit_orders[order_date])</f>
        <v>45600.853645833333</v>
      </c>
    </row>
    <row r="1671" spans="1:12" x14ac:dyDescent="0.3">
      <c r="A1671">
        <v>4758632331</v>
      </c>
      <c r="B1671">
        <v>34853377</v>
      </c>
      <c r="C1671" s="1">
        <v>45175.130543981482</v>
      </c>
      <c r="D1671" s="1">
        <v>45175</v>
      </c>
      <c r="E1671" s="1">
        <v>45175</v>
      </c>
      <c r="F1671" t="s">
        <v>7872</v>
      </c>
      <c r="G1671">
        <v>329.79</v>
      </c>
      <c r="H1671" t="s">
        <v>7868</v>
      </c>
      <c r="I1671">
        <v>87979</v>
      </c>
      <c r="J1671">
        <v>343</v>
      </c>
      <c r="K1671">
        <f>IF(blinkit_orders[[#This Row],[delivery_status]]="On Time",1,0)</f>
        <v>0</v>
      </c>
      <c r="L1671" s="1">
        <f>MAX(blinkit_orders[order_date])</f>
        <v>45600.853645833333</v>
      </c>
    </row>
    <row r="1672" spans="1:12" x14ac:dyDescent="0.3">
      <c r="A1672">
        <v>4741574337</v>
      </c>
      <c r="B1672">
        <v>40841791</v>
      </c>
      <c r="C1672" s="1">
        <v>45331.075798611113</v>
      </c>
      <c r="D1672" s="1">
        <v>45331</v>
      </c>
      <c r="E1672" s="1">
        <v>45331</v>
      </c>
      <c r="F1672" t="s">
        <v>7866</v>
      </c>
      <c r="G1672">
        <v>3284.15</v>
      </c>
      <c r="H1672" t="s">
        <v>7867</v>
      </c>
      <c r="I1672">
        <v>8790</v>
      </c>
      <c r="J1672">
        <v>7533</v>
      </c>
      <c r="K1672">
        <f>IF(blinkit_orders[[#This Row],[delivery_status]]="On Time",1,0)</f>
        <v>1</v>
      </c>
      <c r="L1672" s="1">
        <f>MAX(blinkit_orders[order_date])</f>
        <v>45600.853645833333</v>
      </c>
    </row>
    <row r="1673" spans="1:12" x14ac:dyDescent="0.3">
      <c r="A1673">
        <v>5805120939</v>
      </c>
      <c r="B1673">
        <v>12277039</v>
      </c>
      <c r="C1673" s="1">
        <v>45483.534895833334</v>
      </c>
      <c r="D1673" s="1">
        <v>45483</v>
      </c>
      <c r="E1673" s="1">
        <v>45483</v>
      </c>
      <c r="F1673" t="s">
        <v>7870</v>
      </c>
      <c r="G1673">
        <v>3209.77</v>
      </c>
      <c r="H1673" t="s">
        <v>7871</v>
      </c>
      <c r="I1673">
        <v>42843</v>
      </c>
      <c r="J1673">
        <v>1933</v>
      </c>
      <c r="K1673">
        <f>IF(blinkit_orders[[#This Row],[delivery_status]]="On Time",1,0)</f>
        <v>0</v>
      </c>
      <c r="L1673" s="1">
        <f>MAX(blinkit_orders[order_date])</f>
        <v>45600.853645833333</v>
      </c>
    </row>
    <row r="1674" spans="1:12" x14ac:dyDescent="0.3">
      <c r="A1674">
        <v>7550508</v>
      </c>
      <c r="B1674">
        <v>93127511</v>
      </c>
      <c r="C1674" s="1">
        <v>45219.454479166663</v>
      </c>
      <c r="D1674" s="1">
        <v>45219</v>
      </c>
      <c r="E1674" s="1">
        <v>45219</v>
      </c>
      <c r="F1674" t="s">
        <v>7866</v>
      </c>
      <c r="G1674">
        <v>1067.68</v>
      </c>
      <c r="H1674" t="s">
        <v>7869</v>
      </c>
      <c r="I1674">
        <v>38073</v>
      </c>
      <c r="J1674">
        <v>70</v>
      </c>
      <c r="K1674">
        <f>IF(blinkit_orders[[#This Row],[delivery_status]]="On Time",1,0)</f>
        <v>1</v>
      </c>
      <c r="L1674" s="1">
        <f>MAX(blinkit_orders[order_date])</f>
        <v>45600.853645833333</v>
      </c>
    </row>
    <row r="1675" spans="1:12" x14ac:dyDescent="0.3">
      <c r="A1675">
        <v>1966056265</v>
      </c>
      <c r="B1675">
        <v>63802820</v>
      </c>
      <c r="C1675" s="1">
        <v>45515.202905092592</v>
      </c>
      <c r="D1675" s="1">
        <v>45515</v>
      </c>
      <c r="E1675" s="1">
        <v>45515</v>
      </c>
      <c r="F1675" t="s">
        <v>7866</v>
      </c>
      <c r="G1675">
        <v>3447.86</v>
      </c>
      <c r="H1675" t="s">
        <v>7869</v>
      </c>
      <c r="I1675">
        <v>1498</v>
      </c>
      <c r="J1675">
        <v>3255</v>
      </c>
      <c r="K1675">
        <f>IF(blinkit_orders[[#This Row],[delivery_status]]="On Time",1,0)</f>
        <v>1</v>
      </c>
      <c r="L1675" s="1">
        <f>MAX(blinkit_orders[order_date])</f>
        <v>45600.853645833333</v>
      </c>
    </row>
    <row r="1676" spans="1:12" x14ac:dyDescent="0.3">
      <c r="A1676">
        <v>6363072906</v>
      </c>
      <c r="B1676">
        <v>29095552</v>
      </c>
      <c r="C1676" s="1">
        <v>45481.648379629631</v>
      </c>
      <c r="D1676" s="1">
        <v>45481</v>
      </c>
      <c r="E1676" s="1">
        <v>45481</v>
      </c>
      <c r="F1676" t="s">
        <v>7866</v>
      </c>
      <c r="G1676">
        <v>1191.83</v>
      </c>
      <c r="H1676" t="s">
        <v>7869</v>
      </c>
      <c r="I1676">
        <v>44781</v>
      </c>
      <c r="J1676">
        <v>8282</v>
      </c>
      <c r="K1676">
        <f>IF(blinkit_orders[[#This Row],[delivery_status]]="On Time",1,0)</f>
        <v>1</v>
      </c>
      <c r="L1676" s="1">
        <f>MAX(blinkit_orders[order_date])</f>
        <v>45600.853645833333</v>
      </c>
    </row>
    <row r="1677" spans="1:12" x14ac:dyDescent="0.3">
      <c r="A1677">
        <v>7389054351</v>
      </c>
      <c r="B1677">
        <v>25585013</v>
      </c>
      <c r="C1677" s="1">
        <v>45282.284756944442</v>
      </c>
      <c r="D1677" s="1">
        <v>45282</v>
      </c>
      <c r="E1677" s="1">
        <v>45282</v>
      </c>
      <c r="F1677" t="s">
        <v>7866</v>
      </c>
      <c r="G1677">
        <v>3840.78</v>
      </c>
      <c r="H1677" t="s">
        <v>7867</v>
      </c>
      <c r="I1677">
        <v>81899</v>
      </c>
      <c r="J1677">
        <v>8356</v>
      </c>
      <c r="K1677">
        <f>IF(blinkit_orders[[#This Row],[delivery_status]]="On Time",1,0)</f>
        <v>1</v>
      </c>
      <c r="L1677" s="1">
        <f>MAX(blinkit_orders[order_date])</f>
        <v>45600.853645833333</v>
      </c>
    </row>
    <row r="1678" spans="1:12" x14ac:dyDescent="0.3">
      <c r="A1678">
        <v>7146572423</v>
      </c>
      <c r="B1678">
        <v>80954112</v>
      </c>
      <c r="C1678" s="1">
        <v>45078.772256944445</v>
      </c>
      <c r="D1678" s="1">
        <v>45078</v>
      </c>
      <c r="E1678" s="1">
        <v>45078</v>
      </c>
      <c r="F1678" t="s">
        <v>7866</v>
      </c>
      <c r="G1678">
        <v>3748.84</v>
      </c>
      <c r="H1678" t="s">
        <v>7868</v>
      </c>
      <c r="I1678">
        <v>63798</v>
      </c>
      <c r="J1678">
        <v>9720</v>
      </c>
      <c r="K1678">
        <f>IF(blinkit_orders[[#This Row],[delivery_status]]="On Time",1,0)</f>
        <v>1</v>
      </c>
      <c r="L1678" s="1">
        <f>MAX(blinkit_orders[order_date])</f>
        <v>45600.853645833333</v>
      </c>
    </row>
    <row r="1679" spans="1:12" x14ac:dyDescent="0.3">
      <c r="A1679">
        <v>4590810848</v>
      </c>
      <c r="B1679">
        <v>20298398</v>
      </c>
      <c r="C1679" s="1">
        <v>45070.507719907408</v>
      </c>
      <c r="D1679" s="1">
        <v>45070</v>
      </c>
      <c r="E1679" s="1">
        <v>45070</v>
      </c>
      <c r="F1679" t="s">
        <v>7866</v>
      </c>
      <c r="G1679">
        <v>2867.36</v>
      </c>
      <c r="H1679" t="s">
        <v>7867</v>
      </c>
      <c r="I1679">
        <v>58417</v>
      </c>
      <c r="J1679">
        <v>9423</v>
      </c>
      <c r="K1679">
        <f>IF(blinkit_orders[[#This Row],[delivery_status]]="On Time",1,0)</f>
        <v>1</v>
      </c>
      <c r="L1679" s="1">
        <f>MAX(blinkit_orders[order_date])</f>
        <v>45600.853645833333</v>
      </c>
    </row>
    <row r="1680" spans="1:12" x14ac:dyDescent="0.3">
      <c r="A1680">
        <v>9226364404</v>
      </c>
      <c r="B1680">
        <v>29858395</v>
      </c>
      <c r="C1680" s="1">
        <v>45252.984872685185</v>
      </c>
      <c r="D1680" s="1">
        <v>45252</v>
      </c>
      <c r="E1680" s="1">
        <v>45253</v>
      </c>
      <c r="F1680" t="s">
        <v>7872</v>
      </c>
      <c r="G1680">
        <v>2455.8200000000002</v>
      </c>
      <c r="H1680" t="s">
        <v>7871</v>
      </c>
      <c r="I1680">
        <v>69366</v>
      </c>
      <c r="J1680">
        <v>3041</v>
      </c>
      <c r="K1680">
        <f>IF(blinkit_orders[[#This Row],[delivery_status]]="On Time",1,0)</f>
        <v>0</v>
      </c>
      <c r="L1680" s="1">
        <f>MAX(blinkit_orders[order_date])</f>
        <v>45600.853645833333</v>
      </c>
    </row>
    <row r="1681" spans="1:12" x14ac:dyDescent="0.3">
      <c r="A1681">
        <v>6687792641</v>
      </c>
      <c r="B1681">
        <v>93924203</v>
      </c>
      <c r="C1681" s="1">
        <v>45432.287245370368</v>
      </c>
      <c r="D1681" s="1">
        <v>45432</v>
      </c>
      <c r="E1681" s="1">
        <v>45432</v>
      </c>
      <c r="F1681" t="s">
        <v>7866</v>
      </c>
      <c r="G1681">
        <v>1545.05</v>
      </c>
      <c r="H1681" t="s">
        <v>7871</v>
      </c>
      <c r="I1681">
        <v>85941</v>
      </c>
      <c r="J1681">
        <v>6901</v>
      </c>
      <c r="K1681">
        <f>IF(blinkit_orders[[#This Row],[delivery_status]]="On Time",1,0)</f>
        <v>1</v>
      </c>
      <c r="L1681" s="1">
        <f>MAX(blinkit_orders[order_date])</f>
        <v>45600.853645833333</v>
      </c>
    </row>
    <row r="1682" spans="1:12" x14ac:dyDescent="0.3">
      <c r="A1682">
        <v>5183577434</v>
      </c>
      <c r="B1682">
        <v>2134827</v>
      </c>
      <c r="C1682" s="1">
        <v>45294.828425925924</v>
      </c>
      <c r="D1682" s="1">
        <v>45294</v>
      </c>
      <c r="E1682" s="1">
        <v>45294</v>
      </c>
      <c r="F1682" t="s">
        <v>7866</v>
      </c>
      <c r="G1682">
        <v>805.28</v>
      </c>
      <c r="H1682" t="s">
        <v>7869</v>
      </c>
      <c r="I1682">
        <v>48713</v>
      </c>
      <c r="J1682">
        <v>2731</v>
      </c>
      <c r="K1682">
        <f>IF(blinkit_orders[[#This Row],[delivery_status]]="On Time",1,0)</f>
        <v>1</v>
      </c>
      <c r="L1682" s="1">
        <f>MAX(blinkit_orders[order_date])</f>
        <v>45600.853645833333</v>
      </c>
    </row>
    <row r="1683" spans="1:12" x14ac:dyDescent="0.3">
      <c r="A1683">
        <v>7440785414</v>
      </c>
      <c r="B1683">
        <v>72132838</v>
      </c>
      <c r="C1683" s="1">
        <v>45231.353495370371</v>
      </c>
      <c r="D1683" s="1">
        <v>45231</v>
      </c>
      <c r="E1683" s="1">
        <v>45231</v>
      </c>
      <c r="F1683" t="s">
        <v>7866</v>
      </c>
      <c r="G1683">
        <v>4073.91</v>
      </c>
      <c r="H1683" t="s">
        <v>7868</v>
      </c>
      <c r="I1683">
        <v>14917</v>
      </c>
      <c r="J1683">
        <v>7406</v>
      </c>
      <c r="K1683">
        <f>IF(blinkit_orders[[#This Row],[delivery_status]]="On Time",1,0)</f>
        <v>1</v>
      </c>
      <c r="L1683" s="1">
        <f>MAX(blinkit_orders[order_date])</f>
        <v>45600.853645833333</v>
      </c>
    </row>
    <row r="1684" spans="1:12" x14ac:dyDescent="0.3">
      <c r="A1684">
        <v>7932057095</v>
      </c>
      <c r="B1684">
        <v>73363613</v>
      </c>
      <c r="C1684" s="1">
        <v>45189.127997685187</v>
      </c>
      <c r="D1684" s="1">
        <v>45189</v>
      </c>
      <c r="E1684" s="1">
        <v>45189</v>
      </c>
      <c r="F1684" t="s">
        <v>7866</v>
      </c>
      <c r="G1684">
        <v>1009.42</v>
      </c>
      <c r="H1684" t="s">
        <v>7868</v>
      </c>
      <c r="I1684">
        <v>5226</v>
      </c>
      <c r="J1684">
        <v>9586</v>
      </c>
      <c r="K1684">
        <f>IF(blinkit_orders[[#This Row],[delivery_status]]="On Time",1,0)</f>
        <v>1</v>
      </c>
      <c r="L1684" s="1">
        <f>MAX(blinkit_orders[order_date])</f>
        <v>45600.853645833333</v>
      </c>
    </row>
    <row r="1685" spans="1:12" x14ac:dyDescent="0.3">
      <c r="A1685">
        <v>6126906924</v>
      </c>
      <c r="B1685">
        <v>33675108</v>
      </c>
      <c r="C1685" s="1">
        <v>45261.930115740739</v>
      </c>
      <c r="D1685" s="1">
        <v>45261</v>
      </c>
      <c r="E1685" s="1">
        <v>45261</v>
      </c>
      <c r="F1685" t="s">
        <v>7866</v>
      </c>
      <c r="G1685">
        <v>505.31</v>
      </c>
      <c r="H1685" t="s">
        <v>7869</v>
      </c>
      <c r="I1685">
        <v>2241</v>
      </c>
      <c r="J1685">
        <v>7608</v>
      </c>
      <c r="K1685">
        <f>IF(blinkit_orders[[#This Row],[delivery_status]]="On Time",1,0)</f>
        <v>1</v>
      </c>
      <c r="L1685" s="1">
        <f>MAX(blinkit_orders[order_date])</f>
        <v>45600.853645833333</v>
      </c>
    </row>
    <row r="1686" spans="1:12" x14ac:dyDescent="0.3">
      <c r="A1686">
        <v>8997788831</v>
      </c>
      <c r="B1686">
        <v>72495274</v>
      </c>
      <c r="C1686" s="1">
        <v>45008.974918981483</v>
      </c>
      <c r="D1686" s="1">
        <v>45008</v>
      </c>
      <c r="E1686" s="1">
        <v>45008</v>
      </c>
      <c r="F1686" t="s">
        <v>7866</v>
      </c>
      <c r="G1686">
        <v>2656.18</v>
      </c>
      <c r="H1686" t="s">
        <v>7869</v>
      </c>
      <c r="I1686">
        <v>69051</v>
      </c>
      <c r="J1686">
        <v>892</v>
      </c>
      <c r="K1686">
        <f>IF(blinkit_orders[[#This Row],[delivery_status]]="On Time",1,0)</f>
        <v>1</v>
      </c>
      <c r="L1686" s="1">
        <f>MAX(blinkit_orders[order_date])</f>
        <v>45600.853645833333</v>
      </c>
    </row>
    <row r="1687" spans="1:12" x14ac:dyDescent="0.3">
      <c r="A1687">
        <v>3480516243</v>
      </c>
      <c r="B1687">
        <v>23567263</v>
      </c>
      <c r="C1687" s="1">
        <v>45509.995659722219</v>
      </c>
      <c r="D1687" s="1">
        <v>45510</v>
      </c>
      <c r="E1687" s="1">
        <v>45510</v>
      </c>
      <c r="F1687" t="s">
        <v>7866</v>
      </c>
      <c r="G1687">
        <v>2854.52</v>
      </c>
      <c r="H1687" t="s">
        <v>7868</v>
      </c>
      <c r="I1687">
        <v>7250</v>
      </c>
      <c r="J1687">
        <v>7052</v>
      </c>
      <c r="K1687">
        <f>IF(blinkit_orders[[#This Row],[delivery_status]]="On Time",1,0)</f>
        <v>1</v>
      </c>
      <c r="L1687" s="1">
        <f>MAX(blinkit_orders[order_date])</f>
        <v>45600.853645833333</v>
      </c>
    </row>
    <row r="1688" spans="1:12" x14ac:dyDescent="0.3">
      <c r="A1688">
        <v>1234692850</v>
      </c>
      <c r="B1688">
        <v>76971644</v>
      </c>
      <c r="C1688" s="1">
        <v>45370.243425925924</v>
      </c>
      <c r="D1688" s="1">
        <v>45370</v>
      </c>
      <c r="E1688" s="1">
        <v>45370</v>
      </c>
      <c r="F1688" t="s">
        <v>7866</v>
      </c>
      <c r="G1688">
        <v>310.69</v>
      </c>
      <c r="H1688" t="s">
        <v>7868</v>
      </c>
      <c r="I1688">
        <v>33571</v>
      </c>
      <c r="J1688">
        <v>8707</v>
      </c>
      <c r="K1688">
        <f>IF(blinkit_orders[[#This Row],[delivery_status]]="On Time",1,0)</f>
        <v>1</v>
      </c>
      <c r="L1688" s="1">
        <f>MAX(blinkit_orders[order_date])</f>
        <v>45600.853645833333</v>
      </c>
    </row>
    <row r="1689" spans="1:12" x14ac:dyDescent="0.3">
      <c r="A1689">
        <v>4954911880</v>
      </c>
      <c r="B1689">
        <v>82359623</v>
      </c>
      <c r="C1689" s="1">
        <v>45025.166192129633</v>
      </c>
      <c r="D1689" s="1">
        <v>45025</v>
      </c>
      <c r="E1689" s="1">
        <v>45025</v>
      </c>
      <c r="F1689" t="s">
        <v>7866</v>
      </c>
      <c r="G1689">
        <v>2079.7600000000002</v>
      </c>
      <c r="H1689" t="s">
        <v>7871</v>
      </c>
      <c r="I1689">
        <v>79410</v>
      </c>
      <c r="J1689">
        <v>7624</v>
      </c>
      <c r="K1689">
        <f>IF(blinkit_orders[[#This Row],[delivery_status]]="On Time",1,0)</f>
        <v>1</v>
      </c>
      <c r="L1689" s="1">
        <f>MAX(blinkit_orders[order_date])</f>
        <v>45600.853645833333</v>
      </c>
    </row>
    <row r="1690" spans="1:12" x14ac:dyDescent="0.3">
      <c r="A1690">
        <v>504060154</v>
      </c>
      <c r="B1690">
        <v>55060796</v>
      </c>
      <c r="C1690" s="1">
        <v>45125.861481481479</v>
      </c>
      <c r="D1690" s="1">
        <v>45125</v>
      </c>
      <c r="E1690" s="1">
        <v>45125</v>
      </c>
      <c r="F1690" t="s">
        <v>7872</v>
      </c>
      <c r="G1690">
        <v>1828.77</v>
      </c>
      <c r="H1690" t="s">
        <v>7869</v>
      </c>
      <c r="I1690">
        <v>95455</v>
      </c>
      <c r="J1690">
        <v>5771</v>
      </c>
      <c r="K1690">
        <f>IF(blinkit_orders[[#This Row],[delivery_status]]="On Time",1,0)</f>
        <v>0</v>
      </c>
      <c r="L1690" s="1">
        <f>MAX(blinkit_orders[order_date])</f>
        <v>45600.853645833333</v>
      </c>
    </row>
    <row r="1691" spans="1:12" x14ac:dyDescent="0.3">
      <c r="A1691">
        <v>8723752267</v>
      </c>
      <c r="B1691">
        <v>13494314</v>
      </c>
      <c r="C1691" s="1">
        <v>45482.128888888888</v>
      </c>
      <c r="D1691" s="1">
        <v>45482</v>
      </c>
      <c r="E1691" s="1">
        <v>45482</v>
      </c>
      <c r="F1691" t="s">
        <v>7866</v>
      </c>
      <c r="G1691">
        <v>3290.63</v>
      </c>
      <c r="H1691" t="s">
        <v>7869</v>
      </c>
      <c r="I1691">
        <v>61593</v>
      </c>
      <c r="J1691">
        <v>5975</v>
      </c>
      <c r="K1691">
        <f>IF(blinkit_orders[[#This Row],[delivery_status]]="On Time",1,0)</f>
        <v>1</v>
      </c>
      <c r="L1691" s="1">
        <f>MAX(blinkit_orders[order_date])</f>
        <v>45600.853645833333</v>
      </c>
    </row>
    <row r="1692" spans="1:12" x14ac:dyDescent="0.3">
      <c r="A1692">
        <v>5724116944</v>
      </c>
      <c r="B1692">
        <v>93938425</v>
      </c>
      <c r="C1692" s="1">
        <v>45463.852870370371</v>
      </c>
      <c r="D1692" s="1">
        <v>45463</v>
      </c>
      <c r="E1692" s="1">
        <v>45463</v>
      </c>
      <c r="F1692" t="s">
        <v>7870</v>
      </c>
      <c r="G1692">
        <v>3853.5</v>
      </c>
      <c r="H1692" t="s">
        <v>7867</v>
      </c>
      <c r="I1692">
        <v>93687</v>
      </c>
      <c r="J1692">
        <v>8923</v>
      </c>
      <c r="K1692">
        <f>IF(blinkit_orders[[#This Row],[delivery_status]]="On Time",1,0)</f>
        <v>0</v>
      </c>
      <c r="L1692" s="1">
        <f>MAX(blinkit_orders[order_date])</f>
        <v>45600.853645833333</v>
      </c>
    </row>
    <row r="1693" spans="1:12" x14ac:dyDescent="0.3">
      <c r="A1693">
        <v>8161349145</v>
      </c>
      <c r="B1693">
        <v>19080489</v>
      </c>
      <c r="C1693" s="1">
        <v>45363.455972222226</v>
      </c>
      <c r="D1693" s="1">
        <v>45363</v>
      </c>
      <c r="E1693" s="1">
        <v>45363</v>
      </c>
      <c r="F1693" t="s">
        <v>7870</v>
      </c>
      <c r="G1693">
        <v>3929.07</v>
      </c>
      <c r="H1693" t="s">
        <v>7867</v>
      </c>
      <c r="I1693">
        <v>34205</v>
      </c>
      <c r="J1693">
        <v>4594</v>
      </c>
      <c r="K1693">
        <f>IF(blinkit_orders[[#This Row],[delivery_status]]="On Time",1,0)</f>
        <v>0</v>
      </c>
      <c r="L1693" s="1">
        <f>MAX(blinkit_orders[order_date])</f>
        <v>45600.853645833333</v>
      </c>
    </row>
    <row r="1694" spans="1:12" x14ac:dyDescent="0.3">
      <c r="A1694">
        <v>2985254380</v>
      </c>
      <c r="B1694">
        <v>73377004</v>
      </c>
      <c r="C1694" s="1">
        <v>45234.220636574071</v>
      </c>
      <c r="D1694" s="1">
        <v>45234</v>
      </c>
      <c r="E1694" s="1">
        <v>45234</v>
      </c>
      <c r="F1694" t="s">
        <v>7866</v>
      </c>
      <c r="G1694">
        <v>2389.3000000000002</v>
      </c>
      <c r="H1694" t="s">
        <v>7867</v>
      </c>
      <c r="I1694">
        <v>9722</v>
      </c>
      <c r="J1694">
        <v>9198</v>
      </c>
      <c r="K1694">
        <f>IF(blinkit_orders[[#This Row],[delivery_status]]="On Time",1,0)</f>
        <v>1</v>
      </c>
      <c r="L1694" s="1">
        <f>MAX(blinkit_orders[order_date])</f>
        <v>45600.853645833333</v>
      </c>
    </row>
    <row r="1695" spans="1:12" x14ac:dyDescent="0.3">
      <c r="A1695">
        <v>9837170359</v>
      </c>
      <c r="B1695">
        <v>42723554</v>
      </c>
      <c r="C1695" s="1">
        <v>45028.359305555554</v>
      </c>
      <c r="D1695" s="1">
        <v>45028</v>
      </c>
      <c r="E1695" s="1">
        <v>45028</v>
      </c>
      <c r="F1695" t="s">
        <v>7866</v>
      </c>
      <c r="G1695">
        <v>1785.4</v>
      </c>
      <c r="H1695" t="s">
        <v>7869</v>
      </c>
      <c r="I1695">
        <v>62865</v>
      </c>
      <c r="J1695">
        <v>9111</v>
      </c>
      <c r="K1695">
        <f>IF(blinkit_orders[[#This Row],[delivery_status]]="On Time",1,0)</f>
        <v>1</v>
      </c>
      <c r="L1695" s="1">
        <f>MAX(blinkit_orders[order_date])</f>
        <v>45600.853645833333</v>
      </c>
    </row>
    <row r="1696" spans="1:12" x14ac:dyDescent="0.3">
      <c r="A1696">
        <v>3915323515</v>
      </c>
      <c r="B1696">
        <v>32987624</v>
      </c>
      <c r="C1696" s="1">
        <v>45546.025046296294</v>
      </c>
      <c r="D1696" s="1">
        <v>45546</v>
      </c>
      <c r="E1696" s="1">
        <v>45546</v>
      </c>
      <c r="F1696" t="s">
        <v>7866</v>
      </c>
      <c r="G1696">
        <v>3105.35</v>
      </c>
      <c r="H1696" t="s">
        <v>7869</v>
      </c>
      <c r="I1696">
        <v>4185</v>
      </c>
      <c r="J1696">
        <v>5303</v>
      </c>
      <c r="K1696">
        <f>IF(blinkit_orders[[#This Row],[delivery_status]]="On Time",1,0)</f>
        <v>1</v>
      </c>
      <c r="L1696" s="1">
        <f>MAX(blinkit_orders[order_date])</f>
        <v>45600.853645833333</v>
      </c>
    </row>
    <row r="1697" spans="1:12" x14ac:dyDescent="0.3">
      <c r="A1697">
        <v>8829163586</v>
      </c>
      <c r="B1697">
        <v>11387110</v>
      </c>
      <c r="C1697" s="1">
        <v>45307.277141203704</v>
      </c>
      <c r="D1697" s="1">
        <v>45307</v>
      </c>
      <c r="E1697" s="1">
        <v>45307</v>
      </c>
      <c r="F1697" t="s">
        <v>7866</v>
      </c>
      <c r="G1697">
        <v>2922.5</v>
      </c>
      <c r="H1697" t="s">
        <v>7869</v>
      </c>
      <c r="I1697">
        <v>39532</v>
      </c>
      <c r="J1697">
        <v>1301</v>
      </c>
      <c r="K1697">
        <f>IF(blinkit_orders[[#This Row],[delivery_status]]="On Time",1,0)</f>
        <v>1</v>
      </c>
      <c r="L1697" s="1">
        <f>MAX(blinkit_orders[order_date])</f>
        <v>45600.853645833333</v>
      </c>
    </row>
    <row r="1698" spans="1:12" x14ac:dyDescent="0.3">
      <c r="A1698">
        <v>961526405</v>
      </c>
      <c r="B1698">
        <v>63083547</v>
      </c>
      <c r="C1698" s="1">
        <v>45575.564583333333</v>
      </c>
      <c r="D1698" s="1">
        <v>45575</v>
      </c>
      <c r="E1698" s="1">
        <v>45575</v>
      </c>
      <c r="F1698" t="s">
        <v>7866</v>
      </c>
      <c r="G1698">
        <v>1022.7</v>
      </c>
      <c r="H1698" t="s">
        <v>7867</v>
      </c>
      <c r="I1698">
        <v>5497</v>
      </c>
      <c r="J1698">
        <v>6651</v>
      </c>
      <c r="K1698">
        <f>IF(blinkit_orders[[#This Row],[delivery_status]]="On Time",1,0)</f>
        <v>1</v>
      </c>
      <c r="L1698" s="1">
        <f>MAX(blinkit_orders[order_date])</f>
        <v>45600.853645833333</v>
      </c>
    </row>
    <row r="1699" spans="1:12" x14ac:dyDescent="0.3">
      <c r="A1699">
        <v>5792721465</v>
      </c>
      <c r="B1699">
        <v>49617892</v>
      </c>
      <c r="C1699" s="1">
        <v>45583.188379629632</v>
      </c>
      <c r="D1699" s="1">
        <v>45583</v>
      </c>
      <c r="E1699" s="1">
        <v>45583</v>
      </c>
      <c r="F1699" t="s">
        <v>7866</v>
      </c>
      <c r="G1699">
        <v>4645.0200000000004</v>
      </c>
      <c r="H1699" t="s">
        <v>7869</v>
      </c>
      <c r="I1699">
        <v>59382</v>
      </c>
      <c r="J1699">
        <v>7236</v>
      </c>
      <c r="K1699">
        <f>IF(blinkit_orders[[#This Row],[delivery_status]]="On Time",1,0)</f>
        <v>1</v>
      </c>
      <c r="L1699" s="1">
        <f>MAX(blinkit_orders[order_date])</f>
        <v>45600.853645833333</v>
      </c>
    </row>
    <row r="1700" spans="1:12" x14ac:dyDescent="0.3">
      <c r="A1700">
        <v>8094117960</v>
      </c>
      <c r="B1700">
        <v>95018817</v>
      </c>
      <c r="C1700" s="1">
        <v>45020.420902777776</v>
      </c>
      <c r="D1700" s="1">
        <v>45020</v>
      </c>
      <c r="E1700" s="1">
        <v>45020</v>
      </c>
      <c r="F1700" t="s">
        <v>7870</v>
      </c>
      <c r="G1700">
        <v>1473.88</v>
      </c>
      <c r="H1700" t="s">
        <v>7867</v>
      </c>
      <c r="I1700">
        <v>7809</v>
      </c>
      <c r="J1700">
        <v>7897</v>
      </c>
      <c r="K1700">
        <f>IF(blinkit_orders[[#This Row],[delivery_status]]="On Time",1,0)</f>
        <v>0</v>
      </c>
      <c r="L1700" s="1">
        <f>MAX(blinkit_orders[order_date])</f>
        <v>45600.853645833333</v>
      </c>
    </row>
    <row r="1701" spans="1:12" x14ac:dyDescent="0.3">
      <c r="A1701">
        <v>9318325652</v>
      </c>
      <c r="B1701">
        <v>89986926</v>
      </c>
      <c r="C1701" s="1">
        <v>45394.46980324074</v>
      </c>
      <c r="D1701" s="1">
        <v>45394</v>
      </c>
      <c r="E1701" s="1">
        <v>45394</v>
      </c>
      <c r="F1701" t="s">
        <v>7866</v>
      </c>
      <c r="G1701">
        <v>1967.45</v>
      </c>
      <c r="H1701" t="s">
        <v>7868</v>
      </c>
      <c r="I1701">
        <v>78258</v>
      </c>
      <c r="J1701">
        <v>155</v>
      </c>
      <c r="K1701">
        <f>IF(blinkit_orders[[#This Row],[delivery_status]]="On Time",1,0)</f>
        <v>1</v>
      </c>
      <c r="L1701" s="1">
        <f>MAX(blinkit_orders[order_date])</f>
        <v>45600.853645833333</v>
      </c>
    </row>
    <row r="1702" spans="1:12" x14ac:dyDescent="0.3">
      <c r="A1702">
        <v>852676412</v>
      </c>
      <c r="B1702">
        <v>65570302</v>
      </c>
      <c r="C1702" s="1">
        <v>45515.588379629633</v>
      </c>
      <c r="D1702" s="1">
        <v>45515</v>
      </c>
      <c r="E1702" s="1">
        <v>45515</v>
      </c>
      <c r="F1702" t="s">
        <v>7870</v>
      </c>
      <c r="G1702">
        <v>3996.42</v>
      </c>
      <c r="H1702" t="s">
        <v>7871</v>
      </c>
      <c r="I1702">
        <v>76980</v>
      </c>
      <c r="J1702">
        <v>6068</v>
      </c>
      <c r="K1702">
        <f>IF(blinkit_orders[[#This Row],[delivery_status]]="On Time",1,0)</f>
        <v>0</v>
      </c>
      <c r="L1702" s="1">
        <f>MAX(blinkit_orders[order_date])</f>
        <v>45600.853645833333</v>
      </c>
    </row>
    <row r="1703" spans="1:12" x14ac:dyDescent="0.3">
      <c r="A1703">
        <v>6487883093</v>
      </c>
      <c r="B1703">
        <v>37309023</v>
      </c>
      <c r="C1703" s="1">
        <v>45584.061215277776</v>
      </c>
      <c r="D1703" s="1">
        <v>45584</v>
      </c>
      <c r="E1703" s="1">
        <v>45584</v>
      </c>
      <c r="F1703" t="s">
        <v>7866</v>
      </c>
      <c r="G1703">
        <v>423.56</v>
      </c>
      <c r="H1703" t="s">
        <v>7869</v>
      </c>
      <c r="I1703">
        <v>54257</v>
      </c>
      <c r="J1703">
        <v>8843</v>
      </c>
      <c r="K1703">
        <f>IF(blinkit_orders[[#This Row],[delivery_status]]="On Time",1,0)</f>
        <v>1</v>
      </c>
      <c r="L1703" s="1">
        <f>MAX(blinkit_orders[order_date])</f>
        <v>45600.853645833333</v>
      </c>
    </row>
    <row r="1704" spans="1:12" x14ac:dyDescent="0.3">
      <c r="A1704">
        <v>5398965602</v>
      </c>
      <c r="B1704">
        <v>99412119</v>
      </c>
      <c r="C1704" s="1">
        <v>45452.217152777775</v>
      </c>
      <c r="D1704" s="1">
        <v>45452</v>
      </c>
      <c r="E1704" s="1">
        <v>45452</v>
      </c>
      <c r="F1704" t="s">
        <v>7870</v>
      </c>
      <c r="G1704">
        <v>2721.96</v>
      </c>
      <c r="H1704" t="s">
        <v>7869</v>
      </c>
      <c r="I1704">
        <v>42648</v>
      </c>
      <c r="J1704">
        <v>5367</v>
      </c>
      <c r="K1704">
        <f>IF(blinkit_orders[[#This Row],[delivery_status]]="On Time",1,0)</f>
        <v>0</v>
      </c>
      <c r="L1704" s="1">
        <f>MAX(blinkit_orders[order_date])</f>
        <v>45600.853645833333</v>
      </c>
    </row>
    <row r="1705" spans="1:12" x14ac:dyDescent="0.3">
      <c r="A1705">
        <v>6149664144</v>
      </c>
      <c r="B1705">
        <v>52678787</v>
      </c>
      <c r="C1705" s="1">
        <v>45586.093541666669</v>
      </c>
      <c r="D1705" s="1">
        <v>45586</v>
      </c>
      <c r="E1705" s="1">
        <v>45586</v>
      </c>
      <c r="F1705" t="s">
        <v>7872</v>
      </c>
      <c r="G1705">
        <v>3045.23</v>
      </c>
      <c r="H1705" t="s">
        <v>7869</v>
      </c>
      <c r="I1705">
        <v>53283</v>
      </c>
      <c r="J1705">
        <v>2595</v>
      </c>
      <c r="K1705">
        <f>IF(blinkit_orders[[#This Row],[delivery_status]]="On Time",1,0)</f>
        <v>0</v>
      </c>
      <c r="L1705" s="1">
        <f>MAX(blinkit_orders[order_date])</f>
        <v>45600.853645833333</v>
      </c>
    </row>
    <row r="1706" spans="1:12" x14ac:dyDescent="0.3">
      <c r="A1706">
        <v>6231586256</v>
      </c>
      <c r="B1706">
        <v>12755730</v>
      </c>
      <c r="C1706" s="1">
        <v>45049.966550925928</v>
      </c>
      <c r="D1706" s="1">
        <v>45049</v>
      </c>
      <c r="E1706" s="1">
        <v>45049</v>
      </c>
      <c r="F1706" t="s">
        <v>7866</v>
      </c>
      <c r="G1706">
        <v>1467.19</v>
      </c>
      <c r="H1706" t="s">
        <v>7868</v>
      </c>
      <c r="I1706">
        <v>10306</v>
      </c>
      <c r="J1706">
        <v>6970</v>
      </c>
      <c r="K1706">
        <f>IF(blinkit_orders[[#This Row],[delivery_status]]="On Time",1,0)</f>
        <v>1</v>
      </c>
      <c r="L1706" s="1">
        <f>MAX(blinkit_orders[order_date])</f>
        <v>45600.853645833333</v>
      </c>
    </row>
    <row r="1707" spans="1:12" x14ac:dyDescent="0.3">
      <c r="A1707">
        <v>4598622116</v>
      </c>
      <c r="B1707">
        <v>85518832</v>
      </c>
      <c r="C1707" s="1">
        <v>45370.262824074074</v>
      </c>
      <c r="D1707" s="1">
        <v>45370</v>
      </c>
      <c r="E1707" s="1">
        <v>45370</v>
      </c>
      <c r="F1707" t="s">
        <v>7872</v>
      </c>
      <c r="G1707">
        <v>2982.31</v>
      </c>
      <c r="H1707" t="s">
        <v>7867</v>
      </c>
      <c r="I1707">
        <v>61134</v>
      </c>
      <c r="J1707">
        <v>2501</v>
      </c>
      <c r="K1707">
        <f>IF(blinkit_orders[[#This Row],[delivery_status]]="On Time",1,0)</f>
        <v>0</v>
      </c>
      <c r="L1707" s="1">
        <f>MAX(blinkit_orders[order_date])</f>
        <v>45600.853645833333</v>
      </c>
    </row>
    <row r="1708" spans="1:12" x14ac:dyDescent="0.3">
      <c r="A1708">
        <v>8971796779</v>
      </c>
      <c r="B1708">
        <v>21786873</v>
      </c>
      <c r="C1708" s="1">
        <v>45476.309050925927</v>
      </c>
      <c r="D1708" s="1">
        <v>45476</v>
      </c>
      <c r="E1708" s="1">
        <v>45476</v>
      </c>
      <c r="F1708" t="s">
        <v>7866</v>
      </c>
      <c r="G1708">
        <v>1673.85</v>
      </c>
      <c r="H1708" t="s">
        <v>7871</v>
      </c>
      <c r="I1708">
        <v>9562</v>
      </c>
      <c r="J1708">
        <v>6345</v>
      </c>
      <c r="K1708">
        <f>IF(blinkit_orders[[#This Row],[delivery_status]]="On Time",1,0)</f>
        <v>1</v>
      </c>
      <c r="L1708" s="1">
        <f>MAX(blinkit_orders[order_date])</f>
        <v>45600.853645833333</v>
      </c>
    </row>
    <row r="1709" spans="1:12" x14ac:dyDescent="0.3">
      <c r="A1709">
        <v>2148246883</v>
      </c>
      <c r="B1709">
        <v>93563435</v>
      </c>
      <c r="C1709" s="1">
        <v>45190.337337962963</v>
      </c>
      <c r="D1709" s="1">
        <v>45190</v>
      </c>
      <c r="E1709" s="1">
        <v>45190</v>
      </c>
      <c r="F1709" t="s">
        <v>7866</v>
      </c>
      <c r="G1709">
        <v>2742.01</v>
      </c>
      <c r="H1709" t="s">
        <v>7869</v>
      </c>
      <c r="I1709">
        <v>64363</v>
      </c>
      <c r="J1709">
        <v>2098</v>
      </c>
      <c r="K1709">
        <f>IF(blinkit_orders[[#This Row],[delivery_status]]="On Time",1,0)</f>
        <v>1</v>
      </c>
      <c r="L1709" s="1">
        <f>MAX(blinkit_orders[order_date])</f>
        <v>45600.853645833333</v>
      </c>
    </row>
    <row r="1710" spans="1:12" x14ac:dyDescent="0.3">
      <c r="A1710">
        <v>4357632507</v>
      </c>
      <c r="B1710">
        <v>6150721</v>
      </c>
      <c r="C1710" s="1">
        <v>45548.10533564815</v>
      </c>
      <c r="D1710" s="1">
        <v>45548</v>
      </c>
      <c r="E1710" s="1">
        <v>45548</v>
      </c>
      <c r="F1710" t="s">
        <v>7866</v>
      </c>
      <c r="G1710">
        <v>923.84</v>
      </c>
      <c r="H1710" t="s">
        <v>7867</v>
      </c>
      <c r="I1710">
        <v>7296</v>
      </c>
      <c r="J1710">
        <v>886</v>
      </c>
      <c r="K1710">
        <f>IF(blinkit_orders[[#This Row],[delivery_status]]="On Time",1,0)</f>
        <v>1</v>
      </c>
      <c r="L1710" s="1">
        <f>MAX(blinkit_orders[order_date])</f>
        <v>45600.853645833333</v>
      </c>
    </row>
    <row r="1711" spans="1:12" x14ac:dyDescent="0.3">
      <c r="A1711">
        <v>3323576462</v>
      </c>
      <c r="B1711">
        <v>20163931</v>
      </c>
      <c r="C1711" s="1">
        <v>45270.975532407407</v>
      </c>
      <c r="D1711" s="1">
        <v>45270</v>
      </c>
      <c r="E1711" s="1">
        <v>45270</v>
      </c>
      <c r="F1711" t="s">
        <v>7866</v>
      </c>
      <c r="G1711">
        <v>2160.52</v>
      </c>
      <c r="H1711" t="s">
        <v>7868</v>
      </c>
      <c r="I1711">
        <v>62311</v>
      </c>
      <c r="J1711">
        <v>2647</v>
      </c>
      <c r="K1711">
        <f>IF(blinkit_orders[[#This Row],[delivery_status]]="On Time",1,0)</f>
        <v>1</v>
      </c>
      <c r="L1711" s="1">
        <f>MAX(blinkit_orders[order_date])</f>
        <v>45600.853645833333</v>
      </c>
    </row>
    <row r="1712" spans="1:12" x14ac:dyDescent="0.3">
      <c r="A1712">
        <v>4220834107</v>
      </c>
      <c r="B1712">
        <v>74682740</v>
      </c>
      <c r="C1712" s="1">
        <v>45198.915671296294</v>
      </c>
      <c r="D1712" s="1">
        <v>45198</v>
      </c>
      <c r="E1712" s="1">
        <v>45198</v>
      </c>
      <c r="F1712" t="s">
        <v>7866</v>
      </c>
      <c r="G1712">
        <v>422.14</v>
      </c>
      <c r="H1712" t="s">
        <v>7868</v>
      </c>
      <c r="I1712">
        <v>39345</v>
      </c>
      <c r="J1712">
        <v>3816</v>
      </c>
      <c r="K1712">
        <f>IF(blinkit_orders[[#This Row],[delivery_status]]="On Time",1,0)</f>
        <v>1</v>
      </c>
      <c r="L1712" s="1">
        <f>MAX(blinkit_orders[order_date])</f>
        <v>45600.853645833333</v>
      </c>
    </row>
    <row r="1713" spans="1:12" x14ac:dyDescent="0.3">
      <c r="A1713">
        <v>4409513224</v>
      </c>
      <c r="B1713">
        <v>12814732</v>
      </c>
      <c r="C1713" s="1">
        <v>45591.712777777779</v>
      </c>
      <c r="D1713" s="1">
        <v>45591</v>
      </c>
      <c r="E1713" s="1">
        <v>45591</v>
      </c>
      <c r="F1713" t="s">
        <v>7870</v>
      </c>
      <c r="G1713">
        <v>947.24</v>
      </c>
      <c r="H1713" t="s">
        <v>7869</v>
      </c>
      <c r="I1713">
        <v>42130</v>
      </c>
      <c r="J1713">
        <v>2470</v>
      </c>
      <c r="K1713">
        <f>IF(blinkit_orders[[#This Row],[delivery_status]]="On Time",1,0)</f>
        <v>0</v>
      </c>
      <c r="L1713" s="1">
        <f>MAX(blinkit_orders[order_date])</f>
        <v>45600.853645833333</v>
      </c>
    </row>
    <row r="1714" spans="1:12" x14ac:dyDescent="0.3">
      <c r="A1714">
        <v>5610159677</v>
      </c>
      <c r="B1714">
        <v>90184276</v>
      </c>
      <c r="C1714" s="1">
        <v>45169.517824074072</v>
      </c>
      <c r="D1714" s="1">
        <v>45169</v>
      </c>
      <c r="E1714" s="1">
        <v>45169</v>
      </c>
      <c r="F1714" t="s">
        <v>7866</v>
      </c>
      <c r="G1714">
        <v>1883.53</v>
      </c>
      <c r="H1714" t="s">
        <v>7871</v>
      </c>
      <c r="I1714">
        <v>19987</v>
      </c>
      <c r="J1714">
        <v>1911</v>
      </c>
      <c r="K1714">
        <f>IF(blinkit_orders[[#This Row],[delivery_status]]="On Time",1,0)</f>
        <v>1</v>
      </c>
      <c r="L1714" s="1">
        <f>MAX(blinkit_orders[order_date])</f>
        <v>45600.853645833333</v>
      </c>
    </row>
    <row r="1715" spans="1:12" x14ac:dyDescent="0.3">
      <c r="A1715">
        <v>6259219127</v>
      </c>
      <c r="B1715">
        <v>21577948</v>
      </c>
      <c r="C1715" s="1">
        <v>45058.897037037037</v>
      </c>
      <c r="D1715" s="1">
        <v>45058</v>
      </c>
      <c r="E1715" s="1">
        <v>45058</v>
      </c>
      <c r="F1715" t="s">
        <v>7866</v>
      </c>
      <c r="G1715">
        <v>2162.88</v>
      </c>
      <c r="H1715" t="s">
        <v>7869</v>
      </c>
      <c r="I1715">
        <v>17129</v>
      </c>
      <c r="J1715">
        <v>1861</v>
      </c>
      <c r="K1715">
        <f>IF(blinkit_orders[[#This Row],[delivery_status]]="On Time",1,0)</f>
        <v>1</v>
      </c>
      <c r="L1715" s="1">
        <f>MAX(blinkit_orders[order_date])</f>
        <v>45600.853645833333</v>
      </c>
    </row>
    <row r="1716" spans="1:12" x14ac:dyDescent="0.3">
      <c r="A1716">
        <v>5628497118</v>
      </c>
      <c r="B1716">
        <v>50229203</v>
      </c>
      <c r="C1716" s="1">
        <v>45589.337453703702</v>
      </c>
      <c r="D1716" s="1">
        <v>45589</v>
      </c>
      <c r="E1716" s="1">
        <v>45589</v>
      </c>
      <c r="F1716" t="s">
        <v>7870</v>
      </c>
      <c r="G1716">
        <v>2543.92</v>
      </c>
      <c r="H1716" t="s">
        <v>7869</v>
      </c>
      <c r="I1716">
        <v>87309</v>
      </c>
      <c r="J1716">
        <v>7916</v>
      </c>
      <c r="K1716">
        <f>IF(blinkit_orders[[#This Row],[delivery_status]]="On Time",1,0)</f>
        <v>0</v>
      </c>
      <c r="L1716" s="1">
        <f>MAX(blinkit_orders[order_date])</f>
        <v>45600.853645833333</v>
      </c>
    </row>
    <row r="1717" spans="1:12" x14ac:dyDescent="0.3">
      <c r="A1717">
        <v>1508576390</v>
      </c>
      <c r="B1717">
        <v>81541985</v>
      </c>
      <c r="C1717" s="1">
        <v>45134.359618055554</v>
      </c>
      <c r="D1717" s="1">
        <v>45134</v>
      </c>
      <c r="E1717" s="1">
        <v>45134</v>
      </c>
      <c r="F1717" t="s">
        <v>7872</v>
      </c>
      <c r="G1717">
        <v>1407.4</v>
      </c>
      <c r="H1717" t="s">
        <v>7868</v>
      </c>
      <c r="I1717">
        <v>46857</v>
      </c>
      <c r="J1717">
        <v>2534</v>
      </c>
      <c r="K1717">
        <f>IF(blinkit_orders[[#This Row],[delivery_status]]="On Time",1,0)</f>
        <v>0</v>
      </c>
      <c r="L1717" s="1">
        <f>MAX(blinkit_orders[order_date])</f>
        <v>45600.853645833333</v>
      </c>
    </row>
    <row r="1718" spans="1:12" x14ac:dyDescent="0.3">
      <c r="A1718">
        <v>5922953060</v>
      </c>
      <c r="B1718">
        <v>96628029</v>
      </c>
      <c r="C1718" s="1">
        <v>45548.755590277775</v>
      </c>
      <c r="D1718" s="1">
        <v>45548</v>
      </c>
      <c r="E1718" s="1">
        <v>45548</v>
      </c>
      <c r="F1718" t="s">
        <v>7866</v>
      </c>
      <c r="G1718">
        <v>1867.74</v>
      </c>
      <c r="H1718" t="s">
        <v>7869</v>
      </c>
      <c r="I1718">
        <v>71666</v>
      </c>
      <c r="J1718">
        <v>6461</v>
      </c>
      <c r="K1718">
        <f>IF(blinkit_orders[[#This Row],[delivery_status]]="On Time",1,0)</f>
        <v>1</v>
      </c>
      <c r="L1718" s="1">
        <f>MAX(blinkit_orders[order_date])</f>
        <v>45600.853645833333</v>
      </c>
    </row>
    <row r="1719" spans="1:12" x14ac:dyDescent="0.3">
      <c r="A1719">
        <v>5130838561</v>
      </c>
      <c r="B1719">
        <v>10524732</v>
      </c>
      <c r="C1719" s="1">
        <v>45133.824629629627</v>
      </c>
      <c r="D1719" s="1">
        <v>45133</v>
      </c>
      <c r="E1719" s="1">
        <v>45133</v>
      </c>
      <c r="F1719" t="s">
        <v>7866</v>
      </c>
      <c r="G1719">
        <v>319.8</v>
      </c>
      <c r="H1719" t="s">
        <v>7871</v>
      </c>
      <c r="I1719">
        <v>26109</v>
      </c>
      <c r="J1719">
        <v>5623</v>
      </c>
      <c r="K1719">
        <f>IF(blinkit_orders[[#This Row],[delivery_status]]="On Time",1,0)</f>
        <v>1</v>
      </c>
      <c r="L1719" s="1">
        <f>MAX(blinkit_orders[order_date])</f>
        <v>45600.853645833333</v>
      </c>
    </row>
    <row r="1720" spans="1:12" x14ac:dyDescent="0.3">
      <c r="A1720">
        <v>3217749279</v>
      </c>
      <c r="B1720">
        <v>40643232</v>
      </c>
      <c r="C1720" s="1">
        <v>45198.178194444445</v>
      </c>
      <c r="D1720" s="1">
        <v>45198</v>
      </c>
      <c r="E1720" s="1">
        <v>45198</v>
      </c>
      <c r="F1720" t="s">
        <v>7866</v>
      </c>
      <c r="G1720">
        <v>995.64</v>
      </c>
      <c r="H1720" t="s">
        <v>7867</v>
      </c>
      <c r="I1720">
        <v>21471</v>
      </c>
      <c r="J1720">
        <v>1852</v>
      </c>
      <c r="K1720">
        <f>IF(blinkit_orders[[#This Row],[delivery_status]]="On Time",1,0)</f>
        <v>1</v>
      </c>
      <c r="L1720" s="1">
        <f>MAX(blinkit_orders[order_date])</f>
        <v>45600.853645833333</v>
      </c>
    </row>
    <row r="1721" spans="1:12" x14ac:dyDescent="0.3">
      <c r="A1721">
        <v>9279422297</v>
      </c>
      <c r="B1721">
        <v>15043066</v>
      </c>
      <c r="C1721" s="1">
        <v>45023.443923611114</v>
      </c>
      <c r="D1721" s="1">
        <v>45023</v>
      </c>
      <c r="E1721" s="1">
        <v>45023</v>
      </c>
      <c r="F1721" t="s">
        <v>7866</v>
      </c>
      <c r="G1721">
        <v>2129.39</v>
      </c>
      <c r="H1721" t="s">
        <v>7869</v>
      </c>
      <c r="I1721">
        <v>29442</v>
      </c>
      <c r="J1721">
        <v>2698</v>
      </c>
      <c r="K1721">
        <f>IF(blinkit_orders[[#This Row],[delivery_status]]="On Time",1,0)</f>
        <v>1</v>
      </c>
      <c r="L1721" s="1">
        <f>MAX(blinkit_orders[order_date])</f>
        <v>45600.853645833333</v>
      </c>
    </row>
    <row r="1722" spans="1:12" x14ac:dyDescent="0.3">
      <c r="A1722">
        <v>222955546</v>
      </c>
      <c r="B1722">
        <v>51661209</v>
      </c>
      <c r="C1722" s="1">
        <v>45196.782905092594</v>
      </c>
      <c r="D1722" s="1">
        <v>45196</v>
      </c>
      <c r="E1722" s="1">
        <v>45196</v>
      </c>
      <c r="F1722" t="s">
        <v>7872</v>
      </c>
      <c r="G1722">
        <v>123.3</v>
      </c>
      <c r="H1722" t="s">
        <v>7871</v>
      </c>
      <c r="I1722">
        <v>69541</v>
      </c>
      <c r="J1722">
        <v>6514</v>
      </c>
      <c r="K1722">
        <f>IF(blinkit_orders[[#This Row],[delivery_status]]="On Time",1,0)</f>
        <v>0</v>
      </c>
      <c r="L1722" s="1">
        <f>MAX(blinkit_orders[order_date])</f>
        <v>45600.853645833333</v>
      </c>
    </row>
    <row r="1723" spans="1:12" x14ac:dyDescent="0.3">
      <c r="A1723">
        <v>8290493339</v>
      </c>
      <c r="B1723">
        <v>69340015</v>
      </c>
      <c r="C1723" s="1">
        <v>45320.734594907408</v>
      </c>
      <c r="D1723" s="1">
        <v>45320</v>
      </c>
      <c r="E1723" s="1">
        <v>45320</v>
      </c>
      <c r="F1723" t="s">
        <v>7866</v>
      </c>
      <c r="G1723">
        <v>316.02</v>
      </c>
      <c r="H1723" t="s">
        <v>7869</v>
      </c>
      <c r="I1723">
        <v>23578</v>
      </c>
      <c r="J1723">
        <v>4728</v>
      </c>
      <c r="K1723">
        <f>IF(blinkit_orders[[#This Row],[delivery_status]]="On Time",1,0)</f>
        <v>1</v>
      </c>
      <c r="L1723" s="1">
        <f>MAX(blinkit_orders[order_date])</f>
        <v>45600.853645833333</v>
      </c>
    </row>
    <row r="1724" spans="1:12" x14ac:dyDescent="0.3">
      <c r="A1724">
        <v>6418952352</v>
      </c>
      <c r="B1724">
        <v>34381941</v>
      </c>
      <c r="C1724" s="1">
        <v>45169.655949074076</v>
      </c>
      <c r="D1724" s="1">
        <v>45169</v>
      </c>
      <c r="E1724" s="1">
        <v>45169</v>
      </c>
      <c r="F1724" t="s">
        <v>7866</v>
      </c>
      <c r="G1724">
        <v>2310.9499999999998</v>
      </c>
      <c r="H1724" t="s">
        <v>7869</v>
      </c>
      <c r="I1724">
        <v>27372</v>
      </c>
      <c r="J1724">
        <v>736</v>
      </c>
      <c r="K1724">
        <f>IF(blinkit_orders[[#This Row],[delivery_status]]="On Time",1,0)</f>
        <v>1</v>
      </c>
      <c r="L1724" s="1">
        <f>MAX(blinkit_orders[order_date])</f>
        <v>45600.853645833333</v>
      </c>
    </row>
    <row r="1725" spans="1:12" x14ac:dyDescent="0.3">
      <c r="A1725">
        <v>8978231928</v>
      </c>
      <c r="B1725">
        <v>73799927</v>
      </c>
      <c r="C1725" s="1">
        <v>45595.67523148148</v>
      </c>
      <c r="D1725" s="1">
        <v>45595</v>
      </c>
      <c r="E1725" s="1">
        <v>45595</v>
      </c>
      <c r="F1725" t="s">
        <v>7870</v>
      </c>
      <c r="G1725">
        <v>1938.5</v>
      </c>
      <c r="H1725" t="s">
        <v>7871</v>
      </c>
      <c r="I1725">
        <v>5320</v>
      </c>
      <c r="J1725">
        <v>1396</v>
      </c>
      <c r="K1725">
        <f>IF(blinkit_orders[[#This Row],[delivery_status]]="On Time",1,0)</f>
        <v>0</v>
      </c>
      <c r="L1725" s="1">
        <f>MAX(blinkit_orders[order_date])</f>
        <v>45600.853645833333</v>
      </c>
    </row>
    <row r="1726" spans="1:12" x14ac:dyDescent="0.3">
      <c r="A1726">
        <v>3746306403</v>
      </c>
      <c r="B1726">
        <v>47625855</v>
      </c>
      <c r="C1726" s="1">
        <v>45110.075624999998</v>
      </c>
      <c r="D1726" s="1">
        <v>45110</v>
      </c>
      <c r="E1726" s="1">
        <v>45110</v>
      </c>
      <c r="F1726" t="s">
        <v>7866</v>
      </c>
      <c r="G1726">
        <v>2987.17</v>
      </c>
      <c r="H1726" t="s">
        <v>7871</v>
      </c>
      <c r="I1726">
        <v>24591</v>
      </c>
      <c r="J1726">
        <v>7362</v>
      </c>
      <c r="K1726">
        <f>IF(blinkit_orders[[#This Row],[delivery_status]]="On Time",1,0)</f>
        <v>1</v>
      </c>
      <c r="L1726" s="1">
        <f>MAX(blinkit_orders[order_date])</f>
        <v>45600.853645833333</v>
      </c>
    </row>
    <row r="1727" spans="1:12" x14ac:dyDescent="0.3">
      <c r="A1727">
        <v>3157198428</v>
      </c>
      <c r="B1727">
        <v>61753272</v>
      </c>
      <c r="C1727" s="1">
        <v>45595.21193287037</v>
      </c>
      <c r="D1727" s="1">
        <v>45595</v>
      </c>
      <c r="E1727" s="1">
        <v>45595</v>
      </c>
      <c r="F1727" t="s">
        <v>7866</v>
      </c>
      <c r="G1727">
        <v>635.77</v>
      </c>
      <c r="H1727" t="s">
        <v>7867</v>
      </c>
      <c r="I1727">
        <v>42198</v>
      </c>
      <c r="J1727">
        <v>8431</v>
      </c>
      <c r="K1727">
        <f>IF(blinkit_orders[[#This Row],[delivery_status]]="On Time",1,0)</f>
        <v>1</v>
      </c>
      <c r="L1727" s="1">
        <f>MAX(blinkit_orders[order_date])</f>
        <v>45600.853645833333</v>
      </c>
    </row>
    <row r="1728" spans="1:12" x14ac:dyDescent="0.3">
      <c r="A1728">
        <v>981939883</v>
      </c>
      <c r="B1728">
        <v>51119088</v>
      </c>
      <c r="C1728" s="1">
        <v>45049.696805555555</v>
      </c>
      <c r="D1728" s="1">
        <v>45049</v>
      </c>
      <c r="E1728" s="1">
        <v>45049</v>
      </c>
      <c r="F1728" t="s">
        <v>7870</v>
      </c>
      <c r="G1728">
        <v>3449.49</v>
      </c>
      <c r="H1728" t="s">
        <v>7867</v>
      </c>
      <c r="I1728">
        <v>60237</v>
      </c>
      <c r="J1728">
        <v>9433</v>
      </c>
      <c r="K1728">
        <f>IF(blinkit_orders[[#This Row],[delivery_status]]="On Time",1,0)</f>
        <v>0</v>
      </c>
      <c r="L1728" s="1">
        <f>MAX(blinkit_orders[order_date])</f>
        <v>45600.853645833333</v>
      </c>
    </row>
    <row r="1729" spans="1:12" x14ac:dyDescent="0.3">
      <c r="A1729">
        <v>6569836274</v>
      </c>
      <c r="B1729">
        <v>5228136</v>
      </c>
      <c r="C1729" s="1">
        <v>45467.717060185183</v>
      </c>
      <c r="D1729" s="1">
        <v>45467</v>
      </c>
      <c r="E1729" s="1">
        <v>45467</v>
      </c>
      <c r="F1729" t="s">
        <v>7870</v>
      </c>
      <c r="G1729">
        <v>939.55</v>
      </c>
      <c r="H1729" t="s">
        <v>7867</v>
      </c>
      <c r="I1729">
        <v>18594</v>
      </c>
      <c r="J1729">
        <v>357</v>
      </c>
      <c r="K1729">
        <f>IF(blinkit_orders[[#This Row],[delivery_status]]="On Time",1,0)</f>
        <v>0</v>
      </c>
      <c r="L1729" s="1">
        <f>MAX(blinkit_orders[order_date])</f>
        <v>45600.853645833333</v>
      </c>
    </row>
    <row r="1730" spans="1:12" x14ac:dyDescent="0.3">
      <c r="A1730">
        <v>5695124358</v>
      </c>
      <c r="B1730">
        <v>90144978</v>
      </c>
      <c r="C1730" s="1">
        <v>45428.212453703702</v>
      </c>
      <c r="D1730" s="1">
        <v>45428</v>
      </c>
      <c r="E1730" s="1">
        <v>45428</v>
      </c>
      <c r="F1730" t="s">
        <v>7866</v>
      </c>
      <c r="G1730">
        <v>1927.44</v>
      </c>
      <c r="H1730" t="s">
        <v>7867</v>
      </c>
      <c r="I1730">
        <v>12767</v>
      </c>
      <c r="J1730">
        <v>1708</v>
      </c>
      <c r="K1730">
        <f>IF(blinkit_orders[[#This Row],[delivery_status]]="On Time",1,0)</f>
        <v>1</v>
      </c>
      <c r="L1730" s="1">
        <f>MAX(blinkit_orders[order_date])</f>
        <v>45600.853645833333</v>
      </c>
    </row>
    <row r="1731" spans="1:12" x14ac:dyDescent="0.3">
      <c r="A1731">
        <v>773335066</v>
      </c>
      <c r="B1731">
        <v>26935187</v>
      </c>
      <c r="C1731" s="1">
        <v>45131.91646990741</v>
      </c>
      <c r="D1731" s="1">
        <v>45131</v>
      </c>
      <c r="E1731" s="1">
        <v>45131</v>
      </c>
      <c r="F1731" t="s">
        <v>7866</v>
      </c>
      <c r="G1731">
        <v>2980.84</v>
      </c>
      <c r="H1731" t="s">
        <v>7869</v>
      </c>
      <c r="I1731">
        <v>91032</v>
      </c>
      <c r="J1731">
        <v>8054</v>
      </c>
      <c r="K1731">
        <f>IF(blinkit_orders[[#This Row],[delivery_status]]="On Time",1,0)</f>
        <v>1</v>
      </c>
      <c r="L1731" s="1">
        <f>MAX(blinkit_orders[order_date])</f>
        <v>45600.853645833333</v>
      </c>
    </row>
    <row r="1732" spans="1:12" x14ac:dyDescent="0.3">
      <c r="A1732">
        <v>3618712852</v>
      </c>
      <c r="B1732">
        <v>27049432</v>
      </c>
      <c r="C1732" s="1">
        <v>45213.222500000003</v>
      </c>
      <c r="D1732" s="1">
        <v>45213</v>
      </c>
      <c r="E1732" s="1">
        <v>45213</v>
      </c>
      <c r="F1732" t="s">
        <v>7866</v>
      </c>
      <c r="G1732">
        <v>3254.15</v>
      </c>
      <c r="H1732" t="s">
        <v>7871</v>
      </c>
      <c r="I1732">
        <v>68636</v>
      </c>
      <c r="J1732">
        <v>9081</v>
      </c>
      <c r="K1732">
        <f>IF(blinkit_orders[[#This Row],[delivery_status]]="On Time",1,0)</f>
        <v>1</v>
      </c>
      <c r="L1732" s="1">
        <f>MAX(blinkit_orders[order_date])</f>
        <v>45600.853645833333</v>
      </c>
    </row>
    <row r="1733" spans="1:12" x14ac:dyDescent="0.3">
      <c r="A1733">
        <v>6009732867</v>
      </c>
      <c r="B1733">
        <v>6982488</v>
      </c>
      <c r="C1733" s="1">
        <v>45506.312222222223</v>
      </c>
      <c r="D1733" s="1">
        <v>45506</v>
      </c>
      <c r="E1733" s="1">
        <v>45506</v>
      </c>
      <c r="F1733" t="s">
        <v>7866</v>
      </c>
      <c r="G1733">
        <v>2793.26</v>
      </c>
      <c r="H1733" t="s">
        <v>7867</v>
      </c>
      <c r="I1733">
        <v>91790</v>
      </c>
      <c r="J1733">
        <v>5502</v>
      </c>
      <c r="K1733">
        <f>IF(blinkit_orders[[#This Row],[delivery_status]]="On Time",1,0)</f>
        <v>1</v>
      </c>
      <c r="L1733" s="1">
        <f>MAX(blinkit_orders[order_date])</f>
        <v>45600.853645833333</v>
      </c>
    </row>
    <row r="1734" spans="1:12" x14ac:dyDescent="0.3">
      <c r="A1734">
        <v>7269785858</v>
      </c>
      <c r="B1734">
        <v>47939657</v>
      </c>
      <c r="C1734" s="1">
        <v>45508.165902777779</v>
      </c>
      <c r="D1734" s="1">
        <v>45508</v>
      </c>
      <c r="E1734" s="1">
        <v>45508</v>
      </c>
      <c r="F1734" t="s">
        <v>7866</v>
      </c>
      <c r="G1734">
        <v>2799.31</v>
      </c>
      <c r="H1734" t="s">
        <v>7867</v>
      </c>
      <c r="I1734">
        <v>6677</v>
      </c>
      <c r="J1734">
        <v>1264</v>
      </c>
      <c r="K1734">
        <f>IF(blinkit_orders[[#This Row],[delivery_status]]="On Time",1,0)</f>
        <v>1</v>
      </c>
      <c r="L1734" s="1">
        <f>MAX(blinkit_orders[order_date])</f>
        <v>45600.853645833333</v>
      </c>
    </row>
    <row r="1735" spans="1:12" x14ac:dyDescent="0.3">
      <c r="A1735">
        <v>5798831066</v>
      </c>
      <c r="B1735">
        <v>42102289</v>
      </c>
      <c r="C1735" s="1">
        <v>45398.908402777779</v>
      </c>
      <c r="D1735" s="1">
        <v>45398</v>
      </c>
      <c r="E1735" s="1">
        <v>45398</v>
      </c>
      <c r="F1735" t="s">
        <v>7866</v>
      </c>
      <c r="G1735">
        <v>1395.01</v>
      </c>
      <c r="H1735" t="s">
        <v>7868</v>
      </c>
      <c r="I1735">
        <v>15811</v>
      </c>
      <c r="J1735">
        <v>9700</v>
      </c>
      <c r="K1735">
        <f>IF(blinkit_orders[[#This Row],[delivery_status]]="On Time",1,0)</f>
        <v>1</v>
      </c>
      <c r="L1735" s="1">
        <f>MAX(blinkit_orders[order_date])</f>
        <v>45600.853645833333</v>
      </c>
    </row>
    <row r="1736" spans="1:12" x14ac:dyDescent="0.3">
      <c r="A1736">
        <v>5330654120</v>
      </c>
      <c r="B1736">
        <v>90299101</v>
      </c>
      <c r="C1736" s="1">
        <v>45599.157847222225</v>
      </c>
      <c r="D1736" s="1">
        <v>45599</v>
      </c>
      <c r="E1736" s="1">
        <v>45599</v>
      </c>
      <c r="F1736" t="s">
        <v>7866</v>
      </c>
      <c r="G1736">
        <v>2238.94</v>
      </c>
      <c r="H1736" t="s">
        <v>7871</v>
      </c>
      <c r="I1736">
        <v>21693</v>
      </c>
      <c r="J1736">
        <v>1479</v>
      </c>
      <c r="K1736">
        <f>IF(blinkit_orders[[#This Row],[delivery_status]]="On Time",1,0)</f>
        <v>1</v>
      </c>
      <c r="L1736" s="1">
        <f>MAX(blinkit_orders[order_date])</f>
        <v>45600.853645833333</v>
      </c>
    </row>
    <row r="1737" spans="1:12" x14ac:dyDescent="0.3">
      <c r="A1737">
        <v>462189338</v>
      </c>
      <c r="B1737">
        <v>34755436</v>
      </c>
      <c r="C1737" s="1">
        <v>45173.149872685186</v>
      </c>
      <c r="D1737" s="1">
        <v>45173</v>
      </c>
      <c r="E1737" s="1">
        <v>45173</v>
      </c>
      <c r="F1737" t="s">
        <v>7866</v>
      </c>
      <c r="G1737">
        <v>3958.23</v>
      </c>
      <c r="H1737" t="s">
        <v>7869</v>
      </c>
      <c r="I1737">
        <v>90802</v>
      </c>
      <c r="J1737">
        <v>4391</v>
      </c>
      <c r="K1737">
        <f>IF(blinkit_orders[[#This Row],[delivery_status]]="On Time",1,0)</f>
        <v>1</v>
      </c>
      <c r="L1737" s="1">
        <f>MAX(blinkit_orders[order_date])</f>
        <v>45600.853645833333</v>
      </c>
    </row>
    <row r="1738" spans="1:12" x14ac:dyDescent="0.3">
      <c r="A1738">
        <v>7536187765</v>
      </c>
      <c r="B1738">
        <v>19091057</v>
      </c>
      <c r="C1738" s="1">
        <v>45397.814849537041</v>
      </c>
      <c r="D1738" s="1">
        <v>45397</v>
      </c>
      <c r="E1738" s="1">
        <v>45397</v>
      </c>
      <c r="F1738" t="s">
        <v>7866</v>
      </c>
      <c r="G1738">
        <v>4205.8500000000004</v>
      </c>
      <c r="H1738" t="s">
        <v>7867</v>
      </c>
      <c r="I1738">
        <v>37981</v>
      </c>
      <c r="J1738">
        <v>3177</v>
      </c>
      <c r="K1738">
        <f>IF(blinkit_orders[[#This Row],[delivery_status]]="On Time",1,0)</f>
        <v>1</v>
      </c>
      <c r="L1738" s="1">
        <f>MAX(blinkit_orders[order_date])</f>
        <v>45600.853645833333</v>
      </c>
    </row>
    <row r="1739" spans="1:12" x14ac:dyDescent="0.3">
      <c r="A1739">
        <v>9938820107</v>
      </c>
      <c r="B1739">
        <v>27304727</v>
      </c>
      <c r="C1739" s="1">
        <v>45237.448761574073</v>
      </c>
      <c r="D1739" s="1">
        <v>45237</v>
      </c>
      <c r="E1739" s="1">
        <v>45237</v>
      </c>
      <c r="F1739" t="s">
        <v>7866</v>
      </c>
      <c r="G1739">
        <v>3090.23</v>
      </c>
      <c r="H1739" t="s">
        <v>7867</v>
      </c>
      <c r="I1739">
        <v>22973</v>
      </c>
      <c r="J1739">
        <v>4521</v>
      </c>
      <c r="K1739">
        <f>IF(blinkit_orders[[#This Row],[delivery_status]]="On Time",1,0)</f>
        <v>1</v>
      </c>
      <c r="L1739" s="1">
        <f>MAX(blinkit_orders[order_date])</f>
        <v>45600.853645833333</v>
      </c>
    </row>
    <row r="1740" spans="1:12" x14ac:dyDescent="0.3">
      <c r="A1740">
        <v>9410751894</v>
      </c>
      <c r="B1740">
        <v>44859592</v>
      </c>
      <c r="C1740" s="1">
        <v>45498.263483796298</v>
      </c>
      <c r="D1740" s="1">
        <v>45498</v>
      </c>
      <c r="E1740" s="1">
        <v>45498</v>
      </c>
      <c r="F1740" t="s">
        <v>7866</v>
      </c>
      <c r="G1740">
        <v>755.91</v>
      </c>
      <c r="H1740" t="s">
        <v>7867</v>
      </c>
      <c r="I1740">
        <v>38915</v>
      </c>
      <c r="J1740">
        <v>8533</v>
      </c>
      <c r="K1740">
        <f>IF(blinkit_orders[[#This Row],[delivery_status]]="On Time",1,0)</f>
        <v>1</v>
      </c>
      <c r="L1740" s="1">
        <f>MAX(blinkit_orders[order_date])</f>
        <v>45600.853645833333</v>
      </c>
    </row>
    <row r="1741" spans="1:12" x14ac:dyDescent="0.3">
      <c r="A1741">
        <v>9172888683</v>
      </c>
      <c r="B1741">
        <v>71956734</v>
      </c>
      <c r="C1741" s="1">
        <v>45461.04724537037</v>
      </c>
      <c r="D1741" s="1">
        <v>45461</v>
      </c>
      <c r="E1741" s="1">
        <v>45461</v>
      </c>
      <c r="F1741" t="s">
        <v>7866</v>
      </c>
      <c r="G1741">
        <v>308.31</v>
      </c>
      <c r="H1741" t="s">
        <v>7868</v>
      </c>
      <c r="I1741">
        <v>86299</v>
      </c>
      <c r="J1741">
        <v>787</v>
      </c>
      <c r="K1741">
        <f>IF(blinkit_orders[[#This Row],[delivery_status]]="On Time",1,0)</f>
        <v>1</v>
      </c>
      <c r="L1741" s="1">
        <f>MAX(blinkit_orders[order_date])</f>
        <v>45600.853645833333</v>
      </c>
    </row>
    <row r="1742" spans="1:12" x14ac:dyDescent="0.3">
      <c r="A1742">
        <v>8018695018</v>
      </c>
      <c r="B1742">
        <v>68419593</v>
      </c>
      <c r="C1742" s="1">
        <v>45050.007939814815</v>
      </c>
      <c r="D1742" s="1">
        <v>45050</v>
      </c>
      <c r="E1742" s="1">
        <v>45050</v>
      </c>
      <c r="F1742" t="s">
        <v>7870</v>
      </c>
      <c r="G1742">
        <v>651.92999999999995</v>
      </c>
      <c r="H1742" t="s">
        <v>7868</v>
      </c>
      <c r="I1742">
        <v>75374</v>
      </c>
      <c r="J1742">
        <v>811</v>
      </c>
      <c r="K1742">
        <f>IF(blinkit_orders[[#This Row],[delivery_status]]="On Time",1,0)</f>
        <v>0</v>
      </c>
      <c r="L1742" s="1">
        <f>MAX(blinkit_orders[order_date])</f>
        <v>45600.853645833333</v>
      </c>
    </row>
    <row r="1743" spans="1:12" x14ac:dyDescent="0.3">
      <c r="A1743">
        <v>7456610316</v>
      </c>
      <c r="B1743">
        <v>74231111</v>
      </c>
      <c r="C1743" s="1">
        <v>45476.245046296295</v>
      </c>
      <c r="D1743" s="1">
        <v>45476</v>
      </c>
      <c r="E1743" s="1">
        <v>45476</v>
      </c>
      <c r="F1743" t="s">
        <v>7866</v>
      </c>
      <c r="G1743">
        <v>4217.75</v>
      </c>
      <c r="H1743" t="s">
        <v>7871</v>
      </c>
      <c r="I1743">
        <v>78607</v>
      </c>
      <c r="J1743">
        <v>9051</v>
      </c>
      <c r="K1743">
        <f>IF(blinkit_orders[[#This Row],[delivery_status]]="On Time",1,0)</f>
        <v>1</v>
      </c>
      <c r="L1743" s="1">
        <f>MAX(blinkit_orders[order_date])</f>
        <v>45600.853645833333</v>
      </c>
    </row>
    <row r="1744" spans="1:12" x14ac:dyDescent="0.3">
      <c r="A1744">
        <v>5627902734</v>
      </c>
      <c r="B1744">
        <v>69415494</v>
      </c>
      <c r="C1744" s="1">
        <v>45001.79960648148</v>
      </c>
      <c r="D1744" s="1">
        <v>45001</v>
      </c>
      <c r="E1744" s="1">
        <v>45001</v>
      </c>
      <c r="F1744" t="s">
        <v>7866</v>
      </c>
      <c r="G1744">
        <v>3265.08</v>
      </c>
      <c r="H1744" t="s">
        <v>7868</v>
      </c>
      <c r="I1744">
        <v>78934</v>
      </c>
      <c r="J1744">
        <v>1809</v>
      </c>
      <c r="K1744">
        <f>IF(blinkit_orders[[#This Row],[delivery_status]]="On Time",1,0)</f>
        <v>1</v>
      </c>
      <c r="L1744" s="1">
        <f>MAX(blinkit_orders[order_date])</f>
        <v>45600.853645833333</v>
      </c>
    </row>
    <row r="1745" spans="1:12" x14ac:dyDescent="0.3">
      <c r="A1745">
        <v>5189768940</v>
      </c>
      <c r="B1745">
        <v>50045027</v>
      </c>
      <c r="C1745" s="1">
        <v>45204.347557870373</v>
      </c>
      <c r="D1745" s="1">
        <v>45204</v>
      </c>
      <c r="E1745" s="1">
        <v>45204</v>
      </c>
      <c r="F1745" t="s">
        <v>7866</v>
      </c>
      <c r="G1745">
        <v>530.85</v>
      </c>
      <c r="H1745" t="s">
        <v>7867</v>
      </c>
      <c r="I1745">
        <v>38893</v>
      </c>
      <c r="J1745">
        <v>2998</v>
      </c>
      <c r="K1745">
        <f>IF(blinkit_orders[[#This Row],[delivery_status]]="On Time",1,0)</f>
        <v>1</v>
      </c>
      <c r="L1745" s="1">
        <f>MAX(blinkit_orders[order_date])</f>
        <v>45600.853645833333</v>
      </c>
    </row>
    <row r="1746" spans="1:12" x14ac:dyDescent="0.3">
      <c r="A1746">
        <v>173709007</v>
      </c>
      <c r="B1746">
        <v>43034188</v>
      </c>
      <c r="C1746" s="1">
        <v>45208.137083333335</v>
      </c>
      <c r="D1746" s="1">
        <v>45208</v>
      </c>
      <c r="E1746" s="1">
        <v>45208</v>
      </c>
      <c r="F1746" t="s">
        <v>7872</v>
      </c>
      <c r="G1746">
        <v>2685.03</v>
      </c>
      <c r="H1746" t="s">
        <v>7868</v>
      </c>
      <c r="I1746">
        <v>80576</v>
      </c>
      <c r="J1746">
        <v>3627</v>
      </c>
      <c r="K1746">
        <f>IF(blinkit_orders[[#This Row],[delivery_status]]="On Time",1,0)</f>
        <v>0</v>
      </c>
      <c r="L1746" s="1">
        <f>MAX(blinkit_orders[order_date])</f>
        <v>45600.853645833333</v>
      </c>
    </row>
    <row r="1747" spans="1:12" x14ac:dyDescent="0.3">
      <c r="A1747">
        <v>1485229334</v>
      </c>
      <c r="B1747">
        <v>17132416</v>
      </c>
      <c r="C1747" s="1">
        <v>45126.222025462965</v>
      </c>
      <c r="D1747" s="1">
        <v>45126</v>
      </c>
      <c r="E1747" s="1">
        <v>45126</v>
      </c>
      <c r="F1747" t="s">
        <v>7866</v>
      </c>
      <c r="G1747">
        <v>2966.09</v>
      </c>
      <c r="H1747" t="s">
        <v>7869</v>
      </c>
      <c r="I1747">
        <v>24486</v>
      </c>
      <c r="J1747">
        <v>2234</v>
      </c>
      <c r="K1747">
        <f>IF(blinkit_orders[[#This Row],[delivery_status]]="On Time",1,0)</f>
        <v>1</v>
      </c>
      <c r="L1747" s="1">
        <f>MAX(blinkit_orders[order_date])</f>
        <v>45600.853645833333</v>
      </c>
    </row>
    <row r="1748" spans="1:12" x14ac:dyDescent="0.3">
      <c r="A1748">
        <v>9334479603</v>
      </c>
      <c r="B1748">
        <v>49147776</v>
      </c>
      <c r="C1748" s="1">
        <v>45032.843993055554</v>
      </c>
      <c r="D1748" s="1">
        <v>45032</v>
      </c>
      <c r="E1748" s="1">
        <v>45032</v>
      </c>
      <c r="F1748" t="s">
        <v>7866</v>
      </c>
      <c r="G1748">
        <v>2248.31</v>
      </c>
      <c r="H1748" t="s">
        <v>7869</v>
      </c>
      <c r="I1748">
        <v>10385</v>
      </c>
      <c r="J1748">
        <v>624</v>
      </c>
      <c r="K1748">
        <f>IF(blinkit_orders[[#This Row],[delivery_status]]="On Time",1,0)</f>
        <v>1</v>
      </c>
      <c r="L1748" s="1">
        <f>MAX(blinkit_orders[order_date])</f>
        <v>45600.853645833333</v>
      </c>
    </row>
    <row r="1749" spans="1:12" x14ac:dyDescent="0.3">
      <c r="A1749">
        <v>8674211510</v>
      </c>
      <c r="B1749">
        <v>10562528</v>
      </c>
      <c r="C1749" s="1">
        <v>45170.457083333335</v>
      </c>
      <c r="D1749" s="1">
        <v>45170</v>
      </c>
      <c r="E1749" s="1">
        <v>45170</v>
      </c>
      <c r="F1749" t="s">
        <v>7866</v>
      </c>
      <c r="G1749">
        <v>1028.49</v>
      </c>
      <c r="H1749" t="s">
        <v>7871</v>
      </c>
      <c r="I1749">
        <v>59298</v>
      </c>
      <c r="J1749">
        <v>2569</v>
      </c>
      <c r="K1749">
        <f>IF(blinkit_orders[[#This Row],[delivery_status]]="On Time",1,0)</f>
        <v>1</v>
      </c>
      <c r="L1749" s="1">
        <f>MAX(blinkit_orders[order_date])</f>
        <v>45600.853645833333</v>
      </c>
    </row>
    <row r="1750" spans="1:12" x14ac:dyDescent="0.3">
      <c r="A1750">
        <v>390257855</v>
      </c>
      <c r="B1750">
        <v>5228136</v>
      </c>
      <c r="C1750" s="1">
        <v>45038.760625000003</v>
      </c>
      <c r="D1750" s="1">
        <v>45038</v>
      </c>
      <c r="E1750" s="1">
        <v>45038</v>
      </c>
      <c r="F1750" t="s">
        <v>7866</v>
      </c>
      <c r="G1750">
        <v>2763.17</v>
      </c>
      <c r="H1750" t="s">
        <v>7868</v>
      </c>
      <c r="I1750">
        <v>10059</v>
      </c>
      <c r="J1750">
        <v>6446</v>
      </c>
      <c r="K1750">
        <f>IF(blinkit_orders[[#This Row],[delivery_status]]="On Time",1,0)</f>
        <v>1</v>
      </c>
      <c r="L1750" s="1">
        <f>MAX(blinkit_orders[order_date])</f>
        <v>45600.853645833333</v>
      </c>
    </row>
    <row r="1751" spans="1:12" x14ac:dyDescent="0.3">
      <c r="A1751">
        <v>6642374542</v>
      </c>
      <c r="B1751">
        <v>32019725</v>
      </c>
      <c r="C1751" s="1">
        <v>45534.854143518518</v>
      </c>
      <c r="D1751" s="1">
        <v>45534</v>
      </c>
      <c r="E1751" s="1">
        <v>45534</v>
      </c>
      <c r="F1751" t="s">
        <v>7866</v>
      </c>
      <c r="G1751">
        <v>4537.51</v>
      </c>
      <c r="H1751" t="s">
        <v>7867</v>
      </c>
      <c r="I1751">
        <v>33880</v>
      </c>
      <c r="J1751">
        <v>3744</v>
      </c>
      <c r="K1751">
        <f>IF(blinkit_orders[[#This Row],[delivery_status]]="On Time",1,0)</f>
        <v>1</v>
      </c>
      <c r="L1751" s="1">
        <f>MAX(blinkit_orders[order_date])</f>
        <v>45600.853645833333</v>
      </c>
    </row>
    <row r="1752" spans="1:12" x14ac:dyDescent="0.3">
      <c r="A1752">
        <v>6585999443</v>
      </c>
      <c r="B1752">
        <v>93730857</v>
      </c>
      <c r="C1752" s="1">
        <v>45087.26834490741</v>
      </c>
      <c r="D1752" s="1">
        <v>45087</v>
      </c>
      <c r="E1752" s="1">
        <v>45087</v>
      </c>
      <c r="F1752" t="s">
        <v>7866</v>
      </c>
      <c r="G1752">
        <v>354.52</v>
      </c>
      <c r="H1752" t="s">
        <v>7868</v>
      </c>
      <c r="I1752">
        <v>41264</v>
      </c>
      <c r="J1752">
        <v>8058</v>
      </c>
      <c r="K1752">
        <f>IF(blinkit_orders[[#This Row],[delivery_status]]="On Time",1,0)</f>
        <v>1</v>
      </c>
      <c r="L1752" s="1">
        <f>MAX(blinkit_orders[order_date])</f>
        <v>45600.853645833333</v>
      </c>
    </row>
    <row r="1753" spans="1:12" x14ac:dyDescent="0.3">
      <c r="A1753">
        <v>622705569</v>
      </c>
      <c r="B1753">
        <v>93723634</v>
      </c>
      <c r="C1753" s="1">
        <v>45480.389131944445</v>
      </c>
      <c r="D1753" s="1">
        <v>45480</v>
      </c>
      <c r="E1753" s="1">
        <v>45480</v>
      </c>
      <c r="F1753" t="s">
        <v>7866</v>
      </c>
      <c r="G1753">
        <v>990.34</v>
      </c>
      <c r="H1753" t="s">
        <v>7869</v>
      </c>
      <c r="I1753">
        <v>50356</v>
      </c>
      <c r="J1753">
        <v>7060</v>
      </c>
      <c r="K1753">
        <f>IF(blinkit_orders[[#This Row],[delivery_status]]="On Time",1,0)</f>
        <v>1</v>
      </c>
      <c r="L1753" s="1">
        <f>MAX(blinkit_orders[order_date])</f>
        <v>45600.853645833333</v>
      </c>
    </row>
    <row r="1754" spans="1:12" x14ac:dyDescent="0.3">
      <c r="A1754">
        <v>1635083835</v>
      </c>
      <c r="B1754">
        <v>79135318</v>
      </c>
      <c r="C1754" s="1">
        <v>45196.363402777781</v>
      </c>
      <c r="D1754" s="1">
        <v>45196</v>
      </c>
      <c r="E1754" s="1">
        <v>45196</v>
      </c>
      <c r="F1754" t="s">
        <v>7870</v>
      </c>
      <c r="G1754">
        <v>2104.2399999999998</v>
      </c>
      <c r="H1754" t="s">
        <v>7869</v>
      </c>
      <c r="I1754">
        <v>52328</v>
      </c>
      <c r="J1754">
        <v>8601</v>
      </c>
      <c r="K1754">
        <f>IF(blinkit_orders[[#This Row],[delivery_status]]="On Time",1,0)</f>
        <v>0</v>
      </c>
      <c r="L1754" s="1">
        <f>MAX(blinkit_orders[order_date])</f>
        <v>45600.853645833333</v>
      </c>
    </row>
    <row r="1755" spans="1:12" x14ac:dyDescent="0.3">
      <c r="A1755">
        <v>7359512417</v>
      </c>
      <c r="B1755">
        <v>96511007</v>
      </c>
      <c r="C1755" s="1">
        <v>45534.275694444441</v>
      </c>
      <c r="D1755" s="1">
        <v>45534</v>
      </c>
      <c r="E1755" s="1">
        <v>45534</v>
      </c>
      <c r="F1755" t="s">
        <v>7870</v>
      </c>
      <c r="G1755">
        <v>1010.15</v>
      </c>
      <c r="H1755" t="s">
        <v>7869</v>
      </c>
      <c r="I1755">
        <v>99158</v>
      </c>
      <c r="J1755">
        <v>8982</v>
      </c>
      <c r="K1755">
        <f>IF(blinkit_orders[[#This Row],[delivery_status]]="On Time",1,0)</f>
        <v>0</v>
      </c>
      <c r="L1755" s="1">
        <f>MAX(blinkit_orders[order_date])</f>
        <v>45600.853645833333</v>
      </c>
    </row>
    <row r="1756" spans="1:12" x14ac:dyDescent="0.3">
      <c r="A1756">
        <v>9237698013</v>
      </c>
      <c r="B1756">
        <v>79895967</v>
      </c>
      <c r="C1756" s="1">
        <v>45519.86314814815</v>
      </c>
      <c r="D1756" s="1">
        <v>45519</v>
      </c>
      <c r="E1756" s="1">
        <v>45519</v>
      </c>
      <c r="F1756" t="s">
        <v>7866</v>
      </c>
      <c r="G1756">
        <v>2101</v>
      </c>
      <c r="H1756" t="s">
        <v>7868</v>
      </c>
      <c r="I1756">
        <v>97783</v>
      </c>
      <c r="J1756">
        <v>901</v>
      </c>
      <c r="K1756">
        <f>IF(blinkit_orders[[#This Row],[delivery_status]]="On Time",1,0)</f>
        <v>1</v>
      </c>
      <c r="L1756" s="1">
        <f>MAX(blinkit_orders[order_date])</f>
        <v>45600.853645833333</v>
      </c>
    </row>
    <row r="1757" spans="1:12" x14ac:dyDescent="0.3">
      <c r="A1757">
        <v>3492935177</v>
      </c>
      <c r="B1757">
        <v>3660263</v>
      </c>
      <c r="C1757" s="1">
        <v>45375.038425925923</v>
      </c>
      <c r="D1757" s="1">
        <v>45375</v>
      </c>
      <c r="E1757" s="1">
        <v>45375</v>
      </c>
      <c r="F1757" t="s">
        <v>7866</v>
      </c>
      <c r="G1757">
        <v>899.58</v>
      </c>
      <c r="H1757" t="s">
        <v>7871</v>
      </c>
      <c r="I1757">
        <v>92168</v>
      </c>
      <c r="J1757">
        <v>5029</v>
      </c>
      <c r="K1757">
        <f>IF(blinkit_orders[[#This Row],[delivery_status]]="On Time",1,0)</f>
        <v>1</v>
      </c>
      <c r="L1757" s="1">
        <f>MAX(blinkit_orders[order_date])</f>
        <v>45600.853645833333</v>
      </c>
    </row>
    <row r="1758" spans="1:12" x14ac:dyDescent="0.3">
      <c r="A1758">
        <v>4324086468</v>
      </c>
      <c r="B1758">
        <v>68486301</v>
      </c>
      <c r="C1758" s="1">
        <v>45347.189687500002</v>
      </c>
      <c r="D1758" s="1">
        <v>45347</v>
      </c>
      <c r="E1758" s="1">
        <v>45347</v>
      </c>
      <c r="F1758" t="s">
        <v>7866</v>
      </c>
      <c r="G1758">
        <v>3675.75</v>
      </c>
      <c r="H1758" t="s">
        <v>7869</v>
      </c>
      <c r="I1758">
        <v>98362</v>
      </c>
      <c r="J1758">
        <v>9966</v>
      </c>
      <c r="K1758">
        <f>IF(blinkit_orders[[#This Row],[delivery_status]]="On Time",1,0)</f>
        <v>1</v>
      </c>
      <c r="L1758" s="1">
        <f>MAX(blinkit_orders[order_date])</f>
        <v>45600.853645833333</v>
      </c>
    </row>
    <row r="1759" spans="1:12" x14ac:dyDescent="0.3">
      <c r="A1759">
        <v>9171218505</v>
      </c>
      <c r="B1759">
        <v>89968482</v>
      </c>
      <c r="C1759" s="1">
        <v>45443.631655092591</v>
      </c>
      <c r="D1759" s="1">
        <v>45443</v>
      </c>
      <c r="E1759" s="1">
        <v>45443</v>
      </c>
      <c r="F1759" t="s">
        <v>7872</v>
      </c>
      <c r="G1759">
        <v>4727.1899999999996</v>
      </c>
      <c r="H1759" t="s">
        <v>7867</v>
      </c>
      <c r="I1759">
        <v>20611</v>
      </c>
      <c r="J1759">
        <v>3856</v>
      </c>
      <c r="K1759">
        <f>IF(blinkit_orders[[#This Row],[delivery_status]]="On Time",1,0)</f>
        <v>0</v>
      </c>
      <c r="L1759" s="1">
        <f>MAX(blinkit_orders[order_date])</f>
        <v>45600.853645833333</v>
      </c>
    </row>
    <row r="1760" spans="1:12" x14ac:dyDescent="0.3">
      <c r="A1760">
        <v>5068157547</v>
      </c>
      <c r="B1760">
        <v>46741896</v>
      </c>
      <c r="C1760" s="1">
        <v>45209.545208333337</v>
      </c>
      <c r="D1760" s="1">
        <v>45209</v>
      </c>
      <c r="E1760" s="1">
        <v>45209</v>
      </c>
      <c r="F1760" t="s">
        <v>7866</v>
      </c>
      <c r="G1760">
        <v>3073.17</v>
      </c>
      <c r="H1760" t="s">
        <v>7868</v>
      </c>
      <c r="I1760">
        <v>88481</v>
      </c>
      <c r="J1760">
        <v>6731</v>
      </c>
      <c r="K1760">
        <f>IF(blinkit_orders[[#This Row],[delivery_status]]="On Time",1,0)</f>
        <v>1</v>
      </c>
      <c r="L1760" s="1">
        <f>MAX(blinkit_orders[order_date])</f>
        <v>45600.853645833333</v>
      </c>
    </row>
    <row r="1761" spans="1:12" x14ac:dyDescent="0.3">
      <c r="A1761">
        <v>8558710948</v>
      </c>
      <c r="B1761">
        <v>70459847</v>
      </c>
      <c r="C1761" s="1">
        <v>45464.781145833331</v>
      </c>
      <c r="D1761" s="1">
        <v>45464</v>
      </c>
      <c r="E1761" s="1">
        <v>45464</v>
      </c>
      <c r="F1761" t="s">
        <v>7866</v>
      </c>
      <c r="G1761">
        <v>3199.48</v>
      </c>
      <c r="H1761" t="s">
        <v>7871</v>
      </c>
      <c r="I1761">
        <v>77005</v>
      </c>
      <c r="J1761">
        <v>8970</v>
      </c>
      <c r="K1761">
        <f>IF(blinkit_orders[[#This Row],[delivery_status]]="On Time",1,0)</f>
        <v>1</v>
      </c>
      <c r="L1761" s="1">
        <f>MAX(blinkit_orders[order_date])</f>
        <v>45600.853645833333</v>
      </c>
    </row>
    <row r="1762" spans="1:12" x14ac:dyDescent="0.3">
      <c r="A1762">
        <v>3184669775</v>
      </c>
      <c r="B1762">
        <v>71643758</v>
      </c>
      <c r="C1762" s="1">
        <v>45425.116111111114</v>
      </c>
      <c r="D1762" s="1">
        <v>45425</v>
      </c>
      <c r="E1762" s="1">
        <v>45425</v>
      </c>
      <c r="F1762" t="s">
        <v>7872</v>
      </c>
      <c r="G1762">
        <v>4406.88</v>
      </c>
      <c r="H1762" t="s">
        <v>7867</v>
      </c>
      <c r="I1762">
        <v>19867</v>
      </c>
      <c r="J1762">
        <v>2888</v>
      </c>
      <c r="K1762">
        <f>IF(blinkit_orders[[#This Row],[delivery_status]]="On Time",1,0)</f>
        <v>0</v>
      </c>
      <c r="L1762" s="1">
        <f>MAX(blinkit_orders[order_date])</f>
        <v>45600.853645833333</v>
      </c>
    </row>
    <row r="1763" spans="1:12" x14ac:dyDescent="0.3">
      <c r="A1763">
        <v>7079324691</v>
      </c>
      <c r="B1763">
        <v>38902193</v>
      </c>
      <c r="C1763" s="1">
        <v>45020.378877314812</v>
      </c>
      <c r="D1763" s="1">
        <v>45020</v>
      </c>
      <c r="E1763" s="1">
        <v>45020</v>
      </c>
      <c r="F1763" t="s">
        <v>7866</v>
      </c>
      <c r="G1763">
        <v>1955.04</v>
      </c>
      <c r="H1763" t="s">
        <v>7868</v>
      </c>
      <c r="I1763">
        <v>462</v>
      </c>
      <c r="J1763">
        <v>7275</v>
      </c>
      <c r="K1763">
        <f>IF(blinkit_orders[[#This Row],[delivery_status]]="On Time",1,0)</f>
        <v>1</v>
      </c>
      <c r="L1763" s="1">
        <f>MAX(blinkit_orders[order_date])</f>
        <v>45600.853645833333</v>
      </c>
    </row>
    <row r="1764" spans="1:12" x14ac:dyDescent="0.3">
      <c r="A1764">
        <v>4210311922</v>
      </c>
      <c r="B1764">
        <v>56195475</v>
      </c>
      <c r="C1764" s="1">
        <v>45063.87122685185</v>
      </c>
      <c r="D1764" s="1">
        <v>45063</v>
      </c>
      <c r="E1764" s="1">
        <v>45063</v>
      </c>
      <c r="F1764" t="s">
        <v>7866</v>
      </c>
      <c r="G1764">
        <v>340.36</v>
      </c>
      <c r="H1764" t="s">
        <v>7868</v>
      </c>
      <c r="I1764">
        <v>10778</v>
      </c>
      <c r="J1764">
        <v>1290</v>
      </c>
      <c r="K1764">
        <f>IF(blinkit_orders[[#This Row],[delivery_status]]="On Time",1,0)</f>
        <v>1</v>
      </c>
      <c r="L1764" s="1">
        <f>MAX(blinkit_orders[order_date])</f>
        <v>45600.853645833333</v>
      </c>
    </row>
    <row r="1765" spans="1:12" x14ac:dyDescent="0.3">
      <c r="A1765">
        <v>7660037070</v>
      </c>
      <c r="B1765">
        <v>82585664</v>
      </c>
      <c r="C1765" s="1">
        <v>45338.87427083333</v>
      </c>
      <c r="D1765" s="1">
        <v>45338</v>
      </c>
      <c r="E1765" s="1">
        <v>45338</v>
      </c>
      <c r="F1765" t="s">
        <v>7866</v>
      </c>
      <c r="G1765">
        <v>2558.0500000000002</v>
      </c>
      <c r="H1765" t="s">
        <v>7871</v>
      </c>
      <c r="I1765">
        <v>70814</v>
      </c>
      <c r="J1765">
        <v>9854</v>
      </c>
      <c r="K1765">
        <f>IF(blinkit_orders[[#This Row],[delivery_status]]="On Time",1,0)</f>
        <v>1</v>
      </c>
      <c r="L1765" s="1">
        <f>MAX(blinkit_orders[order_date])</f>
        <v>45600.853645833333</v>
      </c>
    </row>
    <row r="1766" spans="1:12" x14ac:dyDescent="0.3">
      <c r="A1766">
        <v>9410025634</v>
      </c>
      <c r="B1766">
        <v>59643062</v>
      </c>
      <c r="C1766" s="1">
        <v>45319.131099537037</v>
      </c>
      <c r="D1766" s="1">
        <v>45319</v>
      </c>
      <c r="E1766" s="1">
        <v>45319</v>
      </c>
      <c r="F1766" t="s">
        <v>7866</v>
      </c>
      <c r="G1766">
        <v>3566.13</v>
      </c>
      <c r="H1766" t="s">
        <v>7869</v>
      </c>
      <c r="I1766">
        <v>88594</v>
      </c>
      <c r="J1766">
        <v>9721</v>
      </c>
      <c r="K1766">
        <f>IF(blinkit_orders[[#This Row],[delivery_status]]="On Time",1,0)</f>
        <v>1</v>
      </c>
      <c r="L1766" s="1">
        <f>MAX(blinkit_orders[order_date])</f>
        <v>45600.853645833333</v>
      </c>
    </row>
    <row r="1767" spans="1:12" x14ac:dyDescent="0.3">
      <c r="A1767">
        <v>6798589010</v>
      </c>
      <c r="B1767">
        <v>18035010</v>
      </c>
      <c r="C1767" s="1">
        <v>45196.638090277775</v>
      </c>
      <c r="D1767" s="1">
        <v>45196</v>
      </c>
      <c r="E1767" s="1">
        <v>45196</v>
      </c>
      <c r="F1767" t="s">
        <v>7870</v>
      </c>
      <c r="G1767">
        <v>935.2</v>
      </c>
      <c r="H1767" t="s">
        <v>7868</v>
      </c>
      <c r="I1767">
        <v>91875</v>
      </c>
      <c r="J1767">
        <v>7780</v>
      </c>
      <c r="K1767">
        <f>IF(blinkit_orders[[#This Row],[delivery_status]]="On Time",1,0)</f>
        <v>0</v>
      </c>
      <c r="L1767" s="1">
        <f>MAX(blinkit_orders[order_date])</f>
        <v>45600.853645833333</v>
      </c>
    </row>
    <row r="1768" spans="1:12" x14ac:dyDescent="0.3">
      <c r="A1768">
        <v>5401466202</v>
      </c>
      <c r="B1768">
        <v>12305040</v>
      </c>
      <c r="C1768" s="1">
        <v>45561.826203703706</v>
      </c>
      <c r="D1768" s="1">
        <v>45561</v>
      </c>
      <c r="E1768" s="1">
        <v>45561</v>
      </c>
      <c r="F1768" t="s">
        <v>7870</v>
      </c>
      <c r="G1768">
        <v>4220.5</v>
      </c>
      <c r="H1768" t="s">
        <v>7869</v>
      </c>
      <c r="I1768">
        <v>7713</v>
      </c>
      <c r="J1768">
        <v>916</v>
      </c>
      <c r="K1768">
        <f>IF(blinkit_orders[[#This Row],[delivery_status]]="On Time",1,0)</f>
        <v>0</v>
      </c>
      <c r="L1768" s="1">
        <f>MAX(blinkit_orders[order_date])</f>
        <v>45600.853645833333</v>
      </c>
    </row>
    <row r="1769" spans="1:12" x14ac:dyDescent="0.3">
      <c r="A1769">
        <v>9102648124</v>
      </c>
      <c r="B1769">
        <v>81533356</v>
      </c>
      <c r="C1769" s="1">
        <v>45297.643900462965</v>
      </c>
      <c r="D1769" s="1">
        <v>45297</v>
      </c>
      <c r="E1769" s="1">
        <v>45297</v>
      </c>
      <c r="F1769" t="s">
        <v>7870</v>
      </c>
      <c r="G1769">
        <v>2393.42</v>
      </c>
      <c r="H1769" t="s">
        <v>7868</v>
      </c>
      <c r="I1769">
        <v>87083</v>
      </c>
      <c r="J1769">
        <v>3462</v>
      </c>
      <c r="K1769">
        <f>IF(blinkit_orders[[#This Row],[delivery_status]]="On Time",1,0)</f>
        <v>0</v>
      </c>
      <c r="L1769" s="1">
        <f>MAX(blinkit_orders[order_date])</f>
        <v>45600.853645833333</v>
      </c>
    </row>
    <row r="1770" spans="1:12" x14ac:dyDescent="0.3">
      <c r="A1770">
        <v>1969956670</v>
      </c>
      <c r="B1770">
        <v>32203588</v>
      </c>
      <c r="C1770" s="1">
        <v>45589.059988425928</v>
      </c>
      <c r="D1770" s="1">
        <v>45589</v>
      </c>
      <c r="E1770" s="1">
        <v>45589</v>
      </c>
      <c r="F1770" t="s">
        <v>7870</v>
      </c>
      <c r="G1770">
        <v>730.66</v>
      </c>
      <c r="H1770" t="s">
        <v>7871</v>
      </c>
      <c r="I1770">
        <v>72157</v>
      </c>
      <c r="J1770">
        <v>4929</v>
      </c>
      <c r="K1770">
        <f>IF(blinkit_orders[[#This Row],[delivery_status]]="On Time",1,0)</f>
        <v>0</v>
      </c>
      <c r="L1770" s="1">
        <f>MAX(blinkit_orders[order_date])</f>
        <v>45600.853645833333</v>
      </c>
    </row>
    <row r="1771" spans="1:12" x14ac:dyDescent="0.3">
      <c r="A1771">
        <v>1194228460</v>
      </c>
      <c r="B1771">
        <v>61516967</v>
      </c>
      <c r="C1771" s="1">
        <v>45362.674317129633</v>
      </c>
      <c r="D1771" s="1">
        <v>45362</v>
      </c>
      <c r="E1771" s="1">
        <v>45362</v>
      </c>
      <c r="F1771" t="s">
        <v>7866</v>
      </c>
      <c r="G1771">
        <v>4057.11</v>
      </c>
      <c r="H1771" t="s">
        <v>7869</v>
      </c>
      <c r="I1771">
        <v>35853</v>
      </c>
      <c r="J1771">
        <v>4890</v>
      </c>
      <c r="K1771">
        <f>IF(blinkit_orders[[#This Row],[delivery_status]]="On Time",1,0)</f>
        <v>1</v>
      </c>
      <c r="L1771" s="1">
        <f>MAX(blinkit_orders[order_date])</f>
        <v>45600.853645833333</v>
      </c>
    </row>
    <row r="1772" spans="1:12" x14ac:dyDescent="0.3">
      <c r="A1772">
        <v>9628463148</v>
      </c>
      <c r="B1772">
        <v>12814732</v>
      </c>
      <c r="C1772" s="1">
        <v>45529.70480324074</v>
      </c>
      <c r="D1772" s="1">
        <v>45529</v>
      </c>
      <c r="E1772" s="1">
        <v>45529</v>
      </c>
      <c r="F1772" t="s">
        <v>7866</v>
      </c>
      <c r="G1772">
        <v>4238.7299999999996</v>
      </c>
      <c r="H1772" t="s">
        <v>7868</v>
      </c>
      <c r="I1772">
        <v>5444</v>
      </c>
      <c r="J1772">
        <v>8746</v>
      </c>
      <c r="K1772">
        <f>IF(blinkit_orders[[#This Row],[delivery_status]]="On Time",1,0)</f>
        <v>1</v>
      </c>
      <c r="L1772" s="1">
        <f>MAX(blinkit_orders[order_date])</f>
        <v>45600.853645833333</v>
      </c>
    </row>
    <row r="1773" spans="1:12" x14ac:dyDescent="0.3">
      <c r="A1773">
        <v>7745364283</v>
      </c>
      <c r="B1773">
        <v>25585013</v>
      </c>
      <c r="C1773" s="1">
        <v>45095.784733796296</v>
      </c>
      <c r="D1773" s="1">
        <v>45095</v>
      </c>
      <c r="E1773" s="1">
        <v>45095</v>
      </c>
      <c r="F1773" t="s">
        <v>7866</v>
      </c>
      <c r="G1773">
        <v>722.02</v>
      </c>
      <c r="H1773" t="s">
        <v>7871</v>
      </c>
      <c r="I1773">
        <v>23255</v>
      </c>
      <c r="J1773">
        <v>7277</v>
      </c>
      <c r="K1773">
        <f>IF(blinkit_orders[[#This Row],[delivery_status]]="On Time",1,0)</f>
        <v>1</v>
      </c>
      <c r="L1773" s="1">
        <f>MAX(blinkit_orders[order_date])</f>
        <v>45600.853645833333</v>
      </c>
    </row>
    <row r="1774" spans="1:12" x14ac:dyDescent="0.3">
      <c r="A1774">
        <v>9892343037</v>
      </c>
      <c r="B1774">
        <v>55472026</v>
      </c>
      <c r="C1774" s="1">
        <v>45504.11142361111</v>
      </c>
      <c r="D1774" s="1">
        <v>45504</v>
      </c>
      <c r="E1774" s="1">
        <v>45504</v>
      </c>
      <c r="F1774" t="s">
        <v>7872</v>
      </c>
      <c r="G1774">
        <v>879.67</v>
      </c>
      <c r="H1774" t="s">
        <v>7867</v>
      </c>
      <c r="I1774">
        <v>19236</v>
      </c>
      <c r="J1774">
        <v>498</v>
      </c>
      <c r="K1774">
        <f>IF(blinkit_orders[[#This Row],[delivery_status]]="On Time",1,0)</f>
        <v>0</v>
      </c>
      <c r="L1774" s="1">
        <f>MAX(blinkit_orders[order_date])</f>
        <v>45600.853645833333</v>
      </c>
    </row>
    <row r="1775" spans="1:12" x14ac:dyDescent="0.3">
      <c r="A1775">
        <v>1588828749</v>
      </c>
      <c r="B1775">
        <v>11540364</v>
      </c>
      <c r="C1775" s="1">
        <v>45247.569930555554</v>
      </c>
      <c r="D1775" s="1">
        <v>45247</v>
      </c>
      <c r="E1775" s="1">
        <v>45247</v>
      </c>
      <c r="F1775" t="s">
        <v>7866</v>
      </c>
      <c r="G1775">
        <v>3402.86</v>
      </c>
      <c r="H1775" t="s">
        <v>7868</v>
      </c>
      <c r="I1775">
        <v>54662</v>
      </c>
      <c r="J1775">
        <v>3483</v>
      </c>
      <c r="K1775">
        <f>IF(blinkit_orders[[#This Row],[delivery_status]]="On Time",1,0)</f>
        <v>1</v>
      </c>
      <c r="L1775" s="1">
        <f>MAX(blinkit_orders[order_date])</f>
        <v>45600.853645833333</v>
      </c>
    </row>
    <row r="1776" spans="1:12" x14ac:dyDescent="0.3">
      <c r="A1776">
        <v>4037647778</v>
      </c>
      <c r="B1776">
        <v>63802820</v>
      </c>
      <c r="C1776" s="1">
        <v>45002.234143518515</v>
      </c>
      <c r="D1776" s="1">
        <v>45002</v>
      </c>
      <c r="E1776" s="1">
        <v>45002</v>
      </c>
      <c r="F1776" t="s">
        <v>7866</v>
      </c>
      <c r="G1776">
        <v>1697.37</v>
      </c>
      <c r="H1776" t="s">
        <v>7871</v>
      </c>
      <c r="I1776">
        <v>651</v>
      </c>
      <c r="J1776">
        <v>4943</v>
      </c>
      <c r="K1776">
        <f>IF(blinkit_orders[[#This Row],[delivery_status]]="On Time",1,0)</f>
        <v>1</v>
      </c>
      <c r="L1776" s="1">
        <f>MAX(blinkit_orders[order_date])</f>
        <v>45600.853645833333</v>
      </c>
    </row>
    <row r="1777" spans="1:12" x14ac:dyDescent="0.3">
      <c r="A1777">
        <v>6664301655</v>
      </c>
      <c r="B1777">
        <v>57474553</v>
      </c>
      <c r="C1777" s="1">
        <v>45138.065787037034</v>
      </c>
      <c r="D1777" s="1">
        <v>45138</v>
      </c>
      <c r="E1777" s="1">
        <v>45138</v>
      </c>
      <c r="F1777" t="s">
        <v>7866</v>
      </c>
      <c r="G1777">
        <v>4469.96</v>
      </c>
      <c r="H1777" t="s">
        <v>7871</v>
      </c>
      <c r="I1777">
        <v>67132</v>
      </c>
      <c r="J1777">
        <v>4944</v>
      </c>
      <c r="K1777">
        <f>IF(blinkit_orders[[#This Row],[delivery_status]]="On Time",1,0)</f>
        <v>1</v>
      </c>
      <c r="L1777" s="1">
        <f>MAX(blinkit_orders[order_date])</f>
        <v>45600.853645833333</v>
      </c>
    </row>
    <row r="1778" spans="1:12" x14ac:dyDescent="0.3">
      <c r="A1778">
        <v>7096225581</v>
      </c>
      <c r="B1778">
        <v>6319646</v>
      </c>
      <c r="C1778" s="1">
        <v>45470.579756944448</v>
      </c>
      <c r="D1778" s="1">
        <v>45470</v>
      </c>
      <c r="E1778" s="1">
        <v>45470</v>
      </c>
      <c r="F1778" t="s">
        <v>7866</v>
      </c>
      <c r="G1778">
        <v>2458.6</v>
      </c>
      <c r="H1778" t="s">
        <v>7871</v>
      </c>
      <c r="I1778">
        <v>33119</v>
      </c>
      <c r="J1778">
        <v>7008</v>
      </c>
      <c r="K1778">
        <f>IF(blinkit_orders[[#This Row],[delivery_status]]="On Time",1,0)</f>
        <v>1</v>
      </c>
      <c r="L1778" s="1">
        <f>MAX(blinkit_orders[order_date])</f>
        <v>45600.853645833333</v>
      </c>
    </row>
    <row r="1779" spans="1:12" x14ac:dyDescent="0.3">
      <c r="A1779">
        <v>79029185</v>
      </c>
      <c r="B1779">
        <v>39645619</v>
      </c>
      <c r="C1779" s="1">
        <v>45449.574004629627</v>
      </c>
      <c r="D1779" s="1">
        <v>45449</v>
      </c>
      <c r="E1779" s="1">
        <v>45449</v>
      </c>
      <c r="F1779" t="s">
        <v>7870</v>
      </c>
      <c r="G1779">
        <v>1039.32</v>
      </c>
      <c r="H1779" t="s">
        <v>7867</v>
      </c>
      <c r="I1779">
        <v>72146</v>
      </c>
      <c r="J1779">
        <v>5208</v>
      </c>
      <c r="K1779">
        <f>IF(blinkit_orders[[#This Row],[delivery_status]]="On Time",1,0)</f>
        <v>0</v>
      </c>
      <c r="L1779" s="1">
        <f>MAX(blinkit_orders[order_date])</f>
        <v>45600.853645833333</v>
      </c>
    </row>
    <row r="1780" spans="1:12" x14ac:dyDescent="0.3">
      <c r="A1780">
        <v>7831967187</v>
      </c>
      <c r="B1780">
        <v>81528623</v>
      </c>
      <c r="C1780" s="1">
        <v>45083.033113425925</v>
      </c>
      <c r="D1780" s="1">
        <v>45083</v>
      </c>
      <c r="E1780" s="1">
        <v>45083</v>
      </c>
      <c r="F1780" t="s">
        <v>7866</v>
      </c>
      <c r="G1780">
        <v>923.84</v>
      </c>
      <c r="H1780" t="s">
        <v>7869</v>
      </c>
      <c r="I1780">
        <v>34714</v>
      </c>
      <c r="J1780">
        <v>1288</v>
      </c>
      <c r="K1780">
        <f>IF(blinkit_orders[[#This Row],[delivery_status]]="On Time",1,0)</f>
        <v>1</v>
      </c>
      <c r="L1780" s="1">
        <f>MAX(blinkit_orders[order_date])</f>
        <v>45600.853645833333</v>
      </c>
    </row>
    <row r="1781" spans="1:12" x14ac:dyDescent="0.3">
      <c r="A1781">
        <v>482214790</v>
      </c>
      <c r="B1781">
        <v>31156674</v>
      </c>
      <c r="C1781" s="1">
        <v>45026.234583333331</v>
      </c>
      <c r="D1781" s="1">
        <v>45026</v>
      </c>
      <c r="E1781" s="1">
        <v>45026</v>
      </c>
      <c r="F1781" t="s">
        <v>7866</v>
      </c>
      <c r="G1781">
        <v>631.70000000000005</v>
      </c>
      <c r="H1781" t="s">
        <v>7871</v>
      </c>
      <c r="I1781">
        <v>49560</v>
      </c>
      <c r="J1781">
        <v>7028</v>
      </c>
      <c r="K1781">
        <f>IF(blinkit_orders[[#This Row],[delivery_status]]="On Time",1,0)</f>
        <v>1</v>
      </c>
      <c r="L1781" s="1">
        <f>MAX(blinkit_orders[order_date])</f>
        <v>45600.853645833333</v>
      </c>
    </row>
    <row r="1782" spans="1:12" x14ac:dyDescent="0.3">
      <c r="A1782">
        <v>5931307224</v>
      </c>
      <c r="B1782">
        <v>2361575</v>
      </c>
      <c r="C1782" s="1">
        <v>45257.365752314814</v>
      </c>
      <c r="D1782" s="1">
        <v>45257</v>
      </c>
      <c r="E1782" s="1">
        <v>45257</v>
      </c>
      <c r="F1782" t="s">
        <v>7872</v>
      </c>
      <c r="G1782">
        <v>4401.93</v>
      </c>
      <c r="H1782" t="s">
        <v>7867</v>
      </c>
      <c r="I1782">
        <v>44956</v>
      </c>
      <c r="J1782">
        <v>7790</v>
      </c>
      <c r="K1782">
        <f>IF(blinkit_orders[[#This Row],[delivery_status]]="On Time",1,0)</f>
        <v>0</v>
      </c>
      <c r="L1782" s="1">
        <f>MAX(blinkit_orders[order_date])</f>
        <v>45600.853645833333</v>
      </c>
    </row>
    <row r="1783" spans="1:12" x14ac:dyDescent="0.3">
      <c r="A1783">
        <v>6410432854</v>
      </c>
      <c r="B1783">
        <v>28995786</v>
      </c>
      <c r="C1783" s="1">
        <v>45253.569606481484</v>
      </c>
      <c r="D1783" s="1">
        <v>45253</v>
      </c>
      <c r="E1783" s="1">
        <v>45253</v>
      </c>
      <c r="F1783" t="s">
        <v>7870</v>
      </c>
      <c r="G1783">
        <v>831.1</v>
      </c>
      <c r="H1783" t="s">
        <v>7871</v>
      </c>
      <c r="I1783">
        <v>44093</v>
      </c>
      <c r="J1783">
        <v>1051</v>
      </c>
      <c r="K1783">
        <f>IF(blinkit_orders[[#This Row],[delivery_status]]="On Time",1,0)</f>
        <v>0</v>
      </c>
      <c r="L1783" s="1">
        <f>MAX(blinkit_orders[order_date])</f>
        <v>45600.853645833333</v>
      </c>
    </row>
    <row r="1784" spans="1:12" x14ac:dyDescent="0.3">
      <c r="A1784">
        <v>6124624375</v>
      </c>
      <c r="B1784">
        <v>26844216</v>
      </c>
      <c r="C1784" s="1">
        <v>45547.171342592592</v>
      </c>
      <c r="D1784" s="1">
        <v>45547</v>
      </c>
      <c r="E1784" s="1">
        <v>45547</v>
      </c>
      <c r="F1784" t="s">
        <v>7870</v>
      </c>
      <c r="G1784">
        <v>2750.43</v>
      </c>
      <c r="H1784" t="s">
        <v>7871</v>
      </c>
      <c r="I1784">
        <v>53745</v>
      </c>
      <c r="J1784">
        <v>2393</v>
      </c>
      <c r="K1784">
        <f>IF(blinkit_orders[[#This Row],[delivery_status]]="On Time",1,0)</f>
        <v>0</v>
      </c>
      <c r="L1784" s="1">
        <f>MAX(blinkit_orders[order_date])</f>
        <v>45600.853645833333</v>
      </c>
    </row>
    <row r="1785" spans="1:12" x14ac:dyDescent="0.3">
      <c r="A1785">
        <v>8992870838</v>
      </c>
      <c r="B1785">
        <v>46504355</v>
      </c>
      <c r="C1785" s="1">
        <v>45186.263368055559</v>
      </c>
      <c r="D1785" s="1">
        <v>45186</v>
      </c>
      <c r="E1785" s="1">
        <v>45186</v>
      </c>
      <c r="F1785" t="s">
        <v>7866</v>
      </c>
      <c r="G1785">
        <v>2952.73</v>
      </c>
      <c r="H1785" t="s">
        <v>7867</v>
      </c>
      <c r="I1785">
        <v>81482</v>
      </c>
      <c r="J1785">
        <v>3644</v>
      </c>
      <c r="K1785">
        <f>IF(blinkit_orders[[#This Row],[delivery_status]]="On Time",1,0)</f>
        <v>1</v>
      </c>
      <c r="L1785" s="1">
        <f>MAX(blinkit_orders[order_date])</f>
        <v>45600.853645833333</v>
      </c>
    </row>
    <row r="1786" spans="1:12" x14ac:dyDescent="0.3">
      <c r="A1786">
        <v>8377146126</v>
      </c>
      <c r="B1786">
        <v>33331259</v>
      </c>
      <c r="C1786" s="1">
        <v>45349.730914351851</v>
      </c>
      <c r="D1786" s="1">
        <v>45349</v>
      </c>
      <c r="E1786" s="1">
        <v>45349</v>
      </c>
      <c r="F1786" t="s">
        <v>7866</v>
      </c>
      <c r="G1786">
        <v>3171.87</v>
      </c>
      <c r="H1786" t="s">
        <v>7871</v>
      </c>
      <c r="I1786">
        <v>5897</v>
      </c>
      <c r="J1786">
        <v>3287</v>
      </c>
      <c r="K1786">
        <f>IF(blinkit_orders[[#This Row],[delivery_status]]="On Time",1,0)</f>
        <v>1</v>
      </c>
      <c r="L1786" s="1">
        <f>MAX(blinkit_orders[order_date])</f>
        <v>45600.853645833333</v>
      </c>
    </row>
    <row r="1787" spans="1:12" x14ac:dyDescent="0.3">
      <c r="A1787">
        <v>7852428533</v>
      </c>
      <c r="B1787">
        <v>9246851</v>
      </c>
      <c r="C1787" s="1">
        <v>45082.263298611113</v>
      </c>
      <c r="D1787" s="1">
        <v>45082</v>
      </c>
      <c r="E1787" s="1">
        <v>45082</v>
      </c>
      <c r="F1787" t="s">
        <v>7870</v>
      </c>
      <c r="G1787">
        <v>895.48</v>
      </c>
      <c r="H1787" t="s">
        <v>7871</v>
      </c>
      <c r="I1787">
        <v>50641</v>
      </c>
      <c r="J1787">
        <v>4845</v>
      </c>
      <c r="K1787">
        <f>IF(blinkit_orders[[#This Row],[delivery_status]]="On Time",1,0)</f>
        <v>0</v>
      </c>
      <c r="L1787" s="1">
        <f>MAX(blinkit_orders[order_date])</f>
        <v>45600.853645833333</v>
      </c>
    </row>
    <row r="1788" spans="1:12" x14ac:dyDescent="0.3">
      <c r="A1788">
        <v>9258876870</v>
      </c>
      <c r="B1788">
        <v>26303194</v>
      </c>
      <c r="C1788" s="1">
        <v>45365.668506944443</v>
      </c>
      <c r="D1788" s="1">
        <v>45365</v>
      </c>
      <c r="E1788" s="1">
        <v>45365</v>
      </c>
      <c r="F1788" t="s">
        <v>7866</v>
      </c>
      <c r="G1788">
        <v>1155.0899999999999</v>
      </c>
      <c r="H1788" t="s">
        <v>7871</v>
      </c>
      <c r="I1788">
        <v>20123</v>
      </c>
      <c r="J1788">
        <v>3914</v>
      </c>
      <c r="K1788">
        <f>IF(blinkit_orders[[#This Row],[delivery_status]]="On Time",1,0)</f>
        <v>1</v>
      </c>
      <c r="L1788" s="1">
        <f>MAX(blinkit_orders[order_date])</f>
        <v>45600.853645833333</v>
      </c>
    </row>
    <row r="1789" spans="1:12" x14ac:dyDescent="0.3">
      <c r="A1789">
        <v>6810940082</v>
      </c>
      <c r="B1789">
        <v>84953008</v>
      </c>
      <c r="C1789" s="1">
        <v>45232.61173611111</v>
      </c>
      <c r="D1789" s="1">
        <v>45232</v>
      </c>
      <c r="E1789" s="1">
        <v>45232</v>
      </c>
      <c r="F1789" t="s">
        <v>7866</v>
      </c>
      <c r="G1789">
        <v>1995.03</v>
      </c>
      <c r="H1789" t="s">
        <v>7867</v>
      </c>
      <c r="I1789">
        <v>15147</v>
      </c>
      <c r="J1789">
        <v>3807</v>
      </c>
      <c r="K1789">
        <f>IF(blinkit_orders[[#This Row],[delivery_status]]="On Time",1,0)</f>
        <v>1</v>
      </c>
      <c r="L1789" s="1">
        <f>MAX(blinkit_orders[order_date])</f>
        <v>45600.853645833333</v>
      </c>
    </row>
    <row r="1790" spans="1:12" x14ac:dyDescent="0.3">
      <c r="A1790">
        <v>3330538479</v>
      </c>
      <c r="B1790">
        <v>98246574</v>
      </c>
      <c r="C1790" s="1">
        <v>45314.681840277779</v>
      </c>
      <c r="D1790" s="1">
        <v>45314</v>
      </c>
      <c r="E1790" s="1">
        <v>45314</v>
      </c>
      <c r="F1790" t="s">
        <v>7866</v>
      </c>
      <c r="G1790">
        <v>2408.31</v>
      </c>
      <c r="H1790" t="s">
        <v>7869</v>
      </c>
      <c r="I1790">
        <v>52024</v>
      </c>
      <c r="J1790">
        <v>8911</v>
      </c>
      <c r="K1790">
        <f>IF(blinkit_orders[[#This Row],[delivery_status]]="On Time",1,0)</f>
        <v>1</v>
      </c>
      <c r="L1790" s="1">
        <f>MAX(blinkit_orders[order_date])</f>
        <v>45600.853645833333</v>
      </c>
    </row>
    <row r="1791" spans="1:12" x14ac:dyDescent="0.3">
      <c r="A1791">
        <v>7270469981</v>
      </c>
      <c r="B1791">
        <v>22210238</v>
      </c>
      <c r="C1791" s="1">
        <v>45135.150972222225</v>
      </c>
      <c r="D1791" s="1">
        <v>45135</v>
      </c>
      <c r="E1791" s="1">
        <v>45135</v>
      </c>
      <c r="F1791" t="s">
        <v>7866</v>
      </c>
      <c r="G1791">
        <v>4419.3</v>
      </c>
      <c r="H1791" t="s">
        <v>7868</v>
      </c>
      <c r="I1791">
        <v>60463</v>
      </c>
      <c r="J1791">
        <v>5723</v>
      </c>
      <c r="K1791">
        <f>IF(blinkit_orders[[#This Row],[delivery_status]]="On Time",1,0)</f>
        <v>1</v>
      </c>
      <c r="L1791" s="1">
        <f>MAX(blinkit_orders[order_date])</f>
        <v>45600.853645833333</v>
      </c>
    </row>
    <row r="1792" spans="1:12" x14ac:dyDescent="0.3">
      <c r="A1792">
        <v>5636241570</v>
      </c>
      <c r="B1792">
        <v>94281220</v>
      </c>
      <c r="C1792" s="1">
        <v>45464.842719907407</v>
      </c>
      <c r="D1792" s="1">
        <v>45464</v>
      </c>
      <c r="E1792" s="1">
        <v>45464</v>
      </c>
      <c r="F1792" t="s">
        <v>7866</v>
      </c>
      <c r="G1792">
        <v>482.06</v>
      </c>
      <c r="H1792" t="s">
        <v>7868</v>
      </c>
      <c r="I1792">
        <v>98065</v>
      </c>
      <c r="J1792">
        <v>6451</v>
      </c>
      <c r="K1792">
        <f>IF(blinkit_orders[[#This Row],[delivery_status]]="On Time",1,0)</f>
        <v>1</v>
      </c>
      <c r="L1792" s="1">
        <f>MAX(blinkit_orders[order_date])</f>
        <v>45600.853645833333</v>
      </c>
    </row>
    <row r="1793" spans="1:12" x14ac:dyDescent="0.3">
      <c r="A1793">
        <v>4467471002</v>
      </c>
      <c r="B1793">
        <v>74179536</v>
      </c>
      <c r="C1793" s="1">
        <v>45257.547905092593</v>
      </c>
      <c r="D1793" s="1">
        <v>45257</v>
      </c>
      <c r="E1793" s="1">
        <v>45257</v>
      </c>
      <c r="F1793" t="s">
        <v>7872</v>
      </c>
      <c r="G1793">
        <v>1496.97</v>
      </c>
      <c r="H1793" t="s">
        <v>7871</v>
      </c>
      <c r="I1793">
        <v>81664</v>
      </c>
      <c r="J1793">
        <v>2206</v>
      </c>
      <c r="K1793">
        <f>IF(blinkit_orders[[#This Row],[delivery_status]]="On Time",1,0)</f>
        <v>0</v>
      </c>
      <c r="L1793" s="1">
        <f>MAX(blinkit_orders[order_date])</f>
        <v>45600.853645833333</v>
      </c>
    </row>
    <row r="1794" spans="1:12" x14ac:dyDescent="0.3">
      <c r="A1794">
        <v>6201821502</v>
      </c>
      <c r="B1794">
        <v>45166203</v>
      </c>
      <c r="C1794" s="1">
        <v>45415.544988425929</v>
      </c>
      <c r="D1794" s="1">
        <v>45415</v>
      </c>
      <c r="E1794" s="1">
        <v>45415</v>
      </c>
      <c r="F1794" t="s">
        <v>7870</v>
      </c>
      <c r="G1794">
        <v>1548.37</v>
      </c>
      <c r="H1794" t="s">
        <v>7868</v>
      </c>
      <c r="I1794">
        <v>57553</v>
      </c>
      <c r="J1794">
        <v>5847</v>
      </c>
      <c r="K1794">
        <f>IF(blinkit_orders[[#This Row],[delivery_status]]="On Time",1,0)</f>
        <v>0</v>
      </c>
      <c r="L1794" s="1">
        <f>MAX(blinkit_orders[order_date])</f>
        <v>45600.853645833333</v>
      </c>
    </row>
    <row r="1795" spans="1:12" x14ac:dyDescent="0.3">
      <c r="A1795">
        <v>6144140039</v>
      </c>
      <c r="B1795">
        <v>66233704</v>
      </c>
      <c r="C1795" s="1">
        <v>45373.790833333333</v>
      </c>
      <c r="D1795" s="1">
        <v>45373</v>
      </c>
      <c r="E1795" s="1">
        <v>45373</v>
      </c>
      <c r="F1795" t="s">
        <v>7866</v>
      </c>
      <c r="G1795">
        <v>223.27</v>
      </c>
      <c r="H1795" t="s">
        <v>7867</v>
      </c>
      <c r="I1795">
        <v>6277</v>
      </c>
      <c r="J1795">
        <v>4633</v>
      </c>
      <c r="K1795">
        <f>IF(blinkit_orders[[#This Row],[delivery_status]]="On Time",1,0)</f>
        <v>1</v>
      </c>
      <c r="L1795" s="1">
        <f>MAX(blinkit_orders[order_date])</f>
        <v>45600.853645833333</v>
      </c>
    </row>
    <row r="1796" spans="1:12" x14ac:dyDescent="0.3">
      <c r="A1796">
        <v>3310749597</v>
      </c>
      <c r="B1796">
        <v>95372766</v>
      </c>
      <c r="C1796" s="1">
        <v>45112.174108796295</v>
      </c>
      <c r="D1796" s="1">
        <v>45112</v>
      </c>
      <c r="E1796" s="1">
        <v>45112</v>
      </c>
      <c r="F1796" t="s">
        <v>7870</v>
      </c>
      <c r="G1796">
        <v>1718.88</v>
      </c>
      <c r="H1796" t="s">
        <v>7867</v>
      </c>
      <c r="I1796">
        <v>34920</v>
      </c>
      <c r="J1796">
        <v>8028</v>
      </c>
      <c r="K1796">
        <f>IF(blinkit_orders[[#This Row],[delivery_status]]="On Time",1,0)</f>
        <v>0</v>
      </c>
      <c r="L1796" s="1">
        <f>MAX(blinkit_orders[order_date])</f>
        <v>45600.853645833333</v>
      </c>
    </row>
    <row r="1797" spans="1:12" x14ac:dyDescent="0.3">
      <c r="A1797">
        <v>5085488484</v>
      </c>
      <c r="B1797">
        <v>67215939</v>
      </c>
      <c r="C1797" s="1">
        <v>45269.490798611114</v>
      </c>
      <c r="D1797" s="1">
        <v>45269</v>
      </c>
      <c r="E1797" s="1">
        <v>45269</v>
      </c>
      <c r="F1797" t="s">
        <v>7866</v>
      </c>
      <c r="G1797">
        <v>3736.39</v>
      </c>
      <c r="H1797" t="s">
        <v>7867</v>
      </c>
      <c r="I1797">
        <v>30364</v>
      </c>
      <c r="J1797">
        <v>9241</v>
      </c>
      <c r="K1797">
        <f>IF(blinkit_orders[[#This Row],[delivery_status]]="On Time",1,0)</f>
        <v>1</v>
      </c>
      <c r="L1797" s="1">
        <f>MAX(blinkit_orders[order_date])</f>
        <v>45600.853645833333</v>
      </c>
    </row>
    <row r="1798" spans="1:12" x14ac:dyDescent="0.3">
      <c r="A1798">
        <v>587498345</v>
      </c>
      <c r="B1798">
        <v>69863493</v>
      </c>
      <c r="C1798" s="1">
        <v>45471.156504629631</v>
      </c>
      <c r="D1798" s="1">
        <v>45471</v>
      </c>
      <c r="E1798" s="1">
        <v>45471</v>
      </c>
      <c r="F1798" t="s">
        <v>7870</v>
      </c>
      <c r="G1798">
        <v>3056.03</v>
      </c>
      <c r="H1798" t="s">
        <v>7867</v>
      </c>
      <c r="I1798">
        <v>93712</v>
      </c>
      <c r="J1798">
        <v>4586</v>
      </c>
      <c r="K1798">
        <f>IF(blinkit_orders[[#This Row],[delivery_status]]="On Time",1,0)</f>
        <v>0</v>
      </c>
      <c r="L1798" s="1">
        <f>MAX(blinkit_orders[order_date])</f>
        <v>45600.853645833333</v>
      </c>
    </row>
    <row r="1799" spans="1:12" x14ac:dyDescent="0.3">
      <c r="A1799">
        <v>5136205193</v>
      </c>
      <c r="B1799">
        <v>82804543</v>
      </c>
      <c r="C1799" s="1">
        <v>45160.29483796296</v>
      </c>
      <c r="D1799" s="1">
        <v>45160</v>
      </c>
      <c r="E1799" s="1">
        <v>45160</v>
      </c>
      <c r="F1799" t="s">
        <v>7866</v>
      </c>
      <c r="G1799">
        <v>1273.97</v>
      </c>
      <c r="H1799" t="s">
        <v>7869</v>
      </c>
      <c r="I1799">
        <v>35041</v>
      </c>
      <c r="J1799">
        <v>9587</v>
      </c>
      <c r="K1799">
        <f>IF(blinkit_orders[[#This Row],[delivery_status]]="On Time",1,0)</f>
        <v>1</v>
      </c>
      <c r="L1799" s="1">
        <f>MAX(blinkit_orders[order_date])</f>
        <v>45600.853645833333</v>
      </c>
    </row>
    <row r="1800" spans="1:12" x14ac:dyDescent="0.3">
      <c r="A1800">
        <v>9321319130</v>
      </c>
      <c r="B1800">
        <v>48943848</v>
      </c>
      <c r="C1800" s="1">
        <v>45291.491099537037</v>
      </c>
      <c r="D1800" s="1">
        <v>45291</v>
      </c>
      <c r="E1800" s="1">
        <v>45291</v>
      </c>
      <c r="F1800" t="s">
        <v>7866</v>
      </c>
      <c r="G1800">
        <v>1466.04</v>
      </c>
      <c r="H1800" t="s">
        <v>7869</v>
      </c>
      <c r="I1800">
        <v>57794</v>
      </c>
      <c r="J1800">
        <v>7781</v>
      </c>
      <c r="K1800">
        <f>IF(blinkit_orders[[#This Row],[delivery_status]]="On Time",1,0)</f>
        <v>1</v>
      </c>
      <c r="L1800" s="1">
        <f>MAX(blinkit_orders[order_date])</f>
        <v>45600.853645833333</v>
      </c>
    </row>
    <row r="1801" spans="1:12" x14ac:dyDescent="0.3">
      <c r="A1801">
        <v>9113393578</v>
      </c>
      <c r="B1801">
        <v>82359623</v>
      </c>
      <c r="C1801" s="1">
        <v>45269.000775462962</v>
      </c>
      <c r="D1801" s="1">
        <v>45269</v>
      </c>
      <c r="E1801" s="1">
        <v>45269</v>
      </c>
      <c r="F1801" t="s">
        <v>7866</v>
      </c>
      <c r="G1801">
        <v>1634.71</v>
      </c>
      <c r="H1801" t="s">
        <v>7867</v>
      </c>
      <c r="I1801">
        <v>37638</v>
      </c>
      <c r="J1801">
        <v>6880</v>
      </c>
      <c r="K1801">
        <f>IF(blinkit_orders[[#This Row],[delivery_status]]="On Time",1,0)</f>
        <v>1</v>
      </c>
      <c r="L1801" s="1">
        <f>MAX(blinkit_orders[order_date])</f>
        <v>45600.853645833333</v>
      </c>
    </row>
    <row r="1802" spans="1:12" x14ac:dyDescent="0.3">
      <c r="A1802">
        <v>3860678807</v>
      </c>
      <c r="B1802">
        <v>65488134</v>
      </c>
      <c r="C1802" s="1">
        <v>45035.59275462963</v>
      </c>
      <c r="D1802" s="1">
        <v>45035</v>
      </c>
      <c r="E1802" s="1">
        <v>45035</v>
      </c>
      <c r="F1802" t="s">
        <v>7870</v>
      </c>
      <c r="G1802">
        <v>1834.92</v>
      </c>
      <c r="H1802" t="s">
        <v>7869</v>
      </c>
      <c r="I1802">
        <v>82696</v>
      </c>
      <c r="J1802">
        <v>9444</v>
      </c>
      <c r="K1802">
        <f>IF(blinkit_orders[[#This Row],[delivery_status]]="On Time",1,0)</f>
        <v>0</v>
      </c>
      <c r="L1802" s="1">
        <f>MAX(blinkit_orders[order_date])</f>
        <v>45600.853645833333</v>
      </c>
    </row>
    <row r="1803" spans="1:12" x14ac:dyDescent="0.3">
      <c r="A1803">
        <v>3603683788</v>
      </c>
      <c r="B1803">
        <v>31026200</v>
      </c>
      <c r="C1803" s="1">
        <v>45156.408043981479</v>
      </c>
      <c r="D1803" s="1">
        <v>45156</v>
      </c>
      <c r="E1803" s="1">
        <v>45156</v>
      </c>
      <c r="F1803" t="s">
        <v>7866</v>
      </c>
      <c r="G1803">
        <v>3085.77</v>
      </c>
      <c r="H1803" t="s">
        <v>7868</v>
      </c>
      <c r="I1803">
        <v>64456</v>
      </c>
      <c r="J1803">
        <v>2472</v>
      </c>
      <c r="K1803">
        <f>IF(blinkit_orders[[#This Row],[delivery_status]]="On Time",1,0)</f>
        <v>1</v>
      </c>
      <c r="L1803" s="1">
        <f>MAX(blinkit_orders[order_date])</f>
        <v>45600.853645833333</v>
      </c>
    </row>
    <row r="1804" spans="1:12" x14ac:dyDescent="0.3">
      <c r="A1804">
        <v>4472082279</v>
      </c>
      <c r="B1804">
        <v>41181125</v>
      </c>
      <c r="C1804" s="1">
        <v>45214.187800925924</v>
      </c>
      <c r="D1804" s="1">
        <v>45214</v>
      </c>
      <c r="E1804" s="1">
        <v>45214</v>
      </c>
      <c r="F1804" t="s">
        <v>7866</v>
      </c>
      <c r="G1804">
        <v>3887.92</v>
      </c>
      <c r="H1804" t="s">
        <v>7868</v>
      </c>
      <c r="I1804">
        <v>33852</v>
      </c>
      <c r="J1804">
        <v>1425</v>
      </c>
      <c r="K1804">
        <f>IF(blinkit_orders[[#This Row],[delivery_status]]="On Time",1,0)</f>
        <v>1</v>
      </c>
      <c r="L1804" s="1">
        <f>MAX(blinkit_orders[order_date])</f>
        <v>45600.853645833333</v>
      </c>
    </row>
    <row r="1805" spans="1:12" x14ac:dyDescent="0.3">
      <c r="A1805">
        <v>4104732514</v>
      </c>
      <c r="B1805">
        <v>35156679</v>
      </c>
      <c r="C1805" s="1">
        <v>45456.822847222225</v>
      </c>
      <c r="D1805" s="1">
        <v>45456</v>
      </c>
      <c r="E1805" s="1">
        <v>45456</v>
      </c>
      <c r="F1805" t="s">
        <v>7866</v>
      </c>
      <c r="G1805">
        <v>1358.46</v>
      </c>
      <c r="H1805" t="s">
        <v>7867</v>
      </c>
      <c r="I1805">
        <v>95165</v>
      </c>
      <c r="J1805">
        <v>4237</v>
      </c>
      <c r="K1805">
        <f>IF(blinkit_orders[[#This Row],[delivery_status]]="On Time",1,0)</f>
        <v>1</v>
      </c>
      <c r="L1805" s="1">
        <f>MAX(blinkit_orders[order_date])</f>
        <v>45600.853645833333</v>
      </c>
    </row>
    <row r="1806" spans="1:12" x14ac:dyDescent="0.3">
      <c r="A1806">
        <v>9050314096</v>
      </c>
      <c r="B1806">
        <v>75510747</v>
      </c>
      <c r="C1806" s="1">
        <v>45072.302581018521</v>
      </c>
      <c r="D1806" s="1">
        <v>45072</v>
      </c>
      <c r="E1806" s="1">
        <v>45072</v>
      </c>
      <c r="F1806" t="s">
        <v>7866</v>
      </c>
      <c r="G1806">
        <v>883.44</v>
      </c>
      <c r="H1806" t="s">
        <v>7871</v>
      </c>
      <c r="I1806">
        <v>63220</v>
      </c>
      <c r="J1806">
        <v>9917</v>
      </c>
      <c r="K1806">
        <f>IF(blinkit_orders[[#This Row],[delivery_status]]="On Time",1,0)</f>
        <v>1</v>
      </c>
      <c r="L1806" s="1">
        <f>MAX(blinkit_orders[order_date])</f>
        <v>45600.853645833333</v>
      </c>
    </row>
    <row r="1807" spans="1:12" x14ac:dyDescent="0.3">
      <c r="A1807">
        <v>9296105870</v>
      </c>
      <c r="B1807">
        <v>77614510</v>
      </c>
      <c r="C1807" s="1">
        <v>45343.710902777777</v>
      </c>
      <c r="D1807" s="1">
        <v>45343</v>
      </c>
      <c r="E1807" s="1">
        <v>45343</v>
      </c>
      <c r="F1807" t="s">
        <v>7866</v>
      </c>
      <c r="G1807">
        <v>697.26</v>
      </c>
      <c r="H1807" t="s">
        <v>7871</v>
      </c>
      <c r="I1807">
        <v>24307</v>
      </c>
      <c r="J1807">
        <v>6696</v>
      </c>
      <c r="K1807">
        <f>IF(blinkit_orders[[#This Row],[delivery_status]]="On Time",1,0)</f>
        <v>1</v>
      </c>
      <c r="L1807" s="1">
        <f>MAX(blinkit_orders[order_date])</f>
        <v>45600.853645833333</v>
      </c>
    </row>
    <row r="1808" spans="1:12" x14ac:dyDescent="0.3">
      <c r="A1808">
        <v>4678456188</v>
      </c>
      <c r="B1808">
        <v>21701991</v>
      </c>
      <c r="C1808" s="1">
        <v>45272.529386574075</v>
      </c>
      <c r="D1808" s="1">
        <v>45272</v>
      </c>
      <c r="E1808" s="1">
        <v>45272</v>
      </c>
      <c r="F1808" t="s">
        <v>7872</v>
      </c>
      <c r="G1808">
        <v>3601.48</v>
      </c>
      <c r="H1808" t="s">
        <v>7869</v>
      </c>
      <c r="I1808">
        <v>70252</v>
      </c>
      <c r="J1808">
        <v>1864</v>
      </c>
      <c r="K1808">
        <f>IF(blinkit_orders[[#This Row],[delivery_status]]="On Time",1,0)</f>
        <v>0</v>
      </c>
      <c r="L1808" s="1">
        <f>MAX(blinkit_orders[order_date])</f>
        <v>45600.853645833333</v>
      </c>
    </row>
    <row r="1809" spans="1:12" x14ac:dyDescent="0.3">
      <c r="A1809">
        <v>812386333</v>
      </c>
      <c r="B1809">
        <v>72605638</v>
      </c>
      <c r="C1809" s="1">
        <v>45553.430972222224</v>
      </c>
      <c r="D1809" s="1">
        <v>45553</v>
      </c>
      <c r="E1809" s="1">
        <v>45553</v>
      </c>
      <c r="F1809" t="s">
        <v>7866</v>
      </c>
      <c r="G1809">
        <v>1207.74</v>
      </c>
      <c r="H1809" t="s">
        <v>7868</v>
      </c>
      <c r="I1809">
        <v>10021</v>
      </c>
      <c r="J1809">
        <v>4529</v>
      </c>
      <c r="K1809">
        <f>IF(blinkit_orders[[#This Row],[delivery_status]]="On Time",1,0)</f>
        <v>1</v>
      </c>
      <c r="L1809" s="1">
        <f>MAX(blinkit_orders[order_date])</f>
        <v>45600.853645833333</v>
      </c>
    </row>
    <row r="1810" spans="1:12" x14ac:dyDescent="0.3">
      <c r="A1810">
        <v>8100314462</v>
      </c>
      <c r="B1810">
        <v>15345667</v>
      </c>
      <c r="C1810" s="1">
        <v>45332.60833333333</v>
      </c>
      <c r="D1810" s="1">
        <v>45332</v>
      </c>
      <c r="E1810" s="1">
        <v>45332</v>
      </c>
      <c r="F1810" t="s">
        <v>7872</v>
      </c>
      <c r="G1810">
        <v>3322.54</v>
      </c>
      <c r="H1810" t="s">
        <v>7869</v>
      </c>
      <c r="I1810">
        <v>60492</v>
      </c>
      <c r="J1810">
        <v>3141</v>
      </c>
      <c r="K1810">
        <f>IF(blinkit_orders[[#This Row],[delivery_status]]="On Time",1,0)</f>
        <v>0</v>
      </c>
      <c r="L1810" s="1">
        <f>MAX(blinkit_orders[order_date])</f>
        <v>45600.853645833333</v>
      </c>
    </row>
    <row r="1811" spans="1:12" x14ac:dyDescent="0.3">
      <c r="A1811">
        <v>781509952</v>
      </c>
      <c r="B1811">
        <v>41878908</v>
      </c>
      <c r="C1811" s="1">
        <v>45018.790138888886</v>
      </c>
      <c r="D1811" s="1">
        <v>45018</v>
      </c>
      <c r="E1811" s="1">
        <v>45018</v>
      </c>
      <c r="F1811" t="s">
        <v>7866</v>
      </c>
      <c r="G1811">
        <v>3133.36</v>
      </c>
      <c r="H1811" t="s">
        <v>7869</v>
      </c>
      <c r="I1811">
        <v>41511</v>
      </c>
      <c r="J1811">
        <v>8020</v>
      </c>
      <c r="K1811">
        <f>IF(blinkit_orders[[#This Row],[delivery_status]]="On Time",1,0)</f>
        <v>1</v>
      </c>
      <c r="L1811" s="1">
        <f>MAX(blinkit_orders[order_date])</f>
        <v>45600.853645833333</v>
      </c>
    </row>
    <row r="1812" spans="1:12" x14ac:dyDescent="0.3">
      <c r="A1812">
        <v>1918416669</v>
      </c>
      <c r="B1812">
        <v>99695529</v>
      </c>
      <c r="C1812" s="1">
        <v>45054.955046296294</v>
      </c>
      <c r="D1812" s="1">
        <v>45054</v>
      </c>
      <c r="E1812" s="1">
        <v>45054</v>
      </c>
      <c r="F1812" t="s">
        <v>7866</v>
      </c>
      <c r="G1812">
        <v>4309.8599999999997</v>
      </c>
      <c r="H1812" t="s">
        <v>7868</v>
      </c>
      <c r="I1812">
        <v>33170</v>
      </c>
      <c r="J1812">
        <v>8311</v>
      </c>
      <c r="K1812">
        <f>IF(blinkit_orders[[#This Row],[delivery_status]]="On Time",1,0)</f>
        <v>1</v>
      </c>
      <c r="L1812" s="1">
        <f>MAX(blinkit_orders[order_date])</f>
        <v>45600.853645833333</v>
      </c>
    </row>
    <row r="1813" spans="1:12" x14ac:dyDescent="0.3">
      <c r="A1813">
        <v>1152165724</v>
      </c>
      <c r="B1813">
        <v>90448312</v>
      </c>
      <c r="C1813" s="1">
        <v>45295.427256944444</v>
      </c>
      <c r="D1813" s="1">
        <v>45295</v>
      </c>
      <c r="E1813" s="1">
        <v>45295</v>
      </c>
      <c r="F1813" t="s">
        <v>7872</v>
      </c>
      <c r="G1813">
        <v>1243.42</v>
      </c>
      <c r="H1813" t="s">
        <v>7871</v>
      </c>
      <c r="I1813">
        <v>53106</v>
      </c>
      <c r="J1813">
        <v>9365</v>
      </c>
      <c r="K1813">
        <f>IF(blinkit_orders[[#This Row],[delivery_status]]="On Time",1,0)</f>
        <v>0</v>
      </c>
      <c r="L1813" s="1">
        <f>MAX(blinkit_orders[order_date])</f>
        <v>45600.853645833333</v>
      </c>
    </row>
    <row r="1814" spans="1:12" x14ac:dyDescent="0.3">
      <c r="A1814">
        <v>9664390656</v>
      </c>
      <c r="B1814">
        <v>16420489</v>
      </c>
      <c r="C1814" s="1">
        <v>45147.389803240738</v>
      </c>
      <c r="D1814" s="1">
        <v>45147</v>
      </c>
      <c r="E1814" s="1">
        <v>45147</v>
      </c>
      <c r="F1814" t="s">
        <v>7866</v>
      </c>
      <c r="G1814">
        <v>3445.68</v>
      </c>
      <c r="H1814" t="s">
        <v>7868</v>
      </c>
      <c r="I1814">
        <v>16129</v>
      </c>
      <c r="J1814">
        <v>1181</v>
      </c>
      <c r="K1814">
        <f>IF(blinkit_orders[[#This Row],[delivery_status]]="On Time",1,0)</f>
        <v>1</v>
      </c>
      <c r="L1814" s="1">
        <f>MAX(blinkit_orders[order_date])</f>
        <v>45600.853645833333</v>
      </c>
    </row>
    <row r="1815" spans="1:12" x14ac:dyDescent="0.3">
      <c r="A1815">
        <v>2686950796</v>
      </c>
      <c r="B1815">
        <v>22081691</v>
      </c>
      <c r="C1815" s="1">
        <v>45061.342731481483</v>
      </c>
      <c r="D1815" s="1">
        <v>45061</v>
      </c>
      <c r="E1815" s="1">
        <v>45061</v>
      </c>
      <c r="F1815" t="s">
        <v>7872</v>
      </c>
      <c r="G1815">
        <v>3339.57</v>
      </c>
      <c r="H1815" t="s">
        <v>7867</v>
      </c>
      <c r="I1815">
        <v>7632</v>
      </c>
      <c r="J1815">
        <v>59</v>
      </c>
      <c r="K1815">
        <f>IF(blinkit_orders[[#This Row],[delivery_status]]="On Time",1,0)</f>
        <v>0</v>
      </c>
      <c r="L1815" s="1">
        <f>MAX(blinkit_orders[order_date])</f>
        <v>45600.853645833333</v>
      </c>
    </row>
    <row r="1816" spans="1:12" x14ac:dyDescent="0.3">
      <c r="A1816">
        <v>7332801173</v>
      </c>
      <c r="B1816">
        <v>89472859</v>
      </c>
      <c r="C1816" s="1">
        <v>45089.614918981482</v>
      </c>
      <c r="D1816" s="1">
        <v>45089</v>
      </c>
      <c r="E1816" s="1">
        <v>45089</v>
      </c>
      <c r="F1816" t="s">
        <v>7866</v>
      </c>
      <c r="G1816">
        <v>2144.77</v>
      </c>
      <c r="H1816" t="s">
        <v>7867</v>
      </c>
      <c r="I1816">
        <v>81859</v>
      </c>
      <c r="J1816">
        <v>4575</v>
      </c>
      <c r="K1816">
        <f>IF(blinkit_orders[[#This Row],[delivery_status]]="On Time",1,0)</f>
        <v>1</v>
      </c>
      <c r="L1816" s="1">
        <f>MAX(blinkit_orders[order_date])</f>
        <v>45600.853645833333</v>
      </c>
    </row>
    <row r="1817" spans="1:12" x14ac:dyDescent="0.3">
      <c r="A1817">
        <v>3503438244</v>
      </c>
      <c r="B1817">
        <v>24745800</v>
      </c>
      <c r="C1817" s="1">
        <v>45336.045069444444</v>
      </c>
      <c r="D1817" s="1">
        <v>45336</v>
      </c>
      <c r="E1817" s="1">
        <v>45336</v>
      </c>
      <c r="F1817" t="s">
        <v>7866</v>
      </c>
      <c r="G1817">
        <v>3086.21</v>
      </c>
      <c r="H1817" t="s">
        <v>7871</v>
      </c>
      <c r="I1817">
        <v>17071</v>
      </c>
      <c r="J1817">
        <v>7133</v>
      </c>
      <c r="K1817">
        <f>IF(blinkit_orders[[#This Row],[delivery_status]]="On Time",1,0)</f>
        <v>1</v>
      </c>
      <c r="L1817" s="1">
        <f>MAX(blinkit_orders[order_date])</f>
        <v>45600.853645833333</v>
      </c>
    </row>
    <row r="1818" spans="1:12" x14ac:dyDescent="0.3">
      <c r="A1818">
        <v>4044591373</v>
      </c>
      <c r="B1818">
        <v>65782437</v>
      </c>
      <c r="C1818" s="1">
        <v>45401.594664351855</v>
      </c>
      <c r="D1818" s="1">
        <v>45401</v>
      </c>
      <c r="E1818" s="1">
        <v>45401</v>
      </c>
      <c r="F1818" t="s">
        <v>7866</v>
      </c>
      <c r="G1818">
        <v>1042.8599999999999</v>
      </c>
      <c r="H1818" t="s">
        <v>7867</v>
      </c>
      <c r="I1818">
        <v>22077</v>
      </c>
      <c r="J1818">
        <v>7305</v>
      </c>
      <c r="K1818">
        <f>IF(blinkit_orders[[#This Row],[delivery_status]]="On Time",1,0)</f>
        <v>1</v>
      </c>
      <c r="L1818" s="1">
        <f>MAX(blinkit_orders[order_date])</f>
        <v>45600.853645833333</v>
      </c>
    </row>
    <row r="1819" spans="1:12" x14ac:dyDescent="0.3">
      <c r="A1819">
        <v>7817195618</v>
      </c>
      <c r="B1819">
        <v>40703374</v>
      </c>
      <c r="C1819" s="1">
        <v>45062.998865740738</v>
      </c>
      <c r="D1819" s="1">
        <v>45063</v>
      </c>
      <c r="E1819" s="1">
        <v>45063</v>
      </c>
      <c r="F1819" t="s">
        <v>7866</v>
      </c>
      <c r="G1819">
        <v>2901.47</v>
      </c>
      <c r="H1819" t="s">
        <v>7869</v>
      </c>
      <c r="I1819">
        <v>69802</v>
      </c>
      <c r="J1819">
        <v>7138</v>
      </c>
      <c r="K1819">
        <f>IF(blinkit_orders[[#This Row],[delivery_status]]="On Time",1,0)</f>
        <v>1</v>
      </c>
      <c r="L1819" s="1">
        <f>MAX(blinkit_orders[order_date])</f>
        <v>45600.853645833333</v>
      </c>
    </row>
    <row r="1820" spans="1:12" x14ac:dyDescent="0.3">
      <c r="A1820">
        <v>8974710941</v>
      </c>
      <c r="B1820">
        <v>96109948</v>
      </c>
      <c r="C1820" s="1">
        <v>45538.198634259257</v>
      </c>
      <c r="D1820" s="1">
        <v>45538</v>
      </c>
      <c r="E1820" s="1">
        <v>45538</v>
      </c>
      <c r="F1820" t="s">
        <v>7870</v>
      </c>
      <c r="G1820">
        <v>1827.41</v>
      </c>
      <c r="H1820" t="s">
        <v>7869</v>
      </c>
      <c r="I1820">
        <v>23334</v>
      </c>
      <c r="J1820">
        <v>9285</v>
      </c>
      <c r="K1820">
        <f>IF(blinkit_orders[[#This Row],[delivery_status]]="On Time",1,0)</f>
        <v>0</v>
      </c>
      <c r="L1820" s="1">
        <f>MAX(blinkit_orders[order_date])</f>
        <v>45600.853645833333</v>
      </c>
    </row>
    <row r="1821" spans="1:12" x14ac:dyDescent="0.3">
      <c r="A1821">
        <v>2811268404</v>
      </c>
      <c r="B1821">
        <v>98691989</v>
      </c>
      <c r="C1821" s="1">
        <v>45128.696157407408</v>
      </c>
      <c r="D1821" s="1">
        <v>45128</v>
      </c>
      <c r="E1821" s="1">
        <v>45128</v>
      </c>
      <c r="F1821" t="s">
        <v>7872</v>
      </c>
      <c r="G1821">
        <v>2599.65</v>
      </c>
      <c r="H1821" t="s">
        <v>7868</v>
      </c>
      <c r="I1821">
        <v>8913</v>
      </c>
      <c r="J1821">
        <v>6744</v>
      </c>
      <c r="K1821">
        <f>IF(blinkit_orders[[#This Row],[delivery_status]]="On Time",1,0)</f>
        <v>0</v>
      </c>
      <c r="L1821" s="1">
        <f>MAX(blinkit_orders[order_date])</f>
        <v>45600.853645833333</v>
      </c>
    </row>
    <row r="1822" spans="1:12" x14ac:dyDescent="0.3">
      <c r="A1822">
        <v>7251548462</v>
      </c>
      <c r="B1822">
        <v>8955057</v>
      </c>
      <c r="C1822" s="1">
        <v>45480.725601851853</v>
      </c>
      <c r="D1822" s="1">
        <v>45480</v>
      </c>
      <c r="E1822" s="1">
        <v>45480</v>
      </c>
      <c r="F1822" t="s">
        <v>7866</v>
      </c>
      <c r="G1822">
        <v>1796.47</v>
      </c>
      <c r="H1822" t="s">
        <v>7868</v>
      </c>
      <c r="I1822">
        <v>29113</v>
      </c>
      <c r="J1822">
        <v>2421</v>
      </c>
      <c r="K1822">
        <f>IF(blinkit_orders[[#This Row],[delivery_status]]="On Time",1,0)</f>
        <v>1</v>
      </c>
      <c r="L1822" s="1">
        <f>MAX(blinkit_orders[order_date])</f>
        <v>45600.853645833333</v>
      </c>
    </row>
    <row r="1823" spans="1:12" x14ac:dyDescent="0.3">
      <c r="A1823">
        <v>352037003</v>
      </c>
      <c r="B1823">
        <v>47955004</v>
      </c>
      <c r="C1823" s="1">
        <v>45319.157592592594</v>
      </c>
      <c r="D1823" s="1">
        <v>45319</v>
      </c>
      <c r="E1823" s="1">
        <v>45319</v>
      </c>
      <c r="F1823" t="s">
        <v>7866</v>
      </c>
      <c r="G1823">
        <v>2839.76</v>
      </c>
      <c r="H1823" t="s">
        <v>7869</v>
      </c>
      <c r="I1823">
        <v>37403</v>
      </c>
      <c r="J1823">
        <v>2840</v>
      </c>
      <c r="K1823">
        <f>IF(blinkit_orders[[#This Row],[delivery_status]]="On Time",1,0)</f>
        <v>1</v>
      </c>
      <c r="L1823" s="1">
        <f>MAX(blinkit_orders[order_date])</f>
        <v>45600.853645833333</v>
      </c>
    </row>
    <row r="1824" spans="1:12" x14ac:dyDescent="0.3">
      <c r="A1824">
        <v>8510312737</v>
      </c>
      <c r="B1824">
        <v>89361574</v>
      </c>
      <c r="C1824" s="1">
        <v>45357.624062499999</v>
      </c>
      <c r="D1824" s="1">
        <v>45357</v>
      </c>
      <c r="E1824" s="1">
        <v>45357</v>
      </c>
      <c r="F1824" t="s">
        <v>7866</v>
      </c>
      <c r="G1824">
        <v>2119.66</v>
      </c>
      <c r="H1824" t="s">
        <v>7871</v>
      </c>
      <c r="I1824">
        <v>38863</v>
      </c>
      <c r="J1824">
        <v>8121</v>
      </c>
      <c r="K1824">
        <f>IF(blinkit_orders[[#This Row],[delivery_status]]="On Time",1,0)</f>
        <v>1</v>
      </c>
      <c r="L1824" s="1">
        <f>MAX(blinkit_orders[order_date])</f>
        <v>45600.853645833333</v>
      </c>
    </row>
    <row r="1825" spans="1:12" x14ac:dyDescent="0.3">
      <c r="A1825">
        <v>3242700095</v>
      </c>
      <c r="B1825">
        <v>84468124</v>
      </c>
      <c r="C1825" s="1">
        <v>45579.05159722222</v>
      </c>
      <c r="D1825" s="1">
        <v>45579</v>
      </c>
      <c r="E1825" s="1">
        <v>45579</v>
      </c>
      <c r="F1825" t="s">
        <v>7866</v>
      </c>
      <c r="G1825">
        <v>1838.81</v>
      </c>
      <c r="H1825" t="s">
        <v>7867</v>
      </c>
      <c r="I1825">
        <v>53498</v>
      </c>
      <c r="J1825">
        <v>1242</v>
      </c>
      <c r="K1825">
        <f>IF(blinkit_orders[[#This Row],[delivery_status]]="On Time",1,0)</f>
        <v>1</v>
      </c>
      <c r="L1825" s="1">
        <f>MAX(blinkit_orders[order_date])</f>
        <v>45600.853645833333</v>
      </c>
    </row>
    <row r="1826" spans="1:12" x14ac:dyDescent="0.3">
      <c r="A1826">
        <v>5833898647</v>
      </c>
      <c r="B1826">
        <v>18256339</v>
      </c>
      <c r="C1826" s="1">
        <v>45208.365324074075</v>
      </c>
      <c r="D1826" s="1">
        <v>45208</v>
      </c>
      <c r="E1826" s="1">
        <v>45208</v>
      </c>
      <c r="F1826" t="s">
        <v>7866</v>
      </c>
      <c r="G1826">
        <v>4095.44</v>
      </c>
      <c r="H1826" t="s">
        <v>7871</v>
      </c>
      <c r="I1826">
        <v>15139</v>
      </c>
      <c r="J1826">
        <v>4349</v>
      </c>
      <c r="K1826">
        <f>IF(blinkit_orders[[#This Row],[delivery_status]]="On Time",1,0)</f>
        <v>1</v>
      </c>
      <c r="L1826" s="1">
        <f>MAX(blinkit_orders[order_date])</f>
        <v>45600.853645833333</v>
      </c>
    </row>
    <row r="1827" spans="1:12" x14ac:dyDescent="0.3">
      <c r="A1827">
        <v>7212771842</v>
      </c>
      <c r="B1827">
        <v>80315623</v>
      </c>
      <c r="C1827" s="1">
        <v>45045.914918981478</v>
      </c>
      <c r="D1827" s="1">
        <v>45045</v>
      </c>
      <c r="E1827" s="1">
        <v>45045</v>
      </c>
      <c r="F1827" t="s">
        <v>7866</v>
      </c>
      <c r="G1827">
        <v>4306.01</v>
      </c>
      <c r="H1827" t="s">
        <v>7867</v>
      </c>
      <c r="I1827">
        <v>7028</v>
      </c>
      <c r="J1827">
        <v>977</v>
      </c>
      <c r="K1827">
        <f>IF(blinkit_orders[[#This Row],[delivery_status]]="On Time",1,0)</f>
        <v>1</v>
      </c>
      <c r="L1827" s="1">
        <f>MAX(blinkit_orders[order_date])</f>
        <v>45600.853645833333</v>
      </c>
    </row>
    <row r="1828" spans="1:12" x14ac:dyDescent="0.3">
      <c r="A1828">
        <v>7799757050</v>
      </c>
      <c r="B1828">
        <v>19556566</v>
      </c>
      <c r="C1828" s="1">
        <v>45443.845370370371</v>
      </c>
      <c r="D1828" s="1">
        <v>45443</v>
      </c>
      <c r="E1828" s="1">
        <v>45443</v>
      </c>
      <c r="F1828" t="s">
        <v>7866</v>
      </c>
      <c r="G1828">
        <v>3377.8</v>
      </c>
      <c r="H1828" t="s">
        <v>7867</v>
      </c>
      <c r="I1828">
        <v>15948</v>
      </c>
      <c r="J1828">
        <v>3275</v>
      </c>
      <c r="K1828">
        <f>IF(blinkit_orders[[#This Row],[delivery_status]]="On Time",1,0)</f>
        <v>1</v>
      </c>
      <c r="L1828" s="1">
        <f>MAX(blinkit_orders[order_date])</f>
        <v>45600.853645833333</v>
      </c>
    </row>
    <row r="1829" spans="1:12" x14ac:dyDescent="0.3">
      <c r="A1829">
        <v>9593303695</v>
      </c>
      <c r="B1829">
        <v>22054087</v>
      </c>
      <c r="C1829" s="1">
        <v>45112.469247685185</v>
      </c>
      <c r="D1829" s="1">
        <v>45112</v>
      </c>
      <c r="E1829" s="1">
        <v>45112</v>
      </c>
      <c r="F1829" t="s">
        <v>7870</v>
      </c>
      <c r="G1829">
        <v>1291.17</v>
      </c>
      <c r="H1829" t="s">
        <v>7867</v>
      </c>
      <c r="I1829">
        <v>98145</v>
      </c>
      <c r="J1829">
        <v>7693</v>
      </c>
      <c r="K1829">
        <f>IF(blinkit_orders[[#This Row],[delivery_status]]="On Time",1,0)</f>
        <v>0</v>
      </c>
      <c r="L1829" s="1">
        <f>MAX(blinkit_orders[order_date])</f>
        <v>45600.853645833333</v>
      </c>
    </row>
    <row r="1830" spans="1:12" x14ac:dyDescent="0.3">
      <c r="A1830">
        <v>7709693536</v>
      </c>
      <c r="B1830">
        <v>59353207</v>
      </c>
      <c r="C1830" s="1">
        <v>45174.819872685184</v>
      </c>
      <c r="D1830" s="1">
        <v>45174</v>
      </c>
      <c r="E1830" s="1">
        <v>45174</v>
      </c>
      <c r="F1830" t="s">
        <v>7870</v>
      </c>
      <c r="G1830">
        <v>1440.87</v>
      </c>
      <c r="H1830" t="s">
        <v>7869</v>
      </c>
      <c r="I1830">
        <v>187</v>
      </c>
      <c r="J1830">
        <v>5168</v>
      </c>
      <c r="K1830">
        <f>IF(blinkit_orders[[#This Row],[delivery_status]]="On Time",1,0)</f>
        <v>0</v>
      </c>
      <c r="L1830" s="1">
        <f>MAX(blinkit_orders[order_date])</f>
        <v>45600.853645833333</v>
      </c>
    </row>
    <row r="1831" spans="1:12" x14ac:dyDescent="0.3">
      <c r="A1831">
        <v>5092922964</v>
      </c>
      <c r="B1831">
        <v>92123198</v>
      </c>
      <c r="C1831" s="1">
        <v>45252.594722222224</v>
      </c>
      <c r="D1831" s="1">
        <v>45252</v>
      </c>
      <c r="E1831" s="1">
        <v>45252</v>
      </c>
      <c r="F1831" t="s">
        <v>7866</v>
      </c>
      <c r="G1831">
        <v>2986.95</v>
      </c>
      <c r="H1831" t="s">
        <v>7868</v>
      </c>
      <c r="I1831">
        <v>87013</v>
      </c>
      <c r="J1831">
        <v>6730</v>
      </c>
      <c r="K1831">
        <f>IF(blinkit_orders[[#This Row],[delivery_status]]="On Time",1,0)</f>
        <v>1</v>
      </c>
      <c r="L1831" s="1">
        <f>MAX(blinkit_orders[order_date])</f>
        <v>45600.853645833333</v>
      </c>
    </row>
    <row r="1832" spans="1:12" x14ac:dyDescent="0.3">
      <c r="A1832">
        <v>8318806722</v>
      </c>
      <c r="B1832">
        <v>67696145</v>
      </c>
      <c r="C1832" s="1">
        <v>45498.520358796297</v>
      </c>
      <c r="D1832" s="1">
        <v>45498</v>
      </c>
      <c r="E1832" s="1">
        <v>45498</v>
      </c>
      <c r="F1832" t="s">
        <v>7872</v>
      </c>
      <c r="G1832">
        <v>4507.49</v>
      </c>
      <c r="H1832" t="s">
        <v>7868</v>
      </c>
      <c r="I1832">
        <v>65916</v>
      </c>
      <c r="J1832">
        <v>9356</v>
      </c>
      <c r="K1832">
        <f>IF(blinkit_orders[[#This Row],[delivery_status]]="On Time",1,0)</f>
        <v>0</v>
      </c>
      <c r="L1832" s="1">
        <f>MAX(blinkit_orders[order_date])</f>
        <v>45600.853645833333</v>
      </c>
    </row>
    <row r="1833" spans="1:12" x14ac:dyDescent="0.3">
      <c r="A1833">
        <v>4352870279</v>
      </c>
      <c r="B1833">
        <v>60620291</v>
      </c>
      <c r="C1833" s="1">
        <v>45496.586504629631</v>
      </c>
      <c r="D1833" s="1">
        <v>45496</v>
      </c>
      <c r="E1833" s="1">
        <v>45496</v>
      </c>
      <c r="F1833" t="s">
        <v>7872</v>
      </c>
      <c r="G1833">
        <v>2821.85</v>
      </c>
      <c r="H1833" t="s">
        <v>7868</v>
      </c>
      <c r="I1833">
        <v>13768</v>
      </c>
      <c r="J1833">
        <v>3700</v>
      </c>
      <c r="K1833">
        <f>IF(blinkit_orders[[#This Row],[delivery_status]]="On Time",1,0)</f>
        <v>0</v>
      </c>
      <c r="L1833" s="1">
        <f>MAX(blinkit_orders[order_date])</f>
        <v>45600.853645833333</v>
      </c>
    </row>
    <row r="1834" spans="1:12" x14ac:dyDescent="0.3">
      <c r="A1834">
        <v>6722040962</v>
      </c>
      <c r="B1834">
        <v>83412446</v>
      </c>
      <c r="C1834" s="1">
        <v>45244.103159722225</v>
      </c>
      <c r="D1834" s="1">
        <v>45244</v>
      </c>
      <c r="E1834" s="1">
        <v>45244</v>
      </c>
      <c r="F1834" t="s">
        <v>7866</v>
      </c>
      <c r="G1834">
        <v>2739.45</v>
      </c>
      <c r="H1834" t="s">
        <v>7869</v>
      </c>
      <c r="I1834">
        <v>60055</v>
      </c>
      <c r="J1834">
        <v>4165</v>
      </c>
      <c r="K1834">
        <f>IF(blinkit_orders[[#This Row],[delivery_status]]="On Time",1,0)</f>
        <v>1</v>
      </c>
      <c r="L1834" s="1">
        <f>MAX(blinkit_orders[order_date])</f>
        <v>45600.853645833333</v>
      </c>
    </row>
    <row r="1835" spans="1:12" x14ac:dyDescent="0.3">
      <c r="A1835">
        <v>1690831615</v>
      </c>
      <c r="B1835">
        <v>20625627</v>
      </c>
      <c r="C1835" s="1">
        <v>45071.740879629629</v>
      </c>
      <c r="D1835" s="1">
        <v>45071</v>
      </c>
      <c r="E1835" s="1">
        <v>45071</v>
      </c>
      <c r="F1835" t="s">
        <v>7866</v>
      </c>
      <c r="G1835">
        <v>1465.71</v>
      </c>
      <c r="H1835" t="s">
        <v>7867</v>
      </c>
      <c r="I1835">
        <v>12676</v>
      </c>
      <c r="J1835">
        <v>4786</v>
      </c>
      <c r="K1835">
        <f>IF(blinkit_orders[[#This Row],[delivery_status]]="On Time",1,0)</f>
        <v>1</v>
      </c>
      <c r="L1835" s="1">
        <f>MAX(blinkit_orders[order_date])</f>
        <v>45600.853645833333</v>
      </c>
    </row>
    <row r="1836" spans="1:12" x14ac:dyDescent="0.3">
      <c r="A1836">
        <v>6475689021</v>
      </c>
      <c r="B1836">
        <v>16341776</v>
      </c>
      <c r="C1836" s="1">
        <v>45066.869733796295</v>
      </c>
      <c r="D1836" s="1">
        <v>45066</v>
      </c>
      <c r="E1836" s="1">
        <v>45066</v>
      </c>
      <c r="F1836" t="s">
        <v>7866</v>
      </c>
      <c r="G1836">
        <v>1036.3800000000001</v>
      </c>
      <c r="H1836" t="s">
        <v>7867</v>
      </c>
      <c r="I1836">
        <v>46744</v>
      </c>
      <c r="J1836">
        <v>6086</v>
      </c>
      <c r="K1836">
        <f>IF(blinkit_orders[[#This Row],[delivery_status]]="On Time",1,0)</f>
        <v>1</v>
      </c>
      <c r="L1836" s="1">
        <f>MAX(blinkit_orders[order_date])</f>
        <v>45600.853645833333</v>
      </c>
    </row>
    <row r="1837" spans="1:12" x14ac:dyDescent="0.3">
      <c r="A1837">
        <v>8361280131</v>
      </c>
      <c r="B1837">
        <v>28280172</v>
      </c>
      <c r="C1837" s="1">
        <v>45556.005046296297</v>
      </c>
      <c r="D1837" s="1">
        <v>45556</v>
      </c>
      <c r="E1837" s="1">
        <v>45556</v>
      </c>
      <c r="F1837" t="s">
        <v>7870</v>
      </c>
      <c r="G1837">
        <v>2583.14</v>
      </c>
      <c r="H1837" t="s">
        <v>7871</v>
      </c>
      <c r="I1837">
        <v>25910</v>
      </c>
      <c r="J1837">
        <v>4486</v>
      </c>
      <c r="K1837">
        <f>IF(blinkit_orders[[#This Row],[delivery_status]]="On Time",1,0)</f>
        <v>0</v>
      </c>
      <c r="L1837" s="1">
        <f>MAX(blinkit_orders[order_date])</f>
        <v>45600.853645833333</v>
      </c>
    </row>
    <row r="1838" spans="1:12" x14ac:dyDescent="0.3">
      <c r="A1838">
        <v>2664549359</v>
      </c>
      <c r="B1838">
        <v>90586443</v>
      </c>
      <c r="C1838" s="1">
        <v>45460.379664351851</v>
      </c>
      <c r="D1838" s="1">
        <v>45460</v>
      </c>
      <c r="E1838" s="1">
        <v>45460</v>
      </c>
      <c r="F1838" t="s">
        <v>7870</v>
      </c>
      <c r="G1838">
        <v>644.79999999999995</v>
      </c>
      <c r="H1838" t="s">
        <v>7871</v>
      </c>
      <c r="I1838">
        <v>6230</v>
      </c>
      <c r="J1838">
        <v>7423</v>
      </c>
      <c r="K1838">
        <f>IF(blinkit_orders[[#This Row],[delivery_status]]="On Time",1,0)</f>
        <v>0</v>
      </c>
      <c r="L1838" s="1">
        <f>MAX(blinkit_orders[order_date])</f>
        <v>45600.853645833333</v>
      </c>
    </row>
    <row r="1839" spans="1:12" x14ac:dyDescent="0.3">
      <c r="A1839">
        <v>9510912773</v>
      </c>
      <c r="B1839">
        <v>9274874</v>
      </c>
      <c r="C1839" s="1">
        <v>45053.419606481482</v>
      </c>
      <c r="D1839" s="1">
        <v>45053</v>
      </c>
      <c r="E1839" s="1">
        <v>45053</v>
      </c>
      <c r="F1839" t="s">
        <v>7866</v>
      </c>
      <c r="G1839">
        <v>310.69</v>
      </c>
      <c r="H1839" t="s">
        <v>7868</v>
      </c>
      <c r="I1839">
        <v>79994</v>
      </c>
      <c r="J1839">
        <v>8608</v>
      </c>
      <c r="K1839">
        <f>IF(blinkit_orders[[#This Row],[delivery_status]]="On Time",1,0)</f>
        <v>1</v>
      </c>
      <c r="L1839" s="1">
        <f>MAX(blinkit_orders[order_date])</f>
        <v>45600.853645833333</v>
      </c>
    </row>
    <row r="1840" spans="1:12" x14ac:dyDescent="0.3">
      <c r="A1840">
        <v>3654462337</v>
      </c>
      <c r="B1840">
        <v>35826539</v>
      </c>
      <c r="C1840" s="1">
        <v>45192.13380787037</v>
      </c>
      <c r="D1840" s="1">
        <v>45192</v>
      </c>
      <c r="E1840" s="1">
        <v>45192</v>
      </c>
      <c r="F1840" t="s">
        <v>7870</v>
      </c>
      <c r="G1840">
        <v>3741.32</v>
      </c>
      <c r="H1840" t="s">
        <v>7869</v>
      </c>
      <c r="I1840">
        <v>60908</v>
      </c>
      <c r="J1840">
        <v>4221</v>
      </c>
      <c r="K1840">
        <f>IF(blinkit_orders[[#This Row],[delivery_status]]="On Time",1,0)</f>
        <v>0</v>
      </c>
      <c r="L1840" s="1">
        <f>MAX(blinkit_orders[order_date])</f>
        <v>45600.853645833333</v>
      </c>
    </row>
    <row r="1841" spans="1:12" x14ac:dyDescent="0.3">
      <c r="A1841">
        <v>2308652017</v>
      </c>
      <c r="B1841">
        <v>54877984</v>
      </c>
      <c r="C1841" s="1">
        <v>45146.626759259256</v>
      </c>
      <c r="D1841" s="1">
        <v>45146</v>
      </c>
      <c r="E1841" s="1">
        <v>45146</v>
      </c>
      <c r="F1841" t="s">
        <v>7866</v>
      </c>
      <c r="G1841">
        <v>2378.27</v>
      </c>
      <c r="H1841" t="s">
        <v>7869</v>
      </c>
      <c r="I1841">
        <v>90365</v>
      </c>
      <c r="J1841">
        <v>6245</v>
      </c>
      <c r="K1841">
        <f>IF(blinkit_orders[[#This Row],[delivery_status]]="On Time",1,0)</f>
        <v>1</v>
      </c>
      <c r="L1841" s="1">
        <f>MAX(blinkit_orders[order_date])</f>
        <v>45600.853645833333</v>
      </c>
    </row>
    <row r="1842" spans="1:12" x14ac:dyDescent="0.3">
      <c r="A1842">
        <v>8300200841</v>
      </c>
      <c r="B1842">
        <v>58214883</v>
      </c>
      <c r="C1842" s="1">
        <v>45366.649062500001</v>
      </c>
      <c r="D1842" s="1">
        <v>45366</v>
      </c>
      <c r="E1842" s="1">
        <v>45366</v>
      </c>
      <c r="F1842" t="s">
        <v>7866</v>
      </c>
      <c r="G1842">
        <v>1243.72</v>
      </c>
      <c r="H1842" t="s">
        <v>7869</v>
      </c>
      <c r="I1842">
        <v>19811</v>
      </c>
      <c r="J1842">
        <v>1335</v>
      </c>
      <c r="K1842">
        <f>IF(blinkit_orders[[#This Row],[delivery_status]]="On Time",1,0)</f>
        <v>1</v>
      </c>
      <c r="L1842" s="1">
        <f>MAX(blinkit_orders[order_date])</f>
        <v>45600.853645833333</v>
      </c>
    </row>
    <row r="1843" spans="1:12" x14ac:dyDescent="0.3">
      <c r="A1843">
        <v>5027243163</v>
      </c>
      <c r="B1843">
        <v>85072416</v>
      </c>
      <c r="C1843" s="1">
        <v>45370.53875</v>
      </c>
      <c r="D1843" s="1">
        <v>45370</v>
      </c>
      <c r="E1843" s="1">
        <v>45370</v>
      </c>
      <c r="F1843" t="s">
        <v>7866</v>
      </c>
      <c r="G1843">
        <v>2522.6799999999998</v>
      </c>
      <c r="H1843" t="s">
        <v>7869</v>
      </c>
      <c r="I1843">
        <v>72202</v>
      </c>
      <c r="J1843">
        <v>9495</v>
      </c>
      <c r="K1843">
        <f>IF(blinkit_orders[[#This Row],[delivery_status]]="On Time",1,0)</f>
        <v>1</v>
      </c>
      <c r="L1843" s="1">
        <f>MAX(blinkit_orders[order_date])</f>
        <v>45600.853645833333</v>
      </c>
    </row>
    <row r="1844" spans="1:12" x14ac:dyDescent="0.3">
      <c r="A1844">
        <v>713290065</v>
      </c>
      <c r="B1844">
        <v>42227189</v>
      </c>
      <c r="C1844" s="1">
        <v>45235.467835648145</v>
      </c>
      <c r="D1844" s="1">
        <v>45235</v>
      </c>
      <c r="E1844" s="1">
        <v>45235</v>
      </c>
      <c r="F1844" t="s">
        <v>7866</v>
      </c>
      <c r="G1844">
        <v>3218.36</v>
      </c>
      <c r="H1844" t="s">
        <v>7868</v>
      </c>
      <c r="I1844">
        <v>69957</v>
      </c>
      <c r="J1844">
        <v>3612</v>
      </c>
      <c r="K1844">
        <f>IF(blinkit_orders[[#This Row],[delivery_status]]="On Time",1,0)</f>
        <v>1</v>
      </c>
      <c r="L1844" s="1">
        <f>MAX(blinkit_orders[order_date])</f>
        <v>45600.853645833333</v>
      </c>
    </row>
    <row r="1845" spans="1:12" x14ac:dyDescent="0.3">
      <c r="A1845">
        <v>2006434350</v>
      </c>
      <c r="B1845">
        <v>20956158</v>
      </c>
      <c r="C1845" s="1">
        <v>45101.655231481483</v>
      </c>
      <c r="D1845" s="1">
        <v>45101</v>
      </c>
      <c r="E1845" s="1">
        <v>45101</v>
      </c>
      <c r="F1845" t="s">
        <v>7866</v>
      </c>
      <c r="G1845">
        <v>988.35</v>
      </c>
      <c r="H1845" t="s">
        <v>7871</v>
      </c>
      <c r="I1845">
        <v>5355</v>
      </c>
      <c r="J1845">
        <v>6914</v>
      </c>
      <c r="K1845">
        <f>IF(blinkit_orders[[#This Row],[delivery_status]]="On Time",1,0)</f>
        <v>1</v>
      </c>
      <c r="L1845" s="1">
        <f>MAX(blinkit_orders[order_date])</f>
        <v>45600.853645833333</v>
      </c>
    </row>
    <row r="1846" spans="1:12" x14ac:dyDescent="0.3">
      <c r="A1846">
        <v>6587221270</v>
      </c>
      <c r="B1846">
        <v>20496835</v>
      </c>
      <c r="C1846" s="1">
        <v>45283.040960648148</v>
      </c>
      <c r="D1846" s="1">
        <v>45283</v>
      </c>
      <c r="E1846" s="1">
        <v>45283</v>
      </c>
      <c r="F1846" t="s">
        <v>7866</v>
      </c>
      <c r="G1846">
        <v>1596.47</v>
      </c>
      <c r="H1846" t="s">
        <v>7871</v>
      </c>
      <c r="I1846">
        <v>8043</v>
      </c>
      <c r="J1846">
        <v>4061</v>
      </c>
      <c r="K1846">
        <f>IF(blinkit_orders[[#This Row],[delivery_status]]="On Time",1,0)</f>
        <v>1</v>
      </c>
      <c r="L1846" s="1">
        <f>MAX(blinkit_orders[order_date])</f>
        <v>45600.853645833333</v>
      </c>
    </row>
    <row r="1847" spans="1:12" x14ac:dyDescent="0.3">
      <c r="A1847">
        <v>969705468</v>
      </c>
      <c r="B1847">
        <v>25447967</v>
      </c>
      <c r="C1847" s="1">
        <v>45297.844652777778</v>
      </c>
      <c r="D1847" s="1">
        <v>45297</v>
      </c>
      <c r="E1847" s="1">
        <v>45297</v>
      </c>
      <c r="F1847" t="s">
        <v>7866</v>
      </c>
      <c r="G1847">
        <v>1772.45</v>
      </c>
      <c r="H1847" t="s">
        <v>7868</v>
      </c>
      <c r="I1847">
        <v>86249</v>
      </c>
      <c r="J1847">
        <v>4493</v>
      </c>
      <c r="K1847">
        <f>IF(blinkit_orders[[#This Row],[delivery_status]]="On Time",1,0)</f>
        <v>1</v>
      </c>
      <c r="L1847" s="1">
        <f>MAX(blinkit_orders[order_date])</f>
        <v>45600.853645833333</v>
      </c>
    </row>
    <row r="1848" spans="1:12" x14ac:dyDescent="0.3">
      <c r="A1848">
        <v>4492000627</v>
      </c>
      <c r="B1848">
        <v>63262519</v>
      </c>
      <c r="C1848" s="1">
        <v>45076.451064814813</v>
      </c>
      <c r="D1848" s="1">
        <v>45076</v>
      </c>
      <c r="E1848" s="1">
        <v>45076</v>
      </c>
      <c r="F1848" t="s">
        <v>7866</v>
      </c>
      <c r="G1848">
        <v>962.81</v>
      </c>
      <c r="H1848" t="s">
        <v>7868</v>
      </c>
      <c r="I1848">
        <v>51632</v>
      </c>
      <c r="J1848">
        <v>798</v>
      </c>
      <c r="K1848">
        <f>IF(blinkit_orders[[#This Row],[delivery_status]]="On Time",1,0)</f>
        <v>1</v>
      </c>
      <c r="L1848" s="1">
        <f>MAX(blinkit_orders[order_date])</f>
        <v>45600.853645833333</v>
      </c>
    </row>
    <row r="1849" spans="1:12" x14ac:dyDescent="0.3">
      <c r="A1849">
        <v>977290328</v>
      </c>
      <c r="B1849">
        <v>14428954</v>
      </c>
      <c r="C1849" s="1">
        <v>45274.432118055556</v>
      </c>
      <c r="D1849" s="1">
        <v>45274</v>
      </c>
      <c r="E1849" s="1">
        <v>45274</v>
      </c>
      <c r="F1849" t="s">
        <v>7872</v>
      </c>
      <c r="G1849">
        <v>4122.3500000000004</v>
      </c>
      <c r="H1849" t="s">
        <v>7867</v>
      </c>
      <c r="I1849">
        <v>80011</v>
      </c>
      <c r="J1849">
        <v>5087</v>
      </c>
      <c r="K1849">
        <f>IF(blinkit_orders[[#This Row],[delivery_status]]="On Time",1,0)</f>
        <v>0</v>
      </c>
      <c r="L1849" s="1">
        <f>MAX(blinkit_orders[order_date])</f>
        <v>45600.853645833333</v>
      </c>
    </row>
    <row r="1850" spans="1:12" x14ac:dyDescent="0.3">
      <c r="A1850">
        <v>8735245723</v>
      </c>
      <c r="B1850">
        <v>33331259</v>
      </c>
      <c r="C1850" s="1">
        <v>45111.661840277775</v>
      </c>
      <c r="D1850" s="1">
        <v>45111</v>
      </c>
      <c r="E1850" s="1">
        <v>45111</v>
      </c>
      <c r="F1850" t="s">
        <v>7866</v>
      </c>
      <c r="G1850">
        <v>114.52</v>
      </c>
      <c r="H1850" t="s">
        <v>7871</v>
      </c>
      <c r="I1850">
        <v>81631</v>
      </c>
      <c r="J1850">
        <v>2539</v>
      </c>
      <c r="K1850">
        <f>IF(blinkit_orders[[#This Row],[delivery_status]]="On Time",1,0)</f>
        <v>1</v>
      </c>
      <c r="L1850" s="1">
        <f>MAX(blinkit_orders[order_date])</f>
        <v>45600.853645833333</v>
      </c>
    </row>
    <row r="1851" spans="1:12" x14ac:dyDescent="0.3">
      <c r="A1851">
        <v>6299539090</v>
      </c>
      <c r="B1851">
        <v>80796977</v>
      </c>
      <c r="C1851" s="1">
        <v>45534.038472222222</v>
      </c>
      <c r="D1851" s="1">
        <v>45534</v>
      </c>
      <c r="E1851" s="1">
        <v>45534</v>
      </c>
      <c r="F1851" t="s">
        <v>7866</v>
      </c>
      <c r="G1851">
        <v>3665.54</v>
      </c>
      <c r="H1851" t="s">
        <v>7867</v>
      </c>
      <c r="I1851">
        <v>11906</v>
      </c>
      <c r="J1851">
        <v>9493</v>
      </c>
      <c r="K1851">
        <f>IF(blinkit_orders[[#This Row],[delivery_status]]="On Time",1,0)</f>
        <v>1</v>
      </c>
      <c r="L1851" s="1">
        <f>MAX(blinkit_orders[order_date])</f>
        <v>45600.853645833333</v>
      </c>
    </row>
    <row r="1852" spans="1:12" x14ac:dyDescent="0.3">
      <c r="A1852">
        <v>2177211652</v>
      </c>
      <c r="B1852">
        <v>15808945</v>
      </c>
      <c r="C1852" s="1">
        <v>45106.93891203704</v>
      </c>
      <c r="D1852" s="1">
        <v>45106</v>
      </c>
      <c r="E1852" s="1">
        <v>45106</v>
      </c>
      <c r="F1852" t="s">
        <v>7872</v>
      </c>
      <c r="G1852">
        <v>160.07</v>
      </c>
      <c r="H1852" t="s">
        <v>7868</v>
      </c>
      <c r="I1852">
        <v>51339</v>
      </c>
      <c r="J1852">
        <v>4254</v>
      </c>
      <c r="K1852">
        <f>IF(blinkit_orders[[#This Row],[delivery_status]]="On Time",1,0)</f>
        <v>0</v>
      </c>
      <c r="L1852" s="1">
        <f>MAX(blinkit_orders[order_date])</f>
        <v>45600.853645833333</v>
      </c>
    </row>
    <row r="1853" spans="1:12" x14ac:dyDescent="0.3">
      <c r="A1853">
        <v>8972569491</v>
      </c>
      <c r="B1853">
        <v>72366758</v>
      </c>
      <c r="C1853" s="1">
        <v>45256.52447916667</v>
      </c>
      <c r="D1853" s="1">
        <v>45256</v>
      </c>
      <c r="E1853" s="1">
        <v>45256</v>
      </c>
      <c r="F1853" t="s">
        <v>7872</v>
      </c>
      <c r="G1853">
        <v>1678.35</v>
      </c>
      <c r="H1853" t="s">
        <v>7867</v>
      </c>
      <c r="I1853">
        <v>43612</v>
      </c>
      <c r="J1853">
        <v>2493</v>
      </c>
      <c r="K1853">
        <f>IF(blinkit_orders[[#This Row],[delivery_status]]="On Time",1,0)</f>
        <v>0</v>
      </c>
      <c r="L1853" s="1">
        <f>MAX(blinkit_orders[order_date])</f>
        <v>45600.853645833333</v>
      </c>
    </row>
    <row r="1854" spans="1:12" x14ac:dyDescent="0.3">
      <c r="A1854">
        <v>7658414712</v>
      </c>
      <c r="B1854">
        <v>54216497</v>
      </c>
      <c r="C1854" s="1">
        <v>45183.748414351852</v>
      </c>
      <c r="D1854" s="1">
        <v>45183</v>
      </c>
      <c r="E1854" s="1">
        <v>45183</v>
      </c>
      <c r="F1854" t="s">
        <v>7866</v>
      </c>
      <c r="G1854">
        <v>2373.52</v>
      </c>
      <c r="H1854" t="s">
        <v>7871</v>
      </c>
      <c r="I1854">
        <v>65853</v>
      </c>
      <c r="J1854">
        <v>7059</v>
      </c>
      <c r="K1854">
        <f>IF(blinkit_orders[[#This Row],[delivery_status]]="On Time",1,0)</f>
        <v>1</v>
      </c>
      <c r="L1854" s="1">
        <f>MAX(blinkit_orders[order_date])</f>
        <v>45600.853645833333</v>
      </c>
    </row>
    <row r="1855" spans="1:12" x14ac:dyDescent="0.3">
      <c r="A1855">
        <v>2069355540</v>
      </c>
      <c r="B1855">
        <v>98540377</v>
      </c>
      <c r="C1855" s="1">
        <v>45500.68378472222</v>
      </c>
      <c r="D1855" s="1">
        <v>45500</v>
      </c>
      <c r="E1855" s="1">
        <v>45500</v>
      </c>
      <c r="F1855" t="s">
        <v>7866</v>
      </c>
      <c r="G1855">
        <v>1677.93</v>
      </c>
      <c r="H1855" t="s">
        <v>7867</v>
      </c>
      <c r="I1855">
        <v>46546</v>
      </c>
      <c r="J1855">
        <v>5647</v>
      </c>
      <c r="K1855">
        <f>IF(blinkit_orders[[#This Row],[delivery_status]]="On Time",1,0)</f>
        <v>1</v>
      </c>
      <c r="L1855" s="1">
        <f>MAX(blinkit_orders[order_date])</f>
        <v>45600.853645833333</v>
      </c>
    </row>
    <row r="1856" spans="1:12" x14ac:dyDescent="0.3">
      <c r="A1856">
        <v>4084790776</v>
      </c>
      <c r="B1856">
        <v>75674671</v>
      </c>
      <c r="C1856" s="1">
        <v>45544.594178240739</v>
      </c>
      <c r="D1856" s="1">
        <v>45544</v>
      </c>
      <c r="E1856" s="1">
        <v>45544</v>
      </c>
      <c r="F1856" t="s">
        <v>7866</v>
      </c>
      <c r="G1856">
        <v>2732.87</v>
      </c>
      <c r="H1856" t="s">
        <v>7868</v>
      </c>
      <c r="I1856">
        <v>74479</v>
      </c>
      <c r="J1856">
        <v>5993</v>
      </c>
      <c r="K1856">
        <f>IF(blinkit_orders[[#This Row],[delivery_status]]="On Time",1,0)</f>
        <v>1</v>
      </c>
      <c r="L1856" s="1">
        <f>MAX(blinkit_orders[order_date])</f>
        <v>45600.853645833333</v>
      </c>
    </row>
    <row r="1857" spans="1:12" x14ac:dyDescent="0.3">
      <c r="A1857">
        <v>8716008121</v>
      </c>
      <c r="B1857">
        <v>38613642</v>
      </c>
      <c r="C1857" s="1">
        <v>45281.582245370373</v>
      </c>
      <c r="D1857" s="1">
        <v>45281</v>
      </c>
      <c r="E1857" s="1">
        <v>45281</v>
      </c>
      <c r="F1857" t="s">
        <v>7866</v>
      </c>
      <c r="G1857">
        <v>4747.6499999999996</v>
      </c>
      <c r="H1857" t="s">
        <v>7869</v>
      </c>
      <c r="I1857">
        <v>94222</v>
      </c>
      <c r="J1857">
        <v>8525</v>
      </c>
      <c r="K1857">
        <f>IF(blinkit_orders[[#This Row],[delivery_status]]="On Time",1,0)</f>
        <v>1</v>
      </c>
      <c r="L1857" s="1">
        <f>MAX(blinkit_orders[order_date])</f>
        <v>45600.853645833333</v>
      </c>
    </row>
    <row r="1858" spans="1:12" x14ac:dyDescent="0.3">
      <c r="A1858">
        <v>9781965606</v>
      </c>
      <c r="B1858">
        <v>8164639</v>
      </c>
      <c r="C1858" s="1">
        <v>45119.694224537037</v>
      </c>
      <c r="D1858" s="1">
        <v>45119</v>
      </c>
      <c r="E1858" s="1">
        <v>45119</v>
      </c>
      <c r="F1858" t="s">
        <v>7866</v>
      </c>
      <c r="G1858">
        <v>1216.28</v>
      </c>
      <c r="H1858" t="s">
        <v>7867</v>
      </c>
      <c r="I1858">
        <v>41676</v>
      </c>
      <c r="J1858">
        <v>2586</v>
      </c>
      <c r="K1858">
        <f>IF(blinkit_orders[[#This Row],[delivery_status]]="On Time",1,0)</f>
        <v>1</v>
      </c>
      <c r="L1858" s="1">
        <f>MAX(blinkit_orders[order_date])</f>
        <v>45600.853645833333</v>
      </c>
    </row>
    <row r="1859" spans="1:12" x14ac:dyDescent="0.3">
      <c r="A1859">
        <v>8380133046</v>
      </c>
      <c r="B1859">
        <v>40392019</v>
      </c>
      <c r="C1859" s="1">
        <v>45327.726099537038</v>
      </c>
      <c r="D1859" s="1">
        <v>45327</v>
      </c>
      <c r="E1859" s="1">
        <v>45327</v>
      </c>
      <c r="F1859" t="s">
        <v>7866</v>
      </c>
      <c r="G1859">
        <v>1587.58</v>
      </c>
      <c r="H1859" t="s">
        <v>7868</v>
      </c>
      <c r="I1859">
        <v>83971</v>
      </c>
      <c r="J1859">
        <v>6748</v>
      </c>
      <c r="K1859">
        <f>IF(blinkit_orders[[#This Row],[delivery_status]]="On Time",1,0)</f>
        <v>1</v>
      </c>
      <c r="L1859" s="1">
        <f>MAX(blinkit_orders[order_date])</f>
        <v>45600.853645833333</v>
      </c>
    </row>
    <row r="1860" spans="1:12" x14ac:dyDescent="0.3">
      <c r="A1860">
        <v>691827543</v>
      </c>
      <c r="B1860">
        <v>6637282</v>
      </c>
      <c r="C1860" s="1">
        <v>45031.558252314811</v>
      </c>
      <c r="D1860" s="1">
        <v>45031</v>
      </c>
      <c r="E1860" s="1">
        <v>45031</v>
      </c>
      <c r="F1860" t="s">
        <v>7866</v>
      </c>
      <c r="G1860">
        <v>889.75</v>
      </c>
      <c r="H1860" t="s">
        <v>7868</v>
      </c>
      <c r="I1860">
        <v>32846</v>
      </c>
      <c r="J1860">
        <v>8884</v>
      </c>
      <c r="K1860">
        <f>IF(blinkit_orders[[#This Row],[delivery_status]]="On Time",1,0)</f>
        <v>1</v>
      </c>
      <c r="L1860" s="1">
        <f>MAX(blinkit_orders[order_date])</f>
        <v>45600.853645833333</v>
      </c>
    </row>
    <row r="1861" spans="1:12" x14ac:dyDescent="0.3">
      <c r="A1861">
        <v>5750245858</v>
      </c>
      <c r="B1861">
        <v>41146001</v>
      </c>
      <c r="C1861" s="1">
        <v>45023.03402777778</v>
      </c>
      <c r="D1861" s="1">
        <v>45023</v>
      </c>
      <c r="E1861" s="1">
        <v>45023</v>
      </c>
      <c r="F1861" t="s">
        <v>7870</v>
      </c>
      <c r="G1861">
        <v>1009.47</v>
      </c>
      <c r="H1861" t="s">
        <v>7867</v>
      </c>
      <c r="I1861">
        <v>11457</v>
      </c>
      <c r="J1861">
        <v>8260</v>
      </c>
      <c r="K1861">
        <f>IF(blinkit_orders[[#This Row],[delivery_status]]="On Time",1,0)</f>
        <v>0</v>
      </c>
      <c r="L1861" s="1">
        <f>MAX(blinkit_orders[order_date])</f>
        <v>45600.853645833333</v>
      </c>
    </row>
    <row r="1862" spans="1:12" x14ac:dyDescent="0.3">
      <c r="A1862">
        <v>1578150657</v>
      </c>
      <c r="B1862">
        <v>32054313</v>
      </c>
      <c r="C1862" s="1">
        <v>45581.257488425923</v>
      </c>
      <c r="D1862" s="1">
        <v>45581</v>
      </c>
      <c r="E1862" s="1">
        <v>45581</v>
      </c>
      <c r="F1862" t="s">
        <v>7872</v>
      </c>
      <c r="G1862">
        <v>2462.6999999999998</v>
      </c>
      <c r="H1862" t="s">
        <v>7871</v>
      </c>
      <c r="I1862">
        <v>95773</v>
      </c>
      <c r="J1862">
        <v>1680</v>
      </c>
      <c r="K1862">
        <f>IF(blinkit_orders[[#This Row],[delivery_status]]="On Time",1,0)</f>
        <v>0</v>
      </c>
      <c r="L1862" s="1">
        <f>MAX(blinkit_orders[order_date])</f>
        <v>45600.853645833333</v>
      </c>
    </row>
    <row r="1863" spans="1:12" x14ac:dyDescent="0.3">
      <c r="A1863">
        <v>9069556587</v>
      </c>
      <c r="B1863">
        <v>41811800</v>
      </c>
      <c r="C1863" s="1">
        <v>45351.49894675926</v>
      </c>
      <c r="D1863" s="1">
        <v>45351</v>
      </c>
      <c r="E1863" s="1">
        <v>45351</v>
      </c>
      <c r="F1863" t="s">
        <v>7870</v>
      </c>
      <c r="G1863">
        <v>854.66</v>
      </c>
      <c r="H1863" t="s">
        <v>7869</v>
      </c>
      <c r="I1863">
        <v>45086</v>
      </c>
      <c r="J1863">
        <v>931</v>
      </c>
      <c r="K1863">
        <f>IF(blinkit_orders[[#This Row],[delivery_status]]="On Time",1,0)</f>
        <v>0</v>
      </c>
      <c r="L1863" s="1">
        <f>MAX(blinkit_orders[order_date])</f>
        <v>45600.853645833333</v>
      </c>
    </row>
    <row r="1864" spans="1:12" x14ac:dyDescent="0.3">
      <c r="A1864">
        <v>8396347551</v>
      </c>
      <c r="B1864">
        <v>36737539</v>
      </c>
      <c r="C1864" s="1">
        <v>45199.800509259258</v>
      </c>
      <c r="D1864" s="1">
        <v>45199</v>
      </c>
      <c r="E1864" s="1">
        <v>45199</v>
      </c>
      <c r="F1864" t="s">
        <v>7866</v>
      </c>
      <c r="G1864">
        <v>3956.37</v>
      </c>
      <c r="H1864" t="s">
        <v>7867</v>
      </c>
      <c r="I1864">
        <v>84471</v>
      </c>
      <c r="J1864">
        <v>1806</v>
      </c>
      <c r="K1864">
        <f>IF(blinkit_orders[[#This Row],[delivery_status]]="On Time",1,0)</f>
        <v>1</v>
      </c>
      <c r="L1864" s="1">
        <f>MAX(blinkit_orders[order_date])</f>
        <v>45600.853645833333</v>
      </c>
    </row>
    <row r="1865" spans="1:12" x14ac:dyDescent="0.3">
      <c r="A1865">
        <v>6083487488</v>
      </c>
      <c r="B1865">
        <v>11143197</v>
      </c>
      <c r="C1865" s="1">
        <v>45362.140972222223</v>
      </c>
      <c r="D1865" s="1">
        <v>45362</v>
      </c>
      <c r="E1865" s="1">
        <v>45362</v>
      </c>
      <c r="F1865" t="s">
        <v>7870</v>
      </c>
      <c r="G1865">
        <v>2226.7399999999998</v>
      </c>
      <c r="H1865" t="s">
        <v>7867</v>
      </c>
      <c r="I1865">
        <v>71075</v>
      </c>
      <c r="J1865">
        <v>1224</v>
      </c>
      <c r="K1865">
        <f>IF(blinkit_orders[[#This Row],[delivery_status]]="On Time",1,0)</f>
        <v>0</v>
      </c>
      <c r="L1865" s="1">
        <f>MAX(blinkit_orders[order_date])</f>
        <v>45600.853645833333</v>
      </c>
    </row>
    <row r="1866" spans="1:12" x14ac:dyDescent="0.3">
      <c r="A1866">
        <v>3191281184</v>
      </c>
      <c r="B1866">
        <v>67538982</v>
      </c>
      <c r="C1866" s="1">
        <v>45108.673530092594</v>
      </c>
      <c r="D1866" s="1">
        <v>45108</v>
      </c>
      <c r="E1866" s="1">
        <v>45108</v>
      </c>
      <c r="F1866" t="s">
        <v>7866</v>
      </c>
      <c r="G1866">
        <v>1663.96</v>
      </c>
      <c r="H1866" t="s">
        <v>7869</v>
      </c>
      <c r="I1866">
        <v>6400</v>
      </c>
      <c r="J1866">
        <v>8818</v>
      </c>
      <c r="K1866">
        <f>IF(blinkit_orders[[#This Row],[delivery_status]]="On Time",1,0)</f>
        <v>1</v>
      </c>
      <c r="L1866" s="1">
        <f>MAX(blinkit_orders[order_date])</f>
        <v>45600.853645833333</v>
      </c>
    </row>
    <row r="1867" spans="1:12" x14ac:dyDescent="0.3">
      <c r="A1867">
        <v>6397409024</v>
      </c>
      <c r="B1867">
        <v>12059049</v>
      </c>
      <c r="C1867" s="1">
        <v>45294.345879629633</v>
      </c>
      <c r="D1867" s="1">
        <v>45294</v>
      </c>
      <c r="E1867" s="1">
        <v>45294</v>
      </c>
      <c r="F1867" t="s">
        <v>7870</v>
      </c>
      <c r="G1867">
        <v>3874.95</v>
      </c>
      <c r="H1867" t="s">
        <v>7867</v>
      </c>
      <c r="I1867">
        <v>47831</v>
      </c>
      <c r="J1867">
        <v>8981</v>
      </c>
      <c r="K1867">
        <f>IF(blinkit_orders[[#This Row],[delivery_status]]="On Time",1,0)</f>
        <v>0</v>
      </c>
      <c r="L1867" s="1">
        <f>MAX(blinkit_orders[order_date])</f>
        <v>45600.853645833333</v>
      </c>
    </row>
    <row r="1868" spans="1:12" x14ac:dyDescent="0.3">
      <c r="A1868">
        <v>9021529086</v>
      </c>
      <c r="B1868">
        <v>12272282</v>
      </c>
      <c r="C1868" s="1">
        <v>45367.790914351855</v>
      </c>
      <c r="D1868" s="1">
        <v>45367</v>
      </c>
      <c r="E1868" s="1">
        <v>45367</v>
      </c>
      <c r="F1868" t="s">
        <v>7866</v>
      </c>
      <c r="G1868">
        <v>2280.9899999999998</v>
      </c>
      <c r="H1868" t="s">
        <v>7869</v>
      </c>
      <c r="I1868">
        <v>70207</v>
      </c>
      <c r="J1868">
        <v>6322</v>
      </c>
      <c r="K1868">
        <f>IF(blinkit_orders[[#This Row],[delivery_status]]="On Time",1,0)</f>
        <v>1</v>
      </c>
      <c r="L1868" s="1">
        <f>MAX(blinkit_orders[order_date])</f>
        <v>45600.853645833333</v>
      </c>
    </row>
    <row r="1869" spans="1:12" x14ac:dyDescent="0.3">
      <c r="A1869">
        <v>8214544415</v>
      </c>
      <c r="B1869">
        <v>56780331</v>
      </c>
      <c r="C1869" s="1">
        <v>45288.728263888886</v>
      </c>
      <c r="D1869" s="1">
        <v>45288</v>
      </c>
      <c r="E1869" s="1">
        <v>45288</v>
      </c>
      <c r="F1869" t="s">
        <v>7866</v>
      </c>
      <c r="G1869">
        <v>3542.65</v>
      </c>
      <c r="H1869" t="s">
        <v>7869</v>
      </c>
      <c r="I1869">
        <v>93269</v>
      </c>
      <c r="J1869">
        <v>6712</v>
      </c>
      <c r="K1869">
        <f>IF(blinkit_orders[[#This Row],[delivery_status]]="On Time",1,0)</f>
        <v>1</v>
      </c>
      <c r="L1869" s="1">
        <f>MAX(blinkit_orders[order_date])</f>
        <v>45600.853645833333</v>
      </c>
    </row>
    <row r="1870" spans="1:12" x14ac:dyDescent="0.3">
      <c r="A1870">
        <v>8569302709</v>
      </c>
      <c r="B1870">
        <v>7378768</v>
      </c>
      <c r="C1870" s="1">
        <v>45206.811932870369</v>
      </c>
      <c r="D1870" s="1">
        <v>45206</v>
      </c>
      <c r="E1870" s="1">
        <v>45206</v>
      </c>
      <c r="F1870" t="s">
        <v>7866</v>
      </c>
      <c r="G1870">
        <v>309.62</v>
      </c>
      <c r="H1870" t="s">
        <v>7869</v>
      </c>
      <c r="I1870">
        <v>53705</v>
      </c>
      <c r="J1870">
        <v>4362</v>
      </c>
      <c r="K1870">
        <f>IF(blinkit_orders[[#This Row],[delivery_status]]="On Time",1,0)</f>
        <v>1</v>
      </c>
      <c r="L1870" s="1">
        <f>MAX(blinkit_orders[order_date])</f>
        <v>45600.853645833333</v>
      </c>
    </row>
    <row r="1871" spans="1:12" x14ac:dyDescent="0.3">
      <c r="A1871">
        <v>2219192870</v>
      </c>
      <c r="B1871">
        <v>41155125</v>
      </c>
      <c r="C1871" s="1">
        <v>45309.068564814814</v>
      </c>
      <c r="D1871" s="1">
        <v>45309</v>
      </c>
      <c r="E1871" s="1">
        <v>45309</v>
      </c>
      <c r="F1871" t="s">
        <v>7870</v>
      </c>
      <c r="G1871">
        <v>883.44</v>
      </c>
      <c r="H1871" t="s">
        <v>7868</v>
      </c>
      <c r="I1871">
        <v>46891</v>
      </c>
      <c r="J1871">
        <v>6756</v>
      </c>
      <c r="K1871">
        <f>IF(blinkit_orders[[#This Row],[delivery_status]]="On Time",1,0)</f>
        <v>0</v>
      </c>
      <c r="L1871" s="1">
        <f>MAX(blinkit_orders[order_date])</f>
        <v>45600.853645833333</v>
      </c>
    </row>
    <row r="1872" spans="1:12" x14ac:dyDescent="0.3">
      <c r="A1872">
        <v>8537081061</v>
      </c>
      <c r="B1872">
        <v>57956497</v>
      </c>
      <c r="C1872" s="1">
        <v>45154.043912037036</v>
      </c>
      <c r="D1872" s="1">
        <v>45154</v>
      </c>
      <c r="E1872" s="1">
        <v>45154</v>
      </c>
      <c r="F1872" t="s">
        <v>7870</v>
      </c>
      <c r="G1872">
        <v>2333.58</v>
      </c>
      <c r="H1872" t="s">
        <v>7871</v>
      </c>
      <c r="I1872">
        <v>17933</v>
      </c>
      <c r="J1872">
        <v>8106</v>
      </c>
      <c r="K1872">
        <f>IF(blinkit_orders[[#This Row],[delivery_status]]="On Time",1,0)</f>
        <v>0</v>
      </c>
      <c r="L1872" s="1">
        <f>MAX(blinkit_orders[order_date])</f>
        <v>45600.853645833333</v>
      </c>
    </row>
    <row r="1873" spans="1:12" x14ac:dyDescent="0.3">
      <c r="A1873">
        <v>9284683425</v>
      </c>
      <c r="B1873">
        <v>30755306</v>
      </c>
      <c r="C1873" s="1">
        <v>45428.278055555558</v>
      </c>
      <c r="D1873" s="1">
        <v>45428</v>
      </c>
      <c r="E1873" s="1">
        <v>45428</v>
      </c>
      <c r="F1873" t="s">
        <v>7866</v>
      </c>
      <c r="G1873">
        <v>2256.38</v>
      </c>
      <c r="H1873" t="s">
        <v>7869</v>
      </c>
      <c r="I1873">
        <v>40427</v>
      </c>
      <c r="J1873">
        <v>8569</v>
      </c>
      <c r="K1873">
        <f>IF(blinkit_orders[[#This Row],[delivery_status]]="On Time",1,0)</f>
        <v>1</v>
      </c>
      <c r="L1873" s="1">
        <f>MAX(blinkit_orders[order_date])</f>
        <v>45600.853645833333</v>
      </c>
    </row>
    <row r="1874" spans="1:12" x14ac:dyDescent="0.3">
      <c r="A1874">
        <v>9774193601</v>
      </c>
      <c r="B1874">
        <v>19523014</v>
      </c>
      <c r="C1874" s="1">
        <v>45076.457754629628</v>
      </c>
      <c r="D1874" s="1">
        <v>45076</v>
      </c>
      <c r="E1874" s="1">
        <v>45076</v>
      </c>
      <c r="F1874" t="s">
        <v>7872</v>
      </c>
      <c r="G1874">
        <v>5245.35</v>
      </c>
      <c r="H1874" t="s">
        <v>7869</v>
      </c>
      <c r="I1874">
        <v>23828</v>
      </c>
      <c r="J1874">
        <v>3607</v>
      </c>
      <c r="K1874">
        <f>IF(blinkit_orders[[#This Row],[delivery_status]]="On Time",1,0)</f>
        <v>0</v>
      </c>
      <c r="L1874" s="1">
        <f>MAX(blinkit_orders[order_date])</f>
        <v>45600.853645833333</v>
      </c>
    </row>
    <row r="1875" spans="1:12" x14ac:dyDescent="0.3">
      <c r="A1875">
        <v>7496826261</v>
      </c>
      <c r="B1875">
        <v>21658322</v>
      </c>
      <c r="C1875" s="1">
        <v>45247.226134259261</v>
      </c>
      <c r="D1875" s="1">
        <v>45247</v>
      </c>
      <c r="E1875" s="1">
        <v>45247</v>
      </c>
      <c r="F1875" t="s">
        <v>7866</v>
      </c>
      <c r="G1875">
        <v>2371.62</v>
      </c>
      <c r="H1875" t="s">
        <v>7871</v>
      </c>
      <c r="I1875">
        <v>70218</v>
      </c>
      <c r="J1875">
        <v>5287</v>
      </c>
      <c r="K1875">
        <f>IF(blinkit_orders[[#This Row],[delivery_status]]="On Time",1,0)</f>
        <v>1</v>
      </c>
      <c r="L1875" s="1">
        <f>MAX(blinkit_orders[order_date])</f>
        <v>45600.853645833333</v>
      </c>
    </row>
    <row r="1876" spans="1:12" x14ac:dyDescent="0.3">
      <c r="A1876">
        <v>1058749075</v>
      </c>
      <c r="B1876">
        <v>51592174</v>
      </c>
      <c r="C1876" s="1">
        <v>45164.965115740742</v>
      </c>
      <c r="D1876" s="1">
        <v>45164</v>
      </c>
      <c r="E1876" s="1">
        <v>45164</v>
      </c>
      <c r="F1876" t="s">
        <v>7866</v>
      </c>
      <c r="G1876">
        <v>1837.92</v>
      </c>
      <c r="H1876" t="s">
        <v>7867</v>
      </c>
      <c r="I1876">
        <v>94872</v>
      </c>
      <c r="J1876">
        <v>4311</v>
      </c>
      <c r="K1876">
        <f>IF(blinkit_orders[[#This Row],[delivery_status]]="On Time",1,0)</f>
        <v>1</v>
      </c>
      <c r="L1876" s="1">
        <f>MAX(blinkit_orders[order_date])</f>
        <v>45600.853645833333</v>
      </c>
    </row>
    <row r="1877" spans="1:12" x14ac:dyDescent="0.3">
      <c r="A1877">
        <v>7128038799</v>
      </c>
      <c r="B1877">
        <v>6724509</v>
      </c>
      <c r="C1877" s="1">
        <v>45361.768530092595</v>
      </c>
      <c r="D1877" s="1">
        <v>45361</v>
      </c>
      <c r="E1877" s="1">
        <v>45361</v>
      </c>
      <c r="F1877" t="s">
        <v>7866</v>
      </c>
      <c r="G1877">
        <v>2041.18</v>
      </c>
      <c r="H1877" t="s">
        <v>7869</v>
      </c>
      <c r="I1877">
        <v>23163</v>
      </c>
      <c r="J1877">
        <v>5108</v>
      </c>
      <c r="K1877">
        <f>IF(blinkit_orders[[#This Row],[delivery_status]]="On Time",1,0)</f>
        <v>1</v>
      </c>
      <c r="L1877" s="1">
        <f>MAX(blinkit_orders[order_date])</f>
        <v>45600.853645833333</v>
      </c>
    </row>
    <row r="1878" spans="1:12" x14ac:dyDescent="0.3">
      <c r="A1878">
        <v>3596318350</v>
      </c>
      <c r="B1878">
        <v>59398136</v>
      </c>
      <c r="C1878" s="1">
        <v>45578.400497685187</v>
      </c>
      <c r="D1878" s="1">
        <v>45578</v>
      </c>
      <c r="E1878" s="1">
        <v>45578</v>
      </c>
      <c r="F1878" t="s">
        <v>7866</v>
      </c>
      <c r="G1878">
        <v>2579.7600000000002</v>
      </c>
      <c r="H1878" t="s">
        <v>7867</v>
      </c>
      <c r="I1878">
        <v>79071</v>
      </c>
      <c r="J1878">
        <v>6168</v>
      </c>
      <c r="K1878">
        <f>IF(blinkit_orders[[#This Row],[delivery_status]]="On Time",1,0)</f>
        <v>1</v>
      </c>
      <c r="L1878" s="1">
        <f>MAX(blinkit_orders[order_date])</f>
        <v>45600.853645833333</v>
      </c>
    </row>
    <row r="1879" spans="1:12" x14ac:dyDescent="0.3">
      <c r="A1879">
        <v>3187042843</v>
      </c>
      <c r="B1879">
        <v>8651281</v>
      </c>
      <c r="C1879" s="1">
        <v>45292.871712962966</v>
      </c>
      <c r="D1879" s="1">
        <v>45292</v>
      </c>
      <c r="E1879" s="1">
        <v>45292</v>
      </c>
      <c r="F1879" t="s">
        <v>7870</v>
      </c>
      <c r="G1879">
        <v>1373.43</v>
      </c>
      <c r="H1879" t="s">
        <v>7868</v>
      </c>
      <c r="I1879">
        <v>56554</v>
      </c>
      <c r="J1879">
        <v>5806</v>
      </c>
      <c r="K1879">
        <f>IF(blinkit_orders[[#This Row],[delivery_status]]="On Time",1,0)</f>
        <v>0</v>
      </c>
      <c r="L1879" s="1">
        <f>MAX(blinkit_orders[order_date])</f>
        <v>45600.853645833333</v>
      </c>
    </row>
    <row r="1880" spans="1:12" x14ac:dyDescent="0.3">
      <c r="A1880">
        <v>4673500573</v>
      </c>
      <c r="B1880">
        <v>59620534</v>
      </c>
      <c r="C1880" s="1">
        <v>45214.612858796296</v>
      </c>
      <c r="D1880" s="1">
        <v>45214</v>
      </c>
      <c r="E1880" s="1">
        <v>45214</v>
      </c>
      <c r="F1880" t="s">
        <v>7866</v>
      </c>
      <c r="G1880">
        <v>3831.31</v>
      </c>
      <c r="H1880" t="s">
        <v>7867</v>
      </c>
      <c r="I1880">
        <v>31637</v>
      </c>
      <c r="J1880">
        <v>7195</v>
      </c>
      <c r="K1880">
        <f>IF(blinkit_orders[[#This Row],[delivery_status]]="On Time",1,0)</f>
        <v>1</v>
      </c>
      <c r="L1880" s="1">
        <f>MAX(blinkit_orders[order_date])</f>
        <v>45600.853645833333</v>
      </c>
    </row>
    <row r="1881" spans="1:12" x14ac:dyDescent="0.3">
      <c r="A1881">
        <v>881900445</v>
      </c>
      <c r="B1881">
        <v>34567918</v>
      </c>
      <c r="C1881" s="1">
        <v>45510.087627314817</v>
      </c>
      <c r="D1881" s="1">
        <v>45510</v>
      </c>
      <c r="E1881" s="1">
        <v>45510</v>
      </c>
      <c r="F1881" t="s">
        <v>7866</v>
      </c>
      <c r="G1881">
        <v>215.65</v>
      </c>
      <c r="H1881" t="s">
        <v>7869</v>
      </c>
      <c r="I1881">
        <v>31909</v>
      </c>
      <c r="J1881">
        <v>7796</v>
      </c>
      <c r="K1881">
        <f>IF(blinkit_orders[[#This Row],[delivery_status]]="On Time",1,0)</f>
        <v>1</v>
      </c>
      <c r="L1881" s="1">
        <f>MAX(blinkit_orders[order_date])</f>
        <v>45600.853645833333</v>
      </c>
    </row>
    <row r="1882" spans="1:12" x14ac:dyDescent="0.3">
      <c r="A1882">
        <v>9874112459</v>
      </c>
      <c r="B1882">
        <v>12799092</v>
      </c>
      <c r="C1882" s="1">
        <v>45561.975416666668</v>
      </c>
      <c r="D1882" s="1">
        <v>45561</v>
      </c>
      <c r="E1882" s="1">
        <v>45561</v>
      </c>
      <c r="F1882" t="s">
        <v>7866</v>
      </c>
      <c r="G1882">
        <v>80.25</v>
      </c>
      <c r="H1882" t="s">
        <v>7867</v>
      </c>
      <c r="I1882">
        <v>1360</v>
      </c>
      <c r="J1882">
        <v>5610</v>
      </c>
      <c r="K1882">
        <f>IF(blinkit_orders[[#This Row],[delivery_status]]="On Time",1,0)</f>
        <v>1</v>
      </c>
      <c r="L1882" s="1">
        <f>MAX(blinkit_orders[order_date])</f>
        <v>45600.853645833333</v>
      </c>
    </row>
    <row r="1883" spans="1:12" x14ac:dyDescent="0.3">
      <c r="A1883">
        <v>4531430634</v>
      </c>
      <c r="B1883">
        <v>32585389</v>
      </c>
      <c r="C1883" s="1">
        <v>45063.257870370369</v>
      </c>
      <c r="D1883" s="1">
        <v>45063</v>
      </c>
      <c r="E1883" s="1">
        <v>45063</v>
      </c>
      <c r="F1883" t="s">
        <v>7866</v>
      </c>
      <c r="G1883">
        <v>4039.16</v>
      </c>
      <c r="H1883" t="s">
        <v>7868</v>
      </c>
      <c r="I1883">
        <v>18850</v>
      </c>
      <c r="J1883">
        <v>2081</v>
      </c>
      <c r="K1883">
        <f>IF(blinkit_orders[[#This Row],[delivery_status]]="On Time",1,0)</f>
        <v>1</v>
      </c>
      <c r="L1883" s="1">
        <f>MAX(blinkit_orders[order_date])</f>
        <v>45600.853645833333</v>
      </c>
    </row>
    <row r="1884" spans="1:12" x14ac:dyDescent="0.3">
      <c r="A1884">
        <v>6715699166</v>
      </c>
      <c r="B1884">
        <v>76987910</v>
      </c>
      <c r="C1884" s="1">
        <v>45139.797824074078</v>
      </c>
      <c r="D1884" s="1">
        <v>45139</v>
      </c>
      <c r="E1884" s="1">
        <v>45139</v>
      </c>
      <c r="F1884" t="s">
        <v>7866</v>
      </c>
      <c r="G1884">
        <v>1919.23</v>
      </c>
      <c r="H1884" t="s">
        <v>7867</v>
      </c>
      <c r="I1884">
        <v>10552</v>
      </c>
      <c r="J1884">
        <v>6556</v>
      </c>
      <c r="K1884">
        <f>IF(blinkit_orders[[#This Row],[delivery_status]]="On Time",1,0)</f>
        <v>1</v>
      </c>
      <c r="L1884" s="1">
        <f>MAX(blinkit_orders[order_date])</f>
        <v>45600.853645833333</v>
      </c>
    </row>
    <row r="1885" spans="1:12" x14ac:dyDescent="0.3">
      <c r="A1885">
        <v>4171748538</v>
      </c>
      <c r="B1885">
        <v>63083547</v>
      </c>
      <c r="C1885" s="1">
        <v>45113.948888888888</v>
      </c>
      <c r="D1885" s="1">
        <v>45113</v>
      </c>
      <c r="E1885" s="1">
        <v>45113</v>
      </c>
      <c r="F1885" t="s">
        <v>7866</v>
      </c>
      <c r="G1885">
        <v>601.9</v>
      </c>
      <c r="H1885" t="s">
        <v>7868</v>
      </c>
      <c r="I1885">
        <v>38252</v>
      </c>
      <c r="J1885">
        <v>8246</v>
      </c>
      <c r="K1885">
        <f>IF(blinkit_orders[[#This Row],[delivery_status]]="On Time",1,0)</f>
        <v>1</v>
      </c>
      <c r="L1885" s="1">
        <f>MAX(blinkit_orders[order_date])</f>
        <v>45600.853645833333</v>
      </c>
    </row>
    <row r="1886" spans="1:12" x14ac:dyDescent="0.3">
      <c r="A1886">
        <v>4093115982</v>
      </c>
      <c r="B1886">
        <v>10508763</v>
      </c>
      <c r="C1886" s="1">
        <v>45070.711585648147</v>
      </c>
      <c r="D1886" s="1">
        <v>45070</v>
      </c>
      <c r="E1886" s="1">
        <v>45070</v>
      </c>
      <c r="F1886" t="s">
        <v>7866</v>
      </c>
      <c r="G1886">
        <v>2022.07</v>
      </c>
      <c r="H1886" t="s">
        <v>7868</v>
      </c>
      <c r="I1886">
        <v>47309</v>
      </c>
      <c r="J1886">
        <v>9898</v>
      </c>
      <c r="K1886">
        <f>IF(blinkit_orders[[#This Row],[delivery_status]]="On Time",1,0)</f>
        <v>1</v>
      </c>
      <c r="L1886" s="1">
        <f>MAX(blinkit_orders[order_date])</f>
        <v>45600.853645833333</v>
      </c>
    </row>
    <row r="1887" spans="1:12" x14ac:dyDescent="0.3">
      <c r="A1887">
        <v>2515279840</v>
      </c>
      <c r="B1887">
        <v>21573815</v>
      </c>
      <c r="C1887" s="1">
        <v>45284.068993055553</v>
      </c>
      <c r="D1887" s="1">
        <v>45284</v>
      </c>
      <c r="E1887" s="1">
        <v>45284</v>
      </c>
      <c r="F1887" t="s">
        <v>7866</v>
      </c>
      <c r="G1887">
        <v>2843.77</v>
      </c>
      <c r="H1887" t="s">
        <v>7867</v>
      </c>
      <c r="I1887">
        <v>69394</v>
      </c>
      <c r="J1887">
        <v>8492</v>
      </c>
      <c r="K1887">
        <f>IF(blinkit_orders[[#This Row],[delivery_status]]="On Time",1,0)</f>
        <v>1</v>
      </c>
      <c r="L1887" s="1">
        <f>MAX(blinkit_orders[order_date])</f>
        <v>45600.853645833333</v>
      </c>
    </row>
    <row r="1888" spans="1:12" x14ac:dyDescent="0.3">
      <c r="A1888">
        <v>4981424948</v>
      </c>
      <c r="B1888">
        <v>79628054</v>
      </c>
      <c r="C1888" s="1">
        <v>45578.934421296297</v>
      </c>
      <c r="D1888" s="1">
        <v>45578</v>
      </c>
      <c r="E1888" s="1">
        <v>45578</v>
      </c>
      <c r="F1888" t="s">
        <v>7866</v>
      </c>
      <c r="G1888">
        <v>738.74</v>
      </c>
      <c r="H1888" t="s">
        <v>7868</v>
      </c>
      <c r="I1888">
        <v>25002</v>
      </c>
      <c r="J1888">
        <v>9629</v>
      </c>
      <c r="K1888">
        <f>IF(blinkit_orders[[#This Row],[delivery_status]]="On Time",1,0)</f>
        <v>1</v>
      </c>
      <c r="L1888" s="1">
        <f>MAX(blinkit_orders[order_date])</f>
        <v>45600.853645833333</v>
      </c>
    </row>
    <row r="1889" spans="1:12" x14ac:dyDescent="0.3">
      <c r="A1889">
        <v>1911064507</v>
      </c>
      <c r="B1889">
        <v>40055711</v>
      </c>
      <c r="C1889" s="1">
        <v>45349.747349537036</v>
      </c>
      <c r="D1889" s="1">
        <v>45349</v>
      </c>
      <c r="E1889" s="1">
        <v>45349</v>
      </c>
      <c r="F1889" t="s">
        <v>7866</v>
      </c>
      <c r="G1889">
        <v>4031.66</v>
      </c>
      <c r="H1889" t="s">
        <v>7868</v>
      </c>
      <c r="I1889">
        <v>19465</v>
      </c>
      <c r="J1889">
        <v>838</v>
      </c>
      <c r="K1889">
        <f>IF(blinkit_orders[[#This Row],[delivery_status]]="On Time",1,0)</f>
        <v>1</v>
      </c>
      <c r="L1889" s="1">
        <f>MAX(blinkit_orders[order_date])</f>
        <v>45600.853645833333</v>
      </c>
    </row>
    <row r="1890" spans="1:12" x14ac:dyDescent="0.3">
      <c r="A1890">
        <v>6438392384</v>
      </c>
      <c r="B1890">
        <v>29562072</v>
      </c>
      <c r="C1890" s="1">
        <v>45549.839375000003</v>
      </c>
      <c r="D1890" s="1">
        <v>45549</v>
      </c>
      <c r="E1890" s="1">
        <v>45549</v>
      </c>
      <c r="F1890" t="s">
        <v>7866</v>
      </c>
      <c r="G1890">
        <v>999.78</v>
      </c>
      <c r="H1890" t="s">
        <v>7869</v>
      </c>
      <c r="I1890">
        <v>66077</v>
      </c>
      <c r="J1890">
        <v>2652</v>
      </c>
      <c r="K1890">
        <f>IF(blinkit_orders[[#This Row],[delivery_status]]="On Time",1,0)</f>
        <v>1</v>
      </c>
      <c r="L1890" s="1">
        <f>MAX(blinkit_orders[order_date])</f>
        <v>45600.853645833333</v>
      </c>
    </row>
    <row r="1891" spans="1:12" x14ac:dyDescent="0.3">
      <c r="A1891">
        <v>5859840400</v>
      </c>
      <c r="B1891">
        <v>5754255</v>
      </c>
      <c r="C1891" s="1">
        <v>45220.992037037038</v>
      </c>
      <c r="D1891" s="1">
        <v>45220</v>
      </c>
      <c r="E1891" s="1">
        <v>45220</v>
      </c>
      <c r="F1891" t="s">
        <v>7866</v>
      </c>
      <c r="G1891">
        <v>647.86</v>
      </c>
      <c r="H1891" t="s">
        <v>7868</v>
      </c>
      <c r="I1891">
        <v>47423</v>
      </c>
      <c r="J1891">
        <v>9665</v>
      </c>
      <c r="K1891">
        <f>IF(blinkit_orders[[#This Row],[delivery_status]]="On Time",1,0)</f>
        <v>1</v>
      </c>
      <c r="L1891" s="1">
        <f>MAX(blinkit_orders[order_date])</f>
        <v>45600.853645833333</v>
      </c>
    </row>
    <row r="1892" spans="1:12" x14ac:dyDescent="0.3">
      <c r="A1892">
        <v>7640576778</v>
      </c>
      <c r="B1892">
        <v>83236183</v>
      </c>
      <c r="C1892" s="1">
        <v>45335.734814814816</v>
      </c>
      <c r="D1892" s="1">
        <v>45335</v>
      </c>
      <c r="E1892" s="1">
        <v>45335</v>
      </c>
      <c r="F1892" t="s">
        <v>7870</v>
      </c>
      <c r="G1892">
        <v>5011.05</v>
      </c>
      <c r="H1892" t="s">
        <v>7869</v>
      </c>
      <c r="I1892">
        <v>28726</v>
      </c>
      <c r="J1892">
        <v>5765</v>
      </c>
      <c r="K1892">
        <f>IF(blinkit_orders[[#This Row],[delivery_status]]="On Time",1,0)</f>
        <v>0</v>
      </c>
      <c r="L1892" s="1">
        <f>MAX(blinkit_orders[order_date])</f>
        <v>45600.853645833333</v>
      </c>
    </row>
    <row r="1893" spans="1:12" x14ac:dyDescent="0.3">
      <c r="A1893">
        <v>5453475937</v>
      </c>
      <c r="B1893">
        <v>1719710</v>
      </c>
      <c r="C1893" s="1">
        <v>45187.505856481483</v>
      </c>
      <c r="D1893" s="1">
        <v>45187</v>
      </c>
      <c r="E1893" s="1">
        <v>45187</v>
      </c>
      <c r="F1893" t="s">
        <v>7866</v>
      </c>
      <c r="G1893">
        <v>3217.91</v>
      </c>
      <c r="H1893" t="s">
        <v>7867</v>
      </c>
      <c r="I1893">
        <v>96220</v>
      </c>
      <c r="J1893">
        <v>9393</v>
      </c>
      <c r="K1893">
        <f>IF(blinkit_orders[[#This Row],[delivery_status]]="On Time",1,0)</f>
        <v>1</v>
      </c>
      <c r="L1893" s="1">
        <f>MAX(blinkit_orders[order_date])</f>
        <v>45600.853645833333</v>
      </c>
    </row>
    <row r="1894" spans="1:12" x14ac:dyDescent="0.3">
      <c r="A1894">
        <v>653610300</v>
      </c>
      <c r="B1894">
        <v>78394303</v>
      </c>
      <c r="C1894" s="1">
        <v>45040.146805555552</v>
      </c>
      <c r="D1894" s="1">
        <v>45040</v>
      </c>
      <c r="E1894" s="1">
        <v>45040</v>
      </c>
      <c r="F1894" t="s">
        <v>7866</v>
      </c>
      <c r="G1894">
        <v>1829.29</v>
      </c>
      <c r="H1894" t="s">
        <v>7871</v>
      </c>
      <c r="I1894">
        <v>31516</v>
      </c>
      <c r="J1894">
        <v>7532</v>
      </c>
      <c r="K1894">
        <f>IF(blinkit_orders[[#This Row],[delivery_status]]="On Time",1,0)</f>
        <v>1</v>
      </c>
      <c r="L1894" s="1">
        <f>MAX(blinkit_orders[order_date])</f>
        <v>45600.853645833333</v>
      </c>
    </row>
    <row r="1895" spans="1:12" x14ac:dyDescent="0.3">
      <c r="A1895">
        <v>730299055</v>
      </c>
      <c r="B1895">
        <v>16400639</v>
      </c>
      <c r="C1895" s="1">
        <v>45586.755115740743</v>
      </c>
      <c r="D1895" s="1">
        <v>45586</v>
      </c>
      <c r="E1895" s="1">
        <v>45586</v>
      </c>
      <c r="F1895" t="s">
        <v>7866</v>
      </c>
      <c r="G1895">
        <v>2760.39</v>
      </c>
      <c r="H1895" t="s">
        <v>7871</v>
      </c>
      <c r="I1895">
        <v>66096</v>
      </c>
      <c r="J1895">
        <v>7751</v>
      </c>
      <c r="K1895">
        <f>IF(blinkit_orders[[#This Row],[delivery_status]]="On Time",1,0)</f>
        <v>1</v>
      </c>
      <c r="L1895" s="1">
        <f>MAX(blinkit_orders[order_date])</f>
        <v>45600.853645833333</v>
      </c>
    </row>
    <row r="1896" spans="1:12" x14ac:dyDescent="0.3">
      <c r="A1896">
        <v>8396250231</v>
      </c>
      <c r="B1896">
        <v>46088132</v>
      </c>
      <c r="C1896" s="1">
        <v>45348.129907407405</v>
      </c>
      <c r="D1896" s="1">
        <v>45348</v>
      </c>
      <c r="E1896" s="1">
        <v>45348</v>
      </c>
      <c r="F1896" t="s">
        <v>7872</v>
      </c>
      <c r="G1896">
        <v>242.57</v>
      </c>
      <c r="H1896" t="s">
        <v>7871</v>
      </c>
      <c r="I1896">
        <v>13826</v>
      </c>
      <c r="J1896">
        <v>4782</v>
      </c>
      <c r="K1896">
        <f>IF(blinkit_orders[[#This Row],[delivery_status]]="On Time",1,0)</f>
        <v>0</v>
      </c>
      <c r="L1896" s="1">
        <f>MAX(blinkit_orders[order_date])</f>
        <v>45600.853645833333</v>
      </c>
    </row>
    <row r="1897" spans="1:12" x14ac:dyDescent="0.3">
      <c r="A1897">
        <v>8556969682</v>
      </c>
      <c r="B1897">
        <v>48228547</v>
      </c>
      <c r="C1897" s="1">
        <v>45067.24931712963</v>
      </c>
      <c r="D1897" s="1">
        <v>45067</v>
      </c>
      <c r="E1897" s="1">
        <v>45067</v>
      </c>
      <c r="F1897" t="s">
        <v>7866</v>
      </c>
      <c r="G1897">
        <v>2606.5300000000002</v>
      </c>
      <c r="H1897" t="s">
        <v>7868</v>
      </c>
      <c r="I1897">
        <v>17465</v>
      </c>
      <c r="J1897">
        <v>4867</v>
      </c>
      <c r="K1897">
        <f>IF(blinkit_orders[[#This Row],[delivery_status]]="On Time",1,0)</f>
        <v>1</v>
      </c>
      <c r="L1897" s="1">
        <f>MAX(blinkit_orders[order_date])</f>
        <v>45600.853645833333</v>
      </c>
    </row>
    <row r="1898" spans="1:12" x14ac:dyDescent="0.3">
      <c r="A1898">
        <v>7159670875</v>
      </c>
      <c r="B1898">
        <v>37691544</v>
      </c>
      <c r="C1898" s="1">
        <v>45465.384756944448</v>
      </c>
      <c r="D1898" s="1">
        <v>45465</v>
      </c>
      <c r="E1898" s="1">
        <v>45465</v>
      </c>
      <c r="F1898" t="s">
        <v>7872</v>
      </c>
      <c r="G1898">
        <v>1405.86</v>
      </c>
      <c r="H1898" t="s">
        <v>7869</v>
      </c>
      <c r="I1898">
        <v>18099</v>
      </c>
      <c r="J1898">
        <v>6794</v>
      </c>
      <c r="K1898">
        <f>IF(blinkit_orders[[#This Row],[delivery_status]]="On Time",1,0)</f>
        <v>0</v>
      </c>
      <c r="L1898" s="1">
        <f>MAX(blinkit_orders[order_date])</f>
        <v>45600.853645833333</v>
      </c>
    </row>
    <row r="1899" spans="1:12" x14ac:dyDescent="0.3">
      <c r="A1899">
        <v>4922278509</v>
      </c>
      <c r="B1899">
        <v>76533277</v>
      </c>
      <c r="C1899" s="1">
        <v>45077.291666666664</v>
      </c>
      <c r="D1899" s="1">
        <v>45077</v>
      </c>
      <c r="E1899" s="1">
        <v>45077</v>
      </c>
      <c r="F1899" t="s">
        <v>7866</v>
      </c>
      <c r="G1899">
        <v>2552.4499999999998</v>
      </c>
      <c r="H1899" t="s">
        <v>7871</v>
      </c>
      <c r="I1899">
        <v>29558</v>
      </c>
      <c r="J1899">
        <v>7213</v>
      </c>
      <c r="K1899">
        <f>IF(blinkit_orders[[#This Row],[delivery_status]]="On Time",1,0)</f>
        <v>1</v>
      </c>
      <c r="L1899" s="1">
        <f>MAX(blinkit_orders[order_date])</f>
        <v>45600.853645833333</v>
      </c>
    </row>
    <row r="1900" spans="1:12" x14ac:dyDescent="0.3">
      <c r="A1900">
        <v>8151274002</v>
      </c>
      <c r="B1900">
        <v>91550885</v>
      </c>
      <c r="C1900" s="1">
        <v>45458.661481481482</v>
      </c>
      <c r="D1900" s="1">
        <v>45458</v>
      </c>
      <c r="E1900" s="1">
        <v>45458</v>
      </c>
      <c r="F1900" t="s">
        <v>7866</v>
      </c>
      <c r="G1900">
        <v>2737.59</v>
      </c>
      <c r="H1900" t="s">
        <v>7867</v>
      </c>
      <c r="I1900">
        <v>38275</v>
      </c>
      <c r="J1900">
        <v>9763</v>
      </c>
      <c r="K1900">
        <f>IF(blinkit_orders[[#This Row],[delivery_status]]="On Time",1,0)</f>
        <v>1</v>
      </c>
      <c r="L1900" s="1">
        <f>MAX(blinkit_orders[order_date])</f>
        <v>45600.853645833333</v>
      </c>
    </row>
    <row r="1901" spans="1:12" x14ac:dyDescent="0.3">
      <c r="A1901">
        <v>5373978100</v>
      </c>
      <c r="B1901">
        <v>82179338</v>
      </c>
      <c r="C1901" s="1">
        <v>45307.694027777776</v>
      </c>
      <c r="D1901" s="1">
        <v>45307</v>
      </c>
      <c r="E1901" s="1">
        <v>45307</v>
      </c>
      <c r="F1901" t="s">
        <v>7866</v>
      </c>
      <c r="G1901">
        <v>2675.69</v>
      </c>
      <c r="H1901" t="s">
        <v>7871</v>
      </c>
      <c r="I1901">
        <v>79638</v>
      </c>
      <c r="J1901">
        <v>9378</v>
      </c>
      <c r="K1901">
        <f>IF(blinkit_orders[[#This Row],[delivery_status]]="On Time",1,0)</f>
        <v>1</v>
      </c>
      <c r="L1901" s="1">
        <f>MAX(blinkit_orders[order_date])</f>
        <v>45600.853645833333</v>
      </c>
    </row>
    <row r="1902" spans="1:12" x14ac:dyDescent="0.3">
      <c r="A1902">
        <v>6210207010</v>
      </c>
      <c r="B1902">
        <v>1601161</v>
      </c>
      <c r="C1902" s="1">
        <v>45104.346018518518</v>
      </c>
      <c r="D1902" s="1">
        <v>45104</v>
      </c>
      <c r="E1902" s="1">
        <v>45104</v>
      </c>
      <c r="F1902" t="s">
        <v>7866</v>
      </c>
      <c r="G1902">
        <v>1553.52</v>
      </c>
      <c r="H1902" t="s">
        <v>7868</v>
      </c>
      <c r="I1902">
        <v>90871</v>
      </c>
      <c r="J1902">
        <v>8717</v>
      </c>
      <c r="K1902">
        <f>IF(blinkit_orders[[#This Row],[delivery_status]]="On Time",1,0)</f>
        <v>1</v>
      </c>
      <c r="L1902" s="1">
        <f>MAX(blinkit_orders[order_date])</f>
        <v>45600.853645833333</v>
      </c>
    </row>
    <row r="1903" spans="1:12" x14ac:dyDescent="0.3">
      <c r="A1903">
        <v>1837403174</v>
      </c>
      <c r="B1903">
        <v>84993732</v>
      </c>
      <c r="C1903" s="1">
        <v>45049.897743055553</v>
      </c>
      <c r="D1903" s="1">
        <v>45049</v>
      </c>
      <c r="E1903" s="1">
        <v>45049</v>
      </c>
      <c r="F1903" t="s">
        <v>7866</v>
      </c>
      <c r="G1903">
        <v>849.48</v>
      </c>
      <c r="H1903" t="s">
        <v>7869</v>
      </c>
      <c r="I1903">
        <v>10176</v>
      </c>
      <c r="J1903">
        <v>8168</v>
      </c>
      <c r="K1903">
        <f>IF(blinkit_orders[[#This Row],[delivery_status]]="On Time",1,0)</f>
        <v>1</v>
      </c>
      <c r="L1903" s="1">
        <f>MAX(blinkit_orders[order_date])</f>
        <v>45600.853645833333</v>
      </c>
    </row>
    <row r="1904" spans="1:12" x14ac:dyDescent="0.3">
      <c r="A1904">
        <v>1148265823</v>
      </c>
      <c r="B1904">
        <v>21809858</v>
      </c>
      <c r="C1904" s="1">
        <v>45594.351307870369</v>
      </c>
      <c r="D1904" s="1">
        <v>45594</v>
      </c>
      <c r="E1904" s="1">
        <v>45594</v>
      </c>
      <c r="F1904" t="s">
        <v>7866</v>
      </c>
      <c r="G1904">
        <v>1198.97</v>
      </c>
      <c r="H1904" t="s">
        <v>7868</v>
      </c>
      <c r="I1904">
        <v>31213</v>
      </c>
      <c r="J1904">
        <v>3769</v>
      </c>
      <c r="K1904">
        <f>IF(blinkit_orders[[#This Row],[delivery_status]]="On Time",1,0)</f>
        <v>1</v>
      </c>
      <c r="L1904" s="1">
        <f>MAX(blinkit_orders[order_date])</f>
        <v>45600.853645833333</v>
      </c>
    </row>
    <row r="1905" spans="1:12" x14ac:dyDescent="0.3">
      <c r="A1905">
        <v>8472487149</v>
      </c>
      <c r="B1905">
        <v>74761384</v>
      </c>
      <c r="C1905" s="1">
        <v>45334.22861111111</v>
      </c>
      <c r="D1905" s="1">
        <v>45334</v>
      </c>
      <c r="E1905" s="1">
        <v>45334</v>
      </c>
      <c r="F1905" t="s">
        <v>7872</v>
      </c>
      <c r="G1905">
        <v>1484.96</v>
      </c>
      <c r="H1905" t="s">
        <v>7867</v>
      </c>
      <c r="I1905">
        <v>43294</v>
      </c>
      <c r="J1905">
        <v>1217</v>
      </c>
      <c r="K1905">
        <f>IF(blinkit_orders[[#This Row],[delivery_status]]="On Time",1,0)</f>
        <v>0</v>
      </c>
      <c r="L1905" s="1">
        <f>MAX(blinkit_orders[order_date])</f>
        <v>45600.853645833333</v>
      </c>
    </row>
    <row r="1906" spans="1:12" x14ac:dyDescent="0.3">
      <c r="A1906">
        <v>9111535172</v>
      </c>
      <c r="B1906">
        <v>9274874</v>
      </c>
      <c r="C1906" s="1">
        <v>45420.737546296295</v>
      </c>
      <c r="D1906" s="1">
        <v>45420</v>
      </c>
      <c r="E1906" s="1">
        <v>45420</v>
      </c>
      <c r="F1906" t="s">
        <v>7866</v>
      </c>
      <c r="G1906">
        <v>354.52</v>
      </c>
      <c r="H1906" t="s">
        <v>7871</v>
      </c>
      <c r="I1906">
        <v>19224</v>
      </c>
      <c r="J1906">
        <v>3465</v>
      </c>
      <c r="K1906">
        <f>IF(blinkit_orders[[#This Row],[delivery_status]]="On Time",1,0)</f>
        <v>1</v>
      </c>
      <c r="L1906" s="1">
        <f>MAX(blinkit_orders[order_date])</f>
        <v>45600.853645833333</v>
      </c>
    </row>
    <row r="1907" spans="1:12" x14ac:dyDescent="0.3">
      <c r="A1907">
        <v>6558001978</v>
      </c>
      <c r="B1907">
        <v>88520326</v>
      </c>
      <c r="C1907" s="1">
        <v>45341.629016203704</v>
      </c>
      <c r="D1907" s="1">
        <v>45341</v>
      </c>
      <c r="E1907" s="1">
        <v>45341</v>
      </c>
      <c r="F1907" t="s">
        <v>7866</v>
      </c>
      <c r="G1907">
        <v>1177.6400000000001</v>
      </c>
      <c r="H1907" t="s">
        <v>7867</v>
      </c>
      <c r="I1907">
        <v>39255</v>
      </c>
      <c r="J1907">
        <v>4832</v>
      </c>
      <c r="K1907">
        <f>IF(blinkit_orders[[#This Row],[delivery_status]]="On Time",1,0)</f>
        <v>1</v>
      </c>
      <c r="L1907" s="1">
        <f>MAX(blinkit_orders[order_date])</f>
        <v>45600.853645833333</v>
      </c>
    </row>
    <row r="1908" spans="1:12" x14ac:dyDescent="0.3">
      <c r="A1908">
        <v>2762095386</v>
      </c>
      <c r="B1908">
        <v>84066402</v>
      </c>
      <c r="C1908" s="1">
        <v>45515.687372685185</v>
      </c>
      <c r="D1908" s="1">
        <v>45515</v>
      </c>
      <c r="E1908" s="1">
        <v>45515</v>
      </c>
      <c r="F1908" t="s">
        <v>7866</v>
      </c>
      <c r="G1908">
        <v>786.85</v>
      </c>
      <c r="H1908" t="s">
        <v>7868</v>
      </c>
      <c r="I1908">
        <v>69303</v>
      </c>
      <c r="J1908">
        <v>5015</v>
      </c>
      <c r="K1908">
        <f>IF(blinkit_orders[[#This Row],[delivery_status]]="On Time",1,0)</f>
        <v>1</v>
      </c>
      <c r="L1908" s="1">
        <f>MAX(blinkit_orders[order_date])</f>
        <v>45600.853645833333</v>
      </c>
    </row>
    <row r="1909" spans="1:12" x14ac:dyDescent="0.3">
      <c r="A1909">
        <v>2406325099</v>
      </c>
      <c r="B1909">
        <v>31718565</v>
      </c>
      <c r="C1909" s="1">
        <v>45243.944363425922</v>
      </c>
      <c r="D1909" s="1">
        <v>45243</v>
      </c>
      <c r="E1909" s="1">
        <v>45243</v>
      </c>
      <c r="F1909" t="s">
        <v>7872</v>
      </c>
      <c r="G1909">
        <v>1623.98</v>
      </c>
      <c r="H1909" t="s">
        <v>7869</v>
      </c>
      <c r="I1909">
        <v>27946</v>
      </c>
      <c r="J1909">
        <v>7671</v>
      </c>
      <c r="K1909">
        <f>IF(blinkit_orders[[#This Row],[delivery_status]]="On Time",1,0)</f>
        <v>0</v>
      </c>
      <c r="L1909" s="1">
        <f>MAX(blinkit_orders[order_date])</f>
        <v>45600.853645833333</v>
      </c>
    </row>
    <row r="1910" spans="1:12" x14ac:dyDescent="0.3">
      <c r="A1910">
        <v>4274182127</v>
      </c>
      <c r="B1910">
        <v>22020776</v>
      </c>
      <c r="C1910" s="1">
        <v>45561.699155092596</v>
      </c>
      <c r="D1910" s="1">
        <v>45561</v>
      </c>
      <c r="E1910" s="1">
        <v>45561</v>
      </c>
      <c r="F1910" t="s">
        <v>7866</v>
      </c>
      <c r="G1910">
        <v>4992.1499999999996</v>
      </c>
      <c r="H1910" t="s">
        <v>7871</v>
      </c>
      <c r="I1910">
        <v>56552</v>
      </c>
      <c r="J1910">
        <v>1192</v>
      </c>
      <c r="K1910">
        <f>IF(blinkit_orders[[#This Row],[delivery_status]]="On Time",1,0)</f>
        <v>1</v>
      </c>
      <c r="L1910" s="1">
        <f>MAX(blinkit_orders[order_date])</f>
        <v>45600.853645833333</v>
      </c>
    </row>
    <row r="1911" spans="1:12" x14ac:dyDescent="0.3">
      <c r="A1911">
        <v>7271609994</v>
      </c>
      <c r="B1911">
        <v>11616535</v>
      </c>
      <c r="C1911" s="1">
        <v>45041.874155092592</v>
      </c>
      <c r="D1911" s="1">
        <v>45041</v>
      </c>
      <c r="E1911" s="1">
        <v>45041</v>
      </c>
      <c r="F1911" t="s">
        <v>7866</v>
      </c>
      <c r="G1911">
        <v>3007.32</v>
      </c>
      <c r="H1911" t="s">
        <v>7868</v>
      </c>
      <c r="I1911">
        <v>21302</v>
      </c>
      <c r="J1911">
        <v>8298</v>
      </c>
      <c r="K1911">
        <f>IF(blinkit_orders[[#This Row],[delivery_status]]="On Time",1,0)</f>
        <v>1</v>
      </c>
      <c r="L1911" s="1">
        <f>MAX(blinkit_orders[order_date])</f>
        <v>45600.853645833333</v>
      </c>
    </row>
    <row r="1912" spans="1:12" x14ac:dyDescent="0.3">
      <c r="A1912">
        <v>9182539734</v>
      </c>
      <c r="B1912">
        <v>66359719</v>
      </c>
      <c r="C1912" s="1">
        <v>45113.649918981479</v>
      </c>
      <c r="D1912" s="1">
        <v>45113</v>
      </c>
      <c r="E1912" s="1">
        <v>45113</v>
      </c>
      <c r="F1912" t="s">
        <v>7866</v>
      </c>
      <c r="G1912">
        <v>1557.06</v>
      </c>
      <c r="H1912" t="s">
        <v>7867</v>
      </c>
      <c r="I1912">
        <v>19556</v>
      </c>
      <c r="J1912">
        <v>5109</v>
      </c>
      <c r="K1912">
        <f>IF(blinkit_orders[[#This Row],[delivery_status]]="On Time",1,0)</f>
        <v>1</v>
      </c>
      <c r="L1912" s="1">
        <f>MAX(blinkit_orders[order_date])</f>
        <v>45600.853645833333</v>
      </c>
    </row>
    <row r="1913" spans="1:12" x14ac:dyDescent="0.3">
      <c r="A1913">
        <v>7891517071</v>
      </c>
      <c r="B1913">
        <v>78412820</v>
      </c>
      <c r="C1913" s="1">
        <v>45322.716168981482</v>
      </c>
      <c r="D1913" s="1">
        <v>45322</v>
      </c>
      <c r="E1913" s="1">
        <v>45322</v>
      </c>
      <c r="F1913" t="s">
        <v>7872</v>
      </c>
      <c r="G1913">
        <v>2474.5</v>
      </c>
      <c r="H1913" t="s">
        <v>7867</v>
      </c>
      <c r="I1913">
        <v>47196</v>
      </c>
      <c r="J1913">
        <v>714</v>
      </c>
      <c r="K1913">
        <f>IF(blinkit_orders[[#This Row],[delivery_status]]="On Time",1,0)</f>
        <v>0</v>
      </c>
      <c r="L1913" s="1">
        <f>MAX(blinkit_orders[order_date])</f>
        <v>45600.853645833333</v>
      </c>
    </row>
    <row r="1914" spans="1:12" x14ac:dyDescent="0.3">
      <c r="A1914">
        <v>3666182849</v>
      </c>
      <c r="B1914">
        <v>63793401</v>
      </c>
      <c r="C1914" s="1">
        <v>45599.484178240738</v>
      </c>
      <c r="D1914" s="1">
        <v>45599</v>
      </c>
      <c r="E1914" s="1">
        <v>45599</v>
      </c>
      <c r="F1914" t="s">
        <v>7866</v>
      </c>
      <c r="G1914">
        <v>856.05</v>
      </c>
      <c r="H1914" t="s">
        <v>7868</v>
      </c>
      <c r="I1914">
        <v>43230</v>
      </c>
      <c r="J1914">
        <v>3345</v>
      </c>
      <c r="K1914">
        <f>IF(blinkit_orders[[#This Row],[delivery_status]]="On Time",1,0)</f>
        <v>1</v>
      </c>
      <c r="L1914" s="1">
        <f>MAX(blinkit_orders[order_date])</f>
        <v>45600.853645833333</v>
      </c>
    </row>
    <row r="1915" spans="1:12" x14ac:dyDescent="0.3">
      <c r="A1915">
        <v>8724590445</v>
      </c>
      <c r="B1915">
        <v>10729474</v>
      </c>
      <c r="C1915" s="1">
        <v>45079.66646990741</v>
      </c>
      <c r="D1915" s="1">
        <v>45079</v>
      </c>
      <c r="E1915" s="1">
        <v>45079</v>
      </c>
      <c r="F1915" t="s">
        <v>7866</v>
      </c>
      <c r="G1915">
        <v>1934.86</v>
      </c>
      <c r="H1915" t="s">
        <v>7868</v>
      </c>
      <c r="I1915">
        <v>47010</v>
      </c>
      <c r="J1915">
        <v>7447</v>
      </c>
      <c r="K1915">
        <f>IF(blinkit_orders[[#This Row],[delivery_status]]="On Time",1,0)</f>
        <v>1</v>
      </c>
      <c r="L1915" s="1">
        <f>MAX(blinkit_orders[order_date])</f>
        <v>45600.853645833333</v>
      </c>
    </row>
    <row r="1916" spans="1:12" x14ac:dyDescent="0.3">
      <c r="A1916">
        <v>7919863938</v>
      </c>
      <c r="B1916">
        <v>4378755</v>
      </c>
      <c r="C1916" s="1">
        <v>45533.983298611114</v>
      </c>
      <c r="D1916" s="1">
        <v>45533</v>
      </c>
      <c r="E1916" s="1">
        <v>45533</v>
      </c>
      <c r="F1916" t="s">
        <v>7866</v>
      </c>
      <c r="G1916">
        <v>1024.3699999999999</v>
      </c>
      <c r="H1916" t="s">
        <v>7869</v>
      </c>
      <c r="I1916">
        <v>68044</v>
      </c>
      <c r="J1916">
        <v>1853</v>
      </c>
      <c r="K1916">
        <f>IF(blinkit_orders[[#This Row],[delivery_status]]="On Time",1,0)</f>
        <v>1</v>
      </c>
      <c r="L1916" s="1">
        <f>MAX(blinkit_orders[order_date])</f>
        <v>45600.853645833333</v>
      </c>
    </row>
    <row r="1917" spans="1:12" x14ac:dyDescent="0.3">
      <c r="A1917">
        <v>3545539999</v>
      </c>
      <c r="B1917">
        <v>49449238</v>
      </c>
      <c r="C1917" s="1">
        <v>45299.666597222225</v>
      </c>
      <c r="D1917" s="1">
        <v>45299</v>
      </c>
      <c r="E1917" s="1">
        <v>45299</v>
      </c>
      <c r="F1917" t="s">
        <v>7870</v>
      </c>
      <c r="G1917">
        <v>3469.35</v>
      </c>
      <c r="H1917" t="s">
        <v>7867</v>
      </c>
      <c r="I1917">
        <v>56431</v>
      </c>
      <c r="J1917">
        <v>2915</v>
      </c>
      <c r="K1917">
        <f>IF(blinkit_orders[[#This Row],[delivery_status]]="On Time",1,0)</f>
        <v>0</v>
      </c>
      <c r="L1917" s="1">
        <f>MAX(blinkit_orders[order_date])</f>
        <v>45600.853645833333</v>
      </c>
    </row>
    <row r="1918" spans="1:12" x14ac:dyDescent="0.3">
      <c r="A1918">
        <v>7463392603</v>
      </c>
      <c r="B1918">
        <v>46684081</v>
      </c>
      <c r="C1918" s="1">
        <v>45333.389409722222</v>
      </c>
      <c r="D1918" s="1">
        <v>45333</v>
      </c>
      <c r="E1918" s="1">
        <v>45333</v>
      </c>
      <c r="F1918" t="s">
        <v>7872</v>
      </c>
      <c r="G1918">
        <v>1131.5999999999999</v>
      </c>
      <c r="H1918" t="s">
        <v>7868</v>
      </c>
      <c r="I1918">
        <v>18713</v>
      </c>
      <c r="J1918">
        <v>6725</v>
      </c>
      <c r="K1918">
        <f>IF(blinkit_orders[[#This Row],[delivery_status]]="On Time",1,0)</f>
        <v>0</v>
      </c>
      <c r="L1918" s="1">
        <f>MAX(blinkit_orders[order_date])</f>
        <v>45600.853645833333</v>
      </c>
    </row>
    <row r="1919" spans="1:12" x14ac:dyDescent="0.3">
      <c r="A1919">
        <v>7296733293</v>
      </c>
      <c r="B1919">
        <v>86715467</v>
      </c>
      <c r="C1919" s="1">
        <v>45331.157395833332</v>
      </c>
      <c r="D1919" s="1">
        <v>45331</v>
      </c>
      <c r="E1919" s="1">
        <v>45331</v>
      </c>
      <c r="F1919" t="s">
        <v>7872</v>
      </c>
      <c r="G1919">
        <v>3845.82</v>
      </c>
      <c r="H1919" t="s">
        <v>7869</v>
      </c>
      <c r="I1919">
        <v>66098</v>
      </c>
      <c r="J1919">
        <v>2734</v>
      </c>
      <c r="K1919">
        <f>IF(blinkit_orders[[#This Row],[delivery_status]]="On Time",1,0)</f>
        <v>0</v>
      </c>
      <c r="L1919" s="1">
        <f>MAX(blinkit_orders[order_date])</f>
        <v>45600.853645833333</v>
      </c>
    </row>
    <row r="1920" spans="1:12" x14ac:dyDescent="0.3">
      <c r="A1920">
        <v>7118924734</v>
      </c>
      <c r="B1920">
        <v>66310963</v>
      </c>
      <c r="C1920" s="1">
        <v>45209.223425925928</v>
      </c>
      <c r="D1920" s="1">
        <v>45209</v>
      </c>
      <c r="E1920" s="1">
        <v>45209</v>
      </c>
      <c r="F1920" t="s">
        <v>7866</v>
      </c>
      <c r="G1920">
        <v>3580.46</v>
      </c>
      <c r="H1920" t="s">
        <v>7869</v>
      </c>
      <c r="I1920">
        <v>23488</v>
      </c>
      <c r="J1920">
        <v>5373</v>
      </c>
      <c r="K1920">
        <f>IF(blinkit_orders[[#This Row],[delivery_status]]="On Time",1,0)</f>
        <v>1</v>
      </c>
      <c r="L1920" s="1">
        <f>MAX(blinkit_orders[order_date])</f>
        <v>45600.853645833333</v>
      </c>
    </row>
    <row r="1921" spans="1:12" x14ac:dyDescent="0.3">
      <c r="A1921">
        <v>2529809156</v>
      </c>
      <c r="B1921">
        <v>71905368</v>
      </c>
      <c r="C1921" s="1">
        <v>45433.610231481478</v>
      </c>
      <c r="D1921" s="1">
        <v>45433</v>
      </c>
      <c r="E1921" s="1">
        <v>45433</v>
      </c>
      <c r="F1921" t="s">
        <v>7872</v>
      </c>
      <c r="G1921">
        <v>2728.49</v>
      </c>
      <c r="H1921" t="s">
        <v>7868</v>
      </c>
      <c r="I1921">
        <v>71519</v>
      </c>
      <c r="J1921">
        <v>6071</v>
      </c>
      <c r="K1921">
        <f>IF(blinkit_orders[[#This Row],[delivery_status]]="On Time",1,0)</f>
        <v>0</v>
      </c>
      <c r="L1921" s="1">
        <f>MAX(blinkit_orders[order_date])</f>
        <v>45600.853645833333</v>
      </c>
    </row>
    <row r="1922" spans="1:12" x14ac:dyDescent="0.3">
      <c r="A1922">
        <v>2216699744</v>
      </c>
      <c r="B1922">
        <v>5540556</v>
      </c>
      <c r="C1922" s="1">
        <v>45457.112303240741</v>
      </c>
      <c r="D1922" s="1">
        <v>45457</v>
      </c>
      <c r="E1922" s="1">
        <v>45457</v>
      </c>
      <c r="F1922" t="s">
        <v>7866</v>
      </c>
      <c r="G1922">
        <v>939.55</v>
      </c>
      <c r="H1922" t="s">
        <v>7871</v>
      </c>
      <c r="I1922">
        <v>75428</v>
      </c>
      <c r="J1922">
        <v>8449</v>
      </c>
      <c r="K1922">
        <f>IF(blinkit_orders[[#This Row],[delivery_status]]="On Time",1,0)</f>
        <v>1</v>
      </c>
      <c r="L1922" s="1">
        <f>MAX(blinkit_orders[order_date])</f>
        <v>45600.853645833333</v>
      </c>
    </row>
    <row r="1923" spans="1:12" x14ac:dyDescent="0.3">
      <c r="A1923">
        <v>8257221712</v>
      </c>
      <c r="B1923">
        <v>5277675</v>
      </c>
      <c r="C1923" s="1">
        <v>45206.170740740738</v>
      </c>
      <c r="D1923" s="1">
        <v>45206</v>
      </c>
      <c r="E1923" s="1">
        <v>45206</v>
      </c>
      <c r="F1923" t="s">
        <v>7872</v>
      </c>
      <c r="G1923">
        <v>140.80000000000001</v>
      </c>
      <c r="H1923" t="s">
        <v>7867</v>
      </c>
      <c r="I1923">
        <v>19186</v>
      </c>
      <c r="J1923">
        <v>987</v>
      </c>
      <c r="K1923">
        <f>IF(blinkit_orders[[#This Row],[delivery_status]]="On Time",1,0)</f>
        <v>0</v>
      </c>
      <c r="L1923" s="1">
        <f>MAX(blinkit_orders[order_date])</f>
        <v>45600.853645833333</v>
      </c>
    </row>
    <row r="1924" spans="1:12" x14ac:dyDescent="0.3">
      <c r="A1924">
        <v>1357352531</v>
      </c>
      <c r="B1924">
        <v>9246851</v>
      </c>
      <c r="C1924" s="1">
        <v>45084.571620370371</v>
      </c>
      <c r="D1924" s="1">
        <v>45084</v>
      </c>
      <c r="E1924" s="1">
        <v>45084</v>
      </c>
      <c r="F1924" t="s">
        <v>7866</v>
      </c>
      <c r="G1924">
        <v>4202.96</v>
      </c>
      <c r="H1924" t="s">
        <v>7869</v>
      </c>
      <c r="I1924">
        <v>35782</v>
      </c>
      <c r="J1924">
        <v>8829</v>
      </c>
      <c r="K1924">
        <f>IF(blinkit_orders[[#This Row],[delivery_status]]="On Time",1,0)</f>
        <v>1</v>
      </c>
      <c r="L1924" s="1">
        <f>MAX(blinkit_orders[order_date])</f>
        <v>45600.853645833333</v>
      </c>
    </row>
    <row r="1925" spans="1:12" x14ac:dyDescent="0.3">
      <c r="A1925">
        <v>2108138590</v>
      </c>
      <c r="B1925">
        <v>67918495</v>
      </c>
      <c r="C1925" s="1">
        <v>45238.541273148148</v>
      </c>
      <c r="D1925" s="1">
        <v>45238</v>
      </c>
      <c r="E1925" s="1">
        <v>45238</v>
      </c>
      <c r="F1925" t="s">
        <v>7872</v>
      </c>
      <c r="G1925">
        <v>1181.3599999999999</v>
      </c>
      <c r="H1925" t="s">
        <v>7868</v>
      </c>
      <c r="I1925">
        <v>67215</v>
      </c>
      <c r="J1925">
        <v>2521</v>
      </c>
      <c r="K1925">
        <f>IF(blinkit_orders[[#This Row],[delivery_status]]="On Time",1,0)</f>
        <v>0</v>
      </c>
      <c r="L1925" s="1">
        <f>MAX(blinkit_orders[order_date])</f>
        <v>45600.853645833333</v>
      </c>
    </row>
    <row r="1926" spans="1:12" x14ac:dyDescent="0.3">
      <c r="A1926">
        <v>5648212121</v>
      </c>
      <c r="B1926">
        <v>37633848</v>
      </c>
      <c r="C1926" s="1">
        <v>45288.002222222225</v>
      </c>
      <c r="D1926" s="1">
        <v>45288</v>
      </c>
      <c r="E1926" s="1">
        <v>45288</v>
      </c>
      <c r="F1926" t="s">
        <v>7866</v>
      </c>
      <c r="G1926">
        <v>3820.42</v>
      </c>
      <c r="H1926" t="s">
        <v>7871</v>
      </c>
      <c r="I1926">
        <v>90177</v>
      </c>
      <c r="J1926">
        <v>599</v>
      </c>
      <c r="K1926">
        <f>IF(blinkit_orders[[#This Row],[delivery_status]]="On Time",1,0)</f>
        <v>1</v>
      </c>
      <c r="L1926" s="1">
        <f>MAX(blinkit_orders[order_date])</f>
        <v>45600.853645833333</v>
      </c>
    </row>
    <row r="1927" spans="1:12" x14ac:dyDescent="0.3">
      <c r="A1927">
        <v>3951878528</v>
      </c>
      <c r="B1927">
        <v>28458746</v>
      </c>
      <c r="C1927" s="1">
        <v>45283.043541666666</v>
      </c>
      <c r="D1927" s="1">
        <v>45283</v>
      </c>
      <c r="E1927" s="1">
        <v>45283</v>
      </c>
      <c r="F1927" t="s">
        <v>7872</v>
      </c>
      <c r="G1927">
        <v>372.99</v>
      </c>
      <c r="H1927" t="s">
        <v>7869</v>
      </c>
      <c r="I1927">
        <v>28174</v>
      </c>
      <c r="J1927">
        <v>516</v>
      </c>
      <c r="K1927">
        <f>IF(blinkit_orders[[#This Row],[delivery_status]]="On Time",1,0)</f>
        <v>0</v>
      </c>
      <c r="L1927" s="1">
        <f>MAX(blinkit_orders[order_date])</f>
        <v>45600.853645833333</v>
      </c>
    </row>
    <row r="1928" spans="1:12" x14ac:dyDescent="0.3">
      <c r="A1928">
        <v>8310385249</v>
      </c>
      <c r="B1928">
        <v>97315135</v>
      </c>
      <c r="C1928" s="1">
        <v>45136.798391203702</v>
      </c>
      <c r="D1928" s="1">
        <v>45136</v>
      </c>
      <c r="E1928" s="1">
        <v>45136</v>
      </c>
      <c r="F1928" t="s">
        <v>7866</v>
      </c>
      <c r="G1928">
        <v>1439.56</v>
      </c>
      <c r="H1928" t="s">
        <v>7867</v>
      </c>
      <c r="I1928">
        <v>6118</v>
      </c>
      <c r="J1928">
        <v>4282</v>
      </c>
      <c r="K1928">
        <f>IF(blinkit_orders[[#This Row],[delivery_status]]="On Time",1,0)</f>
        <v>1</v>
      </c>
      <c r="L1928" s="1">
        <f>MAX(blinkit_orders[order_date])</f>
        <v>45600.853645833333</v>
      </c>
    </row>
    <row r="1929" spans="1:12" x14ac:dyDescent="0.3">
      <c r="A1929">
        <v>7513562596</v>
      </c>
      <c r="B1929">
        <v>88130777</v>
      </c>
      <c r="C1929" s="1">
        <v>45478.377303240741</v>
      </c>
      <c r="D1929" s="1">
        <v>45478</v>
      </c>
      <c r="E1929" s="1">
        <v>45478</v>
      </c>
      <c r="F1929" t="s">
        <v>7866</v>
      </c>
      <c r="G1929">
        <v>909.62</v>
      </c>
      <c r="H1929" t="s">
        <v>7867</v>
      </c>
      <c r="I1929">
        <v>10923</v>
      </c>
      <c r="J1929">
        <v>4978</v>
      </c>
      <c r="K1929">
        <f>IF(blinkit_orders[[#This Row],[delivery_status]]="On Time",1,0)</f>
        <v>1</v>
      </c>
      <c r="L1929" s="1">
        <f>MAX(blinkit_orders[order_date])</f>
        <v>45600.853645833333</v>
      </c>
    </row>
    <row r="1930" spans="1:12" x14ac:dyDescent="0.3">
      <c r="A1930">
        <v>6304586678</v>
      </c>
      <c r="B1930">
        <v>38496400</v>
      </c>
      <c r="C1930" s="1">
        <v>45194.631168981483</v>
      </c>
      <c r="D1930" s="1">
        <v>45194</v>
      </c>
      <c r="E1930" s="1">
        <v>45194</v>
      </c>
      <c r="F1930" t="s">
        <v>7866</v>
      </c>
      <c r="G1930">
        <v>1823.12</v>
      </c>
      <c r="H1930" t="s">
        <v>7868</v>
      </c>
      <c r="I1930">
        <v>36388</v>
      </c>
      <c r="J1930">
        <v>2069</v>
      </c>
      <c r="K1930">
        <f>IF(blinkit_orders[[#This Row],[delivery_status]]="On Time",1,0)</f>
        <v>1</v>
      </c>
      <c r="L1930" s="1">
        <f>MAX(blinkit_orders[order_date])</f>
        <v>45600.853645833333</v>
      </c>
    </row>
    <row r="1931" spans="1:12" x14ac:dyDescent="0.3">
      <c r="A1931">
        <v>5222812863</v>
      </c>
      <c r="B1931">
        <v>65294340</v>
      </c>
      <c r="C1931" s="1">
        <v>45393.094074074077</v>
      </c>
      <c r="D1931" s="1">
        <v>45393</v>
      </c>
      <c r="E1931" s="1">
        <v>45393</v>
      </c>
      <c r="F1931" t="s">
        <v>7866</v>
      </c>
      <c r="G1931">
        <v>1608.38</v>
      </c>
      <c r="H1931" t="s">
        <v>7868</v>
      </c>
      <c r="I1931">
        <v>17086</v>
      </c>
      <c r="J1931">
        <v>9659</v>
      </c>
      <c r="K1931">
        <f>IF(blinkit_orders[[#This Row],[delivery_status]]="On Time",1,0)</f>
        <v>1</v>
      </c>
      <c r="L1931" s="1">
        <f>MAX(blinkit_orders[order_date])</f>
        <v>45600.853645833333</v>
      </c>
    </row>
    <row r="1932" spans="1:12" x14ac:dyDescent="0.3">
      <c r="A1932">
        <v>5393039591</v>
      </c>
      <c r="B1932">
        <v>40419593</v>
      </c>
      <c r="C1932" s="1">
        <v>45569.320324074077</v>
      </c>
      <c r="D1932" s="1">
        <v>45569</v>
      </c>
      <c r="E1932" s="1">
        <v>45569</v>
      </c>
      <c r="F1932" t="s">
        <v>7866</v>
      </c>
      <c r="G1932">
        <v>225.21</v>
      </c>
      <c r="H1932" t="s">
        <v>7868</v>
      </c>
      <c r="I1932">
        <v>31204</v>
      </c>
      <c r="J1932">
        <v>8293</v>
      </c>
      <c r="K1932">
        <f>IF(blinkit_orders[[#This Row],[delivery_status]]="On Time",1,0)</f>
        <v>1</v>
      </c>
      <c r="L1932" s="1">
        <f>MAX(blinkit_orders[order_date])</f>
        <v>45600.853645833333</v>
      </c>
    </row>
    <row r="1933" spans="1:12" x14ac:dyDescent="0.3">
      <c r="A1933">
        <v>6708586922</v>
      </c>
      <c r="B1933">
        <v>91072336</v>
      </c>
      <c r="C1933" s="1">
        <v>45435.7028587963</v>
      </c>
      <c r="D1933" s="1">
        <v>45435</v>
      </c>
      <c r="E1933" s="1">
        <v>45435</v>
      </c>
      <c r="F1933" t="s">
        <v>7872</v>
      </c>
      <c r="G1933">
        <v>1435.7</v>
      </c>
      <c r="H1933" t="s">
        <v>7868</v>
      </c>
      <c r="I1933">
        <v>86114</v>
      </c>
      <c r="J1933">
        <v>3845</v>
      </c>
      <c r="K1933">
        <f>IF(blinkit_orders[[#This Row],[delivery_status]]="On Time",1,0)</f>
        <v>0</v>
      </c>
      <c r="L1933" s="1">
        <f>MAX(blinkit_orders[order_date])</f>
        <v>45600.853645833333</v>
      </c>
    </row>
    <row r="1934" spans="1:12" x14ac:dyDescent="0.3">
      <c r="A1934">
        <v>3177552965</v>
      </c>
      <c r="B1934">
        <v>99231937</v>
      </c>
      <c r="C1934" s="1">
        <v>45429.557175925926</v>
      </c>
      <c r="D1934" s="1">
        <v>45429</v>
      </c>
      <c r="E1934" s="1">
        <v>45429</v>
      </c>
      <c r="F1934" t="s">
        <v>7866</v>
      </c>
      <c r="G1934">
        <v>3176.5</v>
      </c>
      <c r="H1934" t="s">
        <v>7871</v>
      </c>
      <c r="I1934">
        <v>8594</v>
      </c>
      <c r="J1934">
        <v>162</v>
      </c>
      <c r="K1934">
        <f>IF(blinkit_orders[[#This Row],[delivery_status]]="On Time",1,0)</f>
        <v>1</v>
      </c>
      <c r="L1934" s="1">
        <f>MAX(blinkit_orders[order_date])</f>
        <v>45600.853645833333</v>
      </c>
    </row>
    <row r="1935" spans="1:12" x14ac:dyDescent="0.3">
      <c r="A1935">
        <v>607125614</v>
      </c>
      <c r="B1935">
        <v>55425478</v>
      </c>
      <c r="C1935" s="1">
        <v>45418.463472222225</v>
      </c>
      <c r="D1935" s="1">
        <v>45418</v>
      </c>
      <c r="E1935" s="1">
        <v>45418</v>
      </c>
      <c r="F1935" t="s">
        <v>7870</v>
      </c>
      <c r="G1935">
        <v>3303.42</v>
      </c>
      <c r="H1935" t="s">
        <v>7867</v>
      </c>
      <c r="I1935">
        <v>55507</v>
      </c>
      <c r="J1935">
        <v>6238</v>
      </c>
      <c r="K1935">
        <f>IF(blinkit_orders[[#This Row],[delivery_status]]="On Time",1,0)</f>
        <v>0</v>
      </c>
      <c r="L1935" s="1">
        <f>MAX(blinkit_orders[order_date])</f>
        <v>45600.853645833333</v>
      </c>
    </row>
    <row r="1936" spans="1:12" x14ac:dyDescent="0.3">
      <c r="A1936">
        <v>139417019</v>
      </c>
      <c r="B1936">
        <v>75566105</v>
      </c>
      <c r="C1936" s="1">
        <v>45116.838090277779</v>
      </c>
      <c r="D1936" s="1">
        <v>45116</v>
      </c>
      <c r="E1936" s="1">
        <v>45116</v>
      </c>
      <c r="F1936" t="s">
        <v>7866</v>
      </c>
      <c r="G1936">
        <v>561.59</v>
      </c>
      <c r="H1936" t="s">
        <v>7868</v>
      </c>
      <c r="I1936">
        <v>22566</v>
      </c>
      <c r="J1936">
        <v>6806</v>
      </c>
      <c r="K1936">
        <f>IF(blinkit_orders[[#This Row],[delivery_status]]="On Time",1,0)</f>
        <v>1</v>
      </c>
      <c r="L1936" s="1">
        <f>MAX(blinkit_orders[order_date])</f>
        <v>45600.853645833333</v>
      </c>
    </row>
    <row r="1937" spans="1:12" x14ac:dyDescent="0.3">
      <c r="A1937">
        <v>1893231742</v>
      </c>
      <c r="B1937">
        <v>51661209</v>
      </c>
      <c r="C1937" s="1">
        <v>45584.183252314811</v>
      </c>
      <c r="D1937" s="1">
        <v>45584</v>
      </c>
      <c r="E1937" s="1">
        <v>45584</v>
      </c>
      <c r="F1937" t="s">
        <v>7866</v>
      </c>
      <c r="G1937">
        <v>4078</v>
      </c>
      <c r="H1937" t="s">
        <v>7867</v>
      </c>
      <c r="I1937">
        <v>69619</v>
      </c>
      <c r="J1937">
        <v>7244</v>
      </c>
      <c r="K1937">
        <f>IF(blinkit_orders[[#This Row],[delivery_status]]="On Time",1,0)</f>
        <v>1</v>
      </c>
      <c r="L1937" s="1">
        <f>MAX(blinkit_orders[order_date])</f>
        <v>45600.853645833333</v>
      </c>
    </row>
    <row r="1938" spans="1:12" x14ac:dyDescent="0.3">
      <c r="A1938">
        <v>3580010065</v>
      </c>
      <c r="B1938">
        <v>95590889</v>
      </c>
      <c r="C1938" s="1">
        <v>45055.117893518516</v>
      </c>
      <c r="D1938" s="1">
        <v>45055</v>
      </c>
      <c r="E1938" s="1">
        <v>45055</v>
      </c>
      <c r="F1938" t="s">
        <v>7866</v>
      </c>
      <c r="G1938">
        <v>3658.91</v>
      </c>
      <c r="H1938" t="s">
        <v>7868</v>
      </c>
      <c r="I1938">
        <v>80806</v>
      </c>
      <c r="J1938">
        <v>4966</v>
      </c>
      <c r="K1938">
        <f>IF(blinkit_orders[[#This Row],[delivery_status]]="On Time",1,0)</f>
        <v>1</v>
      </c>
      <c r="L1938" s="1">
        <f>MAX(blinkit_orders[order_date])</f>
        <v>45600.853645833333</v>
      </c>
    </row>
    <row r="1939" spans="1:12" x14ac:dyDescent="0.3">
      <c r="A1939">
        <v>962319394</v>
      </c>
      <c r="B1939">
        <v>44723662</v>
      </c>
      <c r="C1939" s="1">
        <v>45160.004918981482</v>
      </c>
      <c r="D1939" s="1">
        <v>45160</v>
      </c>
      <c r="E1939" s="1">
        <v>45160</v>
      </c>
      <c r="F1939" t="s">
        <v>7870</v>
      </c>
      <c r="G1939">
        <v>1246.94</v>
      </c>
      <c r="H1939" t="s">
        <v>7867</v>
      </c>
      <c r="I1939">
        <v>94025</v>
      </c>
      <c r="J1939">
        <v>7814</v>
      </c>
      <c r="K1939">
        <f>IF(blinkit_orders[[#This Row],[delivery_status]]="On Time",1,0)</f>
        <v>0</v>
      </c>
      <c r="L1939" s="1">
        <f>MAX(blinkit_orders[order_date])</f>
        <v>45600.853645833333</v>
      </c>
    </row>
    <row r="1940" spans="1:12" x14ac:dyDescent="0.3">
      <c r="A1940">
        <v>8321726382</v>
      </c>
      <c r="B1940">
        <v>82918668</v>
      </c>
      <c r="C1940" s="1">
        <v>45031.557453703703</v>
      </c>
      <c r="D1940" s="1">
        <v>45031</v>
      </c>
      <c r="E1940" s="1">
        <v>45031</v>
      </c>
      <c r="F1940" t="s">
        <v>7866</v>
      </c>
      <c r="G1940">
        <v>1787.9</v>
      </c>
      <c r="H1940" t="s">
        <v>7868</v>
      </c>
      <c r="I1940">
        <v>199</v>
      </c>
      <c r="J1940">
        <v>8641</v>
      </c>
      <c r="K1940">
        <f>IF(blinkit_orders[[#This Row],[delivery_status]]="On Time",1,0)</f>
        <v>1</v>
      </c>
      <c r="L1940" s="1">
        <f>MAX(blinkit_orders[order_date])</f>
        <v>45600.853645833333</v>
      </c>
    </row>
    <row r="1941" spans="1:12" x14ac:dyDescent="0.3">
      <c r="A1941">
        <v>1485682761</v>
      </c>
      <c r="B1941">
        <v>70363568</v>
      </c>
      <c r="C1941" s="1">
        <v>45202.799907407411</v>
      </c>
      <c r="D1941" s="1">
        <v>45202</v>
      </c>
      <c r="E1941" s="1">
        <v>45202</v>
      </c>
      <c r="F1941" t="s">
        <v>7866</v>
      </c>
      <c r="G1941">
        <v>217.5</v>
      </c>
      <c r="H1941" t="s">
        <v>7869</v>
      </c>
      <c r="I1941">
        <v>94732</v>
      </c>
      <c r="J1941">
        <v>5550</v>
      </c>
      <c r="K1941">
        <f>IF(blinkit_orders[[#This Row],[delivery_status]]="On Time",1,0)</f>
        <v>1</v>
      </c>
      <c r="L1941" s="1">
        <f>MAX(blinkit_orders[order_date])</f>
        <v>45600.853645833333</v>
      </c>
    </row>
    <row r="1942" spans="1:12" x14ac:dyDescent="0.3">
      <c r="A1942">
        <v>5008756947</v>
      </c>
      <c r="B1942">
        <v>73661993</v>
      </c>
      <c r="C1942" s="1">
        <v>45164.677557870367</v>
      </c>
      <c r="D1942" s="1">
        <v>45164</v>
      </c>
      <c r="E1942" s="1">
        <v>45164</v>
      </c>
      <c r="F1942" t="s">
        <v>7866</v>
      </c>
      <c r="G1942">
        <v>504.2</v>
      </c>
      <c r="H1942" t="s">
        <v>7868</v>
      </c>
      <c r="I1942">
        <v>86785</v>
      </c>
      <c r="J1942">
        <v>6239</v>
      </c>
      <c r="K1942">
        <f>IF(blinkit_orders[[#This Row],[delivery_status]]="On Time",1,0)</f>
        <v>1</v>
      </c>
      <c r="L1942" s="1">
        <f>MAX(blinkit_orders[order_date])</f>
        <v>45600.853645833333</v>
      </c>
    </row>
    <row r="1943" spans="1:12" x14ac:dyDescent="0.3">
      <c r="A1943">
        <v>1334996274</v>
      </c>
      <c r="B1943">
        <v>11493380</v>
      </c>
      <c r="C1943" s="1">
        <v>45117.672986111109</v>
      </c>
      <c r="D1943" s="1">
        <v>45117</v>
      </c>
      <c r="E1943" s="1">
        <v>45117</v>
      </c>
      <c r="F1943" t="s">
        <v>7866</v>
      </c>
      <c r="G1943">
        <v>1261.7</v>
      </c>
      <c r="H1943" t="s">
        <v>7871</v>
      </c>
      <c r="I1943">
        <v>35323</v>
      </c>
      <c r="J1943">
        <v>8461</v>
      </c>
      <c r="K1943">
        <f>IF(blinkit_orders[[#This Row],[delivery_status]]="On Time",1,0)</f>
        <v>1</v>
      </c>
      <c r="L1943" s="1">
        <f>MAX(blinkit_orders[order_date])</f>
        <v>45600.853645833333</v>
      </c>
    </row>
    <row r="1944" spans="1:12" x14ac:dyDescent="0.3">
      <c r="A1944">
        <v>2914506024</v>
      </c>
      <c r="B1944">
        <v>31940833</v>
      </c>
      <c r="C1944" s="1">
        <v>45349.673831018517</v>
      </c>
      <c r="D1944" s="1">
        <v>45349</v>
      </c>
      <c r="E1944" s="1">
        <v>45349</v>
      </c>
      <c r="F1944" t="s">
        <v>7866</v>
      </c>
      <c r="G1944">
        <v>2230.61</v>
      </c>
      <c r="H1944" t="s">
        <v>7868</v>
      </c>
      <c r="I1944">
        <v>94705</v>
      </c>
      <c r="J1944">
        <v>9636</v>
      </c>
      <c r="K1944">
        <f>IF(blinkit_orders[[#This Row],[delivery_status]]="On Time",1,0)</f>
        <v>1</v>
      </c>
      <c r="L1944" s="1">
        <f>MAX(blinkit_orders[order_date])</f>
        <v>45600.853645833333</v>
      </c>
    </row>
    <row r="1945" spans="1:12" x14ac:dyDescent="0.3">
      <c r="A1945">
        <v>8811831663</v>
      </c>
      <c r="B1945">
        <v>74682740</v>
      </c>
      <c r="C1945" s="1">
        <v>45027.053703703707</v>
      </c>
      <c r="D1945" s="1">
        <v>45027</v>
      </c>
      <c r="E1945" s="1">
        <v>45027</v>
      </c>
      <c r="F1945" t="s">
        <v>7866</v>
      </c>
      <c r="G1945">
        <v>1254.05</v>
      </c>
      <c r="H1945" t="s">
        <v>7871</v>
      </c>
      <c r="I1945">
        <v>64662</v>
      </c>
      <c r="J1945">
        <v>2183</v>
      </c>
      <c r="K1945">
        <f>IF(blinkit_orders[[#This Row],[delivery_status]]="On Time",1,0)</f>
        <v>1</v>
      </c>
      <c r="L1945" s="1">
        <f>MAX(blinkit_orders[order_date])</f>
        <v>45600.853645833333</v>
      </c>
    </row>
    <row r="1946" spans="1:12" x14ac:dyDescent="0.3">
      <c r="A1946">
        <v>875427533</v>
      </c>
      <c r="B1946">
        <v>10686446</v>
      </c>
      <c r="C1946" s="1">
        <v>45378.49732638889</v>
      </c>
      <c r="D1946" s="1">
        <v>45378</v>
      </c>
      <c r="E1946" s="1">
        <v>45378</v>
      </c>
      <c r="F1946" t="s">
        <v>7870</v>
      </c>
      <c r="G1946">
        <v>2505.6</v>
      </c>
      <c r="H1946" t="s">
        <v>7869</v>
      </c>
      <c r="I1946">
        <v>81548</v>
      </c>
      <c r="J1946">
        <v>3308</v>
      </c>
      <c r="K1946">
        <f>IF(blinkit_orders[[#This Row],[delivery_status]]="On Time",1,0)</f>
        <v>0</v>
      </c>
      <c r="L1946" s="1">
        <f>MAX(blinkit_orders[order_date])</f>
        <v>45600.853645833333</v>
      </c>
    </row>
    <row r="1947" spans="1:12" x14ac:dyDescent="0.3">
      <c r="A1947">
        <v>5865390748</v>
      </c>
      <c r="B1947">
        <v>30042971</v>
      </c>
      <c r="C1947" s="1">
        <v>45566.139687499999</v>
      </c>
      <c r="D1947" s="1">
        <v>45566</v>
      </c>
      <c r="E1947" s="1">
        <v>45566</v>
      </c>
      <c r="F1947" t="s">
        <v>7866</v>
      </c>
      <c r="G1947">
        <v>3835.46</v>
      </c>
      <c r="H1947" t="s">
        <v>7868</v>
      </c>
      <c r="I1947">
        <v>71450</v>
      </c>
      <c r="J1947">
        <v>9446</v>
      </c>
      <c r="K1947">
        <f>IF(blinkit_orders[[#This Row],[delivery_status]]="On Time",1,0)</f>
        <v>1</v>
      </c>
      <c r="L1947" s="1">
        <f>MAX(blinkit_orders[order_date])</f>
        <v>45600.853645833333</v>
      </c>
    </row>
    <row r="1948" spans="1:12" x14ac:dyDescent="0.3">
      <c r="A1948">
        <v>4054828941</v>
      </c>
      <c r="B1948">
        <v>99893898</v>
      </c>
      <c r="C1948" s="1">
        <v>45275.910381944443</v>
      </c>
      <c r="D1948" s="1">
        <v>45275</v>
      </c>
      <c r="E1948" s="1">
        <v>45275</v>
      </c>
      <c r="F1948" t="s">
        <v>7872</v>
      </c>
      <c r="G1948">
        <v>2497.98</v>
      </c>
      <c r="H1948" t="s">
        <v>7868</v>
      </c>
      <c r="I1948">
        <v>43029</v>
      </c>
      <c r="J1948">
        <v>943</v>
      </c>
      <c r="K1948">
        <f>IF(blinkit_orders[[#This Row],[delivery_status]]="On Time",1,0)</f>
        <v>0</v>
      </c>
      <c r="L1948" s="1">
        <f>MAX(blinkit_orders[order_date])</f>
        <v>45600.853645833333</v>
      </c>
    </row>
    <row r="1949" spans="1:12" x14ac:dyDescent="0.3">
      <c r="A1949">
        <v>1257568604</v>
      </c>
      <c r="B1949">
        <v>9981089</v>
      </c>
      <c r="C1949" s="1">
        <v>45197.7262962963</v>
      </c>
      <c r="D1949" s="1">
        <v>45197</v>
      </c>
      <c r="E1949" s="1">
        <v>45197</v>
      </c>
      <c r="F1949" t="s">
        <v>7866</v>
      </c>
      <c r="G1949">
        <v>1937.41</v>
      </c>
      <c r="H1949" t="s">
        <v>7867</v>
      </c>
      <c r="I1949">
        <v>44274</v>
      </c>
      <c r="J1949">
        <v>7359</v>
      </c>
      <c r="K1949">
        <f>IF(blinkit_orders[[#This Row],[delivery_status]]="On Time",1,0)</f>
        <v>1</v>
      </c>
      <c r="L1949" s="1">
        <f>MAX(blinkit_orders[order_date])</f>
        <v>45600.853645833333</v>
      </c>
    </row>
    <row r="1950" spans="1:12" x14ac:dyDescent="0.3">
      <c r="A1950">
        <v>2738862626</v>
      </c>
      <c r="B1950">
        <v>56572297</v>
      </c>
      <c r="C1950" s="1">
        <v>45312.188287037039</v>
      </c>
      <c r="D1950" s="1">
        <v>45312</v>
      </c>
      <c r="E1950" s="1">
        <v>45312</v>
      </c>
      <c r="F1950" t="s">
        <v>7870</v>
      </c>
      <c r="G1950">
        <v>2563.4</v>
      </c>
      <c r="H1950" t="s">
        <v>7871</v>
      </c>
      <c r="I1950">
        <v>46667</v>
      </c>
      <c r="J1950">
        <v>20</v>
      </c>
      <c r="K1950">
        <f>IF(blinkit_orders[[#This Row],[delivery_status]]="On Time",1,0)</f>
        <v>0</v>
      </c>
      <c r="L1950" s="1">
        <f>MAX(blinkit_orders[order_date])</f>
        <v>45600.853645833333</v>
      </c>
    </row>
    <row r="1951" spans="1:12" x14ac:dyDescent="0.3">
      <c r="A1951">
        <v>7352532839</v>
      </c>
      <c r="B1951">
        <v>9738801</v>
      </c>
      <c r="C1951" s="1">
        <v>45350.794976851852</v>
      </c>
      <c r="D1951" s="1">
        <v>45350</v>
      </c>
      <c r="E1951" s="1">
        <v>45350</v>
      </c>
      <c r="F1951" t="s">
        <v>7866</v>
      </c>
      <c r="G1951">
        <v>2184.8000000000002</v>
      </c>
      <c r="H1951" t="s">
        <v>7869</v>
      </c>
      <c r="I1951">
        <v>58851</v>
      </c>
      <c r="J1951">
        <v>565</v>
      </c>
      <c r="K1951">
        <f>IF(blinkit_orders[[#This Row],[delivery_status]]="On Time",1,0)</f>
        <v>1</v>
      </c>
      <c r="L1951" s="1">
        <f>MAX(blinkit_orders[order_date])</f>
        <v>45600.853645833333</v>
      </c>
    </row>
    <row r="1952" spans="1:12" x14ac:dyDescent="0.3">
      <c r="A1952">
        <v>520221662</v>
      </c>
      <c r="B1952">
        <v>53025962</v>
      </c>
      <c r="C1952" s="1">
        <v>45127.806041666663</v>
      </c>
      <c r="D1952" s="1">
        <v>45127</v>
      </c>
      <c r="E1952" s="1">
        <v>45127</v>
      </c>
      <c r="F1952" t="s">
        <v>7866</v>
      </c>
      <c r="G1952">
        <v>3252.54</v>
      </c>
      <c r="H1952" t="s">
        <v>7871</v>
      </c>
      <c r="I1952">
        <v>85866</v>
      </c>
      <c r="J1952">
        <v>5354</v>
      </c>
      <c r="K1952">
        <f>IF(blinkit_orders[[#This Row],[delivery_status]]="On Time",1,0)</f>
        <v>1</v>
      </c>
      <c r="L1952" s="1">
        <f>MAX(blinkit_orders[order_date])</f>
        <v>45600.853645833333</v>
      </c>
    </row>
    <row r="1953" spans="1:12" x14ac:dyDescent="0.3">
      <c r="A1953">
        <v>7818925535</v>
      </c>
      <c r="B1953">
        <v>45477575</v>
      </c>
      <c r="C1953" s="1">
        <v>45232.416342592594</v>
      </c>
      <c r="D1953" s="1">
        <v>45232</v>
      </c>
      <c r="E1953" s="1">
        <v>45232</v>
      </c>
      <c r="F1953" t="s">
        <v>7866</v>
      </c>
      <c r="G1953">
        <v>2912.9</v>
      </c>
      <c r="H1953" t="s">
        <v>7871</v>
      </c>
      <c r="I1953">
        <v>27625</v>
      </c>
      <c r="J1953">
        <v>3488</v>
      </c>
      <c r="K1953">
        <f>IF(blinkit_orders[[#This Row],[delivery_status]]="On Time",1,0)</f>
        <v>1</v>
      </c>
      <c r="L1953" s="1">
        <f>MAX(blinkit_orders[order_date])</f>
        <v>45600.853645833333</v>
      </c>
    </row>
    <row r="1954" spans="1:12" x14ac:dyDescent="0.3">
      <c r="A1954">
        <v>3476023750</v>
      </c>
      <c r="B1954">
        <v>43990799</v>
      </c>
      <c r="C1954" s="1">
        <v>45079.863877314812</v>
      </c>
      <c r="D1954" s="1">
        <v>45079</v>
      </c>
      <c r="E1954" s="1">
        <v>45079</v>
      </c>
      <c r="F1954" t="s">
        <v>7866</v>
      </c>
      <c r="G1954">
        <v>3505.44</v>
      </c>
      <c r="H1954" t="s">
        <v>7871</v>
      </c>
      <c r="I1954">
        <v>37075</v>
      </c>
      <c r="J1954">
        <v>6330</v>
      </c>
      <c r="K1954">
        <f>IF(blinkit_orders[[#This Row],[delivery_status]]="On Time",1,0)</f>
        <v>1</v>
      </c>
      <c r="L1954" s="1">
        <f>MAX(blinkit_orders[order_date])</f>
        <v>45600.853645833333</v>
      </c>
    </row>
    <row r="1955" spans="1:12" x14ac:dyDescent="0.3">
      <c r="A1955">
        <v>8945838922</v>
      </c>
      <c r="B1955">
        <v>13415362</v>
      </c>
      <c r="C1955" s="1">
        <v>45068.405312499999</v>
      </c>
      <c r="D1955" s="1">
        <v>45068</v>
      </c>
      <c r="E1955" s="1">
        <v>45068</v>
      </c>
      <c r="F1955" t="s">
        <v>7866</v>
      </c>
      <c r="G1955">
        <v>1609.53</v>
      </c>
      <c r="H1955" t="s">
        <v>7867</v>
      </c>
      <c r="I1955">
        <v>82508</v>
      </c>
      <c r="J1955">
        <v>9294</v>
      </c>
      <c r="K1955">
        <f>IF(blinkit_orders[[#This Row],[delivery_status]]="On Time",1,0)</f>
        <v>1</v>
      </c>
      <c r="L1955" s="1">
        <f>MAX(blinkit_orders[order_date])</f>
        <v>45600.853645833333</v>
      </c>
    </row>
    <row r="1956" spans="1:12" x14ac:dyDescent="0.3">
      <c r="A1956">
        <v>2233053313</v>
      </c>
      <c r="B1956">
        <v>15830066</v>
      </c>
      <c r="C1956" s="1">
        <v>45213.849849537037</v>
      </c>
      <c r="D1956" s="1">
        <v>45213</v>
      </c>
      <c r="E1956" s="1">
        <v>45213</v>
      </c>
      <c r="F1956" t="s">
        <v>7866</v>
      </c>
      <c r="G1956">
        <v>2419.41</v>
      </c>
      <c r="H1956" t="s">
        <v>7867</v>
      </c>
      <c r="I1956">
        <v>67838</v>
      </c>
      <c r="J1956">
        <v>5235</v>
      </c>
      <c r="K1956">
        <f>IF(blinkit_orders[[#This Row],[delivery_status]]="On Time",1,0)</f>
        <v>1</v>
      </c>
      <c r="L1956" s="1">
        <f>MAX(blinkit_orders[order_date])</f>
        <v>45600.853645833333</v>
      </c>
    </row>
    <row r="1957" spans="1:12" x14ac:dyDescent="0.3">
      <c r="A1957">
        <v>1844073851</v>
      </c>
      <c r="B1957">
        <v>38808614</v>
      </c>
      <c r="C1957" s="1">
        <v>45328.364444444444</v>
      </c>
      <c r="D1957" s="1">
        <v>45328</v>
      </c>
      <c r="E1957" s="1">
        <v>45328</v>
      </c>
      <c r="F1957" t="s">
        <v>7866</v>
      </c>
      <c r="G1957">
        <v>3496.85</v>
      </c>
      <c r="H1957" t="s">
        <v>7869</v>
      </c>
      <c r="I1957">
        <v>76415</v>
      </c>
      <c r="J1957">
        <v>9511</v>
      </c>
      <c r="K1957">
        <f>IF(blinkit_orders[[#This Row],[delivery_status]]="On Time",1,0)</f>
        <v>1</v>
      </c>
      <c r="L1957" s="1">
        <f>MAX(blinkit_orders[order_date])</f>
        <v>45600.853645833333</v>
      </c>
    </row>
    <row r="1958" spans="1:12" x14ac:dyDescent="0.3">
      <c r="A1958">
        <v>8348125769</v>
      </c>
      <c r="B1958">
        <v>29584848</v>
      </c>
      <c r="C1958" s="1">
        <v>45268.761064814818</v>
      </c>
      <c r="D1958" s="1">
        <v>45268</v>
      </c>
      <c r="E1958" s="1">
        <v>45268</v>
      </c>
      <c r="F1958" t="s">
        <v>7870</v>
      </c>
      <c r="G1958">
        <v>3498.69</v>
      </c>
      <c r="H1958" t="s">
        <v>7868</v>
      </c>
      <c r="I1958">
        <v>33620</v>
      </c>
      <c r="J1958">
        <v>4692</v>
      </c>
      <c r="K1958">
        <f>IF(blinkit_orders[[#This Row],[delivery_status]]="On Time",1,0)</f>
        <v>0</v>
      </c>
      <c r="L1958" s="1">
        <f>MAX(blinkit_orders[order_date])</f>
        <v>45600.853645833333</v>
      </c>
    </row>
    <row r="1959" spans="1:12" x14ac:dyDescent="0.3">
      <c r="A1959">
        <v>8475818223</v>
      </c>
      <c r="B1959">
        <v>12832151</v>
      </c>
      <c r="C1959" s="1">
        <v>45246.174351851849</v>
      </c>
      <c r="D1959" s="1">
        <v>45246</v>
      </c>
      <c r="E1959" s="1">
        <v>45246</v>
      </c>
      <c r="F1959" t="s">
        <v>7872</v>
      </c>
      <c r="G1959">
        <v>3876.19</v>
      </c>
      <c r="H1959" t="s">
        <v>7869</v>
      </c>
      <c r="I1959">
        <v>37091</v>
      </c>
      <c r="J1959">
        <v>3969</v>
      </c>
      <c r="K1959">
        <f>IF(blinkit_orders[[#This Row],[delivery_status]]="On Time",1,0)</f>
        <v>0</v>
      </c>
      <c r="L1959" s="1">
        <f>MAX(blinkit_orders[order_date])</f>
        <v>45600.853645833333</v>
      </c>
    </row>
    <row r="1960" spans="1:12" x14ac:dyDescent="0.3">
      <c r="A1960">
        <v>4270941188</v>
      </c>
      <c r="B1960">
        <v>47274329</v>
      </c>
      <c r="C1960" s="1">
        <v>45304.393275462964</v>
      </c>
      <c r="D1960" s="1">
        <v>45304</v>
      </c>
      <c r="E1960" s="1">
        <v>45304</v>
      </c>
      <c r="F1960" t="s">
        <v>7866</v>
      </c>
      <c r="G1960">
        <v>1781.72</v>
      </c>
      <c r="H1960" t="s">
        <v>7871</v>
      </c>
      <c r="I1960">
        <v>4506</v>
      </c>
      <c r="J1960">
        <v>5895</v>
      </c>
      <c r="K1960">
        <f>IF(blinkit_orders[[#This Row],[delivery_status]]="On Time",1,0)</f>
        <v>1</v>
      </c>
      <c r="L1960" s="1">
        <f>MAX(blinkit_orders[order_date])</f>
        <v>45600.853645833333</v>
      </c>
    </row>
    <row r="1961" spans="1:12" x14ac:dyDescent="0.3">
      <c r="A1961">
        <v>2611200126</v>
      </c>
      <c r="B1961">
        <v>91448742</v>
      </c>
      <c r="C1961" s="1">
        <v>45424.119525462964</v>
      </c>
      <c r="D1961" s="1">
        <v>45424</v>
      </c>
      <c r="E1961" s="1">
        <v>45424</v>
      </c>
      <c r="F1961" t="s">
        <v>7866</v>
      </c>
      <c r="G1961">
        <v>469.82</v>
      </c>
      <c r="H1961" t="s">
        <v>7871</v>
      </c>
      <c r="I1961">
        <v>56652</v>
      </c>
      <c r="J1961">
        <v>3341</v>
      </c>
      <c r="K1961">
        <f>IF(blinkit_orders[[#This Row],[delivery_status]]="On Time",1,0)</f>
        <v>1</v>
      </c>
      <c r="L1961" s="1">
        <f>MAX(blinkit_orders[order_date])</f>
        <v>45600.853645833333</v>
      </c>
    </row>
    <row r="1962" spans="1:12" x14ac:dyDescent="0.3">
      <c r="A1962">
        <v>8573833987</v>
      </c>
      <c r="B1962">
        <v>12988801</v>
      </c>
      <c r="C1962" s="1">
        <v>45333.564756944441</v>
      </c>
      <c r="D1962" s="1">
        <v>45333</v>
      </c>
      <c r="E1962" s="1">
        <v>45333</v>
      </c>
      <c r="F1962" t="s">
        <v>7866</v>
      </c>
      <c r="G1962">
        <v>4027.79</v>
      </c>
      <c r="H1962" t="s">
        <v>7868</v>
      </c>
      <c r="I1962">
        <v>92757</v>
      </c>
      <c r="J1962">
        <v>8349</v>
      </c>
      <c r="K1962">
        <f>IF(blinkit_orders[[#This Row],[delivery_status]]="On Time",1,0)</f>
        <v>1</v>
      </c>
      <c r="L1962" s="1">
        <f>MAX(blinkit_orders[order_date])</f>
        <v>45600.853645833333</v>
      </c>
    </row>
    <row r="1963" spans="1:12" x14ac:dyDescent="0.3">
      <c r="A1963">
        <v>2979246068</v>
      </c>
      <c r="B1963">
        <v>61763552</v>
      </c>
      <c r="C1963" s="1">
        <v>45345.113113425927</v>
      </c>
      <c r="D1963" s="1">
        <v>45345</v>
      </c>
      <c r="E1963" s="1">
        <v>45345</v>
      </c>
      <c r="F1963" t="s">
        <v>7872</v>
      </c>
      <c r="G1963">
        <v>2722.28</v>
      </c>
      <c r="H1963" t="s">
        <v>7871</v>
      </c>
      <c r="I1963">
        <v>81847</v>
      </c>
      <c r="J1963">
        <v>4928</v>
      </c>
      <c r="K1963">
        <f>IF(blinkit_orders[[#This Row],[delivery_status]]="On Time",1,0)</f>
        <v>0</v>
      </c>
      <c r="L1963" s="1">
        <f>MAX(blinkit_orders[order_date])</f>
        <v>45600.853645833333</v>
      </c>
    </row>
    <row r="1964" spans="1:12" x14ac:dyDescent="0.3">
      <c r="A1964">
        <v>6779895105</v>
      </c>
      <c r="B1964">
        <v>64535602</v>
      </c>
      <c r="C1964" s="1">
        <v>45545.530034722222</v>
      </c>
      <c r="D1964" s="1">
        <v>45545</v>
      </c>
      <c r="E1964" s="1">
        <v>45545</v>
      </c>
      <c r="F1964" t="s">
        <v>7866</v>
      </c>
      <c r="G1964">
        <v>3231.88</v>
      </c>
      <c r="H1964" t="s">
        <v>7867</v>
      </c>
      <c r="I1964">
        <v>39690</v>
      </c>
      <c r="J1964">
        <v>2361</v>
      </c>
      <c r="K1964">
        <f>IF(blinkit_orders[[#This Row],[delivery_status]]="On Time",1,0)</f>
        <v>1</v>
      </c>
      <c r="L1964" s="1">
        <f>MAX(blinkit_orders[order_date])</f>
        <v>45600.853645833333</v>
      </c>
    </row>
    <row r="1965" spans="1:12" x14ac:dyDescent="0.3">
      <c r="A1965">
        <v>1731478314</v>
      </c>
      <c r="B1965">
        <v>67215939</v>
      </c>
      <c r="C1965" s="1">
        <v>45503.218460648146</v>
      </c>
      <c r="D1965" s="1">
        <v>45503</v>
      </c>
      <c r="E1965" s="1">
        <v>45503</v>
      </c>
      <c r="F1965" t="s">
        <v>7870</v>
      </c>
      <c r="G1965">
        <v>4467.79</v>
      </c>
      <c r="H1965" t="s">
        <v>7869</v>
      </c>
      <c r="I1965">
        <v>3611</v>
      </c>
      <c r="J1965">
        <v>1205</v>
      </c>
      <c r="K1965">
        <f>IF(blinkit_orders[[#This Row],[delivery_status]]="On Time",1,0)</f>
        <v>0</v>
      </c>
      <c r="L1965" s="1">
        <f>MAX(blinkit_orders[order_date])</f>
        <v>45600.853645833333</v>
      </c>
    </row>
    <row r="1966" spans="1:12" x14ac:dyDescent="0.3">
      <c r="A1966">
        <v>3692405872</v>
      </c>
      <c r="B1966">
        <v>41878908</v>
      </c>
      <c r="C1966" s="1">
        <v>45138.511805555558</v>
      </c>
      <c r="D1966" s="1">
        <v>45138</v>
      </c>
      <c r="E1966" s="1">
        <v>45138</v>
      </c>
      <c r="F1966" t="s">
        <v>7866</v>
      </c>
      <c r="G1966">
        <v>941.19</v>
      </c>
      <c r="H1966" t="s">
        <v>7871</v>
      </c>
      <c r="I1966">
        <v>36429</v>
      </c>
      <c r="J1966">
        <v>5834</v>
      </c>
      <c r="K1966">
        <f>IF(blinkit_orders[[#This Row],[delivery_status]]="On Time",1,0)</f>
        <v>1</v>
      </c>
      <c r="L1966" s="1">
        <f>MAX(blinkit_orders[order_date])</f>
        <v>45600.853645833333</v>
      </c>
    </row>
    <row r="1967" spans="1:12" x14ac:dyDescent="0.3">
      <c r="A1967">
        <v>8853713324</v>
      </c>
      <c r="B1967">
        <v>58505903</v>
      </c>
      <c r="C1967" s="1">
        <v>45145.081296296295</v>
      </c>
      <c r="D1967" s="1">
        <v>45145</v>
      </c>
      <c r="E1967" s="1">
        <v>45145</v>
      </c>
      <c r="F1967" t="s">
        <v>7866</v>
      </c>
      <c r="G1967">
        <v>1163.18</v>
      </c>
      <c r="H1967" t="s">
        <v>7869</v>
      </c>
      <c r="I1967">
        <v>72198</v>
      </c>
      <c r="J1967">
        <v>3535</v>
      </c>
      <c r="K1967">
        <f>IF(blinkit_orders[[#This Row],[delivery_status]]="On Time",1,0)</f>
        <v>1</v>
      </c>
      <c r="L1967" s="1">
        <f>MAX(blinkit_orders[order_date])</f>
        <v>45600.853645833333</v>
      </c>
    </row>
    <row r="1968" spans="1:12" x14ac:dyDescent="0.3">
      <c r="A1968">
        <v>979766779</v>
      </c>
      <c r="B1968">
        <v>57081917</v>
      </c>
      <c r="C1968" s="1">
        <v>45405.918391203704</v>
      </c>
      <c r="D1968" s="1">
        <v>45405</v>
      </c>
      <c r="E1968" s="1">
        <v>45405</v>
      </c>
      <c r="F1968" t="s">
        <v>7866</v>
      </c>
      <c r="G1968">
        <v>2428.41</v>
      </c>
      <c r="H1968" t="s">
        <v>7869</v>
      </c>
      <c r="I1968">
        <v>55258</v>
      </c>
      <c r="J1968">
        <v>7125</v>
      </c>
      <c r="K1968">
        <f>IF(blinkit_orders[[#This Row],[delivery_status]]="On Time",1,0)</f>
        <v>1</v>
      </c>
      <c r="L1968" s="1">
        <f>MAX(blinkit_orders[order_date])</f>
        <v>45600.853645833333</v>
      </c>
    </row>
    <row r="1969" spans="1:12" x14ac:dyDescent="0.3">
      <c r="A1969">
        <v>5709672475</v>
      </c>
      <c r="B1969">
        <v>16543242</v>
      </c>
      <c r="C1969" s="1">
        <v>45152.104444444441</v>
      </c>
      <c r="D1969" s="1">
        <v>45152</v>
      </c>
      <c r="E1969" s="1">
        <v>45152</v>
      </c>
      <c r="F1969" t="s">
        <v>7866</v>
      </c>
      <c r="G1969">
        <v>895.76</v>
      </c>
      <c r="H1969" t="s">
        <v>7868</v>
      </c>
      <c r="I1969">
        <v>12442</v>
      </c>
      <c r="J1969">
        <v>5734</v>
      </c>
      <c r="K1969">
        <f>IF(blinkit_orders[[#This Row],[delivery_status]]="On Time",1,0)</f>
        <v>1</v>
      </c>
      <c r="L1969" s="1">
        <f>MAX(blinkit_orders[order_date])</f>
        <v>45600.853645833333</v>
      </c>
    </row>
    <row r="1970" spans="1:12" x14ac:dyDescent="0.3">
      <c r="A1970">
        <v>3855709201</v>
      </c>
      <c r="B1970">
        <v>13651980</v>
      </c>
      <c r="C1970" s="1">
        <v>45405.933229166665</v>
      </c>
      <c r="D1970" s="1">
        <v>45405</v>
      </c>
      <c r="E1970" s="1">
        <v>45405</v>
      </c>
      <c r="F1970" t="s">
        <v>7870</v>
      </c>
      <c r="G1970">
        <v>1013.9</v>
      </c>
      <c r="H1970" t="s">
        <v>7868</v>
      </c>
      <c r="I1970">
        <v>78393</v>
      </c>
      <c r="J1970">
        <v>905</v>
      </c>
      <c r="K1970">
        <f>IF(blinkit_orders[[#This Row],[delivery_status]]="On Time",1,0)</f>
        <v>0</v>
      </c>
      <c r="L1970" s="1">
        <f>MAX(blinkit_orders[order_date])</f>
        <v>45600.853645833333</v>
      </c>
    </row>
    <row r="1971" spans="1:12" x14ac:dyDescent="0.3">
      <c r="A1971">
        <v>6861065282</v>
      </c>
      <c r="B1971">
        <v>57523973</v>
      </c>
      <c r="C1971" s="1">
        <v>45156.778726851851</v>
      </c>
      <c r="D1971" s="1">
        <v>45156</v>
      </c>
      <c r="E1971" s="1">
        <v>45156</v>
      </c>
      <c r="F1971" t="s">
        <v>7870</v>
      </c>
      <c r="G1971">
        <v>310.69</v>
      </c>
      <c r="H1971" t="s">
        <v>7868</v>
      </c>
      <c r="I1971">
        <v>70502</v>
      </c>
      <c r="J1971">
        <v>7053</v>
      </c>
      <c r="K1971">
        <f>IF(blinkit_orders[[#This Row],[delivery_status]]="On Time",1,0)</f>
        <v>0</v>
      </c>
      <c r="L1971" s="1">
        <f>MAX(blinkit_orders[order_date])</f>
        <v>45600.853645833333</v>
      </c>
    </row>
    <row r="1972" spans="1:12" x14ac:dyDescent="0.3">
      <c r="A1972">
        <v>7919724613</v>
      </c>
      <c r="B1972">
        <v>81200164</v>
      </c>
      <c r="C1972" s="1">
        <v>45006.642476851855</v>
      </c>
      <c r="D1972" s="1">
        <v>45006</v>
      </c>
      <c r="E1972" s="1">
        <v>45006</v>
      </c>
      <c r="F1972" t="s">
        <v>7870</v>
      </c>
      <c r="G1972">
        <v>2379.8200000000002</v>
      </c>
      <c r="H1972" t="s">
        <v>7867</v>
      </c>
      <c r="I1972">
        <v>4767</v>
      </c>
      <c r="J1972">
        <v>7184</v>
      </c>
      <c r="K1972">
        <f>IF(blinkit_orders[[#This Row],[delivery_status]]="On Time",1,0)</f>
        <v>0</v>
      </c>
      <c r="L1972" s="1">
        <f>MAX(blinkit_orders[order_date])</f>
        <v>45600.853645833333</v>
      </c>
    </row>
    <row r="1973" spans="1:12" x14ac:dyDescent="0.3">
      <c r="A1973">
        <v>7882742057</v>
      </c>
      <c r="B1973">
        <v>32293017</v>
      </c>
      <c r="C1973" s="1">
        <v>45499.653634259259</v>
      </c>
      <c r="D1973" s="1">
        <v>45499</v>
      </c>
      <c r="E1973" s="1">
        <v>45499</v>
      </c>
      <c r="F1973" t="s">
        <v>7866</v>
      </c>
      <c r="G1973">
        <v>612.04</v>
      </c>
      <c r="H1973" t="s">
        <v>7869</v>
      </c>
      <c r="I1973">
        <v>60422</v>
      </c>
      <c r="J1973">
        <v>5819</v>
      </c>
      <c r="K1973">
        <f>IF(blinkit_orders[[#This Row],[delivery_status]]="On Time",1,0)</f>
        <v>1</v>
      </c>
      <c r="L1973" s="1">
        <f>MAX(blinkit_orders[order_date])</f>
        <v>45600.853645833333</v>
      </c>
    </row>
    <row r="1974" spans="1:12" x14ac:dyDescent="0.3">
      <c r="A1974">
        <v>1929002406</v>
      </c>
      <c r="B1974">
        <v>67538982</v>
      </c>
      <c r="C1974" s="1">
        <v>45285.901990740742</v>
      </c>
      <c r="D1974" s="1">
        <v>45285</v>
      </c>
      <c r="E1974" s="1">
        <v>45285</v>
      </c>
      <c r="F1974" t="s">
        <v>7866</v>
      </c>
      <c r="G1974">
        <v>2088.54</v>
      </c>
      <c r="H1974" t="s">
        <v>7867</v>
      </c>
      <c r="I1974">
        <v>6504</v>
      </c>
      <c r="J1974">
        <v>999</v>
      </c>
      <c r="K1974">
        <f>IF(blinkit_orders[[#This Row],[delivery_status]]="On Time",1,0)</f>
        <v>1</v>
      </c>
      <c r="L1974" s="1">
        <f>MAX(blinkit_orders[order_date])</f>
        <v>45600.853645833333</v>
      </c>
    </row>
    <row r="1975" spans="1:12" x14ac:dyDescent="0.3">
      <c r="A1975">
        <v>2458349464</v>
      </c>
      <c r="B1975">
        <v>99714944</v>
      </c>
      <c r="C1975" s="1">
        <v>45022.528020833335</v>
      </c>
      <c r="D1975" s="1">
        <v>45022</v>
      </c>
      <c r="E1975" s="1">
        <v>45022</v>
      </c>
      <c r="F1975" t="s">
        <v>7866</v>
      </c>
      <c r="G1975">
        <v>888.12</v>
      </c>
      <c r="H1975" t="s">
        <v>7871</v>
      </c>
      <c r="I1975">
        <v>92293</v>
      </c>
      <c r="J1975">
        <v>3079</v>
      </c>
      <c r="K1975">
        <f>IF(blinkit_orders[[#This Row],[delivery_status]]="On Time",1,0)</f>
        <v>1</v>
      </c>
      <c r="L1975" s="1">
        <f>MAX(blinkit_orders[order_date])</f>
        <v>45600.853645833333</v>
      </c>
    </row>
    <row r="1976" spans="1:12" x14ac:dyDescent="0.3">
      <c r="A1976">
        <v>6608328221</v>
      </c>
      <c r="B1976">
        <v>76020843</v>
      </c>
      <c r="C1976" s="1">
        <v>45111.650266203702</v>
      </c>
      <c r="D1976" s="1">
        <v>45111</v>
      </c>
      <c r="E1976" s="1">
        <v>45111</v>
      </c>
      <c r="F1976" t="s">
        <v>7866</v>
      </c>
      <c r="G1976">
        <v>2880.22</v>
      </c>
      <c r="H1976" t="s">
        <v>7867</v>
      </c>
      <c r="I1976">
        <v>43351</v>
      </c>
      <c r="J1976">
        <v>5951</v>
      </c>
      <c r="K1976">
        <f>IF(blinkit_orders[[#This Row],[delivery_status]]="On Time",1,0)</f>
        <v>1</v>
      </c>
      <c r="L1976" s="1">
        <f>MAX(blinkit_orders[order_date])</f>
        <v>45600.853645833333</v>
      </c>
    </row>
    <row r="1977" spans="1:12" x14ac:dyDescent="0.3">
      <c r="A1977">
        <v>7736615348</v>
      </c>
      <c r="B1977">
        <v>84161531</v>
      </c>
      <c r="C1977" s="1">
        <v>45266.873645833337</v>
      </c>
      <c r="D1977" s="1">
        <v>45266</v>
      </c>
      <c r="E1977" s="1">
        <v>45266</v>
      </c>
      <c r="F1977" t="s">
        <v>7866</v>
      </c>
      <c r="G1977">
        <v>2063.11</v>
      </c>
      <c r="H1977" t="s">
        <v>7871</v>
      </c>
      <c r="I1977">
        <v>67076</v>
      </c>
      <c r="J1977">
        <v>5792</v>
      </c>
      <c r="K1977">
        <f>IF(blinkit_orders[[#This Row],[delivery_status]]="On Time",1,0)</f>
        <v>1</v>
      </c>
      <c r="L1977" s="1">
        <f>MAX(blinkit_orders[order_date])</f>
        <v>45600.853645833333</v>
      </c>
    </row>
    <row r="1978" spans="1:12" x14ac:dyDescent="0.3">
      <c r="A1978">
        <v>2591738507</v>
      </c>
      <c r="B1978">
        <v>14705462</v>
      </c>
      <c r="C1978" s="1">
        <v>45596.317175925928</v>
      </c>
      <c r="D1978" s="1">
        <v>45596</v>
      </c>
      <c r="E1978" s="1">
        <v>45596</v>
      </c>
      <c r="F1978" t="s">
        <v>7866</v>
      </c>
      <c r="G1978">
        <v>4675.99</v>
      </c>
      <c r="H1978" t="s">
        <v>7869</v>
      </c>
      <c r="I1978">
        <v>76434</v>
      </c>
      <c r="J1978">
        <v>9640</v>
      </c>
      <c r="K1978">
        <f>IF(blinkit_orders[[#This Row],[delivery_status]]="On Time",1,0)</f>
        <v>1</v>
      </c>
      <c r="L1978" s="1">
        <f>MAX(blinkit_orders[order_date])</f>
        <v>45600.853645833333</v>
      </c>
    </row>
    <row r="1979" spans="1:12" x14ac:dyDescent="0.3">
      <c r="A1979">
        <v>6751537971</v>
      </c>
      <c r="B1979">
        <v>98444183</v>
      </c>
      <c r="C1979" s="1">
        <v>45492.252372685187</v>
      </c>
      <c r="D1979" s="1">
        <v>45492</v>
      </c>
      <c r="E1979" s="1">
        <v>45492</v>
      </c>
      <c r="F1979" t="s">
        <v>7866</v>
      </c>
      <c r="G1979">
        <v>307.23</v>
      </c>
      <c r="H1979" t="s">
        <v>7869</v>
      </c>
      <c r="I1979">
        <v>33447</v>
      </c>
      <c r="J1979">
        <v>3219</v>
      </c>
      <c r="K1979">
        <f>IF(blinkit_orders[[#This Row],[delivery_status]]="On Time",1,0)</f>
        <v>1</v>
      </c>
      <c r="L1979" s="1">
        <f>MAX(blinkit_orders[order_date])</f>
        <v>45600.853645833333</v>
      </c>
    </row>
    <row r="1980" spans="1:12" x14ac:dyDescent="0.3">
      <c r="A1980">
        <v>9768154003</v>
      </c>
      <c r="B1980">
        <v>88045094</v>
      </c>
      <c r="C1980" s="1">
        <v>45314.16</v>
      </c>
      <c r="D1980" s="1">
        <v>45314</v>
      </c>
      <c r="E1980" s="1">
        <v>45314</v>
      </c>
      <c r="F1980" t="s">
        <v>7872</v>
      </c>
      <c r="G1980">
        <v>697.53</v>
      </c>
      <c r="H1980" t="s">
        <v>7868</v>
      </c>
      <c r="I1980">
        <v>14323</v>
      </c>
      <c r="J1980">
        <v>368</v>
      </c>
      <c r="K1980">
        <f>IF(blinkit_orders[[#This Row],[delivery_status]]="On Time",1,0)</f>
        <v>0</v>
      </c>
      <c r="L1980" s="1">
        <f>MAX(blinkit_orders[order_date])</f>
        <v>45600.853645833333</v>
      </c>
    </row>
    <row r="1981" spans="1:12" x14ac:dyDescent="0.3">
      <c r="A1981">
        <v>5887288860</v>
      </c>
      <c r="B1981">
        <v>40587811</v>
      </c>
      <c r="C1981" s="1">
        <v>45352.887719907405</v>
      </c>
      <c r="D1981" s="1">
        <v>45352</v>
      </c>
      <c r="E1981" s="1">
        <v>45352</v>
      </c>
      <c r="F1981" t="s">
        <v>7866</v>
      </c>
      <c r="G1981">
        <v>3395.38</v>
      </c>
      <c r="H1981" t="s">
        <v>7867</v>
      </c>
      <c r="I1981">
        <v>90694</v>
      </c>
      <c r="J1981">
        <v>1299</v>
      </c>
      <c r="K1981">
        <f>IF(blinkit_orders[[#This Row],[delivery_status]]="On Time",1,0)</f>
        <v>1</v>
      </c>
      <c r="L1981" s="1">
        <f>MAX(blinkit_orders[order_date])</f>
        <v>45600.853645833333</v>
      </c>
    </row>
    <row r="1982" spans="1:12" x14ac:dyDescent="0.3">
      <c r="A1982">
        <v>3559865135</v>
      </c>
      <c r="B1982">
        <v>66310963</v>
      </c>
      <c r="C1982" s="1">
        <v>45298.632407407407</v>
      </c>
      <c r="D1982" s="1">
        <v>45298</v>
      </c>
      <c r="E1982" s="1">
        <v>45298</v>
      </c>
      <c r="F1982" t="s">
        <v>7870</v>
      </c>
      <c r="G1982">
        <v>2680.81</v>
      </c>
      <c r="H1982" t="s">
        <v>7871</v>
      </c>
      <c r="I1982">
        <v>90401</v>
      </c>
      <c r="J1982">
        <v>4783</v>
      </c>
      <c r="K1982">
        <f>IF(blinkit_orders[[#This Row],[delivery_status]]="On Time",1,0)</f>
        <v>0</v>
      </c>
      <c r="L1982" s="1">
        <f>MAX(blinkit_orders[order_date])</f>
        <v>45600.853645833333</v>
      </c>
    </row>
    <row r="1983" spans="1:12" x14ac:dyDescent="0.3">
      <c r="A1983">
        <v>209044447</v>
      </c>
      <c r="B1983">
        <v>2058037</v>
      </c>
      <c r="C1983" s="1">
        <v>45570.00204861111</v>
      </c>
      <c r="D1983" s="1">
        <v>45570</v>
      </c>
      <c r="E1983" s="1">
        <v>45570</v>
      </c>
      <c r="F1983" t="s">
        <v>7866</v>
      </c>
      <c r="G1983">
        <v>1039.47</v>
      </c>
      <c r="H1983" t="s">
        <v>7867</v>
      </c>
      <c r="I1983">
        <v>79837</v>
      </c>
      <c r="J1983">
        <v>3068</v>
      </c>
      <c r="K1983">
        <f>IF(blinkit_orders[[#This Row],[delivery_status]]="On Time",1,0)</f>
        <v>1</v>
      </c>
      <c r="L1983" s="1">
        <f>MAX(blinkit_orders[order_date])</f>
        <v>45600.853645833333</v>
      </c>
    </row>
    <row r="1984" spans="1:12" x14ac:dyDescent="0.3">
      <c r="A1984">
        <v>9643668734</v>
      </c>
      <c r="B1984">
        <v>34835738</v>
      </c>
      <c r="C1984" s="1">
        <v>45430.545277777775</v>
      </c>
      <c r="D1984" s="1">
        <v>45430</v>
      </c>
      <c r="E1984" s="1">
        <v>45430</v>
      </c>
      <c r="F1984" t="s">
        <v>7872</v>
      </c>
      <c r="G1984">
        <v>2292.3200000000002</v>
      </c>
      <c r="H1984" t="s">
        <v>7871</v>
      </c>
      <c r="I1984">
        <v>79734</v>
      </c>
      <c r="J1984">
        <v>3860</v>
      </c>
      <c r="K1984">
        <f>IF(blinkit_orders[[#This Row],[delivery_status]]="On Time",1,0)</f>
        <v>0</v>
      </c>
      <c r="L1984" s="1">
        <f>MAX(blinkit_orders[order_date])</f>
        <v>45600.853645833333</v>
      </c>
    </row>
    <row r="1985" spans="1:12" x14ac:dyDescent="0.3">
      <c r="A1985">
        <v>6115465612</v>
      </c>
      <c r="B1985">
        <v>12338529</v>
      </c>
      <c r="C1985" s="1">
        <v>45197.529016203705</v>
      </c>
      <c r="D1985" s="1">
        <v>45197</v>
      </c>
      <c r="E1985" s="1">
        <v>45197</v>
      </c>
      <c r="F1985" t="s">
        <v>7866</v>
      </c>
      <c r="G1985">
        <v>3025.66</v>
      </c>
      <c r="H1985" t="s">
        <v>7871</v>
      </c>
      <c r="I1985">
        <v>57658</v>
      </c>
      <c r="J1985">
        <v>4157</v>
      </c>
      <c r="K1985">
        <f>IF(blinkit_orders[[#This Row],[delivery_status]]="On Time",1,0)</f>
        <v>1</v>
      </c>
      <c r="L1985" s="1">
        <f>MAX(blinkit_orders[order_date])</f>
        <v>45600.853645833333</v>
      </c>
    </row>
    <row r="1986" spans="1:12" x14ac:dyDescent="0.3">
      <c r="A1986">
        <v>8493723088</v>
      </c>
      <c r="B1986">
        <v>20238921</v>
      </c>
      <c r="C1986" s="1">
        <v>45290.261805555558</v>
      </c>
      <c r="D1986" s="1">
        <v>45290</v>
      </c>
      <c r="E1986" s="1">
        <v>45290</v>
      </c>
      <c r="F1986" t="s">
        <v>7866</v>
      </c>
      <c r="G1986">
        <v>2918.27</v>
      </c>
      <c r="H1986" t="s">
        <v>7867</v>
      </c>
      <c r="I1986">
        <v>98580</v>
      </c>
      <c r="J1986">
        <v>8268</v>
      </c>
      <c r="K1986">
        <f>IF(blinkit_orders[[#This Row],[delivery_status]]="On Time",1,0)</f>
        <v>1</v>
      </c>
      <c r="L1986" s="1">
        <f>MAX(blinkit_orders[order_date])</f>
        <v>45600.853645833333</v>
      </c>
    </row>
    <row r="1987" spans="1:12" x14ac:dyDescent="0.3">
      <c r="A1987">
        <v>6392024503</v>
      </c>
      <c r="B1987">
        <v>75640174</v>
      </c>
      <c r="C1987" s="1">
        <v>45174.117314814815</v>
      </c>
      <c r="D1987" s="1">
        <v>45174</v>
      </c>
      <c r="E1987" s="1">
        <v>45174</v>
      </c>
      <c r="F1987" t="s">
        <v>7866</v>
      </c>
      <c r="G1987">
        <v>4108.93</v>
      </c>
      <c r="H1987" t="s">
        <v>7871</v>
      </c>
      <c r="I1987">
        <v>10391</v>
      </c>
      <c r="J1987">
        <v>4001</v>
      </c>
      <c r="K1987">
        <f>IF(blinkit_orders[[#This Row],[delivery_status]]="On Time",1,0)</f>
        <v>1</v>
      </c>
      <c r="L1987" s="1">
        <f>MAX(blinkit_orders[order_date])</f>
        <v>45600.853645833333</v>
      </c>
    </row>
    <row r="1988" spans="1:12" x14ac:dyDescent="0.3">
      <c r="A1988">
        <v>9863468109</v>
      </c>
      <c r="B1988">
        <v>73363613</v>
      </c>
      <c r="C1988" s="1">
        <v>45319.179212962961</v>
      </c>
      <c r="D1988" s="1">
        <v>45319</v>
      </c>
      <c r="E1988" s="1">
        <v>45319</v>
      </c>
      <c r="F1988" t="s">
        <v>7866</v>
      </c>
      <c r="G1988">
        <v>1394.71</v>
      </c>
      <c r="H1988" t="s">
        <v>7868</v>
      </c>
      <c r="I1988">
        <v>44564</v>
      </c>
      <c r="J1988">
        <v>2857</v>
      </c>
      <c r="K1988">
        <f>IF(blinkit_orders[[#This Row],[delivery_status]]="On Time",1,0)</f>
        <v>1</v>
      </c>
      <c r="L1988" s="1">
        <f>MAX(blinkit_orders[order_date])</f>
        <v>45600.853645833333</v>
      </c>
    </row>
    <row r="1989" spans="1:12" x14ac:dyDescent="0.3">
      <c r="A1989">
        <v>5448628635</v>
      </c>
      <c r="B1989">
        <v>21658322</v>
      </c>
      <c r="C1989" s="1">
        <v>45053.555543981478</v>
      </c>
      <c r="D1989" s="1">
        <v>45053</v>
      </c>
      <c r="E1989" s="1">
        <v>45053</v>
      </c>
      <c r="F1989" t="s">
        <v>7866</v>
      </c>
      <c r="G1989">
        <v>545.35</v>
      </c>
      <c r="H1989" t="s">
        <v>7871</v>
      </c>
      <c r="I1989">
        <v>36280</v>
      </c>
      <c r="J1989">
        <v>9724</v>
      </c>
      <c r="K1989">
        <f>IF(blinkit_orders[[#This Row],[delivery_status]]="On Time",1,0)</f>
        <v>1</v>
      </c>
      <c r="L1989" s="1">
        <f>MAX(blinkit_orders[order_date])</f>
        <v>45600.853645833333</v>
      </c>
    </row>
    <row r="1990" spans="1:12" x14ac:dyDescent="0.3">
      <c r="A1990">
        <v>3329455953</v>
      </c>
      <c r="B1990">
        <v>31371112</v>
      </c>
      <c r="C1990" s="1">
        <v>45352.238136574073</v>
      </c>
      <c r="D1990" s="1">
        <v>45352</v>
      </c>
      <c r="E1990" s="1">
        <v>45352</v>
      </c>
      <c r="F1990" t="s">
        <v>7866</v>
      </c>
      <c r="G1990">
        <v>2339.17</v>
      </c>
      <c r="H1990" t="s">
        <v>7869</v>
      </c>
      <c r="I1990">
        <v>8271</v>
      </c>
      <c r="J1990">
        <v>1848</v>
      </c>
      <c r="K1990">
        <f>IF(blinkit_orders[[#This Row],[delivery_status]]="On Time",1,0)</f>
        <v>1</v>
      </c>
      <c r="L1990" s="1">
        <f>MAX(blinkit_orders[order_date])</f>
        <v>45600.853645833333</v>
      </c>
    </row>
    <row r="1991" spans="1:12" x14ac:dyDescent="0.3">
      <c r="A1991">
        <v>3584190892</v>
      </c>
      <c r="B1991">
        <v>60974181</v>
      </c>
      <c r="C1991" s="1">
        <v>45216.18445601852</v>
      </c>
      <c r="D1991" s="1">
        <v>45216</v>
      </c>
      <c r="E1991" s="1">
        <v>45216</v>
      </c>
      <c r="F1991" t="s">
        <v>7866</v>
      </c>
      <c r="G1991">
        <v>160.07</v>
      </c>
      <c r="H1991" t="s">
        <v>7868</v>
      </c>
      <c r="I1991">
        <v>44526</v>
      </c>
      <c r="J1991">
        <v>7311</v>
      </c>
      <c r="K1991">
        <f>IF(blinkit_orders[[#This Row],[delivery_status]]="On Time",1,0)</f>
        <v>1</v>
      </c>
      <c r="L1991" s="1">
        <f>MAX(blinkit_orders[order_date])</f>
        <v>45600.853645833333</v>
      </c>
    </row>
    <row r="1992" spans="1:12" x14ac:dyDescent="0.3">
      <c r="A1992">
        <v>9097056321</v>
      </c>
      <c r="B1992">
        <v>16424635</v>
      </c>
      <c r="C1992" s="1">
        <v>45390.32671296296</v>
      </c>
      <c r="D1992" s="1">
        <v>45390</v>
      </c>
      <c r="E1992" s="1">
        <v>45390</v>
      </c>
      <c r="F1992" t="s">
        <v>7866</v>
      </c>
      <c r="G1992">
        <v>2739.54</v>
      </c>
      <c r="H1992" t="s">
        <v>7869</v>
      </c>
      <c r="I1992">
        <v>26978</v>
      </c>
      <c r="J1992">
        <v>1740</v>
      </c>
      <c r="K1992">
        <f>IF(blinkit_orders[[#This Row],[delivery_status]]="On Time",1,0)</f>
        <v>1</v>
      </c>
      <c r="L1992" s="1">
        <f>MAX(blinkit_orders[order_date])</f>
        <v>45600.853645833333</v>
      </c>
    </row>
    <row r="1993" spans="1:12" x14ac:dyDescent="0.3">
      <c r="A1993">
        <v>525741957</v>
      </c>
      <c r="B1993">
        <v>88866835</v>
      </c>
      <c r="C1993" s="1">
        <v>45049.258159722223</v>
      </c>
      <c r="D1993" s="1">
        <v>45049</v>
      </c>
      <c r="E1993" s="1">
        <v>45049</v>
      </c>
      <c r="F1993" t="s">
        <v>7866</v>
      </c>
      <c r="G1993">
        <v>3048.43</v>
      </c>
      <c r="H1993" t="s">
        <v>7868</v>
      </c>
      <c r="I1993">
        <v>28414</v>
      </c>
      <c r="J1993">
        <v>7772</v>
      </c>
      <c r="K1993">
        <f>IF(blinkit_orders[[#This Row],[delivery_status]]="On Time",1,0)</f>
        <v>1</v>
      </c>
      <c r="L1993" s="1">
        <f>MAX(blinkit_orders[order_date])</f>
        <v>45600.853645833333</v>
      </c>
    </row>
    <row r="1994" spans="1:12" x14ac:dyDescent="0.3">
      <c r="A1994">
        <v>5387395051</v>
      </c>
      <c r="B1994">
        <v>37095171</v>
      </c>
      <c r="C1994" s="1">
        <v>45553.329363425924</v>
      </c>
      <c r="D1994" s="1">
        <v>45553</v>
      </c>
      <c r="E1994" s="1">
        <v>45553</v>
      </c>
      <c r="F1994" t="s">
        <v>7870</v>
      </c>
      <c r="G1994">
        <v>1188.3499999999999</v>
      </c>
      <c r="H1994" t="s">
        <v>7867</v>
      </c>
      <c r="I1994">
        <v>63460</v>
      </c>
      <c r="J1994">
        <v>8767</v>
      </c>
      <c r="K1994">
        <f>IF(blinkit_orders[[#This Row],[delivery_status]]="On Time",1,0)</f>
        <v>0</v>
      </c>
      <c r="L1994" s="1">
        <f>MAX(blinkit_orders[order_date])</f>
        <v>45600.853645833333</v>
      </c>
    </row>
    <row r="1995" spans="1:12" x14ac:dyDescent="0.3">
      <c r="A1995">
        <v>6799246060</v>
      </c>
      <c r="B1995">
        <v>6245778</v>
      </c>
      <c r="C1995" s="1">
        <v>45236.257488425923</v>
      </c>
      <c r="D1995" s="1">
        <v>45236</v>
      </c>
      <c r="E1995" s="1">
        <v>45236</v>
      </c>
      <c r="F1995" t="s">
        <v>7866</v>
      </c>
      <c r="G1995">
        <v>764.18</v>
      </c>
      <c r="H1995" t="s">
        <v>7871</v>
      </c>
      <c r="I1995">
        <v>84316</v>
      </c>
      <c r="J1995">
        <v>5394</v>
      </c>
      <c r="K1995">
        <f>IF(blinkit_orders[[#This Row],[delivery_status]]="On Time",1,0)</f>
        <v>1</v>
      </c>
      <c r="L1995" s="1">
        <f>MAX(blinkit_orders[order_date])</f>
        <v>45600.853645833333</v>
      </c>
    </row>
    <row r="1996" spans="1:12" x14ac:dyDescent="0.3">
      <c r="A1996">
        <v>8986314607</v>
      </c>
      <c r="B1996">
        <v>11047835</v>
      </c>
      <c r="C1996" s="1">
        <v>45534.287986111114</v>
      </c>
      <c r="D1996" s="1">
        <v>45534</v>
      </c>
      <c r="E1996" s="1">
        <v>45534</v>
      </c>
      <c r="F1996" t="s">
        <v>7866</v>
      </c>
      <c r="G1996">
        <v>3422.97</v>
      </c>
      <c r="H1996" t="s">
        <v>7867</v>
      </c>
      <c r="I1996">
        <v>72548</v>
      </c>
      <c r="J1996">
        <v>4805</v>
      </c>
      <c r="K1996">
        <f>IF(blinkit_orders[[#This Row],[delivery_status]]="On Time",1,0)</f>
        <v>1</v>
      </c>
      <c r="L1996" s="1">
        <f>MAX(blinkit_orders[order_date])</f>
        <v>45600.853645833333</v>
      </c>
    </row>
    <row r="1997" spans="1:12" x14ac:dyDescent="0.3">
      <c r="A1997">
        <v>1085912198</v>
      </c>
      <c r="B1997">
        <v>93198324</v>
      </c>
      <c r="C1997" s="1">
        <v>45006.948009259257</v>
      </c>
      <c r="D1997" s="1">
        <v>45006</v>
      </c>
      <c r="E1997" s="1">
        <v>45006</v>
      </c>
      <c r="F1997" t="s">
        <v>7866</v>
      </c>
      <c r="G1997">
        <v>4058.84</v>
      </c>
      <c r="H1997" t="s">
        <v>7867</v>
      </c>
      <c r="I1997">
        <v>45229</v>
      </c>
      <c r="J1997">
        <v>5110</v>
      </c>
      <c r="K1997">
        <f>IF(blinkit_orders[[#This Row],[delivery_status]]="On Time",1,0)</f>
        <v>1</v>
      </c>
      <c r="L1997" s="1">
        <f>MAX(blinkit_orders[order_date])</f>
        <v>45600.853645833333</v>
      </c>
    </row>
    <row r="1998" spans="1:12" x14ac:dyDescent="0.3">
      <c r="A1998">
        <v>3423328091</v>
      </c>
      <c r="B1998">
        <v>18935489</v>
      </c>
      <c r="C1998" s="1">
        <v>45193.899293981478</v>
      </c>
      <c r="D1998" s="1">
        <v>45193</v>
      </c>
      <c r="E1998" s="1">
        <v>45193</v>
      </c>
      <c r="F1998" t="s">
        <v>7866</v>
      </c>
      <c r="G1998">
        <v>1013.23</v>
      </c>
      <c r="H1998" t="s">
        <v>7868</v>
      </c>
      <c r="I1998">
        <v>87845</v>
      </c>
      <c r="J1998">
        <v>477</v>
      </c>
      <c r="K1998">
        <f>IF(blinkit_orders[[#This Row],[delivery_status]]="On Time",1,0)</f>
        <v>1</v>
      </c>
      <c r="L1998" s="1">
        <f>MAX(blinkit_orders[order_date])</f>
        <v>45600.853645833333</v>
      </c>
    </row>
    <row r="1999" spans="1:12" x14ac:dyDescent="0.3">
      <c r="A1999">
        <v>9848366909</v>
      </c>
      <c r="B1999">
        <v>34281470</v>
      </c>
      <c r="C1999" s="1">
        <v>45236.111597222225</v>
      </c>
      <c r="D1999" s="1">
        <v>45236</v>
      </c>
      <c r="E1999" s="1">
        <v>45236</v>
      </c>
      <c r="F1999" t="s">
        <v>7870</v>
      </c>
      <c r="G1999">
        <v>3636.32</v>
      </c>
      <c r="H1999" t="s">
        <v>7869</v>
      </c>
      <c r="I1999">
        <v>73787</v>
      </c>
      <c r="J1999">
        <v>1424</v>
      </c>
      <c r="K1999">
        <f>IF(blinkit_orders[[#This Row],[delivery_status]]="On Time",1,0)</f>
        <v>0</v>
      </c>
      <c r="L1999" s="1">
        <f>MAX(blinkit_orders[order_date])</f>
        <v>45600.853645833333</v>
      </c>
    </row>
    <row r="2000" spans="1:12" x14ac:dyDescent="0.3">
      <c r="A2000">
        <v>936021770</v>
      </c>
      <c r="B2000">
        <v>79960955</v>
      </c>
      <c r="C2000" s="1">
        <v>45324.207395833335</v>
      </c>
      <c r="D2000" s="1">
        <v>45324</v>
      </c>
      <c r="E2000" s="1">
        <v>45324</v>
      </c>
      <c r="F2000" t="s">
        <v>7866</v>
      </c>
      <c r="G2000">
        <v>2272.86</v>
      </c>
      <c r="H2000" t="s">
        <v>7868</v>
      </c>
      <c r="I2000">
        <v>2107</v>
      </c>
      <c r="J2000">
        <v>9738</v>
      </c>
      <c r="K2000">
        <f>IF(blinkit_orders[[#This Row],[delivery_status]]="On Time",1,0)</f>
        <v>1</v>
      </c>
      <c r="L2000" s="1">
        <f>MAX(blinkit_orders[order_date])</f>
        <v>45600.853645833333</v>
      </c>
    </row>
    <row r="2001" spans="1:12" x14ac:dyDescent="0.3">
      <c r="A2001">
        <v>8916215165</v>
      </c>
      <c r="B2001">
        <v>49806393</v>
      </c>
      <c r="C2001" s="1">
        <v>45146.103090277778</v>
      </c>
      <c r="D2001" s="1">
        <v>45146</v>
      </c>
      <c r="E2001" s="1">
        <v>45146</v>
      </c>
      <c r="F2001" t="s">
        <v>7866</v>
      </c>
      <c r="G2001">
        <v>3939.8</v>
      </c>
      <c r="H2001" t="s">
        <v>7871</v>
      </c>
      <c r="I2001">
        <v>3089</v>
      </c>
      <c r="J2001">
        <v>1629</v>
      </c>
      <c r="K2001">
        <f>IF(blinkit_orders[[#This Row],[delivery_status]]="On Time",1,0)</f>
        <v>1</v>
      </c>
      <c r="L2001" s="1">
        <f>MAX(blinkit_orders[order_date])</f>
        <v>45600.853645833333</v>
      </c>
    </row>
    <row r="2002" spans="1:12" x14ac:dyDescent="0.3">
      <c r="A2002">
        <v>389558867</v>
      </c>
      <c r="B2002">
        <v>8375298</v>
      </c>
      <c r="C2002" s="1">
        <v>45181.009571759256</v>
      </c>
      <c r="D2002" s="1">
        <v>45181</v>
      </c>
      <c r="E2002" s="1">
        <v>45181</v>
      </c>
      <c r="F2002" t="s">
        <v>7866</v>
      </c>
      <c r="G2002">
        <v>212.14</v>
      </c>
      <c r="H2002" t="s">
        <v>7867</v>
      </c>
      <c r="I2002">
        <v>23492</v>
      </c>
      <c r="J2002">
        <v>8488</v>
      </c>
      <c r="K2002">
        <f>IF(blinkit_orders[[#This Row],[delivery_status]]="On Time",1,0)</f>
        <v>1</v>
      </c>
      <c r="L2002" s="1">
        <f>MAX(blinkit_orders[order_date])</f>
        <v>45600.853645833333</v>
      </c>
    </row>
    <row r="2003" spans="1:12" x14ac:dyDescent="0.3">
      <c r="A2003">
        <v>7616883530</v>
      </c>
      <c r="B2003">
        <v>16410155</v>
      </c>
      <c r="C2003" s="1">
        <v>45174.072337962964</v>
      </c>
      <c r="D2003" s="1">
        <v>45174</v>
      </c>
      <c r="E2003" s="1">
        <v>45174</v>
      </c>
      <c r="F2003" t="s">
        <v>7866</v>
      </c>
      <c r="G2003">
        <v>2182.8000000000002</v>
      </c>
      <c r="H2003" t="s">
        <v>7869</v>
      </c>
      <c r="I2003">
        <v>75823</v>
      </c>
      <c r="J2003">
        <v>6202</v>
      </c>
      <c r="K2003">
        <f>IF(blinkit_orders[[#This Row],[delivery_status]]="On Time",1,0)</f>
        <v>1</v>
      </c>
      <c r="L2003" s="1">
        <f>MAX(blinkit_orders[order_date])</f>
        <v>45600.853645833333</v>
      </c>
    </row>
    <row r="2004" spans="1:12" x14ac:dyDescent="0.3">
      <c r="A2004">
        <v>3851744248</v>
      </c>
      <c r="B2004">
        <v>61763552</v>
      </c>
      <c r="C2004" s="1">
        <v>45046.352662037039</v>
      </c>
      <c r="D2004" s="1">
        <v>45046</v>
      </c>
      <c r="E2004" s="1">
        <v>45046</v>
      </c>
      <c r="F2004" t="s">
        <v>7866</v>
      </c>
      <c r="G2004">
        <v>3985.16</v>
      </c>
      <c r="H2004" t="s">
        <v>7871</v>
      </c>
      <c r="I2004">
        <v>82050</v>
      </c>
      <c r="J2004">
        <v>9945</v>
      </c>
      <c r="K2004">
        <f>IF(blinkit_orders[[#This Row],[delivery_status]]="On Time",1,0)</f>
        <v>1</v>
      </c>
      <c r="L2004" s="1">
        <f>MAX(blinkit_orders[order_date])</f>
        <v>45600.853645833333</v>
      </c>
    </row>
    <row r="2005" spans="1:12" x14ac:dyDescent="0.3">
      <c r="A2005">
        <v>4953665655</v>
      </c>
      <c r="B2005">
        <v>14428954</v>
      </c>
      <c r="C2005" s="1">
        <v>45307.92931712963</v>
      </c>
      <c r="D2005" s="1">
        <v>45307</v>
      </c>
      <c r="E2005" s="1">
        <v>45307</v>
      </c>
      <c r="F2005" t="s">
        <v>7872</v>
      </c>
      <c r="G2005">
        <v>1570.97</v>
      </c>
      <c r="H2005" t="s">
        <v>7867</v>
      </c>
      <c r="I2005">
        <v>95729</v>
      </c>
      <c r="J2005">
        <v>789</v>
      </c>
      <c r="K2005">
        <f>IF(blinkit_orders[[#This Row],[delivery_status]]="On Time",1,0)</f>
        <v>0</v>
      </c>
      <c r="L2005" s="1">
        <f>MAX(blinkit_orders[order_date])</f>
        <v>45600.853645833333</v>
      </c>
    </row>
    <row r="2006" spans="1:12" x14ac:dyDescent="0.3">
      <c r="A2006">
        <v>962864152</v>
      </c>
      <c r="B2006">
        <v>24357425</v>
      </c>
      <c r="C2006" s="1">
        <v>45492.274953703702</v>
      </c>
      <c r="D2006" s="1">
        <v>45492</v>
      </c>
      <c r="E2006" s="1">
        <v>45492</v>
      </c>
      <c r="F2006" t="s">
        <v>7866</v>
      </c>
      <c r="G2006">
        <v>1662.02</v>
      </c>
      <c r="H2006" t="s">
        <v>7869</v>
      </c>
      <c r="I2006">
        <v>58963</v>
      </c>
      <c r="J2006">
        <v>2048</v>
      </c>
      <c r="K2006">
        <f>IF(blinkit_orders[[#This Row],[delivery_status]]="On Time",1,0)</f>
        <v>1</v>
      </c>
      <c r="L2006" s="1">
        <f>MAX(blinkit_orders[order_date])</f>
        <v>45600.853645833333</v>
      </c>
    </row>
    <row r="2007" spans="1:12" x14ac:dyDescent="0.3">
      <c r="A2007">
        <v>923668833</v>
      </c>
      <c r="B2007">
        <v>47125914</v>
      </c>
      <c r="C2007" s="1">
        <v>45058.926851851851</v>
      </c>
      <c r="D2007" s="1">
        <v>45058</v>
      </c>
      <c r="E2007" s="1">
        <v>45058</v>
      </c>
      <c r="F2007" t="s">
        <v>7866</v>
      </c>
      <c r="G2007">
        <v>1599.98</v>
      </c>
      <c r="H2007" t="s">
        <v>7869</v>
      </c>
      <c r="I2007">
        <v>48623</v>
      </c>
      <c r="J2007">
        <v>9443</v>
      </c>
      <c r="K2007">
        <f>IF(blinkit_orders[[#This Row],[delivery_status]]="On Time",1,0)</f>
        <v>1</v>
      </c>
      <c r="L2007" s="1">
        <f>MAX(blinkit_orders[order_date])</f>
        <v>45600.853645833333</v>
      </c>
    </row>
    <row r="2008" spans="1:12" x14ac:dyDescent="0.3">
      <c r="A2008">
        <v>4022122330</v>
      </c>
      <c r="B2008">
        <v>33871107</v>
      </c>
      <c r="C2008" s="1">
        <v>45264.809583333335</v>
      </c>
      <c r="D2008" s="1">
        <v>45264</v>
      </c>
      <c r="E2008" s="1">
        <v>45264</v>
      </c>
      <c r="F2008" t="s">
        <v>7870</v>
      </c>
      <c r="G2008">
        <v>4022.8</v>
      </c>
      <c r="H2008" t="s">
        <v>7868</v>
      </c>
      <c r="I2008">
        <v>76472</v>
      </c>
      <c r="J2008">
        <v>7115</v>
      </c>
      <c r="K2008">
        <f>IF(blinkit_orders[[#This Row],[delivery_status]]="On Time",1,0)</f>
        <v>0</v>
      </c>
      <c r="L2008" s="1">
        <f>MAX(blinkit_orders[order_date])</f>
        <v>45600.853645833333</v>
      </c>
    </row>
    <row r="2009" spans="1:12" x14ac:dyDescent="0.3">
      <c r="A2009">
        <v>4564846800</v>
      </c>
      <c r="B2009">
        <v>79764458</v>
      </c>
      <c r="C2009" s="1">
        <v>45148.041562500002</v>
      </c>
      <c r="D2009" s="1">
        <v>45148</v>
      </c>
      <c r="E2009" s="1">
        <v>45148</v>
      </c>
      <c r="F2009" t="s">
        <v>7870</v>
      </c>
      <c r="G2009">
        <v>2989.97</v>
      </c>
      <c r="H2009" t="s">
        <v>7868</v>
      </c>
      <c r="I2009">
        <v>41373</v>
      </c>
      <c r="J2009">
        <v>9995</v>
      </c>
      <c r="K2009">
        <f>IF(blinkit_orders[[#This Row],[delivery_status]]="On Time",1,0)</f>
        <v>0</v>
      </c>
      <c r="L2009" s="1">
        <f>MAX(blinkit_orders[order_date])</f>
        <v>45600.853645833333</v>
      </c>
    </row>
    <row r="2010" spans="1:12" x14ac:dyDescent="0.3">
      <c r="A2010">
        <v>690652905</v>
      </c>
      <c r="B2010">
        <v>75289676</v>
      </c>
      <c r="C2010" s="1">
        <v>45406.716631944444</v>
      </c>
      <c r="D2010" s="1">
        <v>45406</v>
      </c>
      <c r="E2010" s="1">
        <v>45406</v>
      </c>
      <c r="F2010" t="s">
        <v>7866</v>
      </c>
      <c r="G2010">
        <v>3539.79</v>
      </c>
      <c r="H2010" t="s">
        <v>7867</v>
      </c>
      <c r="I2010">
        <v>24116</v>
      </c>
      <c r="J2010">
        <v>8496</v>
      </c>
      <c r="K2010">
        <f>IF(blinkit_orders[[#This Row],[delivery_status]]="On Time",1,0)</f>
        <v>1</v>
      </c>
      <c r="L2010" s="1">
        <f>MAX(blinkit_orders[order_date])</f>
        <v>45600.853645833333</v>
      </c>
    </row>
    <row r="2011" spans="1:12" x14ac:dyDescent="0.3">
      <c r="A2011">
        <v>716741661</v>
      </c>
      <c r="B2011">
        <v>43052303</v>
      </c>
      <c r="C2011" s="1">
        <v>45580.267534722225</v>
      </c>
      <c r="D2011" s="1">
        <v>45580</v>
      </c>
      <c r="E2011" s="1">
        <v>45580</v>
      </c>
      <c r="F2011" t="s">
        <v>7866</v>
      </c>
      <c r="G2011">
        <v>3850.67</v>
      </c>
      <c r="H2011" t="s">
        <v>7868</v>
      </c>
      <c r="I2011">
        <v>24941</v>
      </c>
      <c r="J2011">
        <v>3076</v>
      </c>
      <c r="K2011">
        <f>IF(blinkit_orders[[#This Row],[delivery_status]]="On Time",1,0)</f>
        <v>1</v>
      </c>
      <c r="L2011" s="1">
        <f>MAX(blinkit_orders[order_date])</f>
        <v>45600.853645833333</v>
      </c>
    </row>
    <row r="2012" spans="1:12" x14ac:dyDescent="0.3">
      <c r="A2012">
        <v>6575532281</v>
      </c>
      <c r="B2012">
        <v>44149982</v>
      </c>
      <c r="C2012" s="1">
        <v>45376.044999999998</v>
      </c>
      <c r="D2012" s="1">
        <v>45376</v>
      </c>
      <c r="E2012" s="1">
        <v>45376</v>
      </c>
      <c r="F2012" t="s">
        <v>7872</v>
      </c>
      <c r="G2012">
        <v>1220.6600000000001</v>
      </c>
      <c r="H2012" t="s">
        <v>7871</v>
      </c>
      <c r="I2012">
        <v>43140</v>
      </c>
      <c r="J2012">
        <v>858</v>
      </c>
      <c r="K2012">
        <f>IF(blinkit_orders[[#This Row],[delivery_status]]="On Time",1,0)</f>
        <v>0</v>
      </c>
      <c r="L2012" s="1">
        <f>MAX(blinkit_orders[order_date])</f>
        <v>45600.853645833333</v>
      </c>
    </row>
    <row r="2013" spans="1:12" x14ac:dyDescent="0.3">
      <c r="A2013">
        <v>7486807731</v>
      </c>
      <c r="B2013">
        <v>71189232</v>
      </c>
      <c r="C2013" s="1">
        <v>45273.558425925927</v>
      </c>
      <c r="D2013" s="1">
        <v>45273</v>
      </c>
      <c r="E2013" s="1">
        <v>45273</v>
      </c>
      <c r="F2013" t="s">
        <v>7872</v>
      </c>
      <c r="G2013">
        <v>4142.7700000000004</v>
      </c>
      <c r="H2013" t="s">
        <v>7868</v>
      </c>
      <c r="I2013">
        <v>58099</v>
      </c>
      <c r="J2013">
        <v>1667</v>
      </c>
      <c r="K2013">
        <f>IF(blinkit_orders[[#This Row],[delivery_status]]="On Time",1,0)</f>
        <v>0</v>
      </c>
      <c r="L2013" s="1">
        <f>MAX(blinkit_orders[order_date])</f>
        <v>45600.853645833333</v>
      </c>
    </row>
    <row r="2014" spans="1:12" x14ac:dyDescent="0.3">
      <c r="A2014">
        <v>9721870982</v>
      </c>
      <c r="B2014">
        <v>79919160</v>
      </c>
      <c r="C2014" s="1">
        <v>45242.422407407408</v>
      </c>
      <c r="D2014" s="1">
        <v>45242</v>
      </c>
      <c r="E2014" s="1">
        <v>45242</v>
      </c>
      <c r="F2014" t="s">
        <v>7866</v>
      </c>
      <c r="G2014">
        <v>1339.43</v>
      </c>
      <c r="H2014" t="s">
        <v>7867</v>
      </c>
      <c r="I2014">
        <v>12717</v>
      </c>
      <c r="J2014">
        <v>2789</v>
      </c>
      <c r="K2014">
        <f>IF(blinkit_orders[[#This Row],[delivery_status]]="On Time",1,0)</f>
        <v>1</v>
      </c>
      <c r="L2014" s="1">
        <f>MAX(blinkit_orders[order_date])</f>
        <v>45600.853645833333</v>
      </c>
    </row>
    <row r="2015" spans="1:12" x14ac:dyDescent="0.3">
      <c r="A2015">
        <v>8105823343</v>
      </c>
      <c r="B2015">
        <v>16400639</v>
      </c>
      <c r="C2015" s="1">
        <v>45214.371817129628</v>
      </c>
      <c r="D2015" s="1">
        <v>45214</v>
      </c>
      <c r="E2015" s="1">
        <v>45214</v>
      </c>
      <c r="F2015" t="s">
        <v>7872</v>
      </c>
      <c r="G2015">
        <v>3202.58</v>
      </c>
      <c r="H2015" t="s">
        <v>7869</v>
      </c>
      <c r="I2015">
        <v>10154</v>
      </c>
      <c r="J2015">
        <v>2045</v>
      </c>
      <c r="K2015">
        <f>IF(blinkit_orders[[#This Row],[delivery_status]]="On Time",1,0)</f>
        <v>0</v>
      </c>
      <c r="L2015" s="1">
        <f>MAX(blinkit_orders[order_date])</f>
        <v>45600.853645833333</v>
      </c>
    </row>
    <row r="2016" spans="1:12" x14ac:dyDescent="0.3">
      <c r="A2016">
        <v>7113554979</v>
      </c>
      <c r="B2016">
        <v>19180962</v>
      </c>
      <c r="C2016" s="1">
        <v>45257.169548611113</v>
      </c>
      <c r="D2016" s="1">
        <v>45257</v>
      </c>
      <c r="E2016" s="1">
        <v>45257</v>
      </c>
      <c r="F2016" t="s">
        <v>7866</v>
      </c>
      <c r="G2016">
        <v>127.16</v>
      </c>
      <c r="H2016" t="s">
        <v>7869</v>
      </c>
      <c r="I2016">
        <v>60033</v>
      </c>
      <c r="J2016">
        <v>4421</v>
      </c>
      <c r="K2016">
        <f>IF(blinkit_orders[[#This Row],[delivery_status]]="On Time",1,0)</f>
        <v>1</v>
      </c>
      <c r="L2016" s="1">
        <f>MAX(blinkit_orders[order_date])</f>
        <v>45600.853645833333</v>
      </c>
    </row>
    <row r="2017" spans="1:12" x14ac:dyDescent="0.3">
      <c r="A2017">
        <v>507373134</v>
      </c>
      <c r="B2017">
        <v>95269737</v>
      </c>
      <c r="C2017" s="1">
        <v>45588.619143518517</v>
      </c>
      <c r="D2017" s="1">
        <v>45588</v>
      </c>
      <c r="E2017" s="1">
        <v>45588</v>
      </c>
      <c r="F2017" t="s">
        <v>7870</v>
      </c>
      <c r="G2017">
        <v>4731.51</v>
      </c>
      <c r="H2017" t="s">
        <v>7868</v>
      </c>
      <c r="I2017">
        <v>79937</v>
      </c>
      <c r="J2017">
        <v>9622</v>
      </c>
      <c r="K2017">
        <f>IF(blinkit_orders[[#This Row],[delivery_status]]="On Time",1,0)</f>
        <v>0</v>
      </c>
      <c r="L2017" s="1">
        <f>MAX(blinkit_orders[order_date])</f>
        <v>45600.853645833333</v>
      </c>
    </row>
    <row r="2018" spans="1:12" x14ac:dyDescent="0.3">
      <c r="A2018">
        <v>4674132573</v>
      </c>
      <c r="B2018">
        <v>98444183</v>
      </c>
      <c r="C2018" s="1">
        <v>45586.843935185185</v>
      </c>
      <c r="D2018" s="1">
        <v>45586</v>
      </c>
      <c r="E2018" s="1">
        <v>45586</v>
      </c>
      <c r="F2018" t="s">
        <v>7872</v>
      </c>
      <c r="G2018">
        <v>2350.69</v>
      </c>
      <c r="H2018" t="s">
        <v>7868</v>
      </c>
      <c r="I2018">
        <v>44189</v>
      </c>
      <c r="J2018">
        <v>7503</v>
      </c>
      <c r="K2018">
        <f>IF(blinkit_orders[[#This Row],[delivery_status]]="On Time",1,0)</f>
        <v>0</v>
      </c>
      <c r="L2018" s="1">
        <f>MAX(blinkit_orders[order_date])</f>
        <v>45600.853645833333</v>
      </c>
    </row>
    <row r="2019" spans="1:12" x14ac:dyDescent="0.3">
      <c r="A2019">
        <v>487395969</v>
      </c>
      <c r="B2019">
        <v>93924203</v>
      </c>
      <c r="C2019" s="1">
        <v>45273.730914351851</v>
      </c>
      <c r="D2019" s="1">
        <v>45273</v>
      </c>
      <c r="E2019" s="1">
        <v>45273</v>
      </c>
      <c r="F2019" t="s">
        <v>7866</v>
      </c>
      <c r="G2019">
        <v>2619.1999999999998</v>
      </c>
      <c r="H2019" t="s">
        <v>7869</v>
      </c>
      <c r="I2019">
        <v>10746</v>
      </c>
      <c r="J2019">
        <v>8364</v>
      </c>
      <c r="K2019">
        <f>IF(blinkit_orders[[#This Row],[delivery_status]]="On Time",1,0)</f>
        <v>1</v>
      </c>
      <c r="L2019" s="1">
        <f>MAX(blinkit_orders[order_date])</f>
        <v>45600.853645833333</v>
      </c>
    </row>
    <row r="2020" spans="1:12" x14ac:dyDescent="0.3">
      <c r="A2020">
        <v>3962007460</v>
      </c>
      <c r="B2020">
        <v>93458307</v>
      </c>
      <c r="C2020" s="1">
        <v>45504.317604166667</v>
      </c>
      <c r="D2020" s="1">
        <v>45504</v>
      </c>
      <c r="E2020" s="1">
        <v>45504</v>
      </c>
      <c r="F2020" t="s">
        <v>7872</v>
      </c>
      <c r="G2020">
        <v>1119.19</v>
      </c>
      <c r="H2020" t="s">
        <v>7868</v>
      </c>
      <c r="I2020">
        <v>87494</v>
      </c>
      <c r="J2020">
        <v>5430</v>
      </c>
      <c r="K2020">
        <f>IF(blinkit_orders[[#This Row],[delivery_status]]="On Time",1,0)</f>
        <v>0</v>
      </c>
      <c r="L2020" s="1">
        <f>MAX(blinkit_orders[order_date])</f>
        <v>45600.853645833333</v>
      </c>
    </row>
    <row r="2021" spans="1:12" x14ac:dyDescent="0.3">
      <c r="A2021">
        <v>2272882287</v>
      </c>
      <c r="B2021">
        <v>25641500</v>
      </c>
      <c r="C2021" s="1">
        <v>45485.963171296295</v>
      </c>
      <c r="D2021" s="1">
        <v>45485</v>
      </c>
      <c r="E2021" s="1">
        <v>45485</v>
      </c>
      <c r="F2021" t="s">
        <v>7870</v>
      </c>
      <c r="G2021">
        <v>3442.64</v>
      </c>
      <c r="H2021" t="s">
        <v>7869</v>
      </c>
      <c r="I2021">
        <v>92563</v>
      </c>
      <c r="J2021">
        <v>2742</v>
      </c>
      <c r="K2021">
        <f>IF(blinkit_orders[[#This Row],[delivery_status]]="On Time",1,0)</f>
        <v>0</v>
      </c>
      <c r="L2021" s="1">
        <f>MAX(blinkit_orders[order_date])</f>
        <v>45600.853645833333</v>
      </c>
    </row>
    <row r="2022" spans="1:12" x14ac:dyDescent="0.3">
      <c r="A2022">
        <v>4426246696</v>
      </c>
      <c r="B2022">
        <v>88923048</v>
      </c>
      <c r="C2022" s="1">
        <v>45252.941331018519</v>
      </c>
      <c r="D2022" s="1">
        <v>45252</v>
      </c>
      <c r="E2022" s="1">
        <v>45252</v>
      </c>
      <c r="F2022" t="s">
        <v>7866</v>
      </c>
      <c r="G2022">
        <v>1763.53</v>
      </c>
      <c r="H2022" t="s">
        <v>7871</v>
      </c>
      <c r="I2022">
        <v>97040</v>
      </c>
      <c r="J2022">
        <v>6604</v>
      </c>
      <c r="K2022">
        <f>IF(blinkit_orders[[#This Row],[delivery_status]]="On Time",1,0)</f>
        <v>1</v>
      </c>
      <c r="L2022" s="1">
        <f>MAX(blinkit_orders[order_date])</f>
        <v>45600.853645833333</v>
      </c>
    </row>
    <row r="2023" spans="1:12" x14ac:dyDescent="0.3">
      <c r="A2023">
        <v>1714709914</v>
      </c>
      <c r="B2023">
        <v>86067293</v>
      </c>
      <c r="C2023" s="1">
        <v>45545.523622685185</v>
      </c>
      <c r="D2023" s="1">
        <v>45545</v>
      </c>
      <c r="E2023" s="1">
        <v>45545</v>
      </c>
      <c r="F2023" t="s">
        <v>7866</v>
      </c>
      <c r="G2023">
        <v>3458.06</v>
      </c>
      <c r="H2023" t="s">
        <v>7868</v>
      </c>
      <c r="I2023">
        <v>39465</v>
      </c>
      <c r="J2023">
        <v>5991</v>
      </c>
      <c r="K2023">
        <f>IF(blinkit_orders[[#This Row],[delivery_status]]="On Time",1,0)</f>
        <v>1</v>
      </c>
      <c r="L2023" s="1">
        <f>MAX(blinkit_orders[order_date])</f>
        <v>45600.853645833333</v>
      </c>
    </row>
    <row r="2024" spans="1:12" x14ac:dyDescent="0.3">
      <c r="A2024">
        <v>3159133564</v>
      </c>
      <c r="B2024">
        <v>81541985</v>
      </c>
      <c r="C2024" s="1">
        <v>45143.358437499999</v>
      </c>
      <c r="D2024" s="1">
        <v>45143</v>
      </c>
      <c r="E2024" s="1">
        <v>45143</v>
      </c>
      <c r="F2024" t="s">
        <v>7866</v>
      </c>
      <c r="G2024">
        <v>1824.8</v>
      </c>
      <c r="H2024" t="s">
        <v>7867</v>
      </c>
      <c r="I2024">
        <v>3774</v>
      </c>
      <c r="J2024">
        <v>3571</v>
      </c>
      <c r="K2024">
        <f>IF(blinkit_orders[[#This Row],[delivery_status]]="On Time",1,0)</f>
        <v>1</v>
      </c>
      <c r="L2024" s="1">
        <f>MAX(blinkit_orders[order_date])</f>
        <v>45600.853645833333</v>
      </c>
    </row>
    <row r="2025" spans="1:12" x14ac:dyDescent="0.3">
      <c r="A2025">
        <v>4531739740</v>
      </c>
      <c r="B2025">
        <v>98088303</v>
      </c>
      <c r="C2025" s="1">
        <v>45467.175208333334</v>
      </c>
      <c r="D2025" s="1">
        <v>45467</v>
      </c>
      <c r="E2025" s="1">
        <v>45467</v>
      </c>
      <c r="F2025" t="s">
        <v>7866</v>
      </c>
      <c r="G2025">
        <v>1748.85</v>
      </c>
      <c r="H2025" t="s">
        <v>7869</v>
      </c>
      <c r="I2025">
        <v>2730</v>
      </c>
      <c r="J2025">
        <v>8908</v>
      </c>
      <c r="K2025">
        <f>IF(blinkit_orders[[#This Row],[delivery_status]]="On Time",1,0)</f>
        <v>1</v>
      </c>
      <c r="L2025" s="1">
        <f>MAX(blinkit_orders[order_date])</f>
        <v>45600.853645833333</v>
      </c>
    </row>
    <row r="2026" spans="1:12" x14ac:dyDescent="0.3">
      <c r="A2026">
        <v>3158981349</v>
      </c>
      <c r="B2026">
        <v>92038780</v>
      </c>
      <c r="C2026" s="1">
        <v>45224.368935185186</v>
      </c>
      <c r="D2026" s="1">
        <v>45224</v>
      </c>
      <c r="E2026" s="1">
        <v>45224</v>
      </c>
      <c r="F2026" t="s">
        <v>7866</v>
      </c>
      <c r="G2026">
        <v>524.66999999999996</v>
      </c>
      <c r="H2026" t="s">
        <v>7868</v>
      </c>
      <c r="I2026">
        <v>64734</v>
      </c>
      <c r="J2026">
        <v>8618</v>
      </c>
      <c r="K2026">
        <f>IF(blinkit_orders[[#This Row],[delivery_status]]="On Time",1,0)</f>
        <v>1</v>
      </c>
      <c r="L2026" s="1">
        <f>MAX(blinkit_orders[order_date])</f>
        <v>45600.853645833333</v>
      </c>
    </row>
    <row r="2027" spans="1:12" x14ac:dyDescent="0.3">
      <c r="A2027">
        <v>1789010378</v>
      </c>
      <c r="B2027">
        <v>81533356</v>
      </c>
      <c r="C2027" s="1">
        <v>45135.214155092595</v>
      </c>
      <c r="D2027" s="1">
        <v>45135</v>
      </c>
      <c r="E2027" s="1">
        <v>45135</v>
      </c>
      <c r="F2027" t="s">
        <v>7866</v>
      </c>
      <c r="G2027">
        <v>2506.08</v>
      </c>
      <c r="H2027" t="s">
        <v>7868</v>
      </c>
      <c r="I2027">
        <v>62408</v>
      </c>
      <c r="J2027">
        <v>8377</v>
      </c>
      <c r="K2027">
        <f>IF(blinkit_orders[[#This Row],[delivery_status]]="On Time",1,0)</f>
        <v>1</v>
      </c>
      <c r="L2027" s="1">
        <f>MAX(blinkit_orders[order_date])</f>
        <v>45600.853645833333</v>
      </c>
    </row>
    <row r="2028" spans="1:12" x14ac:dyDescent="0.3">
      <c r="A2028">
        <v>705203916</v>
      </c>
      <c r="B2028">
        <v>58929595</v>
      </c>
      <c r="C2028" s="1">
        <v>45508.869479166664</v>
      </c>
      <c r="D2028" s="1">
        <v>45508</v>
      </c>
      <c r="E2028" s="1">
        <v>45508</v>
      </c>
      <c r="F2028" t="s">
        <v>7870</v>
      </c>
      <c r="G2028">
        <v>2686.57</v>
      </c>
      <c r="H2028" t="s">
        <v>7871</v>
      </c>
      <c r="I2028">
        <v>51498</v>
      </c>
      <c r="J2028">
        <v>3027</v>
      </c>
      <c r="K2028">
        <f>IF(blinkit_orders[[#This Row],[delivery_status]]="On Time",1,0)</f>
        <v>0</v>
      </c>
      <c r="L2028" s="1">
        <f>MAX(blinkit_orders[order_date])</f>
        <v>45600.853645833333</v>
      </c>
    </row>
    <row r="2029" spans="1:12" x14ac:dyDescent="0.3">
      <c r="A2029">
        <v>7255510932</v>
      </c>
      <c r="B2029">
        <v>62526813</v>
      </c>
      <c r="C2029" s="1">
        <v>45510.474120370367</v>
      </c>
      <c r="D2029" s="1">
        <v>45510</v>
      </c>
      <c r="E2029" s="1">
        <v>45510</v>
      </c>
      <c r="F2029" t="s">
        <v>7866</v>
      </c>
      <c r="G2029">
        <v>2241.2199999999998</v>
      </c>
      <c r="H2029" t="s">
        <v>7868</v>
      </c>
      <c r="I2029">
        <v>75343</v>
      </c>
      <c r="J2029">
        <v>2875</v>
      </c>
      <c r="K2029">
        <f>IF(blinkit_orders[[#This Row],[delivery_status]]="On Time",1,0)</f>
        <v>1</v>
      </c>
      <c r="L2029" s="1">
        <f>MAX(blinkit_orders[order_date])</f>
        <v>45600.853645833333</v>
      </c>
    </row>
    <row r="2030" spans="1:12" x14ac:dyDescent="0.3">
      <c r="A2030">
        <v>1991167685</v>
      </c>
      <c r="B2030">
        <v>37309023</v>
      </c>
      <c r="C2030" s="1">
        <v>45353.559965277775</v>
      </c>
      <c r="D2030" s="1">
        <v>45353</v>
      </c>
      <c r="E2030" s="1">
        <v>45353</v>
      </c>
      <c r="F2030" t="s">
        <v>7866</v>
      </c>
      <c r="G2030">
        <v>123.74</v>
      </c>
      <c r="H2030" t="s">
        <v>7869</v>
      </c>
      <c r="I2030">
        <v>97004</v>
      </c>
      <c r="J2030">
        <v>5917</v>
      </c>
      <c r="K2030">
        <f>IF(blinkit_orders[[#This Row],[delivery_status]]="On Time",1,0)</f>
        <v>1</v>
      </c>
      <c r="L2030" s="1">
        <f>MAX(blinkit_orders[order_date])</f>
        <v>45600.853645833333</v>
      </c>
    </row>
    <row r="2031" spans="1:12" x14ac:dyDescent="0.3">
      <c r="A2031">
        <v>5103721089</v>
      </c>
      <c r="B2031">
        <v>5135207</v>
      </c>
      <c r="C2031" s="1">
        <v>45159.020914351851</v>
      </c>
      <c r="D2031" s="1">
        <v>45159</v>
      </c>
      <c r="E2031" s="1">
        <v>45159</v>
      </c>
      <c r="F2031" t="s">
        <v>7870</v>
      </c>
      <c r="G2031">
        <v>4045.22</v>
      </c>
      <c r="H2031" t="s">
        <v>7868</v>
      </c>
      <c r="I2031">
        <v>48344</v>
      </c>
      <c r="J2031">
        <v>7585</v>
      </c>
      <c r="K2031">
        <f>IF(blinkit_orders[[#This Row],[delivery_status]]="On Time",1,0)</f>
        <v>0</v>
      </c>
      <c r="L2031" s="1">
        <f>MAX(blinkit_orders[order_date])</f>
        <v>45600.853645833333</v>
      </c>
    </row>
    <row r="2032" spans="1:12" x14ac:dyDescent="0.3">
      <c r="A2032">
        <v>9674006557</v>
      </c>
      <c r="B2032">
        <v>60561655</v>
      </c>
      <c r="C2032" s="1">
        <v>45048.549270833333</v>
      </c>
      <c r="D2032" s="1">
        <v>45048</v>
      </c>
      <c r="E2032" s="1">
        <v>45048</v>
      </c>
      <c r="F2032" t="s">
        <v>7866</v>
      </c>
      <c r="G2032">
        <v>4406.8999999999996</v>
      </c>
      <c r="H2032" t="s">
        <v>7867</v>
      </c>
      <c r="I2032">
        <v>74578</v>
      </c>
      <c r="J2032">
        <v>5795</v>
      </c>
      <c r="K2032">
        <f>IF(blinkit_orders[[#This Row],[delivery_status]]="On Time",1,0)</f>
        <v>1</v>
      </c>
      <c r="L2032" s="1">
        <f>MAX(blinkit_orders[order_date])</f>
        <v>45600.853645833333</v>
      </c>
    </row>
    <row r="2033" spans="1:12" x14ac:dyDescent="0.3">
      <c r="A2033">
        <v>1073466441</v>
      </c>
      <c r="B2033">
        <v>42465414</v>
      </c>
      <c r="C2033" s="1">
        <v>45076.383125</v>
      </c>
      <c r="D2033" s="1">
        <v>45076</v>
      </c>
      <c r="E2033" s="1">
        <v>45076</v>
      </c>
      <c r="F2033" t="s">
        <v>7870</v>
      </c>
      <c r="G2033">
        <v>632.42999999999995</v>
      </c>
      <c r="H2033" t="s">
        <v>7868</v>
      </c>
      <c r="I2033">
        <v>46168</v>
      </c>
      <c r="J2033">
        <v>8737</v>
      </c>
      <c r="K2033">
        <f>IF(blinkit_orders[[#This Row],[delivery_status]]="On Time",1,0)</f>
        <v>0</v>
      </c>
      <c r="L2033" s="1">
        <f>MAX(blinkit_orders[order_date])</f>
        <v>45600.853645833333</v>
      </c>
    </row>
    <row r="2034" spans="1:12" x14ac:dyDescent="0.3">
      <c r="A2034">
        <v>5407006470</v>
      </c>
      <c r="B2034">
        <v>95364457</v>
      </c>
      <c r="C2034" s="1">
        <v>45436.624039351853</v>
      </c>
      <c r="D2034" s="1">
        <v>45436</v>
      </c>
      <c r="E2034" s="1">
        <v>45436</v>
      </c>
      <c r="F2034" t="s">
        <v>7866</v>
      </c>
      <c r="G2034">
        <v>1748.85</v>
      </c>
      <c r="H2034" t="s">
        <v>7869</v>
      </c>
      <c r="I2034">
        <v>72572</v>
      </c>
      <c r="J2034">
        <v>204</v>
      </c>
      <c r="K2034">
        <f>IF(blinkit_orders[[#This Row],[delivery_status]]="On Time",1,0)</f>
        <v>1</v>
      </c>
      <c r="L2034" s="1">
        <f>MAX(blinkit_orders[order_date])</f>
        <v>45600.853645833333</v>
      </c>
    </row>
    <row r="2035" spans="1:12" x14ac:dyDescent="0.3">
      <c r="A2035">
        <v>747347782</v>
      </c>
      <c r="B2035">
        <v>6398761</v>
      </c>
      <c r="C2035" s="1">
        <v>45041.276759259257</v>
      </c>
      <c r="D2035" s="1">
        <v>45041</v>
      </c>
      <c r="E2035" s="1">
        <v>45041</v>
      </c>
      <c r="F2035" t="s">
        <v>7866</v>
      </c>
      <c r="G2035">
        <v>3048.42</v>
      </c>
      <c r="H2035" t="s">
        <v>7869</v>
      </c>
      <c r="I2035">
        <v>88192</v>
      </c>
      <c r="J2035">
        <v>9306</v>
      </c>
      <c r="K2035">
        <f>IF(blinkit_orders[[#This Row],[delivery_status]]="On Time",1,0)</f>
        <v>1</v>
      </c>
      <c r="L2035" s="1">
        <f>MAX(blinkit_orders[order_date])</f>
        <v>45600.853645833333</v>
      </c>
    </row>
    <row r="2036" spans="1:12" x14ac:dyDescent="0.3">
      <c r="A2036">
        <v>8554063149</v>
      </c>
      <c r="B2036">
        <v>5039883</v>
      </c>
      <c r="C2036" s="1">
        <v>45452.184976851851</v>
      </c>
      <c r="D2036" s="1">
        <v>45452</v>
      </c>
      <c r="E2036" s="1">
        <v>45452</v>
      </c>
      <c r="F2036" t="s">
        <v>7872</v>
      </c>
      <c r="G2036">
        <v>2713.89</v>
      </c>
      <c r="H2036" t="s">
        <v>7867</v>
      </c>
      <c r="I2036">
        <v>61925</v>
      </c>
      <c r="J2036">
        <v>5696</v>
      </c>
      <c r="K2036">
        <f>IF(blinkit_orders[[#This Row],[delivery_status]]="On Time",1,0)</f>
        <v>0</v>
      </c>
      <c r="L2036" s="1">
        <f>MAX(blinkit_orders[order_date])</f>
        <v>45600.853645833333</v>
      </c>
    </row>
    <row r="2037" spans="1:12" x14ac:dyDescent="0.3">
      <c r="A2037">
        <v>4855215470</v>
      </c>
      <c r="B2037">
        <v>21573815</v>
      </c>
      <c r="C2037" s="1">
        <v>45382.325439814813</v>
      </c>
      <c r="D2037" s="1">
        <v>45382</v>
      </c>
      <c r="E2037" s="1">
        <v>45382</v>
      </c>
      <c r="F2037" t="s">
        <v>7866</v>
      </c>
      <c r="G2037">
        <v>3499.44</v>
      </c>
      <c r="H2037" t="s">
        <v>7871</v>
      </c>
      <c r="I2037">
        <v>41692</v>
      </c>
      <c r="J2037">
        <v>3445</v>
      </c>
      <c r="K2037">
        <f>IF(blinkit_orders[[#This Row],[delivery_status]]="On Time",1,0)</f>
        <v>1</v>
      </c>
      <c r="L2037" s="1">
        <f>MAX(blinkit_orders[order_date])</f>
        <v>45600.853645833333</v>
      </c>
    </row>
    <row r="2038" spans="1:12" x14ac:dyDescent="0.3">
      <c r="A2038">
        <v>5008998072</v>
      </c>
      <c r="B2038">
        <v>26245432</v>
      </c>
      <c r="C2038" s="1">
        <v>45296.382743055554</v>
      </c>
      <c r="D2038" s="1">
        <v>45296</v>
      </c>
      <c r="E2038" s="1">
        <v>45296</v>
      </c>
      <c r="F2038" t="s">
        <v>7866</v>
      </c>
      <c r="G2038">
        <v>4861.34</v>
      </c>
      <c r="H2038" t="s">
        <v>7871</v>
      </c>
      <c r="I2038">
        <v>68214</v>
      </c>
      <c r="J2038">
        <v>1831</v>
      </c>
      <c r="K2038">
        <f>IF(blinkit_orders[[#This Row],[delivery_status]]="On Time",1,0)</f>
        <v>1</v>
      </c>
      <c r="L2038" s="1">
        <f>MAX(blinkit_orders[order_date])</f>
        <v>45600.853645833333</v>
      </c>
    </row>
    <row r="2039" spans="1:12" x14ac:dyDescent="0.3">
      <c r="A2039">
        <v>9696466906</v>
      </c>
      <c r="B2039">
        <v>40434527</v>
      </c>
      <c r="C2039" s="1">
        <v>45413.89471064815</v>
      </c>
      <c r="D2039" s="1">
        <v>45413</v>
      </c>
      <c r="E2039" s="1">
        <v>45413</v>
      </c>
      <c r="F2039" t="s">
        <v>7866</v>
      </c>
      <c r="G2039">
        <v>2085.85</v>
      </c>
      <c r="H2039" t="s">
        <v>7871</v>
      </c>
      <c r="I2039">
        <v>22128</v>
      </c>
      <c r="J2039">
        <v>504</v>
      </c>
      <c r="K2039">
        <f>IF(blinkit_orders[[#This Row],[delivery_status]]="On Time",1,0)</f>
        <v>1</v>
      </c>
      <c r="L2039" s="1">
        <f>MAX(blinkit_orders[order_date])</f>
        <v>45600.853645833333</v>
      </c>
    </row>
    <row r="2040" spans="1:12" x14ac:dyDescent="0.3">
      <c r="A2040">
        <v>7189534591</v>
      </c>
      <c r="B2040">
        <v>6291143</v>
      </c>
      <c r="C2040" s="1">
        <v>45156.636759259258</v>
      </c>
      <c r="D2040" s="1">
        <v>45156</v>
      </c>
      <c r="E2040" s="1">
        <v>45156</v>
      </c>
      <c r="F2040" t="s">
        <v>7866</v>
      </c>
      <c r="G2040">
        <v>3354.47</v>
      </c>
      <c r="H2040" t="s">
        <v>7867</v>
      </c>
      <c r="I2040">
        <v>89782</v>
      </c>
      <c r="J2040">
        <v>1239</v>
      </c>
      <c r="K2040">
        <f>IF(blinkit_orders[[#This Row],[delivery_status]]="On Time",1,0)</f>
        <v>1</v>
      </c>
      <c r="L2040" s="1">
        <f>MAX(blinkit_orders[order_date])</f>
        <v>45600.853645833333</v>
      </c>
    </row>
    <row r="2041" spans="1:12" x14ac:dyDescent="0.3">
      <c r="A2041">
        <v>9965941354</v>
      </c>
      <c r="B2041">
        <v>82286725</v>
      </c>
      <c r="C2041" s="1">
        <v>45243.830231481479</v>
      </c>
      <c r="D2041" s="1">
        <v>45243</v>
      </c>
      <c r="E2041" s="1">
        <v>45243</v>
      </c>
      <c r="F2041" t="s">
        <v>7872</v>
      </c>
      <c r="G2041">
        <v>625.45000000000005</v>
      </c>
      <c r="H2041" t="s">
        <v>7869</v>
      </c>
      <c r="I2041">
        <v>10750</v>
      </c>
      <c r="J2041">
        <v>9546</v>
      </c>
      <c r="K2041">
        <f>IF(blinkit_orders[[#This Row],[delivery_status]]="On Time",1,0)</f>
        <v>0</v>
      </c>
      <c r="L2041" s="1">
        <f>MAX(blinkit_orders[order_date])</f>
        <v>45600.853645833333</v>
      </c>
    </row>
    <row r="2042" spans="1:12" x14ac:dyDescent="0.3">
      <c r="A2042">
        <v>1275232752</v>
      </c>
      <c r="B2042">
        <v>83304571</v>
      </c>
      <c r="C2042" s="1">
        <v>45162.316203703704</v>
      </c>
      <c r="D2042" s="1">
        <v>45162</v>
      </c>
      <c r="E2042" s="1">
        <v>45162</v>
      </c>
      <c r="F2042" t="s">
        <v>7866</v>
      </c>
      <c r="G2042">
        <v>422.23</v>
      </c>
      <c r="H2042" t="s">
        <v>7868</v>
      </c>
      <c r="I2042">
        <v>80057</v>
      </c>
      <c r="J2042">
        <v>9761</v>
      </c>
      <c r="K2042">
        <f>IF(blinkit_orders[[#This Row],[delivery_status]]="On Time",1,0)</f>
        <v>1</v>
      </c>
      <c r="L2042" s="1">
        <f>MAX(blinkit_orders[order_date])</f>
        <v>45600.853645833333</v>
      </c>
    </row>
    <row r="2043" spans="1:12" x14ac:dyDescent="0.3">
      <c r="A2043">
        <v>343479370</v>
      </c>
      <c r="B2043">
        <v>5043760</v>
      </c>
      <c r="C2043" s="1">
        <v>45415.524768518517</v>
      </c>
      <c r="D2043" s="1">
        <v>45415</v>
      </c>
      <c r="E2043" s="1">
        <v>45415</v>
      </c>
      <c r="F2043" t="s">
        <v>7866</v>
      </c>
      <c r="G2043">
        <v>1820.87</v>
      </c>
      <c r="H2043" t="s">
        <v>7867</v>
      </c>
      <c r="I2043">
        <v>63936</v>
      </c>
      <c r="J2043">
        <v>4894</v>
      </c>
      <c r="K2043">
        <f>IF(blinkit_orders[[#This Row],[delivery_status]]="On Time",1,0)</f>
        <v>1</v>
      </c>
      <c r="L2043" s="1">
        <f>MAX(blinkit_orders[order_date])</f>
        <v>45600.853645833333</v>
      </c>
    </row>
    <row r="2044" spans="1:12" x14ac:dyDescent="0.3">
      <c r="A2044">
        <v>2485933387</v>
      </c>
      <c r="B2044">
        <v>21573815</v>
      </c>
      <c r="C2044" s="1">
        <v>45483.729409722226</v>
      </c>
      <c r="D2044" s="1">
        <v>45483</v>
      </c>
      <c r="E2044" s="1">
        <v>45483</v>
      </c>
      <c r="F2044" t="s">
        <v>7866</v>
      </c>
      <c r="G2044">
        <v>1489.6</v>
      </c>
      <c r="H2044" t="s">
        <v>7868</v>
      </c>
      <c r="I2044">
        <v>91595</v>
      </c>
      <c r="J2044">
        <v>5729</v>
      </c>
      <c r="K2044">
        <f>IF(blinkit_orders[[#This Row],[delivery_status]]="On Time",1,0)</f>
        <v>1</v>
      </c>
      <c r="L2044" s="1">
        <f>MAX(blinkit_orders[order_date])</f>
        <v>45600.853645833333</v>
      </c>
    </row>
    <row r="2045" spans="1:12" x14ac:dyDescent="0.3">
      <c r="A2045">
        <v>6735843326</v>
      </c>
      <c r="B2045">
        <v>52085702</v>
      </c>
      <c r="C2045" s="1">
        <v>45589.236851851849</v>
      </c>
      <c r="D2045" s="1">
        <v>45589</v>
      </c>
      <c r="E2045" s="1">
        <v>45589</v>
      </c>
      <c r="F2045" t="s">
        <v>7870</v>
      </c>
      <c r="G2045">
        <v>3348.38</v>
      </c>
      <c r="H2045" t="s">
        <v>7868</v>
      </c>
      <c r="I2045">
        <v>42373</v>
      </c>
      <c r="J2045">
        <v>6190</v>
      </c>
      <c r="K2045">
        <f>IF(blinkit_orders[[#This Row],[delivery_status]]="On Time",1,0)</f>
        <v>0</v>
      </c>
      <c r="L2045" s="1">
        <f>MAX(blinkit_orders[order_date])</f>
        <v>45600.853645833333</v>
      </c>
    </row>
    <row r="2046" spans="1:12" x14ac:dyDescent="0.3">
      <c r="A2046">
        <v>6384313098</v>
      </c>
      <c r="B2046">
        <v>47295676</v>
      </c>
      <c r="C2046" s="1">
        <v>45267.101307870369</v>
      </c>
      <c r="D2046" s="1">
        <v>45267</v>
      </c>
      <c r="E2046" s="1">
        <v>45267</v>
      </c>
      <c r="F2046" t="s">
        <v>7870</v>
      </c>
      <c r="G2046">
        <v>3180.96</v>
      </c>
      <c r="H2046" t="s">
        <v>7869</v>
      </c>
      <c r="I2046">
        <v>33058</v>
      </c>
      <c r="J2046">
        <v>1995</v>
      </c>
      <c r="K2046">
        <f>IF(blinkit_orders[[#This Row],[delivery_status]]="On Time",1,0)</f>
        <v>0</v>
      </c>
      <c r="L2046" s="1">
        <f>MAX(blinkit_orders[order_date])</f>
        <v>45600.853645833333</v>
      </c>
    </row>
    <row r="2047" spans="1:12" x14ac:dyDescent="0.3">
      <c r="A2047">
        <v>1022032613</v>
      </c>
      <c r="B2047">
        <v>59436131</v>
      </c>
      <c r="C2047" s="1">
        <v>45270.345127314817</v>
      </c>
      <c r="D2047" s="1">
        <v>45270</v>
      </c>
      <c r="E2047" s="1">
        <v>45270</v>
      </c>
      <c r="F2047" t="s">
        <v>7866</v>
      </c>
      <c r="G2047">
        <v>2830.88</v>
      </c>
      <c r="H2047" t="s">
        <v>7869</v>
      </c>
      <c r="I2047">
        <v>20565</v>
      </c>
      <c r="J2047">
        <v>2314</v>
      </c>
      <c r="K2047">
        <f>IF(blinkit_orders[[#This Row],[delivery_status]]="On Time",1,0)</f>
        <v>1</v>
      </c>
      <c r="L2047" s="1">
        <f>MAX(blinkit_orders[order_date])</f>
        <v>45600.853645833333</v>
      </c>
    </row>
    <row r="2048" spans="1:12" x14ac:dyDescent="0.3">
      <c r="A2048">
        <v>8026892264</v>
      </c>
      <c r="B2048">
        <v>93341057</v>
      </c>
      <c r="C2048" s="1">
        <v>45193.590358796297</v>
      </c>
      <c r="D2048" s="1">
        <v>45193</v>
      </c>
      <c r="E2048" s="1">
        <v>45193</v>
      </c>
      <c r="F2048" t="s">
        <v>7866</v>
      </c>
      <c r="G2048">
        <v>3867.59</v>
      </c>
      <c r="H2048" t="s">
        <v>7867</v>
      </c>
      <c r="I2048">
        <v>34461</v>
      </c>
      <c r="J2048">
        <v>8942</v>
      </c>
      <c r="K2048">
        <f>IF(blinkit_orders[[#This Row],[delivery_status]]="On Time",1,0)</f>
        <v>1</v>
      </c>
      <c r="L2048" s="1">
        <f>MAX(blinkit_orders[order_date])</f>
        <v>45600.853645833333</v>
      </c>
    </row>
    <row r="2049" spans="1:12" x14ac:dyDescent="0.3">
      <c r="A2049">
        <v>7158825499</v>
      </c>
      <c r="B2049">
        <v>63571453</v>
      </c>
      <c r="C2049" s="1">
        <v>45396.897997685184</v>
      </c>
      <c r="D2049" s="1">
        <v>45396</v>
      </c>
      <c r="E2049" s="1">
        <v>45396</v>
      </c>
      <c r="F2049" t="s">
        <v>7866</v>
      </c>
      <c r="G2049">
        <v>1275.8800000000001</v>
      </c>
      <c r="H2049" t="s">
        <v>7871</v>
      </c>
      <c r="I2049">
        <v>32726</v>
      </c>
      <c r="J2049">
        <v>6206</v>
      </c>
      <c r="K2049">
        <f>IF(blinkit_orders[[#This Row],[delivery_status]]="On Time",1,0)</f>
        <v>1</v>
      </c>
      <c r="L2049" s="1">
        <f>MAX(blinkit_orders[order_date])</f>
        <v>45600.853645833333</v>
      </c>
    </row>
    <row r="2050" spans="1:12" x14ac:dyDescent="0.3">
      <c r="A2050">
        <v>5327013494</v>
      </c>
      <c r="B2050">
        <v>89418072</v>
      </c>
      <c r="C2050" s="1">
        <v>45400.34716435185</v>
      </c>
      <c r="D2050" s="1">
        <v>45400</v>
      </c>
      <c r="E2050" s="1">
        <v>45400</v>
      </c>
      <c r="F2050" t="s">
        <v>7870</v>
      </c>
      <c r="G2050">
        <v>968.65</v>
      </c>
      <c r="H2050" t="s">
        <v>7871</v>
      </c>
      <c r="I2050">
        <v>99300</v>
      </c>
      <c r="J2050">
        <v>1387</v>
      </c>
      <c r="K2050">
        <f>IF(blinkit_orders[[#This Row],[delivery_status]]="On Time",1,0)</f>
        <v>0</v>
      </c>
      <c r="L2050" s="1">
        <f>MAX(blinkit_orders[order_date])</f>
        <v>45600.853645833333</v>
      </c>
    </row>
    <row r="2051" spans="1:12" x14ac:dyDescent="0.3">
      <c r="A2051">
        <v>1002526452</v>
      </c>
      <c r="B2051">
        <v>97475543</v>
      </c>
      <c r="C2051" s="1">
        <v>45138.971585648149</v>
      </c>
      <c r="D2051" s="1">
        <v>45138</v>
      </c>
      <c r="E2051" s="1">
        <v>45138</v>
      </c>
      <c r="F2051" t="s">
        <v>7866</v>
      </c>
      <c r="G2051">
        <v>5001.82</v>
      </c>
      <c r="H2051" t="s">
        <v>7867</v>
      </c>
      <c r="I2051">
        <v>56579</v>
      </c>
      <c r="J2051">
        <v>852</v>
      </c>
      <c r="K2051">
        <f>IF(blinkit_orders[[#This Row],[delivery_status]]="On Time",1,0)</f>
        <v>1</v>
      </c>
      <c r="L2051" s="1">
        <f>MAX(blinkit_orders[order_date])</f>
        <v>45600.853645833333</v>
      </c>
    </row>
    <row r="2052" spans="1:12" x14ac:dyDescent="0.3">
      <c r="A2052">
        <v>4650525854</v>
      </c>
      <c r="B2052">
        <v>71694275</v>
      </c>
      <c r="C2052" s="1">
        <v>45308.455474537041</v>
      </c>
      <c r="D2052" s="1">
        <v>45308</v>
      </c>
      <c r="E2052" s="1">
        <v>45308</v>
      </c>
      <c r="F2052" t="s">
        <v>7872</v>
      </c>
      <c r="G2052">
        <v>209.59</v>
      </c>
      <c r="H2052" t="s">
        <v>7867</v>
      </c>
      <c r="I2052">
        <v>17326</v>
      </c>
      <c r="J2052">
        <v>7455</v>
      </c>
      <c r="K2052">
        <f>IF(blinkit_orders[[#This Row],[delivery_status]]="On Time",1,0)</f>
        <v>0</v>
      </c>
      <c r="L2052" s="1">
        <f>MAX(blinkit_orders[order_date])</f>
        <v>45600.853645833333</v>
      </c>
    </row>
    <row r="2053" spans="1:12" x14ac:dyDescent="0.3">
      <c r="A2053">
        <v>6260291784</v>
      </c>
      <c r="B2053">
        <v>75038062</v>
      </c>
      <c r="C2053" s="1">
        <v>45481.808993055558</v>
      </c>
      <c r="D2053" s="1">
        <v>45481</v>
      </c>
      <c r="E2053" s="1">
        <v>45481</v>
      </c>
      <c r="F2053" t="s">
        <v>7866</v>
      </c>
      <c r="G2053">
        <v>359.98</v>
      </c>
      <c r="H2053" t="s">
        <v>7867</v>
      </c>
      <c r="I2053">
        <v>11624</v>
      </c>
      <c r="J2053">
        <v>365</v>
      </c>
      <c r="K2053">
        <f>IF(blinkit_orders[[#This Row],[delivery_status]]="On Time",1,0)</f>
        <v>1</v>
      </c>
      <c r="L2053" s="1">
        <f>MAX(blinkit_orders[order_date])</f>
        <v>45600.853645833333</v>
      </c>
    </row>
    <row r="2054" spans="1:12" x14ac:dyDescent="0.3">
      <c r="A2054">
        <v>1884314278</v>
      </c>
      <c r="B2054">
        <v>15534747</v>
      </c>
      <c r="C2054" s="1">
        <v>45184.987581018519</v>
      </c>
      <c r="D2054" s="1">
        <v>45184</v>
      </c>
      <c r="E2054" s="1">
        <v>45185</v>
      </c>
      <c r="F2054" t="s">
        <v>7866</v>
      </c>
      <c r="G2054">
        <v>847.01</v>
      </c>
      <c r="H2054" t="s">
        <v>7869</v>
      </c>
      <c r="I2054">
        <v>32462</v>
      </c>
      <c r="J2054">
        <v>979</v>
      </c>
      <c r="K2054">
        <f>IF(blinkit_orders[[#This Row],[delivery_status]]="On Time",1,0)</f>
        <v>1</v>
      </c>
      <c r="L2054" s="1">
        <f>MAX(blinkit_orders[order_date])</f>
        <v>45600.853645833333</v>
      </c>
    </row>
    <row r="2055" spans="1:12" x14ac:dyDescent="0.3">
      <c r="A2055">
        <v>7074219396</v>
      </c>
      <c r="B2055">
        <v>36737539</v>
      </c>
      <c r="C2055" s="1">
        <v>45416.548055555555</v>
      </c>
      <c r="D2055" s="1">
        <v>45416</v>
      </c>
      <c r="E2055" s="1">
        <v>45416</v>
      </c>
      <c r="F2055" t="s">
        <v>7870</v>
      </c>
      <c r="G2055">
        <v>1474.63</v>
      </c>
      <c r="H2055" t="s">
        <v>7868</v>
      </c>
      <c r="I2055">
        <v>80741</v>
      </c>
      <c r="J2055">
        <v>3890</v>
      </c>
      <c r="K2055">
        <f>IF(blinkit_orders[[#This Row],[delivery_status]]="On Time",1,0)</f>
        <v>0</v>
      </c>
      <c r="L2055" s="1">
        <f>MAX(blinkit_orders[order_date])</f>
        <v>45600.853645833333</v>
      </c>
    </row>
    <row r="2056" spans="1:12" x14ac:dyDescent="0.3">
      <c r="A2056">
        <v>807183459</v>
      </c>
      <c r="B2056">
        <v>76212152</v>
      </c>
      <c r="C2056" s="1">
        <v>45174.499780092592</v>
      </c>
      <c r="D2056" s="1">
        <v>45174</v>
      </c>
      <c r="E2056" s="1">
        <v>45174</v>
      </c>
      <c r="F2056" t="s">
        <v>7870</v>
      </c>
      <c r="G2056">
        <v>3111.71</v>
      </c>
      <c r="H2056" t="s">
        <v>7871</v>
      </c>
      <c r="I2056">
        <v>23145</v>
      </c>
      <c r="J2056">
        <v>4336</v>
      </c>
      <c r="K2056">
        <f>IF(blinkit_orders[[#This Row],[delivery_status]]="On Time",1,0)</f>
        <v>0</v>
      </c>
      <c r="L2056" s="1">
        <f>MAX(blinkit_orders[order_date])</f>
        <v>45600.853645833333</v>
      </c>
    </row>
    <row r="2057" spans="1:12" x14ac:dyDescent="0.3">
      <c r="A2057">
        <v>598539940</v>
      </c>
      <c r="B2057">
        <v>76970363</v>
      </c>
      <c r="C2057" s="1">
        <v>45135.730023148149</v>
      </c>
      <c r="D2057" s="1">
        <v>45135</v>
      </c>
      <c r="E2057" s="1">
        <v>45135</v>
      </c>
      <c r="F2057" t="s">
        <v>7866</v>
      </c>
      <c r="G2057">
        <v>2753.61</v>
      </c>
      <c r="H2057" t="s">
        <v>7871</v>
      </c>
      <c r="I2057">
        <v>71176</v>
      </c>
      <c r="J2057">
        <v>2514</v>
      </c>
      <c r="K2057">
        <f>IF(blinkit_orders[[#This Row],[delivery_status]]="On Time",1,0)</f>
        <v>1</v>
      </c>
      <c r="L2057" s="1">
        <f>MAX(blinkit_orders[order_date])</f>
        <v>45600.853645833333</v>
      </c>
    </row>
    <row r="2058" spans="1:12" x14ac:dyDescent="0.3">
      <c r="A2058">
        <v>427702490</v>
      </c>
      <c r="B2058">
        <v>71607166</v>
      </c>
      <c r="C2058" s="1">
        <v>45311.895173611112</v>
      </c>
      <c r="D2058" s="1">
        <v>45311</v>
      </c>
      <c r="E2058" s="1">
        <v>45311</v>
      </c>
      <c r="F2058" t="s">
        <v>7866</v>
      </c>
      <c r="G2058">
        <v>891.72</v>
      </c>
      <c r="H2058" t="s">
        <v>7871</v>
      </c>
      <c r="I2058">
        <v>82652</v>
      </c>
      <c r="J2058">
        <v>3710</v>
      </c>
      <c r="K2058">
        <f>IF(blinkit_orders[[#This Row],[delivery_status]]="On Time",1,0)</f>
        <v>1</v>
      </c>
      <c r="L2058" s="1">
        <f>MAX(blinkit_orders[order_date])</f>
        <v>45600.853645833333</v>
      </c>
    </row>
    <row r="2059" spans="1:12" x14ac:dyDescent="0.3">
      <c r="A2059">
        <v>955844536</v>
      </c>
      <c r="B2059">
        <v>4597433</v>
      </c>
      <c r="C2059" s="1">
        <v>45014.505960648145</v>
      </c>
      <c r="D2059" s="1">
        <v>45014</v>
      </c>
      <c r="E2059" s="1">
        <v>45014</v>
      </c>
      <c r="F2059" t="s">
        <v>7866</v>
      </c>
      <c r="G2059">
        <v>2719.11</v>
      </c>
      <c r="H2059" t="s">
        <v>7868</v>
      </c>
      <c r="I2059">
        <v>35124</v>
      </c>
      <c r="J2059">
        <v>1207</v>
      </c>
      <c r="K2059">
        <f>IF(blinkit_orders[[#This Row],[delivery_status]]="On Time",1,0)</f>
        <v>1</v>
      </c>
      <c r="L2059" s="1">
        <f>MAX(blinkit_orders[order_date])</f>
        <v>45600.853645833333</v>
      </c>
    </row>
    <row r="2060" spans="1:12" x14ac:dyDescent="0.3">
      <c r="A2060">
        <v>5397640599</v>
      </c>
      <c r="B2060">
        <v>2684440</v>
      </c>
      <c r="C2060" s="1">
        <v>45436.834143518521</v>
      </c>
      <c r="D2060" s="1">
        <v>45436</v>
      </c>
      <c r="E2060" s="1">
        <v>45436</v>
      </c>
      <c r="F2060" t="s">
        <v>7866</v>
      </c>
      <c r="G2060">
        <v>720.95</v>
      </c>
      <c r="H2060" t="s">
        <v>7869</v>
      </c>
      <c r="I2060">
        <v>61581</v>
      </c>
      <c r="J2060">
        <v>6297</v>
      </c>
      <c r="K2060">
        <f>IF(blinkit_orders[[#This Row],[delivery_status]]="On Time",1,0)</f>
        <v>1</v>
      </c>
      <c r="L2060" s="1">
        <f>MAX(blinkit_orders[order_date])</f>
        <v>45600.853645833333</v>
      </c>
    </row>
    <row r="2061" spans="1:12" x14ac:dyDescent="0.3">
      <c r="A2061">
        <v>3451246886</v>
      </c>
      <c r="B2061">
        <v>36774480</v>
      </c>
      <c r="C2061" s="1">
        <v>45434.392893518518</v>
      </c>
      <c r="D2061" s="1">
        <v>45434</v>
      </c>
      <c r="E2061" s="1">
        <v>45434</v>
      </c>
      <c r="F2061" t="s">
        <v>7866</v>
      </c>
      <c r="G2061">
        <v>2937.69</v>
      </c>
      <c r="H2061" t="s">
        <v>7868</v>
      </c>
      <c r="I2061">
        <v>17814</v>
      </c>
      <c r="J2061">
        <v>1620</v>
      </c>
      <c r="K2061">
        <f>IF(blinkit_orders[[#This Row],[delivery_status]]="On Time",1,0)</f>
        <v>1</v>
      </c>
      <c r="L2061" s="1">
        <f>MAX(blinkit_orders[order_date])</f>
        <v>45600.853645833333</v>
      </c>
    </row>
    <row r="2062" spans="1:12" x14ac:dyDescent="0.3">
      <c r="A2062">
        <v>8487733248</v>
      </c>
      <c r="B2062">
        <v>12500465</v>
      </c>
      <c r="C2062" s="1">
        <v>45042.523912037039</v>
      </c>
      <c r="D2062" s="1">
        <v>45042</v>
      </c>
      <c r="E2062" s="1">
        <v>45042</v>
      </c>
      <c r="F2062" t="s">
        <v>7872</v>
      </c>
      <c r="G2062">
        <v>778.9</v>
      </c>
      <c r="H2062" t="s">
        <v>7871</v>
      </c>
      <c r="I2062">
        <v>39978</v>
      </c>
      <c r="J2062">
        <v>311</v>
      </c>
      <c r="K2062">
        <f>IF(blinkit_orders[[#This Row],[delivery_status]]="On Time",1,0)</f>
        <v>0</v>
      </c>
      <c r="L2062" s="1">
        <f>MAX(blinkit_orders[order_date])</f>
        <v>45600.853645833333</v>
      </c>
    </row>
    <row r="2063" spans="1:12" x14ac:dyDescent="0.3">
      <c r="A2063">
        <v>2921621434</v>
      </c>
      <c r="B2063">
        <v>41194825</v>
      </c>
      <c r="C2063" s="1">
        <v>45155.875289351854</v>
      </c>
      <c r="D2063" s="1">
        <v>45155</v>
      </c>
      <c r="E2063" s="1">
        <v>45155</v>
      </c>
      <c r="F2063" t="s">
        <v>7866</v>
      </c>
      <c r="G2063">
        <v>1380.46</v>
      </c>
      <c r="H2063" t="s">
        <v>7868</v>
      </c>
      <c r="I2063">
        <v>58563</v>
      </c>
      <c r="J2063">
        <v>7990</v>
      </c>
      <c r="K2063">
        <f>IF(blinkit_orders[[#This Row],[delivery_status]]="On Time",1,0)</f>
        <v>1</v>
      </c>
      <c r="L2063" s="1">
        <f>MAX(blinkit_orders[order_date])</f>
        <v>45600.853645833333</v>
      </c>
    </row>
    <row r="2064" spans="1:12" x14ac:dyDescent="0.3">
      <c r="A2064">
        <v>4757133884</v>
      </c>
      <c r="B2064">
        <v>34655710</v>
      </c>
      <c r="C2064" s="1">
        <v>45507.577534722222</v>
      </c>
      <c r="D2064" s="1">
        <v>45507</v>
      </c>
      <c r="E2064" s="1">
        <v>45507</v>
      </c>
      <c r="F2064" t="s">
        <v>7866</v>
      </c>
      <c r="G2064">
        <v>123.74</v>
      </c>
      <c r="H2064" t="s">
        <v>7868</v>
      </c>
      <c r="I2064">
        <v>38740</v>
      </c>
      <c r="J2064">
        <v>2289</v>
      </c>
      <c r="K2064">
        <f>IF(blinkit_orders[[#This Row],[delivery_status]]="On Time",1,0)</f>
        <v>1</v>
      </c>
      <c r="L2064" s="1">
        <f>MAX(blinkit_orders[order_date])</f>
        <v>45600.853645833333</v>
      </c>
    </row>
    <row r="2065" spans="1:12" x14ac:dyDescent="0.3">
      <c r="A2065">
        <v>1793847102</v>
      </c>
      <c r="B2065">
        <v>93563435</v>
      </c>
      <c r="C2065" s="1">
        <v>45544.077824074076</v>
      </c>
      <c r="D2065" s="1">
        <v>45544</v>
      </c>
      <c r="E2065" s="1">
        <v>45544</v>
      </c>
      <c r="F2065" t="s">
        <v>7866</v>
      </c>
      <c r="G2065">
        <v>1760.2</v>
      </c>
      <c r="H2065" t="s">
        <v>7867</v>
      </c>
      <c r="I2065">
        <v>63715</v>
      </c>
      <c r="J2065">
        <v>4170</v>
      </c>
      <c r="K2065">
        <f>IF(blinkit_orders[[#This Row],[delivery_status]]="On Time",1,0)</f>
        <v>1</v>
      </c>
      <c r="L2065" s="1">
        <f>MAX(blinkit_orders[order_date])</f>
        <v>45600.853645833333</v>
      </c>
    </row>
    <row r="2066" spans="1:12" x14ac:dyDescent="0.3">
      <c r="A2066">
        <v>6197760573</v>
      </c>
      <c r="B2066">
        <v>5763963</v>
      </c>
      <c r="C2066" s="1">
        <v>45012.326053240744</v>
      </c>
      <c r="D2066" s="1">
        <v>45012</v>
      </c>
      <c r="E2066" s="1">
        <v>45012</v>
      </c>
      <c r="F2066" t="s">
        <v>7866</v>
      </c>
      <c r="G2066">
        <v>1233.03</v>
      </c>
      <c r="H2066" t="s">
        <v>7869</v>
      </c>
      <c r="I2066">
        <v>34868</v>
      </c>
      <c r="J2066">
        <v>939</v>
      </c>
      <c r="K2066">
        <f>IF(blinkit_orders[[#This Row],[delivery_status]]="On Time",1,0)</f>
        <v>1</v>
      </c>
      <c r="L2066" s="1">
        <f>MAX(blinkit_orders[order_date])</f>
        <v>45600.853645833333</v>
      </c>
    </row>
    <row r="2067" spans="1:12" x14ac:dyDescent="0.3">
      <c r="A2067">
        <v>6818660907</v>
      </c>
      <c r="B2067">
        <v>38420886</v>
      </c>
      <c r="C2067" s="1">
        <v>45483.336863425924</v>
      </c>
      <c r="D2067" s="1">
        <v>45483</v>
      </c>
      <c r="E2067" s="1">
        <v>45483</v>
      </c>
      <c r="F2067" t="s">
        <v>7866</v>
      </c>
      <c r="G2067">
        <v>1228.81</v>
      </c>
      <c r="H2067" t="s">
        <v>7869</v>
      </c>
      <c r="I2067">
        <v>81901</v>
      </c>
      <c r="J2067">
        <v>6281</v>
      </c>
      <c r="K2067">
        <f>IF(blinkit_orders[[#This Row],[delivery_status]]="On Time",1,0)</f>
        <v>1</v>
      </c>
      <c r="L2067" s="1">
        <f>MAX(blinkit_orders[order_date])</f>
        <v>45600.853645833333</v>
      </c>
    </row>
    <row r="2068" spans="1:12" x14ac:dyDescent="0.3">
      <c r="A2068">
        <v>7807587130</v>
      </c>
      <c r="B2068">
        <v>74174956</v>
      </c>
      <c r="C2068" s="1">
        <v>45271.555856481478</v>
      </c>
      <c r="D2068" s="1">
        <v>45271</v>
      </c>
      <c r="E2068" s="1">
        <v>45271</v>
      </c>
      <c r="F2068" t="s">
        <v>7866</v>
      </c>
      <c r="G2068">
        <v>2515.16</v>
      </c>
      <c r="H2068" t="s">
        <v>7869</v>
      </c>
      <c r="I2068">
        <v>4160</v>
      </c>
      <c r="J2068">
        <v>9094</v>
      </c>
      <c r="K2068">
        <f>IF(blinkit_orders[[#This Row],[delivery_status]]="On Time",1,0)</f>
        <v>1</v>
      </c>
      <c r="L2068" s="1">
        <f>MAX(blinkit_orders[order_date])</f>
        <v>45600.853645833333</v>
      </c>
    </row>
    <row r="2069" spans="1:12" x14ac:dyDescent="0.3">
      <c r="A2069">
        <v>4540563647</v>
      </c>
      <c r="B2069">
        <v>79257353</v>
      </c>
      <c r="C2069" s="1">
        <v>45060.920810185184</v>
      </c>
      <c r="D2069" s="1">
        <v>45060</v>
      </c>
      <c r="E2069" s="1">
        <v>45060</v>
      </c>
      <c r="F2069" t="s">
        <v>7866</v>
      </c>
      <c r="G2069">
        <v>582.87</v>
      </c>
      <c r="H2069" t="s">
        <v>7869</v>
      </c>
      <c r="I2069">
        <v>17669</v>
      </c>
      <c r="J2069">
        <v>8238</v>
      </c>
      <c r="K2069">
        <f>IF(blinkit_orders[[#This Row],[delivery_status]]="On Time",1,0)</f>
        <v>1</v>
      </c>
      <c r="L2069" s="1">
        <f>MAX(blinkit_orders[order_date])</f>
        <v>45600.853645833333</v>
      </c>
    </row>
    <row r="2070" spans="1:12" x14ac:dyDescent="0.3">
      <c r="A2070">
        <v>2480913332</v>
      </c>
      <c r="B2070">
        <v>95912198</v>
      </c>
      <c r="C2070" s="1">
        <v>45215.553391203706</v>
      </c>
      <c r="D2070" s="1">
        <v>45215</v>
      </c>
      <c r="E2070" s="1">
        <v>45215</v>
      </c>
      <c r="F2070" t="s">
        <v>7872</v>
      </c>
      <c r="G2070">
        <v>3394.38</v>
      </c>
      <c r="H2070" t="s">
        <v>7867</v>
      </c>
      <c r="I2070">
        <v>86820</v>
      </c>
      <c r="J2070">
        <v>616</v>
      </c>
      <c r="K2070">
        <f>IF(blinkit_orders[[#This Row],[delivery_status]]="On Time",1,0)</f>
        <v>0</v>
      </c>
      <c r="L2070" s="1">
        <f>MAX(blinkit_orders[order_date])</f>
        <v>45600.853645833333</v>
      </c>
    </row>
    <row r="2071" spans="1:12" x14ac:dyDescent="0.3">
      <c r="A2071">
        <v>5735481292</v>
      </c>
      <c r="B2071">
        <v>85907588</v>
      </c>
      <c r="C2071" s="1">
        <v>45460.993379629632</v>
      </c>
      <c r="D2071" s="1">
        <v>45461</v>
      </c>
      <c r="E2071" s="1">
        <v>45461</v>
      </c>
      <c r="F2071" t="s">
        <v>7872</v>
      </c>
      <c r="G2071">
        <v>2015.59</v>
      </c>
      <c r="H2071" t="s">
        <v>7868</v>
      </c>
      <c r="I2071">
        <v>75148</v>
      </c>
      <c r="J2071">
        <v>4445</v>
      </c>
      <c r="K2071">
        <f>IF(blinkit_orders[[#This Row],[delivery_status]]="On Time",1,0)</f>
        <v>0</v>
      </c>
      <c r="L2071" s="1">
        <f>MAX(blinkit_orders[order_date])</f>
        <v>45600.853645833333</v>
      </c>
    </row>
    <row r="2072" spans="1:12" x14ac:dyDescent="0.3">
      <c r="A2072">
        <v>7112326373</v>
      </c>
      <c r="B2072">
        <v>46848302</v>
      </c>
      <c r="C2072" s="1">
        <v>45059.471030092594</v>
      </c>
      <c r="D2072" s="1">
        <v>45059</v>
      </c>
      <c r="E2072" s="1">
        <v>45059</v>
      </c>
      <c r="F2072" t="s">
        <v>7866</v>
      </c>
      <c r="G2072">
        <v>3624.08</v>
      </c>
      <c r="H2072" t="s">
        <v>7867</v>
      </c>
      <c r="I2072">
        <v>63548</v>
      </c>
      <c r="J2072">
        <v>5870</v>
      </c>
      <c r="K2072">
        <f>IF(blinkit_orders[[#This Row],[delivery_status]]="On Time",1,0)</f>
        <v>1</v>
      </c>
      <c r="L2072" s="1">
        <f>MAX(blinkit_orders[order_date])</f>
        <v>45600.853645833333</v>
      </c>
    </row>
    <row r="2073" spans="1:12" x14ac:dyDescent="0.3">
      <c r="A2073">
        <v>614274161</v>
      </c>
      <c r="B2073">
        <v>10240052</v>
      </c>
      <c r="C2073" s="1">
        <v>45196.379502314812</v>
      </c>
      <c r="D2073" s="1">
        <v>45196</v>
      </c>
      <c r="E2073" s="1">
        <v>45196</v>
      </c>
      <c r="F2073" t="s">
        <v>7866</v>
      </c>
      <c r="G2073">
        <v>264.89</v>
      </c>
      <c r="H2073" t="s">
        <v>7867</v>
      </c>
      <c r="I2073">
        <v>22704</v>
      </c>
      <c r="J2073">
        <v>8724</v>
      </c>
      <c r="K2073">
        <f>IF(blinkit_orders[[#This Row],[delivery_status]]="On Time",1,0)</f>
        <v>1</v>
      </c>
      <c r="L2073" s="1">
        <f>MAX(blinkit_orders[order_date])</f>
        <v>45600.853645833333</v>
      </c>
    </row>
    <row r="2074" spans="1:12" x14ac:dyDescent="0.3">
      <c r="A2074">
        <v>5512258335</v>
      </c>
      <c r="B2074">
        <v>1469696</v>
      </c>
      <c r="C2074" s="1">
        <v>45374.013692129629</v>
      </c>
      <c r="D2074" s="1">
        <v>45374</v>
      </c>
      <c r="E2074" s="1">
        <v>45374</v>
      </c>
      <c r="F2074" t="s">
        <v>7866</v>
      </c>
      <c r="G2074">
        <v>242.57</v>
      </c>
      <c r="H2074" t="s">
        <v>7867</v>
      </c>
      <c r="I2074">
        <v>10688</v>
      </c>
      <c r="J2074">
        <v>4082</v>
      </c>
      <c r="K2074">
        <f>IF(blinkit_orders[[#This Row],[delivery_status]]="On Time",1,0)</f>
        <v>1</v>
      </c>
      <c r="L2074" s="1">
        <f>MAX(blinkit_orders[order_date])</f>
        <v>45600.853645833333</v>
      </c>
    </row>
    <row r="2075" spans="1:12" x14ac:dyDescent="0.3">
      <c r="A2075">
        <v>1214757247</v>
      </c>
      <c r="B2075">
        <v>46675763</v>
      </c>
      <c r="C2075" s="1">
        <v>45175.73945601852</v>
      </c>
      <c r="D2075" s="1">
        <v>45175</v>
      </c>
      <c r="E2075" s="1">
        <v>45175</v>
      </c>
      <c r="F2075" t="s">
        <v>7866</v>
      </c>
      <c r="G2075">
        <v>3474.87</v>
      </c>
      <c r="H2075" t="s">
        <v>7869</v>
      </c>
      <c r="I2075">
        <v>57089</v>
      </c>
      <c r="J2075">
        <v>9274</v>
      </c>
      <c r="K2075">
        <f>IF(blinkit_orders[[#This Row],[delivery_status]]="On Time",1,0)</f>
        <v>1</v>
      </c>
      <c r="L2075" s="1">
        <f>MAX(blinkit_orders[order_date])</f>
        <v>45600.853645833333</v>
      </c>
    </row>
    <row r="2076" spans="1:12" x14ac:dyDescent="0.3">
      <c r="A2076">
        <v>4211686231</v>
      </c>
      <c r="B2076">
        <v>66354642</v>
      </c>
      <c r="C2076" s="1">
        <v>45086.20585648148</v>
      </c>
      <c r="D2076" s="1">
        <v>45086</v>
      </c>
      <c r="E2076" s="1">
        <v>45086</v>
      </c>
      <c r="F2076" t="s">
        <v>7866</v>
      </c>
      <c r="G2076">
        <v>4088.63</v>
      </c>
      <c r="H2076" t="s">
        <v>7867</v>
      </c>
      <c r="I2076">
        <v>18758</v>
      </c>
      <c r="J2076">
        <v>1748</v>
      </c>
      <c r="K2076">
        <f>IF(blinkit_orders[[#This Row],[delivery_status]]="On Time",1,0)</f>
        <v>1</v>
      </c>
      <c r="L2076" s="1">
        <f>MAX(blinkit_orders[order_date])</f>
        <v>45600.853645833333</v>
      </c>
    </row>
    <row r="2077" spans="1:12" x14ac:dyDescent="0.3">
      <c r="A2077">
        <v>5288088590</v>
      </c>
      <c r="B2077">
        <v>9314637</v>
      </c>
      <c r="C2077" s="1">
        <v>45282.331875000003</v>
      </c>
      <c r="D2077" s="1">
        <v>45282</v>
      </c>
      <c r="E2077" s="1">
        <v>45282</v>
      </c>
      <c r="F2077" t="s">
        <v>7866</v>
      </c>
      <c r="G2077">
        <v>2440.09</v>
      </c>
      <c r="H2077" t="s">
        <v>7871</v>
      </c>
      <c r="I2077">
        <v>37879</v>
      </c>
      <c r="J2077">
        <v>6865</v>
      </c>
      <c r="K2077">
        <f>IF(blinkit_orders[[#This Row],[delivery_status]]="On Time",1,0)</f>
        <v>1</v>
      </c>
      <c r="L2077" s="1">
        <f>MAX(blinkit_orders[order_date])</f>
        <v>45600.853645833333</v>
      </c>
    </row>
    <row r="2078" spans="1:12" x14ac:dyDescent="0.3">
      <c r="A2078">
        <v>1193525681</v>
      </c>
      <c r="B2078">
        <v>60399360</v>
      </c>
      <c r="C2078" s="1">
        <v>45552.00681712963</v>
      </c>
      <c r="D2078" s="1">
        <v>45552</v>
      </c>
      <c r="E2078" s="1">
        <v>45552</v>
      </c>
      <c r="F2078" t="s">
        <v>7866</v>
      </c>
      <c r="G2078">
        <v>1845.59</v>
      </c>
      <c r="H2078" t="s">
        <v>7871</v>
      </c>
      <c r="I2078">
        <v>91249</v>
      </c>
      <c r="J2078">
        <v>2182</v>
      </c>
      <c r="K2078">
        <f>IF(blinkit_orders[[#This Row],[delivery_status]]="On Time",1,0)</f>
        <v>1</v>
      </c>
      <c r="L2078" s="1">
        <f>MAX(blinkit_orders[order_date])</f>
        <v>45600.853645833333</v>
      </c>
    </row>
    <row r="2079" spans="1:12" x14ac:dyDescent="0.3">
      <c r="A2079">
        <v>5132095929</v>
      </c>
      <c r="B2079">
        <v>96373206</v>
      </c>
      <c r="C2079" s="1">
        <v>45472.878217592595</v>
      </c>
      <c r="D2079" s="1">
        <v>45472</v>
      </c>
      <c r="E2079" s="1">
        <v>45472</v>
      </c>
      <c r="F2079" t="s">
        <v>7870</v>
      </c>
      <c r="G2079">
        <v>4864.21</v>
      </c>
      <c r="H2079" t="s">
        <v>7869</v>
      </c>
      <c r="I2079">
        <v>96312</v>
      </c>
      <c r="J2079">
        <v>6435</v>
      </c>
      <c r="K2079">
        <f>IF(blinkit_orders[[#This Row],[delivery_status]]="On Time",1,0)</f>
        <v>0</v>
      </c>
      <c r="L2079" s="1">
        <f>MAX(blinkit_orders[order_date])</f>
        <v>45600.853645833333</v>
      </c>
    </row>
    <row r="2080" spans="1:12" x14ac:dyDescent="0.3">
      <c r="A2080">
        <v>7703144556</v>
      </c>
      <c r="B2080">
        <v>31328762</v>
      </c>
      <c r="C2080" s="1">
        <v>45281.242534722223</v>
      </c>
      <c r="D2080" s="1">
        <v>45281</v>
      </c>
      <c r="E2080" s="1">
        <v>45281</v>
      </c>
      <c r="F2080" t="s">
        <v>7872</v>
      </c>
      <c r="G2080">
        <v>5086.05</v>
      </c>
      <c r="H2080" t="s">
        <v>7867</v>
      </c>
      <c r="I2080">
        <v>67233</v>
      </c>
      <c r="J2080">
        <v>9043</v>
      </c>
      <c r="K2080">
        <f>IF(blinkit_orders[[#This Row],[delivery_status]]="On Time",1,0)</f>
        <v>0</v>
      </c>
      <c r="L2080" s="1">
        <f>MAX(blinkit_orders[order_date])</f>
        <v>45600.853645833333</v>
      </c>
    </row>
    <row r="2081" spans="1:12" x14ac:dyDescent="0.3">
      <c r="A2081">
        <v>6786199145</v>
      </c>
      <c r="B2081">
        <v>21701991</v>
      </c>
      <c r="C2081" s="1">
        <v>45539.335219907407</v>
      </c>
      <c r="D2081" s="1">
        <v>45539</v>
      </c>
      <c r="E2081" s="1">
        <v>45539</v>
      </c>
      <c r="F2081" t="s">
        <v>7866</v>
      </c>
      <c r="G2081">
        <v>965.78</v>
      </c>
      <c r="H2081" t="s">
        <v>7867</v>
      </c>
      <c r="I2081">
        <v>82010</v>
      </c>
      <c r="J2081">
        <v>9698</v>
      </c>
      <c r="K2081">
        <f>IF(blinkit_orders[[#This Row],[delivery_status]]="On Time",1,0)</f>
        <v>1</v>
      </c>
      <c r="L2081" s="1">
        <f>MAX(blinkit_orders[order_date])</f>
        <v>45600.853645833333</v>
      </c>
    </row>
    <row r="2082" spans="1:12" x14ac:dyDescent="0.3">
      <c r="A2082">
        <v>2463627380</v>
      </c>
      <c r="B2082">
        <v>24644542</v>
      </c>
      <c r="C2082" s="1">
        <v>45507.040891203702</v>
      </c>
      <c r="D2082" s="1">
        <v>45507</v>
      </c>
      <c r="E2082" s="1">
        <v>45507</v>
      </c>
      <c r="F2082" t="s">
        <v>7866</v>
      </c>
      <c r="G2082">
        <v>2378.62</v>
      </c>
      <c r="H2082" t="s">
        <v>7868</v>
      </c>
      <c r="I2082">
        <v>20216</v>
      </c>
      <c r="J2082">
        <v>4889</v>
      </c>
      <c r="K2082">
        <f>IF(blinkit_orders[[#This Row],[delivery_status]]="On Time",1,0)</f>
        <v>1</v>
      </c>
      <c r="L2082" s="1">
        <f>MAX(blinkit_orders[order_date])</f>
        <v>45600.853645833333</v>
      </c>
    </row>
    <row r="2083" spans="1:12" x14ac:dyDescent="0.3">
      <c r="A2083">
        <v>6331115638</v>
      </c>
      <c r="B2083">
        <v>99729547</v>
      </c>
      <c r="C2083" s="1">
        <v>45122.921076388891</v>
      </c>
      <c r="D2083" s="1">
        <v>45122</v>
      </c>
      <c r="E2083" s="1">
        <v>45122</v>
      </c>
      <c r="F2083" t="s">
        <v>7866</v>
      </c>
      <c r="G2083">
        <v>4180.33</v>
      </c>
      <c r="H2083" t="s">
        <v>7867</v>
      </c>
      <c r="I2083">
        <v>69994</v>
      </c>
      <c r="J2083">
        <v>4236</v>
      </c>
      <c r="K2083">
        <f>IF(blinkit_orders[[#This Row],[delivery_status]]="On Time",1,0)</f>
        <v>1</v>
      </c>
      <c r="L2083" s="1">
        <f>MAX(blinkit_orders[order_date])</f>
        <v>45600.853645833333</v>
      </c>
    </row>
    <row r="2084" spans="1:12" x14ac:dyDescent="0.3">
      <c r="A2084">
        <v>9212312136</v>
      </c>
      <c r="B2084">
        <v>6959437</v>
      </c>
      <c r="C2084" s="1">
        <v>45266.102083333331</v>
      </c>
      <c r="D2084" s="1">
        <v>45266</v>
      </c>
      <c r="E2084" s="1">
        <v>45266</v>
      </c>
      <c r="F2084" t="s">
        <v>7870</v>
      </c>
      <c r="G2084">
        <v>517.03</v>
      </c>
      <c r="H2084" t="s">
        <v>7868</v>
      </c>
      <c r="I2084">
        <v>33363</v>
      </c>
      <c r="J2084">
        <v>6109</v>
      </c>
      <c r="K2084">
        <f>IF(blinkit_orders[[#This Row],[delivery_status]]="On Time",1,0)</f>
        <v>0</v>
      </c>
      <c r="L2084" s="1">
        <f>MAX(blinkit_orders[order_date])</f>
        <v>45600.853645833333</v>
      </c>
    </row>
    <row r="2085" spans="1:12" x14ac:dyDescent="0.3">
      <c r="A2085">
        <v>6788500162</v>
      </c>
      <c r="B2085">
        <v>48033969</v>
      </c>
      <c r="C2085" s="1">
        <v>45483.064421296294</v>
      </c>
      <c r="D2085" s="1">
        <v>45483</v>
      </c>
      <c r="E2085" s="1">
        <v>45483</v>
      </c>
      <c r="F2085" t="s">
        <v>7870</v>
      </c>
      <c r="G2085">
        <v>329.79</v>
      </c>
      <c r="H2085" t="s">
        <v>7871</v>
      </c>
      <c r="I2085">
        <v>97174</v>
      </c>
      <c r="J2085">
        <v>2229</v>
      </c>
      <c r="K2085">
        <f>IF(blinkit_orders[[#This Row],[delivery_status]]="On Time",1,0)</f>
        <v>0</v>
      </c>
      <c r="L2085" s="1">
        <f>MAX(blinkit_orders[order_date])</f>
        <v>45600.853645833333</v>
      </c>
    </row>
    <row r="2086" spans="1:12" x14ac:dyDescent="0.3">
      <c r="A2086">
        <v>2166421384</v>
      </c>
      <c r="B2086">
        <v>85218071</v>
      </c>
      <c r="C2086" s="1">
        <v>45430.655381944445</v>
      </c>
      <c r="D2086" s="1">
        <v>45430</v>
      </c>
      <c r="E2086" s="1">
        <v>45430</v>
      </c>
      <c r="F2086" t="s">
        <v>7870</v>
      </c>
      <c r="G2086">
        <v>1861.47</v>
      </c>
      <c r="H2086" t="s">
        <v>7867</v>
      </c>
      <c r="I2086">
        <v>52405</v>
      </c>
      <c r="J2086">
        <v>1730</v>
      </c>
      <c r="K2086">
        <f>IF(blinkit_orders[[#This Row],[delivery_status]]="On Time",1,0)</f>
        <v>0</v>
      </c>
      <c r="L2086" s="1">
        <f>MAX(blinkit_orders[order_date])</f>
        <v>45600.853645833333</v>
      </c>
    </row>
    <row r="2087" spans="1:12" x14ac:dyDescent="0.3">
      <c r="A2087">
        <v>2744509800</v>
      </c>
      <c r="B2087">
        <v>69276352</v>
      </c>
      <c r="C2087" s="1">
        <v>45169.421759259261</v>
      </c>
      <c r="D2087" s="1">
        <v>45169</v>
      </c>
      <c r="E2087" s="1">
        <v>45169</v>
      </c>
      <c r="F2087" t="s">
        <v>7866</v>
      </c>
      <c r="G2087">
        <v>98.32</v>
      </c>
      <c r="H2087" t="s">
        <v>7867</v>
      </c>
      <c r="I2087">
        <v>21797</v>
      </c>
      <c r="J2087">
        <v>7252</v>
      </c>
      <c r="K2087">
        <f>IF(blinkit_orders[[#This Row],[delivery_status]]="On Time",1,0)</f>
        <v>1</v>
      </c>
      <c r="L2087" s="1">
        <f>MAX(blinkit_orders[order_date])</f>
        <v>45600.853645833333</v>
      </c>
    </row>
    <row r="2088" spans="1:12" x14ac:dyDescent="0.3">
      <c r="A2088">
        <v>8806260669</v>
      </c>
      <c r="B2088">
        <v>15631726</v>
      </c>
      <c r="C2088" s="1">
        <v>45216.544351851851</v>
      </c>
      <c r="D2088" s="1">
        <v>45216</v>
      </c>
      <c r="E2088" s="1">
        <v>45216</v>
      </c>
      <c r="F2088" t="s">
        <v>7872</v>
      </c>
      <c r="G2088">
        <v>275.02999999999997</v>
      </c>
      <c r="H2088" t="s">
        <v>7868</v>
      </c>
      <c r="I2088">
        <v>37678</v>
      </c>
      <c r="J2088">
        <v>4955</v>
      </c>
      <c r="K2088">
        <f>IF(blinkit_orders[[#This Row],[delivery_status]]="On Time",1,0)</f>
        <v>0</v>
      </c>
      <c r="L2088" s="1">
        <f>MAX(blinkit_orders[order_date])</f>
        <v>45600.853645833333</v>
      </c>
    </row>
    <row r="2089" spans="1:12" x14ac:dyDescent="0.3">
      <c r="A2089">
        <v>7773287963</v>
      </c>
      <c r="B2089">
        <v>93563435</v>
      </c>
      <c r="C2089" s="1">
        <v>45007.092002314814</v>
      </c>
      <c r="D2089" s="1">
        <v>45007</v>
      </c>
      <c r="E2089" s="1">
        <v>45007</v>
      </c>
      <c r="F2089" t="s">
        <v>7866</v>
      </c>
      <c r="G2089">
        <v>3262.86</v>
      </c>
      <c r="H2089" t="s">
        <v>7871</v>
      </c>
      <c r="I2089">
        <v>19710</v>
      </c>
      <c r="J2089">
        <v>4225</v>
      </c>
      <c r="K2089">
        <f>IF(blinkit_orders[[#This Row],[delivery_status]]="On Time",1,0)</f>
        <v>1</v>
      </c>
      <c r="L2089" s="1">
        <f>MAX(blinkit_orders[order_date])</f>
        <v>45600.853645833333</v>
      </c>
    </row>
    <row r="2090" spans="1:12" x14ac:dyDescent="0.3">
      <c r="A2090">
        <v>8153845667</v>
      </c>
      <c r="B2090">
        <v>30192942</v>
      </c>
      <c r="C2090" s="1">
        <v>45513.364270833335</v>
      </c>
      <c r="D2090" s="1">
        <v>45513</v>
      </c>
      <c r="E2090" s="1">
        <v>45513</v>
      </c>
      <c r="F2090" t="s">
        <v>7866</v>
      </c>
      <c r="G2090">
        <v>4095.5</v>
      </c>
      <c r="H2090" t="s">
        <v>7871</v>
      </c>
      <c r="I2090">
        <v>62899</v>
      </c>
      <c r="J2090">
        <v>3671</v>
      </c>
      <c r="K2090">
        <f>IF(blinkit_orders[[#This Row],[delivery_status]]="On Time",1,0)</f>
        <v>1</v>
      </c>
      <c r="L2090" s="1">
        <f>MAX(blinkit_orders[order_date])</f>
        <v>45600.853645833333</v>
      </c>
    </row>
    <row r="2091" spans="1:12" x14ac:dyDescent="0.3">
      <c r="A2091">
        <v>8345887091</v>
      </c>
      <c r="B2091">
        <v>54145987</v>
      </c>
      <c r="C2091" s="1">
        <v>45578.642997685187</v>
      </c>
      <c r="D2091" s="1">
        <v>45578</v>
      </c>
      <c r="E2091" s="1">
        <v>45578</v>
      </c>
      <c r="F2091" t="s">
        <v>7866</v>
      </c>
      <c r="G2091">
        <v>2193.6799999999998</v>
      </c>
      <c r="H2091" t="s">
        <v>7871</v>
      </c>
      <c r="I2091">
        <v>52252</v>
      </c>
      <c r="J2091">
        <v>8412</v>
      </c>
      <c r="K2091">
        <f>IF(blinkit_orders[[#This Row],[delivery_status]]="On Time",1,0)</f>
        <v>1</v>
      </c>
      <c r="L2091" s="1">
        <f>MAX(blinkit_orders[order_date])</f>
        <v>45600.853645833333</v>
      </c>
    </row>
    <row r="2092" spans="1:12" x14ac:dyDescent="0.3">
      <c r="A2092">
        <v>6638429050</v>
      </c>
      <c r="B2092">
        <v>75739462</v>
      </c>
      <c r="C2092" s="1">
        <v>45553.315682870372</v>
      </c>
      <c r="D2092" s="1">
        <v>45553</v>
      </c>
      <c r="E2092" s="1">
        <v>45553</v>
      </c>
      <c r="F2092" t="s">
        <v>7866</v>
      </c>
      <c r="G2092">
        <v>2413.79</v>
      </c>
      <c r="H2092" t="s">
        <v>7867</v>
      </c>
      <c r="I2092">
        <v>61637</v>
      </c>
      <c r="J2092">
        <v>7135</v>
      </c>
      <c r="K2092">
        <f>IF(blinkit_orders[[#This Row],[delivery_status]]="On Time",1,0)</f>
        <v>1</v>
      </c>
      <c r="L2092" s="1">
        <f>MAX(blinkit_orders[order_date])</f>
        <v>45600.853645833333</v>
      </c>
    </row>
    <row r="2093" spans="1:12" x14ac:dyDescent="0.3">
      <c r="A2093">
        <v>4132900691</v>
      </c>
      <c r="B2093">
        <v>42262168</v>
      </c>
      <c r="C2093" s="1">
        <v>45546.037893518522</v>
      </c>
      <c r="D2093" s="1">
        <v>45546</v>
      </c>
      <c r="E2093" s="1">
        <v>45546</v>
      </c>
      <c r="F2093" t="s">
        <v>7870</v>
      </c>
      <c r="G2093">
        <v>2615.9</v>
      </c>
      <c r="H2093" t="s">
        <v>7869</v>
      </c>
      <c r="I2093">
        <v>91813</v>
      </c>
      <c r="J2093">
        <v>3325</v>
      </c>
      <c r="K2093">
        <f>IF(blinkit_orders[[#This Row],[delivery_status]]="On Time",1,0)</f>
        <v>0</v>
      </c>
      <c r="L2093" s="1">
        <f>MAX(blinkit_orders[order_date])</f>
        <v>45600.853645833333</v>
      </c>
    </row>
    <row r="2094" spans="1:12" x14ac:dyDescent="0.3">
      <c r="A2094">
        <v>2119346062</v>
      </c>
      <c r="B2094">
        <v>18259715</v>
      </c>
      <c r="C2094" s="1">
        <v>45110.530798611115</v>
      </c>
      <c r="D2094" s="1">
        <v>45110</v>
      </c>
      <c r="E2094" s="1">
        <v>45110</v>
      </c>
      <c r="F2094" t="s">
        <v>7866</v>
      </c>
      <c r="G2094">
        <v>217.4</v>
      </c>
      <c r="H2094" t="s">
        <v>7867</v>
      </c>
      <c r="I2094">
        <v>62669</v>
      </c>
      <c r="J2094">
        <v>7453</v>
      </c>
      <c r="K2094">
        <f>IF(blinkit_orders[[#This Row],[delivery_status]]="On Time",1,0)</f>
        <v>1</v>
      </c>
      <c r="L2094" s="1">
        <f>MAX(blinkit_orders[order_date])</f>
        <v>45600.853645833333</v>
      </c>
    </row>
    <row r="2095" spans="1:12" x14ac:dyDescent="0.3">
      <c r="A2095">
        <v>689310626</v>
      </c>
      <c r="B2095">
        <v>69416782</v>
      </c>
      <c r="C2095" s="1">
        <v>45566.546354166669</v>
      </c>
      <c r="D2095" s="1">
        <v>45566</v>
      </c>
      <c r="E2095" s="1">
        <v>45566</v>
      </c>
      <c r="F2095" t="s">
        <v>7870</v>
      </c>
      <c r="G2095">
        <v>1868.3</v>
      </c>
      <c r="H2095" t="s">
        <v>7867</v>
      </c>
      <c r="I2095">
        <v>42464</v>
      </c>
      <c r="J2095">
        <v>9373</v>
      </c>
      <c r="K2095">
        <f>IF(blinkit_orders[[#This Row],[delivery_status]]="On Time",1,0)</f>
        <v>0</v>
      </c>
      <c r="L2095" s="1">
        <f>MAX(blinkit_orders[order_date])</f>
        <v>45600.853645833333</v>
      </c>
    </row>
    <row r="2096" spans="1:12" x14ac:dyDescent="0.3">
      <c r="A2096">
        <v>9246993674</v>
      </c>
      <c r="B2096">
        <v>21701991</v>
      </c>
      <c r="C2096" s="1">
        <v>45240.154895833337</v>
      </c>
      <c r="D2096" s="1">
        <v>45240</v>
      </c>
      <c r="E2096" s="1">
        <v>45240</v>
      </c>
      <c r="F2096" t="s">
        <v>7870</v>
      </c>
      <c r="G2096">
        <v>874.28</v>
      </c>
      <c r="H2096" t="s">
        <v>7869</v>
      </c>
      <c r="I2096">
        <v>40297</v>
      </c>
      <c r="J2096">
        <v>7248</v>
      </c>
      <c r="K2096">
        <f>IF(blinkit_orders[[#This Row],[delivery_status]]="On Time",1,0)</f>
        <v>0</v>
      </c>
      <c r="L2096" s="1">
        <f>MAX(blinkit_orders[order_date])</f>
        <v>45600.853645833333</v>
      </c>
    </row>
    <row r="2097" spans="1:12" x14ac:dyDescent="0.3">
      <c r="A2097">
        <v>2282234185</v>
      </c>
      <c r="B2097">
        <v>94706375</v>
      </c>
      <c r="C2097" s="1">
        <v>45487.239976851852</v>
      </c>
      <c r="D2097" s="1">
        <v>45487</v>
      </c>
      <c r="E2097" s="1">
        <v>45487</v>
      </c>
      <c r="F2097" t="s">
        <v>7866</v>
      </c>
      <c r="G2097">
        <v>2600.2199999999998</v>
      </c>
      <c r="H2097" t="s">
        <v>7871</v>
      </c>
      <c r="I2097">
        <v>5912</v>
      </c>
      <c r="J2097">
        <v>7104</v>
      </c>
      <c r="K2097">
        <f>IF(blinkit_orders[[#This Row],[delivery_status]]="On Time",1,0)</f>
        <v>1</v>
      </c>
      <c r="L2097" s="1">
        <f>MAX(blinkit_orders[order_date])</f>
        <v>45600.853645833333</v>
      </c>
    </row>
    <row r="2098" spans="1:12" x14ac:dyDescent="0.3">
      <c r="A2098">
        <v>9697170386</v>
      </c>
      <c r="B2098">
        <v>48776805</v>
      </c>
      <c r="C2098" s="1">
        <v>45572.433113425926</v>
      </c>
      <c r="D2098" s="1">
        <v>45572</v>
      </c>
      <c r="E2098" s="1">
        <v>45572</v>
      </c>
      <c r="F2098" t="s">
        <v>7866</v>
      </c>
      <c r="G2098">
        <v>2391.0100000000002</v>
      </c>
      <c r="H2098" t="s">
        <v>7871</v>
      </c>
      <c r="I2098">
        <v>88029</v>
      </c>
      <c r="J2098">
        <v>84</v>
      </c>
      <c r="K2098">
        <f>IF(blinkit_orders[[#This Row],[delivery_status]]="On Time",1,0)</f>
        <v>1</v>
      </c>
      <c r="L2098" s="1">
        <f>MAX(blinkit_orders[order_date])</f>
        <v>45600.853645833333</v>
      </c>
    </row>
    <row r="2099" spans="1:12" x14ac:dyDescent="0.3">
      <c r="A2099">
        <v>6376147802</v>
      </c>
      <c r="B2099">
        <v>60495351</v>
      </c>
      <c r="C2099" s="1">
        <v>45489.891886574071</v>
      </c>
      <c r="D2099" s="1">
        <v>45489</v>
      </c>
      <c r="E2099" s="1">
        <v>45489</v>
      </c>
      <c r="F2099" t="s">
        <v>7870</v>
      </c>
      <c r="G2099">
        <v>197.39</v>
      </c>
      <c r="H2099" t="s">
        <v>7867</v>
      </c>
      <c r="I2099">
        <v>83140</v>
      </c>
      <c r="J2099">
        <v>6373</v>
      </c>
      <c r="K2099">
        <f>IF(blinkit_orders[[#This Row],[delivery_status]]="On Time",1,0)</f>
        <v>0</v>
      </c>
      <c r="L2099" s="1">
        <f>MAX(blinkit_orders[order_date])</f>
        <v>45600.853645833333</v>
      </c>
    </row>
    <row r="2100" spans="1:12" x14ac:dyDescent="0.3">
      <c r="A2100">
        <v>7415158732</v>
      </c>
      <c r="B2100">
        <v>30192942</v>
      </c>
      <c r="C2100" s="1">
        <v>45296.834606481483</v>
      </c>
      <c r="D2100" s="1">
        <v>45296</v>
      </c>
      <c r="E2100" s="1">
        <v>45296</v>
      </c>
      <c r="F2100" t="s">
        <v>7872</v>
      </c>
      <c r="G2100">
        <v>3310.78</v>
      </c>
      <c r="H2100" t="s">
        <v>7869</v>
      </c>
      <c r="I2100">
        <v>7676</v>
      </c>
      <c r="J2100">
        <v>6551</v>
      </c>
      <c r="K2100">
        <f>IF(blinkit_orders[[#This Row],[delivery_status]]="On Time",1,0)</f>
        <v>0</v>
      </c>
      <c r="L2100" s="1">
        <f>MAX(blinkit_orders[order_date])</f>
        <v>45600.853645833333</v>
      </c>
    </row>
    <row r="2101" spans="1:12" x14ac:dyDescent="0.3">
      <c r="A2101">
        <v>343300311</v>
      </c>
      <c r="B2101">
        <v>37095171</v>
      </c>
      <c r="C2101" s="1">
        <v>45508.055821759262</v>
      </c>
      <c r="D2101" s="1">
        <v>45508</v>
      </c>
      <c r="E2101" s="1">
        <v>45508</v>
      </c>
      <c r="F2101" t="s">
        <v>7870</v>
      </c>
      <c r="G2101">
        <v>2120.7399999999998</v>
      </c>
      <c r="H2101" t="s">
        <v>7871</v>
      </c>
      <c r="I2101">
        <v>90807</v>
      </c>
      <c r="J2101">
        <v>9607</v>
      </c>
      <c r="K2101">
        <f>IF(blinkit_orders[[#This Row],[delivery_status]]="On Time",1,0)</f>
        <v>0</v>
      </c>
      <c r="L2101" s="1">
        <f>MAX(blinkit_orders[order_date])</f>
        <v>45600.853645833333</v>
      </c>
    </row>
    <row r="2102" spans="1:12" x14ac:dyDescent="0.3">
      <c r="A2102">
        <v>3922539531</v>
      </c>
      <c r="B2102">
        <v>10048910</v>
      </c>
      <c r="C2102" s="1">
        <v>45559.650046296294</v>
      </c>
      <c r="D2102" s="1">
        <v>45559</v>
      </c>
      <c r="E2102" s="1">
        <v>45559</v>
      </c>
      <c r="F2102" t="s">
        <v>7866</v>
      </c>
      <c r="G2102">
        <v>1858.86</v>
      </c>
      <c r="H2102" t="s">
        <v>7868</v>
      </c>
      <c r="I2102">
        <v>92783</v>
      </c>
      <c r="J2102">
        <v>7568</v>
      </c>
      <c r="K2102">
        <f>IF(blinkit_orders[[#This Row],[delivery_status]]="On Time",1,0)</f>
        <v>1</v>
      </c>
      <c r="L2102" s="1">
        <f>MAX(blinkit_orders[order_date])</f>
        <v>45600.853645833333</v>
      </c>
    </row>
    <row r="2103" spans="1:12" x14ac:dyDescent="0.3">
      <c r="A2103">
        <v>7634516705</v>
      </c>
      <c r="B2103">
        <v>2058037</v>
      </c>
      <c r="C2103" s="1">
        <v>45214.610729166663</v>
      </c>
      <c r="D2103" s="1">
        <v>45214</v>
      </c>
      <c r="E2103" s="1">
        <v>45214</v>
      </c>
      <c r="F2103" t="s">
        <v>7866</v>
      </c>
      <c r="G2103">
        <v>2803.07</v>
      </c>
      <c r="H2103" t="s">
        <v>7868</v>
      </c>
      <c r="I2103">
        <v>57257</v>
      </c>
      <c r="J2103">
        <v>8148</v>
      </c>
      <c r="K2103">
        <f>IF(blinkit_orders[[#This Row],[delivery_status]]="On Time",1,0)</f>
        <v>1</v>
      </c>
      <c r="L2103" s="1">
        <f>MAX(blinkit_orders[order_date])</f>
        <v>45600.853645833333</v>
      </c>
    </row>
    <row r="2104" spans="1:12" x14ac:dyDescent="0.3">
      <c r="A2104">
        <v>8731122718</v>
      </c>
      <c r="B2104">
        <v>50572914</v>
      </c>
      <c r="C2104" s="1">
        <v>45039.233761574076</v>
      </c>
      <c r="D2104" s="1">
        <v>45039</v>
      </c>
      <c r="E2104" s="1">
        <v>45039</v>
      </c>
      <c r="F2104" t="s">
        <v>7870</v>
      </c>
      <c r="G2104">
        <v>1980.68</v>
      </c>
      <c r="H2104" t="s">
        <v>7869</v>
      </c>
      <c r="I2104">
        <v>86271</v>
      </c>
      <c r="J2104">
        <v>1633</v>
      </c>
      <c r="K2104">
        <f>IF(blinkit_orders[[#This Row],[delivery_status]]="On Time",1,0)</f>
        <v>0</v>
      </c>
      <c r="L2104" s="1">
        <f>MAX(blinkit_orders[order_date])</f>
        <v>45600.853645833333</v>
      </c>
    </row>
    <row r="2105" spans="1:12" x14ac:dyDescent="0.3">
      <c r="A2105">
        <v>9471236505</v>
      </c>
      <c r="B2105">
        <v>5540556</v>
      </c>
      <c r="C2105" s="1">
        <v>45570.453587962962</v>
      </c>
      <c r="D2105" s="1">
        <v>45570</v>
      </c>
      <c r="E2105" s="1">
        <v>45570</v>
      </c>
      <c r="F2105" t="s">
        <v>7872</v>
      </c>
      <c r="G2105">
        <v>2872.87</v>
      </c>
      <c r="H2105" t="s">
        <v>7867</v>
      </c>
      <c r="I2105">
        <v>81145</v>
      </c>
      <c r="J2105">
        <v>3786</v>
      </c>
      <c r="K2105">
        <f>IF(blinkit_orders[[#This Row],[delivery_status]]="On Time",1,0)</f>
        <v>0</v>
      </c>
      <c r="L2105" s="1">
        <f>MAX(blinkit_orders[order_date])</f>
        <v>45600.853645833333</v>
      </c>
    </row>
    <row r="2106" spans="1:12" x14ac:dyDescent="0.3">
      <c r="A2106">
        <v>9497014025</v>
      </c>
      <c r="B2106">
        <v>79764458</v>
      </c>
      <c r="C2106" s="1">
        <v>45599.200486111113</v>
      </c>
      <c r="D2106" s="1">
        <v>45599</v>
      </c>
      <c r="E2106" s="1">
        <v>45599</v>
      </c>
      <c r="F2106" t="s">
        <v>7870</v>
      </c>
      <c r="G2106">
        <v>1475.14</v>
      </c>
      <c r="H2106" t="s">
        <v>7871</v>
      </c>
      <c r="I2106">
        <v>52244</v>
      </c>
      <c r="J2106">
        <v>7713</v>
      </c>
      <c r="K2106">
        <f>IF(blinkit_orders[[#This Row],[delivery_status]]="On Time",1,0)</f>
        <v>0</v>
      </c>
      <c r="L2106" s="1">
        <f>MAX(blinkit_orders[order_date])</f>
        <v>45600.853645833333</v>
      </c>
    </row>
    <row r="2107" spans="1:12" x14ac:dyDescent="0.3">
      <c r="A2107">
        <v>592358946</v>
      </c>
      <c r="B2107">
        <v>54952806</v>
      </c>
      <c r="C2107" s="1">
        <v>45526.079305555555</v>
      </c>
      <c r="D2107" s="1">
        <v>45526</v>
      </c>
      <c r="E2107" s="1">
        <v>45526</v>
      </c>
      <c r="F2107" t="s">
        <v>7866</v>
      </c>
      <c r="G2107">
        <v>2564.3200000000002</v>
      </c>
      <c r="H2107" t="s">
        <v>7869</v>
      </c>
      <c r="I2107">
        <v>90258</v>
      </c>
      <c r="J2107">
        <v>6235</v>
      </c>
      <c r="K2107">
        <f>IF(blinkit_orders[[#This Row],[delivery_status]]="On Time",1,0)</f>
        <v>1</v>
      </c>
      <c r="L2107" s="1">
        <f>MAX(blinkit_orders[order_date])</f>
        <v>45600.853645833333</v>
      </c>
    </row>
    <row r="2108" spans="1:12" x14ac:dyDescent="0.3">
      <c r="A2108">
        <v>9680783354</v>
      </c>
      <c r="B2108">
        <v>20517871</v>
      </c>
      <c r="C2108" s="1">
        <v>45025.077997685185</v>
      </c>
      <c r="D2108" s="1">
        <v>45025</v>
      </c>
      <c r="E2108" s="1">
        <v>45025</v>
      </c>
      <c r="F2108" t="s">
        <v>7866</v>
      </c>
      <c r="G2108">
        <v>4361.99</v>
      </c>
      <c r="H2108" t="s">
        <v>7867</v>
      </c>
      <c r="I2108">
        <v>42017</v>
      </c>
      <c r="J2108">
        <v>7329</v>
      </c>
      <c r="K2108">
        <f>IF(blinkit_orders[[#This Row],[delivery_status]]="On Time",1,0)</f>
        <v>1</v>
      </c>
      <c r="L2108" s="1">
        <f>MAX(blinkit_orders[order_date])</f>
        <v>45600.853645833333</v>
      </c>
    </row>
    <row r="2109" spans="1:12" x14ac:dyDescent="0.3">
      <c r="A2109">
        <v>6109792602</v>
      </c>
      <c r="B2109">
        <v>20148223</v>
      </c>
      <c r="C2109" s="1">
        <v>45182.083229166667</v>
      </c>
      <c r="D2109" s="1">
        <v>45182</v>
      </c>
      <c r="E2109" s="1">
        <v>45182</v>
      </c>
      <c r="F2109" t="s">
        <v>7866</v>
      </c>
      <c r="G2109">
        <v>2711.74</v>
      </c>
      <c r="H2109" t="s">
        <v>7868</v>
      </c>
      <c r="I2109">
        <v>97828</v>
      </c>
      <c r="J2109">
        <v>2636</v>
      </c>
      <c r="K2109">
        <f>IF(blinkit_orders[[#This Row],[delivery_status]]="On Time",1,0)</f>
        <v>1</v>
      </c>
      <c r="L2109" s="1">
        <f>MAX(blinkit_orders[order_date])</f>
        <v>45600.853645833333</v>
      </c>
    </row>
    <row r="2110" spans="1:12" x14ac:dyDescent="0.3">
      <c r="A2110">
        <v>2734817654</v>
      </c>
      <c r="B2110">
        <v>6184558</v>
      </c>
      <c r="C2110" s="1">
        <v>45028.401400462964</v>
      </c>
      <c r="D2110" s="1">
        <v>45028</v>
      </c>
      <c r="E2110" s="1">
        <v>45028</v>
      </c>
      <c r="F2110" t="s">
        <v>7866</v>
      </c>
      <c r="G2110">
        <v>3676.83</v>
      </c>
      <c r="H2110" t="s">
        <v>7871</v>
      </c>
      <c r="I2110">
        <v>46050</v>
      </c>
      <c r="J2110">
        <v>5492</v>
      </c>
      <c r="K2110">
        <f>IF(blinkit_orders[[#This Row],[delivery_status]]="On Time",1,0)</f>
        <v>1</v>
      </c>
      <c r="L2110" s="1">
        <f>MAX(blinkit_orders[order_date])</f>
        <v>45600.853645833333</v>
      </c>
    </row>
    <row r="2111" spans="1:12" x14ac:dyDescent="0.3">
      <c r="A2111">
        <v>6380542008</v>
      </c>
      <c r="B2111">
        <v>76917159</v>
      </c>
      <c r="C2111" s="1">
        <v>45085.734259259261</v>
      </c>
      <c r="D2111" s="1">
        <v>45085</v>
      </c>
      <c r="E2111" s="1">
        <v>45085</v>
      </c>
      <c r="F2111" t="s">
        <v>7866</v>
      </c>
      <c r="G2111">
        <v>3087.38</v>
      </c>
      <c r="H2111" t="s">
        <v>7868</v>
      </c>
      <c r="I2111">
        <v>77591</v>
      </c>
      <c r="J2111">
        <v>9709</v>
      </c>
      <c r="K2111">
        <f>IF(blinkit_orders[[#This Row],[delivery_status]]="On Time",1,0)</f>
        <v>1</v>
      </c>
      <c r="L2111" s="1">
        <f>MAX(blinkit_orders[order_date])</f>
        <v>45600.853645833333</v>
      </c>
    </row>
    <row r="2112" spans="1:12" x14ac:dyDescent="0.3">
      <c r="A2112">
        <v>4784760589</v>
      </c>
      <c r="B2112">
        <v>97111069</v>
      </c>
      <c r="C2112" s="1">
        <v>45372.165752314817</v>
      </c>
      <c r="D2112" s="1">
        <v>45372</v>
      </c>
      <c r="E2112" s="1">
        <v>45372</v>
      </c>
      <c r="F2112" t="s">
        <v>7866</v>
      </c>
      <c r="G2112">
        <v>1639.04</v>
      </c>
      <c r="H2112" t="s">
        <v>7871</v>
      </c>
      <c r="I2112">
        <v>86412</v>
      </c>
      <c r="J2112">
        <v>12</v>
      </c>
      <c r="K2112">
        <f>IF(blinkit_orders[[#This Row],[delivery_status]]="On Time",1,0)</f>
        <v>1</v>
      </c>
      <c r="L2112" s="1">
        <f>MAX(blinkit_orders[order_date])</f>
        <v>45600.853645833333</v>
      </c>
    </row>
    <row r="2113" spans="1:12" x14ac:dyDescent="0.3">
      <c r="A2113">
        <v>1577703194</v>
      </c>
      <c r="B2113">
        <v>25641500</v>
      </c>
      <c r="C2113" s="1">
        <v>45410.108206018522</v>
      </c>
      <c r="D2113" s="1">
        <v>45410</v>
      </c>
      <c r="E2113" s="1">
        <v>45410</v>
      </c>
      <c r="F2113" t="s">
        <v>7866</v>
      </c>
      <c r="G2113">
        <v>1072.6199999999999</v>
      </c>
      <c r="H2113" t="s">
        <v>7869</v>
      </c>
      <c r="I2113">
        <v>52523</v>
      </c>
      <c r="J2113">
        <v>4312</v>
      </c>
      <c r="K2113">
        <f>IF(blinkit_orders[[#This Row],[delivery_status]]="On Time",1,0)</f>
        <v>1</v>
      </c>
      <c r="L2113" s="1">
        <f>MAX(blinkit_orders[order_date])</f>
        <v>45600.853645833333</v>
      </c>
    </row>
    <row r="2114" spans="1:12" x14ac:dyDescent="0.3">
      <c r="A2114">
        <v>6758737749</v>
      </c>
      <c r="B2114">
        <v>70363568</v>
      </c>
      <c r="C2114" s="1">
        <v>45225.078449074077</v>
      </c>
      <c r="D2114" s="1">
        <v>45225</v>
      </c>
      <c r="E2114" s="1">
        <v>45225</v>
      </c>
      <c r="F2114" t="s">
        <v>7866</v>
      </c>
      <c r="G2114">
        <v>2635.52</v>
      </c>
      <c r="H2114" t="s">
        <v>7868</v>
      </c>
      <c r="I2114">
        <v>51417</v>
      </c>
      <c r="J2114">
        <v>1458</v>
      </c>
      <c r="K2114">
        <f>IF(blinkit_orders[[#This Row],[delivery_status]]="On Time",1,0)</f>
        <v>1</v>
      </c>
      <c r="L2114" s="1">
        <f>MAX(blinkit_orders[order_date])</f>
        <v>45600.853645833333</v>
      </c>
    </row>
    <row r="2115" spans="1:12" x14ac:dyDescent="0.3">
      <c r="A2115">
        <v>4081640450</v>
      </c>
      <c r="B2115">
        <v>97557157</v>
      </c>
      <c r="C2115" s="1">
        <v>45367.708310185182</v>
      </c>
      <c r="D2115" s="1">
        <v>45367</v>
      </c>
      <c r="E2115" s="1">
        <v>45367</v>
      </c>
      <c r="F2115" t="s">
        <v>7866</v>
      </c>
      <c r="G2115">
        <v>1137.5899999999999</v>
      </c>
      <c r="H2115" t="s">
        <v>7868</v>
      </c>
      <c r="I2115">
        <v>87928</v>
      </c>
      <c r="J2115">
        <v>6693</v>
      </c>
      <c r="K2115">
        <f>IF(blinkit_orders[[#This Row],[delivery_status]]="On Time",1,0)</f>
        <v>1</v>
      </c>
      <c r="L2115" s="1">
        <f>MAX(blinkit_orders[order_date])</f>
        <v>45600.853645833333</v>
      </c>
    </row>
    <row r="2116" spans="1:12" x14ac:dyDescent="0.3">
      <c r="A2116">
        <v>9258266990</v>
      </c>
      <c r="B2116">
        <v>76512976</v>
      </c>
      <c r="C2116" s="1">
        <v>45382.325543981482</v>
      </c>
      <c r="D2116" s="1">
        <v>45382</v>
      </c>
      <c r="E2116" s="1">
        <v>45382</v>
      </c>
      <c r="F2116" t="s">
        <v>7866</v>
      </c>
      <c r="G2116">
        <v>503.05</v>
      </c>
      <c r="H2116" t="s">
        <v>7871</v>
      </c>
      <c r="I2116">
        <v>96885</v>
      </c>
      <c r="J2116">
        <v>708</v>
      </c>
      <c r="K2116">
        <f>IF(blinkit_orders[[#This Row],[delivery_status]]="On Time",1,0)</f>
        <v>1</v>
      </c>
      <c r="L2116" s="1">
        <f>MAX(blinkit_orders[order_date])</f>
        <v>45600.853645833333</v>
      </c>
    </row>
    <row r="2117" spans="1:12" x14ac:dyDescent="0.3">
      <c r="A2117">
        <v>2109410707</v>
      </c>
      <c r="B2117">
        <v>19741509</v>
      </c>
      <c r="C2117" s="1">
        <v>45511.840057870373</v>
      </c>
      <c r="D2117" s="1">
        <v>45511</v>
      </c>
      <c r="E2117" s="1">
        <v>45511</v>
      </c>
      <c r="F2117" t="s">
        <v>7866</v>
      </c>
      <c r="G2117">
        <v>5477.53</v>
      </c>
      <c r="H2117" t="s">
        <v>7871</v>
      </c>
      <c r="I2117">
        <v>13085</v>
      </c>
      <c r="J2117">
        <v>1837</v>
      </c>
      <c r="K2117">
        <f>IF(blinkit_orders[[#This Row],[delivery_status]]="On Time",1,0)</f>
        <v>1</v>
      </c>
      <c r="L2117" s="1">
        <f>MAX(blinkit_orders[order_date])</f>
        <v>45600.853645833333</v>
      </c>
    </row>
    <row r="2118" spans="1:12" x14ac:dyDescent="0.3">
      <c r="A2118">
        <v>576022547</v>
      </c>
      <c r="B2118">
        <v>31681710</v>
      </c>
      <c r="C2118" s="1">
        <v>45389.248495370368</v>
      </c>
      <c r="D2118" s="1">
        <v>45389</v>
      </c>
      <c r="E2118" s="1">
        <v>45389</v>
      </c>
      <c r="F2118" t="s">
        <v>7866</v>
      </c>
      <c r="G2118">
        <v>4924.66</v>
      </c>
      <c r="H2118" t="s">
        <v>7869</v>
      </c>
      <c r="I2118">
        <v>66178</v>
      </c>
      <c r="J2118">
        <v>3028</v>
      </c>
      <c r="K2118">
        <f>IF(blinkit_orders[[#This Row],[delivery_status]]="On Time",1,0)</f>
        <v>1</v>
      </c>
      <c r="L2118" s="1">
        <f>MAX(blinkit_orders[order_date])</f>
        <v>45600.853645833333</v>
      </c>
    </row>
    <row r="2119" spans="1:12" x14ac:dyDescent="0.3">
      <c r="A2119">
        <v>2106943908</v>
      </c>
      <c r="B2119">
        <v>27604184</v>
      </c>
      <c r="C2119" s="1">
        <v>45319.703518518516</v>
      </c>
      <c r="D2119" s="1">
        <v>45319</v>
      </c>
      <c r="E2119" s="1">
        <v>45319</v>
      </c>
      <c r="F2119" t="s">
        <v>7866</v>
      </c>
      <c r="G2119">
        <v>1032.4000000000001</v>
      </c>
      <c r="H2119" t="s">
        <v>7867</v>
      </c>
      <c r="I2119">
        <v>33162</v>
      </c>
      <c r="J2119">
        <v>8901</v>
      </c>
      <c r="K2119">
        <f>IF(blinkit_orders[[#This Row],[delivery_status]]="On Time",1,0)</f>
        <v>1</v>
      </c>
      <c r="L2119" s="1">
        <f>MAX(blinkit_orders[order_date])</f>
        <v>45600.853645833333</v>
      </c>
    </row>
    <row r="2120" spans="1:12" x14ac:dyDescent="0.3">
      <c r="A2120">
        <v>6541281594</v>
      </c>
      <c r="B2120">
        <v>51812283</v>
      </c>
      <c r="C2120" s="1">
        <v>45248.438240740739</v>
      </c>
      <c r="D2120" s="1">
        <v>45248</v>
      </c>
      <c r="E2120" s="1">
        <v>45248</v>
      </c>
      <c r="F2120" t="s">
        <v>7870</v>
      </c>
      <c r="G2120">
        <v>486.28</v>
      </c>
      <c r="H2120" t="s">
        <v>7871</v>
      </c>
      <c r="I2120">
        <v>45396</v>
      </c>
      <c r="J2120">
        <v>5063</v>
      </c>
      <c r="K2120">
        <f>IF(blinkit_orders[[#This Row],[delivery_status]]="On Time",1,0)</f>
        <v>0</v>
      </c>
      <c r="L2120" s="1">
        <f>MAX(blinkit_orders[order_date])</f>
        <v>45600.853645833333</v>
      </c>
    </row>
    <row r="2121" spans="1:12" x14ac:dyDescent="0.3">
      <c r="A2121">
        <v>2664220988</v>
      </c>
      <c r="B2121">
        <v>92091019</v>
      </c>
      <c r="C2121" s="1">
        <v>45051.849780092591</v>
      </c>
      <c r="D2121" s="1">
        <v>45051</v>
      </c>
      <c r="E2121" s="1">
        <v>45051</v>
      </c>
      <c r="F2121" t="s">
        <v>7866</v>
      </c>
      <c r="G2121">
        <v>3117.45</v>
      </c>
      <c r="H2121" t="s">
        <v>7869</v>
      </c>
      <c r="I2121">
        <v>78144</v>
      </c>
      <c r="J2121">
        <v>2504</v>
      </c>
      <c r="K2121">
        <f>IF(blinkit_orders[[#This Row],[delivery_status]]="On Time",1,0)</f>
        <v>1</v>
      </c>
      <c r="L2121" s="1">
        <f>MAX(blinkit_orders[order_date])</f>
        <v>45600.853645833333</v>
      </c>
    </row>
    <row r="2122" spans="1:12" x14ac:dyDescent="0.3">
      <c r="A2122">
        <v>493514666</v>
      </c>
      <c r="B2122">
        <v>12141418</v>
      </c>
      <c r="C2122" s="1">
        <v>45250.960752314815</v>
      </c>
      <c r="D2122" s="1">
        <v>45250</v>
      </c>
      <c r="E2122" s="1">
        <v>45250</v>
      </c>
      <c r="F2122" t="s">
        <v>7870</v>
      </c>
      <c r="G2122">
        <v>1421.52</v>
      </c>
      <c r="H2122" t="s">
        <v>7871</v>
      </c>
      <c r="I2122">
        <v>5754</v>
      </c>
      <c r="J2122">
        <v>1953</v>
      </c>
      <c r="K2122">
        <f>IF(blinkit_orders[[#This Row],[delivery_status]]="On Time",1,0)</f>
        <v>0</v>
      </c>
      <c r="L2122" s="1">
        <f>MAX(blinkit_orders[order_date])</f>
        <v>45600.853645833333</v>
      </c>
    </row>
    <row r="2123" spans="1:12" x14ac:dyDescent="0.3">
      <c r="A2123">
        <v>9658669384</v>
      </c>
      <c r="B2123">
        <v>29664214</v>
      </c>
      <c r="C2123" s="1">
        <v>45175.895138888889</v>
      </c>
      <c r="D2123" s="1">
        <v>45175</v>
      </c>
      <c r="E2123" s="1">
        <v>45175</v>
      </c>
      <c r="F2123" t="s">
        <v>7866</v>
      </c>
      <c r="G2123">
        <v>764.69</v>
      </c>
      <c r="H2123" t="s">
        <v>7868</v>
      </c>
      <c r="I2123">
        <v>38162</v>
      </c>
      <c r="J2123">
        <v>3047</v>
      </c>
      <c r="K2123">
        <f>IF(blinkit_orders[[#This Row],[delivery_status]]="On Time",1,0)</f>
        <v>1</v>
      </c>
      <c r="L2123" s="1">
        <f>MAX(blinkit_orders[order_date])</f>
        <v>45600.853645833333</v>
      </c>
    </row>
    <row r="2124" spans="1:12" x14ac:dyDescent="0.3">
      <c r="A2124">
        <v>8765283513</v>
      </c>
      <c r="B2124">
        <v>21461764</v>
      </c>
      <c r="C2124" s="1">
        <v>45345.834270833337</v>
      </c>
      <c r="D2124" s="1">
        <v>45345</v>
      </c>
      <c r="E2124" s="1">
        <v>45345</v>
      </c>
      <c r="F2124" t="s">
        <v>7872</v>
      </c>
      <c r="G2124">
        <v>1738.07</v>
      </c>
      <c r="H2124" t="s">
        <v>7867</v>
      </c>
      <c r="I2124">
        <v>3995</v>
      </c>
      <c r="J2124">
        <v>1948</v>
      </c>
      <c r="K2124">
        <f>IF(blinkit_orders[[#This Row],[delivery_status]]="On Time",1,0)</f>
        <v>0</v>
      </c>
      <c r="L2124" s="1">
        <f>MAX(blinkit_orders[order_date])</f>
        <v>45600.853645833333</v>
      </c>
    </row>
    <row r="2125" spans="1:12" x14ac:dyDescent="0.3">
      <c r="A2125">
        <v>6421427812</v>
      </c>
      <c r="B2125">
        <v>21948041</v>
      </c>
      <c r="C2125" s="1">
        <v>45204.051620370374</v>
      </c>
      <c r="D2125" s="1">
        <v>45204</v>
      </c>
      <c r="E2125" s="1">
        <v>45204</v>
      </c>
      <c r="F2125" t="s">
        <v>7866</v>
      </c>
      <c r="G2125">
        <v>4518.7299999999996</v>
      </c>
      <c r="H2125" t="s">
        <v>7868</v>
      </c>
      <c r="I2125">
        <v>72973</v>
      </c>
      <c r="J2125">
        <v>970</v>
      </c>
      <c r="K2125">
        <f>IF(blinkit_orders[[#This Row],[delivery_status]]="On Time",1,0)</f>
        <v>1</v>
      </c>
      <c r="L2125" s="1">
        <f>MAX(blinkit_orders[order_date])</f>
        <v>45600.853645833333</v>
      </c>
    </row>
    <row r="2126" spans="1:12" x14ac:dyDescent="0.3">
      <c r="A2126">
        <v>4467093205</v>
      </c>
      <c r="B2126">
        <v>8025622</v>
      </c>
      <c r="C2126" s="1">
        <v>45223.525995370372</v>
      </c>
      <c r="D2126" s="1">
        <v>45223</v>
      </c>
      <c r="E2126" s="1">
        <v>45223</v>
      </c>
      <c r="F2126" t="s">
        <v>7866</v>
      </c>
      <c r="G2126">
        <v>1067.68</v>
      </c>
      <c r="H2126" t="s">
        <v>7868</v>
      </c>
      <c r="I2126">
        <v>61809</v>
      </c>
      <c r="J2126">
        <v>7763</v>
      </c>
      <c r="K2126">
        <f>IF(blinkit_orders[[#This Row],[delivery_status]]="On Time",1,0)</f>
        <v>1</v>
      </c>
      <c r="L2126" s="1">
        <f>MAX(blinkit_orders[order_date])</f>
        <v>45600.853645833333</v>
      </c>
    </row>
    <row r="2127" spans="1:12" x14ac:dyDescent="0.3">
      <c r="A2127">
        <v>7560862152</v>
      </c>
      <c r="B2127">
        <v>34755436</v>
      </c>
      <c r="C2127" s="1">
        <v>45031.367280092592</v>
      </c>
      <c r="D2127" s="1">
        <v>45031</v>
      </c>
      <c r="E2127" s="1">
        <v>45031</v>
      </c>
      <c r="F2127" t="s">
        <v>7866</v>
      </c>
      <c r="G2127">
        <v>1409.57</v>
      </c>
      <c r="H2127" t="s">
        <v>7868</v>
      </c>
      <c r="I2127">
        <v>91464</v>
      </c>
      <c r="J2127">
        <v>3002</v>
      </c>
      <c r="K2127">
        <f>IF(blinkit_orders[[#This Row],[delivery_status]]="On Time",1,0)</f>
        <v>1</v>
      </c>
      <c r="L2127" s="1">
        <f>MAX(blinkit_orders[order_date])</f>
        <v>45600.853645833333</v>
      </c>
    </row>
    <row r="2128" spans="1:12" x14ac:dyDescent="0.3">
      <c r="A2128">
        <v>8218080678</v>
      </c>
      <c r="B2128">
        <v>53538932</v>
      </c>
      <c r="C2128" s="1">
        <v>45416.789618055554</v>
      </c>
      <c r="D2128" s="1">
        <v>45416</v>
      </c>
      <c r="E2128" s="1">
        <v>45416</v>
      </c>
      <c r="F2128" t="s">
        <v>7872</v>
      </c>
      <c r="G2128">
        <v>4113.75</v>
      </c>
      <c r="H2128" t="s">
        <v>7867</v>
      </c>
      <c r="I2128">
        <v>47082</v>
      </c>
      <c r="J2128">
        <v>8276</v>
      </c>
      <c r="K2128">
        <f>IF(blinkit_orders[[#This Row],[delivery_status]]="On Time",1,0)</f>
        <v>0</v>
      </c>
      <c r="L2128" s="1">
        <f>MAX(blinkit_orders[order_date])</f>
        <v>45600.853645833333</v>
      </c>
    </row>
    <row r="2129" spans="1:12" x14ac:dyDescent="0.3">
      <c r="A2129">
        <v>8196173573</v>
      </c>
      <c r="B2129">
        <v>59110513</v>
      </c>
      <c r="C2129" s="1">
        <v>45490.767013888886</v>
      </c>
      <c r="D2129" s="1">
        <v>45490</v>
      </c>
      <c r="E2129" s="1">
        <v>45490</v>
      </c>
      <c r="F2129" t="s">
        <v>7872</v>
      </c>
      <c r="G2129">
        <v>2030.37</v>
      </c>
      <c r="H2129" t="s">
        <v>7871</v>
      </c>
      <c r="I2129">
        <v>50964</v>
      </c>
      <c r="J2129">
        <v>2767</v>
      </c>
      <c r="K2129">
        <f>IF(blinkit_orders[[#This Row],[delivery_status]]="On Time",1,0)</f>
        <v>0</v>
      </c>
      <c r="L2129" s="1">
        <f>MAX(blinkit_orders[order_date])</f>
        <v>45600.853645833333</v>
      </c>
    </row>
    <row r="2130" spans="1:12" x14ac:dyDescent="0.3">
      <c r="A2130">
        <v>1174856327</v>
      </c>
      <c r="B2130">
        <v>10855630</v>
      </c>
      <c r="C2130" s="1">
        <v>45459.892280092594</v>
      </c>
      <c r="D2130" s="1">
        <v>45459</v>
      </c>
      <c r="E2130" s="1">
        <v>45459</v>
      </c>
      <c r="F2130" t="s">
        <v>7870</v>
      </c>
      <c r="G2130">
        <v>2279.7199999999998</v>
      </c>
      <c r="H2130" t="s">
        <v>7868</v>
      </c>
      <c r="I2130">
        <v>32165</v>
      </c>
      <c r="J2130">
        <v>6059</v>
      </c>
      <c r="K2130">
        <f>IF(blinkit_orders[[#This Row],[delivery_status]]="On Time",1,0)</f>
        <v>0</v>
      </c>
      <c r="L2130" s="1">
        <f>MAX(blinkit_orders[order_date])</f>
        <v>45600.853645833333</v>
      </c>
    </row>
    <row r="2131" spans="1:12" x14ac:dyDescent="0.3">
      <c r="A2131">
        <v>9754365788</v>
      </c>
      <c r="B2131">
        <v>17805991</v>
      </c>
      <c r="C2131" s="1">
        <v>45262.897939814815</v>
      </c>
      <c r="D2131" s="1">
        <v>45262</v>
      </c>
      <c r="E2131" s="1">
        <v>45262</v>
      </c>
      <c r="F2131" t="s">
        <v>7866</v>
      </c>
      <c r="G2131">
        <v>532.57000000000005</v>
      </c>
      <c r="H2131" t="s">
        <v>7867</v>
      </c>
      <c r="I2131">
        <v>65577</v>
      </c>
      <c r="J2131">
        <v>591</v>
      </c>
      <c r="K2131">
        <f>IF(blinkit_orders[[#This Row],[delivery_status]]="On Time",1,0)</f>
        <v>1</v>
      </c>
      <c r="L2131" s="1">
        <f>MAX(blinkit_orders[order_date])</f>
        <v>45600.853645833333</v>
      </c>
    </row>
    <row r="2132" spans="1:12" x14ac:dyDescent="0.3">
      <c r="A2132">
        <v>8398774908</v>
      </c>
      <c r="B2132">
        <v>90448312</v>
      </c>
      <c r="C2132" s="1">
        <v>45348.821817129632</v>
      </c>
      <c r="D2132" s="1">
        <v>45348</v>
      </c>
      <c r="E2132" s="1">
        <v>45348</v>
      </c>
      <c r="F2132" t="s">
        <v>7866</v>
      </c>
      <c r="G2132">
        <v>186.08</v>
      </c>
      <c r="H2132" t="s">
        <v>7871</v>
      </c>
      <c r="I2132">
        <v>61857</v>
      </c>
      <c r="J2132">
        <v>9103</v>
      </c>
      <c r="K2132">
        <f>IF(blinkit_orders[[#This Row],[delivery_status]]="On Time",1,0)</f>
        <v>1</v>
      </c>
      <c r="L2132" s="1">
        <f>MAX(blinkit_orders[order_date])</f>
        <v>45600.853645833333</v>
      </c>
    </row>
    <row r="2133" spans="1:12" x14ac:dyDescent="0.3">
      <c r="A2133">
        <v>626433439</v>
      </c>
      <c r="B2133">
        <v>41640262</v>
      </c>
      <c r="C2133" s="1">
        <v>45339.978865740741</v>
      </c>
      <c r="D2133" s="1">
        <v>45339</v>
      </c>
      <c r="E2133" s="1">
        <v>45339</v>
      </c>
      <c r="F2133" t="s">
        <v>7866</v>
      </c>
      <c r="G2133">
        <v>4972.5600000000004</v>
      </c>
      <c r="H2133" t="s">
        <v>7868</v>
      </c>
      <c r="I2133">
        <v>35365</v>
      </c>
      <c r="J2133">
        <v>2862</v>
      </c>
      <c r="K2133">
        <f>IF(blinkit_orders[[#This Row],[delivery_status]]="On Time",1,0)</f>
        <v>1</v>
      </c>
      <c r="L2133" s="1">
        <f>MAX(blinkit_orders[order_date])</f>
        <v>45600.853645833333</v>
      </c>
    </row>
    <row r="2134" spans="1:12" x14ac:dyDescent="0.3">
      <c r="A2134">
        <v>3097299525</v>
      </c>
      <c r="B2134">
        <v>80862136</v>
      </c>
      <c r="C2134" s="1">
        <v>45211.646493055552</v>
      </c>
      <c r="D2134" s="1">
        <v>45211</v>
      </c>
      <c r="E2134" s="1">
        <v>45211</v>
      </c>
      <c r="F2134" t="s">
        <v>7866</v>
      </c>
      <c r="G2134">
        <v>530.85</v>
      </c>
      <c r="H2134" t="s">
        <v>7871</v>
      </c>
      <c r="I2134">
        <v>3839</v>
      </c>
      <c r="J2134">
        <v>3803</v>
      </c>
      <c r="K2134">
        <f>IF(blinkit_orders[[#This Row],[delivery_status]]="On Time",1,0)</f>
        <v>1</v>
      </c>
      <c r="L2134" s="1">
        <f>MAX(blinkit_orders[order_date])</f>
        <v>45600.853645833333</v>
      </c>
    </row>
    <row r="2135" spans="1:12" x14ac:dyDescent="0.3">
      <c r="A2135">
        <v>5367488413</v>
      </c>
      <c r="B2135">
        <v>18113428</v>
      </c>
      <c r="C2135" s="1">
        <v>45272.200486111113</v>
      </c>
      <c r="D2135" s="1">
        <v>45272</v>
      </c>
      <c r="E2135" s="1">
        <v>45272</v>
      </c>
      <c r="F2135" t="s">
        <v>7866</v>
      </c>
      <c r="G2135">
        <v>3863.99</v>
      </c>
      <c r="H2135" t="s">
        <v>7868</v>
      </c>
      <c r="I2135">
        <v>40803</v>
      </c>
      <c r="J2135">
        <v>2328</v>
      </c>
      <c r="K2135">
        <f>IF(blinkit_orders[[#This Row],[delivery_status]]="On Time",1,0)</f>
        <v>1</v>
      </c>
      <c r="L2135" s="1">
        <f>MAX(blinkit_orders[order_date])</f>
        <v>45600.853645833333</v>
      </c>
    </row>
    <row r="2136" spans="1:12" x14ac:dyDescent="0.3">
      <c r="A2136">
        <v>3700795655</v>
      </c>
      <c r="B2136">
        <v>47515046</v>
      </c>
      <c r="C2136" s="1">
        <v>45087.776342592595</v>
      </c>
      <c r="D2136" s="1">
        <v>45087</v>
      </c>
      <c r="E2136" s="1">
        <v>45087</v>
      </c>
      <c r="F2136" t="s">
        <v>7866</v>
      </c>
      <c r="G2136">
        <v>704.1</v>
      </c>
      <c r="H2136" t="s">
        <v>7869</v>
      </c>
      <c r="I2136">
        <v>72145</v>
      </c>
      <c r="J2136">
        <v>9435</v>
      </c>
      <c r="K2136">
        <f>IF(blinkit_orders[[#This Row],[delivery_status]]="On Time",1,0)</f>
        <v>1</v>
      </c>
      <c r="L2136" s="1">
        <f>MAX(blinkit_orders[order_date])</f>
        <v>45600.853645833333</v>
      </c>
    </row>
    <row r="2137" spans="1:12" x14ac:dyDescent="0.3">
      <c r="A2137">
        <v>3161904185</v>
      </c>
      <c r="B2137">
        <v>82374625</v>
      </c>
      <c r="C2137" s="1">
        <v>45304.595960648148</v>
      </c>
      <c r="D2137" s="1">
        <v>45304</v>
      </c>
      <c r="E2137" s="1">
        <v>45304</v>
      </c>
      <c r="F2137" t="s">
        <v>7866</v>
      </c>
      <c r="G2137">
        <v>1241.1099999999999</v>
      </c>
      <c r="H2137" t="s">
        <v>7871</v>
      </c>
      <c r="I2137">
        <v>8553</v>
      </c>
      <c r="J2137">
        <v>3978</v>
      </c>
      <c r="K2137">
        <f>IF(blinkit_orders[[#This Row],[delivery_status]]="On Time",1,0)</f>
        <v>1</v>
      </c>
      <c r="L2137" s="1">
        <f>MAX(blinkit_orders[order_date])</f>
        <v>45600.853645833333</v>
      </c>
    </row>
    <row r="2138" spans="1:12" x14ac:dyDescent="0.3">
      <c r="A2138">
        <v>8149944548</v>
      </c>
      <c r="B2138">
        <v>16436359</v>
      </c>
      <c r="C2138" s="1">
        <v>45497.963240740741</v>
      </c>
      <c r="D2138" s="1">
        <v>45497</v>
      </c>
      <c r="E2138" s="1">
        <v>45497</v>
      </c>
      <c r="F2138" t="s">
        <v>7866</v>
      </c>
      <c r="G2138">
        <v>3094.56</v>
      </c>
      <c r="H2138" t="s">
        <v>7867</v>
      </c>
      <c r="I2138">
        <v>18686</v>
      </c>
      <c r="J2138">
        <v>1525</v>
      </c>
      <c r="K2138">
        <f>IF(blinkit_orders[[#This Row],[delivery_status]]="On Time",1,0)</f>
        <v>1</v>
      </c>
      <c r="L2138" s="1">
        <f>MAX(blinkit_orders[order_date])</f>
        <v>45600.853645833333</v>
      </c>
    </row>
    <row r="2139" spans="1:12" x14ac:dyDescent="0.3">
      <c r="A2139">
        <v>4961830447</v>
      </c>
      <c r="B2139">
        <v>3408982</v>
      </c>
      <c r="C2139" s="1">
        <v>45541.066863425927</v>
      </c>
      <c r="D2139" s="1">
        <v>45541</v>
      </c>
      <c r="E2139" s="1">
        <v>45541</v>
      </c>
      <c r="F2139" t="s">
        <v>7866</v>
      </c>
      <c r="G2139">
        <v>2369.4899999999998</v>
      </c>
      <c r="H2139" t="s">
        <v>7868</v>
      </c>
      <c r="I2139">
        <v>18510</v>
      </c>
      <c r="J2139">
        <v>1475</v>
      </c>
      <c r="K2139">
        <f>IF(blinkit_orders[[#This Row],[delivery_status]]="On Time",1,0)</f>
        <v>1</v>
      </c>
      <c r="L2139" s="1">
        <f>MAX(blinkit_orders[order_date])</f>
        <v>45600.853645833333</v>
      </c>
    </row>
    <row r="2140" spans="1:12" x14ac:dyDescent="0.3">
      <c r="A2140">
        <v>613578154</v>
      </c>
      <c r="B2140">
        <v>53974737</v>
      </c>
      <c r="C2140" s="1">
        <v>45507.20244212963</v>
      </c>
      <c r="D2140" s="1">
        <v>45507</v>
      </c>
      <c r="E2140" s="1">
        <v>45507</v>
      </c>
      <c r="F2140" t="s">
        <v>7870</v>
      </c>
      <c r="G2140">
        <v>3210.52</v>
      </c>
      <c r="H2140" t="s">
        <v>7867</v>
      </c>
      <c r="I2140">
        <v>76149</v>
      </c>
      <c r="J2140">
        <v>6192</v>
      </c>
      <c r="K2140">
        <f>IF(blinkit_orders[[#This Row],[delivery_status]]="On Time",1,0)</f>
        <v>0</v>
      </c>
      <c r="L2140" s="1">
        <f>MAX(blinkit_orders[order_date])</f>
        <v>45600.853645833333</v>
      </c>
    </row>
    <row r="2141" spans="1:12" x14ac:dyDescent="0.3">
      <c r="A2141">
        <v>2582466700</v>
      </c>
      <c r="B2141">
        <v>65368179</v>
      </c>
      <c r="C2141" s="1">
        <v>45545.675833333335</v>
      </c>
      <c r="D2141" s="1">
        <v>45545</v>
      </c>
      <c r="E2141" s="1">
        <v>45545</v>
      </c>
      <c r="F2141" t="s">
        <v>7870</v>
      </c>
      <c r="G2141">
        <v>976.55</v>
      </c>
      <c r="H2141" t="s">
        <v>7871</v>
      </c>
      <c r="I2141">
        <v>73868</v>
      </c>
      <c r="J2141">
        <v>1151</v>
      </c>
      <c r="K2141">
        <f>IF(blinkit_orders[[#This Row],[delivery_status]]="On Time",1,0)</f>
        <v>0</v>
      </c>
      <c r="L2141" s="1">
        <f>MAX(blinkit_orders[order_date])</f>
        <v>45600.853645833333</v>
      </c>
    </row>
    <row r="2142" spans="1:12" x14ac:dyDescent="0.3">
      <c r="A2142">
        <v>3840910839</v>
      </c>
      <c r="B2142">
        <v>77869660</v>
      </c>
      <c r="C2142" s="1">
        <v>45179.829594907409</v>
      </c>
      <c r="D2142" s="1">
        <v>45179</v>
      </c>
      <c r="E2142" s="1">
        <v>45179</v>
      </c>
      <c r="F2142" t="s">
        <v>7870</v>
      </c>
      <c r="G2142">
        <v>1732.44</v>
      </c>
      <c r="H2142" t="s">
        <v>7871</v>
      </c>
      <c r="I2142">
        <v>90827</v>
      </c>
      <c r="J2142">
        <v>7541</v>
      </c>
      <c r="K2142">
        <f>IF(blinkit_orders[[#This Row],[delivery_status]]="On Time",1,0)</f>
        <v>0</v>
      </c>
      <c r="L2142" s="1">
        <f>MAX(blinkit_orders[order_date])</f>
        <v>45600.853645833333</v>
      </c>
    </row>
    <row r="2143" spans="1:12" x14ac:dyDescent="0.3">
      <c r="A2143">
        <v>399559401</v>
      </c>
      <c r="B2143">
        <v>84456355</v>
      </c>
      <c r="C2143" s="1">
        <v>45231.806921296295</v>
      </c>
      <c r="D2143" s="1">
        <v>45231</v>
      </c>
      <c r="E2143" s="1">
        <v>45231</v>
      </c>
      <c r="F2143" t="s">
        <v>7872</v>
      </c>
      <c r="G2143">
        <v>3474.58</v>
      </c>
      <c r="H2143" t="s">
        <v>7868</v>
      </c>
      <c r="I2143">
        <v>54586</v>
      </c>
      <c r="J2143">
        <v>7190</v>
      </c>
      <c r="K2143">
        <f>IF(blinkit_orders[[#This Row],[delivery_status]]="On Time",1,0)</f>
        <v>0</v>
      </c>
      <c r="L2143" s="1">
        <f>MAX(blinkit_orders[order_date])</f>
        <v>45600.853645833333</v>
      </c>
    </row>
    <row r="2144" spans="1:12" x14ac:dyDescent="0.3">
      <c r="A2144">
        <v>4037817241</v>
      </c>
      <c r="B2144">
        <v>48716374</v>
      </c>
      <c r="C2144" s="1">
        <v>45279.569976851853</v>
      </c>
      <c r="D2144" s="1">
        <v>45279</v>
      </c>
      <c r="E2144" s="1">
        <v>45279</v>
      </c>
      <c r="F2144" t="s">
        <v>7870</v>
      </c>
      <c r="G2144">
        <v>1385.27</v>
      </c>
      <c r="H2144" t="s">
        <v>7871</v>
      </c>
      <c r="I2144">
        <v>21197</v>
      </c>
      <c r="J2144">
        <v>5518</v>
      </c>
      <c r="K2144">
        <f>IF(blinkit_orders[[#This Row],[delivery_status]]="On Time",1,0)</f>
        <v>0</v>
      </c>
      <c r="L2144" s="1">
        <f>MAX(blinkit_orders[order_date])</f>
        <v>45600.853645833333</v>
      </c>
    </row>
    <row r="2145" spans="1:12" x14ac:dyDescent="0.3">
      <c r="A2145">
        <v>582598096</v>
      </c>
      <c r="B2145">
        <v>75213636</v>
      </c>
      <c r="C2145" s="1">
        <v>45226.966608796298</v>
      </c>
      <c r="D2145" s="1">
        <v>45226</v>
      </c>
      <c r="E2145" s="1">
        <v>45226</v>
      </c>
      <c r="F2145" t="s">
        <v>7866</v>
      </c>
      <c r="G2145">
        <v>1296.0999999999999</v>
      </c>
      <c r="H2145" t="s">
        <v>7868</v>
      </c>
      <c r="I2145">
        <v>7481</v>
      </c>
      <c r="J2145">
        <v>2347</v>
      </c>
      <c r="K2145">
        <f>IF(blinkit_orders[[#This Row],[delivery_status]]="On Time",1,0)</f>
        <v>1</v>
      </c>
      <c r="L2145" s="1">
        <f>MAX(blinkit_orders[order_date])</f>
        <v>45600.853645833333</v>
      </c>
    </row>
    <row r="2146" spans="1:12" x14ac:dyDescent="0.3">
      <c r="A2146">
        <v>9218060399</v>
      </c>
      <c r="B2146">
        <v>80286283</v>
      </c>
      <c r="C2146" s="1">
        <v>45590.357986111114</v>
      </c>
      <c r="D2146" s="1">
        <v>45590</v>
      </c>
      <c r="E2146" s="1">
        <v>45590</v>
      </c>
      <c r="F2146" t="s">
        <v>7866</v>
      </c>
      <c r="G2146">
        <v>4320.63</v>
      </c>
      <c r="H2146" t="s">
        <v>7869</v>
      </c>
      <c r="I2146">
        <v>64460</v>
      </c>
      <c r="J2146">
        <v>5212</v>
      </c>
      <c r="K2146">
        <f>IF(blinkit_orders[[#This Row],[delivery_status]]="On Time",1,0)</f>
        <v>1</v>
      </c>
      <c r="L2146" s="1">
        <f>MAX(blinkit_orders[order_date])</f>
        <v>45600.853645833333</v>
      </c>
    </row>
    <row r="2147" spans="1:12" x14ac:dyDescent="0.3">
      <c r="A2147">
        <v>6650174202</v>
      </c>
      <c r="B2147">
        <v>14255231</v>
      </c>
      <c r="C2147" s="1">
        <v>45117.145590277774</v>
      </c>
      <c r="D2147" s="1">
        <v>45117</v>
      </c>
      <c r="E2147" s="1">
        <v>45117</v>
      </c>
      <c r="F2147" t="s">
        <v>7866</v>
      </c>
      <c r="G2147">
        <v>5263.87</v>
      </c>
      <c r="H2147" t="s">
        <v>7868</v>
      </c>
      <c r="I2147">
        <v>54603</v>
      </c>
      <c r="J2147">
        <v>7523</v>
      </c>
      <c r="K2147">
        <f>IF(blinkit_orders[[#This Row],[delivery_status]]="On Time",1,0)</f>
        <v>1</v>
      </c>
      <c r="L2147" s="1">
        <f>MAX(blinkit_orders[order_date])</f>
        <v>45600.853645833333</v>
      </c>
    </row>
    <row r="2148" spans="1:12" x14ac:dyDescent="0.3">
      <c r="A2148">
        <v>2715902884</v>
      </c>
      <c r="B2148">
        <v>67711384</v>
      </c>
      <c r="C2148" s="1">
        <v>45531.15016203704</v>
      </c>
      <c r="D2148" s="1">
        <v>45531</v>
      </c>
      <c r="E2148" s="1">
        <v>45531</v>
      </c>
      <c r="F2148" t="s">
        <v>7866</v>
      </c>
      <c r="G2148">
        <v>4064.39</v>
      </c>
      <c r="H2148" t="s">
        <v>7868</v>
      </c>
      <c r="I2148">
        <v>79144</v>
      </c>
      <c r="J2148">
        <v>2786</v>
      </c>
      <c r="K2148">
        <f>IF(blinkit_orders[[#This Row],[delivery_status]]="On Time",1,0)</f>
        <v>1</v>
      </c>
      <c r="L2148" s="1">
        <f>MAX(blinkit_orders[order_date])</f>
        <v>45600.853645833333</v>
      </c>
    </row>
    <row r="2149" spans="1:12" x14ac:dyDescent="0.3">
      <c r="A2149">
        <v>7957986242</v>
      </c>
      <c r="B2149">
        <v>69761993</v>
      </c>
      <c r="C2149" s="1">
        <v>45270.444803240738</v>
      </c>
      <c r="D2149" s="1">
        <v>45270</v>
      </c>
      <c r="E2149" s="1">
        <v>45270</v>
      </c>
      <c r="F2149" t="s">
        <v>7866</v>
      </c>
      <c r="G2149">
        <v>2007.76</v>
      </c>
      <c r="H2149" t="s">
        <v>7869</v>
      </c>
      <c r="I2149">
        <v>27358</v>
      </c>
      <c r="J2149">
        <v>3876</v>
      </c>
      <c r="K2149">
        <f>IF(blinkit_orders[[#This Row],[delivery_status]]="On Time",1,0)</f>
        <v>1</v>
      </c>
      <c r="L2149" s="1">
        <f>MAX(blinkit_orders[order_date])</f>
        <v>45600.853645833333</v>
      </c>
    </row>
    <row r="2150" spans="1:12" x14ac:dyDescent="0.3">
      <c r="A2150">
        <v>7148568995</v>
      </c>
      <c r="B2150">
        <v>30447453</v>
      </c>
      <c r="C2150" s="1">
        <v>45022.317835648151</v>
      </c>
      <c r="D2150" s="1">
        <v>45022</v>
      </c>
      <c r="E2150" s="1">
        <v>45022</v>
      </c>
      <c r="F2150" t="s">
        <v>7872</v>
      </c>
      <c r="G2150">
        <v>1296.49</v>
      </c>
      <c r="H2150" t="s">
        <v>7868</v>
      </c>
      <c r="I2150">
        <v>72059</v>
      </c>
      <c r="J2150">
        <v>7569</v>
      </c>
      <c r="K2150">
        <f>IF(blinkit_orders[[#This Row],[delivery_status]]="On Time",1,0)</f>
        <v>0</v>
      </c>
      <c r="L2150" s="1">
        <f>MAX(blinkit_orders[order_date])</f>
        <v>45600.853645833333</v>
      </c>
    </row>
    <row r="2151" spans="1:12" x14ac:dyDescent="0.3">
      <c r="A2151">
        <v>670358911</v>
      </c>
      <c r="B2151">
        <v>20834589</v>
      </c>
      <c r="C2151" s="1">
        <v>45281.42019675926</v>
      </c>
      <c r="D2151" s="1">
        <v>45281</v>
      </c>
      <c r="E2151" s="1">
        <v>45281</v>
      </c>
      <c r="F2151" t="s">
        <v>7866</v>
      </c>
      <c r="G2151">
        <v>4368.88</v>
      </c>
      <c r="H2151" t="s">
        <v>7869</v>
      </c>
      <c r="I2151">
        <v>46172</v>
      </c>
      <c r="J2151">
        <v>8511</v>
      </c>
      <c r="K2151">
        <f>IF(blinkit_orders[[#This Row],[delivery_status]]="On Time",1,0)</f>
        <v>1</v>
      </c>
      <c r="L2151" s="1">
        <f>MAX(blinkit_orders[order_date])</f>
        <v>45600.853645833333</v>
      </c>
    </row>
    <row r="2152" spans="1:12" x14ac:dyDescent="0.3">
      <c r="A2152">
        <v>6098277214</v>
      </c>
      <c r="B2152">
        <v>46876240</v>
      </c>
      <c r="C2152" s="1">
        <v>45007.568935185183</v>
      </c>
      <c r="D2152" s="1">
        <v>45007</v>
      </c>
      <c r="E2152" s="1">
        <v>45007</v>
      </c>
      <c r="F2152" t="s">
        <v>7866</v>
      </c>
      <c r="G2152">
        <v>3510.24</v>
      </c>
      <c r="H2152" t="s">
        <v>7871</v>
      </c>
      <c r="I2152">
        <v>79553</v>
      </c>
      <c r="J2152">
        <v>1643</v>
      </c>
      <c r="K2152">
        <f>IF(blinkit_orders[[#This Row],[delivery_status]]="On Time",1,0)</f>
        <v>1</v>
      </c>
      <c r="L2152" s="1">
        <f>MAX(blinkit_orders[order_date])</f>
        <v>45600.853645833333</v>
      </c>
    </row>
    <row r="2153" spans="1:12" x14ac:dyDescent="0.3">
      <c r="A2153">
        <v>4621664126</v>
      </c>
      <c r="B2153">
        <v>5386246</v>
      </c>
      <c r="C2153" s="1">
        <v>45490.507962962962</v>
      </c>
      <c r="D2153" s="1">
        <v>45490</v>
      </c>
      <c r="E2153" s="1">
        <v>45490</v>
      </c>
      <c r="F2153" t="s">
        <v>7870</v>
      </c>
      <c r="G2153">
        <v>2834.89</v>
      </c>
      <c r="H2153" t="s">
        <v>7871</v>
      </c>
      <c r="I2153">
        <v>26442</v>
      </c>
      <c r="J2153">
        <v>1464</v>
      </c>
      <c r="K2153">
        <f>IF(blinkit_orders[[#This Row],[delivery_status]]="On Time",1,0)</f>
        <v>0</v>
      </c>
      <c r="L2153" s="1">
        <f>MAX(blinkit_orders[order_date])</f>
        <v>45600.853645833333</v>
      </c>
    </row>
    <row r="2154" spans="1:12" x14ac:dyDescent="0.3">
      <c r="A2154">
        <v>6336460663</v>
      </c>
      <c r="B2154">
        <v>95018817</v>
      </c>
      <c r="C2154" s="1">
        <v>45166.284768518519</v>
      </c>
      <c r="D2154" s="1">
        <v>45166</v>
      </c>
      <c r="E2154" s="1">
        <v>45166</v>
      </c>
      <c r="F2154" t="s">
        <v>7870</v>
      </c>
      <c r="G2154">
        <v>2094.1</v>
      </c>
      <c r="H2154" t="s">
        <v>7868</v>
      </c>
      <c r="I2154">
        <v>67600</v>
      </c>
      <c r="J2154">
        <v>5377</v>
      </c>
      <c r="K2154">
        <f>IF(blinkit_orders[[#This Row],[delivery_status]]="On Time",1,0)</f>
        <v>0</v>
      </c>
      <c r="L2154" s="1">
        <f>MAX(blinkit_orders[order_date])</f>
        <v>45600.853645833333</v>
      </c>
    </row>
    <row r="2155" spans="1:12" x14ac:dyDescent="0.3">
      <c r="A2155">
        <v>909027635</v>
      </c>
      <c r="B2155">
        <v>77214094</v>
      </c>
      <c r="C2155" s="1">
        <v>45101.858703703707</v>
      </c>
      <c r="D2155" s="1">
        <v>45101</v>
      </c>
      <c r="E2155" s="1">
        <v>45101</v>
      </c>
      <c r="F2155" t="s">
        <v>7872</v>
      </c>
      <c r="G2155">
        <v>2667.33</v>
      </c>
      <c r="H2155" t="s">
        <v>7867</v>
      </c>
      <c r="I2155">
        <v>26723</v>
      </c>
      <c r="J2155">
        <v>1141</v>
      </c>
      <c r="K2155">
        <f>IF(blinkit_orders[[#This Row],[delivery_status]]="On Time",1,0)</f>
        <v>0</v>
      </c>
      <c r="L2155" s="1">
        <f>MAX(blinkit_orders[order_date])</f>
        <v>45600.853645833333</v>
      </c>
    </row>
    <row r="2156" spans="1:12" x14ac:dyDescent="0.3">
      <c r="A2156">
        <v>2854202683</v>
      </c>
      <c r="B2156">
        <v>23081177</v>
      </c>
      <c r="C2156" s="1">
        <v>45217.751168981478</v>
      </c>
      <c r="D2156" s="1">
        <v>45217</v>
      </c>
      <c r="E2156" s="1">
        <v>45217</v>
      </c>
      <c r="F2156" t="s">
        <v>7870</v>
      </c>
      <c r="G2156">
        <v>5105.99</v>
      </c>
      <c r="H2156" t="s">
        <v>7869</v>
      </c>
      <c r="I2156">
        <v>32711</v>
      </c>
      <c r="J2156">
        <v>9411</v>
      </c>
      <c r="K2156">
        <f>IF(blinkit_orders[[#This Row],[delivery_status]]="On Time",1,0)</f>
        <v>0</v>
      </c>
      <c r="L2156" s="1">
        <f>MAX(blinkit_orders[order_date])</f>
        <v>45600.853645833333</v>
      </c>
    </row>
    <row r="2157" spans="1:12" x14ac:dyDescent="0.3">
      <c r="A2157">
        <v>7936387697</v>
      </c>
      <c r="B2157">
        <v>36998375</v>
      </c>
      <c r="C2157" s="1">
        <v>45014.018634259257</v>
      </c>
      <c r="D2157" s="1">
        <v>45014</v>
      </c>
      <c r="E2157" s="1">
        <v>45014</v>
      </c>
      <c r="F2157" t="s">
        <v>7866</v>
      </c>
      <c r="G2157">
        <v>3584.24</v>
      </c>
      <c r="H2157" t="s">
        <v>7869</v>
      </c>
      <c r="I2157">
        <v>66425</v>
      </c>
      <c r="J2157">
        <v>3840</v>
      </c>
      <c r="K2157">
        <f>IF(blinkit_orders[[#This Row],[delivery_status]]="On Time",1,0)</f>
        <v>1</v>
      </c>
      <c r="L2157" s="1">
        <f>MAX(blinkit_orders[order_date])</f>
        <v>45600.853645833333</v>
      </c>
    </row>
    <row r="2158" spans="1:12" x14ac:dyDescent="0.3">
      <c r="A2158">
        <v>8337736091</v>
      </c>
      <c r="B2158">
        <v>66768157</v>
      </c>
      <c r="C2158" s="1">
        <v>45386.024537037039</v>
      </c>
      <c r="D2158" s="1">
        <v>45386</v>
      </c>
      <c r="E2158" s="1">
        <v>45386</v>
      </c>
      <c r="F2158" t="s">
        <v>7866</v>
      </c>
      <c r="G2158">
        <v>3301.22</v>
      </c>
      <c r="H2158" t="s">
        <v>7867</v>
      </c>
      <c r="I2158">
        <v>43777</v>
      </c>
      <c r="J2158">
        <v>189</v>
      </c>
      <c r="K2158">
        <f>IF(blinkit_orders[[#This Row],[delivery_status]]="On Time",1,0)</f>
        <v>1</v>
      </c>
      <c r="L2158" s="1">
        <f>MAX(blinkit_orders[order_date])</f>
        <v>45600.853645833333</v>
      </c>
    </row>
    <row r="2159" spans="1:12" x14ac:dyDescent="0.3">
      <c r="A2159">
        <v>4404350734</v>
      </c>
      <c r="B2159">
        <v>57892837</v>
      </c>
      <c r="C2159" s="1">
        <v>45307.702094907407</v>
      </c>
      <c r="D2159" s="1">
        <v>45307</v>
      </c>
      <c r="E2159" s="1">
        <v>45307</v>
      </c>
      <c r="F2159" t="s">
        <v>7872</v>
      </c>
      <c r="G2159">
        <v>1946.25</v>
      </c>
      <c r="H2159" t="s">
        <v>7869</v>
      </c>
      <c r="I2159">
        <v>84786</v>
      </c>
      <c r="J2159">
        <v>7014</v>
      </c>
      <c r="K2159">
        <f>IF(blinkit_orders[[#This Row],[delivery_status]]="On Time",1,0)</f>
        <v>0</v>
      </c>
      <c r="L2159" s="1">
        <f>MAX(blinkit_orders[order_date])</f>
        <v>45600.853645833333</v>
      </c>
    </row>
    <row r="2160" spans="1:12" x14ac:dyDescent="0.3">
      <c r="A2160">
        <v>6565246127</v>
      </c>
      <c r="B2160">
        <v>12455156</v>
      </c>
      <c r="C2160" s="1">
        <v>45430.668865740743</v>
      </c>
      <c r="D2160" s="1">
        <v>45430</v>
      </c>
      <c r="E2160" s="1">
        <v>45430</v>
      </c>
      <c r="F2160" t="s">
        <v>7866</v>
      </c>
      <c r="G2160">
        <v>821.95</v>
      </c>
      <c r="H2160" t="s">
        <v>7868</v>
      </c>
      <c r="I2160">
        <v>95850</v>
      </c>
      <c r="J2160">
        <v>8560</v>
      </c>
      <c r="K2160">
        <f>IF(blinkit_orders[[#This Row],[delivery_status]]="On Time",1,0)</f>
        <v>1</v>
      </c>
      <c r="L2160" s="1">
        <f>MAX(blinkit_orders[order_date])</f>
        <v>45600.853645833333</v>
      </c>
    </row>
    <row r="2161" spans="1:12" x14ac:dyDescent="0.3">
      <c r="A2161">
        <v>3494650073</v>
      </c>
      <c r="B2161">
        <v>49806393</v>
      </c>
      <c r="C2161" s="1">
        <v>45354.922048611108</v>
      </c>
      <c r="D2161" s="1">
        <v>45354</v>
      </c>
      <c r="E2161" s="1">
        <v>45354</v>
      </c>
      <c r="F2161" t="s">
        <v>7866</v>
      </c>
      <c r="G2161">
        <v>959.08</v>
      </c>
      <c r="H2161" t="s">
        <v>7869</v>
      </c>
      <c r="I2161">
        <v>39392</v>
      </c>
      <c r="J2161">
        <v>8628</v>
      </c>
      <c r="K2161">
        <f>IF(blinkit_orders[[#This Row],[delivery_status]]="On Time",1,0)</f>
        <v>1</v>
      </c>
      <c r="L2161" s="1">
        <f>MAX(blinkit_orders[order_date])</f>
        <v>45600.853645833333</v>
      </c>
    </row>
    <row r="2162" spans="1:12" x14ac:dyDescent="0.3">
      <c r="A2162">
        <v>1920923798</v>
      </c>
      <c r="B2162">
        <v>71189232</v>
      </c>
      <c r="C2162" s="1">
        <v>45413.324699074074</v>
      </c>
      <c r="D2162" s="1">
        <v>45413</v>
      </c>
      <c r="E2162" s="1">
        <v>45413</v>
      </c>
      <c r="F2162" t="s">
        <v>7866</v>
      </c>
      <c r="G2162">
        <v>887.48</v>
      </c>
      <c r="H2162" t="s">
        <v>7868</v>
      </c>
      <c r="I2162">
        <v>52231</v>
      </c>
      <c r="J2162">
        <v>3162</v>
      </c>
      <c r="K2162">
        <f>IF(blinkit_orders[[#This Row],[delivery_status]]="On Time",1,0)</f>
        <v>1</v>
      </c>
      <c r="L2162" s="1">
        <f>MAX(blinkit_orders[order_date])</f>
        <v>45600.853645833333</v>
      </c>
    </row>
    <row r="2163" spans="1:12" x14ac:dyDescent="0.3">
      <c r="A2163">
        <v>5069524975</v>
      </c>
      <c r="B2163">
        <v>90246977</v>
      </c>
      <c r="C2163" s="1">
        <v>45497.05574074074</v>
      </c>
      <c r="D2163" s="1">
        <v>45497</v>
      </c>
      <c r="E2163" s="1">
        <v>45497</v>
      </c>
      <c r="F2163" t="s">
        <v>7866</v>
      </c>
      <c r="G2163">
        <v>517.77</v>
      </c>
      <c r="H2163" t="s">
        <v>7867</v>
      </c>
      <c r="I2163">
        <v>36149</v>
      </c>
      <c r="J2163">
        <v>2046</v>
      </c>
      <c r="K2163">
        <f>IF(blinkit_orders[[#This Row],[delivery_status]]="On Time",1,0)</f>
        <v>1</v>
      </c>
      <c r="L2163" s="1">
        <f>MAX(blinkit_orders[order_date])</f>
        <v>45600.853645833333</v>
      </c>
    </row>
    <row r="2164" spans="1:12" x14ac:dyDescent="0.3">
      <c r="A2164">
        <v>3873368520</v>
      </c>
      <c r="B2164">
        <v>53392567</v>
      </c>
      <c r="C2164" s="1">
        <v>45203.343541666669</v>
      </c>
      <c r="D2164" s="1">
        <v>45203</v>
      </c>
      <c r="E2164" s="1">
        <v>45203</v>
      </c>
      <c r="F2164" t="s">
        <v>7866</v>
      </c>
      <c r="G2164">
        <v>3741.7</v>
      </c>
      <c r="H2164" t="s">
        <v>7868</v>
      </c>
      <c r="I2164">
        <v>38324</v>
      </c>
      <c r="J2164">
        <v>7958</v>
      </c>
      <c r="K2164">
        <f>IF(blinkit_orders[[#This Row],[delivery_status]]="On Time",1,0)</f>
        <v>1</v>
      </c>
      <c r="L2164" s="1">
        <f>MAX(blinkit_orders[order_date])</f>
        <v>45600.853645833333</v>
      </c>
    </row>
    <row r="2165" spans="1:12" x14ac:dyDescent="0.3">
      <c r="A2165">
        <v>3111414152</v>
      </c>
      <c r="B2165">
        <v>56195475</v>
      </c>
      <c r="C2165" s="1">
        <v>45505.301817129628</v>
      </c>
      <c r="D2165" s="1">
        <v>45505</v>
      </c>
      <c r="E2165" s="1">
        <v>45505</v>
      </c>
      <c r="F2165" t="s">
        <v>7866</v>
      </c>
      <c r="G2165">
        <v>2560.91</v>
      </c>
      <c r="H2165" t="s">
        <v>7869</v>
      </c>
      <c r="I2165">
        <v>60058</v>
      </c>
      <c r="J2165">
        <v>2162</v>
      </c>
      <c r="K2165">
        <f>IF(blinkit_orders[[#This Row],[delivery_status]]="On Time",1,0)</f>
        <v>1</v>
      </c>
      <c r="L2165" s="1">
        <f>MAX(blinkit_orders[order_date])</f>
        <v>45600.853645833333</v>
      </c>
    </row>
    <row r="2166" spans="1:12" x14ac:dyDescent="0.3">
      <c r="A2166">
        <v>7104489974</v>
      </c>
      <c r="B2166">
        <v>47618810</v>
      </c>
      <c r="C2166" s="1">
        <v>45105.913252314815</v>
      </c>
      <c r="D2166" s="1">
        <v>45105</v>
      </c>
      <c r="E2166" s="1">
        <v>45105</v>
      </c>
      <c r="F2166" t="s">
        <v>7866</v>
      </c>
      <c r="G2166">
        <v>3690.39</v>
      </c>
      <c r="H2166" t="s">
        <v>7867</v>
      </c>
      <c r="I2166">
        <v>69094</v>
      </c>
      <c r="J2166">
        <v>2635</v>
      </c>
      <c r="K2166">
        <f>IF(blinkit_orders[[#This Row],[delivery_status]]="On Time",1,0)</f>
        <v>1</v>
      </c>
      <c r="L2166" s="1">
        <f>MAX(blinkit_orders[order_date])</f>
        <v>45600.853645833333</v>
      </c>
    </row>
    <row r="2167" spans="1:12" x14ac:dyDescent="0.3">
      <c r="A2167">
        <v>3211566084</v>
      </c>
      <c r="B2167">
        <v>45383958</v>
      </c>
      <c r="C2167" s="1">
        <v>45346.58792824074</v>
      </c>
      <c r="D2167" s="1">
        <v>45346</v>
      </c>
      <c r="E2167" s="1">
        <v>45346</v>
      </c>
      <c r="F2167" t="s">
        <v>7866</v>
      </c>
      <c r="G2167">
        <v>1460.67</v>
      </c>
      <c r="H2167" t="s">
        <v>7869</v>
      </c>
      <c r="I2167">
        <v>63791</v>
      </c>
      <c r="J2167">
        <v>8701</v>
      </c>
      <c r="K2167">
        <f>IF(blinkit_orders[[#This Row],[delivery_status]]="On Time",1,0)</f>
        <v>1</v>
      </c>
      <c r="L2167" s="1">
        <f>MAX(blinkit_orders[order_date])</f>
        <v>45600.853645833333</v>
      </c>
    </row>
    <row r="2168" spans="1:12" x14ac:dyDescent="0.3">
      <c r="A2168">
        <v>2416717644</v>
      </c>
      <c r="B2168">
        <v>11493300</v>
      </c>
      <c r="C2168" s="1">
        <v>45181.769942129627</v>
      </c>
      <c r="D2168" s="1">
        <v>45181</v>
      </c>
      <c r="E2168" s="1">
        <v>45181</v>
      </c>
      <c r="F2168" t="s">
        <v>7870</v>
      </c>
      <c r="G2168">
        <v>4066.1</v>
      </c>
      <c r="H2168" t="s">
        <v>7871</v>
      </c>
      <c r="I2168">
        <v>50707</v>
      </c>
      <c r="J2168">
        <v>7211</v>
      </c>
      <c r="K2168">
        <f>IF(blinkit_orders[[#This Row],[delivery_status]]="On Time",1,0)</f>
        <v>0</v>
      </c>
      <c r="L2168" s="1">
        <f>MAX(blinkit_orders[order_date])</f>
        <v>45600.853645833333</v>
      </c>
    </row>
    <row r="2169" spans="1:12" x14ac:dyDescent="0.3">
      <c r="A2169">
        <v>4535670244</v>
      </c>
      <c r="B2169">
        <v>22210238</v>
      </c>
      <c r="C2169" s="1">
        <v>45429.334120370368</v>
      </c>
      <c r="D2169" s="1">
        <v>45429</v>
      </c>
      <c r="E2169" s="1">
        <v>45429</v>
      </c>
      <c r="F2169" t="s">
        <v>7866</v>
      </c>
      <c r="G2169">
        <v>2266.44</v>
      </c>
      <c r="H2169" t="s">
        <v>7871</v>
      </c>
      <c r="I2169">
        <v>93707</v>
      </c>
      <c r="J2169">
        <v>3944</v>
      </c>
      <c r="K2169">
        <f>IF(blinkit_orders[[#This Row],[delivery_status]]="On Time",1,0)</f>
        <v>1</v>
      </c>
      <c r="L2169" s="1">
        <f>MAX(blinkit_orders[order_date])</f>
        <v>45600.853645833333</v>
      </c>
    </row>
    <row r="2170" spans="1:12" x14ac:dyDescent="0.3">
      <c r="A2170">
        <v>7309958460</v>
      </c>
      <c r="B2170">
        <v>3282647</v>
      </c>
      <c r="C2170" s="1">
        <v>45311.116863425923</v>
      </c>
      <c r="D2170" s="1">
        <v>45311</v>
      </c>
      <c r="E2170" s="1">
        <v>45311</v>
      </c>
      <c r="F2170" t="s">
        <v>7870</v>
      </c>
      <c r="G2170">
        <v>418.48</v>
      </c>
      <c r="H2170" t="s">
        <v>7871</v>
      </c>
      <c r="I2170">
        <v>96501</v>
      </c>
      <c r="J2170">
        <v>2127</v>
      </c>
      <c r="K2170">
        <f>IF(blinkit_orders[[#This Row],[delivery_status]]="On Time",1,0)</f>
        <v>0</v>
      </c>
      <c r="L2170" s="1">
        <f>MAX(blinkit_orders[order_date])</f>
        <v>45600.853645833333</v>
      </c>
    </row>
    <row r="2171" spans="1:12" x14ac:dyDescent="0.3">
      <c r="A2171">
        <v>9996182478</v>
      </c>
      <c r="B2171">
        <v>39976965</v>
      </c>
      <c r="C2171" s="1">
        <v>45034.550763888888</v>
      </c>
      <c r="D2171" s="1">
        <v>45034</v>
      </c>
      <c r="E2171" s="1">
        <v>45034</v>
      </c>
      <c r="F2171" t="s">
        <v>7866</v>
      </c>
      <c r="G2171">
        <v>340.36</v>
      </c>
      <c r="H2171" t="s">
        <v>7868</v>
      </c>
      <c r="I2171">
        <v>48495</v>
      </c>
      <c r="J2171">
        <v>2861</v>
      </c>
      <c r="K2171">
        <f>IF(blinkit_orders[[#This Row],[delivery_status]]="On Time",1,0)</f>
        <v>1</v>
      </c>
      <c r="L2171" s="1">
        <f>MAX(blinkit_orders[order_date])</f>
        <v>45600.853645833333</v>
      </c>
    </row>
    <row r="2172" spans="1:12" x14ac:dyDescent="0.3">
      <c r="A2172">
        <v>2231942521</v>
      </c>
      <c r="B2172">
        <v>15931134</v>
      </c>
      <c r="C2172" s="1">
        <v>45284.102951388886</v>
      </c>
      <c r="D2172" s="1">
        <v>45284</v>
      </c>
      <c r="E2172" s="1">
        <v>45284</v>
      </c>
      <c r="F2172" t="s">
        <v>7872</v>
      </c>
      <c r="G2172">
        <v>2575.7600000000002</v>
      </c>
      <c r="H2172" t="s">
        <v>7871</v>
      </c>
      <c r="I2172">
        <v>62672</v>
      </c>
      <c r="J2172">
        <v>2594</v>
      </c>
      <c r="K2172">
        <f>IF(blinkit_orders[[#This Row],[delivery_status]]="On Time",1,0)</f>
        <v>0</v>
      </c>
      <c r="L2172" s="1">
        <f>MAX(blinkit_orders[order_date])</f>
        <v>45600.853645833333</v>
      </c>
    </row>
    <row r="2173" spans="1:12" x14ac:dyDescent="0.3">
      <c r="A2173">
        <v>554028972</v>
      </c>
      <c r="B2173">
        <v>3421258</v>
      </c>
      <c r="C2173" s="1">
        <v>45195.32675925926</v>
      </c>
      <c r="D2173" s="1">
        <v>45195</v>
      </c>
      <c r="E2173" s="1">
        <v>45195</v>
      </c>
      <c r="F2173" t="s">
        <v>7866</v>
      </c>
      <c r="G2173">
        <v>1183.8499999999999</v>
      </c>
      <c r="H2173" t="s">
        <v>7871</v>
      </c>
      <c r="I2173">
        <v>2944</v>
      </c>
      <c r="J2173">
        <v>3008</v>
      </c>
      <c r="K2173">
        <f>IF(blinkit_orders[[#This Row],[delivery_status]]="On Time",1,0)</f>
        <v>1</v>
      </c>
      <c r="L2173" s="1">
        <f>MAX(blinkit_orders[order_date])</f>
        <v>45600.853645833333</v>
      </c>
    </row>
    <row r="2174" spans="1:12" x14ac:dyDescent="0.3">
      <c r="A2174">
        <v>8756001290</v>
      </c>
      <c r="B2174">
        <v>85340038</v>
      </c>
      <c r="C2174" s="1">
        <v>45052.734155092592</v>
      </c>
      <c r="D2174" s="1">
        <v>45052</v>
      </c>
      <c r="E2174" s="1">
        <v>45052</v>
      </c>
      <c r="F2174" t="s">
        <v>7866</v>
      </c>
      <c r="G2174">
        <v>2600.1999999999998</v>
      </c>
      <c r="H2174" t="s">
        <v>7868</v>
      </c>
      <c r="I2174">
        <v>69588</v>
      </c>
      <c r="J2174">
        <v>6634</v>
      </c>
      <c r="K2174">
        <f>IF(blinkit_orders[[#This Row],[delivery_status]]="On Time",1,0)</f>
        <v>1</v>
      </c>
      <c r="L2174" s="1">
        <f>MAX(blinkit_orders[order_date])</f>
        <v>45600.853645833333</v>
      </c>
    </row>
    <row r="2175" spans="1:12" x14ac:dyDescent="0.3">
      <c r="A2175">
        <v>8047899303</v>
      </c>
      <c r="B2175">
        <v>11254582</v>
      </c>
      <c r="C2175" s="1">
        <v>45197.073159722226</v>
      </c>
      <c r="D2175" s="1">
        <v>45197</v>
      </c>
      <c r="E2175" s="1">
        <v>45197</v>
      </c>
      <c r="F2175" t="s">
        <v>7866</v>
      </c>
      <c r="G2175">
        <v>1028.26</v>
      </c>
      <c r="H2175" t="s">
        <v>7868</v>
      </c>
      <c r="I2175">
        <v>48899</v>
      </c>
      <c r="J2175">
        <v>757</v>
      </c>
      <c r="K2175">
        <f>IF(blinkit_orders[[#This Row],[delivery_status]]="On Time",1,0)</f>
        <v>1</v>
      </c>
      <c r="L2175" s="1">
        <f>MAX(blinkit_orders[order_date])</f>
        <v>45600.853645833333</v>
      </c>
    </row>
    <row r="2176" spans="1:12" x14ac:dyDescent="0.3">
      <c r="A2176">
        <v>9720683332</v>
      </c>
      <c r="B2176">
        <v>87641623</v>
      </c>
      <c r="C2176" s="1">
        <v>45466.846365740741</v>
      </c>
      <c r="D2176" s="1">
        <v>45466</v>
      </c>
      <c r="E2176" s="1">
        <v>45466</v>
      </c>
      <c r="F2176" t="s">
        <v>7866</v>
      </c>
      <c r="G2176">
        <v>1692.04</v>
      </c>
      <c r="H2176" t="s">
        <v>7869</v>
      </c>
      <c r="I2176">
        <v>95640</v>
      </c>
      <c r="J2176">
        <v>3258</v>
      </c>
      <c r="K2176">
        <f>IF(blinkit_orders[[#This Row],[delivery_status]]="On Time",1,0)</f>
        <v>1</v>
      </c>
      <c r="L2176" s="1">
        <f>MAX(blinkit_orders[order_date])</f>
        <v>45600.853645833333</v>
      </c>
    </row>
    <row r="2177" spans="1:12" x14ac:dyDescent="0.3">
      <c r="A2177">
        <v>218670241</v>
      </c>
      <c r="B2177">
        <v>70220141</v>
      </c>
      <c r="C2177" s="1">
        <v>45084.140393518515</v>
      </c>
      <c r="D2177" s="1">
        <v>45084</v>
      </c>
      <c r="E2177" s="1">
        <v>45084</v>
      </c>
      <c r="F2177" t="s">
        <v>7872</v>
      </c>
      <c r="G2177">
        <v>497.09</v>
      </c>
      <c r="H2177" t="s">
        <v>7868</v>
      </c>
      <c r="I2177">
        <v>92976</v>
      </c>
      <c r="J2177">
        <v>5323</v>
      </c>
      <c r="K2177">
        <f>IF(blinkit_orders[[#This Row],[delivery_status]]="On Time",1,0)</f>
        <v>0</v>
      </c>
      <c r="L2177" s="1">
        <f>MAX(blinkit_orders[order_date])</f>
        <v>45600.853645833333</v>
      </c>
    </row>
    <row r="2178" spans="1:12" x14ac:dyDescent="0.3">
      <c r="A2178">
        <v>1382880255</v>
      </c>
      <c r="B2178">
        <v>94078407</v>
      </c>
      <c r="C2178" s="1">
        <v>45515.560266203705</v>
      </c>
      <c r="D2178" s="1">
        <v>45515</v>
      </c>
      <c r="E2178" s="1">
        <v>45515</v>
      </c>
      <c r="F2178" t="s">
        <v>7866</v>
      </c>
      <c r="G2178">
        <v>2410.88</v>
      </c>
      <c r="H2178" t="s">
        <v>7869</v>
      </c>
      <c r="I2178">
        <v>88383</v>
      </c>
      <c r="J2178">
        <v>3709</v>
      </c>
      <c r="K2178">
        <f>IF(blinkit_orders[[#This Row],[delivery_status]]="On Time",1,0)</f>
        <v>1</v>
      </c>
      <c r="L2178" s="1">
        <f>MAX(blinkit_orders[order_date])</f>
        <v>45600.853645833333</v>
      </c>
    </row>
    <row r="2179" spans="1:12" x14ac:dyDescent="0.3">
      <c r="A2179">
        <v>332975964</v>
      </c>
      <c r="B2179">
        <v>99824171</v>
      </c>
      <c r="C2179" s="1">
        <v>45190.067824074074</v>
      </c>
      <c r="D2179" s="1">
        <v>45190</v>
      </c>
      <c r="E2179" s="1">
        <v>45190</v>
      </c>
      <c r="F2179" t="s">
        <v>7872</v>
      </c>
      <c r="G2179">
        <v>2545.5500000000002</v>
      </c>
      <c r="H2179" t="s">
        <v>7867</v>
      </c>
      <c r="I2179">
        <v>69991</v>
      </c>
      <c r="J2179">
        <v>9477</v>
      </c>
      <c r="K2179">
        <f>IF(blinkit_orders[[#This Row],[delivery_status]]="On Time",1,0)</f>
        <v>0</v>
      </c>
      <c r="L2179" s="1">
        <f>MAX(blinkit_orders[order_date])</f>
        <v>45600.853645833333</v>
      </c>
    </row>
    <row r="2180" spans="1:12" x14ac:dyDescent="0.3">
      <c r="A2180">
        <v>2638683222</v>
      </c>
      <c r="B2180">
        <v>2457734</v>
      </c>
      <c r="C2180" s="1">
        <v>45595.228321759256</v>
      </c>
      <c r="D2180" s="1">
        <v>45595</v>
      </c>
      <c r="E2180" s="1">
        <v>45595</v>
      </c>
      <c r="F2180" t="s">
        <v>7866</v>
      </c>
      <c r="G2180">
        <v>887.48</v>
      </c>
      <c r="H2180" t="s">
        <v>7869</v>
      </c>
      <c r="I2180">
        <v>3648</v>
      </c>
      <c r="J2180">
        <v>2769</v>
      </c>
      <c r="K2180">
        <f>IF(blinkit_orders[[#This Row],[delivery_status]]="On Time",1,0)</f>
        <v>1</v>
      </c>
      <c r="L2180" s="1">
        <f>MAX(blinkit_orders[order_date])</f>
        <v>45600.853645833333</v>
      </c>
    </row>
    <row r="2181" spans="1:12" x14ac:dyDescent="0.3">
      <c r="A2181">
        <v>9150146711</v>
      </c>
      <c r="B2181">
        <v>54923640</v>
      </c>
      <c r="C2181" s="1">
        <v>45411.764293981483</v>
      </c>
      <c r="D2181" s="1">
        <v>45411</v>
      </c>
      <c r="E2181" s="1">
        <v>45411</v>
      </c>
      <c r="F2181" t="s">
        <v>7866</v>
      </c>
      <c r="G2181">
        <v>2357.91</v>
      </c>
      <c r="H2181" t="s">
        <v>7871</v>
      </c>
      <c r="I2181">
        <v>30271</v>
      </c>
      <c r="J2181">
        <v>4316</v>
      </c>
      <c r="K2181">
        <f>IF(blinkit_orders[[#This Row],[delivery_status]]="On Time",1,0)</f>
        <v>1</v>
      </c>
      <c r="L2181" s="1">
        <f>MAX(blinkit_orders[order_date])</f>
        <v>45600.853645833333</v>
      </c>
    </row>
    <row r="2182" spans="1:12" x14ac:dyDescent="0.3">
      <c r="A2182">
        <v>1553626879</v>
      </c>
      <c r="B2182">
        <v>6579892</v>
      </c>
      <c r="C2182" s="1">
        <v>45591.607928240737</v>
      </c>
      <c r="D2182" s="1">
        <v>45591</v>
      </c>
      <c r="E2182" s="1">
        <v>45591</v>
      </c>
      <c r="F2182" t="s">
        <v>7866</v>
      </c>
      <c r="G2182">
        <v>4260.55</v>
      </c>
      <c r="H2182" t="s">
        <v>7868</v>
      </c>
      <c r="I2182">
        <v>72392</v>
      </c>
      <c r="J2182">
        <v>284</v>
      </c>
      <c r="K2182">
        <f>IF(blinkit_orders[[#This Row],[delivery_status]]="On Time",1,0)</f>
        <v>1</v>
      </c>
      <c r="L2182" s="1">
        <f>MAX(blinkit_orders[order_date])</f>
        <v>45600.853645833333</v>
      </c>
    </row>
    <row r="2183" spans="1:12" x14ac:dyDescent="0.3">
      <c r="A2183">
        <v>9271384187</v>
      </c>
      <c r="B2183">
        <v>67749649</v>
      </c>
      <c r="C2183" s="1">
        <v>45258.145972222221</v>
      </c>
      <c r="D2183" s="1">
        <v>45258</v>
      </c>
      <c r="E2183" s="1">
        <v>45258</v>
      </c>
      <c r="F2183" t="s">
        <v>7866</v>
      </c>
      <c r="G2183">
        <v>3778.41</v>
      </c>
      <c r="H2183" t="s">
        <v>7869</v>
      </c>
      <c r="I2183">
        <v>70464</v>
      </c>
      <c r="J2183">
        <v>7338</v>
      </c>
      <c r="K2183">
        <f>IF(blinkit_orders[[#This Row],[delivery_status]]="On Time",1,0)</f>
        <v>1</v>
      </c>
      <c r="L2183" s="1">
        <f>MAX(blinkit_orders[order_date])</f>
        <v>45600.853645833333</v>
      </c>
    </row>
    <row r="2184" spans="1:12" x14ac:dyDescent="0.3">
      <c r="A2184">
        <v>1409544327</v>
      </c>
      <c r="B2184">
        <v>86444757</v>
      </c>
      <c r="C2184" s="1">
        <v>45486.67931712963</v>
      </c>
      <c r="D2184" s="1">
        <v>45486</v>
      </c>
      <c r="E2184" s="1">
        <v>45486</v>
      </c>
      <c r="F2184" t="s">
        <v>7866</v>
      </c>
      <c r="G2184">
        <v>1892.02</v>
      </c>
      <c r="H2184" t="s">
        <v>7871</v>
      </c>
      <c r="I2184">
        <v>69320</v>
      </c>
      <c r="J2184">
        <v>8983</v>
      </c>
      <c r="K2184">
        <f>IF(blinkit_orders[[#This Row],[delivery_status]]="On Time",1,0)</f>
        <v>1</v>
      </c>
      <c r="L2184" s="1">
        <f>MAX(blinkit_orders[order_date])</f>
        <v>45600.853645833333</v>
      </c>
    </row>
    <row r="2185" spans="1:12" x14ac:dyDescent="0.3">
      <c r="A2185">
        <v>637100019</v>
      </c>
      <c r="B2185">
        <v>62868582</v>
      </c>
      <c r="C2185" s="1">
        <v>45222.764166666668</v>
      </c>
      <c r="D2185" s="1">
        <v>45222</v>
      </c>
      <c r="E2185" s="1">
        <v>45222</v>
      </c>
      <c r="F2185" t="s">
        <v>7866</v>
      </c>
      <c r="G2185">
        <v>2537.11</v>
      </c>
      <c r="H2185" t="s">
        <v>7871</v>
      </c>
      <c r="I2185">
        <v>76292</v>
      </c>
      <c r="J2185">
        <v>7033</v>
      </c>
      <c r="K2185">
        <f>IF(blinkit_orders[[#This Row],[delivery_status]]="On Time",1,0)</f>
        <v>1</v>
      </c>
      <c r="L2185" s="1">
        <f>MAX(blinkit_orders[order_date])</f>
        <v>45600.853645833333</v>
      </c>
    </row>
    <row r="2186" spans="1:12" x14ac:dyDescent="0.3">
      <c r="A2186">
        <v>186083059</v>
      </c>
      <c r="B2186">
        <v>67829645</v>
      </c>
      <c r="C2186" s="1">
        <v>45474.848692129628</v>
      </c>
      <c r="D2186" s="1">
        <v>45474</v>
      </c>
      <c r="E2186" s="1">
        <v>45474</v>
      </c>
      <c r="F2186" t="s">
        <v>7866</v>
      </c>
      <c r="G2186">
        <v>1855.64</v>
      </c>
      <c r="H2186" t="s">
        <v>7871</v>
      </c>
      <c r="I2186">
        <v>1807</v>
      </c>
      <c r="J2186">
        <v>6265</v>
      </c>
      <c r="K2186">
        <f>IF(blinkit_orders[[#This Row],[delivery_status]]="On Time",1,0)</f>
        <v>1</v>
      </c>
      <c r="L2186" s="1">
        <f>MAX(blinkit_orders[order_date])</f>
        <v>45600.853645833333</v>
      </c>
    </row>
    <row r="2187" spans="1:12" x14ac:dyDescent="0.3">
      <c r="A2187">
        <v>1804073530</v>
      </c>
      <c r="B2187">
        <v>10048910</v>
      </c>
      <c r="C2187" s="1">
        <v>45462.725763888891</v>
      </c>
      <c r="D2187" s="1">
        <v>45462</v>
      </c>
      <c r="E2187" s="1">
        <v>45462</v>
      </c>
      <c r="F2187" t="s">
        <v>7866</v>
      </c>
      <c r="G2187">
        <v>2824.36</v>
      </c>
      <c r="H2187" t="s">
        <v>7868</v>
      </c>
      <c r="I2187">
        <v>59672</v>
      </c>
      <c r="J2187">
        <v>3590</v>
      </c>
      <c r="K2187">
        <f>IF(blinkit_orders[[#This Row],[delivery_status]]="On Time",1,0)</f>
        <v>1</v>
      </c>
      <c r="L2187" s="1">
        <f>MAX(blinkit_orders[order_date])</f>
        <v>45600.853645833333</v>
      </c>
    </row>
    <row r="2188" spans="1:12" x14ac:dyDescent="0.3">
      <c r="A2188">
        <v>5291430311</v>
      </c>
      <c r="B2188">
        <v>75081265</v>
      </c>
      <c r="C2188" s="1">
        <v>45218.793703703705</v>
      </c>
      <c r="D2188" s="1">
        <v>45218</v>
      </c>
      <c r="E2188" s="1">
        <v>45218</v>
      </c>
      <c r="F2188" t="s">
        <v>7872</v>
      </c>
      <c r="G2188">
        <v>1993.93</v>
      </c>
      <c r="H2188" t="s">
        <v>7867</v>
      </c>
      <c r="I2188">
        <v>95600</v>
      </c>
      <c r="J2188">
        <v>5941</v>
      </c>
      <c r="K2188">
        <f>IF(blinkit_orders[[#This Row],[delivery_status]]="On Time",1,0)</f>
        <v>0</v>
      </c>
      <c r="L2188" s="1">
        <f>MAX(blinkit_orders[order_date])</f>
        <v>45600.853645833333</v>
      </c>
    </row>
    <row r="2189" spans="1:12" x14ac:dyDescent="0.3">
      <c r="A2189">
        <v>6947225582</v>
      </c>
      <c r="B2189">
        <v>89051578</v>
      </c>
      <c r="C2189" s="1">
        <v>45385.365983796299</v>
      </c>
      <c r="D2189" s="1">
        <v>45385</v>
      </c>
      <c r="E2189" s="1">
        <v>45385</v>
      </c>
      <c r="F2189" t="s">
        <v>7866</v>
      </c>
      <c r="G2189">
        <v>475.04</v>
      </c>
      <c r="H2189" t="s">
        <v>7867</v>
      </c>
      <c r="I2189">
        <v>86451</v>
      </c>
      <c r="J2189">
        <v>7428</v>
      </c>
      <c r="K2189">
        <f>IF(blinkit_orders[[#This Row],[delivery_status]]="On Time",1,0)</f>
        <v>1</v>
      </c>
      <c r="L2189" s="1">
        <f>MAX(blinkit_orders[order_date])</f>
        <v>45600.853645833333</v>
      </c>
    </row>
    <row r="2190" spans="1:12" x14ac:dyDescent="0.3">
      <c r="A2190">
        <v>5710643134</v>
      </c>
      <c r="B2190">
        <v>38420886</v>
      </c>
      <c r="C2190" s="1">
        <v>45032.707754629628</v>
      </c>
      <c r="D2190" s="1">
        <v>45032</v>
      </c>
      <c r="E2190" s="1">
        <v>45032</v>
      </c>
      <c r="F2190" t="s">
        <v>7872</v>
      </c>
      <c r="G2190">
        <v>634.17999999999995</v>
      </c>
      <c r="H2190" t="s">
        <v>7869</v>
      </c>
      <c r="I2190">
        <v>8691</v>
      </c>
      <c r="J2190">
        <v>443</v>
      </c>
      <c r="K2190">
        <f>IF(blinkit_orders[[#This Row],[delivery_status]]="On Time",1,0)</f>
        <v>0</v>
      </c>
      <c r="L2190" s="1">
        <f>MAX(blinkit_orders[order_date])</f>
        <v>45600.853645833333</v>
      </c>
    </row>
    <row r="2191" spans="1:12" x14ac:dyDescent="0.3">
      <c r="A2191">
        <v>8329733630</v>
      </c>
      <c r="B2191">
        <v>46717997</v>
      </c>
      <c r="C2191" s="1">
        <v>45355.161782407406</v>
      </c>
      <c r="D2191" s="1">
        <v>45355</v>
      </c>
      <c r="E2191" s="1">
        <v>45355</v>
      </c>
      <c r="F2191" t="s">
        <v>7870</v>
      </c>
      <c r="G2191">
        <v>1816.98</v>
      </c>
      <c r="H2191" t="s">
        <v>7867</v>
      </c>
      <c r="I2191">
        <v>11186</v>
      </c>
      <c r="J2191">
        <v>4453</v>
      </c>
      <c r="K2191">
        <f>IF(blinkit_orders[[#This Row],[delivery_status]]="On Time",1,0)</f>
        <v>0</v>
      </c>
      <c r="L2191" s="1">
        <f>MAX(blinkit_orders[order_date])</f>
        <v>45600.853645833333</v>
      </c>
    </row>
    <row r="2192" spans="1:12" x14ac:dyDescent="0.3">
      <c r="A2192">
        <v>6772651293</v>
      </c>
      <c r="B2192">
        <v>27049432</v>
      </c>
      <c r="C2192" s="1">
        <v>45275.771678240744</v>
      </c>
      <c r="D2192" s="1">
        <v>45275</v>
      </c>
      <c r="E2192" s="1">
        <v>45275</v>
      </c>
      <c r="F2192" t="s">
        <v>7866</v>
      </c>
      <c r="G2192">
        <v>1303.9000000000001</v>
      </c>
      <c r="H2192" t="s">
        <v>7868</v>
      </c>
      <c r="I2192">
        <v>56773</v>
      </c>
      <c r="J2192">
        <v>6405</v>
      </c>
      <c r="K2192">
        <f>IF(blinkit_orders[[#This Row],[delivery_status]]="On Time",1,0)</f>
        <v>1</v>
      </c>
      <c r="L2192" s="1">
        <f>MAX(blinkit_orders[order_date])</f>
        <v>45600.853645833333</v>
      </c>
    </row>
    <row r="2193" spans="1:12" x14ac:dyDescent="0.3">
      <c r="A2193">
        <v>581212790</v>
      </c>
      <c r="B2193">
        <v>21461764</v>
      </c>
      <c r="C2193" s="1">
        <v>45472.366342592592</v>
      </c>
      <c r="D2193" s="1">
        <v>45472</v>
      </c>
      <c r="E2193" s="1">
        <v>45472</v>
      </c>
      <c r="F2193" t="s">
        <v>7870</v>
      </c>
      <c r="G2193">
        <v>3835.87</v>
      </c>
      <c r="H2193" t="s">
        <v>7871</v>
      </c>
      <c r="I2193">
        <v>48586</v>
      </c>
      <c r="J2193">
        <v>5239</v>
      </c>
      <c r="K2193">
        <f>IF(blinkit_orders[[#This Row],[delivery_status]]="On Time",1,0)</f>
        <v>0</v>
      </c>
      <c r="L2193" s="1">
        <f>MAX(blinkit_orders[order_date])</f>
        <v>45600.853645833333</v>
      </c>
    </row>
    <row r="2194" spans="1:12" x14ac:dyDescent="0.3">
      <c r="A2194">
        <v>4766571706</v>
      </c>
      <c r="B2194">
        <v>71176678</v>
      </c>
      <c r="C2194" s="1">
        <v>45051.739155092589</v>
      </c>
      <c r="D2194" s="1">
        <v>45051</v>
      </c>
      <c r="E2194" s="1">
        <v>45051</v>
      </c>
      <c r="F2194" t="s">
        <v>7870</v>
      </c>
      <c r="G2194">
        <v>397.68</v>
      </c>
      <c r="H2194" t="s">
        <v>7869</v>
      </c>
      <c r="I2194">
        <v>97889</v>
      </c>
      <c r="J2194">
        <v>9452</v>
      </c>
      <c r="K2194">
        <f>IF(blinkit_orders[[#This Row],[delivery_status]]="On Time",1,0)</f>
        <v>0</v>
      </c>
      <c r="L2194" s="1">
        <f>MAX(blinkit_orders[order_date])</f>
        <v>45600.853645833333</v>
      </c>
    </row>
    <row r="2195" spans="1:12" x14ac:dyDescent="0.3">
      <c r="A2195">
        <v>9961298199</v>
      </c>
      <c r="B2195">
        <v>37926207</v>
      </c>
      <c r="C2195" s="1">
        <v>45257.264490740738</v>
      </c>
      <c r="D2195" s="1">
        <v>45257</v>
      </c>
      <c r="E2195" s="1">
        <v>45257</v>
      </c>
      <c r="F2195" t="s">
        <v>7866</v>
      </c>
      <c r="G2195">
        <v>2762.95</v>
      </c>
      <c r="H2195" t="s">
        <v>7871</v>
      </c>
      <c r="I2195">
        <v>21653</v>
      </c>
      <c r="J2195">
        <v>4313</v>
      </c>
      <c r="K2195">
        <f>IF(blinkit_orders[[#This Row],[delivery_status]]="On Time",1,0)</f>
        <v>1</v>
      </c>
      <c r="L2195" s="1">
        <f>MAX(blinkit_orders[order_date])</f>
        <v>45600.853645833333</v>
      </c>
    </row>
    <row r="2196" spans="1:12" x14ac:dyDescent="0.3">
      <c r="A2196">
        <v>8102675591</v>
      </c>
      <c r="B2196">
        <v>51119088</v>
      </c>
      <c r="C2196" s="1">
        <v>45325.952002314814</v>
      </c>
      <c r="D2196" s="1">
        <v>45325</v>
      </c>
      <c r="E2196" s="1">
        <v>45325</v>
      </c>
      <c r="F2196" t="s">
        <v>7870</v>
      </c>
      <c r="G2196">
        <v>609.82000000000005</v>
      </c>
      <c r="H2196" t="s">
        <v>7868</v>
      </c>
      <c r="I2196">
        <v>88871</v>
      </c>
      <c r="J2196">
        <v>910</v>
      </c>
      <c r="K2196">
        <f>IF(blinkit_orders[[#This Row],[delivery_status]]="On Time",1,0)</f>
        <v>0</v>
      </c>
      <c r="L2196" s="1">
        <f>MAX(blinkit_orders[order_date])</f>
        <v>45600.853645833333</v>
      </c>
    </row>
    <row r="2197" spans="1:12" x14ac:dyDescent="0.3">
      <c r="A2197">
        <v>604050223</v>
      </c>
      <c r="B2197">
        <v>29689766</v>
      </c>
      <c r="C2197" s="1">
        <v>45400.335428240738</v>
      </c>
      <c r="D2197" s="1">
        <v>45400</v>
      </c>
      <c r="E2197" s="1">
        <v>45400</v>
      </c>
      <c r="F2197" t="s">
        <v>7866</v>
      </c>
      <c r="G2197">
        <v>918.58</v>
      </c>
      <c r="H2197" t="s">
        <v>7869</v>
      </c>
      <c r="I2197">
        <v>19260</v>
      </c>
      <c r="J2197">
        <v>3993</v>
      </c>
      <c r="K2197">
        <f>IF(blinkit_orders[[#This Row],[delivery_status]]="On Time",1,0)</f>
        <v>1</v>
      </c>
      <c r="L2197" s="1">
        <f>MAX(blinkit_orders[order_date])</f>
        <v>45600.853645833333</v>
      </c>
    </row>
    <row r="2198" spans="1:12" x14ac:dyDescent="0.3">
      <c r="A2198">
        <v>782327552</v>
      </c>
      <c r="B2198">
        <v>45586151</v>
      </c>
      <c r="C2198" s="1">
        <v>45114.829097222224</v>
      </c>
      <c r="D2198" s="1">
        <v>45114</v>
      </c>
      <c r="E2198" s="1">
        <v>45114</v>
      </c>
      <c r="F2198" t="s">
        <v>7866</v>
      </c>
      <c r="G2198">
        <v>2751.67</v>
      </c>
      <c r="H2198" t="s">
        <v>7867</v>
      </c>
      <c r="I2198">
        <v>96347</v>
      </c>
      <c r="J2198">
        <v>36</v>
      </c>
      <c r="K2198">
        <f>IF(blinkit_orders[[#This Row],[delivery_status]]="On Time",1,0)</f>
        <v>1</v>
      </c>
      <c r="L2198" s="1">
        <f>MAX(blinkit_orders[order_date])</f>
        <v>45600.853645833333</v>
      </c>
    </row>
    <row r="2199" spans="1:12" x14ac:dyDescent="0.3">
      <c r="A2199">
        <v>6156638188</v>
      </c>
      <c r="B2199">
        <v>70589930</v>
      </c>
      <c r="C2199" s="1">
        <v>45002.206307870372</v>
      </c>
      <c r="D2199" s="1">
        <v>45002</v>
      </c>
      <c r="E2199" s="1">
        <v>45002</v>
      </c>
      <c r="F2199" t="s">
        <v>7870</v>
      </c>
      <c r="G2199">
        <v>2569.4699999999998</v>
      </c>
      <c r="H2199" t="s">
        <v>7869</v>
      </c>
      <c r="I2199">
        <v>69037</v>
      </c>
      <c r="J2199">
        <v>2280</v>
      </c>
      <c r="K2199">
        <f>IF(blinkit_orders[[#This Row],[delivery_status]]="On Time",1,0)</f>
        <v>0</v>
      </c>
      <c r="L2199" s="1">
        <f>MAX(blinkit_orders[order_date])</f>
        <v>45600.853645833333</v>
      </c>
    </row>
    <row r="2200" spans="1:12" x14ac:dyDescent="0.3">
      <c r="A2200">
        <v>6475299855</v>
      </c>
      <c r="B2200">
        <v>5238055</v>
      </c>
      <c r="C2200" s="1">
        <v>45212.922743055555</v>
      </c>
      <c r="D2200" s="1">
        <v>45212</v>
      </c>
      <c r="E2200" s="1">
        <v>45212</v>
      </c>
      <c r="F2200" t="s">
        <v>7866</v>
      </c>
      <c r="G2200">
        <v>3096.82</v>
      </c>
      <c r="H2200" t="s">
        <v>7867</v>
      </c>
      <c r="I2200">
        <v>18820</v>
      </c>
      <c r="J2200">
        <v>2010</v>
      </c>
      <c r="K2200">
        <f>IF(blinkit_orders[[#This Row],[delivery_status]]="On Time",1,0)</f>
        <v>1</v>
      </c>
      <c r="L2200" s="1">
        <f>MAX(blinkit_orders[order_date])</f>
        <v>45600.853645833333</v>
      </c>
    </row>
    <row r="2201" spans="1:12" x14ac:dyDescent="0.3">
      <c r="A2201">
        <v>689110145</v>
      </c>
      <c r="B2201">
        <v>84161531</v>
      </c>
      <c r="C2201" s="1">
        <v>45049.282500000001</v>
      </c>
      <c r="D2201" s="1">
        <v>45049</v>
      </c>
      <c r="E2201" s="1">
        <v>45049</v>
      </c>
      <c r="F2201" t="s">
        <v>7872</v>
      </c>
      <c r="G2201">
        <v>1235.24</v>
      </c>
      <c r="H2201" t="s">
        <v>7868</v>
      </c>
      <c r="I2201">
        <v>22197</v>
      </c>
      <c r="J2201">
        <v>7768</v>
      </c>
      <c r="K2201">
        <f>IF(blinkit_orders[[#This Row],[delivery_status]]="On Time",1,0)</f>
        <v>0</v>
      </c>
      <c r="L2201" s="1">
        <f>MAX(blinkit_orders[order_date])</f>
        <v>45600.853645833333</v>
      </c>
    </row>
    <row r="2202" spans="1:12" x14ac:dyDescent="0.3">
      <c r="A2202">
        <v>2785467351</v>
      </c>
      <c r="B2202">
        <v>59009727</v>
      </c>
      <c r="C2202" s="1">
        <v>45424.555520833332</v>
      </c>
      <c r="D2202" s="1">
        <v>45424</v>
      </c>
      <c r="E2202" s="1">
        <v>45424</v>
      </c>
      <c r="F2202" t="s">
        <v>7870</v>
      </c>
      <c r="G2202">
        <v>2848.42</v>
      </c>
      <c r="H2202" t="s">
        <v>7871</v>
      </c>
      <c r="I2202">
        <v>17432</v>
      </c>
      <c r="J2202">
        <v>4300</v>
      </c>
      <c r="K2202">
        <f>IF(blinkit_orders[[#This Row],[delivery_status]]="On Time",1,0)</f>
        <v>0</v>
      </c>
      <c r="L2202" s="1">
        <f>MAX(blinkit_orders[order_date])</f>
        <v>45600.853645833333</v>
      </c>
    </row>
    <row r="2203" spans="1:12" x14ac:dyDescent="0.3">
      <c r="A2203">
        <v>7188270379</v>
      </c>
      <c r="B2203">
        <v>86487478</v>
      </c>
      <c r="C2203" s="1">
        <v>45397.263506944444</v>
      </c>
      <c r="D2203" s="1">
        <v>45397</v>
      </c>
      <c r="E2203" s="1">
        <v>45397</v>
      </c>
      <c r="F2203" t="s">
        <v>7870</v>
      </c>
      <c r="G2203">
        <v>5245.33</v>
      </c>
      <c r="H2203" t="s">
        <v>7868</v>
      </c>
      <c r="I2203">
        <v>55032</v>
      </c>
      <c r="J2203">
        <v>6350</v>
      </c>
      <c r="K2203">
        <f>IF(blinkit_orders[[#This Row],[delivery_status]]="On Time",1,0)</f>
        <v>0</v>
      </c>
      <c r="L2203" s="1">
        <f>MAX(blinkit_orders[order_date])</f>
        <v>45600.853645833333</v>
      </c>
    </row>
    <row r="2204" spans="1:12" x14ac:dyDescent="0.3">
      <c r="A2204">
        <v>9209192342</v>
      </c>
      <c r="B2204">
        <v>42227189</v>
      </c>
      <c r="C2204" s="1">
        <v>45356.284780092596</v>
      </c>
      <c r="D2204" s="1">
        <v>45356</v>
      </c>
      <c r="E2204" s="1">
        <v>45356</v>
      </c>
      <c r="F2204" t="s">
        <v>7870</v>
      </c>
      <c r="G2204">
        <v>679.28</v>
      </c>
      <c r="H2204" t="s">
        <v>7868</v>
      </c>
      <c r="I2204">
        <v>23219</v>
      </c>
      <c r="J2204">
        <v>984</v>
      </c>
      <c r="K2204">
        <f>IF(blinkit_orders[[#This Row],[delivery_status]]="On Time",1,0)</f>
        <v>0</v>
      </c>
      <c r="L2204" s="1">
        <f>MAX(blinkit_orders[order_date])</f>
        <v>45600.853645833333</v>
      </c>
    </row>
    <row r="2205" spans="1:12" x14ac:dyDescent="0.3">
      <c r="A2205">
        <v>3193016310</v>
      </c>
      <c r="B2205">
        <v>58115779</v>
      </c>
      <c r="C2205" s="1">
        <v>45262.214618055557</v>
      </c>
      <c r="D2205" s="1">
        <v>45262</v>
      </c>
      <c r="E2205" s="1">
        <v>45262</v>
      </c>
      <c r="F2205" t="s">
        <v>7872</v>
      </c>
      <c r="G2205">
        <v>803.12</v>
      </c>
      <c r="H2205" t="s">
        <v>7867</v>
      </c>
      <c r="I2205">
        <v>11489</v>
      </c>
      <c r="J2205">
        <v>9359</v>
      </c>
      <c r="K2205">
        <f>IF(blinkit_orders[[#This Row],[delivery_status]]="On Time",1,0)</f>
        <v>0</v>
      </c>
      <c r="L2205" s="1">
        <f>MAX(blinkit_orders[order_date])</f>
        <v>45600.853645833333</v>
      </c>
    </row>
    <row r="2206" spans="1:12" x14ac:dyDescent="0.3">
      <c r="A2206">
        <v>9743228131</v>
      </c>
      <c r="B2206">
        <v>34839913</v>
      </c>
      <c r="C2206" s="1">
        <v>45482.36451388889</v>
      </c>
      <c r="D2206" s="1">
        <v>45482</v>
      </c>
      <c r="E2206" s="1">
        <v>45482</v>
      </c>
      <c r="F2206" t="s">
        <v>7866</v>
      </c>
      <c r="G2206">
        <v>4156.96</v>
      </c>
      <c r="H2206" t="s">
        <v>7868</v>
      </c>
      <c r="I2206">
        <v>82266</v>
      </c>
      <c r="J2206">
        <v>7677</v>
      </c>
      <c r="K2206">
        <f>IF(blinkit_orders[[#This Row],[delivery_status]]="On Time",1,0)</f>
        <v>1</v>
      </c>
      <c r="L2206" s="1">
        <f>MAX(blinkit_orders[order_date])</f>
        <v>45600.853645833333</v>
      </c>
    </row>
    <row r="2207" spans="1:12" x14ac:dyDescent="0.3">
      <c r="A2207">
        <v>4417542973</v>
      </c>
      <c r="B2207">
        <v>84937877</v>
      </c>
      <c r="C2207" s="1">
        <v>45527.495416666665</v>
      </c>
      <c r="D2207" s="1">
        <v>45527</v>
      </c>
      <c r="E2207" s="1">
        <v>45527</v>
      </c>
      <c r="F2207" t="s">
        <v>7866</v>
      </c>
      <c r="G2207">
        <v>2434.2199999999998</v>
      </c>
      <c r="H2207" t="s">
        <v>7869</v>
      </c>
      <c r="I2207">
        <v>38726</v>
      </c>
      <c r="J2207">
        <v>9068</v>
      </c>
      <c r="K2207">
        <f>IF(blinkit_orders[[#This Row],[delivery_status]]="On Time",1,0)</f>
        <v>1</v>
      </c>
      <c r="L2207" s="1">
        <f>MAX(blinkit_orders[order_date])</f>
        <v>45600.853645833333</v>
      </c>
    </row>
    <row r="2208" spans="1:12" x14ac:dyDescent="0.3">
      <c r="A2208">
        <v>3065857200</v>
      </c>
      <c r="B2208">
        <v>82359623</v>
      </c>
      <c r="C2208" s="1">
        <v>45469.108368055553</v>
      </c>
      <c r="D2208" s="1">
        <v>45469</v>
      </c>
      <c r="E2208" s="1">
        <v>45469</v>
      </c>
      <c r="F2208" t="s">
        <v>7866</v>
      </c>
      <c r="G2208">
        <v>4340.6400000000003</v>
      </c>
      <c r="H2208" t="s">
        <v>7867</v>
      </c>
      <c r="I2208">
        <v>21536</v>
      </c>
      <c r="J2208">
        <v>551</v>
      </c>
      <c r="K2208">
        <f>IF(blinkit_orders[[#This Row],[delivery_status]]="On Time",1,0)</f>
        <v>1</v>
      </c>
      <c r="L2208" s="1">
        <f>MAX(blinkit_orders[order_date])</f>
        <v>45600.853645833333</v>
      </c>
    </row>
    <row r="2209" spans="1:12" x14ac:dyDescent="0.3">
      <c r="A2209">
        <v>6994732191</v>
      </c>
      <c r="B2209">
        <v>35278126</v>
      </c>
      <c r="C2209" s="1">
        <v>45131.47216435185</v>
      </c>
      <c r="D2209" s="1">
        <v>45131</v>
      </c>
      <c r="E2209" s="1">
        <v>45131</v>
      </c>
      <c r="F2209" t="s">
        <v>7870</v>
      </c>
      <c r="G2209">
        <v>4027.04</v>
      </c>
      <c r="H2209" t="s">
        <v>7869</v>
      </c>
      <c r="I2209">
        <v>25109</v>
      </c>
      <c r="J2209">
        <v>9762</v>
      </c>
      <c r="K2209">
        <f>IF(blinkit_orders[[#This Row],[delivery_status]]="On Time",1,0)</f>
        <v>0</v>
      </c>
      <c r="L2209" s="1">
        <f>MAX(blinkit_orders[order_date])</f>
        <v>45600.853645833333</v>
      </c>
    </row>
    <row r="2210" spans="1:12" x14ac:dyDescent="0.3">
      <c r="A2210">
        <v>7663189769</v>
      </c>
      <c r="B2210">
        <v>85006599</v>
      </c>
      <c r="C2210" s="1">
        <v>45139.524641203701</v>
      </c>
      <c r="D2210" s="1">
        <v>45139</v>
      </c>
      <c r="E2210" s="1">
        <v>45139</v>
      </c>
      <c r="F2210" t="s">
        <v>7872</v>
      </c>
      <c r="G2210">
        <v>368.54</v>
      </c>
      <c r="H2210" t="s">
        <v>7869</v>
      </c>
      <c r="I2210">
        <v>50493</v>
      </c>
      <c r="J2210">
        <v>5387</v>
      </c>
      <c r="K2210">
        <f>IF(blinkit_orders[[#This Row],[delivery_status]]="On Time",1,0)</f>
        <v>0</v>
      </c>
      <c r="L2210" s="1">
        <f>MAX(blinkit_orders[order_date])</f>
        <v>45600.853645833333</v>
      </c>
    </row>
    <row r="2211" spans="1:12" x14ac:dyDescent="0.3">
      <c r="A2211">
        <v>5012619147</v>
      </c>
      <c r="B2211">
        <v>66130660</v>
      </c>
      <c r="C2211" s="1">
        <v>45049.422407407408</v>
      </c>
      <c r="D2211" s="1">
        <v>45049</v>
      </c>
      <c r="E2211" s="1">
        <v>45049</v>
      </c>
      <c r="F2211" t="s">
        <v>7872</v>
      </c>
      <c r="G2211">
        <v>1861.22</v>
      </c>
      <c r="H2211" t="s">
        <v>7869</v>
      </c>
      <c r="I2211">
        <v>9915</v>
      </c>
      <c r="J2211">
        <v>6333</v>
      </c>
      <c r="K2211">
        <f>IF(blinkit_orders[[#This Row],[delivery_status]]="On Time",1,0)</f>
        <v>0</v>
      </c>
      <c r="L2211" s="1">
        <f>MAX(blinkit_orders[order_date])</f>
        <v>45600.853645833333</v>
      </c>
    </row>
    <row r="2212" spans="1:12" x14ac:dyDescent="0.3">
      <c r="A2212">
        <v>7456088789</v>
      </c>
      <c r="B2212">
        <v>36737539</v>
      </c>
      <c r="C2212" s="1">
        <v>45025.001377314817</v>
      </c>
      <c r="D2212" s="1">
        <v>45025</v>
      </c>
      <c r="E2212" s="1">
        <v>45025</v>
      </c>
      <c r="F2212" t="s">
        <v>7866</v>
      </c>
      <c r="G2212">
        <v>3073.92</v>
      </c>
      <c r="H2212" t="s">
        <v>7871</v>
      </c>
      <c r="I2212">
        <v>72015</v>
      </c>
      <c r="J2212">
        <v>6143</v>
      </c>
      <c r="K2212">
        <f>IF(blinkit_orders[[#This Row],[delivery_status]]="On Time",1,0)</f>
        <v>1</v>
      </c>
      <c r="L2212" s="1">
        <f>MAX(blinkit_orders[order_date])</f>
        <v>45600.853645833333</v>
      </c>
    </row>
    <row r="2213" spans="1:12" x14ac:dyDescent="0.3">
      <c r="A2213">
        <v>3270559373</v>
      </c>
      <c r="B2213">
        <v>13604883</v>
      </c>
      <c r="C2213" s="1">
        <v>45004.559340277781</v>
      </c>
      <c r="D2213" s="1">
        <v>45004</v>
      </c>
      <c r="E2213" s="1">
        <v>45004</v>
      </c>
      <c r="F2213" t="s">
        <v>7870</v>
      </c>
      <c r="G2213">
        <v>2266.96</v>
      </c>
      <c r="H2213" t="s">
        <v>7867</v>
      </c>
      <c r="I2213">
        <v>81866</v>
      </c>
      <c r="J2213">
        <v>2056</v>
      </c>
      <c r="K2213">
        <f>IF(blinkit_orders[[#This Row],[delivery_status]]="On Time",1,0)</f>
        <v>0</v>
      </c>
      <c r="L2213" s="1">
        <f>MAX(blinkit_orders[order_date])</f>
        <v>45600.853645833333</v>
      </c>
    </row>
    <row r="2214" spans="1:12" x14ac:dyDescent="0.3">
      <c r="A2214">
        <v>4703798183</v>
      </c>
      <c r="B2214">
        <v>21597477</v>
      </c>
      <c r="C2214" s="1">
        <v>45283.283518518518</v>
      </c>
      <c r="D2214" s="1">
        <v>45283</v>
      </c>
      <c r="E2214" s="1">
        <v>45283</v>
      </c>
      <c r="F2214" t="s">
        <v>7870</v>
      </c>
      <c r="G2214">
        <v>3135.96</v>
      </c>
      <c r="H2214" t="s">
        <v>7867</v>
      </c>
      <c r="I2214">
        <v>75874</v>
      </c>
      <c r="J2214">
        <v>1584</v>
      </c>
      <c r="K2214">
        <f>IF(blinkit_orders[[#This Row],[delivery_status]]="On Time",1,0)</f>
        <v>0</v>
      </c>
      <c r="L2214" s="1">
        <f>MAX(blinkit_orders[order_date])</f>
        <v>45600.853645833333</v>
      </c>
    </row>
    <row r="2215" spans="1:12" x14ac:dyDescent="0.3">
      <c r="A2215">
        <v>3968840556</v>
      </c>
      <c r="B2215">
        <v>93723634</v>
      </c>
      <c r="C2215" s="1">
        <v>45544.924490740741</v>
      </c>
      <c r="D2215" s="1">
        <v>45544</v>
      </c>
      <c r="E2215" s="1">
        <v>45544</v>
      </c>
      <c r="F2215" t="s">
        <v>7866</v>
      </c>
      <c r="G2215">
        <v>3002.12</v>
      </c>
      <c r="H2215" t="s">
        <v>7868</v>
      </c>
      <c r="I2215">
        <v>31983</v>
      </c>
      <c r="J2215">
        <v>7173</v>
      </c>
      <c r="K2215">
        <f>IF(blinkit_orders[[#This Row],[delivery_status]]="On Time",1,0)</f>
        <v>1</v>
      </c>
      <c r="L2215" s="1">
        <f>MAX(blinkit_orders[order_date])</f>
        <v>45600.853645833333</v>
      </c>
    </row>
    <row r="2216" spans="1:12" x14ac:dyDescent="0.3">
      <c r="A2216">
        <v>2331647373</v>
      </c>
      <c r="B2216">
        <v>84848018</v>
      </c>
      <c r="C2216" s="1">
        <v>45149.27175925926</v>
      </c>
      <c r="D2216" s="1">
        <v>45149</v>
      </c>
      <c r="E2216" s="1">
        <v>45149</v>
      </c>
      <c r="F2216" t="s">
        <v>7866</v>
      </c>
      <c r="G2216">
        <v>1263.26</v>
      </c>
      <c r="H2216" t="s">
        <v>7867</v>
      </c>
      <c r="I2216">
        <v>34574</v>
      </c>
      <c r="J2216">
        <v>9713</v>
      </c>
      <c r="K2216">
        <f>IF(blinkit_orders[[#This Row],[delivery_status]]="On Time",1,0)</f>
        <v>1</v>
      </c>
      <c r="L2216" s="1">
        <f>MAX(blinkit_orders[order_date])</f>
        <v>45600.853645833333</v>
      </c>
    </row>
    <row r="2217" spans="1:12" x14ac:dyDescent="0.3">
      <c r="A2217">
        <v>6683347454</v>
      </c>
      <c r="B2217">
        <v>34697768</v>
      </c>
      <c r="C2217" s="1">
        <v>45071.637916666667</v>
      </c>
      <c r="D2217" s="1">
        <v>45071</v>
      </c>
      <c r="E2217" s="1">
        <v>45071</v>
      </c>
      <c r="F2217" t="s">
        <v>7870</v>
      </c>
      <c r="G2217">
        <v>3293.03</v>
      </c>
      <c r="H2217" t="s">
        <v>7871</v>
      </c>
      <c r="I2217">
        <v>86987</v>
      </c>
      <c r="J2217">
        <v>3592</v>
      </c>
      <c r="K2217">
        <f>IF(blinkit_orders[[#This Row],[delivery_status]]="On Time",1,0)</f>
        <v>0</v>
      </c>
      <c r="L2217" s="1">
        <f>MAX(blinkit_orders[order_date])</f>
        <v>45600.853645833333</v>
      </c>
    </row>
    <row r="2218" spans="1:12" x14ac:dyDescent="0.3">
      <c r="A2218">
        <v>5710259220</v>
      </c>
      <c r="B2218">
        <v>17287733</v>
      </c>
      <c r="C2218" s="1">
        <v>45031.644907407404</v>
      </c>
      <c r="D2218" s="1">
        <v>45031</v>
      </c>
      <c r="E2218" s="1">
        <v>45031</v>
      </c>
      <c r="F2218" t="s">
        <v>7866</v>
      </c>
      <c r="G2218">
        <v>3128.46</v>
      </c>
      <c r="H2218" t="s">
        <v>7871</v>
      </c>
      <c r="I2218">
        <v>87697</v>
      </c>
      <c r="J2218">
        <v>670</v>
      </c>
      <c r="K2218">
        <f>IF(blinkit_orders[[#This Row],[delivery_status]]="On Time",1,0)</f>
        <v>1</v>
      </c>
      <c r="L2218" s="1">
        <f>MAX(blinkit_orders[order_date])</f>
        <v>45600.853645833333</v>
      </c>
    </row>
    <row r="2219" spans="1:12" x14ac:dyDescent="0.3">
      <c r="A2219">
        <v>9871546057</v>
      </c>
      <c r="B2219">
        <v>39418109</v>
      </c>
      <c r="C2219" s="1">
        <v>45424.149224537039</v>
      </c>
      <c r="D2219" s="1">
        <v>45424</v>
      </c>
      <c r="E2219" s="1">
        <v>45424</v>
      </c>
      <c r="F2219" t="s">
        <v>7866</v>
      </c>
      <c r="G2219">
        <v>976.19</v>
      </c>
      <c r="H2219" t="s">
        <v>7868</v>
      </c>
      <c r="I2219">
        <v>951</v>
      </c>
      <c r="J2219">
        <v>3643</v>
      </c>
      <c r="K2219">
        <f>IF(blinkit_orders[[#This Row],[delivery_status]]="On Time",1,0)</f>
        <v>1</v>
      </c>
      <c r="L2219" s="1">
        <f>MAX(blinkit_orders[order_date])</f>
        <v>45600.853645833333</v>
      </c>
    </row>
    <row r="2220" spans="1:12" x14ac:dyDescent="0.3">
      <c r="A2220">
        <v>5459704311</v>
      </c>
      <c r="B2220">
        <v>47295676</v>
      </c>
      <c r="C2220" s="1">
        <v>45261.444131944445</v>
      </c>
      <c r="D2220" s="1">
        <v>45261</v>
      </c>
      <c r="E2220" s="1">
        <v>45261</v>
      </c>
      <c r="F2220" t="s">
        <v>7866</v>
      </c>
      <c r="G2220">
        <v>1092.6600000000001</v>
      </c>
      <c r="H2220" t="s">
        <v>7868</v>
      </c>
      <c r="I2220">
        <v>54075</v>
      </c>
      <c r="J2220">
        <v>5461</v>
      </c>
      <c r="K2220">
        <f>IF(blinkit_orders[[#This Row],[delivery_status]]="On Time",1,0)</f>
        <v>1</v>
      </c>
      <c r="L2220" s="1">
        <f>MAX(blinkit_orders[order_date])</f>
        <v>45600.853645833333</v>
      </c>
    </row>
    <row r="2221" spans="1:12" x14ac:dyDescent="0.3">
      <c r="A2221">
        <v>3426702134</v>
      </c>
      <c r="B2221">
        <v>50229203</v>
      </c>
      <c r="C2221" s="1">
        <v>45527.376909722225</v>
      </c>
      <c r="D2221" s="1">
        <v>45527</v>
      </c>
      <c r="E2221" s="1">
        <v>45527</v>
      </c>
      <c r="F2221" t="s">
        <v>7870</v>
      </c>
      <c r="G2221">
        <v>217.4</v>
      </c>
      <c r="H2221" t="s">
        <v>7869</v>
      </c>
      <c r="I2221">
        <v>4336</v>
      </c>
      <c r="J2221">
        <v>1126</v>
      </c>
      <c r="K2221">
        <f>IF(blinkit_orders[[#This Row],[delivery_status]]="On Time",1,0)</f>
        <v>0</v>
      </c>
      <c r="L2221" s="1">
        <f>MAX(blinkit_orders[order_date])</f>
        <v>45600.853645833333</v>
      </c>
    </row>
    <row r="2222" spans="1:12" x14ac:dyDescent="0.3">
      <c r="A2222">
        <v>7671357353</v>
      </c>
      <c r="B2222">
        <v>16420489</v>
      </c>
      <c r="C2222" s="1">
        <v>45340.692002314812</v>
      </c>
      <c r="D2222" s="1">
        <v>45340</v>
      </c>
      <c r="E2222" s="1">
        <v>45340</v>
      </c>
      <c r="F2222" t="s">
        <v>7866</v>
      </c>
      <c r="G2222">
        <v>1968.97</v>
      </c>
      <c r="H2222" t="s">
        <v>7871</v>
      </c>
      <c r="I2222">
        <v>73213</v>
      </c>
      <c r="J2222">
        <v>2511</v>
      </c>
      <c r="K2222">
        <f>IF(blinkit_orders[[#This Row],[delivery_status]]="On Time",1,0)</f>
        <v>1</v>
      </c>
      <c r="L2222" s="1">
        <f>MAX(blinkit_orders[order_date])</f>
        <v>45600.853645833333</v>
      </c>
    </row>
    <row r="2223" spans="1:12" x14ac:dyDescent="0.3">
      <c r="A2223">
        <v>9656230693</v>
      </c>
      <c r="B2223">
        <v>40305293</v>
      </c>
      <c r="C2223" s="1">
        <v>45032.349803240744</v>
      </c>
      <c r="D2223" s="1">
        <v>45032</v>
      </c>
      <c r="E2223" s="1">
        <v>45032</v>
      </c>
      <c r="F2223" t="s">
        <v>7870</v>
      </c>
      <c r="G2223">
        <v>936.98</v>
      </c>
      <c r="H2223" t="s">
        <v>7867</v>
      </c>
      <c r="I2223">
        <v>63639</v>
      </c>
      <c r="J2223">
        <v>9243</v>
      </c>
      <c r="K2223">
        <f>IF(blinkit_orders[[#This Row],[delivery_status]]="On Time",1,0)</f>
        <v>0</v>
      </c>
      <c r="L2223" s="1">
        <f>MAX(blinkit_orders[order_date])</f>
        <v>45600.853645833333</v>
      </c>
    </row>
    <row r="2224" spans="1:12" x14ac:dyDescent="0.3">
      <c r="A2224">
        <v>3315369956</v>
      </c>
      <c r="B2224">
        <v>9105829</v>
      </c>
      <c r="C2224" s="1">
        <v>45037.322256944448</v>
      </c>
      <c r="D2224" s="1">
        <v>45037</v>
      </c>
      <c r="E2224" s="1">
        <v>45037</v>
      </c>
      <c r="F2224" t="s">
        <v>7870</v>
      </c>
      <c r="G2224">
        <v>3947.39</v>
      </c>
      <c r="H2224" t="s">
        <v>7869</v>
      </c>
      <c r="I2224">
        <v>34924</v>
      </c>
      <c r="J2224">
        <v>8224</v>
      </c>
      <c r="K2224">
        <f>IF(blinkit_orders[[#This Row],[delivery_status]]="On Time",1,0)</f>
        <v>0</v>
      </c>
      <c r="L2224" s="1">
        <f>MAX(blinkit_orders[order_date])</f>
        <v>45600.853645833333</v>
      </c>
    </row>
    <row r="2225" spans="1:12" x14ac:dyDescent="0.3">
      <c r="A2225">
        <v>1762287720</v>
      </c>
      <c r="B2225">
        <v>94404245</v>
      </c>
      <c r="C2225" s="1">
        <v>45534.302152777775</v>
      </c>
      <c r="D2225" s="1">
        <v>45534</v>
      </c>
      <c r="E2225" s="1">
        <v>45534</v>
      </c>
      <c r="F2225" t="s">
        <v>7866</v>
      </c>
      <c r="G2225">
        <v>1498.34</v>
      </c>
      <c r="H2225" t="s">
        <v>7869</v>
      </c>
      <c r="I2225">
        <v>15003</v>
      </c>
      <c r="J2225">
        <v>9563</v>
      </c>
      <c r="K2225">
        <f>IF(blinkit_orders[[#This Row],[delivery_status]]="On Time",1,0)</f>
        <v>1</v>
      </c>
      <c r="L2225" s="1">
        <f>MAX(blinkit_orders[order_date])</f>
        <v>45600.853645833333</v>
      </c>
    </row>
    <row r="2226" spans="1:12" x14ac:dyDescent="0.3">
      <c r="A2226">
        <v>4816206081</v>
      </c>
      <c r="B2226">
        <v>36142455</v>
      </c>
      <c r="C2226" s="1">
        <v>45058.588761574072</v>
      </c>
      <c r="D2226" s="1">
        <v>45058</v>
      </c>
      <c r="E2226" s="1">
        <v>45058</v>
      </c>
      <c r="F2226" t="s">
        <v>7866</v>
      </c>
      <c r="G2226">
        <v>1239.96</v>
      </c>
      <c r="H2226" t="s">
        <v>7869</v>
      </c>
      <c r="I2226">
        <v>12801</v>
      </c>
      <c r="J2226">
        <v>3112</v>
      </c>
      <c r="K2226">
        <f>IF(blinkit_orders[[#This Row],[delivery_status]]="On Time",1,0)</f>
        <v>1</v>
      </c>
      <c r="L2226" s="1">
        <f>MAX(blinkit_orders[order_date])</f>
        <v>45600.853645833333</v>
      </c>
    </row>
    <row r="2227" spans="1:12" x14ac:dyDescent="0.3">
      <c r="A2227">
        <v>2808133351</v>
      </c>
      <c r="B2227">
        <v>11071601</v>
      </c>
      <c r="C2227" s="1">
        <v>45263.4684375</v>
      </c>
      <c r="D2227" s="1">
        <v>45263</v>
      </c>
      <c r="E2227" s="1">
        <v>45263</v>
      </c>
      <c r="F2227" t="s">
        <v>7866</v>
      </c>
      <c r="G2227">
        <v>2922.68</v>
      </c>
      <c r="H2227" t="s">
        <v>7867</v>
      </c>
      <c r="I2227">
        <v>70241</v>
      </c>
      <c r="J2227">
        <v>3774</v>
      </c>
      <c r="K2227">
        <f>IF(blinkit_orders[[#This Row],[delivery_status]]="On Time",1,0)</f>
        <v>1</v>
      </c>
      <c r="L2227" s="1">
        <f>MAX(blinkit_orders[order_date])</f>
        <v>45600.853645833333</v>
      </c>
    </row>
    <row r="2228" spans="1:12" x14ac:dyDescent="0.3">
      <c r="A2228">
        <v>3444569396</v>
      </c>
      <c r="B2228">
        <v>57967753</v>
      </c>
      <c r="C2228" s="1">
        <v>45560.800127314818</v>
      </c>
      <c r="D2228" s="1">
        <v>45560</v>
      </c>
      <c r="E2228" s="1">
        <v>45560</v>
      </c>
      <c r="F2228" t="s">
        <v>7866</v>
      </c>
      <c r="G2228">
        <v>2526.4499999999998</v>
      </c>
      <c r="H2228" t="s">
        <v>7868</v>
      </c>
      <c r="I2228">
        <v>74223</v>
      </c>
      <c r="J2228">
        <v>8264</v>
      </c>
      <c r="K2228">
        <f>IF(blinkit_orders[[#This Row],[delivery_status]]="On Time",1,0)</f>
        <v>1</v>
      </c>
      <c r="L2228" s="1">
        <f>MAX(blinkit_orders[order_date])</f>
        <v>45600.853645833333</v>
      </c>
    </row>
    <row r="2229" spans="1:12" x14ac:dyDescent="0.3">
      <c r="A2229">
        <v>9704671447</v>
      </c>
      <c r="B2229">
        <v>25977417</v>
      </c>
      <c r="C2229" s="1">
        <v>45265.947615740741</v>
      </c>
      <c r="D2229" s="1">
        <v>45265</v>
      </c>
      <c r="E2229" s="1">
        <v>45265</v>
      </c>
      <c r="F2229" t="s">
        <v>7866</v>
      </c>
      <c r="G2229">
        <v>3530.03</v>
      </c>
      <c r="H2229" t="s">
        <v>7867</v>
      </c>
      <c r="I2229">
        <v>83778</v>
      </c>
      <c r="J2229">
        <v>8476</v>
      </c>
      <c r="K2229">
        <f>IF(blinkit_orders[[#This Row],[delivery_status]]="On Time",1,0)</f>
        <v>1</v>
      </c>
      <c r="L2229" s="1">
        <f>MAX(blinkit_orders[order_date])</f>
        <v>45600.853645833333</v>
      </c>
    </row>
    <row r="2230" spans="1:12" x14ac:dyDescent="0.3">
      <c r="A2230">
        <v>6454001692</v>
      </c>
      <c r="B2230">
        <v>2136830</v>
      </c>
      <c r="C2230" s="1">
        <v>45178.715370370373</v>
      </c>
      <c r="D2230" s="1">
        <v>45178</v>
      </c>
      <c r="E2230" s="1">
        <v>45178</v>
      </c>
      <c r="F2230" t="s">
        <v>7870</v>
      </c>
      <c r="G2230">
        <v>4369.13</v>
      </c>
      <c r="H2230" t="s">
        <v>7868</v>
      </c>
      <c r="I2230">
        <v>28635</v>
      </c>
      <c r="J2230">
        <v>8872</v>
      </c>
      <c r="K2230">
        <f>IF(blinkit_orders[[#This Row],[delivery_status]]="On Time",1,0)</f>
        <v>0</v>
      </c>
      <c r="L2230" s="1">
        <f>MAX(blinkit_orders[order_date])</f>
        <v>45600.853645833333</v>
      </c>
    </row>
    <row r="2231" spans="1:12" x14ac:dyDescent="0.3">
      <c r="A2231">
        <v>2624508626</v>
      </c>
      <c r="B2231">
        <v>63262519</v>
      </c>
      <c r="C2231" s="1">
        <v>45350.009016203701</v>
      </c>
      <c r="D2231" s="1">
        <v>45350</v>
      </c>
      <c r="E2231" s="1">
        <v>45350</v>
      </c>
      <c r="F2231" t="s">
        <v>7866</v>
      </c>
      <c r="G2231">
        <v>326.56</v>
      </c>
      <c r="H2231" t="s">
        <v>7871</v>
      </c>
      <c r="I2231">
        <v>32652</v>
      </c>
      <c r="J2231">
        <v>9228</v>
      </c>
      <c r="K2231">
        <f>IF(blinkit_orders[[#This Row],[delivery_status]]="On Time",1,0)</f>
        <v>1</v>
      </c>
      <c r="L2231" s="1">
        <f>MAX(blinkit_orders[order_date])</f>
        <v>45600.853645833333</v>
      </c>
    </row>
    <row r="2232" spans="1:12" x14ac:dyDescent="0.3">
      <c r="A2232">
        <v>932273820</v>
      </c>
      <c r="B2232">
        <v>17287733</v>
      </c>
      <c r="C2232" s="1">
        <v>45418.086782407408</v>
      </c>
      <c r="D2232" s="1">
        <v>45418</v>
      </c>
      <c r="E2232" s="1">
        <v>45418</v>
      </c>
      <c r="F2232" t="s">
        <v>7866</v>
      </c>
      <c r="G2232">
        <v>1912.65</v>
      </c>
      <c r="H2232" t="s">
        <v>7867</v>
      </c>
      <c r="I2232">
        <v>48216</v>
      </c>
      <c r="J2232">
        <v>8621</v>
      </c>
      <c r="K2232">
        <f>IF(blinkit_orders[[#This Row],[delivery_status]]="On Time",1,0)</f>
        <v>1</v>
      </c>
      <c r="L2232" s="1">
        <f>MAX(blinkit_orders[order_date])</f>
        <v>45600.853645833333</v>
      </c>
    </row>
    <row r="2233" spans="1:12" x14ac:dyDescent="0.3">
      <c r="A2233">
        <v>7908614088</v>
      </c>
      <c r="B2233">
        <v>12622901</v>
      </c>
      <c r="C2233" s="1">
        <v>45060.654270833336</v>
      </c>
      <c r="D2233" s="1">
        <v>45060</v>
      </c>
      <c r="E2233" s="1">
        <v>45060</v>
      </c>
      <c r="F2233" t="s">
        <v>7870</v>
      </c>
      <c r="G2233">
        <v>6721.46</v>
      </c>
      <c r="H2233" t="s">
        <v>7869</v>
      </c>
      <c r="I2233">
        <v>80984</v>
      </c>
      <c r="J2233">
        <v>523</v>
      </c>
      <c r="K2233">
        <f>IF(blinkit_orders[[#This Row],[delivery_status]]="On Time",1,0)</f>
        <v>0</v>
      </c>
      <c r="L2233" s="1">
        <f>MAX(blinkit_orders[order_date])</f>
        <v>45600.853645833333</v>
      </c>
    </row>
    <row r="2234" spans="1:12" x14ac:dyDescent="0.3">
      <c r="A2234">
        <v>9730765358</v>
      </c>
      <c r="B2234">
        <v>82708090</v>
      </c>
      <c r="C2234" s="1">
        <v>45158.9065162037</v>
      </c>
      <c r="D2234" s="1">
        <v>45158</v>
      </c>
      <c r="E2234" s="1">
        <v>45158</v>
      </c>
      <c r="F2234" t="s">
        <v>7866</v>
      </c>
      <c r="G2234">
        <v>1354.27</v>
      </c>
      <c r="H2234" t="s">
        <v>7868</v>
      </c>
      <c r="I2234">
        <v>93026</v>
      </c>
      <c r="J2234">
        <v>9210</v>
      </c>
      <c r="K2234">
        <f>IF(blinkit_orders[[#This Row],[delivery_status]]="On Time",1,0)</f>
        <v>1</v>
      </c>
      <c r="L2234" s="1">
        <f>MAX(blinkit_orders[order_date])</f>
        <v>45600.853645833333</v>
      </c>
    </row>
    <row r="2235" spans="1:12" x14ac:dyDescent="0.3">
      <c r="A2235">
        <v>4748284156</v>
      </c>
      <c r="B2235">
        <v>38969732</v>
      </c>
      <c r="C2235" s="1">
        <v>45187.843773148146</v>
      </c>
      <c r="D2235" s="1">
        <v>45187</v>
      </c>
      <c r="E2235" s="1">
        <v>45187</v>
      </c>
      <c r="F2235" t="s">
        <v>7866</v>
      </c>
      <c r="G2235">
        <v>3484.22</v>
      </c>
      <c r="H2235" t="s">
        <v>7869</v>
      </c>
      <c r="I2235">
        <v>77950</v>
      </c>
      <c r="J2235">
        <v>5517</v>
      </c>
      <c r="K2235">
        <f>IF(blinkit_orders[[#This Row],[delivery_status]]="On Time",1,0)</f>
        <v>1</v>
      </c>
      <c r="L2235" s="1">
        <f>MAX(blinkit_orders[order_date])</f>
        <v>45600.853645833333</v>
      </c>
    </row>
    <row r="2236" spans="1:12" x14ac:dyDescent="0.3">
      <c r="A2236">
        <v>1829286278</v>
      </c>
      <c r="B2236">
        <v>45052594</v>
      </c>
      <c r="C2236" s="1">
        <v>45196.717546296299</v>
      </c>
      <c r="D2236" s="1">
        <v>45196</v>
      </c>
      <c r="E2236" s="1">
        <v>45196</v>
      </c>
      <c r="F2236" t="s">
        <v>7866</v>
      </c>
      <c r="G2236">
        <v>2529.56</v>
      </c>
      <c r="H2236" t="s">
        <v>7869</v>
      </c>
      <c r="I2236">
        <v>39836</v>
      </c>
      <c r="J2236">
        <v>120</v>
      </c>
      <c r="K2236">
        <f>IF(blinkit_orders[[#This Row],[delivery_status]]="On Time",1,0)</f>
        <v>1</v>
      </c>
      <c r="L2236" s="1">
        <f>MAX(blinkit_orders[order_date])</f>
        <v>45600.853645833333</v>
      </c>
    </row>
    <row r="2237" spans="1:12" x14ac:dyDescent="0.3">
      <c r="A2237">
        <v>3180415318</v>
      </c>
      <c r="B2237">
        <v>22076522</v>
      </c>
      <c r="C2237" s="1">
        <v>45480.213136574072</v>
      </c>
      <c r="D2237" s="1">
        <v>45480</v>
      </c>
      <c r="E2237" s="1">
        <v>45480</v>
      </c>
      <c r="F2237" t="s">
        <v>7872</v>
      </c>
      <c r="G2237">
        <v>1790.18</v>
      </c>
      <c r="H2237" t="s">
        <v>7869</v>
      </c>
      <c r="I2237">
        <v>34284</v>
      </c>
      <c r="J2237">
        <v>983</v>
      </c>
      <c r="K2237">
        <f>IF(blinkit_orders[[#This Row],[delivery_status]]="On Time",1,0)</f>
        <v>0</v>
      </c>
      <c r="L2237" s="1">
        <f>MAX(blinkit_orders[order_date])</f>
        <v>45600.853645833333</v>
      </c>
    </row>
    <row r="2238" spans="1:12" x14ac:dyDescent="0.3">
      <c r="A2238">
        <v>1008158736</v>
      </c>
      <c r="B2238">
        <v>62971413</v>
      </c>
      <c r="C2238" s="1">
        <v>45453.625185185185</v>
      </c>
      <c r="D2238" s="1">
        <v>45453</v>
      </c>
      <c r="E2238" s="1">
        <v>45453</v>
      </c>
      <c r="F2238" t="s">
        <v>7870</v>
      </c>
      <c r="G2238">
        <v>814.33</v>
      </c>
      <c r="H2238" t="s">
        <v>7869</v>
      </c>
      <c r="I2238">
        <v>26508</v>
      </c>
      <c r="J2238">
        <v>8514</v>
      </c>
      <c r="K2238">
        <f>IF(blinkit_orders[[#This Row],[delivery_status]]="On Time",1,0)</f>
        <v>0</v>
      </c>
      <c r="L2238" s="1">
        <f>MAX(blinkit_orders[order_date])</f>
        <v>45600.853645833333</v>
      </c>
    </row>
    <row r="2239" spans="1:12" x14ac:dyDescent="0.3">
      <c r="A2239">
        <v>5092816701</v>
      </c>
      <c r="B2239">
        <v>89531595</v>
      </c>
      <c r="C2239" s="1">
        <v>45446.798634259256</v>
      </c>
      <c r="D2239" s="1">
        <v>45446</v>
      </c>
      <c r="E2239" s="1">
        <v>45446</v>
      </c>
      <c r="F2239" t="s">
        <v>7872</v>
      </c>
      <c r="G2239">
        <v>2717.67</v>
      </c>
      <c r="H2239" t="s">
        <v>7867</v>
      </c>
      <c r="I2239">
        <v>43823</v>
      </c>
      <c r="J2239">
        <v>7588</v>
      </c>
      <c r="K2239">
        <f>IF(blinkit_orders[[#This Row],[delivery_status]]="On Time",1,0)</f>
        <v>0</v>
      </c>
      <c r="L2239" s="1">
        <f>MAX(blinkit_orders[order_date])</f>
        <v>45600.853645833333</v>
      </c>
    </row>
    <row r="2240" spans="1:12" x14ac:dyDescent="0.3">
      <c r="A2240">
        <v>4339850858</v>
      </c>
      <c r="B2240">
        <v>16230299</v>
      </c>
      <c r="C2240" s="1">
        <v>45224.933958333335</v>
      </c>
      <c r="D2240" s="1">
        <v>45224</v>
      </c>
      <c r="E2240" s="1">
        <v>45224</v>
      </c>
      <c r="F2240" t="s">
        <v>7872</v>
      </c>
      <c r="G2240">
        <v>626.19000000000005</v>
      </c>
      <c r="H2240" t="s">
        <v>7868</v>
      </c>
      <c r="I2240">
        <v>53728</v>
      </c>
      <c r="J2240">
        <v>8440</v>
      </c>
      <c r="K2240">
        <f>IF(blinkit_orders[[#This Row],[delivery_status]]="On Time",1,0)</f>
        <v>0</v>
      </c>
      <c r="L2240" s="1">
        <f>MAX(blinkit_orders[order_date])</f>
        <v>45600.853645833333</v>
      </c>
    </row>
    <row r="2241" spans="1:12" x14ac:dyDescent="0.3">
      <c r="A2241">
        <v>1564040362</v>
      </c>
      <c r="B2241">
        <v>93924203</v>
      </c>
      <c r="C2241" s="1">
        <v>45139.497824074075</v>
      </c>
      <c r="D2241" s="1">
        <v>45139</v>
      </c>
      <c r="E2241" s="1">
        <v>45139</v>
      </c>
      <c r="F2241" t="s">
        <v>7866</v>
      </c>
      <c r="G2241">
        <v>4091.56</v>
      </c>
      <c r="H2241" t="s">
        <v>7868</v>
      </c>
      <c r="I2241">
        <v>80698</v>
      </c>
      <c r="J2241">
        <v>3281</v>
      </c>
      <c r="K2241">
        <f>IF(blinkit_orders[[#This Row],[delivery_status]]="On Time",1,0)</f>
        <v>1</v>
      </c>
      <c r="L2241" s="1">
        <f>MAX(blinkit_orders[order_date])</f>
        <v>45600.853645833333</v>
      </c>
    </row>
    <row r="2242" spans="1:12" x14ac:dyDescent="0.3">
      <c r="A2242">
        <v>4856827800</v>
      </c>
      <c r="B2242">
        <v>43784632</v>
      </c>
      <c r="C2242" s="1">
        <v>45524.141643518517</v>
      </c>
      <c r="D2242" s="1">
        <v>45524</v>
      </c>
      <c r="E2242" s="1">
        <v>45524</v>
      </c>
      <c r="F2242" t="s">
        <v>7866</v>
      </c>
      <c r="G2242">
        <v>1785.77</v>
      </c>
      <c r="H2242" t="s">
        <v>7869</v>
      </c>
      <c r="I2242">
        <v>4610</v>
      </c>
      <c r="J2242">
        <v>9380</v>
      </c>
      <c r="K2242">
        <f>IF(blinkit_orders[[#This Row],[delivery_status]]="On Time",1,0)</f>
        <v>1</v>
      </c>
      <c r="L2242" s="1">
        <f>MAX(blinkit_orders[order_date])</f>
        <v>45600.853645833333</v>
      </c>
    </row>
    <row r="2243" spans="1:12" x14ac:dyDescent="0.3">
      <c r="A2243">
        <v>2465711187</v>
      </c>
      <c r="B2243">
        <v>48511124</v>
      </c>
      <c r="C2243" s="1">
        <v>45015.455578703702</v>
      </c>
      <c r="D2243" s="1">
        <v>45015</v>
      </c>
      <c r="E2243" s="1">
        <v>45015</v>
      </c>
      <c r="F2243" t="s">
        <v>7866</v>
      </c>
      <c r="G2243">
        <v>2295.91</v>
      </c>
      <c r="H2243" t="s">
        <v>7871</v>
      </c>
      <c r="I2243">
        <v>94564</v>
      </c>
      <c r="J2243">
        <v>7144</v>
      </c>
      <c r="K2243">
        <f>IF(blinkit_orders[[#This Row],[delivery_status]]="On Time",1,0)</f>
        <v>1</v>
      </c>
      <c r="L2243" s="1">
        <f>MAX(blinkit_orders[order_date])</f>
        <v>45600.853645833333</v>
      </c>
    </row>
    <row r="2244" spans="1:12" x14ac:dyDescent="0.3">
      <c r="A2244">
        <v>7741314063</v>
      </c>
      <c r="B2244">
        <v>32054313</v>
      </c>
      <c r="C2244" s="1">
        <v>45548.803472222222</v>
      </c>
      <c r="D2244" s="1">
        <v>45548</v>
      </c>
      <c r="E2244" s="1">
        <v>45548</v>
      </c>
      <c r="F2244" t="s">
        <v>7866</v>
      </c>
      <c r="G2244">
        <v>2559.4499999999998</v>
      </c>
      <c r="H2244" t="s">
        <v>7868</v>
      </c>
      <c r="I2244">
        <v>35348</v>
      </c>
      <c r="J2244">
        <v>3886</v>
      </c>
      <c r="K2244">
        <f>IF(blinkit_orders[[#This Row],[delivery_status]]="On Time",1,0)</f>
        <v>1</v>
      </c>
      <c r="L2244" s="1">
        <f>MAX(blinkit_orders[order_date])</f>
        <v>45600.853645833333</v>
      </c>
    </row>
    <row r="2245" spans="1:12" x14ac:dyDescent="0.3">
      <c r="A2245">
        <v>6973696848</v>
      </c>
      <c r="B2245">
        <v>21779155</v>
      </c>
      <c r="C2245" s="1">
        <v>45039.658761574072</v>
      </c>
      <c r="D2245" s="1">
        <v>45039</v>
      </c>
      <c r="E2245" s="1">
        <v>45039</v>
      </c>
      <c r="F2245" t="s">
        <v>7870</v>
      </c>
      <c r="G2245">
        <v>2455.38</v>
      </c>
      <c r="H2245" t="s">
        <v>7868</v>
      </c>
      <c r="I2245">
        <v>32179</v>
      </c>
      <c r="J2245">
        <v>3543</v>
      </c>
      <c r="K2245">
        <f>IF(blinkit_orders[[#This Row],[delivery_status]]="On Time",1,0)</f>
        <v>0</v>
      </c>
      <c r="L2245" s="1">
        <f>MAX(blinkit_orders[order_date])</f>
        <v>45600.853645833333</v>
      </c>
    </row>
    <row r="2246" spans="1:12" x14ac:dyDescent="0.3">
      <c r="A2246">
        <v>443178123</v>
      </c>
      <c r="B2246">
        <v>56248757</v>
      </c>
      <c r="C2246" s="1">
        <v>45533.039861111109</v>
      </c>
      <c r="D2246" s="1">
        <v>45533</v>
      </c>
      <c r="E2246" s="1">
        <v>45533</v>
      </c>
      <c r="F2246" t="s">
        <v>7870</v>
      </c>
      <c r="G2246">
        <v>464.47</v>
      </c>
      <c r="H2246" t="s">
        <v>7868</v>
      </c>
      <c r="I2246">
        <v>38965</v>
      </c>
      <c r="J2246">
        <v>5562</v>
      </c>
      <c r="K2246">
        <f>IF(blinkit_orders[[#This Row],[delivery_status]]="On Time",1,0)</f>
        <v>0</v>
      </c>
      <c r="L2246" s="1">
        <f>MAX(blinkit_orders[order_date])</f>
        <v>45600.853645833333</v>
      </c>
    </row>
    <row r="2247" spans="1:12" x14ac:dyDescent="0.3">
      <c r="A2247">
        <v>2155491764</v>
      </c>
      <c r="B2247">
        <v>77869660</v>
      </c>
      <c r="C2247" s="1">
        <v>45533.050636574073</v>
      </c>
      <c r="D2247" s="1">
        <v>45533</v>
      </c>
      <c r="E2247" s="1">
        <v>45533</v>
      </c>
      <c r="F2247" t="s">
        <v>7866</v>
      </c>
      <c r="G2247">
        <v>1496.14</v>
      </c>
      <c r="H2247" t="s">
        <v>7869</v>
      </c>
      <c r="I2247">
        <v>72093</v>
      </c>
      <c r="J2247">
        <v>201</v>
      </c>
      <c r="K2247">
        <f>IF(blinkit_orders[[#This Row],[delivery_status]]="On Time",1,0)</f>
        <v>1</v>
      </c>
      <c r="L2247" s="1">
        <f>MAX(blinkit_orders[order_date])</f>
        <v>45600.853645833333</v>
      </c>
    </row>
    <row r="2248" spans="1:12" x14ac:dyDescent="0.3">
      <c r="A2248">
        <v>282887897</v>
      </c>
      <c r="B2248">
        <v>97492493</v>
      </c>
      <c r="C2248" s="1">
        <v>45188.973055555558</v>
      </c>
      <c r="D2248" s="1">
        <v>45188</v>
      </c>
      <c r="E2248" s="1">
        <v>45188</v>
      </c>
      <c r="F2248" t="s">
        <v>7866</v>
      </c>
      <c r="G2248">
        <v>3330.24</v>
      </c>
      <c r="H2248" t="s">
        <v>7871</v>
      </c>
      <c r="I2248">
        <v>79472</v>
      </c>
      <c r="J2248">
        <v>1577</v>
      </c>
      <c r="K2248">
        <f>IF(blinkit_orders[[#This Row],[delivery_status]]="On Time",1,0)</f>
        <v>1</v>
      </c>
      <c r="L2248" s="1">
        <f>MAX(blinkit_orders[order_date])</f>
        <v>45600.853645833333</v>
      </c>
    </row>
    <row r="2249" spans="1:12" x14ac:dyDescent="0.3">
      <c r="A2249">
        <v>1014190951</v>
      </c>
      <c r="B2249">
        <v>70798876</v>
      </c>
      <c r="C2249" s="1">
        <v>45041.666678240741</v>
      </c>
      <c r="D2249" s="1">
        <v>45041</v>
      </c>
      <c r="E2249" s="1">
        <v>45041</v>
      </c>
      <c r="F2249" t="s">
        <v>7866</v>
      </c>
      <c r="G2249">
        <v>1856.87</v>
      </c>
      <c r="H2249" t="s">
        <v>7867</v>
      </c>
      <c r="I2249">
        <v>80162</v>
      </c>
      <c r="J2249">
        <v>1074</v>
      </c>
      <c r="K2249">
        <f>IF(blinkit_orders[[#This Row],[delivery_status]]="On Time",1,0)</f>
        <v>1</v>
      </c>
      <c r="L2249" s="1">
        <f>MAX(blinkit_orders[order_date])</f>
        <v>45600.853645833333</v>
      </c>
    </row>
    <row r="2250" spans="1:12" x14ac:dyDescent="0.3">
      <c r="A2250">
        <v>4632027192</v>
      </c>
      <c r="B2250">
        <v>64162093</v>
      </c>
      <c r="C2250" s="1">
        <v>45482.113449074073</v>
      </c>
      <c r="D2250" s="1">
        <v>45482</v>
      </c>
      <c r="E2250" s="1">
        <v>45482</v>
      </c>
      <c r="F2250" t="s">
        <v>7866</v>
      </c>
      <c r="G2250">
        <v>2036.3</v>
      </c>
      <c r="H2250" t="s">
        <v>7867</v>
      </c>
      <c r="I2250">
        <v>6632</v>
      </c>
      <c r="J2250">
        <v>7992</v>
      </c>
      <c r="K2250">
        <f>IF(blinkit_orders[[#This Row],[delivery_status]]="On Time",1,0)</f>
        <v>1</v>
      </c>
      <c r="L2250" s="1">
        <f>MAX(blinkit_orders[order_date])</f>
        <v>45600.853645833333</v>
      </c>
    </row>
    <row r="2251" spans="1:12" x14ac:dyDescent="0.3">
      <c r="A2251">
        <v>9196809062</v>
      </c>
      <c r="B2251">
        <v>58979427</v>
      </c>
      <c r="C2251" s="1">
        <v>45431.123842592591</v>
      </c>
      <c r="D2251" s="1">
        <v>45431</v>
      </c>
      <c r="E2251" s="1">
        <v>45431</v>
      </c>
      <c r="F2251" t="s">
        <v>7870</v>
      </c>
      <c r="G2251">
        <v>3159.25</v>
      </c>
      <c r="H2251" t="s">
        <v>7867</v>
      </c>
      <c r="I2251">
        <v>2987</v>
      </c>
      <c r="J2251">
        <v>2301</v>
      </c>
      <c r="K2251">
        <f>IF(blinkit_orders[[#This Row],[delivery_status]]="On Time",1,0)</f>
        <v>0</v>
      </c>
      <c r="L2251" s="1">
        <f>MAX(blinkit_orders[order_date])</f>
        <v>45600.853645833333</v>
      </c>
    </row>
    <row r="2252" spans="1:12" x14ac:dyDescent="0.3">
      <c r="A2252">
        <v>3802671506</v>
      </c>
      <c r="B2252">
        <v>55028958</v>
      </c>
      <c r="C2252" s="1">
        <v>45137.327407407407</v>
      </c>
      <c r="D2252" s="1">
        <v>45137</v>
      </c>
      <c r="E2252" s="1">
        <v>45137</v>
      </c>
      <c r="F2252" t="s">
        <v>7866</v>
      </c>
      <c r="G2252">
        <v>4557.7</v>
      </c>
      <c r="H2252" t="s">
        <v>7871</v>
      </c>
      <c r="I2252">
        <v>38523</v>
      </c>
      <c r="J2252">
        <v>7462</v>
      </c>
      <c r="K2252">
        <f>IF(blinkit_orders[[#This Row],[delivery_status]]="On Time",1,0)</f>
        <v>1</v>
      </c>
      <c r="L2252" s="1">
        <f>MAX(blinkit_orders[order_date])</f>
        <v>45600.853645833333</v>
      </c>
    </row>
    <row r="2253" spans="1:12" x14ac:dyDescent="0.3">
      <c r="A2253">
        <v>931138604</v>
      </c>
      <c r="B2253">
        <v>38133873</v>
      </c>
      <c r="C2253" s="1">
        <v>45162.679826388892</v>
      </c>
      <c r="D2253" s="1">
        <v>45162</v>
      </c>
      <c r="E2253" s="1">
        <v>45162</v>
      </c>
      <c r="F2253" t="s">
        <v>7866</v>
      </c>
      <c r="G2253">
        <v>1521.46</v>
      </c>
      <c r="H2253" t="s">
        <v>7868</v>
      </c>
      <c r="I2253">
        <v>69770</v>
      </c>
      <c r="J2253">
        <v>8292</v>
      </c>
      <c r="K2253">
        <f>IF(blinkit_orders[[#This Row],[delivery_status]]="On Time",1,0)</f>
        <v>1</v>
      </c>
      <c r="L2253" s="1">
        <f>MAX(blinkit_orders[order_date])</f>
        <v>45600.853645833333</v>
      </c>
    </row>
    <row r="2254" spans="1:12" x14ac:dyDescent="0.3">
      <c r="A2254">
        <v>6507222211</v>
      </c>
      <c r="B2254">
        <v>46623192</v>
      </c>
      <c r="C2254" s="1">
        <v>45306.288090277776</v>
      </c>
      <c r="D2254" s="1">
        <v>45306</v>
      </c>
      <c r="E2254" s="1">
        <v>45306</v>
      </c>
      <c r="F2254" t="s">
        <v>7870</v>
      </c>
      <c r="G2254">
        <v>3387.81</v>
      </c>
      <c r="H2254" t="s">
        <v>7871</v>
      </c>
      <c r="I2254">
        <v>20296</v>
      </c>
      <c r="J2254">
        <v>681</v>
      </c>
      <c r="K2254">
        <f>IF(blinkit_orders[[#This Row],[delivery_status]]="On Time",1,0)</f>
        <v>0</v>
      </c>
      <c r="L2254" s="1">
        <f>MAX(blinkit_orders[order_date])</f>
        <v>45600.853645833333</v>
      </c>
    </row>
    <row r="2255" spans="1:12" x14ac:dyDescent="0.3">
      <c r="A2255">
        <v>9091185978</v>
      </c>
      <c r="B2255">
        <v>4606533</v>
      </c>
      <c r="C2255" s="1">
        <v>45129.367013888892</v>
      </c>
      <c r="D2255" s="1">
        <v>45129</v>
      </c>
      <c r="E2255" s="1">
        <v>45129</v>
      </c>
      <c r="F2255" t="s">
        <v>7866</v>
      </c>
      <c r="G2255">
        <v>938.72</v>
      </c>
      <c r="H2255" t="s">
        <v>7871</v>
      </c>
      <c r="I2255">
        <v>28584</v>
      </c>
      <c r="J2255">
        <v>413</v>
      </c>
      <c r="K2255">
        <f>IF(blinkit_orders[[#This Row],[delivery_status]]="On Time",1,0)</f>
        <v>1</v>
      </c>
      <c r="L2255" s="1">
        <f>MAX(blinkit_orders[order_date])</f>
        <v>45600.853645833333</v>
      </c>
    </row>
    <row r="2256" spans="1:12" x14ac:dyDescent="0.3">
      <c r="A2256">
        <v>6314310505</v>
      </c>
      <c r="B2256">
        <v>42272393</v>
      </c>
      <c r="C2256" s="1">
        <v>45338.190393518518</v>
      </c>
      <c r="D2256" s="1">
        <v>45338</v>
      </c>
      <c r="E2256" s="1">
        <v>45338</v>
      </c>
      <c r="F2256" t="s">
        <v>7866</v>
      </c>
      <c r="G2256">
        <v>785.67</v>
      </c>
      <c r="H2256" t="s">
        <v>7871</v>
      </c>
      <c r="I2256">
        <v>98855</v>
      </c>
      <c r="J2256">
        <v>8019</v>
      </c>
      <c r="K2256">
        <f>IF(blinkit_orders[[#This Row],[delivery_status]]="On Time",1,0)</f>
        <v>1</v>
      </c>
      <c r="L2256" s="1">
        <f>MAX(blinkit_orders[order_date])</f>
        <v>45600.853645833333</v>
      </c>
    </row>
    <row r="2257" spans="1:12" x14ac:dyDescent="0.3">
      <c r="A2257">
        <v>2711467206</v>
      </c>
      <c r="B2257">
        <v>21658322</v>
      </c>
      <c r="C2257" s="1">
        <v>45023.034872685188</v>
      </c>
      <c r="D2257" s="1">
        <v>45023</v>
      </c>
      <c r="E2257" s="1">
        <v>45023</v>
      </c>
      <c r="F2257" t="s">
        <v>7866</v>
      </c>
      <c r="G2257">
        <v>2764.55</v>
      </c>
      <c r="H2257" t="s">
        <v>7867</v>
      </c>
      <c r="I2257">
        <v>63249</v>
      </c>
      <c r="J2257">
        <v>9015</v>
      </c>
      <c r="K2257">
        <f>IF(blinkit_orders[[#This Row],[delivery_status]]="On Time",1,0)</f>
        <v>1</v>
      </c>
      <c r="L2257" s="1">
        <f>MAX(blinkit_orders[order_date])</f>
        <v>45600.853645833333</v>
      </c>
    </row>
    <row r="2258" spans="1:12" x14ac:dyDescent="0.3">
      <c r="A2258">
        <v>1359318731</v>
      </c>
      <c r="B2258">
        <v>72675976</v>
      </c>
      <c r="C2258" s="1">
        <v>45531.94195601852</v>
      </c>
      <c r="D2258" s="1">
        <v>45531</v>
      </c>
      <c r="E2258" s="1">
        <v>45531</v>
      </c>
      <c r="F2258" t="s">
        <v>7866</v>
      </c>
      <c r="G2258">
        <v>831.43</v>
      </c>
      <c r="H2258" t="s">
        <v>7871</v>
      </c>
      <c r="I2258">
        <v>34201</v>
      </c>
      <c r="J2258">
        <v>7047</v>
      </c>
      <c r="K2258">
        <f>IF(blinkit_orders[[#This Row],[delivery_status]]="On Time",1,0)</f>
        <v>1</v>
      </c>
      <c r="L2258" s="1">
        <f>MAX(blinkit_orders[order_date])</f>
        <v>45600.853645833333</v>
      </c>
    </row>
    <row r="2259" spans="1:12" x14ac:dyDescent="0.3">
      <c r="A2259">
        <v>4521042050</v>
      </c>
      <c r="B2259">
        <v>99734256</v>
      </c>
      <c r="C2259" s="1">
        <v>45407.33357638889</v>
      </c>
      <c r="D2259" s="1">
        <v>45407</v>
      </c>
      <c r="E2259" s="1">
        <v>45407</v>
      </c>
      <c r="F2259" t="s">
        <v>7866</v>
      </c>
      <c r="G2259">
        <v>2669.97</v>
      </c>
      <c r="H2259" t="s">
        <v>7871</v>
      </c>
      <c r="I2259">
        <v>40126</v>
      </c>
      <c r="J2259">
        <v>5597</v>
      </c>
      <c r="K2259">
        <f>IF(blinkit_orders[[#This Row],[delivery_status]]="On Time",1,0)</f>
        <v>1</v>
      </c>
      <c r="L2259" s="1">
        <f>MAX(blinkit_orders[order_date])</f>
        <v>45600.853645833333</v>
      </c>
    </row>
    <row r="2260" spans="1:12" x14ac:dyDescent="0.3">
      <c r="A2260">
        <v>1317016672</v>
      </c>
      <c r="B2260">
        <v>87256913</v>
      </c>
      <c r="C2260" s="1">
        <v>45555.990879629629</v>
      </c>
      <c r="D2260" s="1">
        <v>45556</v>
      </c>
      <c r="E2260" s="1">
        <v>45556</v>
      </c>
      <c r="F2260" t="s">
        <v>7866</v>
      </c>
      <c r="G2260">
        <v>3869.92</v>
      </c>
      <c r="H2260" t="s">
        <v>7871</v>
      </c>
      <c r="I2260">
        <v>11412</v>
      </c>
      <c r="J2260">
        <v>9048</v>
      </c>
      <c r="K2260">
        <f>IF(blinkit_orders[[#This Row],[delivery_status]]="On Time",1,0)</f>
        <v>1</v>
      </c>
      <c r="L2260" s="1">
        <f>MAX(blinkit_orders[order_date])</f>
        <v>45600.853645833333</v>
      </c>
    </row>
    <row r="2261" spans="1:12" x14ac:dyDescent="0.3">
      <c r="A2261">
        <v>7624598493</v>
      </c>
      <c r="B2261">
        <v>69516494</v>
      </c>
      <c r="C2261" s="1">
        <v>45400.280972222223</v>
      </c>
      <c r="D2261" s="1">
        <v>45400</v>
      </c>
      <c r="E2261" s="1">
        <v>45400</v>
      </c>
      <c r="F2261" t="s">
        <v>7870</v>
      </c>
      <c r="G2261">
        <v>2629.91</v>
      </c>
      <c r="H2261" t="s">
        <v>7871</v>
      </c>
      <c r="I2261">
        <v>36089</v>
      </c>
      <c r="J2261">
        <v>4792</v>
      </c>
      <c r="K2261">
        <f>IF(blinkit_orders[[#This Row],[delivery_status]]="On Time",1,0)</f>
        <v>0</v>
      </c>
      <c r="L2261" s="1">
        <f>MAX(blinkit_orders[order_date])</f>
        <v>45600.853645833333</v>
      </c>
    </row>
    <row r="2262" spans="1:12" x14ac:dyDescent="0.3">
      <c r="A2262">
        <v>1753431230</v>
      </c>
      <c r="B2262">
        <v>9048817</v>
      </c>
      <c r="C2262" s="1">
        <v>45375.572662037041</v>
      </c>
      <c r="D2262" s="1">
        <v>45375</v>
      </c>
      <c r="E2262" s="1">
        <v>45375</v>
      </c>
      <c r="F2262" t="s">
        <v>7866</v>
      </c>
      <c r="G2262">
        <v>3944.12</v>
      </c>
      <c r="H2262" t="s">
        <v>7871</v>
      </c>
      <c r="I2262">
        <v>42674</v>
      </c>
      <c r="J2262">
        <v>9147</v>
      </c>
      <c r="K2262">
        <f>IF(blinkit_orders[[#This Row],[delivery_status]]="On Time",1,0)</f>
        <v>1</v>
      </c>
      <c r="L2262" s="1">
        <f>MAX(blinkit_orders[order_date])</f>
        <v>45600.853645833333</v>
      </c>
    </row>
    <row r="2263" spans="1:12" x14ac:dyDescent="0.3">
      <c r="A2263">
        <v>8650539199</v>
      </c>
      <c r="B2263">
        <v>41640262</v>
      </c>
      <c r="C2263" s="1">
        <v>45264.212002314816</v>
      </c>
      <c r="D2263" s="1">
        <v>45264</v>
      </c>
      <c r="E2263" s="1">
        <v>45264</v>
      </c>
      <c r="F2263" t="s">
        <v>7870</v>
      </c>
      <c r="G2263">
        <v>1272.55</v>
      </c>
      <c r="H2263" t="s">
        <v>7869</v>
      </c>
      <c r="I2263">
        <v>73657</v>
      </c>
      <c r="J2263">
        <v>5658</v>
      </c>
      <c r="K2263">
        <f>IF(blinkit_orders[[#This Row],[delivery_status]]="On Time",1,0)</f>
        <v>0</v>
      </c>
      <c r="L2263" s="1">
        <f>MAX(blinkit_orders[order_date])</f>
        <v>45600.853645833333</v>
      </c>
    </row>
    <row r="2264" spans="1:12" x14ac:dyDescent="0.3">
      <c r="A2264">
        <v>3276478503</v>
      </c>
      <c r="B2264">
        <v>10048910</v>
      </c>
      <c r="C2264" s="1">
        <v>45385.603043981479</v>
      </c>
      <c r="D2264" s="1">
        <v>45385</v>
      </c>
      <c r="E2264" s="1">
        <v>45385</v>
      </c>
      <c r="F2264" t="s">
        <v>7866</v>
      </c>
      <c r="G2264">
        <v>2477.66</v>
      </c>
      <c r="H2264" t="s">
        <v>7867</v>
      </c>
      <c r="I2264">
        <v>41400</v>
      </c>
      <c r="J2264">
        <v>663</v>
      </c>
      <c r="K2264">
        <f>IF(blinkit_orders[[#This Row],[delivery_status]]="On Time",1,0)</f>
        <v>1</v>
      </c>
      <c r="L2264" s="1">
        <f>MAX(blinkit_orders[order_date])</f>
        <v>45600.853645833333</v>
      </c>
    </row>
    <row r="2265" spans="1:12" x14ac:dyDescent="0.3">
      <c r="A2265">
        <v>5080943123</v>
      </c>
      <c r="B2265">
        <v>2164524</v>
      </c>
      <c r="C2265" s="1">
        <v>45190.570983796293</v>
      </c>
      <c r="D2265" s="1">
        <v>45190</v>
      </c>
      <c r="E2265" s="1">
        <v>45190</v>
      </c>
      <c r="F2265" t="s">
        <v>7872</v>
      </c>
      <c r="G2265">
        <v>1496.54</v>
      </c>
      <c r="H2265" t="s">
        <v>7871</v>
      </c>
      <c r="I2265">
        <v>27168</v>
      </c>
      <c r="J2265">
        <v>2977</v>
      </c>
      <c r="K2265">
        <f>IF(blinkit_orders[[#This Row],[delivery_status]]="On Time",1,0)</f>
        <v>0</v>
      </c>
      <c r="L2265" s="1">
        <f>MAX(blinkit_orders[order_date])</f>
        <v>45600.853645833333</v>
      </c>
    </row>
    <row r="2266" spans="1:12" x14ac:dyDescent="0.3">
      <c r="A2266">
        <v>6158083683</v>
      </c>
      <c r="B2266">
        <v>78158536</v>
      </c>
      <c r="C2266" s="1">
        <v>45359.721724537034</v>
      </c>
      <c r="D2266" s="1">
        <v>45359</v>
      </c>
      <c r="E2266" s="1">
        <v>45359</v>
      </c>
      <c r="F2266" t="s">
        <v>7866</v>
      </c>
      <c r="G2266">
        <v>3096.42</v>
      </c>
      <c r="H2266" t="s">
        <v>7867</v>
      </c>
      <c r="I2266">
        <v>76731</v>
      </c>
      <c r="J2266">
        <v>4050</v>
      </c>
      <c r="K2266">
        <f>IF(blinkit_orders[[#This Row],[delivery_status]]="On Time",1,0)</f>
        <v>1</v>
      </c>
      <c r="L2266" s="1">
        <f>MAX(blinkit_orders[order_date])</f>
        <v>45600.853645833333</v>
      </c>
    </row>
    <row r="2267" spans="1:12" x14ac:dyDescent="0.3">
      <c r="A2267">
        <v>9228072842</v>
      </c>
      <c r="B2267">
        <v>93370787</v>
      </c>
      <c r="C2267" s="1">
        <v>45132.253668981481</v>
      </c>
      <c r="D2267" s="1">
        <v>45132</v>
      </c>
      <c r="E2267" s="1">
        <v>45132</v>
      </c>
      <c r="F2267" t="s">
        <v>7866</v>
      </c>
      <c r="G2267">
        <v>959.14</v>
      </c>
      <c r="H2267" t="s">
        <v>7868</v>
      </c>
      <c r="I2267">
        <v>20581</v>
      </c>
      <c r="J2267">
        <v>1829</v>
      </c>
      <c r="K2267">
        <f>IF(blinkit_orders[[#This Row],[delivery_status]]="On Time",1,0)</f>
        <v>1</v>
      </c>
      <c r="L2267" s="1">
        <f>MAX(blinkit_orders[order_date])</f>
        <v>45600.853645833333</v>
      </c>
    </row>
    <row r="2268" spans="1:12" x14ac:dyDescent="0.3">
      <c r="A2268">
        <v>4028432722</v>
      </c>
      <c r="B2268">
        <v>77397957</v>
      </c>
      <c r="C2268" s="1">
        <v>45433.737083333333</v>
      </c>
      <c r="D2268" s="1">
        <v>45433</v>
      </c>
      <c r="E2268" s="1">
        <v>45433</v>
      </c>
      <c r="F2268" t="s">
        <v>7866</v>
      </c>
      <c r="G2268">
        <v>1937.88</v>
      </c>
      <c r="H2268" t="s">
        <v>7869</v>
      </c>
      <c r="I2268">
        <v>66007</v>
      </c>
      <c r="J2268">
        <v>8183</v>
      </c>
      <c r="K2268">
        <f>IF(blinkit_orders[[#This Row],[delivery_status]]="On Time",1,0)</f>
        <v>1</v>
      </c>
      <c r="L2268" s="1">
        <f>MAX(blinkit_orders[order_date])</f>
        <v>45600.853645833333</v>
      </c>
    </row>
    <row r="2269" spans="1:12" x14ac:dyDescent="0.3">
      <c r="A2269">
        <v>3679730192</v>
      </c>
      <c r="B2269">
        <v>83404008</v>
      </c>
      <c r="C2269" s="1">
        <v>45112.602453703701</v>
      </c>
      <c r="D2269" s="1">
        <v>45112</v>
      </c>
      <c r="E2269" s="1">
        <v>45112</v>
      </c>
      <c r="F2269" t="s">
        <v>7866</v>
      </c>
      <c r="G2269">
        <v>2775.88</v>
      </c>
      <c r="H2269" t="s">
        <v>7867</v>
      </c>
      <c r="I2269">
        <v>55300</v>
      </c>
      <c r="J2269">
        <v>9630</v>
      </c>
      <c r="K2269">
        <f>IF(blinkit_orders[[#This Row],[delivery_status]]="On Time",1,0)</f>
        <v>1</v>
      </c>
      <c r="L2269" s="1">
        <f>MAX(blinkit_orders[order_date])</f>
        <v>45600.853645833333</v>
      </c>
    </row>
    <row r="2270" spans="1:12" x14ac:dyDescent="0.3">
      <c r="A2270">
        <v>71793937</v>
      </c>
      <c r="B2270">
        <v>13189939</v>
      </c>
      <c r="C2270" s="1">
        <v>45402.989340277774</v>
      </c>
      <c r="D2270" s="1">
        <v>45403</v>
      </c>
      <c r="E2270" s="1">
        <v>45403</v>
      </c>
      <c r="F2270" t="s">
        <v>7866</v>
      </c>
      <c r="G2270">
        <v>2269.58</v>
      </c>
      <c r="H2270" t="s">
        <v>7867</v>
      </c>
      <c r="I2270">
        <v>63892</v>
      </c>
      <c r="J2270">
        <v>9947</v>
      </c>
      <c r="K2270">
        <f>IF(blinkit_orders[[#This Row],[delivery_status]]="On Time",1,0)</f>
        <v>1</v>
      </c>
      <c r="L2270" s="1">
        <f>MAX(blinkit_orders[order_date])</f>
        <v>45600.853645833333</v>
      </c>
    </row>
    <row r="2271" spans="1:12" x14ac:dyDescent="0.3">
      <c r="A2271">
        <v>47467466</v>
      </c>
      <c r="B2271">
        <v>55693909</v>
      </c>
      <c r="C2271" s="1">
        <v>45174.703599537039</v>
      </c>
      <c r="D2271" s="1">
        <v>45174</v>
      </c>
      <c r="E2271" s="1">
        <v>45174</v>
      </c>
      <c r="F2271" t="s">
        <v>7866</v>
      </c>
      <c r="G2271">
        <v>102.44</v>
      </c>
      <c r="H2271" t="s">
        <v>7871</v>
      </c>
      <c r="I2271">
        <v>60202</v>
      </c>
      <c r="J2271">
        <v>2532</v>
      </c>
      <c r="K2271">
        <f>IF(blinkit_orders[[#This Row],[delivery_status]]="On Time",1,0)</f>
        <v>1</v>
      </c>
      <c r="L2271" s="1">
        <f>MAX(blinkit_orders[order_date])</f>
        <v>45600.853645833333</v>
      </c>
    </row>
    <row r="2272" spans="1:12" x14ac:dyDescent="0.3">
      <c r="A2272">
        <v>4538136436</v>
      </c>
      <c r="B2272">
        <v>18170800</v>
      </c>
      <c r="C2272" s="1">
        <v>45069.145069444443</v>
      </c>
      <c r="D2272" s="1">
        <v>45069</v>
      </c>
      <c r="E2272" s="1">
        <v>45069</v>
      </c>
      <c r="F2272" t="s">
        <v>7866</v>
      </c>
      <c r="G2272">
        <v>2282.5500000000002</v>
      </c>
      <c r="H2272" t="s">
        <v>7869</v>
      </c>
      <c r="I2272">
        <v>80929</v>
      </c>
      <c r="J2272">
        <v>5084</v>
      </c>
      <c r="K2272">
        <f>IF(blinkit_orders[[#This Row],[delivery_status]]="On Time",1,0)</f>
        <v>1</v>
      </c>
      <c r="L2272" s="1">
        <f>MAX(blinkit_orders[order_date])</f>
        <v>45600.853645833333</v>
      </c>
    </row>
    <row r="2273" spans="1:12" x14ac:dyDescent="0.3">
      <c r="A2273">
        <v>8750169461</v>
      </c>
      <c r="B2273">
        <v>96989204</v>
      </c>
      <c r="C2273" s="1">
        <v>45542.279560185183</v>
      </c>
      <c r="D2273" s="1">
        <v>45542</v>
      </c>
      <c r="E2273" s="1">
        <v>45542</v>
      </c>
      <c r="F2273" t="s">
        <v>7866</v>
      </c>
      <c r="G2273">
        <v>4677.25</v>
      </c>
      <c r="H2273" t="s">
        <v>7868</v>
      </c>
      <c r="I2273">
        <v>88001</v>
      </c>
      <c r="J2273">
        <v>7647</v>
      </c>
      <c r="K2273">
        <f>IF(blinkit_orders[[#This Row],[delivery_status]]="On Time",1,0)</f>
        <v>1</v>
      </c>
      <c r="L2273" s="1">
        <f>MAX(blinkit_orders[order_date])</f>
        <v>45600.853645833333</v>
      </c>
    </row>
    <row r="2274" spans="1:12" x14ac:dyDescent="0.3">
      <c r="A2274">
        <v>9371021811</v>
      </c>
      <c r="B2274">
        <v>76850859</v>
      </c>
      <c r="C2274" s="1">
        <v>45589.484386574077</v>
      </c>
      <c r="D2274" s="1">
        <v>45589</v>
      </c>
      <c r="E2274" s="1">
        <v>45589</v>
      </c>
      <c r="F2274" t="s">
        <v>7866</v>
      </c>
      <c r="G2274">
        <v>1217.1199999999999</v>
      </c>
      <c r="H2274" t="s">
        <v>7869</v>
      </c>
      <c r="I2274">
        <v>82734</v>
      </c>
      <c r="J2274">
        <v>2565</v>
      </c>
      <c r="K2274">
        <f>IF(blinkit_orders[[#This Row],[delivery_status]]="On Time",1,0)</f>
        <v>1</v>
      </c>
      <c r="L2274" s="1">
        <f>MAX(blinkit_orders[order_date])</f>
        <v>45600.853645833333</v>
      </c>
    </row>
    <row r="2275" spans="1:12" x14ac:dyDescent="0.3">
      <c r="A2275">
        <v>679274212</v>
      </c>
      <c r="B2275">
        <v>91243571</v>
      </c>
      <c r="C2275" s="1">
        <v>45584.798171296294</v>
      </c>
      <c r="D2275" s="1">
        <v>45584</v>
      </c>
      <c r="E2275" s="1">
        <v>45584</v>
      </c>
      <c r="F2275" t="s">
        <v>7866</v>
      </c>
      <c r="G2275">
        <v>1922.55</v>
      </c>
      <c r="H2275" t="s">
        <v>7869</v>
      </c>
      <c r="I2275">
        <v>12916</v>
      </c>
      <c r="J2275">
        <v>5840</v>
      </c>
      <c r="K2275">
        <f>IF(blinkit_orders[[#This Row],[delivery_status]]="On Time",1,0)</f>
        <v>1</v>
      </c>
      <c r="L2275" s="1">
        <f>MAX(blinkit_orders[order_date])</f>
        <v>45600.853645833333</v>
      </c>
    </row>
    <row r="2276" spans="1:12" x14ac:dyDescent="0.3">
      <c r="A2276">
        <v>6601671674</v>
      </c>
      <c r="B2276">
        <v>49136375</v>
      </c>
      <c r="C2276" s="1">
        <v>45116.265277777777</v>
      </c>
      <c r="D2276" s="1">
        <v>45116</v>
      </c>
      <c r="E2276" s="1">
        <v>45116</v>
      </c>
      <c r="F2276" t="s">
        <v>7870</v>
      </c>
      <c r="G2276">
        <v>2353.5300000000002</v>
      </c>
      <c r="H2276" t="s">
        <v>7867</v>
      </c>
      <c r="I2276">
        <v>5103</v>
      </c>
      <c r="J2276">
        <v>7944</v>
      </c>
      <c r="K2276">
        <f>IF(blinkit_orders[[#This Row],[delivery_status]]="On Time",1,0)</f>
        <v>0</v>
      </c>
      <c r="L2276" s="1">
        <f>MAX(blinkit_orders[order_date])</f>
        <v>45600.853645833333</v>
      </c>
    </row>
    <row r="2277" spans="1:12" x14ac:dyDescent="0.3">
      <c r="A2277">
        <v>2708441500</v>
      </c>
      <c r="B2277">
        <v>23286884</v>
      </c>
      <c r="C2277" s="1">
        <v>45303.878472222219</v>
      </c>
      <c r="D2277" s="1">
        <v>45303</v>
      </c>
      <c r="E2277" s="1">
        <v>45303</v>
      </c>
      <c r="F2277" t="s">
        <v>7866</v>
      </c>
      <c r="G2277">
        <v>2396.2199999999998</v>
      </c>
      <c r="H2277" t="s">
        <v>7869</v>
      </c>
      <c r="I2277">
        <v>11379</v>
      </c>
      <c r="J2277">
        <v>6831</v>
      </c>
      <c r="K2277">
        <f>IF(blinkit_orders[[#This Row],[delivery_status]]="On Time",1,0)</f>
        <v>1</v>
      </c>
      <c r="L2277" s="1">
        <f>MAX(blinkit_orders[order_date])</f>
        <v>45600.853645833333</v>
      </c>
    </row>
    <row r="2278" spans="1:12" x14ac:dyDescent="0.3">
      <c r="A2278">
        <v>9548480220</v>
      </c>
      <c r="B2278">
        <v>82594354</v>
      </c>
      <c r="C2278" s="1">
        <v>45177.509351851855</v>
      </c>
      <c r="D2278" s="1">
        <v>45177</v>
      </c>
      <c r="E2278" s="1">
        <v>45177</v>
      </c>
      <c r="F2278" t="s">
        <v>7866</v>
      </c>
      <c r="G2278">
        <v>3568.09</v>
      </c>
      <c r="H2278" t="s">
        <v>7871</v>
      </c>
      <c r="I2278">
        <v>11612</v>
      </c>
      <c r="J2278">
        <v>3238</v>
      </c>
      <c r="K2278">
        <f>IF(blinkit_orders[[#This Row],[delivery_status]]="On Time",1,0)</f>
        <v>1</v>
      </c>
      <c r="L2278" s="1">
        <f>MAX(blinkit_orders[order_date])</f>
        <v>45600.853645833333</v>
      </c>
    </row>
    <row r="2279" spans="1:12" x14ac:dyDescent="0.3">
      <c r="A2279">
        <v>5440864021</v>
      </c>
      <c r="B2279">
        <v>44409533</v>
      </c>
      <c r="C2279" s="1">
        <v>45184.314629629633</v>
      </c>
      <c r="D2279" s="1">
        <v>45184</v>
      </c>
      <c r="E2279" s="1">
        <v>45184</v>
      </c>
      <c r="F2279" t="s">
        <v>7866</v>
      </c>
      <c r="G2279">
        <v>1988.09</v>
      </c>
      <c r="H2279" t="s">
        <v>7869</v>
      </c>
      <c r="I2279">
        <v>56201</v>
      </c>
      <c r="J2279">
        <v>7285</v>
      </c>
      <c r="K2279">
        <f>IF(blinkit_orders[[#This Row],[delivery_status]]="On Time",1,0)</f>
        <v>1</v>
      </c>
      <c r="L2279" s="1">
        <f>MAX(blinkit_orders[order_date])</f>
        <v>45600.853645833333</v>
      </c>
    </row>
    <row r="2280" spans="1:12" x14ac:dyDescent="0.3">
      <c r="A2280">
        <v>5705224767</v>
      </c>
      <c r="B2280">
        <v>3897936</v>
      </c>
      <c r="C2280" s="1">
        <v>45079.733287037037</v>
      </c>
      <c r="D2280" s="1">
        <v>45079</v>
      </c>
      <c r="E2280" s="1">
        <v>45079</v>
      </c>
      <c r="F2280" t="s">
        <v>7866</v>
      </c>
      <c r="G2280">
        <v>2322.96</v>
      </c>
      <c r="H2280" t="s">
        <v>7869</v>
      </c>
      <c r="I2280">
        <v>50670</v>
      </c>
      <c r="J2280">
        <v>562</v>
      </c>
      <c r="K2280">
        <f>IF(blinkit_orders[[#This Row],[delivery_status]]="On Time",1,0)</f>
        <v>1</v>
      </c>
      <c r="L2280" s="1">
        <f>MAX(blinkit_orders[order_date])</f>
        <v>45600.853645833333</v>
      </c>
    </row>
    <row r="2281" spans="1:12" x14ac:dyDescent="0.3">
      <c r="A2281">
        <v>9945458771</v>
      </c>
      <c r="B2281">
        <v>8733344</v>
      </c>
      <c r="C2281" s="1">
        <v>45531.629525462966</v>
      </c>
      <c r="D2281" s="1">
        <v>45531</v>
      </c>
      <c r="E2281" s="1">
        <v>45531</v>
      </c>
      <c r="F2281" t="s">
        <v>7870</v>
      </c>
      <c r="G2281">
        <v>910.44</v>
      </c>
      <c r="H2281" t="s">
        <v>7867</v>
      </c>
      <c r="I2281">
        <v>10844</v>
      </c>
      <c r="J2281">
        <v>6268</v>
      </c>
      <c r="K2281">
        <f>IF(blinkit_orders[[#This Row],[delivery_status]]="On Time",1,0)</f>
        <v>0</v>
      </c>
      <c r="L2281" s="1">
        <f>MAX(blinkit_orders[order_date])</f>
        <v>45600.853645833333</v>
      </c>
    </row>
    <row r="2282" spans="1:12" x14ac:dyDescent="0.3">
      <c r="A2282">
        <v>336832815</v>
      </c>
      <c r="B2282">
        <v>10769994</v>
      </c>
      <c r="C2282" s="1">
        <v>45269.177071759259</v>
      </c>
      <c r="D2282" s="1">
        <v>45269</v>
      </c>
      <c r="E2282" s="1">
        <v>45269</v>
      </c>
      <c r="F2282" t="s">
        <v>7870</v>
      </c>
      <c r="G2282">
        <v>935.81</v>
      </c>
      <c r="H2282" t="s">
        <v>7868</v>
      </c>
      <c r="I2282">
        <v>23603</v>
      </c>
      <c r="J2282">
        <v>7500</v>
      </c>
      <c r="K2282">
        <f>IF(blinkit_orders[[#This Row],[delivery_status]]="On Time",1,0)</f>
        <v>0</v>
      </c>
      <c r="L2282" s="1">
        <f>MAX(blinkit_orders[order_date])</f>
        <v>45600.853645833333</v>
      </c>
    </row>
    <row r="2283" spans="1:12" x14ac:dyDescent="0.3">
      <c r="A2283">
        <v>9543126726</v>
      </c>
      <c r="B2283">
        <v>24308515</v>
      </c>
      <c r="C2283" s="1">
        <v>45413.502337962964</v>
      </c>
      <c r="D2283" s="1">
        <v>45413</v>
      </c>
      <c r="E2283" s="1">
        <v>45413</v>
      </c>
      <c r="F2283" t="s">
        <v>7870</v>
      </c>
      <c r="G2283">
        <v>2520.83</v>
      </c>
      <c r="H2283" t="s">
        <v>7867</v>
      </c>
      <c r="I2283">
        <v>42216</v>
      </c>
      <c r="J2283">
        <v>6769</v>
      </c>
      <c r="K2283">
        <f>IF(blinkit_orders[[#This Row],[delivery_status]]="On Time",1,0)</f>
        <v>0</v>
      </c>
      <c r="L2283" s="1">
        <f>MAX(blinkit_orders[order_date])</f>
        <v>45600.853645833333</v>
      </c>
    </row>
    <row r="2284" spans="1:12" x14ac:dyDescent="0.3">
      <c r="A2284">
        <v>5134666123</v>
      </c>
      <c r="B2284">
        <v>38613642</v>
      </c>
      <c r="C2284" s="1">
        <v>45414.561782407407</v>
      </c>
      <c r="D2284" s="1">
        <v>45414</v>
      </c>
      <c r="E2284" s="1">
        <v>45414</v>
      </c>
      <c r="F2284" t="s">
        <v>7866</v>
      </c>
      <c r="G2284">
        <v>887.15</v>
      </c>
      <c r="H2284" t="s">
        <v>7868</v>
      </c>
      <c r="I2284">
        <v>72594</v>
      </c>
      <c r="J2284">
        <v>6562</v>
      </c>
      <c r="K2284">
        <f>IF(blinkit_orders[[#This Row],[delivery_status]]="On Time",1,0)</f>
        <v>1</v>
      </c>
      <c r="L2284" s="1">
        <f>MAX(blinkit_orders[order_date])</f>
        <v>45600.853645833333</v>
      </c>
    </row>
    <row r="2285" spans="1:12" x14ac:dyDescent="0.3">
      <c r="A2285">
        <v>5663657880</v>
      </c>
      <c r="B2285">
        <v>69632084</v>
      </c>
      <c r="C2285" s="1">
        <v>45418.472685185188</v>
      </c>
      <c r="D2285" s="1">
        <v>45418</v>
      </c>
      <c r="E2285" s="1">
        <v>45418</v>
      </c>
      <c r="F2285" t="s">
        <v>7872</v>
      </c>
      <c r="G2285">
        <v>2630.49</v>
      </c>
      <c r="H2285" t="s">
        <v>7868</v>
      </c>
      <c r="I2285">
        <v>79020</v>
      </c>
      <c r="J2285">
        <v>5302</v>
      </c>
      <c r="K2285">
        <f>IF(blinkit_orders[[#This Row],[delivery_status]]="On Time",1,0)</f>
        <v>0</v>
      </c>
      <c r="L2285" s="1">
        <f>MAX(blinkit_orders[order_date])</f>
        <v>45600.853645833333</v>
      </c>
    </row>
    <row r="2286" spans="1:12" x14ac:dyDescent="0.3">
      <c r="A2286">
        <v>5352647396</v>
      </c>
      <c r="B2286">
        <v>49756591</v>
      </c>
      <c r="C2286" s="1">
        <v>45210.862916666665</v>
      </c>
      <c r="D2286" s="1">
        <v>45210</v>
      </c>
      <c r="E2286" s="1">
        <v>45210</v>
      </c>
      <c r="F2286" t="s">
        <v>7866</v>
      </c>
      <c r="G2286">
        <v>1833.25</v>
      </c>
      <c r="H2286" t="s">
        <v>7867</v>
      </c>
      <c r="I2286">
        <v>6854</v>
      </c>
      <c r="J2286">
        <v>3566</v>
      </c>
      <c r="K2286">
        <f>IF(blinkit_orders[[#This Row],[delivery_status]]="On Time",1,0)</f>
        <v>1</v>
      </c>
      <c r="L2286" s="1">
        <f>MAX(blinkit_orders[order_date])</f>
        <v>45600.853645833333</v>
      </c>
    </row>
    <row r="2287" spans="1:12" x14ac:dyDescent="0.3">
      <c r="A2287">
        <v>7995172779</v>
      </c>
      <c r="B2287">
        <v>40703374</v>
      </c>
      <c r="C2287" s="1">
        <v>45092.572731481479</v>
      </c>
      <c r="D2287" s="1">
        <v>45092</v>
      </c>
      <c r="E2287" s="1">
        <v>45092</v>
      </c>
      <c r="F2287" t="s">
        <v>7870</v>
      </c>
      <c r="G2287">
        <v>438.47</v>
      </c>
      <c r="H2287" t="s">
        <v>7867</v>
      </c>
      <c r="I2287">
        <v>62870</v>
      </c>
      <c r="J2287">
        <v>3605</v>
      </c>
      <c r="K2287">
        <f>IF(blinkit_orders[[#This Row],[delivery_status]]="On Time",1,0)</f>
        <v>0</v>
      </c>
      <c r="L2287" s="1">
        <f>MAX(blinkit_orders[order_date])</f>
        <v>45600.853645833333</v>
      </c>
    </row>
    <row r="2288" spans="1:12" x14ac:dyDescent="0.3">
      <c r="A2288">
        <v>605779703</v>
      </c>
      <c r="B2288">
        <v>8881320</v>
      </c>
      <c r="C2288" s="1">
        <v>45358.96020833333</v>
      </c>
      <c r="D2288" s="1">
        <v>45358</v>
      </c>
      <c r="E2288" s="1">
        <v>45358</v>
      </c>
      <c r="F2288" t="s">
        <v>7866</v>
      </c>
      <c r="G2288">
        <v>1354.81</v>
      </c>
      <c r="H2288" t="s">
        <v>7868</v>
      </c>
      <c r="I2288">
        <v>68537</v>
      </c>
      <c r="J2288">
        <v>1208</v>
      </c>
      <c r="K2288">
        <f>IF(blinkit_orders[[#This Row],[delivery_status]]="On Time",1,0)</f>
        <v>1</v>
      </c>
      <c r="L2288" s="1">
        <f>MAX(blinkit_orders[order_date])</f>
        <v>45600.853645833333</v>
      </c>
    </row>
    <row r="2289" spans="1:12" x14ac:dyDescent="0.3">
      <c r="A2289">
        <v>685688121</v>
      </c>
      <c r="B2289">
        <v>60371334</v>
      </c>
      <c r="C2289" s="1">
        <v>45226.042650462965</v>
      </c>
      <c r="D2289" s="1">
        <v>45226</v>
      </c>
      <c r="E2289" s="1">
        <v>45226</v>
      </c>
      <c r="F2289" t="s">
        <v>7872</v>
      </c>
      <c r="G2289">
        <v>2302.7399999999998</v>
      </c>
      <c r="H2289" t="s">
        <v>7871</v>
      </c>
      <c r="I2289">
        <v>32044</v>
      </c>
      <c r="J2289">
        <v>1618</v>
      </c>
      <c r="K2289">
        <f>IF(blinkit_orders[[#This Row],[delivery_status]]="On Time",1,0)</f>
        <v>0</v>
      </c>
      <c r="L2289" s="1">
        <f>MAX(blinkit_orders[order_date])</f>
        <v>45600.853645833333</v>
      </c>
    </row>
    <row r="2290" spans="1:12" x14ac:dyDescent="0.3">
      <c r="A2290">
        <v>5966726971</v>
      </c>
      <c r="B2290">
        <v>57833505</v>
      </c>
      <c r="C2290" s="1">
        <v>45175.750902777778</v>
      </c>
      <c r="D2290" s="1">
        <v>45175</v>
      </c>
      <c r="E2290" s="1">
        <v>45175</v>
      </c>
      <c r="F2290" t="s">
        <v>7866</v>
      </c>
      <c r="G2290">
        <v>2597.42</v>
      </c>
      <c r="H2290" t="s">
        <v>7871</v>
      </c>
      <c r="I2290">
        <v>51902</v>
      </c>
      <c r="J2290">
        <v>4449</v>
      </c>
      <c r="K2290">
        <f>IF(blinkit_orders[[#This Row],[delivery_status]]="On Time",1,0)</f>
        <v>1</v>
      </c>
      <c r="L2290" s="1">
        <f>MAX(blinkit_orders[order_date])</f>
        <v>45600.853645833333</v>
      </c>
    </row>
    <row r="2291" spans="1:12" x14ac:dyDescent="0.3">
      <c r="A2291">
        <v>6763510083</v>
      </c>
      <c r="B2291">
        <v>4055790</v>
      </c>
      <c r="C2291" s="1">
        <v>45084.435868055552</v>
      </c>
      <c r="D2291" s="1">
        <v>45084</v>
      </c>
      <c r="E2291" s="1">
        <v>45084</v>
      </c>
      <c r="F2291" t="s">
        <v>7866</v>
      </c>
      <c r="G2291">
        <v>3215.35</v>
      </c>
      <c r="H2291" t="s">
        <v>7867</v>
      </c>
      <c r="I2291">
        <v>95417</v>
      </c>
      <c r="J2291">
        <v>3310</v>
      </c>
      <c r="K2291">
        <f>IF(blinkit_orders[[#This Row],[delivery_status]]="On Time",1,0)</f>
        <v>1</v>
      </c>
      <c r="L2291" s="1">
        <f>MAX(blinkit_orders[order_date])</f>
        <v>45600.853645833333</v>
      </c>
    </row>
    <row r="2292" spans="1:12" x14ac:dyDescent="0.3">
      <c r="A2292">
        <v>6735813139</v>
      </c>
      <c r="B2292">
        <v>90448312</v>
      </c>
      <c r="C2292" s="1">
        <v>45020.046597222223</v>
      </c>
      <c r="D2292" s="1">
        <v>45020</v>
      </c>
      <c r="E2292" s="1">
        <v>45020</v>
      </c>
      <c r="F2292" t="s">
        <v>7866</v>
      </c>
      <c r="G2292">
        <v>951.27</v>
      </c>
      <c r="H2292" t="s">
        <v>7867</v>
      </c>
      <c r="I2292">
        <v>58945</v>
      </c>
      <c r="J2292">
        <v>3811</v>
      </c>
      <c r="K2292">
        <f>IF(blinkit_orders[[#This Row],[delivery_status]]="On Time",1,0)</f>
        <v>1</v>
      </c>
      <c r="L2292" s="1">
        <f>MAX(blinkit_orders[order_date])</f>
        <v>45600.853645833333</v>
      </c>
    </row>
    <row r="2293" spans="1:12" x14ac:dyDescent="0.3">
      <c r="A2293">
        <v>8361205778</v>
      </c>
      <c r="B2293">
        <v>47274329</v>
      </c>
      <c r="C2293" s="1">
        <v>45097.358912037038</v>
      </c>
      <c r="D2293" s="1">
        <v>45097</v>
      </c>
      <c r="E2293" s="1">
        <v>45097</v>
      </c>
      <c r="F2293" t="s">
        <v>7866</v>
      </c>
      <c r="G2293">
        <v>2288.64</v>
      </c>
      <c r="H2293" t="s">
        <v>7871</v>
      </c>
      <c r="I2293">
        <v>55780</v>
      </c>
      <c r="J2293">
        <v>6955</v>
      </c>
      <c r="K2293">
        <f>IF(blinkit_orders[[#This Row],[delivery_status]]="On Time",1,0)</f>
        <v>1</v>
      </c>
      <c r="L2293" s="1">
        <f>MAX(blinkit_orders[order_date])</f>
        <v>45600.853645833333</v>
      </c>
    </row>
    <row r="2294" spans="1:12" x14ac:dyDescent="0.3">
      <c r="A2294">
        <v>3640952655</v>
      </c>
      <c r="B2294">
        <v>50105174</v>
      </c>
      <c r="C2294" s="1">
        <v>45078.688472222224</v>
      </c>
      <c r="D2294" s="1">
        <v>45078</v>
      </c>
      <c r="E2294" s="1">
        <v>45078</v>
      </c>
      <c r="F2294" t="s">
        <v>7870</v>
      </c>
      <c r="G2294">
        <v>1325.12</v>
      </c>
      <c r="H2294" t="s">
        <v>7867</v>
      </c>
      <c r="I2294">
        <v>15926</v>
      </c>
      <c r="J2294">
        <v>7623</v>
      </c>
      <c r="K2294">
        <f>IF(blinkit_orders[[#This Row],[delivery_status]]="On Time",1,0)</f>
        <v>0</v>
      </c>
      <c r="L2294" s="1">
        <f>MAX(blinkit_orders[order_date])</f>
        <v>45600.853645833333</v>
      </c>
    </row>
    <row r="2295" spans="1:12" x14ac:dyDescent="0.3">
      <c r="A2295">
        <v>6395279829</v>
      </c>
      <c r="B2295">
        <v>34588087</v>
      </c>
      <c r="C2295" s="1">
        <v>45225.208287037036</v>
      </c>
      <c r="D2295" s="1">
        <v>45225</v>
      </c>
      <c r="E2295" s="1">
        <v>45225</v>
      </c>
      <c r="F2295" t="s">
        <v>7866</v>
      </c>
      <c r="G2295">
        <v>3312.98</v>
      </c>
      <c r="H2295" t="s">
        <v>7867</v>
      </c>
      <c r="I2295">
        <v>18102</v>
      </c>
      <c r="J2295">
        <v>7226</v>
      </c>
      <c r="K2295">
        <f>IF(blinkit_orders[[#This Row],[delivery_status]]="On Time",1,0)</f>
        <v>1</v>
      </c>
      <c r="L2295" s="1">
        <f>MAX(blinkit_orders[order_date])</f>
        <v>45600.853645833333</v>
      </c>
    </row>
    <row r="2296" spans="1:12" x14ac:dyDescent="0.3">
      <c r="A2296">
        <v>339410846</v>
      </c>
      <c r="B2296">
        <v>61618079</v>
      </c>
      <c r="C2296" s="1">
        <v>45052.650173611109</v>
      </c>
      <c r="D2296" s="1">
        <v>45052</v>
      </c>
      <c r="E2296" s="1">
        <v>45052</v>
      </c>
      <c r="F2296" t="s">
        <v>7866</v>
      </c>
      <c r="G2296">
        <v>967.74</v>
      </c>
      <c r="H2296" t="s">
        <v>7869</v>
      </c>
      <c r="I2296">
        <v>93237</v>
      </c>
      <c r="J2296">
        <v>298</v>
      </c>
      <c r="K2296">
        <f>IF(blinkit_orders[[#This Row],[delivery_status]]="On Time",1,0)</f>
        <v>1</v>
      </c>
      <c r="L2296" s="1">
        <f>MAX(blinkit_orders[order_date])</f>
        <v>45600.853645833333</v>
      </c>
    </row>
    <row r="2297" spans="1:12" x14ac:dyDescent="0.3">
      <c r="A2297">
        <v>8924056486</v>
      </c>
      <c r="B2297">
        <v>74172010</v>
      </c>
      <c r="C2297" s="1">
        <v>45390.031539351854</v>
      </c>
      <c r="D2297" s="1">
        <v>45390</v>
      </c>
      <c r="E2297" s="1">
        <v>45390</v>
      </c>
      <c r="F2297" t="s">
        <v>7872</v>
      </c>
      <c r="G2297">
        <v>2577.3200000000002</v>
      </c>
      <c r="H2297" t="s">
        <v>7868</v>
      </c>
      <c r="I2297">
        <v>20522</v>
      </c>
      <c r="J2297">
        <v>4989</v>
      </c>
      <c r="K2297">
        <f>IF(blinkit_orders[[#This Row],[delivery_status]]="On Time",1,0)</f>
        <v>0</v>
      </c>
      <c r="L2297" s="1">
        <f>MAX(blinkit_orders[order_date])</f>
        <v>45600.853645833333</v>
      </c>
    </row>
    <row r="2298" spans="1:12" x14ac:dyDescent="0.3">
      <c r="A2298">
        <v>6616322616</v>
      </c>
      <c r="B2298">
        <v>61763552</v>
      </c>
      <c r="C2298" s="1">
        <v>45263.45040509259</v>
      </c>
      <c r="D2298" s="1">
        <v>45263</v>
      </c>
      <c r="E2298" s="1">
        <v>45263</v>
      </c>
      <c r="F2298" t="s">
        <v>7866</v>
      </c>
      <c r="G2298">
        <v>1998.9</v>
      </c>
      <c r="H2298" t="s">
        <v>7871</v>
      </c>
      <c r="I2298">
        <v>53617</v>
      </c>
      <c r="J2298">
        <v>4706</v>
      </c>
      <c r="K2298">
        <f>IF(blinkit_orders[[#This Row],[delivery_status]]="On Time",1,0)</f>
        <v>1</v>
      </c>
      <c r="L2298" s="1">
        <f>MAX(blinkit_orders[order_date])</f>
        <v>45600.853645833333</v>
      </c>
    </row>
    <row r="2299" spans="1:12" x14ac:dyDescent="0.3">
      <c r="A2299">
        <v>4178578583</v>
      </c>
      <c r="B2299">
        <v>69340015</v>
      </c>
      <c r="C2299" s="1">
        <v>45564.224398148152</v>
      </c>
      <c r="D2299" s="1">
        <v>45564</v>
      </c>
      <c r="E2299" s="1">
        <v>45564</v>
      </c>
      <c r="F2299" t="s">
        <v>7866</v>
      </c>
      <c r="G2299">
        <v>858.84</v>
      </c>
      <c r="H2299" t="s">
        <v>7868</v>
      </c>
      <c r="I2299">
        <v>76083</v>
      </c>
      <c r="J2299">
        <v>9868</v>
      </c>
      <c r="K2299">
        <f>IF(blinkit_orders[[#This Row],[delivery_status]]="On Time",1,0)</f>
        <v>1</v>
      </c>
      <c r="L2299" s="1">
        <f>MAX(blinkit_orders[order_date])</f>
        <v>45600.853645833333</v>
      </c>
    </row>
    <row r="2300" spans="1:12" x14ac:dyDescent="0.3">
      <c r="A2300">
        <v>7558107764</v>
      </c>
      <c r="B2300">
        <v>50968312</v>
      </c>
      <c r="C2300" s="1">
        <v>45364.917673611111</v>
      </c>
      <c r="D2300" s="1">
        <v>45364</v>
      </c>
      <c r="E2300" s="1">
        <v>45364</v>
      </c>
      <c r="F2300" t="s">
        <v>7866</v>
      </c>
      <c r="G2300">
        <v>3414.46</v>
      </c>
      <c r="H2300" t="s">
        <v>7867</v>
      </c>
      <c r="I2300">
        <v>2704</v>
      </c>
      <c r="J2300">
        <v>4233</v>
      </c>
      <c r="K2300">
        <f>IF(blinkit_orders[[#This Row],[delivery_status]]="On Time",1,0)</f>
        <v>1</v>
      </c>
      <c r="L2300" s="1">
        <f>MAX(blinkit_orders[order_date])</f>
        <v>45600.853645833333</v>
      </c>
    </row>
    <row r="2301" spans="1:12" x14ac:dyDescent="0.3">
      <c r="A2301">
        <v>7894708851</v>
      </c>
      <c r="B2301">
        <v>78678612</v>
      </c>
      <c r="C2301" s="1">
        <v>45394.068020833336</v>
      </c>
      <c r="D2301" s="1">
        <v>45394</v>
      </c>
      <c r="E2301" s="1">
        <v>45394</v>
      </c>
      <c r="F2301" t="s">
        <v>7866</v>
      </c>
      <c r="G2301">
        <v>481.63</v>
      </c>
      <c r="H2301" t="s">
        <v>7871</v>
      </c>
      <c r="I2301">
        <v>97823</v>
      </c>
      <c r="J2301">
        <v>5005</v>
      </c>
      <c r="K2301">
        <f>IF(blinkit_orders[[#This Row],[delivery_status]]="On Time",1,0)</f>
        <v>1</v>
      </c>
      <c r="L2301" s="1">
        <f>MAX(blinkit_orders[order_date])</f>
        <v>45600.853645833333</v>
      </c>
    </row>
    <row r="2302" spans="1:12" x14ac:dyDescent="0.3">
      <c r="A2302">
        <v>1916638346</v>
      </c>
      <c r="B2302">
        <v>20163931</v>
      </c>
      <c r="C2302" s="1">
        <v>45105.723668981482</v>
      </c>
      <c r="D2302" s="1">
        <v>45105</v>
      </c>
      <c r="E2302" s="1">
        <v>45105</v>
      </c>
      <c r="F2302" t="s">
        <v>7870</v>
      </c>
      <c r="G2302">
        <v>223.49</v>
      </c>
      <c r="H2302" t="s">
        <v>7867</v>
      </c>
      <c r="I2302">
        <v>35010</v>
      </c>
      <c r="J2302">
        <v>7021</v>
      </c>
      <c r="K2302">
        <f>IF(blinkit_orders[[#This Row],[delivery_status]]="On Time",1,0)</f>
        <v>0</v>
      </c>
      <c r="L2302" s="1">
        <f>MAX(blinkit_orders[order_date])</f>
        <v>45600.853645833333</v>
      </c>
    </row>
    <row r="2303" spans="1:12" x14ac:dyDescent="0.3">
      <c r="A2303">
        <v>4973943462</v>
      </c>
      <c r="B2303">
        <v>68341636</v>
      </c>
      <c r="C2303" s="1">
        <v>45594.763622685183</v>
      </c>
      <c r="D2303" s="1">
        <v>45594</v>
      </c>
      <c r="E2303" s="1">
        <v>45594</v>
      </c>
      <c r="F2303" t="s">
        <v>7872</v>
      </c>
      <c r="G2303">
        <v>1903.83</v>
      </c>
      <c r="H2303" t="s">
        <v>7869</v>
      </c>
      <c r="I2303">
        <v>40489</v>
      </c>
      <c r="J2303">
        <v>1572</v>
      </c>
      <c r="K2303">
        <f>IF(blinkit_orders[[#This Row],[delivery_status]]="On Time",1,0)</f>
        <v>0</v>
      </c>
      <c r="L2303" s="1">
        <f>MAX(blinkit_orders[order_date])</f>
        <v>45600.853645833333</v>
      </c>
    </row>
    <row r="2304" spans="1:12" x14ac:dyDescent="0.3">
      <c r="A2304">
        <v>6567129123</v>
      </c>
      <c r="B2304">
        <v>66135710</v>
      </c>
      <c r="C2304" s="1">
        <v>45178.528773148151</v>
      </c>
      <c r="D2304" s="1">
        <v>45178</v>
      </c>
      <c r="E2304" s="1">
        <v>45178</v>
      </c>
      <c r="F2304" t="s">
        <v>7866</v>
      </c>
      <c r="G2304">
        <v>3012.34</v>
      </c>
      <c r="H2304" t="s">
        <v>7867</v>
      </c>
      <c r="I2304">
        <v>43806</v>
      </c>
      <c r="J2304">
        <v>2238</v>
      </c>
      <c r="K2304">
        <f>IF(blinkit_orders[[#This Row],[delivery_status]]="On Time",1,0)</f>
        <v>1</v>
      </c>
      <c r="L2304" s="1">
        <f>MAX(blinkit_orders[order_date])</f>
        <v>45600.853645833333</v>
      </c>
    </row>
    <row r="2305" spans="1:12" x14ac:dyDescent="0.3">
      <c r="A2305">
        <v>8702642032</v>
      </c>
      <c r="B2305">
        <v>23676689</v>
      </c>
      <c r="C2305" s="1">
        <v>45160.842407407406</v>
      </c>
      <c r="D2305" s="1">
        <v>45160</v>
      </c>
      <c r="E2305" s="1">
        <v>45160</v>
      </c>
      <c r="F2305" t="s">
        <v>7866</v>
      </c>
      <c r="G2305">
        <v>1137.72</v>
      </c>
      <c r="H2305" t="s">
        <v>7869</v>
      </c>
      <c r="I2305">
        <v>48604</v>
      </c>
      <c r="J2305">
        <v>8386</v>
      </c>
      <c r="K2305">
        <f>IF(blinkit_orders[[#This Row],[delivery_status]]="On Time",1,0)</f>
        <v>1</v>
      </c>
      <c r="L2305" s="1">
        <f>MAX(blinkit_orders[order_date])</f>
        <v>45600.853645833333</v>
      </c>
    </row>
    <row r="2306" spans="1:12" x14ac:dyDescent="0.3">
      <c r="A2306">
        <v>7857954356</v>
      </c>
      <c r="B2306">
        <v>76864442</v>
      </c>
      <c r="C2306" s="1">
        <v>45311.784062500003</v>
      </c>
      <c r="D2306" s="1">
        <v>45311</v>
      </c>
      <c r="E2306" s="1">
        <v>45311</v>
      </c>
      <c r="F2306" t="s">
        <v>7866</v>
      </c>
      <c r="G2306">
        <v>2866.57</v>
      </c>
      <c r="H2306" t="s">
        <v>7871</v>
      </c>
      <c r="I2306">
        <v>79173</v>
      </c>
      <c r="J2306">
        <v>4809</v>
      </c>
      <c r="K2306">
        <f>IF(blinkit_orders[[#This Row],[delivery_status]]="On Time",1,0)</f>
        <v>1</v>
      </c>
      <c r="L2306" s="1">
        <f>MAX(blinkit_orders[order_date])</f>
        <v>45600.853645833333</v>
      </c>
    </row>
    <row r="2307" spans="1:12" x14ac:dyDescent="0.3">
      <c r="A2307">
        <v>5376218500</v>
      </c>
      <c r="B2307">
        <v>24644542</v>
      </c>
      <c r="C2307" s="1">
        <v>45246.656446759262</v>
      </c>
      <c r="D2307" s="1">
        <v>45246</v>
      </c>
      <c r="E2307" s="1">
        <v>45246</v>
      </c>
      <c r="F2307" t="s">
        <v>7870</v>
      </c>
      <c r="G2307">
        <v>888.16</v>
      </c>
      <c r="H2307" t="s">
        <v>7869</v>
      </c>
      <c r="I2307">
        <v>38067</v>
      </c>
      <c r="J2307">
        <v>2758</v>
      </c>
      <c r="K2307">
        <f>IF(blinkit_orders[[#This Row],[delivery_status]]="On Time",1,0)</f>
        <v>0</v>
      </c>
      <c r="L2307" s="1">
        <f>MAX(blinkit_orders[order_date])</f>
        <v>45600.853645833333</v>
      </c>
    </row>
    <row r="2308" spans="1:12" x14ac:dyDescent="0.3">
      <c r="A2308">
        <v>3452449295</v>
      </c>
      <c r="B2308">
        <v>71252391</v>
      </c>
      <c r="C2308" s="1">
        <v>45208.274571759262</v>
      </c>
      <c r="D2308" s="1">
        <v>45208</v>
      </c>
      <c r="E2308" s="1">
        <v>45208</v>
      </c>
      <c r="F2308" t="s">
        <v>7866</v>
      </c>
      <c r="G2308">
        <v>1395.83</v>
      </c>
      <c r="H2308" t="s">
        <v>7868</v>
      </c>
      <c r="I2308">
        <v>48310</v>
      </c>
      <c r="J2308">
        <v>5485</v>
      </c>
      <c r="K2308">
        <f>IF(blinkit_orders[[#This Row],[delivery_status]]="On Time",1,0)</f>
        <v>1</v>
      </c>
      <c r="L2308" s="1">
        <f>MAX(blinkit_orders[order_date])</f>
        <v>45600.853645833333</v>
      </c>
    </row>
    <row r="2309" spans="1:12" x14ac:dyDescent="0.3">
      <c r="A2309">
        <v>1694826296</v>
      </c>
      <c r="B2309">
        <v>12277039</v>
      </c>
      <c r="C2309" s="1">
        <v>45055.817002314812</v>
      </c>
      <c r="D2309" s="1">
        <v>45055</v>
      </c>
      <c r="E2309" s="1">
        <v>45055</v>
      </c>
      <c r="F2309" t="s">
        <v>7866</v>
      </c>
      <c r="G2309">
        <v>2463.9899999999998</v>
      </c>
      <c r="H2309" t="s">
        <v>7869</v>
      </c>
      <c r="I2309">
        <v>15133</v>
      </c>
      <c r="J2309">
        <v>1298</v>
      </c>
      <c r="K2309">
        <f>IF(blinkit_orders[[#This Row],[delivery_status]]="On Time",1,0)</f>
        <v>1</v>
      </c>
      <c r="L2309" s="1">
        <f>MAX(blinkit_orders[order_date])</f>
        <v>45600.853645833333</v>
      </c>
    </row>
    <row r="2310" spans="1:12" x14ac:dyDescent="0.3">
      <c r="A2310">
        <v>9449954611</v>
      </c>
      <c r="B2310">
        <v>97111119</v>
      </c>
      <c r="C2310" s="1">
        <v>45150.308368055557</v>
      </c>
      <c r="D2310" s="1">
        <v>45150</v>
      </c>
      <c r="E2310" s="1">
        <v>45150</v>
      </c>
      <c r="F2310" t="s">
        <v>7870</v>
      </c>
      <c r="G2310">
        <v>50.12</v>
      </c>
      <c r="H2310" t="s">
        <v>7867</v>
      </c>
      <c r="I2310">
        <v>64018</v>
      </c>
      <c r="J2310">
        <v>9188</v>
      </c>
      <c r="K2310">
        <f>IF(blinkit_orders[[#This Row],[delivery_status]]="On Time",1,0)</f>
        <v>0</v>
      </c>
      <c r="L2310" s="1">
        <f>MAX(blinkit_orders[order_date])</f>
        <v>45600.853645833333</v>
      </c>
    </row>
    <row r="2311" spans="1:12" x14ac:dyDescent="0.3">
      <c r="A2311">
        <v>7722059222</v>
      </c>
      <c r="B2311">
        <v>63630649</v>
      </c>
      <c r="C2311" s="1">
        <v>45246.963796296295</v>
      </c>
      <c r="D2311" s="1">
        <v>45246</v>
      </c>
      <c r="E2311" s="1">
        <v>45246</v>
      </c>
      <c r="F2311" t="s">
        <v>7870</v>
      </c>
      <c r="G2311">
        <v>4544.95</v>
      </c>
      <c r="H2311" t="s">
        <v>7867</v>
      </c>
      <c r="I2311">
        <v>59534</v>
      </c>
      <c r="J2311">
        <v>7000</v>
      </c>
      <c r="K2311">
        <f>IF(blinkit_orders[[#This Row],[delivery_status]]="On Time",1,0)</f>
        <v>0</v>
      </c>
      <c r="L2311" s="1">
        <f>MAX(blinkit_orders[order_date])</f>
        <v>45600.853645833333</v>
      </c>
    </row>
    <row r="2312" spans="1:12" x14ac:dyDescent="0.3">
      <c r="A2312">
        <v>2871448124</v>
      </c>
      <c r="B2312">
        <v>81091233</v>
      </c>
      <c r="C2312" s="1">
        <v>45440.237812500003</v>
      </c>
      <c r="D2312" s="1">
        <v>45440</v>
      </c>
      <c r="E2312" s="1">
        <v>45440</v>
      </c>
      <c r="F2312" t="s">
        <v>7866</v>
      </c>
      <c r="G2312">
        <v>1538.55</v>
      </c>
      <c r="H2312" t="s">
        <v>7867</v>
      </c>
      <c r="I2312">
        <v>59357</v>
      </c>
      <c r="J2312">
        <v>779</v>
      </c>
      <c r="K2312">
        <f>IF(blinkit_orders[[#This Row],[delivery_status]]="On Time",1,0)</f>
        <v>1</v>
      </c>
      <c r="L2312" s="1">
        <f>MAX(blinkit_orders[order_date])</f>
        <v>45600.853645833333</v>
      </c>
    </row>
    <row r="2313" spans="1:12" x14ac:dyDescent="0.3">
      <c r="A2313">
        <v>4158839033</v>
      </c>
      <c r="B2313">
        <v>38969732</v>
      </c>
      <c r="C2313" s="1">
        <v>45557.509375000001</v>
      </c>
      <c r="D2313" s="1">
        <v>45557</v>
      </c>
      <c r="E2313" s="1">
        <v>45557</v>
      </c>
      <c r="F2313" t="s">
        <v>7866</v>
      </c>
      <c r="G2313">
        <v>1618.32</v>
      </c>
      <c r="H2313" t="s">
        <v>7867</v>
      </c>
      <c r="I2313">
        <v>26464</v>
      </c>
      <c r="J2313">
        <v>478</v>
      </c>
      <c r="K2313">
        <f>IF(blinkit_orders[[#This Row],[delivery_status]]="On Time",1,0)</f>
        <v>1</v>
      </c>
      <c r="L2313" s="1">
        <f>MAX(blinkit_orders[order_date])</f>
        <v>45600.853645833333</v>
      </c>
    </row>
    <row r="2314" spans="1:12" x14ac:dyDescent="0.3">
      <c r="A2314">
        <v>9936118648</v>
      </c>
      <c r="B2314">
        <v>54885705</v>
      </c>
      <c r="C2314" s="1">
        <v>45355.779456018521</v>
      </c>
      <c r="D2314" s="1">
        <v>45355</v>
      </c>
      <c r="E2314" s="1">
        <v>45355</v>
      </c>
      <c r="F2314" t="s">
        <v>7870</v>
      </c>
      <c r="G2314">
        <v>71.84</v>
      </c>
      <c r="H2314" t="s">
        <v>7871</v>
      </c>
      <c r="I2314">
        <v>91322</v>
      </c>
      <c r="J2314">
        <v>9973</v>
      </c>
      <c r="K2314">
        <f>IF(blinkit_orders[[#This Row],[delivery_status]]="On Time",1,0)</f>
        <v>0</v>
      </c>
      <c r="L2314" s="1">
        <f>MAX(blinkit_orders[order_date])</f>
        <v>45600.853645833333</v>
      </c>
    </row>
    <row r="2315" spans="1:12" x14ac:dyDescent="0.3">
      <c r="A2315">
        <v>6804747901</v>
      </c>
      <c r="B2315">
        <v>89619421</v>
      </c>
      <c r="C2315" s="1">
        <v>45322.114872685182</v>
      </c>
      <c r="D2315" s="1">
        <v>45322</v>
      </c>
      <c r="E2315" s="1">
        <v>45322</v>
      </c>
      <c r="F2315" t="s">
        <v>7866</v>
      </c>
      <c r="G2315">
        <v>2389.91</v>
      </c>
      <c r="H2315" t="s">
        <v>7871</v>
      </c>
      <c r="I2315">
        <v>71158</v>
      </c>
      <c r="J2315">
        <v>8759</v>
      </c>
      <c r="K2315">
        <f>IF(blinkit_orders[[#This Row],[delivery_status]]="On Time",1,0)</f>
        <v>1</v>
      </c>
      <c r="L2315" s="1">
        <f>MAX(blinkit_orders[order_date])</f>
        <v>45600.853645833333</v>
      </c>
    </row>
    <row r="2316" spans="1:12" x14ac:dyDescent="0.3">
      <c r="A2316">
        <v>7579444448</v>
      </c>
      <c r="B2316">
        <v>53354003</v>
      </c>
      <c r="C2316" s="1">
        <v>45449.667592592596</v>
      </c>
      <c r="D2316" s="1">
        <v>45449</v>
      </c>
      <c r="E2316" s="1">
        <v>45449</v>
      </c>
      <c r="F2316" t="s">
        <v>7866</v>
      </c>
      <c r="G2316">
        <v>491.39</v>
      </c>
      <c r="H2316" t="s">
        <v>7871</v>
      </c>
      <c r="I2316">
        <v>96702</v>
      </c>
      <c r="J2316">
        <v>8726</v>
      </c>
      <c r="K2316">
        <f>IF(blinkit_orders[[#This Row],[delivery_status]]="On Time",1,0)</f>
        <v>1</v>
      </c>
      <c r="L2316" s="1">
        <f>MAX(blinkit_orders[order_date])</f>
        <v>45600.853645833333</v>
      </c>
    </row>
    <row r="2317" spans="1:12" x14ac:dyDescent="0.3">
      <c r="A2317">
        <v>4379043082</v>
      </c>
      <c r="B2317">
        <v>88167544</v>
      </c>
      <c r="C2317" s="1">
        <v>45058.191064814811</v>
      </c>
      <c r="D2317" s="1">
        <v>45058</v>
      </c>
      <c r="E2317" s="1">
        <v>45058</v>
      </c>
      <c r="F2317" t="s">
        <v>7866</v>
      </c>
      <c r="G2317">
        <v>831.1</v>
      </c>
      <c r="H2317" t="s">
        <v>7867</v>
      </c>
      <c r="I2317">
        <v>29561</v>
      </c>
      <c r="J2317">
        <v>8366</v>
      </c>
      <c r="K2317">
        <f>IF(blinkit_orders[[#This Row],[delivery_status]]="On Time",1,0)</f>
        <v>1</v>
      </c>
      <c r="L2317" s="1">
        <f>MAX(blinkit_orders[order_date])</f>
        <v>45600.853645833333</v>
      </c>
    </row>
    <row r="2318" spans="1:12" x14ac:dyDescent="0.3">
      <c r="A2318">
        <v>4212894712</v>
      </c>
      <c r="B2318">
        <v>20310720</v>
      </c>
      <c r="C2318" s="1">
        <v>45452.617592592593</v>
      </c>
      <c r="D2318" s="1">
        <v>45452</v>
      </c>
      <c r="E2318" s="1">
        <v>45452</v>
      </c>
      <c r="F2318" t="s">
        <v>7866</v>
      </c>
      <c r="G2318">
        <v>1512.77</v>
      </c>
      <c r="H2318" t="s">
        <v>7867</v>
      </c>
      <c r="I2318">
        <v>52325</v>
      </c>
      <c r="J2318">
        <v>790</v>
      </c>
      <c r="K2318">
        <f>IF(blinkit_orders[[#This Row],[delivery_status]]="On Time",1,0)</f>
        <v>1</v>
      </c>
      <c r="L2318" s="1">
        <f>MAX(blinkit_orders[order_date])</f>
        <v>45600.853645833333</v>
      </c>
    </row>
    <row r="2319" spans="1:12" x14ac:dyDescent="0.3">
      <c r="A2319">
        <v>7962511808</v>
      </c>
      <c r="B2319">
        <v>60371334</v>
      </c>
      <c r="C2319" s="1">
        <v>45333.429351851853</v>
      </c>
      <c r="D2319" s="1">
        <v>45333</v>
      </c>
      <c r="E2319" s="1">
        <v>45333</v>
      </c>
      <c r="F2319" t="s">
        <v>7866</v>
      </c>
      <c r="G2319">
        <v>2861.63</v>
      </c>
      <c r="H2319" t="s">
        <v>7868</v>
      </c>
      <c r="I2319">
        <v>33403</v>
      </c>
      <c r="J2319">
        <v>8138</v>
      </c>
      <c r="K2319">
        <f>IF(blinkit_orders[[#This Row],[delivery_status]]="On Time",1,0)</f>
        <v>1</v>
      </c>
      <c r="L2319" s="1">
        <f>MAX(blinkit_orders[order_date])</f>
        <v>45600.853645833333</v>
      </c>
    </row>
    <row r="2320" spans="1:12" x14ac:dyDescent="0.3">
      <c r="A2320">
        <v>6478815087</v>
      </c>
      <c r="B2320">
        <v>22293666</v>
      </c>
      <c r="C2320" s="1">
        <v>45491.334548611114</v>
      </c>
      <c r="D2320" s="1">
        <v>45491</v>
      </c>
      <c r="E2320" s="1">
        <v>45491</v>
      </c>
      <c r="F2320" t="s">
        <v>7866</v>
      </c>
      <c r="G2320">
        <v>2516.92</v>
      </c>
      <c r="H2320" t="s">
        <v>7867</v>
      </c>
      <c r="I2320">
        <v>73936</v>
      </c>
      <c r="J2320">
        <v>5317</v>
      </c>
      <c r="K2320">
        <f>IF(blinkit_orders[[#This Row],[delivery_status]]="On Time",1,0)</f>
        <v>1</v>
      </c>
      <c r="L2320" s="1">
        <f>MAX(blinkit_orders[order_date])</f>
        <v>45600.853645833333</v>
      </c>
    </row>
    <row r="2321" spans="1:12" x14ac:dyDescent="0.3">
      <c r="A2321">
        <v>6239166986</v>
      </c>
      <c r="B2321">
        <v>6724509</v>
      </c>
      <c r="C2321" s="1">
        <v>45435.264988425923</v>
      </c>
      <c r="D2321" s="1">
        <v>45435</v>
      </c>
      <c r="E2321" s="1">
        <v>45435</v>
      </c>
      <c r="F2321" t="s">
        <v>7870</v>
      </c>
      <c r="G2321">
        <v>578.85</v>
      </c>
      <c r="H2321" t="s">
        <v>7867</v>
      </c>
      <c r="I2321">
        <v>89070</v>
      </c>
      <c r="J2321">
        <v>7457</v>
      </c>
      <c r="K2321">
        <f>IF(blinkit_orders[[#This Row],[delivery_status]]="On Time",1,0)</f>
        <v>0</v>
      </c>
      <c r="L2321" s="1">
        <f>MAX(blinkit_orders[order_date])</f>
        <v>45600.853645833333</v>
      </c>
    </row>
    <row r="2322" spans="1:12" x14ac:dyDescent="0.3">
      <c r="A2322">
        <v>9894863460</v>
      </c>
      <c r="B2322">
        <v>35826539</v>
      </c>
      <c r="C2322" s="1">
        <v>45010.359363425923</v>
      </c>
      <c r="D2322" s="1">
        <v>45010</v>
      </c>
      <c r="E2322" s="1">
        <v>45010</v>
      </c>
      <c r="F2322" t="s">
        <v>7866</v>
      </c>
      <c r="G2322">
        <v>3219.23</v>
      </c>
      <c r="H2322" t="s">
        <v>7871</v>
      </c>
      <c r="I2322">
        <v>10817</v>
      </c>
      <c r="J2322">
        <v>1882</v>
      </c>
      <c r="K2322">
        <f>IF(blinkit_orders[[#This Row],[delivery_status]]="On Time",1,0)</f>
        <v>1</v>
      </c>
      <c r="L2322" s="1">
        <f>MAX(blinkit_orders[order_date])</f>
        <v>45600.853645833333</v>
      </c>
    </row>
    <row r="2323" spans="1:12" x14ac:dyDescent="0.3">
      <c r="A2323">
        <v>2982638677</v>
      </c>
      <c r="B2323">
        <v>48554440</v>
      </c>
      <c r="C2323" s="1">
        <v>45304.7265625</v>
      </c>
      <c r="D2323" s="1">
        <v>45304</v>
      </c>
      <c r="E2323" s="1">
        <v>45304</v>
      </c>
      <c r="F2323" t="s">
        <v>7866</v>
      </c>
      <c r="G2323">
        <v>3688.89</v>
      </c>
      <c r="H2323" t="s">
        <v>7871</v>
      </c>
      <c r="I2323">
        <v>30985</v>
      </c>
      <c r="J2323">
        <v>741</v>
      </c>
      <c r="K2323">
        <f>IF(blinkit_orders[[#This Row],[delivery_status]]="On Time",1,0)</f>
        <v>1</v>
      </c>
      <c r="L2323" s="1">
        <f>MAX(blinkit_orders[order_date])</f>
        <v>45600.853645833333</v>
      </c>
    </row>
    <row r="2324" spans="1:12" x14ac:dyDescent="0.3">
      <c r="A2324">
        <v>3284797515</v>
      </c>
      <c r="B2324">
        <v>13164195</v>
      </c>
      <c r="C2324" s="1">
        <v>45545.160115740742</v>
      </c>
      <c r="D2324" s="1">
        <v>45545</v>
      </c>
      <c r="E2324" s="1">
        <v>45545</v>
      </c>
      <c r="F2324" t="s">
        <v>7870</v>
      </c>
      <c r="G2324">
        <v>3000.61</v>
      </c>
      <c r="H2324" t="s">
        <v>7868</v>
      </c>
      <c r="I2324">
        <v>76320</v>
      </c>
      <c r="J2324">
        <v>5617</v>
      </c>
      <c r="K2324">
        <f>IF(blinkit_orders[[#This Row],[delivery_status]]="On Time",1,0)</f>
        <v>0</v>
      </c>
      <c r="L2324" s="1">
        <f>MAX(blinkit_orders[order_date])</f>
        <v>45600.853645833333</v>
      </c>
    </row>
    <row r="2325" spans="1:12" x14ac:dyDescent="0.3">
      <c r="A2325">
        <v>8895501673</v>
      </c>
      <c r="B2325">
        <v>15066187</v>
      </c>
      <c r="C2325" s="1">
        <v>45118.713622685187</v>
      </c>
      <c r="D2325" s="1">
        <v>45118</v>
      </c>
      <c r="E2325" s="1">
        <v>45118</v>
      </c>
      <c r="F2325" t="s">
        <v>7866</v>
      </c>
      <c r="G2325">
        <v>3624.66</v>
      </c>
      <c r="H2325" t="s">
        <v>7871</v>
      </c>
      <c r="I2325">
        <v>50064</v>
      </c>
      <c r="J2325">
        <v>71</v>
      </c>
      <c r="K2325">
        <f>IF(blinkit_orders[[#This Row],[delivery_status]]="On Time",1,0)</f>
        <v>1</v>
      </c>
      <c r="L2325" s="1">
        <f>MAX(blinkit_orders[order_date])</f>
        <v>45600.853645833333</v>
      </c>
    </row>
    <row r="2326" spans="1:12" x14ac:dyDescent="0.3">
      <c r="A2326">
        <v>914992221</v>
      </c>
      <c r="B2326">
        <v>90882023</v>
      </c>
      <c r="C2326" s="1">
        <v>45134.178599537037</v>
      </c>
      <c r="D2326" s="1">
        <v>45134</v>
      </c>
      <c r="E2326" s="1">
        <v>45134</v>
      </c>
      <c r="F2326" t="s">
        <v>7866</v>
      </c>
      <c r="G2326">
        <v>517.77</v>
      </c>
      <c r="H2326" t="s">
        <v>7867</v>
      </c>
      <c r="I2326">
        <v>77449</v>
      </c>
      <c r="J2326">
        <v>8948</v>
      </c>
      <c r="K2326">
        <f>IF(blinkit_orders[[#This Row],[delivery_status]]="On Time",1,0)</f>
        <v>1</v>
      </c>
      <c r="L2326" s="1">
        <f>MAX(blinkit_orders[order_date])</f>
        <v>45600.853645833333</v>
      </c>
    </row>
    <row r="2327" spans="1:12" x14ac:dyDescent="0.3">
      <c r="A2327">
        <v>2067729457</v>
      </c>
      <c r="B2327">
        <v>79916464</v>
      </c>
      <c r="C2327" s="1">
        <v>45192.065810185188</v>
      </c>
      <c r="D2327" s="1">
        <v>45192</v>
      </c>
      <c r="E2327" s="1">
        <v>45192</v>
      </c>
      <c r="F2327" t="s">
        <v>7866</v>
      </c>
      <c r="G2327">
        <v>1286.82</v>
      </c>
      <c r="H2327" t="s">
        <v>7867</v>
      </c>
      <c r="I2327">
        <v>15319</v>
      </c>
      <c r="J2327">
        <v>9617</v>
      </c>
      <c r="K2327">
        <f>IF(blinkit_orders[[#This Row],[delivery_status]]="On Time",1,0)</f>
        <v>1</v>
      </c>
      <c r="L2327" s="1">
        <f>MAX(blinkit_orders[order_date])</f>
        <v>45600.853645833333</v>
      </c>
    </row>
    <row r="2328" spans="1:12" x14ac:dyDescent="0.3">
      <c r="A2328">
        <v>5389250154</v>
      </c>
      <c r="B2328">
        <v>94179692</v>
      </c>
      <c r="C2328" s="1">
        <v>45550.108622685184</v>
      </c>
      <c r="D2328" s="1">
        <v>45550</v>
      </c>
      <c r="E2328" s="1">
        <v>45550</v>
      </c>
      <c r="F2328" t="s">
        <v>7866</v>
      </c>
      <c r="G2328">
        <v>2638.02</v>
      </c>
      <c r="H2328" t="s">
        <v>7868</v>
      </c>
      <c r="I2328">
        <v>78231</v>
      </c>
      <c r="J2328">
        <v>9502</v>
      </c>
      <c r="K2328">
        <f>IF(blinkit_orders[[#This Row],[delivery_status]]="On Time",1,0)</f>
        <v>1</v>
      </c>
      <c r="L2328" s="1">
        <f>MAX(blinkit_orders[order_date])</f>
        <v>45600.853645833333</v>
      </c>
    </row>
    <row r="2329" spans="1:12" x14ac:dyDescent="0.3">
      <c r="A2329">
        <v>4352973016</v>
      </c>
      <c r="B2329">
        <v>35912599</v>
      </c>
      <c r="C2329" s="1">
        <v>45572.367766203701</v>
      </c>
      <c r="D2329" s="1">
        <v>45572</v>
      </c>
      <c r="E2329" s="1">
        <v>45572</v>
      </c>
      <c r="F2329" t="s">
        <v>7872</v>
      </c>
      <c r="G2329">
        <v>822.63</v>
      </c>
      <c r="H2329" t="s">
        <v>7867</v>
      </c>
      <c r="I2329">
        <v>33825</v>
      </c>
      <c r="J2329">
        <v>4271</v>
      </c>
      <c r="K2329">
        <f>IF(blinkit_orders[[#This Row],[delivery_status]]="On Time",1,0)</f>
        <v>0</v>
      </c>
      <c r="L2329" s="1">
        <f>MAX(blinkit_orders[order_date])</f>
        <v>45600.853645833333</v>
      </c>
    </row>
    <row r="2330" spans="1:12" x14ac:dyDescent="0.3">
      <c r="A2330">
        <v>7667555396</v>
      </c>
      <c r="B2330">
        <v>13796199</v>
      </c>
      <c r="C2330" s="1">
        <v>45325.484479166669</v>
      </c>
      <c r="D2330" s="1">
        <v>45325</v>
      </c>
      <c r="E2330" s="1">
        <v>45325</v>
      </c>
      <c r="F2330" t="s">
        <v>7870</v>
      </c>
      <c r="G2330">
        <v>5488.33</v>
      </c>
      <c r="H2330" t="s">
        <v>7871</v>
      </c>
      <c r="I2330">
        <v>33288</v>
      </c>
      <c r="J2330">
        <v>9693</v>
      </c>
      <c r="K2330">
        <f>IF(blinkit_orders[[#This Row],[delivery_status]]="On Time",1,0)</f>
        <v>0</v>
      </c>
      <c r="L2330" s="1">
        <f>MAX(blinkit_orders[order_date])</f>
        <v>45600.853645833333</v>
      </c>
    </row>
    <row r="2331" spans="1:12" x14ac:dyDescent="0.3">
      <c r="A2331">
        <v>168804744</v>
      </c>
      <c r="B2331">
        <v>25128143</v>
      </c>
      <c r="C2331" s="1">
        <v>45227.306643518517</v>
      </c>
      <c r="D2331" s="1">
        <v>45227</v>
      </c>
      <c r="E2331" s="1">
        <v>45227</v>
      </c>
      <c r="F2331" t="s">
        <v>7866</v>
      </c>
      <c r="G2331">
        <v>3450.59</v>
      </c>
      <c r="H2331" t="s">
        <v>7869</v>
      </c>
      <c r="I2331">
        <v>16671</v>
      </c>
      <c r="J2331">
        <v>4909</v>
      </c>
      <c r="K2331">
        <f>IF(blinkit_orders[[#This Row],[delivery_status]]="On Time",1,0)</f>
        <v>1</v>
      </c>
      <c r="L2331" s="1">
        <f>MAX(blinkit_orders[order_date])</f>
        <v>45600.853645833333</v>
      </c>
    </row>
    <row r="2332" spans="1:12" x14ac:dyDescent="0.3">
      <c r="A2332">
        <v>854218304</v>
      </c>
      <c r="B2332">
        <v>84377964</v>
      </c>
      <c r="C2332" s="1">
        <v>45234.270219907405</v>
      </c>
      <c r="D2332" s="1">
        <v>45234</v>
      </c>
      <c r="E2332" s="1">
        <v>45234</v>
      </c>
      <c r="F2332" t="s">
        <v>7866</v>
      </c>
      <c r="G2332">
        <v>1897.86</v>
      </c>
      <c r="H2332" t="s">
        <v>7867</v>
      </c>
      <c r="I2332">
        <v>13622</v>
      </c>
      <c r="J2332">
        <v>7464</v>
      </c>
      <c r="K2332">
        <f>IF(blinkit_orders[[#This Row],[delivery_status]]="On Time",1,0)</f>
        <v>1</v>
      </c>
      <c r="L2332" s="1">
        <f>MAX(blinkit_orders[order_date])</f>
        <v>45600.853645833333</v>
      </c>
    </row>
    <row r="2333" spans="1:12" x14ac:dyDescent="0.3">
      <c r="A2333">
        <v>2616618240</v>
      </c>
      <c r="B2333">
        <v>12402437</v>
      </c>
      <c r="C2333" s="1">
        <v>45365.03229166667</v>
      </c>
      <c r="D2333" s="1">
        <v>45365</v>
      </c>
      <c r="E2333" s="1">
        <v>45365</v>
      </c>
      <c r="F2333" t="s">
        <v>7866</v>
      </c>
      <c r="G2333">
        <v>3909.27</v>
      </c>
      <c r="H2333" t="s">
        <v>7871</v>
      </c>
      <c r="I2333">
        <v>89491</v>
      </c>
      <c r="J2333">
        <v>4931</v>
      </c>
      <c r="K2333">
        <f>IF(blinkit_orders[[#This Row],[delivery_status]]="On Time",1,0)</f>
        <v>1</v>
      </c>
      <c r="L2333" s="1">
        <f>MAX(blinkit_orders[order_date])</f>
        <v>45600.853645833333</v>
      </c>
    </row>
    <row r="2334" spans="1:12" x14ac:dyDescent="0.3">
      <c r="A2334">
        <v>8891144024</v>
      </c>
      <c r="B2334">
        <v>47590944</v>
      </c>
      <c r="C2334" s="1">
        <v>45022.861574074072</v>
      </c>
      <c r="D2334" s="1">
        <v>45022</v>
      </c>
      <c r="E2334" s="1">
        <v>45022</v>
      </c>
      <c r="F2334" t="s">
        <v>7866</v>
      </c>
      <c r="G2334">
        <v>1286.76</v>
      </c>
      <c r="H2334" t="s">
        <v>7867</v>
      </c>
      <c r="I2334">
        <v>45152</v>
      </c>
      <c r="J2334">
        <v>6524</v>
      </c>
      <c r="K2334">
        <f>IF(blinkit_orders[[#This Row],[delivery_status]]="On Time",1,0)</f>
        <v>1</v>
      </c>
      <c r="L2334" s="1">
        <f>MAX(blinkit_orders[order_date])</f>
        <v>45600.853645833333</v>
      </c>
    </row>
    <row r="2335" spans="1:12" x14ac:dyDescent="0.3">
      <c r="A2335">
        <v>4606856320</v>
      </c>
      <c r="B2335">
        <v>57102800</v>
      </c>
      <c r="C2335" s="1">
        <v>45507.30804398148</v>
      </c>
      <c r="D2335" s="1">
        <v>45507</v>
      </c>
      <c r="E2335" s="1">
        <v>45507</v>
      </c>
      <c r="F2335" t="s">
        <v>7866</v>
      </c>
      <c r="G2335">
        <v>726.41</v>
      </c>
      <c r="H2335" t="s">
        <v>7871</v>
      </c>
      <c r="I2335">
        <v>35528</v>
      </c>
      <c r="J2335">
        <v>6745</v>
      </c>
      <c r="K2335">
        <f>IF(blinkit_orders[[#This Row],[delivery_status]]="On Time",1,0)</f>
        <v>1</v>
      </c>
      <c r="L2335" s="1">
        <f>MAX(blinkit_orders[order_date])</f>
        <v>45600.853645833333</v>
      </c>
    </row>
    <row r="2336" spans="1:12" x14ac:dyDescent="0.3">
      <c r="A2336">
        <v>1876194333</v>
      </c>
      <c r="B2336">
        <v>51945420</v>
      </c>
      <c r="C2336" s="1">
        <v>45378.359826388885</v>
      </c>
      <c r="D2336" s="1">
        <v>45378</v>
      </c>
      <c r="E2336" s="1">
        <v>45378</v>
      </c>
      <c r="F2336" t="s">
        <v>7866</v>
      </c>
      <c r="G2336">
        <v>1630.26</v>
      </c>
      <c r="H2336" t="s">
        <v>7867</v>
      </c>
      <c r="I2336">
        <v>56344</v>
      </c>
      <c r="J2336">
        <v>973</v>
      </c>
      <c r="K2336">
        <f>IF(blinkit_orders[[#This Row],[delivery_status]]="On Time",1,0)</f>
        <v>1</v>
      </c>
      <c r="L2336" s="1">
        <f>MAX(blinkit_orders[order_date])</f>
        <v>45600.853645833333</v>
      </c>
    </row>
    <row r="2337" spans="1:12" x14ac:dyDescent="0.3">
      <c r="A2337">
        <v>1471186096</v>
      </c>
      <c r="B2337">
        <v>51503088</v>
      </c>
      <c r="C2337" s="1">
        <v>45251.090578703705</v>
      </c>
      <c r="D2337" s="1">
        <v>45251</v>
      </c>
      <c r="E2337" s="1">
        <v>45251</v>
      </c>
      <c r="F2337" t="s">
        <v>7870</v>
      </c>
      <c r="G2337">
        <v>2890.99</v>
      </c>
      <c r="H2337" t="s">
        <v>7868</v>
      </c>
      <c r="I2337">
        <v>80106</v>
      </c>
      <c r="J2337">
        <v>7605</v>
      </c>
      <c r="K2337">
        <f>IF(blinkit_orders[[#This Row],[delivery_status]]="On Time",1,0)</f>
        <v>0</v>
      </c>
      <c r="L2337" s="1">
        <f>MAX(blinkit_orders[order_date])</f>
        <v>45600.853645833333</v>
      </c>
    </row>
    <row r="2338" spans="1:12" x14ac:dyDescent="0.3">
      <c r="A2338">
        <v>4763556417</v>
      </c>
      <c r="B2338">
        <v>91602727</v>
      </c>
      <c r="C2338" s="1">
        <v>45017.030868055554</v>
      </c>
      <c r="D2338" s="1">
        <v>45017</v>
      </c>
      <c r="E2338" s="1">
        <v>45017</v>
      </c>
      <c r="F2338" t="s">
        <v>7866</v>
      </c>
      <c r="G2338">
        <v>968.94</v>
      </c>
      <c r="H2338" t="s">
        <v>7868</v>
      </c>
      <c r="I2338">
        <v>49554</v>
      </c>
      <c r="J2338">
        <v>6077</v>
      </c>
      <c r="K2338">
        <f>IF(blinkit_orders[[#This Row],[delivery_status]]="On Time",1,0)</f>
        <v>1</v>
      </c>
      <c r="L2338" s="1">
        <f>MAX(blinkit_orders[order_date])</f>
        <v>45600.853645833333</v>
      </c>
    </row>
    <row r="2339" spans="1:12" x14ac:dyDescent="0.3">
      <c r="A2339">
        <v>5961097387</v>
      </c>
      <c r="B2339">
        <v>75474920</v>
      </c>
      <c r="C2339" s="1">
        <v>45165.190937500003</v>
      </c>
      <c r="D2339" s="1">
        <v>45165</v>
      </c>
      <c r="E2339" s="1">
        <v>45165</v>
      </c>
      <c r="F2339" t="s">
        <v>7866</v>
      </c>
      <c r="G2339">
        <v>2425.77</v>
      </c>
      <c r="H2339" t="s">
        <v>7871</v>
      </c>
      <c r="I2339">
        <v>73762</v>
      </c>
      <c r="J2339">
        <v>6574</v>
      </c>
      <c r="K2339">
        <f>IF(blinkit_orders[[#This Row],[delivery_status]]="On Time",1,0)</f>
        <v>1</v>
      </c>
      <c r="L2339" s="1">
        <f>MAX(blinkit_orders[order_date])</f>
        <v>45600.853645833333</v>
      </c>
    </row>
    <row r="2340" spans="1:12" x14ac:dyDescent="0.3">
      <c r="A2340">
        <v>1509646137</v>
      </c>
      <c r="B2340">
        <v>31456752</v>
      </c>
      <c r="C2340" s="1">
        <v>45394.711805555555</v>
      </c>
      <c r="D2340" s="1">
        <v>45394</v>
      </c>
      <c r="E2340" s="1">
        <v>45394</v>
      </c>
      <c r="F2340" t="s">
        <v>7870</v>
      </c>
      <c r="G2340">
        <v>4104.67</v>
      </c>
      <c r="H2340" t="s">
        <v>7869</v>
      </c>
      <c r="I2340">
        <v>67798</v>
      </c>
      <c r="J2340">
        <v>1608</v>
      </c>
      <c r="K2340">
        <f>IF(blinkit_orders[[#This Row],[delivery_status]]="On Time",1,0)</f>
        <v>0</v>
      </c>
      <c r="L2340" s="1">
        <f>MAX(blinkit_orders[order_date])</f>
        <v>45600.853645833333</v>
      </c>
    </row>
    <row r="2341" spans="1:12" x14ac:dyDescent="0.3">
      <c r="A2341">
        <v>7533431274</v>
      </c>
      <c r="B2341">
        <v>23984022</v>
      </c>
      <c r="C2341" s="1">
        <v>45149.651018518518</v>
      </c>
      <c r="D2341" s="1">
        <v>45149</v>
      </c>
      <c r="E2341" s="1">
        <v>45149</v>
      </c>
      <c r="F2341" t="s">
        <v>7866</v>
      </c>
      <c r="G2341">
        <v>1728.15</v>
      </c>
      <c r="H2341" t="s">
        <v>7868</v>
      </c>
      <c r="I2341">
        <v>93471</v>
      </c>
      <c r="J2341">
        <v>9841</v>
      </c>
      <c r="K2341">
        <f>IF(blinkit_orders[[#This Row],[delivery_status]]="On Time",1,0)</f>
        <v>1</v>
      </c>
      <c r="L2341" s="1">
        <f>MAX(blinkit_orders[order_date])</f>
        <v>45600.853645833333</v>
      </c>
    </row>
    <row r="2342" spans="1:12" x14ac:dyDescent="0.3">
      <c r="A2342">
        <v>3598818329</v>
      </c>
      <c r="B2342">
        <v>22293666</v>
      </c>
      <c r="C2342" s="1">
        <v>45136.138703703706</v>
      </c>
      <c r="D2342" s="1">
        <v>45136</v>
      </c>
      <c r="E2342" s="1">
        <v>45136</v>
      </c>
      <c r="F2342" t="s">
        <v>7866</v>
      </c>
      <c r="G2342">
        <v>2790.82</v>
      </c>
      <c r="H2342" t="s">
        <v>7868</v>
      </c>
      <c r="I2342">
        <v>28683</v>
      </c>
      <c r="J2342">
        <v>7756</v>
      </c>
      <c r="K2342">
        <f>IF(blinkit_orders[[#This Row],[delivery_status]]="On Time",1,0)</f>
        <v>1</v>
      </c>
      <c r="L2342" s="1">
        <f>MAX(blinkit_orders[order_date])</f>
        <v>45600.853645833333</v>
      </c>
    </row>
    <row r="2343" spans="1:12" x14ac:dyDescent="0.3">
      <c r="A2343">
        <v>2561337790</v>
      </c>
      <c r="B2343">
        <v>30823988</v>
      </c>
      <c r="C2343" s="1">
        <v>45574.29173611111</v>
      </c>
      <c r="D2343" s="1">
        <v>45574</v>
      </c>
      <c r="E2343" s="1">
        <v>45574</v>
      </c>
      <c r="F2343" t="s">
        <v>7866</v>
      </c>
      <c r="G2343">
        <v>1213.78</v>
      </c>
      <c r="H2343" t="s">
        <v>7867</v>
      </c>
      <c r="I2343">
        <v>43692</v>
      </c>
      <c r="J2343">
        <v>7529</v>
      </c>
      <c r="K2343">
        <f>IF(blinkit_orders[[#This Row],[delivery_status]]="On Time",1,0)</f>
        <v>1</v>
      </c>
      <c r="L2343" s="1">
        <f>MAX(blinkit_orders[order_date])</f>
        <v>45600.853645833333</v>
      </c>
    </row>
    <row r="2344" spans="1:12" x14ac:dyDescent="0.3">
      <c r="A2344">
        <v>2359692348</v>
      </c>
      <c r="B2344">
        <v>5418547</v>
      </c>
      <c r="C2344" s="1">
        <v>45535.023611111108</v>
      </c>
      <c r="D2344" s="1">
        <v>45535</v>
      </c>
      <c r="E2344" s="1">
        <v>45535</v>
      </c>
      <c r="F2344" t="s">
        <v>7866</v>
      </c>
      <c r="G2344">
        <v>1914.18</v>
      </c>
      <c r="H2344" t="s">
        <v>7869</v>
      </c>
      <c r="I2344">
        <v>74057</v>
      </c>
      <c r="J2344">
        <v>5838</v>
      </c>
      <c r="K2344">
        <f>IF(blinkit_orders[[#This Row],[delivery_status]]="On Time",1,0)</f>
        <v>1</v>
      </c>
      <c r="L2344" s="1">
        <f>MAX(blinkit_orders[order_date])</f>
        <v>45600.853645833333</v>
      </c>
    </row>
    <row r="2345" spans="1:12" x14ac:dyDescent="0.3">
      <c r="A2345">
        <v>3146098826</v>
      </c>
      <c r="B2345">
        <v>12799092</v>
      </c>
      <c r="C2345" s="1">
        <v>45463.966412037036</v>
      </c>
      <c r="D2345" s="1">
        <v>45463</v>
      </c>
      <c r="E2345" s="1">
        <v>45463</v>
      </c>
      <c r="F2345" t="s">
        <v>7866</v>
      </c>
      <c r="G2345">
        <v>3453.75</v>
      </c>
      <c r="H2345" t="s">
        <v>7868</v>
      </c>
      <c r="I2345">
        <v>29471</v>
      </c>
      <c r="J2345">
        <v>7486</v>
      </c>
      <c r="K2345">
        <f>IF(blinkit_orders[[#This Row],[delivery_status]]="On Time",1,0)</f>
        <v>1</v>
      </c>
      <c r="L2345" s="1">
        <f>MAX(blinkit_orders[order_date])</f>
        <v>45600.853645833333</v>
      </c>
    </row>
    <row r="2346" spans="1:12" x14ac:dyDescent="0.3">
      <c r="A2346">
        <v>8638050442</v>
      </c>
      <c r="B2346">
        <v>52770036</v>
      </c>
      <c r="C2346" s="1">
        <v>45246.978946759256</v>
      </c>
      <c r="D2346" s="1">
        <v>45246</v>
      </c>
      <c r="E2346" s="1">
        <v>45246</v>
      </c>
      <c r="F2346" t="s">
        <v>7866</v>
      </c>
      <c r="G2346">
        <v>130.18</v>
      </c>
      <c r="H2346" t="s">
        <v>7869</v>
      </c>
      <c r="I2346">
        <v>50161</v>
      </c>
      <c r="J2346">
        <v>5766</v>
      </c>
      <c r="K2346">
        <f>IF(blinkit_orders[[#This Row],[delivery_status]]="On Time",1,0)</f>
        <v>1</v>
      </c>
      <c r="L2346" s="1">
        <f>MAX(blinkit_orders[order_date])</f>
        <v>45600.853645833333</v>
      </c>
    </row>
    <row r="2347" spans="1:12" x14ac:dyDescent="0.3">
      <c r="A2347">
        <v>1833854180</v>
      </c>
      <c r="B2347">
        <v>60062501</v>
      </c>
      <c r="C2347" s="1">
        <v>45008.300474537034</v>
      </c>
      <c r="D2347" s="1">
        <v>45008</v>
      </c>
      <c r="E2347" s="1">
        <v>45008</v>
      </c>
      <c r="F2347" t="s">
        <v>7872</v>
      </c>
      <c r="G2347">
        <v>4585.63</v>
      </c>
      <c r="H2347" t="s">
        <v>7867</v>
      </c>
      <c r="I2347">
        <v>25656</v>
      </c>
      <c r="J2347">
        <v>2729</v>
      </c>
      <c r="K2347">
        <f>IF(blinkit_orders[[#This Row],[delivery_status]]="On Time",1,0)</f>
        <v>0</v>
      </c>
      <c r="L2347" s="1">
        <f>MAX(blinkit_orders[order_date])</f>
        <v>45600.853645833333</v>
      </c>
    </row>
    <row r="2348" spans="1:12" x14ac:dyDescent="0.3">
      <c r="A2348">
        <v>5687148136</v>
      </c>
      <c r="B2348">
        <v>32527479</v>
      </c>
      <c r="C2348" s="1">
        <v>45101.032118055555</v>
      </c>
      <c r="D2348" s="1">
        <v>45101</v>
      </c>
      <c r="E2348" s="1">
        <v>45101</v>
      </c>
      <c r="F2348" t="s">
        <v>7866</v>
      </c>
      <c r="G2348">
        <v>1438.64</v>
      </c>
      <c r="H2348" t="s">
        <v>7867</v>
      </c>
      <c r="I2348">
        <v>50176</v>
      </c>
      <c r="J2348">
        <v>6902</v>
      </c>
      <c r="K2348">
        <f>IF(blinkit_orders[[#This Row],[delivery_status]]="On Time",1,0)</f>
        <v>1</v>
      </c>
      <c r="L2348" s="1">
        <f>MAX(blinkit_orders[order_date])</f>
        <v>45600.853645833333</v>
      </c>
    </row>
    <row r="2349" spans="1:12" x14ac:dyDescent="0.3">
      <c r="A2349">
        <v>7133253616</v>
      </c>
      <c r="B2349">
        <v>14940427</v>
      </c>
      <c r="C2349" s="1">
        <v>45518.339131944442</v>
      </c>
      <c r="D2349" s="1">
        <v>45518</v>
      </c>
      <c r="E2349" s="1">
        <v>45518</v>
      </c>
      <c r="F2349" t="s">
        <v>7870</v>
      </c>
      <c r="G2349">
        <v>4564.38</v>
      </c>
      <c r="H2349" t="s">
        <v>7871</v>
      </c>
      <c r="I2349">
        <v>76051</v>
      </c>
      <c r="J2349">
        <v>4215</v>
      </c>
      <c r="K2349">
        <f>IF(blinkit_orders[[#This Row],[delivery_status]]="On Time",1,0)</f>
        <v>0</v>
      </c>
      <c r="L2349" s="1">
        <f>MAX(blinkit_orders[order_date])</f>
        <v>45600.853645833333</v>
      </c>
    </row>
    <row r="2350" spans="1:12" x14ac:dyDescent="0.3">
      <c r="A2350">
        <v>7899569162</v>
      </c>
      <c r="B2350">
        <v>90745023</v>
      </c>
      <c r="C2350" s="1">
        <v>45153.36959490741</v>
      </c>
      <c r="D2350" s="1">
        <v>45153</v>
      </c>
      <c r="E2350" s="1">
        <v>45153</v>
      </c>
      <c r="F2350" t="s">
        <v>7870</v>
      </c>
      <c r="G2350">
        <v>1702.84</v>
      </c>
      <c r="H2350" t="s">
        <v>7868</v>
      </c>
      <c r="I2350">
        <v>31475</v>
      </c>
      <c r="J2350">
        <v>1568</v>
      </c>
      <c r="K2350">
        <f>IF(blinkit_orders[[#This Row],[delivery_status]]="On Time",1,0)</f>
        <v>0</v>
      </c>
      <c r="L2350" s="1">
        <f>MAX(blinkit_orders[order_date])</f>
        <v>45600.853645833333</v>
      </c>
    </row>
    <row r="2351" spans="1:12" x14ac:dyDescent="0.3">
      <c r="A2351">
        <v>6119637917</v>
      </c>
      <c r="B2351">
        <v>77961205</v>
      </c>
      <c r="C2351" s="1">
        <v>45471.865081018521</v>
      </c>
      <c r="D2351" s="1">
        <v>45471</v>
      </c>
      <c r="E2351" s="1">
        <v>45471</v>
      </c>
      <c r="F2351" t="s">
        <v>7866</v>
      </c>
      <c r="G2351">
        <v>1146.21</v>
      </c>
      <c r="H2351" t="s">
        <v>7868</v>
      </c>
      <c r="I2351">
        <v>65328</v>
      </c>
      <c r="J2351">
        <v>1994</v>
      </c>
      <c r="K2351">
        <f>IF(blinkit_orders[[#This Row],[delivery_status]]="On Time",1,0)</f>
        <v>1</v>
      </c>
      <c r="L2351" s="1">
        <f>MAX(blinkit_orders[order_date])</f>
        <v>45600.853645833333</v>
      </c>
    </row>
    <row r="2352" spans="1:12" x14ac:dyDescent="0.3">
      <c r="A2352">
        <v>4924477011</v>
      </c>
      <c r="B2352">
        <v>7333934</v>
      </c>
      <c r="C2352" s="1">
        <v>45304.805706018517</v>
      </c>
      <c r="D2352" s="1">
        <v>45304</v>
      </c>
      <c r="E2352" s="1">
        <v>45304</v>
      </c>
      <c r="F2352" t="s">
        <v>7866</v>
      </c>
      <c r="G2352">
        <v>3957.29</v>
      </c>
      <c r="H2352" t="s">
        <v>7867</v>
      </c>
      <c r="I2352">
        <v>43813</v>
      </c>
      <c r="J2352">
        <v>7432</v>
      </c>
      <c r="K2352">
        <f>IF(blinkit_orders[[#This Row],[delivery_status]]="On Time",1,0)</f>
        <v>1</v>
      </c>
      <c r="L2352" s="1">
        <f>MAX(blinkit_orders[order_date])</f>
        <v>45600.853645833333</v>
      </c>
    </row>
    <row r="2353" spans="1:12" x14ac:dyDescent="0.3">
      <c r="A2353">
        <v>577458306</v>
      </c>
      <c r="B2353">
        <v>94165062</v>
      </c>
      <c r="C2353" s="1">
        <v>45202.298657407409</v>
      </c>
      <c r="D2353" s="1">
        <v>45202</v>
      </c>
      <c r="E2353" s="1">
        <v>45202</v>
      </c>
      <c r="F2353" t="s">
        <v>7866</v>
      </c>
      <c r="G2353">
        <v>2931.44</v>
      </c>
      <c r="H2353" t="s">
        <v>7871</v>
      </c>
      <c r="I2353">
        <v>52312</v>
      </c>
      <c r="J2353">
        <v>5190</v>
      </c>
      <c r="K2353">
        <f>IF(blinkit_orders[[#This Row],[delivery_status]]="On Time",1,0)</f>
        <v>1</v>
      </c>
      <c r="L2353" s="1">
        <f>MAX(blinkit_orders[order_date])</f>
        <v>45600.853645833333</v>
      </c>
    </row>
    <row r="2354" spans="1:12" x14ac:dyDescent="0.3">
      <c r="A2354">
        <v>1605287230</v>
      </c>
      <c r="B2354">
        <v>7076456</v>
      </c>
      <c r="C2354" s="1">
        <v>45146.276076388887</v>
      </c>
      <c r="D2354" s="1">
        <v>45146</v>
      </c>
      <c r="E2354" s="1">
        <v>45146</v>
      </c>
      <c r="F2354" t="s">
        <v>7866</v>
      </c>
      <c r="G2354">
        <v>3945.48</v>
      </c>
      <c r="H2354" t="s">
        <v>7868</v>
      </c>
      <c r="I2354">
        <v>24637</v>
      </c>
      <c r="J2354">
        <v>9638</v>
      </c>
      <c r="K2354">
        <f>IF(blinkit_orders[[#This Row],[delivery_status]]="On Time",1,0)</f>
        <v>1</v>
      </c>
      <c r="L2354" s="1">
        <f>MAX(blinkit_orders[order_date])</f>
        <v>45600.853645833333</v>
      </c>
    </row>
    <row r="2355" spans="1:12" x14ac:dyDescent="0.3">
      <c r="A2355">
        <v>5743074720</v>
      </c>
      <c r="B2355">
        <v>44828791</v>
      </c>
      <c r="C2355" s="1">
        <v>45330.132060185184</v>
      </c>
      <c r="D2355" s="1">
        <v>45330</v>
      </c>
      <c r="E2355" s="1">
        <v>45330</v>
      </c>
      <c r="F2355" t="s">
        <v>7866</v>
      </c>
      <c r="G2355">
        <v>40.700000000000003</v>
      </c>
      <c r="H2355" t="s">
        <v>7868</v>
      </c>
      <c r="I2355">
        <v>88405</v>
      </c>
      <c r="J2355">
        <v>1693</v>
      </c>
      <c r="K2355">
        <f>IF(blinkit_orders[[#This Row],[delivery_status]]="On Time",1,0)</f>
        <v>1</v>
      </c>
      <c r="L2355" s="1">
        <f>MAX(blinkit_orders[order_date])</f>
        <v>45600.853645833333</v>
      </c>
    </row>
    <row r="2356" spans="1:12" x14ac:dyDescent="0.3">
      <c r="A2356">
        <v>1645477578</v>
      </c>
      <c r="B2356">
        <v>47625855</v>
      </c>
      <c r="C2356" s="1">
        <v>45127.327881944446</v>
      </c>
      <c r="D2356" s="1">
        <v>45127</v>
      </c>
      <c r="E2356" s="1">
        <v>45127</v>
      </c>
      <c r="F2356" t="s">
        <v>7866</v>
      </c>
      <c r="G2356">
        <v>1617.86</v>
      </c>
      <c r="H2356" t="s">
        <v>7867</v>
      </c>
      <c r="I2356">
        <v>22284</v>
      </c>
      <c r="J2356">
        <v>3781</v>
      </c>
      <c r="K2356">
        <f>IF(blinkit_orders[[#This Row],[delivery_status]]="On Time",1,0)</f>
        <v>1</v>
      </c>
      <c r="L2356" s="1">
        <f>MAX(blinkit_orders[order_date])</f>
        <v>45600.853645833333</v>
      </c>
    </row>
    <row r="2357" spans="1:12" x14ac:dyDescent="0.3">
      <c r="A2357">
        <v>6231311270</v>
      </c>
      <c r="B2357">
        <v>91144803</v>
      </c>
      <c r="C2357" s="1">
        <v>45267.778449074074</v>
      </c>
      <c r="D2357" s="1">
        <v>45267</v>
      </c>
      <c r="E2357" s="1">
        <v>45267</v>
      </c>
      <c r="F2357" t="s">
        <v>7870</v>
      </c>
      <c r="G2357">
        <v>2173.29</v>
      </c>
      <c r="H2357" t="s">
        <v>7868</v>
      </c>
      <c r="I2357">
        <v>73322</v>
      </c>
      <c r="J2357">
        <v>9174</v>
      </c>
      <c r="K2357">
        <f>IF(blinkit_orders[[#This Row],[delivery_status]]="On Time",1,0)</f>
        <v>0</v>
      </c>
      <c r="L2357" s="1">
        <f>MAX(blinkit_orders[order_date])</f>
        <v>45600.853645833333</v>
      </c>
    </row>
    <row r="2358" spans="1:12" x14ac:dyDescent="0.3">
      <c r="A2358">
        <v>4629648516</v>
      </c>
      <c r="B2358">
        <v>93507573</v>
      </c>
      <c r="C2358" s="1">
        <v>45159.932511574072</v>
      </c>
      <c r="D2358" s="1">
        <v>45159</v>
      </c>
      <c r="E2358" s="1">
        <v>45159</v>
      </c>
      <c r="F2358" t="s">
        <v>7866</v>
      </c>
      <c r="G2358">
        <v>39.65</v>
      </c>
      <c r="H2358" t="s">
        <v>7871</v>
      </c>
      <c r="I2358">
        <v>49643</v>
      </c>
      <c r="J2358">
        <v>9074</v>
      </c>
      <c r="K2358">
        <f>IF(blinkit_orders[[#This Row],[delivery_status]]="On Time",1,0)</f>
        <v>1</v>
      </c>
      <c r="L2358" s="1">
        <f>MAX(blinkit_orders[order_date])</f>
        <v>45600.853645833333</v>
      </c>
    </row>
    <row r="2359" spans="1:12" x14ac:dyDescent="0.3">
      <c r="A2359">
        <v>2706229594</v>
      </c>
      <c r="B2359">
        <v>81337068</v>
      </c>
      <c r="C2359" s="1">
        <v>45569.323171296295</v>
      </c>
      <c r="D2359" s="1">
        <v>45569</v>
      </c>
      <c r="E2359" s="1">
        <v>45569</v>
      </c>
      <c r="F2359" t="s">
        <v>7866</v>
      </c>
      <c r="G2359">
        <v>3260.52</v>
      </c>
      <c r="H2359" t="s">
        <v>7867</v>
      </c>
      <c r="I2359">
        <v>67428</v>
      </c>
      <c r="J2359">
        <v>8098</v>
      </c>
      <c r="K2359">
        <f>IF(blinkit_orders[[#This Row],[delivery_status]]="On Time",1,0)</f>
        <v>1</v>
      </c>
      <c r="L2359" s="1">
        <f>MAX(blinkit_orders[order_date])</f>
        <v>45600.853645833333</v>
      </c>
    </row>
    <row r="2360" spans="1:12" x14ac:dyDescent="0.3">
      <c r="A2360">
        <v>6814009039</v>
      </c>
      <c r="B2360">
        <v>10605484</v>
      </c>
      <c r="C2360" s="1">
        <v>45233.546388888892</v>
      </c>
      <c r="D2360" s="1">
        <v>45233</v>
      </c>
      <c r="E2360" s="1">
        <v>45233</v>
      </c>
      <c r="F2360" t="s">
        <v>7866</v>
      </c>
      <c r="G2360">
        <v>1344.57</v>
      </c>
      <c r="H2360" t="s">
        <v>7869</v>
      </c>
      <c r="I2360">
        <v>37668</v>
      </c>
      <c r="J2360">
        <v>1902</v>
      </c>
      <c r="K2360">
        <f>IF(blinkit_orders[[#This Row],[delivery_status]]="On Time",1,0)</f>
        <v>1</v>
      </c>
      <c r="L2360" s="1">
        <f>MAX(blinkit_orders[order_date])</f>
        <v>45600.853645833333</v>
      </c>
    </row>
    <row r="2361" spans="1:12" x14ac:dyDescent="0.3">
      <c r="A2361">
        <v>5604135912</v>
      </c>
      <c r="B2361">
        <v>11478478</v>
      </c>
      <c r="C2361" s="1">
        <v>45523.681793981479</v>
      </c>
      <c r="D2361" s="1">
        <v>45523</v>
      </c>
      <c r="E2361" s="1">
        <v>45523</v>
      </c>
      <c r="F2361" t="s">
        <v>7866</v>
      </c>
      <c r="G2361">
        <v>4032.27</v>
      </c>
      <c r="H2361" t="s">
        <v>7867</v>
      </c>
      <c r="I2361">
        <v>99733</v>
      </c>
      <c r="J2361">
        <v>9095</v>
      </c>
      <c r="K2361">
        <f>IF(blinkit_orders[[#This Row],[delivery_status]]="On Time",1,0)</f>
        <v>1</v>
      </c>
      <c r="L2361" s="1">
        <f>MAX(blinkit_orders[order_date])</f>
        <v>45600.853645833333</v>
      </c>
    </row>
    <row r="2362" spans="1:12" x14ac:dyDescent="0.3">
      <c r="A2362">
        <v>766789724</v>
      </c>
      <c r="B2362">
        <v>60446619</v>
      </c>
      <c r="C2362" s="1">
        <v>45524.981435185182</v>
      </c>
      <c r="D2362" s="1">
        <v>45524</v>
      </c>
      <c r="E2362" s="1">
        <v>45524</v>
      </c>
      <c r="F2362" t="s">
        <v>7866</v>
      </c>
      <c r="G2362">
        <v>2837.18</v>
      </c>
      <c r="H2362" t="s">
        <v>7867</v>
      </c>
      <c r="I2362">
        <v>52639</v>
      </c>
      <c r="J2362">
        <v>5563</v>
      </c>
      <c r="K2362">
        <f>IF(blinkit_orders[[#This Row],[delivery_status]]="On Time",1,0)</f>
        <v>1</v>
      </c>
      <c r="L2362" s="1">
        <f>MAX(blinkit_orders[order_date])</f>
        <v>45600.853645833333</v>
      </c>
    </row>
    <row r="2363" spans="1:12" x14ac:dyDescent="0.3">
      <c r="A2363">
        <v>2727595593</v>
      </c>
      <c r="B2363">
        <v>80875034</v>
      </c>
      <c r="C2363" s="1">
        <v>45247.042881944442</v>
      </c>
      <c r="D2363" s="1">
        <v>45247</v>
      </c>
      <c r="E2363" s="1">
        <v>45247</v>
      </c>
      <c r="F2363" t="s">
        <v>7866</v>
      </c>
      <c r="G2363">
        <v>3069.89</v>
      </c>
      <c r="H2363" t="s">
        <v>7868</v>
      </c>
      <c r="I2363">
        <v>26761</v>
      </c>
      <c r="J2363">
        <v>4539</v>
      </c>
      <c r="K2363">
        <f>IF(blinkit_orders[[#This Row],[delivery_status]]="On Time",1,0)</f>
        <v>1</v>
      </c>
      <c r="L2363" s="1">
        <f>MAX(blinkit_orders[order_date])</f>
        <v>45600.853645833333</v>
      </c>
    </row>
    <row r="2364" spans="1:12" x14ac:dyDescent="0.3">
      <c r="A2364">
        <v>9887978407</v>
      </c>
      <c r="B2364">
        <v>43256928</v>
      </c>
      <c r="C2364" s="1">
        <v>45123.542766203704</v>
      </c>
      <c r="D2364" s="1">
        <v>45123</v>
      </c>
      <c r="E2364" s="1">
        <v>45123</v>
      </c>
      <c r="F2364" t="s">
        <v>7866</v>
      </c>
      <c r="G2364">
        <v>5037.57</v>
      </c>
      <c r="H2364" t="s">
        <v>7871</v>
      </c>
      <c r="I2364">
        <v>37910</v>
      </c>
      <c r="J2364">
        <v>6998</v>
      </c>
      <c r="K2364">
        <f>IF(blinkit_orders[[#This Row],[delivery_status]]="On Time",1,0)</f>
        <v>1</v>
      </c>
      <c r="L2364" s="1">
        <f>MAX(blinkit_orders[order_date])</f>
        <v>45600.853645833333</v>
      </c>
    </row>
    <row r="2365" spans="1:12" x14ac:dyDescent="0.3">
      <c r="A2365">
        <v>6825742544</v>
      </c>
      <c r="B2365">
        <v>29689766</v>
      </c>
      <c r="C2365" s="1">
        <v>45326.779085648152</v>
      </c>
      <c r="D2365" s="1">
        <v>45326</v>
      </c>
      <c r="E2365" s="1">
        <v>45326</v>
      </c>
      <c r="F2365" t="s">
        <v>7866</v>
      </c>
      <c r="G2365">
        <v>901.77</v>
      </c>
      <c r="H2365" t="s">
        <v>7871</v>
      </c>
      <c r="I2365">
        <v>41291</v>
      </c>
      <c r="J2365">
        <v>1807</v>
      </c>
      <c r="K2365">
        <f>IF(blinkit_orders[[#This Row],[delivery_status]]="On Time",1,0)</f>
        <v>1</v>
      </c>
      <c r="L2365" s="1">
        <f>MAX(blinkit_orders[order_date])</f>
        <v>45600.853645833333</v>
      </c>
    </row>
    <row r="2366" spans="1:12" x14ac:dyDescent="0.3">
      <c r="A2366">
        <v>7081192087</v>
      </c>
      <c r="B2366">
        <v>15529446</v>
      </c>
      <c r="C2366" s="1">
        <v>45136.41233796296</v>
      </c>
      <c r="D2366" s="1">
        <v>45136</v>
      </c>
      <c r="E2366" s="1">
        <v>45136</v>
      </c>
      <c r="F2366" t="s">
        <v>7870</v>
      </c>
      <c r="G2366">
        <v>261.02999999999997</v>
      </c>
      <c r="H2366" t="s">
        <v>7869</v>
      </c>
      <c r="I2366">
        <v>78479</v>
      </c>
      <c r="J2366">
        <v>8032</v>
      </c>
      <c r="K2366">
        <f>IF(blinkit_orders[[#This Row],[delivery_status]]="On Time",1,0)</f>
        <v>0</v>
      </c>
      <c r="L2366" s="1">
        <f>MAX(blinkit_orders[order_date])</f>
        <v>45600.853645833333</v>
      </c>
    </row>
    <row r="2367" spans="1:12" x14ac:dyDescent="0.3">
      <c r="A2367">
        <v>3185620074</v>
      </c>
      <c r="B2367">
        <v>57526322</v>
      </c>
      <c r="C2367" s="1">
        <v>45152.646365740744</v>
      </c>
      <c r="D2367" s="1">
        <v>45152</v>
      </c>
      <c r="E2367" s="1">
        <v>45152</v>
      </c>
      <c r="F2367" t="s">
        <v>7870</v>
      </c>
      <c r="G2367">
        <v>816.38</v>
      </c>
      <c r="H2367" t="s">
        <v>7871</v>
      </c>
      <c r="I2367">
        <v>72222</v>
      </c>
      <c r="J2367">
        <v>9834</v>
      </c>
      <c r="K2367">
        <f>IF(blinkit_orders[[#This Row],[delivery_status]]="On Time",1,0)</f>
        <v>0</v>
      </c>
      <c r="L2367" s="1">
        <f>MAX(blinkit_orders[order_date])</f>
        <v>45600.853645833333</v>
      </c>
    </row>
    <row r="2368" spans="1:12" x14ac:dyDescent="0.3">
      <c r="A2368">
        <v>7162086351</v>
      </c>
      <c r="B2368">
        <v>74231111</v>
      </c>
      <c r="C2368" s="1">
        <v>45245.042268518519</v>
      </c>
      <c r="D2368" s="1">
        <v>45245</v>
      </c>
      <c r="E2368" s="1">
        <v>45245</v>
      </c>
      <c r="F2368" t="s">
        <v>7866</v>
      </c>
      <c r="G2368">
        <v>270.70999999999998</v>
      </c>
      <c r="H2368" t="s">
        <v>7867</v>
      </c>
      <c r="I2368">
        <v>37358</v>
      </c>
      <c r="J2368">
        <v>1427</v>
      </c>
      <c r="K2368">
        <f>IF(blinkit_orders[[#This Row],[delivery_status]]="On Time",1,0)</f>
        <v>1</v>
      </c>
      <c r="L2368" s="1">
        <f>MAX(blinkit_orders[order_date])</f>
        <v>45600.853645833333</v>
      </c>
    </row>
    <row r="2369" spans="1:12" x14ac:dyDescent="0.3">
      <c r="A2369">
        <v>5504768409</v>
      </c>
      <c r="B2369">
        <v>84850688</v>
      </c>
      <c r="C2369" s="1">
        <v>45145.942476851851</v>
      </c>
      <c r="D2369" s="1">
        <v>45145</v>
      </c>
      <c r="E2369" s="1">
        <v>45145</v>
      </c>
      <c r="F2369" t="s">
        <v>7870</v>
      </c>
      <c r="G2369">
        <v>2102.5</v>
      </c>
      <c r="H2369" t="s">
        <v>7869</v>
      </c>
      <c r="I2369">
        <v>1897</v>
      </c>
      <c r="J2369">
        <v>8204</v>
      </c>
      <c r="K2369">
        <f>IF(blinkit_orders[[#This Row],[delivery_status]]="On Time",1,0)</f>
        <v>0</v>
      </c>
      <c r="L2369" s="1">
        <f>MAX(blinkit_orders[order_date])</f>
        <v>45600.853645833333</v>
      </c>
    </row>
    <row r="2370" spans="1:12" x14ac:dyDescent="0.3">
      <c r="A2370">
        <v>6721093047</v>
      </c>
      <c r="B2370">
        <v>22054087</v>
      </c>
      <c r="C2370" s="1">
        <v>45361.599282407406</v>
      </c>
      <c r="D2370" s="1">
        <v>45361</v>
      </c>
      <c r="E2370" s="1">
        <v>45361</v>
      </c>
      <c r="F2370" t="s">
        <v>7866</v>
      </c>
      <c r="G2370">
        <v>2875.06</v>
      </c>
      <c r="H2370" t="s">
        <v>7871</v>
      </c>
      <c r="I2370">
        <v>3594</v>
      </c>
      <c r="J2370">
        <v>2535</v>
      </c>
      <c r="K2370">
        <f>IF(blinkit_orders[[#This Row],[delivery_status]]="On Time",1,0)</f>
        <v>1</v>
      </c>
      <c r="L2370" s="1">
        <f>MAX(blinkit_orders[order_date])</f>
        <v>45600.853645833333</v>
      </c>
    </row>
    <row r="2371" spans="1:12" x14ac:dyDescent="0.3">
      <c r="A2371">
        <v>1134990529</v>
      </c>
      <c r="B2371">
        <v>63971358</v>
      </c>
      <c r="C2371" s="1">
        <v>45497.792928240742</v>
      </c>
      <c r="D2371" s="1">
        <v>45497</v>
      </c>
      <c r="E2371" s="1">
        <v>45497</v>
      </c>
      <c r="F2371" t="s">
        <v>7866</v>
      </c>
      <c r="G2371">
        <v>2294.08</v>
      </c>
      <c r="H2371" t="s">
        <v>7867</v>
      </c>
      <c r="I2371">
        <v>85089</v>
      </c>
      <c r="J2371">
        <v>8451</v>
      </c>
      <c r="K2371">
        <f>IF(blinkit_orders[[#This Row],[delivery_status]]="On Time",1,0)</f>
        <v>1</v>
      </c>
      <c r="L2371" s="1">
        <f>MAX(blinkit_orders[order_date])</f>
        <v>45600.853645833333</v>
      </c>
    </row>
    <row r="2372" spans="1:12" x14ac:dyDescent="0.3">
      <c r="A2372">
        <v>4632975114</v>
      </c>
      <c r="B2372">
        <v>92409489</v>
      </c>
      <c r="C2372" s="1">
        <v>45061.718784722223</v>
      </c>
      <c r="D2372" s="1">
        <v>45061</v>
      </c>
      <c r="E2372" s="1">
        <v>45061</v>
      </c>
      <c r="F2372" t="s">
        <v>7866</v>
      </c>
      <c r="G2372">
        <v>508</v>
      </c>
      <c r="H2372" t="s">
        <v>7869</v>
      </c>
      <c r="I2372">
        <v>91950</v>
      </c>
      <c r="J2372">
        <v>9715</v>
      </c>
      <c r="K2372">
        <f>IF(blinkit_orders[[#This Row],[delivery_status]]="On Time",1,0)</f>
        <v>1</v>
      </c>
      <c r="L2372" s="1">
        <f>MAX(blinkit_orders[order_date])</f>
        <v>45600.853645833333</v>
      </c>
    </row>
    <row r="2373" spans="1:12" x14ac:dyDescent="0.3">
      <c r="A2373">
        <v>1471897083</v>
      </c>
      <c r="B2373">
        <v>78439088</v>
      </c>
      <c r="C2373" s="1">
        <v>45266.913807870369</v>
      </c>
      <c r="D2373" s="1">
        <v>45266</v>
      </c>
      <c r="E2373" s="1">
        <v>45266</v>
      </c>
      <c r="F2373" t="s">
        <v>7866</v>
      </c>
      <c r="G2373">
        <v>1831.85</v>
      </c>
      <c r="H2373" t="s">
        <v>7871</v>
      </c>
      <c r="I2373">
        <v>98410</v>
      </c>
      <c r="J2373">
        <v>1202</v>
      </c>
      <c r="K2373">
        <f>IF(blinkit_orders[[#This Row],[delivery_status]]="On Time",1,0)</f>
        <v>1</v>
      </c>
      <c r="L2373" s="1">
        <f>MAX(blinkit_orders[order_date])</f>
        <v>45600.853645833333</v>
      </c>
    </row>
    <row r="2374" spans="1:12" x14ac:dyDescent="0.3">
      <c r="A2374">
        <v>6081974624</v>
      </c>
      <c r="B2374">
        <v>79764458</v>
      </c>
      <c r="C2374" s="1">
        <v>45370.854710648149</v>
      </c>
      <c r="D2374" s="1">
        <v>45370</v>
      </c>
      <c r="E2374" s="1">
        <v>45370</v>
      </c>
      <c r="F2374" t="s">
        <v>7866</v>
      </c>
      <c r="G2374">
        <v>1275.19</v>
      </c>
      <c r="H2374" t="s">
        <v>7869</v>
      </c>
      <c r="I2374">
        <v>91286</v>
      </c>
      <c r="J2374">
        <v>9400</v>
      </c>
      <c r="K2374">
        <f>IF(blinkit_orders[[#This Row],[delivery_status]]="On Time",1,0)</f>
        <v>1</v>
      </c>
      <c r="L2374" s="1">
        <f>MAX(blinkit_orders[order_date])</f>
        <v>45600.853645833333</v>
      </c>
    </row>
    <row r="2375" spans="1:12" x14ac:dyDescent="0.3">
      <c r="A2375">
        <v>806680874</v>
      </c>
      <c r="B2375">
        <v>14632090</v>
      </c>
      <c r="C2375" s="1">
        <v>45245.707962962966</v>
      </c>
      <c r="D2375" s="1">
        <v>45245</v>
      </c>
      <c r="E2375" s="1">
        <v>45245</v>
      </c>
      <c r="F2375" t="s">
        <v>7866</v>
      </c>
      <c r="G2375">
        <v>5405.1</v>
      </c>
      <c r="H2375" t="s">
        <v>7869</v>
      </c>
      <c r="I2375">
        <v>50897</v>
      </c>
      <c r="J2375">
        <v>8823</v>
      </c>
      <c r="K2375">
        <f>IF(blinkit_orders[[#This Row],[delivery_status]]="On Time",1,0)</f>
        <v>1</v>
      </c>
      <c r="L2375" s="1">
        <f>MAX(blinkit_orders[order_date])</f>
        <v>45600.853645833333</v>
      </c>
    </row>
    <row r="2376" spans="1:12" x14ac:dyDescent="0.3">
      <c r="A2376">
        <v>8213018419</v>
      </c>
      <c r="B2376">
        <v>16640907</v>
      </c>
      <c r="C2376" s="1">
        <v>45026.855590277781</v>
      </c>
      <c r="D2376" s="1">
        <v>45026</v>
      </c>
      <c r="E2376" s="1">
        <v>45026</v>
      </c>
      <c r="F2376" t="s">
        <v>7872</v>
      </c>
      <c r="G2376">
        <v>1078.17</v>
      </c>
      <c r="H2376" t="s">
        <v>7871</v>
      </c>
      <c r="I2376">
        <v>97345</v>
      </c>
      <c r="J2376">
        <v>8241</v>
      </c>
      <c r="K2376">
        <f>IF(blinkit_orders[[#This Row],[delivery_status]]="On Time",1,0)</f>
        <v>0</v>
      </c>
      <c r="L2376" s="1">
        <f>MAX(blinkit_orders[order_date])</f>
        <v>45600.853645833333</v>
      </c>
    </row>
    <row r="2377" spans="1:12" x14ac:dyDescent="0.3">
      <c r="A2377">
        <v>4610876894</v>
      </c>
      <c r="B2377">
        <v>59485034</v>
      </c>
      <c r="C2377" s="1">
        <v>45152.908194444448</v>
      </c>
      <c r="D2377" s="1">
        <v>45152</v>
      </c>
      <c r="E2377" s="1">
        <v>45152</v>
      </c>
      <c r="F2377" t="s">
        <v>7866</v>
      </c>
      <c r="G2377">
        <v>4185.1000000000004</v>
      </c>
      <c r="H2377" t="s">
        <v>7871</v>
      </c>
      <c r="I2377">
        <v>59869</v>
      </c>
      <c r="J2377">
        <v>2338</v>
      </c>
      <c r="K2377">
        <f>IF(blinkit_orders[[#This Row],[delivery_status]]="On Time",1,0)</f>
        <v>1</v>
      </c>
      <c r="L2377" s="1">
        <f>MAX(blinkit_orders[order_date])</f>
        <v>45600.853645833333</v>
      </c>
    </row>
    <row r="2378" spans="1:12" x14ac:dyDescent="0.3">
      <c r="A2378">
        <v>9116180240</v>
      </c>
      <c r="B2378">
        <v>17696094</v>
      </c>
      <c r="C2378" s="1">
        <v>45069.762025462966</v>
      </c>
      <c r="D2378" s="1">
        <v>45069</v>
      </c>
      <c r="E2378" s="1">
        <v>45069</v>
      </c>
      <c r="F2378" t="s">
        <v>7866</v>
      </c>
      <c r="G2378">
        <v>994.56</v>
      </c>
      <c r="H2378" t="s">
        <v>7869</v>
      </c>
      <c r="I2378">
        <v>31849</v>
      </c>
      <c r="J2378">
        <v>3371</v>
      </c>
      <c r="K2378">
        <f>IF(blinkit_orders[[#This Row],[delivery_status]]="On Time",1,0)</f>
        <v>1</v>
      </c>
      <c r="L2378" s="1">
        <f>MAX(blinkit_orders[order_date])</f>
        <v>45600.853645833333</v>
      </c>
    </row>
    <row r="2379" spans="1:12" x14ac:dyDescent="0.3">
      <c r="A2379">
        <v>8916648395</v>
      </c>
      <c r="B2379">
        <v>8138417</v>
      </c>
      <c r="C2379" s="1">
        <v>45122.692476851851</v>
      </c>
      <c r="D2379" s="1">
        <v>45122</v>
      </c>
      <c r="E2379" s="1">
        <v>45122</v>
      </c>
      <c r="F2379" t="s">
        <v>7866</v>
      </c>
      <c r="G2379">
        <v>2209.2399999999998</v>
      </c>
      <c r="H2379" t="s">
        <v>7868</v>
      </c>
      <c r="I2379">
        <v>76482</v>
      </c>
      <c r="J2379">
        <v>7363</v>
      </c>
      <c r="K2379">
        <f>IF(blinkit_orders[[#This Row],[delivery_status]]="On Time",1,0)</f>
        <v>1</v>
      </c>
      <c r="L2379" s="1">
        <f>MAX(blinkit_orders[order_date])</f>
        <v>45600.853645833333</v>
      </c>
    </row>
    <row r="2380" spans="1:12" x14ac:dyDescent="0.3">
      <c r="A2380">
        <v>3626990751</v>
      </c>
      <c r="B2380">
        <v>81940369</v>
      </c>
      <c r="C2380" s="1">
        <v>45056.802349537036</v>
      </c>
      <c r="D2380" s="1">
        <v>45056</v>
      </c>
      <c r="E2380" s="1">
        <v>45056</v>
      </c>
      <c r="F2380" t="s">
        <v>7870</v>
      </c>
      <c r="G2380">
        <v>3325.83</v>
      </c>
      <c r="H2380" t="s">
        <v>7869</v>
      </c>
      <c r="I2380">
        <v>41338</v>
      </c>
      <c r="J2380">
        <v>6025</v>
      </c>
      <c r="K2380">
        <f>IF(blinkit_orders[[#This Row],[delivery_status]]="On Time",1,0)</f>
        <v>0</v>
      </c>
      <c r="L2380" s="1">
        <f>MAX(blinkit_orders[order_date])</f>
        <v>45600.853645833333</v>
      </c>
    </row>
    <row r="2381" spans="1:12" x14ac:dyDescent="0.3">
      <c r="A2381">
        <v>2544173358</v>
      </c>
      <c r="B2381">
        <v>43295656</v>
      </c>
      <c r="C2381" s="1">
        <v>45599.695798611108</v>
      </c>
      <c r="D2381" s="1">
        <v>45599</v>
      </c>
      <c r="E2381" s="1">
        <v>45599</v>
      </c>
      <c r="F2381" t="s">
        <v>7866</v>
      </c>
      <c r="G2381">
        <v>3448.92</v>
      </c>
      <c r="H2381" t="s">
        <v>7868</v>
      </c>
      <c r="I2381">
        <v>24026</v>
      </c>
      <c r="J2381">
        <v>7408</v>
      </c>
      <c r="K2381">
        <f>IF(blinkit_orders[[#This Row],[delivery_status]]="On Time",1,0)</f>
        <v>1</v>
      </c>
      <c r="L2381" s="1">
        <f>MAX(blinkit_orders[order_date])</f>
        <v>45600.853645833333</v>
      </c>
    </row>
    <row r="2382" spans="1:12" x14ac:dyDescent="0.3">
      <c r="A2382">
        <v>3654075570</v>
      </c>
      <c r="B2382">
        <v>81906973</v>
      </c>
      <c r="C2382" s="1">
        <v>45102.02244212963</v>
      </c>
      <c r="D2382" s="1">
        <v>45102</v>
      </c>
      <c r="E2382" s="1">
        <v>45102</v>
      </c>
      <c r="F2382" t="s">
        <v>7866</v>
      </c>
      <c r="G2382">
        <v>2328.1999999999998</v>
      </c>
      <c r="H2382" t="s">
        <v>7869</v>
      </c>
      <c r="I2382">
        <v>5013</v>
      </c>
      <c r="J2382">
        <v>7126</v>
      </c>
      <c r="K2382">
        <f>IF(blinkit_orders[[#This Row],[delivery_status]]="On Time",1,0)</f>
        <v>1</v>
      </c>
      <c r="L2382" s="1">
        <f>MAX(blinkit_orders[order_date])</f>
        <v>45600.853645833333</v>
      </c>
    </row>
    <row r="2383" spans="1:12" x14ac:dyDescent="0.3">
      <c r="A2383">
        <v>9846277624</v>
      </c>
      <c r="B2383">
        <v>78732957</v>
      </c>
      <c r="C2383" s="1">
        <v>45552.546435185184</v>
      </c>
      <c r="D2383" s="1">
        <v>45552</v>
      </c>
      <c r="E2383" s="1">
        <v>45552</v>
      </c>
      <c r="F2383" t="s">
        <v>7866</v>
      </c>
      <c r="G2383">
        <v>3983.77</v>
      </c>
      <c r="H2383" t="s">
        <v>7869</v>
      </c>
      <c r="I2383">
        <v>5141</v>
      </c>
      <c r="J2383">
        <v>9346</v>
      </c>
      <c r="K2383">
        <f>IF(blinkit_orders[[#This Row],[delivery_status]]="On Time",1,0)</f>
        <v>1</v>
      </c>
      <c r="L2383" s="1">
        <f>MAX(blinkit_orders[order_date])</f>
        <v>45600.853645833333</v>
      </c>
    </row>
    <row r="2384" spans="1:12" x14ac:dyDescent="0.3">
      <c r="A2384">
        <v>8600159148</v>
      </c>
      <c r="B2384">
        <v>64748953</v>
      </c>
      <c r="C2384" s="1">
        <v>45153.233275462961</v>
      </c>
      <c r="D2384" s="1">
        <v>45153</v>
      </c>
      <c r="E2384" s="1">
        <v>45153</v>
      </c>
      <c r="F2384" t="s">
        <v>7870</v>
      </c>
      <c r="G2384">
        <v>3157.47</v>
      </c>
      <c r="H2384" t="s">
        <v>7871</v>
      </c>
      <c r="I2384">
        <v>24508</v>
      </c>
      <c r="J2384">
        <v>728</v>
      </c>
      <c r="K2384">
        <f>IF(blinkit_orders[[#This Row],[delivery_status]]="On Time",1,0)</f>
        <v>0</v>
      </c>
      <c r="L2384" s="1">
        <f>MAX(blinkit_orders[order_date])</f>
        <v>45600.853645833333</v>
      </c>
    </row>
    <row r="2385" spans="1:12" x14ac:dyDescent="0.3">
      <c r="A2385">
        <v>9184012674</v>
      </c>
      <c r="B2385">
        <v>54139038</v>
      </c>
      <c r="C2385" s="1">
        <v>45493.973229166666</v>
      </c>
      <c r="D2385" s="1">
        <v>45493</v>
      </c>
      <c r="E2385" s="1">
        <v>45493</v>
      </c>
      <c r="F2385" t="s">
        <v>7866</v>
      </c>
      <c r="G2385">
        <v>2492.9499999999998</v>
      </c>
      <c r="H2385" t="s">
        <v>7871</v>
      </c>
      <c r="I2385">
        <v>88446</v>
      </c>
      <c r="J2385">
        <v>4097</v>
      </c>
      <c r="K2385">
        <f>IF(blinkit_orders[[#This Row],[delivery_status]]="On Time",1,0)</f>
        <v>1</v>
      </c>
      <c r="L2385" s="1">
        <f>MAX(blinkit_orders[order_date])</f>
        <v>45600.853645833333</v>
      </c>
    </row>
    <row r="2386" spans="1:12" x14ac:dyDescent="0.3">
      <c r="A2386">
        <v>5842678913</v>
      </c>
      <c r="B2386">
        <v>6756256</v>
      </c>
      <c r="C2386" s="1">
        <v>45445.459328703706</v>
      </c>
      <c r="D2386" s="1">
        <v>45445</v>
      </c>
      <c r="E2386" s="1">
        <v>45445</v>
      </c>
      <c r="F2386" t="s">
        <v>7866</v>
      </c>
      <c r="G2386">
        <v>3908.76</v>
      </c>
      <c r="H2386" t="s">
        <v>7871</v>
      </c>
      <c r="I2386">
        <v>49657</v>
      </c>
      <c r="J2386">
        <v>4580</v>
      </c>
      <c r="K2386">
        <f>IF(blinkit_orders[[#This Row],[delivery_status]]="On Time",1,0)</f>
        <v>1</v>
      </c>
      <c r="L2386" s="1">
        <f>MAX(blinkit_orders[order_date])</f>
        <v>45600.853645833333</v>
      </c>
    </row>
    <row r="2387" spans="1:12" x14ac:dyDescent="0.3">
      <c r="A2387">
        <v>6284066457</v>
      </c>
      <c r="B2387">
        <v>68341636</v>
      </c>
      <c r="C2387" s="1">
        <v>45004.183923611112</v>
      </c>
      <c r="D2387" s="1">
        <v>45004</v>
      </c>
      <c r="E2387" s="1">
        <v>45004</v>
      </c>
      <c r="F2387" t="s">
        <v>7866</v>
      </c>
      <c r="G2387">
        <v>3535.59</v>
      </c>
      <c r="H2387" t="s">
        <v>7869</v>
      </c>
      <c r="I2387">
        <v>72455</v>
      </c>
      <c r="J2387">
        <v>2910</v>
      </c>
      <c r="K2387">
        <f>IF(blinkit_orders[[#This Row],[delivery_status]]="On Time",1,0)</f>
        <v>1</v>
      </c>
      <c r="L2387" s="1">
        <f>MAX(blinkit_orders[order_date])</f>
        <v>45600.853645833333</v>
      </c>
    </row>
    <row r="2388" spans="1:12" x14ac:dyDescent="0.3">
      <c r="A2388">
        <v>957188879</v>
      </c>
      <c r="B2388">
        <v>88067569</v>
      </c>
      <c r="C2388" s="1">
        <v>45303.906145833331</v>
      </c>
      <c r="D2388" s="1">
        <v>45303</v>
      </c>
      <c r="E2388" s="1">
        <v>45303</v>
      </c>
      <c r="F2388" t="s">
        <v>7866</v>
      </c>
      <c r="G2388">
        <v>5268.85</v>
      </c>
      <c r="H2388" t="s">
        <v>7868</v>
      </c>
      <c r="I2388">
        <v>55306</v>
      </c>
      <c r="J2388">
        <v>1907</v>
      </c>
      <c r="K2388">
        <f>IF(blinkit_orders[[#This Row],[delivery_status]]="On Time",1,0)</f>
        <v>1</v>
      </c>
      <c r="L2388" s="1">
        <f>MAX(blinkit_orders[order_date])</f>
        <v>45600.853645833333</v>
      </c>
    </row>
    <row r="2389" spans="1:12" x14ac:dyDescent="0.3">
      <c r="A2389">
        <v>2027766693</v>
      </c>
      <c r="B2389">
        <v>91024604</v>
      </c>
      <c r="C2389" s="1">
        <v>45124.89398148148</v>
      </c>
      <c r="D2389" s="1">
        <v>45124</v>
      </c>
      <c r="E2389" s="1">
        <v>45124</v>
      </c>
      <c r="F2389" t="s">
        <v>7866</v>
      </c>
      <c r="G2389">
        <v>212.61</v>
      </c>
      <c r="H2389" t="s">
        <v>7869</v>
      </c>
      <c r="I2389">
        <v>39827</v>
      </c>
      <c r="J2389">
        <v>3794</v>
      </c>
      <c r="K2389">
        <f>IF(blinkit_orders[[#This Row],[delivery_status]]="On Time",1,0)</f>
        <v>1</v>
      </c>
      <c r="L2389" s="1">
        <f>MAX(blinkit_orders[order_date])</f>
        <v>45600.853645833333</v>
      </c>
    </row>
    <row r="2390" spans="1:12" x14ac:dyDescent="0.3">
      <c r="A2390">
        <v>5201172375</v>
      </c>
      <c r="B2390">
        <v>18199057</v>
      </c>
      <c r="C2390" s="1">
        <v>45298.561620370368</v>
      </c>
      <c r="D2390" s="1">
        <v>45298</v>
      </c>
      <c r="E2390" s="1">
        <v>45298</v>
      </c>
      <c r="F2390" t="s">
        <v>7872</v>
      </c>
      <c r="G2390">
        <v>1394.24</v>
      </c>
      <c r="H2390" t="s">
        <v>7871</v>
      </c>
      <c r="I2390">
        <v>15287</v>
      </c>
      <c r="J2390">
        <v>7831</v>
      </c>
      <c r="K2390">
        <f>IF(blinkit_orders[[#This Row],[delivery_status]]="On Time",1,0)</f>
        <v>0</v>
      </c>
      <c r="L2390" s="1">
        <f>MAX(blinkit_orders[order_date])</f>
        <v>45600.853645833333</v>
      </c>
    </row>
    <row r="2391" spans="1:12" x14ac:dyDescent="0.3">
      <c r="A2391">
        <v>5211206337</v>
      </c>
      <c r="B2391">
        <v>84824280</v>
      </c>
      <c r="C2391" s="1">
        <v>45355.804803240739</v>
      </c>
      <c r="D2391" s="1">
        <v>45355</v>
      </c>
      <c r="E2391" s="1">
        <v>45355</v>
      </c>
      <c r="F2391" t="s">
        <v>7866</v>
      </c>
      <c r="G2391">
        <v>900.93</v>
      </c>
      <c r="H2391" t="s">
        <v>7871</v>
      </c>
      <c r="I2391">
        <v>52881</v>
      </c>
      <c r="J2391">
        <v>2346</v>
      </c>
      <c r="K2391">
        <f>IF(blinkit_orders[[#This Row],[delivery_status]]="On Time",1,0)</f>
        <v>1</v>
      </c>
      <c r="L2391" s="1">
        <f>MAX(blinkit_orders[order_date])</f>
        <v>45600.853645833333</v>
      </c>
    </row>
    <row r="2392" spans="1:12" x14ac:dyDescent="0.3">
      <c r="A2392">
        <v>519985157</v>
      </c>
      <c r="B2392">
        <v>35455991</v>
      </c>
      <c r="C2392" s="1">
        <v>45084.141446759262</v>
      </c>
      <c r="D2392" s="1">
        <v>45084</v>
      </c>
      <c r="E2392" s="1">
        <v>45084</v>
      </c>
      <c r="F2392" t="s">
        <v>7866</v>
      </c>
      <c r="G2392">
        <v>2029.48</v>
      </c>
      <c r="H2392" t="s">
        <v>7869</v>
      </c>
      <c r="I2392">
        <v>97130</v>
      </c>
      <c r="J2392">
        <v>5177</v>
      </c>
      <c r="K2392">
        <f>IF(blinkit_orders[[#This Row],[delivery_status]]="On Time",1,0)</f>
        <v>1</v>
      </c>
      <c r="L2392" s="1">
        <f>MAX(blinkit_orders[order_date])</f>
        <v>45600.853645833333</v>
      </c>
    </row>
    <row r="2393" spans="1:12" x14ac:dyDescent="0.3">
      <c r="A2393">
        <v>2599819074</v>
      </c>
      <c r="B2393">
        <v>66310963</v>
      </c>
      <c r="C2393" s="1">
        <v>45054.24423611111</v>
      </c>
      <c r="D2393" s="1">
        <v>45054</v>
      </c>
      <c r="E2393" s="1">
        <v>45054</v>
      </c>
      <c r="F2393" t="s">
        <v>7866</v>
      </c>
      <c r="G2393">
        <v>2668.26</v>
      </c>
      <c r="H2393" t="s">
        <v>7869</v>
      </c>
      <c r="I2393">
        <v>78812</v>
      </c>
      <c r="J2393">
        <v>1133</v>
      </c>
      <c r="K2393">
        <f>IF(blinkit_orders[[#This Row],[delivery_status]]="On Time",1,0)</f>
        <v>1</v>
      </c>
      <c r="L2393" s="1">
        <f>MAX(blinkit_orders[order_date])</f>
        <v>45600.853645833333</v>
      </c>
    </row>
    <row r="2394" spans="1:12" x14ac:dyDescent="0.3">
      <c r="A2394">
        <v>6564176767</v>
      </c>
      <c r="B2394">
        <v>28221067</v>
      </c>
      <c r="C2394" s="1">
        <v>45393.461238425924</v>
      </c>
      <c r="D2394" s="1">
        <v>45393</v>
      </c>
      <c r="E2394" s="1">
        <v>45393</v>
      </c>
      <c r="F2394" t="s">
        <v>7872</v>
      </c>
      <c r="G2394">
        <v>338.14</v>
      </c>
      <c r="H2394" t="s">
        <v>7867</v>
      </c>
      <c r="I2394">
        <v>37269</v>
      </c>
      <c r="J2394">
        <v>4401</v>
      </c>
      <c r="K2394">
        <f>IF(blinkit_orders[[#This Row],[delivery_status]]="On Time",1,0)</f>
        <v>0</v>
      </c>
      <c r="L2394" s="1">
        <f>MAX(blinkit_orders[order_date])</f>
        <v>45600.853645833333</v>
      </c>
    </row>
    <row r="2395" spans="1:12" x14ac:dyDescent="0.3">
      <c r="A2395">
        <v>5969684091</v>
      </c>
      <c r="B2395">
        <v>13604883</v>
      </c>
      <c r="C2395" s="1">
        <v>45262.656643518516</v>
      </c>
      <c r="D2395" s="1">
        <v>45262</v>
      </c>
      <c r="E2395" s="1">
        <v>45262</v>
      </c>
      <c r="F2395" t="s">
        <v>7866</v>
      </c>
      <c r="G2395">
        <v>2571.4699999999998</v>
      </c>
      <c r="H2395" t="s">
        <v>7867</v>
      </c>
      <c r="I2395">
        <v>47179</v>
      </c>
      <c r="J2395">
        <v>2395</v>
      </c>
      <c r="K2395">
        <f>IF(blinkit_orders[[#This Row],[delivery_status]]="On Time",1,0)</f>
        <v>1</v>
      </c>
      <c r="L2395" s="1">
        <f>MAX(blinkit_orders[order_date])</f>
        <v>45600.853645833333</v>
      </c>
    </row>
    <row r="2396" spans="1:12" x14ac:dyDescent="0.3">
      <c r="A2396">
        <v>8152246475</v>
      </c>
      <c r="B2396">
        <v>46989310</v>
      </c>
      <c r="C2396" s="1">
        <v>45023.937916666669</v>
      </c>
      <c r="D2396" s="1">
        <v>45023</v>
      </c>
      <c r="E2396" s="1">
        <v>45023</v>
      </c>
      <c r="F2396" t="s">
        <v>7866</v>
      </c>
      <c r="G2396">
        <v>1388.41</v>
      </c>
      <c r="H2396" t="s">
        <v>7868</v>
      </c>
      <c r="I2396">
        <v>36583</v>
      </c>
      <c r="J2396">
        <v>6694</v>
      </c>
      <c r="K2396">
        <f>IF(blinkit_orders[[#This Row],[delivery_status]]="On Time",1,0)</f>
        <v>1</v>
      </c>
      <c r="L2396" s="1">
        <f>MAX(blinkit_orders[order_date])</f>
        <v>45600.853645833333</v>
      </c>
    </row>
    <row r="2397" spans="1:12" x14ac:dyDescent="0.3">
      <c r="A2397">
        <v>1954493018</v>
      </c>
      <c r="B2397">
        <v>41612464</v>
      </c>
      <c r="C2397" s="1">
        <v>45529.677314814813</v>
      </c>
      <c r="D2397" s="1">
        <v>45529</v>
      </c>
      <c r="E2397" s="1">
        <v>45529</v>
      </c>
      <c r="F2397" t="s">
        <v>7866</v>
      </c>
      <c r="G2397">
        <v>1380.66</v>
      </c>
      <c r="H2397" t="s">
        <v>7871</v>
      </c>
      <c r="I2397">
        <v>17378</v>
      </c>
      <c r="J2397">
        <v>8332</v>
      </c>
      <c r="K2397">
        <f>IF(blinkit_orders[[#This Row],[delivery_status]]="On Time",1,0)</f>
        <v>1</v>
      </c>
      <c r="L2397" s="1">
        <f>MAX(blinkit_orders[order_date])</f>
        <v>45600.853645833333</v>
      </c>
    </row>
    <row r="2398" spans="1:12" x14ac:dyDescent="0.3">
      <c r="A2398">
        <v>3695589383</v>
      </c>
      <c r="B2398">
        <v>91868185</v>
      </c>
      <c r="C2398" s="1">
        <v>45304.052291666667</v>
      </c>
      <c r="D2398" s="1">
        <v>45304</v>
      </c>
      <c r="E2398" s="1">
        <v>45304</v>
      </c>
      <c r="F2398" t="s">
        <v>7866</v>
      </c>
      <c r="G2398">
        <v>1372.1</v>
      </c>
      <c r="H2398" t="s">
        <v>7868</v>
      </c>
      <c r="I2398">
        <v>6351</v>
      </c>
      <c r="J2398">
        <v>3457</v>
      </c>
      <c r="K2398">
        <f>IF(blinkit_orders[[#This Row],[delivery_status]]="On Time",1,0)</f>
        <v>1</v>
      </c>
      <c r="L2398" s="1">
        <f>MAX(blinkit_orders[order_date])</f>
        <v>45600.853645833333</v>
      </c>
    </row>
    <row r="2399" spans="1:12" x14ac:dyDescent="0.3">
      <c r="A2399">
        <v>6340807810</v>
      </c>
      <c r="B2399">
        <v>57537308</v>
      </c>
      <c r="C2399" s="1">
        <v>45485.028981481482</v>
      </c>
      <c r="D2399" s="1">
        <v>45485</v>
      </c>
      <c r="E2399" s="1">
        <v>45485</v>
      </c>
      <c r="F2399" t="s">
        <v>7866</v>
      </c>
      <c r="G2399">
        <v>2726.23</v>
      </c>
      <c r="H2399" t="s">
        <v>7867</v>
      </c>
      <c r="I2399">
        <v>60222</v>
      </c>
      <c r="J2399">
        <v>3415</v>
      </c>
      <c r="K2399">
        <f>IF(blinkit_orders[[#This Row],[delivery_status]]="On Time",1,0)</f>
        <v>1</v>
      </c>
      <c r="L2399" s="1">
        <f>MAX(blinkit_orders[order_date])</f>
        <v>45600.853645833333</v>
      </c>
    </row>
    <row r="2400" spans="1:12" x14ac:dyDescent="0.3">
      <c r="A2400">
        <v>8029845822</v>
      </c>
      <c r="B2400">
        <v>90621147</v>
      </c>
      <c r="C2400" s="1">
        <v>45112.995486111111</v>
      </c>
      <c r="D2400" s="1">
        <v>45113</v>
      </c>
      <c r="E2400" s="1">
        <v>45113</v>
      </c>
      <c r="F2400" t="s">
        <v>7866</v>
      </c>
      <c r="G2400">
        <v>650.20000000000005</v>
      </c>
      <c r="H2400" t="s">
        <v>7869</v>
      </c>
      <c r="I2400">
        <v>87260</v>
      </c>
      <c r="J2400">
        <v>5344</v>
      </c>
      <c r="K2400">
        <f>IF(blinkit_orders[[#This Row],[delivery_status]]="On Time",1,0)</f>
        <v>1</v>
      </c>
      <c r="L2400" s="1">
        <f>MAX(blinkit_orders[order_date])</f>
        <v>45600.853645833333</v>
      </c>
    </row>
    <row r="2401" spans="1:12" x14ac:dyDescent="0.3">
      <c r="A2401">
        <v>8208755570</v>
      </c>
      <c r="B2401">
        <v>46564935</v>
      </c>
      <c r="C2401" s="1">
        <v>45272.887557870374</v>
      </c>
      <c r="D2401" s="1">
        <v>45272</v>
      </c>
      <c r="E2401" s="1">
        <v>45272</v>
      </c>
      <c r="F2401" t="s">
        <v>7866</v>
      </c>
      <c r="G2401">
        <v>3751.55</v>
      </c>
      <c r="H2401" t="s">
        <v>7871</v>
      </c>
      <c r="I2401">
        <v>56067</v>
      </c>
      <c r="J2401">
        <v>9133</v>
      </c>
      <c r="K2401">
        <f>IF(blinkit_orders[[#This Row],[delivery_status]]="On Time",1,0)</f>
        <v>1</v>
      </c>
      <c r="L2401" s="1">
        <f>MAX(blinkit_orders[order_date])</f>
        <v>45600.853645833333</v>
      </c>
    </row>
    <row r="2402" spans="1:12" x14ac:dyDescent="0.3">
      <c r="A2402">
        <v>9622488249</v>
      </c>
      <c r="B2402">
        <v>96629258</v>
      </c>
      <c r="C2402" s="1">
        <v>45469.393645833334</v>
      </c>
      <c r="D2402" s="1">
        <v>45469</v>
      </c>
      <c r="E2402" s="1">
        <v>45469</v>
      </c>
      <c r="F2402" t="s">
        <v>7866</v>
      </c>
      <c r="G2402">
        <v>1198.32</v>
      </c>
      <c r="H2402" t="s">
        <v>7869</v>
      </c>
      <c r="I2402">
        <v>8679</v>
      </c>
      <c r="J2402">
        <v>8033</v>
      </c>
      <c r="K2402">
        <f>IF(blinkit_orders[[#This Row],[delivery_status]]="On Time",1,0)</f>
        <v>1</v>
      </c>
      <c r="L2402" s="1">
        <f>MAX(blinkit_orders[order_date])</f>
        <v>45600.853645833333</v>
      </c>
    </row>
    <row r="2403" spans="1:12" x14ac:dyDescent="0.3">
      <c r="A2403">
        <v>5410788959</v>
      </c>
      <c r="B2403">
        <v>40055711</v>
      </c>
      <c r="C2403" s="1">
        <v>45455.434675925928</v>
      </c>
      <c r="D2403" s="1">
        <v>45455</v>
      </c>
      <c r="E2403" s="1">
        <v>45455</v>
      </c>
      <c r="F2403" t="s">
        <v>7866</v>
      </c>
      <c r="G2403">
        <v>4301.42</v>
      </c>
      <c r="H2403" t="s">
        <v>7871</v>
      </c>
      <c r="I2403">
        <v>43525</v>
      </c>
      <c r="J2403">
        <v>3980</v>
      </c>
      <c r="K2403">
        <f>IF(blinkit_orders[[#This Row],[delivery_status]]="On Time",1,0)</f>
        <v>1</v>
      </c>
      <c r="L2403" s="1">
        <f>MAX(blinkit_orders[order_date])</f>
        <v>45600.853645833333</v>
      </c>
    </row>
    <row r="2404" spans="1:12" x14ac:dyDescent="0.3">
      <c r="A2404">
        <v>7087374685</v>
      </c>
      <c r="B2404">
        <v>48268435</v>
      </c>
      <c r="C2404" s="1">
        <v>45556.738715277781</v>
      </c>
      <c r="D2404" s="1">
        <v>45556</v>
      </c>
      <c r="E2404" s="1">
        <v>45556</v>
      </c>
      <c r="F2404" t="s">
        <v>7866</v>
      </c>
      <c r="G2404">
        <v>799.92</v>
      </c>
      <c r="H2404" t="s">
        <v>7867</v>
      </c>
      <c r="I2404">
        <v>80305</v>
      </c>
      <c r="J2404">
        <v>817</v>
      </c>
      <c r="K2404">
        <f>IF(blinkit_orders[[#This Row],[delivery_status]]="On Time",1,0)</f>
        <v>1</v>
      </c>
      <c r="L2404" s="1">
        <f>MAX(blinkit_orders[order_date])</f>
        <v>45600.853645833333</v>
      </c>
    </row>
    <row r="2405" spans="1:12" x14ac:dyDescent="0.3">
      <c r="A2405">
        <v>1469556300</v>
      </c>
      <c r="B2405">
        <v>65514005</v>
      </c>
      <c r="C2405" s="1">
        <v>45195.983877314815</v>
      </c>
      <c r="D2405" s="1">
        <v>45195</v>
      </c>
      <c r="E2405" s="1">
        <v>45195</v>
      </c>
      <c r="F2405" t="s">
        <v>7866</v>
      </c>
      <c r="G2405">
        <v>1070.56</v>
      </c>
      <c r="H2405" t="s">
        <v>7869</v>
      </c>
      <c r="I2405">
        <v>47985</v>
      </c>
      <c r="J2405">
        <v>5797</v>
      </c>
      <c r="K2405">
        <f>IF(blinkit_orders[[#This Row],[delivery_status]]="On Time",1,0)</f>
        <v>1</v>
      </c>
      <c r="L2405" s="1">
        <f>MAX(blinkit_orders[order_date])</f>
        <v>45600.853645833333</v>
      </c>
    </row>
    <row r="2406" spans="1:12" x14ac:dyDescent="0.3">
      <c r="A2406">
        <v>864290652</v>
      </c>
      <c r="B2406">
        <v>57392064</v>
      </c>
      <c r="C2406" s="1">
        <v>45229.086817129632</v>
      </c>
      <c r="D2406" s="1">
        <v>45229</v>
      </c>
      <c r="E2406" s="1">
        <v>45229</v>
      </c>
      <c r="F2406" t="s">
        <v>7866</v>
      </c>
      <c r="G2406">
        <v>1797.36</v>
      </c>
      <c r="H2406" t="s">
        <v>7871</v>
      </c>
      <c r="I2406">
        <v>28456</v>
      </c>
      <c r="J2406">
        <v>1291</v>
      </c>
      <c r="K2406">
        <f>IF(blinkit_orders[[#This Row],[delivery_status]]="On Time",1,0)</f>
        <v>1</v>
      </c>
      <c r="L2406" s="1">
        <f>MAX(blinkit_orders[order_date])</f>
        <v>45600.853645833333</v>
      </c>
    </row>
    <row r="2407" spans="1:12" x14ac:dyDescent="0.3">
      <c r="A2407">
        <v>3052167498</v>
      </c>
      <c r="B2407">
        <v>92636025</v>
      </c>
      <c r="C2407" s="1">
        <v>45131.713622685187</v>
      </c>
      <c r="D2407" s="1">
        <v>45131</v>
      </c>
      <c r="E2407" s="1">
        <v>45131</v>
      </c>
      <c r="F2407" t="s">
        <v>7866</v>
      </c>
      <c r="G2407">
        <v>671.55</v>
      </c>
      <c r="H2407" t="s">
        <v>7868</v>
      </c>
      <c r="I2407">
        <v>38263</v>
      </c>
      <c r="J2407">
        <v>299</v>
      </c>
      <c r="K2407">
        <f>IF(blinkit_orders[[#This Row],[delivery_status]]="On Time",1,0)</f>
        <v>1</v>
      </c>
      <c r="L2407" s="1">
        <f>MAX(blinkit_orders[order_date])</f>
        <v>45600.853645833333</v>
      </c>
    </row>
    <row r="2408" spans="1:12" x14ac:dyDescent="0.3">
      <c r="A2408">
        <v>8370088792</v>
      </c>
      <c r="B2408">
        <v>9107360</v>
      </c>
      <c r="C2408" s="1">
        <v>45062.813055555554</v>
      </c>
      <c r="D2408" s="1">
        <v>45062</v>
      </c>
      <c r="E2408" s="1">
        <v>45062</v>
      </c>
      <c r="F2408" t="s">
        <v>7866</v>
      </c>
      <c r="G2408">
        <v>1475.02</v>
      </c>
      <c r="H2408" t="s">
        <v>7871</v>
      </c>
      <c r="I2408">
        <v>18197</v>
      </c>
      <c r="J2408">
        <v>3302</v>
      </c>
      <c r="K2408">
        <f>IF(blinkit_orders[[#This Row],[delivery_status]]="On Time",1,0)</f>
        <v>1</v>
      </c>
      <c r="L2408" s="1">
        <f>MAX(blinkit_orders[order_date])</f>
        <v>45600.853645833333</v>
      </c>
    </row>
    <row r="2409" spans="1:12" x14ac:dyDescent="0.3">
      <c r="A2409">
        <v>8955500595</v>
      </c>
      <c r="B2409">
        <v>58415368</v>
      </c>
      <c r="C2409" s="1">
        <v>45053.752696759257</v>
      </c>
      <c r="D2409" s="1">
        <v>45053</v>
      </c>
      <c r="E2409" s="1">
        <v>45053</v>
      </c>
      <c r="F2409" t="s">
        <v>7870</v>
      </c>
      <c r="G2409">
        <v>2564.44</v>
      </c>
      <c r="H2409" t="s">
        <v>7867</v>
      </c>
      <c r="I2409">
        <v>25552</v>
      </c>
      <c r="J2409">
        <v>2064</v>
      </c>
      <c r="K2409">
        <f>IF(blinkit_orders[[#This Row],[delivery_status]]="On Time",1,0)</f>
        <v>0</v>
      </c>
      <c r="L2409" s="1">
        <f>MAX(blinkit_orders[order_date])</f>
        <v>45600.853645833333</v>
      </c>
    </row>
    <row r="2410" spans="1:12" x14ac:dyDescent="0.3">
      <c r="A2410">
        <v>6946637946</v>
      </c>
      <c r="B2410">
        <v>70372270</v>
      </c>
      <c r="C2410" s="1">
        <v>45340.165520833332</v>
      </c>
      <c r="D2410" s="1">
        <v>45340</v>
      </c>
      <c r="E2410" s="1">
        <v>45340</v>
      </c>
      <c r="F2410" t="s">
        <v>7870</v>
      </c>
      <c r="G2410">
        <v>1456.54</v>
      </c>
      <c r="H2410" t="s">
        <v>7867</v>
      </c>
      <c r="I2410">
        <v>5892</v>
      </c>
      <c r="J2410">
        <v>1781</v>
      </c>
      <c r="K2410">
        <f>IF(blinkit_orders[[#This Row],[delivery_status]]="On Time",1,0)</f>
        <v>0</v>
      </c>
      <c r="L2410" s="1">
        <f>MAX(blinkit_orders[order_date])</f>
        <v>45600.853645833333</v>
      </c>
    </row>
    <row r="2411" spans="1:12" x14ac:dyDescent="0.3">
      <c r="A2411">
        <v>5461546808</v>
      </c>
      <c r="B2411">
        <v>21948041</v>
      </c>
      <c r="C2411" s="1">
        <v>45281.572500000002</v>
      </c>
      <c r="D2411" s="1">
        <v>45281</v>
      </c>
      <c r="E2411" s="1">
        <v>45281</v>
      </c>
      <c r="F2411" t="s">
        <v>7872</v>
      </c>
      <c r="G2411">
        <v>3877.99</v>
      </c>
      <c r="H2411" t="s">
        <v>7869</v>
      </c>
      <c r="I2411">
        <v>27664</v>
      </c>
      <c r="J2411">
        <v>618</v>
      </c>
      <c r="K2411">
        <f>IF(blinkit_orders[[#This Row],[delivery_status]]="On Time",1,0)</f>
        <v>0</v>
      </c>
      <c r="L2411" s="1">
        <f>MAX(blinkit_orders[order_date])</f>
        <v>45600.853645833333</v>
      </c>
    </row>
    <row r="2412" spans="1:12" x14ac:dyDescent="0.3">
      <c r="A2412">
        <v>9921425481</v>
      </c>
      <c r="B2412">
        <v>29653387</v>
      </c>
      <c r="C2412" s="1">
        <v>45063.215312499997</v>
      </c>
      <c r="D2412" s="1">
        <v>45063</v>
      </c>
      <c r="E2412" s="1">
        <v>45063</v>
      </c>
      <c r="F2412" t="s">
        <v>7872</v>
      </c>
      <c r="G2412">
        <v>5288.24</v>
      </c>
      <c r="H2412" t="s">
        <v>7869</v>
      </c>
      <c r="I2412">
        <v>85617</v>
      </c>
      <c r="J2412">
        <v>3681</v>
      </c>
      <c r="K2412">
        <f>IF(blinkit_orders[[#This Row],[delivery_status]]="On Time",1,0)</f>
        <v>0</v>
      </c>
      <c r="L2412" s="1">
        <f>MAX(blinkit_orders[order_date])</f>
        <v>45600.853645833333</v>
      </c>
    </row>
    <row r="2413" spans="1:12" x14ac:dyDescent="0.3">
      <c r="A2413">
        <v>3583323379</v>
      </c>
      <c r="B2413">
        <v>10418604</v>
      </c>
      <c r="C2413" s="1">
        <v>45385.311400462961</v>
      </c>
      <c r="D2413" s="1">
        <v>45385</v>
      </c>
      <c r="E2413" s="1">
        <v>45385</v>
      </c>
      <c r="F2413" t="s">
        <v>7866</v>
      </c>
      <c r="G2413">
        <v>2297.5100000000002</v>
      </c>
      <c r="H2413" t="s">
        <v>7867</v>
      </c>
      <c r="I2413">
        <v>94205</v>
      </c>
      <c r="J2413">
        <v>8973</v>
      </c>
      <c r="K2413">
        <f>IF(blinkit_orders[[#This Row],[delivery_status]]="On Time",1,0)</f>
        <v>1</v>
      </c>
      <c r="L2413" s="1">
        <f>MAX(blinkit_orders[order_date])</f>
        <v>45600.853645833333</v>
      </c>
    </row>
    <row r="2414" spans="1:12" x14ac:dyDescent="0.3">
      <c r="A2414">
        <v>3427534518</v>
      </c>
      <c r="B2414">
        <v>73807097</v>
      </c>
      <c r="C2414" s="1">
        <v>45577.557199074072</v>
      </c>
      <c r="D2414" s="1">
        <v>45577</v>
      </c>
      <c r="E2414" s="1">
        <v>45577</v>
      </c>
      <c r="F2414" t="s">
        <v>7872</v>
      </c>
      <c r="G2414">
        <v>724.84</v>
      </c>
      <c r="H2414" t="s">
        <v>7871</v>
      </c>
      <c r="I2414">
        <v>75483</v>
      </c>
      <c r="J2414">
        <v>2624</v>
      </c>
      <c r="K2414">
        <f>IF(blinkit_orders[[#This Row],[delivery_status]]="On Time",1,0)</f>
        <v>0</v>
      </c>
      <c r="L2414" s="1">
        <f>MAX(blinkit_orders[order_date])</f>
        <v>45600.853645833333</v>
      </c>
    </row>
    <row r="2415" spans="1:12" x14ac:dyDescent="0.3">
      <c r="A2415">
        <v>9997994965</v>
      </c>
      <c r="B2415">
        <v>13796199</v>
      </c>
      <c r="C2415" s="1">
        <v>45287.584930555553</v>
      </c>
      <c r="D2415" s="1">
        <v>45287</v>
      </c>
      <c r="E2415" s="1">
        <v>45287</v>
      </c>
      <c r="F2415" t="s">
        <v>7866</v>
      </c>
      <c r="G2415">
        <v>2780.28</v>
      </c>
      <c r="H2415" t="s">
        <v>7869</v>
      </c>
      <c r="I2415">
        <v>28092</v>
      </c>
      <c r="J2415">
        <v>4117</v>
      </c>
      <c r="K2415">
        <f>IF(blinkit_orders[[#This Row],[delivery_status]]="On Time",1,0)</f>
        <v>1</v>
      </c>
      <c r="L2415" s="1">
        <f>MAX(blinkit_orders[order_date])</f>
        <v>45600.853645833333</v>
      </c>
    </row>
    <row r="2416" spans="1:12" x14ac:dyDescent="0.3">
      <c r="A2416">
        <v>5015358514</v>
      </c>
      <c r="B2416">
        <v>4057678</v>
      </c>
      <c r="C2416" s="1">
        <v>45516.864722222221</v>
      </c>
      <c r="D2416" s="1">
        <v>45516</v>
      </c>
      <c r="E2416" s="1">
        <v>45516</v>
      </c>
      <c r="F2416" t="s">
        <v>7866</v>
      </c>
      <c r="G2416">
        <v>727.95</v>
      </c>
      <c r="H2416" t="s">
        <v>7871</v>
      </c>
      <c r="I2416">
        <v>65069</v>
      </c>
      <c r="J2416">
        <v>1814</v>
      </c>
      <c r="K2416">
        <f>IF(blinkit_orders[[#This Row],[delivery_status]]="On Time",1,0)</f>
        <v>1</v>
      </c>
      <c r="L2416" s="1">
        <f>MAX(blinkit_orders[order_date])</f>
        <v>45600.853645833333</v>
      </c>
    </row>
    <row r="2417" spans="1:12" x14ac:dyDescent="0.3">
      <c r="A2417">
        <v>5769065545</v>
      </c>
      <c r="B2417">
        <v>1108176</v>
      </c>
      <c r="C2417" s="1">
        <v>45319.861956018518</v>
      </c>
      <c r="D2417" s="1">
        <v>45319</v>
      </c>
      <c r="E2417" s="1">
        <v>45319</v>
      </c>
      <c r="F2417" t="s">
        <v>7866</v>
      </c>
      <c r="G2417">
        <v>2822.13</v>
      </c>
      <c r="H2417" t="s">
        <v>7869</v>
      </c>
      <c r="I2417">
        <v>46466</v>
      </c>
      <c r="J2417">
        <v>430</v>
      </c>
      <c r="K2417">
        <f>IF(blinkit_orders[[#This Row],[delivery_status]]="On Time",1,0)</f>
        <v>1</v>
      </c>
      <c r="L2417" s="1">
        <f>MAX(blinkit_orders[order_date])</f>
        <v>45600.853645833333</v>
      </c>
    </row>
    <row r="2418" spans="1:12" x14ac:dyDescent="0.3">
      <c r="A2418">
        <v>4062815570</v>
      </c>
      <c r="B2418">
        <v>98152679</v>
      </c>
      <c r="C2418" s="1">
        <v>45346.202268518522</v>
      </c>
      <c r="D2418" s="1">
        <v>45346</v>
      </c>
      <c r="E2418" s="1">
        <v>45346</v>
      </c>
      <c r="F2418" t="s">
        <v>7866</v>
      </c>
      <c r="G2418">
        <v>790.64</v>
      </c>
      <c r="H2418" t="s">
        <v>7871</v>
      </c>
      <c r="I2418">
        <v>54881</v>
      </c>
      <c r="J2418">
        <v>7933</v>
      </c>
      <c r="K2418">
        <f>IF(blinkit_orders[[#This Row],[delivery_status]]="On Time",1,0)</f>
        <v>1</v>
      </c>
      <c r="L2418" s="1">
        <f>MAX(blinkit_orders[order_date])</f>
        <v>45600.853645833333</v>
      </c>
    </row>
    <row r="2419" spans="1:12" x14ac:dyDescent="0.3">
      <c r="A2419">
        <v>39405769</v>
      </c>
      <c r="B2419">
        <v>24621386</v>
      </c>
      <c r="C2419" s="1">
        <v>45023.532407407409</v>
      </c>
      <c r="D2419" s="1">
        <v>45023</v>
      </c>
      <c r="E2419" s="1">
        <v>45023</v>
      </c>
      <c r="F2419" t="s">
        <v>7870</v>
      </c>
      <c r="G2419">
        <v>941.25</v>
      </c>
      <c r="H2419" t="s">
        <v>7869</v>
      </c>
      <c r="I2419">
        <v>6878</v>
      </c>
      <c r="J2419">
        <v>9711</v>
      </c>
      <c r="K2419">
        <f>IF(blinkit_orders[[#This Row],[delivery_status]]="On Time",1,0)</f>
        <v>0</v>
      </c>
      <c r="L2419" s="1">
        <f>MAX(blinkit_orders[order_date])</f>
        <v>45600.853645833333</v>
      </c>
    </row>
    <row r="2420" spans="1:12" x14ac:dyDescent="0.3">
      <c r="A2420">
        <v>9553518696</v>
      </c>
      <c r="B2420">
        <v>83304462</v>
      </c>
      <c r="C2420" s="1">
        <v>45118.462384259263</v>
      </c>
      <c r="D2420" s="1">
        <v>45118</v>
      </c>
      <c r="E2420" s="1">
        <v>45118</v>
      </c>
      <c r="F2420" t="s">
        <v>7866</v>
      </c>
      <c r="G2420">
        <v>1586.15</v>
      </c>
      <c r="H2420" t="s">
        <v>7868</v>
      </c>
      <c r="I2420">
        <v>82335</v>
      </c>
      <c r="J2420">
        <v>5230</v>
      </c>
      <c r="K2420">
        <f>IF(blinkit_orders[[#This Row],[delivery_status]]="On Time",1,0)</f>
        <v>1</v>
      </c>
      <c r="L2420" s="1">
        <f>MAX(blinkit_orders[order_date])</f>
        <v>45600.853645833333</v>
      </c>
    </row>
    <row r="2421" spans="1:12" x14ac:dyDescent="0.3">
      <c r="A2421">
        <v>8023712979</v>
      </c>
      <c r="B2421">
        <v>83701325</v>
      </c>
      <c r="C2421" s="1">
        <v>45058.728750000002</v>
      </c>
      <c r="D2421" s="1">
        <v>45058</v>
      </c>
      <c r="E2421" s="1">
        <v>45058</v>
      </c>
      <c r="F2421" t="s">
        <v>7866</v>
      </c>
      <c r="G2421">
        <v>547.91999999999996</v>
      </c>
      <c r="H2421" t="s">
        <v>7871</v>
      </c>
      <c r="I2421">
        <v>37477</v>
      </c>
      <c r="J2421">
        <v>6085</v>
      </c>
      <c r="K2421">
        <f>IF(blinkit_orders[[#This Row],[delivery_status]]="On Time",1,0)</f>
        <v>1</v>
      </c>
      <c r="L2421" s="1">
        <f>MAX(blinkit_orders[order_date])</f>
        <v>45600.853645833333</v>
      </c>
    </row>
    <row r="2422" spans="1:12" x14ac:dyDescent="0.3">
      <c r="A2422">
        <v>1111747100</v>
      </c>
      <c r="B2422">
        <v>83236183</v>
      </c>
      <c r="C2422" s="1">
        <v>45126.268796296295</v>
      </c>
      <c r="D2422" s="1">
        <v>45126</v>
      </c>
      <c r="E2422" s="1">
        <v>45126</v>
      </c>
      <c r="F2422" t="s">
        <v>7866</v>
      </c>
      <c r="G2422">
        <v>2496.85</v>
      </c>
      <c r="H2422" t="s">
        <v>7868</v>
      </c>
      <c r="I2422">
        <v>11420</v>
      </c>
      <c r="J2422">
        <v>3425</v>
      </c>
      <c r="K2422">
        <f>IF(blinkit_orders[[#This Row],[delivery_status]]="On Time",1,0)</f>
        <v>1</v>
      </c>
      <c r="L2422" s="1">
        <f>MAX(blinkit_orders[order_date])</f>
        <v>45600.853645833333</v>
      </c>
    </row>
    <row r="2423" spans="1:12" x14ac:dyDescent="0.3">
      <c r="A2423">
        <v>3598180305</v>
      </c>
      <c r="B2423">
        <v>75836905</v>
      </c>
      <c r="C2423" s="1">
        <v>45169.366493055553</v>
      </c>
      <c r="D2423" s="1">
        <v>45169</v>
      </c>
      <c r="E2423" s="1">
        <v>45169</v>
      </c>
      <c r="F2423" t="s">
        <v>7866</v>
      </c>
      <c r="G2423">
        <v>1266.29</v>
      </c>
      <c r="H2423" t="s">
        <v>7871</v>
      </c>
      <c r="I2423">
        <v>8123</v>
      </c>
      <c r="J2423">
        <v>5557</v>
      </c>
      <c r="K2423">
        <f>IF(blinkit_orders[[#This Row],[delivery_status]]="On Time",1,0)</f>
        <v>1</v>
      </c>
      <c r="L2423" s="1">
        <f>MAX(blinkit_orders[order_date])</f>
        <v>45600.853645833333</v>
      </c>
    </row>
    <row r="2424" spans="1:12" x14ac:dyDescent="0.3">
      <c r="A2424">
        <v>8171660349</v>
      </c>
      <c r="B2424">
        <v>79628054</v>
      </c>
      <c r="C2424" s="1">
        <v>45421.775439814817</v>
      </c>
      <c r="D2424" s="1">
        <v>45421</v>
      </c>
      <c r="E2424" s="1">
        <v>45421</v>
      </c>
      <c r="F2424" t="s">
        <v>7866</v>
      </c>
      <c r="G2424">
        <v>776.24</v>
      </c>
      <c r="H2424" t="s">
        <v>7871</v>
      </c>
      <c r="I2424">
        <v>78974</v>
      </c>
      <c r="J2424">
        <v>4988</v>
      </c>
      <c r="K2424">
        <f>IF(blinkit_orders[[#This Row],[delivery_status]]="On Time",1,0)</f>
        <v>1</v>
      </c>
      <c r="L2424" s="1">
        <f>MAX(blinkit_orders[order_date])</f>
        <v>45600.853645833333</v>
      </c>
    </row>
    <row r="2425" spans="1:12" x14ac:dyDescent="0.3">
      <c r="A2425">
        <v>3644704128</v>
      </c>
      <c r="B2425">
        <v>39717448</v>
      </c>
      <c r="C2425" s="1">
        <v>45444.412326388891</v>
      </c>
      <c r="D2425" s="1">
        <v>45444</v>
      </c>
      <c r="E2425" s="1">
        <v>45444</v>
      </c>
      <c r="F2425" t="s">
        <v>7866</v>
      </c>
      <c r="G2425">
        <v>2294.34</v>
      </c>
      <c r="H2425" t="s">
        <v>7871</v>
      </c>
      <c r="I2425">
        <v>83363</v>
      </c>
      <c r="J2425">
        <v>5017</v>
      </c>
      <c r="K2425">
        <f>IF(blinkit_orders[[#This Row],[delivery_status]]="On Time",1,0)</f>
        <v>1</v>
      </c>
      <c r="L2425" s="1">
        <f>MAX(blinkit_orders[order_date])</f>
        <v>45600.853645833333</v>
      </c>
    </row>
    <row r="2426" spans="1:12" x14ac:dyDescent="0.3">
      <c r="A2426">
        <v>1254907139</v>
      </c>
      <c r="B2426">
        <v>94854830</v>
      </c>
      <c r="C2426" s="1">
        <v>45120.202604166669</v>
      </c>
      <c r="D2426" s="1">
        <v>45120</v>
      </c>
      <c r="E2426" s="1">
        <v>45120</v>
      </c>
      <c r="F2426" t="s">
        <v>7866</v>
      </c>
      <c r="G2426">
        <v>5351.42</v>
      </c>
      <c r="H2426" t="s">
        <v>7869</v>
      </c>
      <c r="I2426">
        <v>44092</v>
      </c>
      <c r="J2426">
        <v>5434</v>
      </c>
      <c r="K2426">
        <f>IF(blinkit_orders[[#This Row],[delivery_status]]="On Time",1,0)</f>
        <v>1</v>
      </c>
      <c r="L2426" s="1">
        <f>MAX(blinkit_orders[order_date])</f>
        <v>45600.853645833333</v>
      </c>
    </row>
    <row r="2427" spans="1:12" x14ac:dyDescent="0.3">
      <c r="A2427">
        <v>9810593187</v>
      </c>
      <c r="B2427">
        <v>46313756</v>
      </c>
      <c r="C2427" s="1">
        <v>45065.000798611109</v>
      </c>
      <c r="D2427" s="1">
        <v>45065</v>
      </c>
      <c r="E2427" s="1">
        <v>45065</v>
      </c>
      <c r="F2427" t="s">
        <v>7870</v>
      </c>
      <c r="G2427">
        <v>215.65</v>
      </c>
      <c r="H2427" t="s">
        <v>7867</v>
      </c>
      <c r="I2427">
        <v>15180</v>
      </c>
      <c r="J2427">
        <v>7871</v>
      </c>
      <c r="K2427">
        <f>IF(blinkit_orders[[#This Row],[delivery_status]]="On Time",1,0)</f>
        <v>0</v>
      </c>
      <c r="L2427" s="1">
        <f>MAX(blinkit_orders[order_date])</f>
        <v>45600.853645833333</v>
      </c>
    </row>
    <row r="2428" spans="1:12" x14ac:dyDescent="0.3">
      <c r="A2428">
        <v>3205629870</v>
      </c>
      <c r="B2428">
        <v>95001589</v>
      </c>
      <c r="C2428" s="1">
        <v>45439.777789351851</v>
      </c>
      <c r="D2428" s="1">
        <v>45439</v>
      </c>
      <c r="E2428" s="1">
        <v>45439</v>
      </c>
      <c r="F2428" t="s">
        <v>7866</v>
      </c>
      <c r="G2428">
        <v>1943.47</v>
      </c>
      <c r="H2428" t="s">
        <v>7868</v>
      </c>
      <c r="I2428">
        <v>79493</v>
      </c>
      <c r="J2428">
        <v>5179</v>
      </c>
      <c r="K2428">
        <f>IF(blinkit_orders[[#This Row],[delivery_status]]="On Time",1,0)</f>
        <v>1</v>
      </c>
      <c r="L2428" s="1">
        <f>MAX(blinkit_orders[order_date])</f>
        <v>45600.853645833333</v>
      </c>
    </row>
    <row r="2429" spans="1:12" x14ac:dyDescent="0.3">
      <c r="A2429">
        <v>8608459871</v>
      </c>
      <c r="B2429">
        <v>14472401</v>
      </c>
      <c r="C2429" s="1">
        <v>45190.736168981479</v>
      </c>
      <c r="D2429" s="1">
        <v>45190</v>
      </c>
      <c r="E2429" s="1">
        <v>45190</v>
      </c>
      <c r="F2429" t="s">
        <v>7866</v>
      </c>
      <c r="G2429">
        <v>1327.4</v>
      </c>
      <c r="H2429" t="s">
        <v>7869</v>
      </c>
      <c r="I2429">
        <v>62412</v>
      </c>
      <c r="J2429">
        <v>991</v>
      </c>
      <c r="K2429">
        <f>IF(blinkit_orders[[#This Row],[delivery_status]]="On Time",1,0)</f>
        <v>1</v>
      </c>
      <c r="L2429" s="1">
        <f>MAX(blinkit_orders[order_date])</f>
        <v>45600.853645833333</v>
      </c>
    </row>
    <row r="2430" spans="1:12" x14ac:dyDescent="0.3">
      <c r="A2430">
        <v>2730458449</v>
      </c>
      <c r="B2430">
        <v>13383642</v>
      </c>
      <c r="C2430" s="1">
        <v>45332.275972222225</v>
      </c>
      <c r="D2430" s="1">
        <v>45332</v>
      </c>
      <c r="E2430" s="1">
        <v>45332</v>
      </c>
      <c r="F2430" t="s">
        <v>7870</v>
      </c>
      <c r="G2430">
        <v>633.25</v>
      </c>
      <c r="H2430" t="s">
        <v>7867</v>
      </c>
      <c r="I2430">
        <v>9689</v>
      </c>
      <c r="J2430">
        <v>3121</v>
      </c>
      <c r="K2430">
        <f>IF(blinkit_orders[[#This Row],[delivery_status]]="On Time",1,0)</f>
        <v>0</v>
      </c>
      <c r="L2430" s="1">
        <f>MAX(blinkit_orders[order_date])</f>
        <v>45600.853645833333</v>
      </c>
    </row>
    <row r="2431" spans="1:12" x14ac:dyDescent="0.3">
      <c r="A2431">
        <v>2807397566</v>
      </c>
      <c r="B2431">
        <v>28663279</v>
      </c>
      <c r="C2431" s="1">
        <v>45431.417719907404</v>
      </c>
      <c r="D2431" s="1">
        <v>45431</v>
      </c>
      <c r="E2431" s="1">
        <v>45431</v>
      </c>
      <c r="F2431" t="s">
        <v>7866</v>
      </c>
      <c r="G2431">
        <v>1361.06</v>
      </c>
      <c r="H2431" t="s">
        <v>7867</v>
      </c>
      <c r="I2431">
        <v>2121</v>
      </c>
      <c r="J2431">
        <v>7020</v>
      </c>
      <c r="K2431">
        <f>IF(blinkit_orders[[#This Row],[delivery_status]]="On Time",1,0)</f>
        <v>1</v>
      </c>
      <c r="L2431" s="1">
        <f>MAX(blinkit_orders[order_date])</f>
        <v>45600.853645833333</v>
      </c>
    </row>
    <row r="2432" spans="1:12" x14ac:dyDescent="0.3">
      <c r="A2432">
        <v>7217535512</v>
      </c>
      <c r="B2432">
        <v>81541985</v>
      </c>
      <c r="C2432" s="1">
        <v>45241.93340277778</v>
      </c>
      <c r="D2432" s="1">
        <v>45241</v>
      </c>
      <c r="E2432" s="1">
        <v>45241</v>
      </c>
      <c r="F2432" t="s">
        <v>7866</v>
      </c>
      <c r="G2432">
        <v>3067.96</v>
      </c>
      <c r="H2432" t="s">
        <v>7867</v>
      </c>
      <c r="I2432">
        <v>61549</v>
      </c>
      <c r="J2432">
        <v>1878</v>
      </c>
      <c r="K2432">
        <f>IF(blinkit_orders[[#This Row],[delivery_status]]="On Time",1,0)</f>
        <v>1</v>
      </c>
      <c r="L2432" s="1">
        <f>MAX(blinkit_orders[order_date])</f>
        <v>45600.853645833333</v>
      </c>
    </row>
    <row r="2433" spans="1:12" x14ac:dyDescent="0.3">
      <c r="A2433">
        <v>3321951407</v>
      </c>
      <c r="B2433">
        <v>40305293</v>
      </c>
      <c r="C2433" s="1">
        <v>45182.508750000001</v>
      </c>
      <c r="D2433" s="1">
        <v>45182</v>
      </c>
      <c r="E2433" s="1">
        <v>45182</v>
      </c>
      <c r="F2433" t="s">
        <v>7866</v>
      </c>
      <c r="G2433">
        <v>2431.7199999999998</v>
      </c>
      <c r="H2433" t="s">
        <v>7867</v>
      </c>
      <c r="I2433">
        <v>79598</v>
      </c>
      <c r="J2433">
        <v>4907</v>
      </c>
      <c r="K2433">
        <f>IF(blinkit_orders[[#This Row],[delivery_status]]="On Time",1,0)</f>
        <v>1</v>
      </c>
      <c r="L2433" s="1">
        <f>MAX(blinkit_orders[order_date])</f>
        <v>45600.853645833333</v>
      </c>
    </row>
    <row r="2434" spans="1:12" x14ac:dyDescent="0.3">
      <c r="A2434">
        <v>7189146676</v>
      </c>
      <c r="B2434">
        <v>10789681</v>
      </c>
      <c r="C2434" s="1">
        <v>45432.773622685185</v>
      </c>
      <c r="D2434" s="1">
        <v>45432</v>
      </c>
      <c r="E2434" s="1">
        <v>45432</v>
      </c>
      <c r="F2434" t="s">
        <v>7866</v>
      </c>
      <c r="G2434">
        <v>825.46</v>
      </c>
      <c r="H2434" t="s">
        <v>7868</v>
      </c>
      <c r="I2434">
        <v>60018</v>
      </c>
      <c r="J2434">
        <v>3579</v>
      </c>
      <c r="K2434">
        <f>IF(blinkit_orders[[#This Row],[delivery_status]]="On Time",1,0)</f>
        <v>1</v>
      </c>
      <c r="L2434" s="1">
        <f>MAX(blinkit_orders[order_date])</f>
        <v>45600.853645833333</v>
      </c>
    </row>
    <row r="2435" spans="1:12" x14ac:dyDescent="0.3">
      <c r="A2435">
        <v>5601251774</v>
      </c>
      <c r="B2435">
        <v>96629258</v>
      </c>
      <c r="C2435" s="1">
        <v>45575.345092592594</v>
      </c>
      <c r="D2435" s="1">
        <v>45575</v>
      </c>
      <c r="E2435" s="1">
        <v>45575</v>
      </c>
      <c r="F2435" t="s">
        <v>7872</v>
      </c>
      <c r="G2435">
        <v>5452.58</v>
      </c>
      <c r="H2435" t="s">
        <v>7869</v>
      </c>
      <c r="I2435">
        <v>14314</v>
      </c>
      <c r="J2435">
        <v>5547</v>
      </c>
      <c r="K2435">
        <f>IF(blinkit_orders[[#This Row],[delivery_status]]="On Time",1,0)</f>
        <v>0</v>
      </c>
      <c r="L2435" s="1">
        <f>MAX(blinkit_orders[order_date])</f>
        <v>45600.853645833333</v>
      </c>
    </row>
    <row r="2436" spans="1:12" x14ac:dyDescent="0.3">
      <c r="A2436">
        <v>8884350133</v>
      </c>
      <c r="B2436">
        <v>55425478</v>
      </c>
      <c r="C2436" s="1">
        <v>45557.836284722223</v>
      </c>
      <c r="D2436" s="1">
        <v>45557</v>
      </c>
      <c r="E2436" s="1">
        <v>45557</v>
      </c>
      <c r="F2436" t="s">
        <v>7866</v>
      </c>
      <c r="G2436">
        <v>2062.98</v>
      </c>
      <c r="H2436" t="s">
        <v>7869</v>
      </c>
      <c r="I2436">
        <v>249</v>
      </c>
      <c r="J2436">
        <v>5763</v>
      </c>
      <c r="K2436">
        <f>IF(blinkit_orders[[#This Row],[delivery_status]]="On Time",1,0)</f>
        <v>1</v>
      </c>
      <c r="L2436" s="1">
        <f>MAX(blinkit_orders[order_date])</f>
        <v>45600.853645833333</v>
      </c>
    </row>
    <row r="2437" spans="1:12" x14ac:dyDescent="0.3">
      <c r="A2437">
        <v>8168306307</v>
      </c>
      <c r="B2437">
        <v>98152679</v>
      </c>
      <c r="C2437" s="1">
        <v>45277.877395833333</v>
      </c>
      <c r="D2437" s="1">
        <v>45277</v>
      </c>
      <c r="E2437" s="1">
        <v>45277</v>
      </c>
      <c r="F2437" t="s">
        <v>7866</v>
      </c>
      <c r="G2437">
        <v>2114.7399999999998</v>
      </c>
      <c r="H2437" t="s">
        <v>7867</v>
      </c>
      <c r="I2437">
        <v>51445</v>
      </c>
      <c r="J2437">
        <v>1149</v>
      </c>
      <c r="K2437">
        <f>IF(blinkit_orders[[#This Row],[delivery_status]]="On Time",1,0)</f>
        <v>1</v>
      </c>
      <c r="L2437" s="1">
        <f>MAX(blinkit_orders[order_date])</f>
        <v>45600.853645833333</v>
      </c>
    </row>
    <row r="2438" spans="1:12" x14ac:dyDescent="0.3">
      <c r="A2438">
        <v>7689275881</v>
      </c>
      <c r="B2438">
        <v>54580166</v>
      </c>
      <c r="C2438" s="1">
        <v>45325.235520833332</v>
      </c>
      <c r="D2438" s="1">
        <v>45325</v>
      </c>
      <c r="E2438" s="1">
        <v>45325</v>
      </c>
      <c r="F2438" t="s">
        <v>7866</v>
      </c>
      <c r="G2438">
        <v>3865.87</v>
      </c>
      <c r="H2438" t="s">
        <v>7869</v>
      </c>
      <c r="I2438">
        <v>65098</v>
      </c>
      <c r="J2438">
        <v>3005</v>
      </c>
      <c r="K2438">
        <f>IF(blinkit_orders[[#This Row],[delivery_status]]="On Time",1,0)</f>
        <v>1</v>
      </c>
      <c r="L2438" s="1">
        <f>MAX(blinkit_orders[order_date])</f>
        <v>45600.853645833333</v>
      </c>
    </row>
    <row r="2439" spans="1:12" x14ac:dyDescent="0.3">
      <c r="A2439">
        <v>6593510732</v>
      </c>
      <c r="B2439">
        <v>87266831</v>
      </c>
      <c r="C2439" s="1">
        <v>45179.577523148146</v>
      </c>
      <c r="D2439" s="1">
        <v>45179</v>
      </c>
      <c r="E2439" s="1">
        <v>45179</v>
      </c>
      <c r="F2439" t="s">
        <v>7870</v>
      </c>
      <c r="G2439">
        <v>483.24</v>
      </c>
      <c r="H2439" t="s">
        <v>7871</v>
      </c>
      <c r="I2439">
        <v>32589</v>
      </c>
      <c r="J2439">
        <v>6479</v>
      </c>
      <c r="K2439">
        <f>IF(blinkit_orders[[#This Row],[delivery_status]]="On Time",1,0)</f>
        <v>0</v>
      </c>
      <c r="L2439" s="1">
        <f>MAX(blinkit_orders[order_date])</f>
        <v>45600.853645833333</v>
      </c>
    </row>
    <row r="2440" spans="1:12" x14ac:dyDescent="0.3">
      <c r="A2440">
        <v>3066405445</v>
      </c>
      <c r="B2440">
        <v>53354003</v>
      </c>
      <c r="C2440" s="1">
        <v>45091.367951388886</v>
      </c>
      <c r="D2440" s="1">
        <v>45091</v>
      </c>
      <c r="E2440" s="1">
        <v>45091</v>
      </c>
      <c r="F2440" t="s">
        <v>7866</v>
      </c>
      <c r="G2440">
        <v>1378.13</v>
      </c>
      <c r="H2440" t="s">
        <v>7871</v>
      </c>
      <c r="I2440">
        <v>11326</v>
      </c>
      <c r="J2440">
        <v>7452</v>
      </c>
      <c r="K2440">
        <f>IF(blinkit_orders[[#This Row],[delivery_status]]="On Time",1,0)</f>
        <v>1</v>
      </c>
      <c r="L2440" s="1">
        <f>MAX(blinkit_orders[order_date])</f>
        <v>45600.853645833333</v>
      </c>
    </row>
    <row r="2441" spans="1:12" x14ac:dyDescent="0.3">
      <c r="A2441">
        <v>5319633841</v>
      </c>
      <c r="B2441">
        <v>95364457</v>
      </c>
      <c r="C2441" s="1">
        <v>45417.607071759259</v>
      </c>
      <c r="D2441" s="1">
        <v>45417</v>
      </c>
      <c r="E2441" s="1">
        <v>45417</v>
      </c>
      <c r="F2441" t="s">
        <v>7866</v>
      </c>
      <c r="G2441">
        <v>325.08</v>
      </c>
      <c r="H2441" t="s">
        <v>7867</v>
      </c>
      <c r="I2441">
        <v>41929</v>
      </c>
      <c r="J2441">
        <v>6455</v>
      </c>
      <c r="K2441">
        <f>IF(blinkit_orders[[#This Row],[delivery_status]]="On Time",1,0)</f>
        <v>1</v>
      </c>
      <c r="L2441" s="1">
        <f>MAX(blinkit_orders[order_date])</f>
        <v>45600.853645833333</v>
      </c>
    </row>
    <row r="2442" spans="1:12" x14ac:dyDescent="0.3">
      <c r="A2442">
        <v>1113665104</v>
      </c>
      <c r="B2442">
        <v>83034412</v>
      </c>
      <c r="C2442" s="1">
        <v>45454.957037037035</v>
      </c>
      <c r="D2442" s="1">
        <v>45454</v>
      </c>
      <c r="E2442" s="1">
        <v>45454</v>
      </c>
      <c r="F2442" t="s">
        <v>7866</v>
      </c>
      <c r="G2442">
        <v>48.55</v>
      </c>
      <c r="H2442" t="s">
        <v>7869</v>
      </c>
      <c r="I2442">
        <v>96538</v>
      </c>
      <c r="J2442">
        <v>2189</v>
      </c>
      <c r="K2442">
        <f>IF(blinkit_orders[[#This Row],[delivery_status]]="On Time",1,0)</f>
        <v>1</v>
      </c>
      <c r="L2442" s="1">
        <f>MAX(blinkit_orders[order_date])</f>
        <v>45600.853645833333</v>
      </c>
    </row>
    <row r="2443" spans="1:12" x14ac:dyDescent="0.3">
      <c r="A2443">
        <v>8436983782</v>
      </c>
      <c r="B2443">
        <v>98896871</v>
      </c>
      <c r="C2443" s="1">
        <v>45587.082673611112</v>
      </c>
      <c r="D2443" s="1">
        <v>45587</v>
      </c>
      <c r="E2443" s="1">
        <v>45587</v>
      </c>
      <c r="F2443" t="s">
        <v>7866</v>
      </c>
      <c r="G2443">
        <v>1182.33</v>
      </c>
      <c r="H2443" t="s">
        <v>7867</v>
      </c>
      <c r="I2443">
        <v>97548</v>
      </c>
      <c r="J2443">
        <v>7152</v>
      </c>
      <c r="K2443">
        <f>IF(blinkit_orders[[#This Row],[delivery_status]]="On Time",1,0)</f>
        <v>1</v>
      </c>
      <c r="L2443" s="1">
        <f>MAX(blinkit_orders[order_date])</f>
        <v>45600.853645833333</v>
      </c>
    </row>
    <row r="2444" spans="1:12" x14ac:dyDescent="0.3">
      <c r="A2444">
        <v>1958942711</v>
      </c>
      <c r="B2444">
        <v>30643619</v>
      </c>
      <c r="C2444" s="1">
        <v>45424.370462962965</v>
      </c>
      <c r="D2444" s="1">
        <v>45424</v>
      </c>
      <c r="E2444" s="1">
        <v>45424</v>
      </c>
      <c r="F2444" t="s">
        <v>7866</v>
      </c>
      <c r="G2444">
        <v>2110.06</v>
      </c>
      <c r="H2444" t="s">
        <v>7867</v>
      </c>
      <c r="I2444">
        <v>64613</v>
      </c>
      <c r="J2444">
        <v>16</v>
      </c>
      <c r="K2444">
        <f>IF(blinkit_orders[[#This Row],[delivery_status]]="On Time",1,0)</f>
        <v>1</v>
      </c>
      <c r="L2444" s="1">
        <f>MAX(blinkit_orders[order_date])</f>
        <v>45600.853645833333</v>
      </c>
    </row>
    <row r="2445" spans="1:12" x14ac:dyDescent="0.3">
      <c r="A2445">
        <v>6485627928</v>
      </c>
      <c r="B2445">
        <v>59769142</v>
      </c>
      <c r="C2445" s="1">
        <v>45548.232499999998</v>
      </c>
      <c r="D2445" s="1">
        <v>45548</v>
      </c>
      <c r="E2445" s="1">
        <v>45548</v>
      </c>
      <c r="F2445" t="s">
        <v>7866</v>
      </c>
      <c r="G2445">
        <v>2340.3000000000002</v>
      </c>
      <c r="H2445" t="s">
        <v>7871</v>
      </c>
      <c r="I2445">
        <v>36234</v>
      </c>
      <c r="J2445">
        <v>5274</v>
      </c>
      <c r="K2445">
        <f>IF(blinkit_orders[[#This Row],[delivery_status]]="On Time",1,0)</f>
        <v>1</v>
      </c>
      <c r="L2445" s="1">
        <f>MAX(blinkit_orders[order_date])</f>
        <v>45600.853645833333</v>
      </c>
    </row>
    <row r="2446" spans="1:12" x14ac:dyDescent="0.3">
      <c r="A2446">
        <v>8147959428</v>
      </c>
      <c r="B2446">
        <v>31000129</v>
      </c>
      <c r="C2446" s="1">
        <v>45496.571921296294</v>
      </c>
      <c r="D2446" s="1">
        <v>45496</v>
      </c>
      <c r="E2446" s="1">
        <v>45496</v>
      </c>
      <c r="F2446" t="s">
        <v>7866</v>
      </c>
      <c r="G2446">
        <v>2209.3000000000002</v>
      </c>
      <c r="H2446" t="s">
        <v>7871</v>
      </c>
      <c r="I2446">
        <v>66010</v>
      </c>
      <c r="J2446">
        <v>1405</v>
      </c>
      <c r="K2446">
        <f>IF(blinkit_orders[[#This Row],[delivery_status]]="On Time",1,0)</f>
        <v>1</v>
      </c>
      <c r="L2446" s="1">
        <f>MAX(blinkit_orders[order_date])</f>
        <v>45600.853645833333</v>
      </c>
    </row>
    <row r="2447" spans="1:12" x14ac:dyDescent="0.3">
      <c r="A2447">
        <v>3697060283</v>
      </c>
      <c r="B2447">
        <v>57642258</v>
      </c>
      <c r="C2447" s="1">
        <v>45529.048576388886</v>
      </c>
      <c r="D2447" s="1">
        <v>45529</v>
      </c>
      <c r="E2447" s="1">
        <v>45529</v>
      </c>
      <c r="F2447" t="s">
        <v>7866</v>
      </c>
      <c r="G2447">
        <v>786.85</v>
      </c>
      <c r="H2447" t="s">
        <v>7868</v>
      </c>
      <c r="I2447">
        <v>73189</v>
      </c>
      <c r="J2447">
        <v>7959</v>
      </c>
      <c r="K2447">
        <f>IF(blinkit_orders[[#This Row],[delivery_status]]="On Time",1,0)</f>
        <v>1</v>
      </c>
      <c r="L2447" s="1">
        <f>MAX(blinkit_orders[order_date])</f>
        <v>45600.853645833333</v>
      </c>
    </row>
    <row r="2448" spans="1:12" x14ac:dyDescent="0.3">
      <c r="A2448">
        <v>2039437258</v>
      </c>
      <c r="B2448">
        <v>20298398</v>
      </c>
      <c r="C2448" s="1">
        <v>45272.249236111114</v>
      </c>
      <c r="D2448" s="1">
        <v>45272</v>
      </c>
      <c r="E2448" s="1">
        <v>45272</v>
      </c>
      <c r="F2448" t="s">
        <v>7866</v>
      </c>
      <c r="G2448">
        <v>958.05</v>
      </c>
      <c r="H2448" t="s">
        <v>7869</v>
      </c>
      <c r="I2448">
        <v>74030</v>
      </c>
      <c r="J2448">
        <v>1811</v>
      </c>
      <c r="K2448">
        <f>IF(blinkit_orders[[#This Row],[delivery_status]]="On Time",1,0)</f>
        <v>1</v>
      </c>
      <c r="L2448" s="1">
        <f>MAX(blinkit_orders[order_date])</f>
        <v>45600.853645833333</v>
      </c>
    </row>
    <row r="2449" spans="1:12" x14ac:dyDescent="0.3">
      <c r="A2449">
        <v>7655293952</v>
      </c>
      <c r="B2449">
        <v>23348269</v>
      </c>
      <c r="C2449" s="1">
        <v>45338.326423611114</v>
      </c>
      <c r="D2449" s="1">
        <v>45338</v>
      </c>
      <c r="E2449" s="1">
        <v>45338</v>
      </c>
      <c r="F2449" t="s">
        <v>7866</v>
      </c>
      <c r="G2449">
        <v>1666.47</v>
      </c>
      <c r="H2449" t="s">
        <v>7868</v>
      </c>
      <c r="I2449">
        <v>14565</v>
      </c>
      <c r="J2449">
        <v>5026</v>
      </c>
      <c r="K2449">
        <f>IF(blinkit_orders[[#This Row],[delivery_status]]="On Time",1,0)</f>
        <v>1</v>
      </c>
      <c r="L2449" s="1">
        <f>MAX(blinkit_orders[order_date])</f>
        <v>45600.853645833333</v>
      </c>
    </row>
    <row r="2450" spans="1:12" x14ac:dyDescent="0.3">
      <c r="A2450">
        <v>39791095</v>
      </c>
      <c r="B2450">
        <v>625395</v>
      </c>
      <c r="C2450" s="1">
        <v>45388.457002314812</v>
      </c>
      <c r="D2450" s="1">
        <v>45388</v>
      </c>
      <c r="E2450" s="1">
        <v>45388</v>
      </c>
      <c r="F2450" t="s">
        <v>7866</v>
      </c>
      <c r="G2450">
        <v>480.85</v>
      </c>
      <c r="H2450" t="s">
        <v>7869</v>
      </c>
      <c r="I2450">
        <v>41559</v>
      </c>
      <c r="J2450">
        <v>9008</v>
      </c>
      <c r="K2450">
        <f>IF(blinkit_orders[[#This Row],[delivery_status]]="On Time",1,0)</f>
        <v>1</v>
      </c>
      <c r="L2450" s="1">
        <f>MAX(blinkit_orders[order_date])</f>
        <v>45600.853645833333</v>
      </c>
    </row>
    <row r="2451" spans="1:12" x14ac:dyDescent="0.3">
      <c r="A2451">
        <v>8071046067</v>
      </c>
      <c r="B2451">
        <v>33651554</v>
      </c>
      <c r="C2451" s="1">
        <v>45563.692800925928</v>
      </c>
      <c r="D2451" s="1">
        <v>45563</v>
      </c>
      <c r="E2451" s="1">
        <v>45563</v>
      </c>
      <c r="F2451" t="s">
        <v>7866</v>
      </c>
      <c r="G2451">
        <v>3899.51</v>
      </c>
      <c r="H2451" t="s">
        <v>7869</v>
      </c>
      <c r="I2451">
        <v>48240</v>
      </c>
      <c r="J2451">
        <v>8228</v>
      </c>
      <c r="K2451">
        <f>IF(blinkit_orders[[#This Row],[delivery_status]]="On Time",1,0)</f>
        <v>1</v>
      </c>
      <c r="L2451" s="1">
        <f>MAX(blinkit_orders[order_date])</f>
        <v>45600.853645833333</v>
      </c>
    </row>
    <row r="2452" spans="1:12" x14ac:dyDescent="0.3">
      <c r="A2452">
        <v>2656326203</v>
      </c>
      <c r="B2452">
        <v>92356639</v>
      </c>
      <c r="C2452" s="1">
        <v>45246.771134259259</v>
      </c>
      <c r="D2452" s="1">
        <v>45246</v>
      </c>
      <c r="E2452" s="1">
        <v>45246</v>
      </c>
      <c r="F2452" t="s">
        <v>7866</v>
      </c>
      <c r="G2452">
        <v>4655.33</v>
      </c>
      <c r="H2452" t="s">
        <v>7871</v>
      </c>
      <c r="I2452">
        <v>76228</v>
      </c>
      <c r="J2452">
        <v>4807</v>
      </c>
      <c r="K2452">
        <f>IF(blinkit_orders[[#This Row],[delivery_status]]="On Time",1,0)</f>
        <v>1</v>
      </c>
      <c r="L2452" s="1">
        <f>MAX(blinkit_orders[order_date])</f>
        <v>45600.853645833333</v>
      </c>
    </row>
    <row r="2453" spans="1:12" x14ac:dyDescent="0.3">
      <c r="A2453">
        <v>2366866840</v>
      </c>
      <c r="B2453">
        <v>99772709</v>
      </c>
      <c r="C2453" s="1">
        <v>45038.134953703702</v>
      </c>
      <c r="D2453" s="1">
        <v>45038</v>
      </c>
      <c r="E2453" s="1">
        <v>45038</v>
      </c>
      <c r="F2453" t="s">
        <v>7866</v>
      </c>
      <c r="G2453">
        <v>3037.23</v>
      </c>
      <c r="H2453" t="s">
        <v>7871</v>
      </c>
      <c r="I2453">
        <v>87681</v>
      </c>
      <c r="J2453">
        <v>4946</v>
      </c>
      <c r="K2453">
        <f>IF(blinkit_orders[[#This Row],[delivery_status]]="On Time",1,0)</f>
        <v>1</v>
      </c>
      <c r="L2453" s="1">
        <f>MAX(blinkit_orders[order_date])</f>
        <v>45600.853645833333</v>
      </c>
    </row>
    <row r="2454" spans="1:12" x14ac:dyDescent="0.3">
      <c r="A2454">
        <v>8227348656</v>
      </c>
      <c r="B2454">
        <v>25977417</v>
      </c>
      <c r="C2454" s="1">
        <v>45261.740370370368</v>
      </c>
      <c r="D2454" s="1">
        <v>45261</v>
      </c>
      <c r="E2454" s="1">
        <v>45261</v>
      </c>
      <c r="F2454" t="s">
        <v>7866</v>
      </c>
      <c r="G2454">
        <v>3738.11</v>
      </c>
      <c r="H2454" t="s">
        <v>7868</v>
      </c>
      <c r="I2454">
        <v>44555</v>
      </c>
      <c r="J2454">
        <v>7004</v>
      </c>
      <c r="K2454">
        <f>IF(blinkit_orders[[#This Row],[delivery_status]]="On Time",1,0)</f>
        <v>1</v>
      </c>
      <c r="L2454" s="1">
        <f>MAX(blinkit_orders[order_date])</f>
        <v>45600.853645833333</v>
      </c>
    </row>
    <row r="2455" spans="1:12" x14ac:dyDescent="0.3">
      <c r="A2455">
        <v>3917024194</v>
      </c>
      <c r="B2455">
        <v>53640286</v>
      </c>
      <c r="C2455" s="1">
        <v>45565.869027777779</v>
      </c>
      <c r="D2455" s="1">
        <v>45565</v>
      </c>
      <c r="E2455" s="1">
        <v>45565</v>
      </c>
      <c r="F2455" t="s">
        <v>7866</v>
      </c>
      <c r="G2455">
        <v>123.74</v>
      </c>
      <c r="H2455" t="s">
        <v>7869</v>
      </c>
      <c r="I2455">
        <v>47124</v>
      </c>
      <c r="J2455">
        <v>3948</v>
      </c>
      <c r="K2455">
        <f>IF(blinkit_orders[[#This Row],[delivery_status]]="On Time",1,0)</f>
        <v>1</v>
      </c>
      <c r="L2455" s="1">
        <f>MAX(blinkit_orders[order_date])</f>
        <v>45600.853645833333</v>
      </c>
    </row>
    <row r="2456" spans="1:12" x14ac:dyDescent="0.3">
      <c r="A2456">
        <v>3101265</v>
      </c>
      <c r="B2456">
        <v>89617089</v>
      </c>
      <c r="C2456" s="1">
        <v>45435.140127314815</v>
      </c>
      <c r="D2456" s="1">
        <v>45435</v>
      </c>
      <c r="E2456" s="1">
        <v>45435</v>
      </c>
      <c r="F2456" t="s">
        <v>7866</v>
      </c>
      <c r="G2456">
        <v>3567.73</v>
      </c>
      <c r="H2456" t="s">
        <v>7868</v>
      </c>
      <c r="I2456">
        <v>20246</v>
      </c>
      <c r="J2456">
        <v>974</v>
      </c>
      <c r="K2456">
        <f>IF(blinkit_orders[[#This Row],[delivery_status]]="On Time",1,0)</f>
        <v>1</v>
      </c>
      <c r="L2456" s="1">
        <f>MAX(blinkit_orders[order_date])</f>
        <v>45600.853645833333</v>
      </c>
    </row>
    <row r="2457" spans="1:12" x14ac:dyDescent="0.3">
      <c r="A2457">
        <v>9907835880</v>
      </c>
      <c r="B2457">
        <v>67340606</v>
      </c>
      <c r="C2457" s="1">
        <v>45580.659722222219</v>
      </c>
      <c r="D2457" s="1">
        <v>45580</v>
      </c>
      <c r="E2457" s="1">
        <v>45580</v>
      </c>
      <c r="F2457" t="s">
        <v>7866</v>
      </c>
      <c r="G2457">
        <v>3163.07</v>
      </c>
      <c r="H2457" t="s">
        <v>7869</v>
      </c>
      <c r="I2457">
        <v>66363</v>
      </c>
      <c r="J2457">
        <v>3705</v>
      </c>
      <c r="K2457">
        <f>IF(blinkit_orders[[#This Row],[delivery_status]]="On Time",1,0)</f>
        <v>1</v>
      </c>
      <c r="L2457" s="1">
        <f>MAX(blinkit_orders[order_date])</f>
        <v>45600.853645833333</v>
      </c>
    </row>
    <row r="2458" spans="1:12" x14ac:dyDescent="0.3">
      <c r="A2458">
        <v>3396210655</v>
      </c>
      <c r="B2458">
        <v>52075070</v>
      </c>
      <c r="C2458" s="1">
        <v>45223.091874999998</v>
      </c>
      <c r="D2458" s="1">
        <v>45223</v>
      </c>
      <c r="E2458" s="1">
        <v>45223</v>
      </c>
      <c r="F2458" t="s">
        <v>7866</v>
      </c>
      <c r="G2458">
        <v>3220.8</v>
      </c>
      <c r="H2458" t="s">
        <v>7868</v>
      </c>
      <c r="I2458">
        <v>46263</v>
      </c>
      <c r="J2458">
        <v>73</v>
      </c>
      <c r="K2458">
        <f>IF(blinkit_orders[[#This Row],[delivery_status]]="On Time",1,0)</f>
        <v>1</v>
      </c>
      <c r="L2458" s="1">
        <f>MAX(blinkit_orders[order_date])</f>
        <v>45600.853645833333</v>
      </c>
    </row>
    <row r="2459" spans="1:12" x14ac:dyDescent="0.3">
      <c r="A2459">
        <v>3000018472</v>
      </c>
      <c r="B2459">
        <v>24104630</v>
      </c>
      <c r="C2459" s="1">
        <v>45522.229872685188</v>
      </c>
      <c r="D2459" s="1">
        <v>45522</v>
      </c>
      <c r="E2459" s="1">
        <v>45522</v>
      </c>
      <c r="F2459" t="s">
        <v>7866</v>
      </c>
      <c r="G2459">
        <v>995.98</v>
      </c>
      <c r="H2459" t="s">
        <v>7869</v>
      </c>
      <c r="I2459">
        <v>63482</v>
      </c>
      <c r="J2459">
        <v>8855</v>
      </c>
      <c r="K2459">
        <f>IF(blinkit_orders[[#This Row],[delivery_status]]="On Time",1,0)</f>
        <v>1</v>
      </c>
      <c r="L2459" s="1">
        <f>MAX(blinkit_orders[order_date])</f>
        <v>45600.853645833333</v>
      </c>
    </row>
    <row r="2460" spans="1:12" x14ac:dyDescent="0.3">
      <c r="A2460">
        <v>7166339556</v>
      </c>
      <c r="B2460">
        <v>6319646</v>
      </c>
      <c r="C2460" s="1">
        <v>45465.326562499999</v>
      </c>
      <c r="D2460" s="1">
        <v>45465</v>
      </c>
      <c r="E2460" s="1">
        <v>45465</v>
      </c>
      <c r="F2460" t="s">
        <v>7866</v>
      </c>
      <c r="G2460">
        <v>1441.75</v>
      </c>
      <c r="H2460" t="s">
        <v>7867</v>
      </c>
      <c r="I2460">
        <v>79368</v>
      </c>
      <c r="J2460">
        <v>543</v>
      </c>
      <c r="K2460">
        <f>IF(blinkit_orders[[#This Row],[delivery_status]]="On Time",1,0)</f>
        <v>1</v>
      </c>
      <c r="L2460" s="1">
        <f>MAX(blinkit_orders[order_date])</f>
        <v>45600.853645833333</v>
      </c>
    </row>
    <row r="2461" spans="1:12" x14ac:dyDescent="0.3">
      <c r="A2461">
        <v>2194351161</v>
      </c>
      <c r="B2461">
        <v>22800586</v>
      </c>
      <c r="C2461" s="1">
        <v>45055.487430555557</v>
      </c>
      <c r="D2461" s="1">
        <v>45055</v>
      </c>
      <c r="E2461" s="1">
        <v>45055</v>
      </c>
      <c r="F2461" t="s">
        <v>7866</v>
      </c>
      <c r="G2461">
        <v>1104.78</v>
      </c>
      <c r="H2461" t="s">
        <v>7867</v>
      </c>
      <c r="I2461">
        <v>55557</v>
      </c>
      <c r="J2461">
        <v>7824</v>
      </c>
      <c r="K2461">
        <f>IF(blinkit_orders[[#This Row],[delivery_status]]="On Time",1,0)</f>
        <v>1</v>
      </c>
      <c r="L2461" s="1">
        <f>MAX(blinkit_orders[order_date])</f>
        <v>45600.853645833333</v>
      </c>
    </row>
    <row r="2462" spans="1:12" x14ac:dyDescent="0.3">
      <c r="A2462">
        <v>3224986973</v>
      </c>
      <c r="B2462">
        <v>66761643</v>
      </c>
      <c r="C2462" s="1">
        <v>45338.320983796293</v>
      </c>
      <c r="D2462" s="1">
        <v>45338</v>
      </c>
      <c r="E2462" s="1">
        <v>45338</v>
      </c>
      <c r="F2462" t="s">
        <v>7866</v>
      </c>
      <c r="G2462">
        <v>3040.52</v>
      </c>
      <c r="H2462" t="s">
        <v>7871</v>
      </c>
      <c r="I2462">
        <v>24389</v>
      </c>
      <c r="J2462">
        <v>813</v>
      </c>
      <c r="K2462">
        <f>IF(blinkit_orders[[#This Row],[delivery_status]]="On Time",1,0)</f>
        <v>1</v>
      </c>
      <c r="L2462" s="1">
        <f>MAX(blinkit_orders[order_date])</f>
        <v>45600.853645833333</v>
      </c>
    </row>
    <row r="2463" spans="1:12" x14ac:dyDescent="0.3">
      <c r="A2463">
        <v>6882280967</v>
      </c>
      <c r="B2463">
        <v>14472401</v>
      </c>
      <c r="C2463" s="1">
        <v>45184.663634259261</v>
      </c>
      <c r="D2463" s="1">
        <v>45184</v>
      </c>
      <c r="E2463" s="1">
        <v>45184</v>
      </c>
      <c r="F2463" t="s">
        <v>7866</v>
      </c>
      <c r="G2463">
        <v>532.57000000000005</v>
      </c>
      <c r="H2463" t="s">
        <v>7869</v>
      </c>
      <c r="I2463">
        <v>56116</v>
      </c>
      <c r="J2463">
        <v>759</v>
      </c>
      <c r="K2463">
        <f>IF(blinkit_orders[[#This Row],[delivery_status]]="On Time",1,0)</f>
        <v>1</v>
      </c>
      <c r="L2463" s="1">
        <f>MAX(blinkit_orders[order_date])</f>
        <v>45600.853645833333</v>
      </c>
    </row>
    <row r="2464" spans="1:12" x14ac:dyDescent="0.3">
      <c r="A2464">
        <v>8556188247</v>
      </c>
      <c r="B2464">
        <v>46623192</v>
      </c>
      <c r="C2464" s="1">
        <v>45204.757615740738</v>
      </c>
      <c r="D2464" s="1">
        <v>45204</v>
      </c>
      <c r="E2464" s="1">
        <v>45204</v>
      </c>
      <c r="F2464" t="s">
        <v>7866</v>
      </c>
      <c r="G2464">
        <v>618.09</v>
      </c>
      <c r="H2464" t="s">
        <v>7869</v>
      </c>
      <c r="I2464">
        <v>41435</v>
      </c>
      <c r="J2464">
        <v>4376</v>
      </c>
      <c r="K2464">
        <f>IF(blinkit_orders[[#This Row],[delivery_status]]="On Time",1,0)</f>
        <v>1</v>
      </c>
      <c r="L2464" s="1">
        <f>MAX(blinkit_orders[order_date])</f>
        <v>45600.853645833333</v>
      </c>
    </row>
    <row r="2465" spans="1:12" x14ac:dyDescent="0.3">
      <c r="A2465">
        <v>5236345617</v>
      </c>
      <c r="B2465">
        <v>61851054</v>
      </c>
      <c r="C2465" s="1">
        <v>45197.074884259258</v>
      </c>
      <c r="D2465" s="1">
        <v>45197</v>
      </c>
      <c r="E2465" s="1">
        <v>45197</v>
      </c>
      <c r="F2465" t="s">
        <v>7866</v>
      </c>
      <c r="G2465">
        <v>1760.51</v>
      </c>
      <c r="H2465" t="s">
        <v>7867</v>
      </c>
      <c r="I2465">
        <v>34945</v>
      </c>
      <c r="J2465">
        <v>6664</v>
      </c>
      <c r="K2465">
        <f>IF(blinkit_orders[[#This Row],[delivery_status]]="On Time",1,0)</f>
        <v>1</v>
      </c>
      <c r="L2465" s="1">
        <f>MAX(blinkit_orders[order_date])</f>
        <v>45600.853645833333</v>
      </c>
    </row>
    <row r="2466" spans="1:12" x14ac:dyDescent="0.3">
      <c r="A2466">
        <v>5153146875</v>
      </c>
      <c r="B2466">
        <v>31156674</v>
      </c>
      <c r="C2466" s="1">
        <v>45083.354097222225</v>
      </c>
      <c r="D2466" s="1">
        <v>45083</v>
      </c>
      <c r="E2466" s="1">
        <v>45083</v>
      </c>
      <c r="F2466" t="s">
        <v>7870</v>
      </c>
      <c r="G2466">
        <v>2435.0100000000002</v>
      </c>
      <c r="H2466" t="s">
        <v>7871</v>
      </c>
      <c r="I2466">
        <v>65057</v>
      </c>
      <c r="J2466">
        <v>4342</v>
      </c>
      <c r="K2466">
        <f>IF(blinkit_orders[[#This Row],[delivery_status]]="On Time",1,0)</f>
        <v>0</v>
      </c>
      <c r="L2466" s="1">
        <f>MAX(blinkit_orders[order_date])</f>
        <v>45600.853645833333</v>
      </c>
    </row>
    <row r="2467" spans="1:12" x14ac:dyDescent="0.3">
      <c r="A2467">
        <v>2011151353</v>
      </c>
      <c r="B2467">
        <v>67908555</v>
      </c>
      <c r="C2467" s="1">
        <v>45427.155821759261</v>
      </c>
      <c r="D2467" s="1">
        <v>45427</v>
      </c>
      <c r="E2467" s="1">
        <v>45427</v>
      </c>
      <c r="F2467" t="s">
        <v>7866</v>
      </c>
      <c r="G2467">
        <v>2920.78</v>
      </c>
      <c r="H2467" t="s">
        <v>7868</v>
      </c>
      <c r="I2467">
        <v>53602</v>
      </c>
      <c r="J2467">
        <v>399</v>
      </c>
      <c r="K2467">
        <f>IF(blinkit_orders[[#This Row],[delivery_status]]="On Time",1,0)</f>
        <v>1</v>
      </c>
      <c r="L2467" s="1">
        <f>MAX(blinkit_orders[order_date])</f>
        <v>45600.853645833333</v>
      </c>
    </row>
    <row r="2468" spans="1:12" x14ac:dyDescent="0.3">
      <c r="A2468">
        <v>9880145668</v>
      </c>
      <c r="B2468">
        <v>39317905</v>
      </c>
      <c r="C2468" s="1">
        <v>45350.701053240744</v>
      </c>
      <c r="D2468" s="1">
        <v>45350</v>
      </c>
      <c r="E2468" s="1">
        <v>45350</v>
      </c>
      <c r="F2468" t="s">
        <v>7870</v>
      </c>
      <c r="G2468">
        <v>183.76</v>
      </c>
      <c r="H2468" t="s">
        <v>7868</v>
      </c>
      <c r="I2468">
        <v>94777</v>
      </c>
      <c r="J2468">
        <v>4181</v>
      </c>
      <c r="K2468">
        <f>IF(blinkit_orders[[#This Row],[delivery_status]]="On Time",1,0)</f>
        <v>0</v>
      </c>
      <c r="L2468" s="1">
        <f>MAX(blinkit_orders[order_date])</f>
        <v>45600.853645833333</v>
      </c>
    </row>
    <row r="2469" spans="1:12" x14ac:dyDescent="0.3">
      <c r="A2469">
        <v>2724264210</v>
      </c>
      <c r="B2469">
        <v>98687927</v>
      </c>
      <c r="C2469" s="1">
        <v>45589.682199074072</v>
      </c>
      <c r="D2469" s="1">
        <v>45589</v>
      </c>
      <c r="E2469" s="1">
        <v>45589</v>
      </c>
      <c r="F2469" t="s">
        <v>7870</v>
      </c>
      <c r="G2469">
        <v>1784.61</v>
      </c>
      <c r="H2469" t="s">
        <v>7871</v>
      </c>
      <c r="I2469">
        <v>6735</v>
      </c>
      <c r="J2469">
        <v>6773</v>
      </c>
      <c r="K2469">
        <f>IF(blinkit_orders[[#This Row],[delivery_status]]="On Time",1,0)</f>
        <v>0</v>
      </c>
      <c r="L2469" s="1">
        <f>MAX(blinkit_orders[order_date])</f>
        <v>45600.853645833333</v>
      </c>
    </row>
    <row r="2470" spans="1:12" x14ac:dyDescent="0.3">
      <c r="A2470">
        <v>871734663</v>
      </c>
      <c r="B2470">
        <v>93321933</v>
      </c>
      <c r="C2470" s="1">
        <v>45446.07707175926</v>
      </c>
      <c r="D2470" s="1">
        <v>45446</v>
      </c>
      <c r="E2470" s="1">
        <v>45446</v>
      </c>
      <c r="F2470" t="s">
        <v>7870</v>
      </c>
      <c r="G2470">
        <v>4708.18</v>
      </c>
      <c r="H2470" t="s">
        <v>7871</v>
      </c>
      <c r="I2470">
        <v>57171</v>
      </c>
      <c r="J2470">
        <v>9673</v>
      </c>
      <c r="K2470">
        <f>IF(blinkit_orders[[#This Row],[delivery_status]]="On Time",1,0)</f>
        <v>0</v>
      </c>
      <c r="L2470" s="1">
        <f>MAX(blinkit_orders[order_date])</f>
        <v>45600.853645833333</v>
      </c>
    </row>
    <row r="2471" spans="1:12" x14ac:dyDescent="0.3">
      <c r="A2471">
        <v>3883638432</v>
      </c>
      <c r="B2471">
        <v>6245778</v>
      </c>
      <c r="C2471" s="1">
        <v>45133.156111111108</v>
      </c>
      <c r="D2471" s="1">
        <v>45133</v>
      </c>
      <c r="E2471" s="1">
        <v>45133</v>
      </c>
      <c r="F2471" t="s">
        <v>7872</v>
      </c>
      <c r="G2471">
        <v>1183.46</v>
      </c>
      <c r="H2471" t="s">
        <v>7868</v>
      </c>
      <c r="I2471">
        <v>42306</v>
      </c>
      <c r="J2471">
        <v>8865</v>
      </c>
      <c r="K2471">
        <f>IF(blinkit_orders[[#This Row],[delivery_status]]="On Time",1,0)</f>
        <v>0</v>
      </c>
      <c r="L2471" s="1">
        <f>MAX(blinkit_orders[order_date])</f>
        <v>45600.853645833333</v>
      </c>
    </row>
    <row r="2472" spans="1:12" x14ac:dyDescent="0.3">
      <c r="A2472">
        <v>1282422181</v>
      </c>
      <c r="B2472">
        <v>188838</v>
      </c>
      <c r="C2472" s="1">
        <v>45341.61136574074</v>
      </c>
      <c r="D2472" s="1">
        <v>45341</v>
      </c>
      <c r="E2472" s="1">
        <v>45341</v>
      </c>
      <c r="F2472" t="s">
        <v>7870</v>
      </c>
      <c r="G2472">
        <v>1116.8800000000001</v>
      </c>
      <c r="H2472" t="s">
        <v>7868</v>
      </c>
      <c r="I2472">
        <v>1443</v>
      </c>
      <c r="J2472">
        <v>9970</v>
      </c>
      <c r="K2472">
        <f>IF(blinkit_orders[[#This Row],[delivery_status]]="On Time",1,0)</f>
        <v>0</v>
      </c>
      <c r="L2472" s="1">
        <f>MAX(blinkit_orders[order_date])</f>
        <v>45600.853645833333</v>
      </c>
    </row>
    <row r="2473" spans="1:12" x14ac:dyDescent="0.3">
      <c r="A2473">
        <v>4500802008</v>
      </c>
      <c r="B2473">
        <v>41164215</v>
      </c>
      <c r="C2473" s="1">
        <v>45460.240289351852</v>
      </c>
      <c r="D2473" s="1">
        <v>45460</v>
      </c>
      <c r="E2473" s="1">
        <v>45460</v>
      </c>
      <c r="F2473" t="s">
        <v>7866</v>
      </c>
      <c r="G2473">
        <v>3437.39</v>
      </c>
      <c r="H2473" t="s">
        <v>7867</v>
      </c>
      <c r="I2473">
        <v>74327</v>
      </c>
      <c r="J2473">
        <v>5152</v>
      </c>
      <c r="K2473">
        <f>IF(blinkit_orders[[#This Row],[delivery_status]]="On Time",1,0)</f>
        <v>1</v>
      </c>
      <c r="L2473" s="1">
        <f>MAX(blinkit_orders[order_date])</f>
        <v>45600.853645833333</v>
      </c>
    </row>
    <row r="2474" spans="1:12" x14ac:dyDescent="0.3">
      <c r="A2474">
        <v>8209715885</v>
      </c>
      <c r="B2474">
        <v>17597449</v>
      </c>
      <c r="C2474" s="1">
        <v>45071.641458333332</v>
      </c>
      <c r="D2474" s="1">
        <v>45071</v>
      </c>
      <c r="E2474" s="1">
        <v>45071</v>
      </c>
      <c r="F2474" t="s">
        <v>7866</v>
      </c>
      <c r="G2474">
        <v>3093.76</v>
      </c>
      <c r="H2474" t="s">
        <v>7869</v>
      </c>
      <c r="I2474">
        <v>94880</v>
      </c>
      <c r="J2474">
        <v>6096</v>
      </c>
      <c r="K2474">
        <f>IF(blinkit_orders[[#This Row],[delivery_status]]="On Time",1,0)</f>
        <v>1</v>
      </c>
      <c r="L2474" s="1">
        <f>MAX(blinkit_orders[order_date])</f>
        <v>45600.853645833333</v>
      </c>
    </row>
    <row r="2475" spans="1:12" x14ac:dyDescent="0.3">
      <c r="A2475">
        <v>9391482926</v>
      </c>
      <c r="B2475">
        <v>56352626</v>
      </c>
      <c r="C2475" s="1">
        <v>45181.127118055556</v>
      </c>
      <c r="D2475" s="1">
        <v>45181</v>
      </c>
      <c r="E2475" s="1">
        <v>45181</v>
      </c>
      <c r="F2475" t="s">
        <v>7870</v>
      </c>
      <c r="G2475">
        <v>1367.96</v>
      </c>
      <c r="H2475" t="s">
        <v>7867</v>
      </c>
      <c r="I2475">
        <v>36274</v>
      </c>
      <c r="J2475">
        <v>9151</v>
      </c>
      <c r="K2475">
        <f>IF(blinkit_orders[[#This Row],[delivery_status]]="On Time",1,0)</f>
        <v>0</v>
      </c>
      <c r="L2475" s="1">
        <f>MAX(blinkit_orders[order_date])</f>
        <v>45600.853645833333</v>
      </c>
    </row>
    <row r="2476" spans="1:12" x14ac:dyDescent="0.3">
      <c r="A2476">
        <v>7217765772</v>
      </c>
      <c r="B2476">
        <v>5238055</v>
      </c>
      <c r="C2476" s="1">
        <v>45478.585555555554</v>
      </c>
      <c r="D2476" s="1">
        <v>45478</v>
      </c>
      <c r="E2476" s="1">
        <v>45478</v>
      </c>
      <c r="F2476" t="s">
        <v>7866</v>
      </c>
      <c r="G2476">
        <v>1673.94</v>
      </c>
      <c r="H2476" t="s">
        <v>7871</v>
      </c>
      <c r="I2476">
        <v>12036</v>
      </c>
      <c r="J2476">
        <v>3866</v>
      </c>
      <c r="K2476">
        <f>IF(blinkit_orders[[#This Row],[delivery_status]]="On Time",1,0)</f>
        <v>1</v>
      </c>
      <c r="L2476" s="1">
        <f>MAX(blinkit_orders[order_date])</f>
        <v>45600.853645833333</v>
      </c>
    </row>
    <row r="2477" spans="1:12" x14ac:dyDescent="0.3">
      <c r="A2477">
        <v>7848556658</v>
      </c>
      <c r="B2477">
        <v>97191387</v>
      </c>
      <c r="C2477" s="1">
        <v>45409.477349537039</v>
      </c>
      <c r="D2477" s="1">
        <v>45409</v>
      </c>
      <c r="E2477" s="1">
        <v>45409</v>
      </c>
      <c r="F2477" t="s">
        <v>7866</v>
      </c>
      <c r="G2477">
        <v>4917.07</v>
      </c>
      <c r="H2477" t="s">
        <v>7868</v>
      </c>
      <c r="I2477">
        <v>34490</v>
      </c>
      <c r="J2477">
        <v>1924</v>
      </c>
      <c r="K2477">
        <f>IF(blinkit_orders[[#This Row],[delivery_status]]="On Time",1,0)</f>
        <v>1</v>
      </c>
      <c r="L2477" s="1">
        <f>MAX(blinkit_orders[order_date])</f>
        <v>45600.853645833333</v>
      </c>
    </row>
    <row r="2478" spans="1:12" x14ac:dyDescent="0.3">
      <c r="A2478">
        <v>9000851345</v>
      </c>
      <c r="B2478">
        <v>81822494</v>
      </c>
      <c r="C2478" s="1">
        <v>45361.707465277781</v>
      </c>
      <c r="D2478" s="1">
        <v>45361</v>
      </c>
      <c r="E2478" s="1">
        <v>45361</v>
      </c>
      <c r="F2478" t="s">
        <v>7866</v>
      </c>
      <c r="G2478">
        <v>1403.83</v>
      </c>
      <c r="H2478" t="s">
        <v>7867</v>
      </c>
      <c r="I2478">
        <v>86432</v>
      </c>
      <c r="J2478">
        <v>8857</v>
      </c>
      <c r="K2478">
        <f>IF(blinkit_orders[[#This Row],[delivery_status]]="On Time",1,0)</f>
        <v>1</v>
      </c>
      <c r="L2478" s="1">
        <f>MAX(blinkit_orders[order_date])</f>
        <v>45600.853645833333</v>
      </c>
    </row>
    <row r="2479" spans="1:12" x14ac:dyDescent="0.3">
      <c r="A2479">
        <v>3019634875</v>
      </c>
      <c r="B2479">
        <v>58170168</v>
      </c>
      <c r="C2479" s="1">
        <v>45594.818078703705</v>
      </c>
      <c r="D2479" s="1">
        <v>45594</v>
      </c>
      <c r="E2479" s="1">
        <v>45594</v>
      </c>
      <c r="F2479" t="s">
        <v>7866</v>
      </c>
      <c r="G2479">
        <v>2475.7199999999998</v>
      </c>
      <c r="H2479" t="s">
        <v>7868</v>
      </c>
      <c r="I2479">
        <v>76065</v>
      </c>
      <c r="J2479">
        <v>3385</v>
      </c>
      <c r="K2479">
        <f>IF(blinkit_orders[[#This Row],[delivery_status]]="On Time",1,0)</f>
        <v>1</v>
      </c>
      <c r="L2479" s="1">
        <f>MAX(blinkit_orders[order_date])</f>
        <v>45600.853645833333</v>
      </c>
    </row>
    <row r="2480" spans="1:12" x14ac:dyDescent="0.3">
      <c r="A2480">
        <v>7013612817</v>
      </c>
      <c r="B2480">
        <v>22036818</v>
      </c>
      <c r="C2480" s="1">
        <v>45178.340821759259</v>
      </c>
      <c r="D2480" s="1">
        <v>45178</v>
      </c>
      <c r="E2480" s="1">
        <v>45178</v>
      </c>
      <c r="F2480" t="s">
        <v>7872</v>
      </c>
      <c r="G2480">
        <v>3498.93</v>
      </c>
      <c r="H2480" t="s">
        <v>7867</v>
      </c>
      <c r="I2480">
        <v>74574</v>
      </c>
      <c r="J2480">
        <v>9892</v>
      </c>
      <c r="K2480">
        <f>IF(blinkit_orders[[#This Row],[delivery_status]]="On Time",1,0)</f>
        <v>0</v>
      </c>
      <c r="L2480" s="1">
        <f>MAX(blinkit_orders[order_date])</f>
        <v>45600.853645833333</v>
      </c>
    </row>
    <row r="2481" spans="1:12" x14ac:dyDescent="0.3">
      <c r="A2481">
        <v>59461109</v>
      </c>
      <c r="B2481">
        <v>67708491</v>
      </c>
      <c r="C2481" s="1">
        <v>45052.572696759256</v>
      </c>
      <c r="D2481" s="1">
        <v>45052</v>
      </c>
      <c r="E2481" s="1">
        <v>45052</v>
      </c>
      <c r="F2481" t="s">
        <v>7866</v>
      </c>
      <c r="G2481">
        <v>2017.98</v>
      </c>
      <c r="H2481" t="s">
        <v>7868</v>
      </c>
      <c r="I2481">
        <v>48662</v>
      </c>
      <c r="J2481">
        <v>5800</v>
      </c>
      <c r="K2481">
        <f>IF(blinkit_orders[[#This Row],[delivery_status]]="On Time",1,0)</f>
        <v>1</v>
      </c>
      <c r="L2481" s="1">
        <f>MAX(blinkit_orders[order_date])</f>
        <v>45600.853645833333</v>
      </c>
    </row>
    <row r="2482" spans="1:12" x14ac:dyDescent="0.3">
      <c r="A2482">
        <v>740245864</v>
      </c>
      <c r="B2482">
        <v>45659330</v>
      </c>
      <c r="C2482" s="1">
        <v>45064.457349537035</v>
      </c>
      <c r="D2482" s="1">
        <v>45064</v>
      </c>
      <c r="E2482" s="1">
        <v>45064</v>
      </c>
      <c r="F2482" t="s">
        <v>7866</v>
      </c>
      <c r="G2482">
        <v>3424.25</v>
      </c>
      <c r="H2482" t="s">
        <v>7869</v>
      </c>
      <c r="I2482">
        <v>17264</v>
      </c>
      <c r="J2482">
        <v>7006</v>
      </c>
      <c r="K2482">
        <f>IF(blinkit_orders[[#This Row],[delivery_status]]="On Time",1,0)</f>
        <v>1</v>
      </c>
      <c r="L2482" s="1">
        <f>MAX(blinkit_orders[order_date])</f>
        <v>45600.853645833333</v>
      </c>
    </row>
    <row r="2483" spans="1:12" x14ac:dyDescent="0.3">
      <c r="A2483">
        <v>8432648823</v>
      </c>
      <c r="B2483">
        <v>69364309</v>
      </c>
      <c r="C2483" s="1">
        <v>45065.313750000001</v>
      </c>
      <c r="D2483" s="1">
        <v>45065</v>
      </c>
      <c r="E2483" s="1">
        <v>45065</v>
      </c>
      <c r="F2483" t="s">
        <v>7866</v>
      </c>
      <c r="G2483">
        <v>3956.33</v>
      </c>
      <c r="H2483" t="s">
        <v>7869</v>
      </c>
      <c r="I2483">
        <v>91242</v>
      </c>
      <c r="J2483">
        <v>1938</v>
      </c>
      <c r="K2483">
        <f>IF(blinkit_orders[[#This Row],[delivery_status]]="On Time",1,0)</f>
        <v>1</v>
      </c>
      <c r="L2483" s="1">
        <f>MAX(blinkit_orders[order_date])</f>
        <v>45600.853645833333</v>
      </c>
    </row>
    <row r="2484" spans="1:12" x14ac:dyDescent="0.3">
      <c r="A2484">
        <v>5863164527</v>
      </c>
      <c r="B2484">
        <v>38671747</v>
      </c>
      <c r="C2484" s="1">
        <v>45243.743692129632</v>
      </c>
      <c r="D2484" s="1">
        <v>45243</v>
      </c>
      <c r="E2484" s="1">
        <v>45243</v>
      </c>
      <c r="F2484" t="s">
        <v>7870</v>
      </c>
      <c r="G2484">
        <v>2786.32</v>
      </c>
      <c r="H2484" t="s">
        <v>7871</v>
      </c>
      <c r="I2484">
        <v>26359</v>
      </c>
      <c r="J2484">
        <v>5908</v>
      </c>
      <c r="K2484">
        <f>IF(blinkit_orders[[#This Row],[delivery_status]]="On Time",1,0)</f>
        <v>0</v>
      </c>
      <c r="L2484" s="1">
        <f>MAX(blinkit_orders[order_date])</f>
        <v>45600.853645833333</v>
      </c>
    </row>
    <row r="2485" spans="1:12" x14ac:dyDescent="0.3">
      <c r="A2485">
        <v>8615999186</v>
      </c>
      <c r="B2485">
        <v>96001315</v>
      </c>
      <c r="C2485" s="1">
        <v>45543.849733796298</v>
      </c>
      <c r="D2485" s="1">
        <v>45543</v>
      </c>
      <c r="E2485" s="1">
        <v>45543</v>
      </c>
      <c r="F2485" t="s">
        <v>7866</v>
      </c>
      <c r="G2485">
        <v>2559.4699999999998</v>
      </c>
      <c r="H2485" t="s">
        <v>7867</v>
      </c>
      <c r="I2485">
        <v>77204</v>
      </c>
      <c r="J2485">
        <v>5925</v>
      </c>
      <c r="K2485">
        <f>IF(blinkit_orders[[#This Row],[delivery_status]]="On Time",1,0)</f>
        <v>1</v>
      </c>
      <c r="L2485" s="1">
        <f>MAX(blinkit_orders[order_date])</f>
        <v>45600.853645833333</v>
      </c>
    </row>
    <row r="2486" spans="1:12" x14ac:dyDescent="0.3">
      <c r="A2486">
        <v>1743268828</v>
      </c>
      <c r="B2486">
        <v>53332493</v>
      </c>
      <c r="C2486" s="1">
        <v>45414.754560185182</v>
      </c>
      <c r="D2486" s="1">
        <v>45414</v>
      </c>
      <c r="E2486" s="1">
        <v>45414</v>
      </c>
      <c r="F2486" t="s">
        <v>7866</v>
      </c>
      <c r="G2486">
        <v>332.84</v>
      </c>
      <c r="H2486" t="s">
        <v>7871</v>
      </c>
      <c r="I2486">
        <v>78986</v>
      </c>
      <c r="J2486">
        <v>959</v>
      </c>
      <c r="K2486">
        <f>IF(blinkit_orders[[#This Row],[delivery_status]]="On Time",1,0)</f>
        <v>1</v>
      </c>
      <c r="L2486" s="1">
        <f>MAX(blinkit_orders[order_date])</f>
        <v>45600.853645833333</v>
      </c>
    </row>
    <row r="2487" spans="1:12" x14ac:dyDescent="0.3">
      <c r="A2487">
        <v>5475369740</v>
      </c>
      <c r="B2487">
        <v>49433260</v>
      </c>
      <c r="C2487" s="1">
        <v>45424.242442129631</v>
      </c>
      <c r="D2487" s="1">
        <v>45424</v>
      </c>
      <c r="E2487" s="1">
        <v>45424</v>
      </c>
      <c r="F2487" t="s">
        <v>7866</v>
      </c>
      <c r="G2487">
        <v>838.01</v>
      </c>
      <c r="H2487" t="s">
        <v>7871</v>
      </c>
      <c r="I2487">
        <v>16243</v>
      </c>
      <c r="J2487">
        <v>9184</v>
      </c>
      <c r="K2487">
        <f>IF(blinkit_orders[[#This Row],[delivery_status]]="On Time",1,0)</f>
        <v>1</v>
      </c>
      <c r="L2487" s="1">
        <f>MAX(blinkit_orders[order_date])</f>
        <v>45600.853645833333</v>
      </c>
    </row>
    <row r="2488" spans="1:12" x14ac:dyDescent="0.3">
      <c r="A2488">
        <v>6520584496</v>
      </c>
      <c r="B2488">
        <v>67215939</v>
      </c>
      <c r="C2488" s="1">
        <v>45223.227071759262</v>
      </c>
      <c r="D2488" s="1">
        <v>45223</v>
      </c>
      <c r="E2488" s="1">
        <v>45223</v>
      </c>
      <c r="F2488" t="s">
        <v>7872</v>
      </c>
      <c r="G2488">
        <v>5289.56</v>
      </c>
      <c r="H2488" t="s">
        <v>7869</v>
      </c>
      <c r="I2488">
        <v>79790</v>
      </c>
      <c r="J2488">
        <v>1697</v>
      </c>
      <c r="K2488">
        <f>IF(blinkit_orders[[#This Row],[delivery_status]]="On Time",1,0)</f>
        <v>0</v>
      </c>
      <c r="L2488" s="1">
        <f>MAX(blinkit_orders[order_date])</f>
        <v>45600.853645833333</v>
      </c>
    </row>
    <row r="2489" spans="1:12" x14ac:dyDescent="0.3">
      <c r="A2489">
        <v>3854394048</v>
      </c>
      <c r="B2489">
        <v>89531595</v>
      </c>
      <c r="C2489" s="1">
        <v>45214.85496527778</v>
      </c>
      <c r="D2489" s="1">
        <v>45214</v>
      </c>
      <c r="E2489" s="1">
        <v>45214</v>
      </c>
      <c r="F2489" t="s">
        <v>7866</v>
      </c>
      <c r="G2489">
        <v>2081.91</v>
      </c>
      <c r="H2489" t="s">
        <v>7871</v>
      </c>
      <c r="I2489">
        <v>83316</v>
      </c>
      <c r="J2489">
        <v>3107</v>
      </c>
      <c r="K2489">
        <f>IF(blinkit_orders[[#This Row],[delivery_status]]="On Time",1,0)</f>
        <v>1</v>
      </c>
      <c r="L2489" s="1">
        <f>MAX(blinkit_orders[order_date])</f>
        <v>45600.853645833333</v>
      </c>
    </row>
    <row r="2490" spans="1:12" x14ac:dyDescent="0.3">
      <c r="A2490">
        <v>4105779656</v>
      </c>
      <c r="B2490">
        <v>58644651</v>
      </c>
      <c r="C2490" s="1">
        <v>45384.716273148151</v>
      </c>
      <c r="D2490" s="1">
        <v>45384</v>
      </c>
      <c r="E2490" s="1">
        <v>45384</v>
      </c>
      <c r="F2490" t="s">
        <v>7866</v>
      </c>
      <c r="G2490">
        <v>1232.77</v>
      </c>
      <c r="H2490" t="s">
        <v>7869</v>
      </c>
      <c r="I2490">
        <v>41188</v>
      </c>
      <c r="J2490">
        <v>8329</v>
      </c>
      <c r="K2490">
        <f>IF(blinkit_orders[[#This Row],[delivery_status]]="On Time",1,0)</f>
        <v>1</v>
      </c>
      <c r="L2490" s="1">
        <f>MAX(blinkit_orders[order_date])</f>
        <v>45600.853645833333</v>
      </c>
    </row>
    <row r="2491" spans="1:12" x14ac:dyDescent="0.3">
      <c r="A2491">
        <v>5960266785</v>
      </c>
      <c r="B2491">
        <v>97419742</v>
      </c>
      <c r="C2491" s="1">
        <v>45251.249641203707</v>
      </c>
      <c r="D2491" s="1">
        <v>45251</v>
      </c>
      <c r="E2491" s="1">
        <v>45251</v>
      </c>
      <c r="F2491" t="s">
        <v>7866</v>
      </c>
      <c r="G2491">
        <v>3443.16</v>
      </c>
      <c r="H2491" t="s">
        <v>7871</v>
      </c>
      <c r="I2491">
        <v>88310</v>
      </c>
      <c r="J2491">
        <v>5546</v>
      </c>
      <c r="K2491">
        <f>IF(blinkit_orders[[#This Row],[delivery_status]]="On Time",1,0)</f>
        <v>1</v>
      </c>
      <c r="L2491" s="1">
        <f>MAX(blinkit_orders[order_date])</f>
        <v>45600.853645833333</v>
      </c>
    </row>
    <row r="2492" spans="1:12" x14ac:dyDescent="0.3">
      <c r="A2492">
        <v>7380998329</v>
      </c>
      <c r="B2492">
        <v>96989204</v>
      </c>
      <c r="C2492" s="1">
        <v>45136.876423611109</v>
      </c>
      <c r="D2492" s="1">
        <v>45136</v>
      </c>
      <c r="E2492" s="1">
        <v>45136</v>
      </c>
      <c r="F2492" t="s">
        <v>7866</v>
      </c>
      <c r="G2492">
        <v>2068.2199999999998</v>
      </c>
      <c r="H2492" t="s">
        <v>7871</v>
      </c>
      <c r="I2492">
        <v>14278</v>
      </c>
      <c r="J2492">
        <v>3963</v>
      </c>
      <c r="K2492">
        <f>IF(blinkit_orders[[#This Row],[delivery_status]]="On Time",1,0)</f>
        <v>1</v>
      </c>
      <c r="L2492" s="1">
        <f>MAX(blinkit_orders[order_date])</f>
        <v>45600.853645833333</v>
      </c>
    </row>
    <row r="2493" spans="1:12" x14ac:dyDescent="0.3">
      <c r="A2493">
        <v>460625201</v>
      </c>
      <c r="B2493">
        <v>26716400</v>
      </c>
      <c r="C2493" s="1">
        <v>45429.103067129632</v>
      </c>
      <c r="D2493" s="1">
        <v>45429</v>
      </c>
      <c r="E2493" s="1">
        <v>45429</v>
      </c>
      <c r="F2493" t="s">
        <v>7866</v>
      </c>
      <c r="G2493">
        <v>3070.55</v>
      </c>
      <c r="H2493" t="s">
        <v>7868</v>
      </c>
      <c r="I2493">
        <v>34818</v>
      </c>
      <c r="J2493">
        <v>6314</v>
      </c>
      <c r="K2493">
        <f>IF(blinkit_orders[[#This Row],[delivery_status]]="On Time",1,0)</f>
        <v>1</v>
      </c>
      <c r="L2493" s="1">
        <f>MAX(blinkit_orders[order_date])</f>
        <v>45600.853645833333</v>
      </c>
    </row>
    <row r="2494" spans="1:12" x14ac:dyDescent="0.3">
      <c r="A2494">
        <v>5442705208</v>
      </c>
      <c r="B2494">
        <v>38420886</v>
      </c>
      <c r="C2494" s="1">
        <v>45531.135798611111</v>
      </c>
      <c r="D2494" s="1">
        <v>45531</v>
      </c>
      <c r="E2494" s="1">
        <v>45531</v>
      </c>
      <c r="F2494" t="s">
        <v>7866</v>
      </c>
      <c r="G2494">
        <v>1639.8</v>
      </c>
      <c r="H2494" t="s">
        <v>7867</v>
      </c>
      <c r="I2494">
        <v>53708</v>
      </c>
      <c r="J2494">
        <v>3642</v>
      </c>
      <c r="K2494">
        <f>IF(blinkit_orders[[#This Row],[delivery_status]]="On Time",1,0)</f>
        <v>1</v>
      </c>
      <c r="L2494" s="1">
        <f>MAX(blinkit_orders[order_date])</f>
        <v>45600.853645833333</v>
      </c>
    </row>
    <row r="2495" spans="1:12" x14ac:dyDescent="0.3">
      <c r="A2495">
        <v>643302284</v>
      </c>
      <c r="B2495">
        <v>24153726</v>
      </c>
      <c r="C2495" s="1">
        <v>45442.956377314818</v>
      </c>
      <c r="D2495" s="1">
        <v>45442</v>
      </c>
      <c r="E2495" s="1">
        <v>45442</v>
      </c>
      <c r="F2495" t="s">
        <v>7870</v>
      </c>
      <c r="G2495">
        <v>2883.95</v>
      </c>
      <c r="H2495" t="s">
        <v>7868</v>
      </c>
      <c r="I2495">
        <v>92172</v>
      </c>
      <c r="J2495">
        <v>5863</v>
      </c>
      <c r="K2495">
        <f>IF(blinkit_orders[[#This Row],[delivery_status]]="On Time",1,0)</f>
        <v>0</v>
      </c>
      <c r="L2495" s="1">
        <f>MAX(blinkit_orders[order_date])</f>
        <v>45600.853645833333</v>
      </c>
    </row>
    <row r="2496" spans="1:12" x14ac:dyDescent="0.3">
      <c r="A2496">
        <v>6141016209</v>
      </c>
      <c r="B2496">
        <v>20469626</v>
      </c>
      <c r="C2496" s="1">
        <v>45395.755069444444</v>
      </c>
      <c r="D2496" s="1">
        <v>45395</v>
      </c>
      <c r="E2496" s="1">
        <v>45395</v>
      </c>
      <c r="F2496" t="s">
        <v>7866</v>
      </c>
      <c r="G2496">
        <v>2161.37</v>
      </c>
      <c r="H2496" t="s">
        <v>7867</v>
      </c>
      <c r="I2496">
        <v>66040</v>
      </c>
      <c r="J2496">
        <v>9283</v>
      </c>
      <c r="K2496">
        <f>IF(blinkit_orders[[#This Row],[delivery_status]]="On Time",1,0)</f>
        <v>1</v>
      </c>
      <c r="L2496" s="1">
        <f>MAX(blinkit_orders[order_date])</f>
        <v>45600.853645833333</v>
      </c>
    </row>
    <row r="2497" spans="1:12" x14ac:dyDescent="0.3">
      <c r="A2497">
        <v>4058658914</v>
      </c>
      <c r="B2497">
        <v>96001315</v>
      </c>
      <c r="C2497" s="1">
        <v>45331.394930555558</v>
      </c>
      <c r="D2497" s="1">
        <v>45331</v>
      </c>
      <c r="E2497" s="1">
        <v>45331</v>
      </c>
      <c r="F2497" t="s">
        <v>7866</v>
      </c>
      <c r="G2497">
        <v>2294.77</v>
      </c>
      <c r="H2497" t="s">
        <v>7867</v>
      </c>
      <c r="I2497">
        <v>15833</v>
      </c>
      <c r="J2497">
        <v>2679</v>
      </c>
      <c r="K2497">
        <f>IF(blinkit_orders[[#This Row],[delivery_status]]="On Time",1,0)</f>
        <v>1</v>
      </c>
      <c r="L2497" s="1">
        <f>MAX(blinkit_orders[order_date])</f>
        <v>45600.853645833333</v>
      </c>
    </row>
    <row r="2498" spans="1:12" x14ac:dyDescent="0.3">
      <c r="A2498">
        <v>4731454539</v>
      </c>
      <c r="B2498">
        <v>62419778</v>
      </c>
      <c r="C2498" s="1">
        <v>45296.289699074077</v>
      </c>
      <c r="D2498" s="1">
        <v>45296</v>
      </c>
      <c r="E2498" s="1">
        <v>45296</v>
      </c>
      <c r="F2498" t="s">
        <v>7866</v>
      </c>
      <c r="G2498">
        <v>1777.65</v>
      </c>
      <c r="H2498" t="s">
        <v>7869</v>
      </c>
      <c r="I2498">
        <v>57976</v>
      </c>
      <c r="J2498">
        <v>4463</v>
      </c>
      <c r="K2498">
        <f>IF(blinkit_orders[[#This Row],[delivery_status]]="On Time",1,0)</f>
        <v>1</v>
      </c>
      <c r="L2498" s="1">
        <f>MAX(blinkit_orders[order_date])</f>
        <v>45600.853645833333</v>
      </c>
    </row>
    <row r="2499" spans="1:12" x14ac:dyDescent="0.3">
      <c r="A2499">
        <v>148408710</v>
      </c>
      <c r="B2499">
        <v>60565603</v>
      </c>
      <c r="C2499" s="1">
        <v>45292.081793981481</v>
      </c>
      <c r="D2499" s="1">
        <v>45292</v>
      </c>
      <c r="E2499" s="1">
        <v>45292</v>
      </c>
      <c r="F2499" t="s">
        <v>7866</v>
      </c>
      <c r="G2499">
        <v>423.56</v>
      </c>
      <c r="H2499" t="s">
        <v>7871</v>
      </c>
      <c r="I2499">
        <v>15102</v>
      </c>
      <c r="J2499">
        <v>6403</v>
      </c>
      <c r="K2499">
        <f>IF(blinkit_orders[[#This Row],[delivery_status]]="On Time",1,0)</f>
        <v>1</v>
      </c>
      <c r="L2499" s="1">
        <f>MAX(blinkit_orders[order_date])</f>
        <v>45600.853645833333</v>
      </c>
    </row>
    <row r="2500" spans="1:12" x14ac:dyDescent="0.3">
      <c r="A2500">
        <v>3263142674</v>
      </c>
      <c r="B2500">
        <v>12455156</v>
      </c>
      <c r="C2500" s="1">
        <v>45321.347372685188</v>
      </c>
      <c r="D2500" s="1">
        <v>45321</v>
      </c>
      <c r="E2500" s="1">
        <v>45321</v>
      </c>
      <c r="F2500" t="s">
        <v>7866</v>
      </c>
      <c r="G2500">
        <v>229.38</v>
      </c>
      <c r="H2500" t="s">
        <v>7869</v>
      </c>
      <c r="I2500">
        <v>63585</v>
      </c>
      <c r="J2500">
        <v>8822</v>
      </c>
      <c r="K2500">
        <f>IF(blinkit_orders[[#This Row],[delivery_status]]="On Time",1,0)</f>
        <v>1</v>
      </c>
      <c r="L2500" s="1">
        <f>MAX(blinkit_orders[order_date])</f>
        <v>45600.853645833333</v>
      </c>
    </row>
    <row r="2501" spans="1:12" x14ac:dyDescent="0.3">
      <c r="A2501">
        <v>9591201821</v>
      </c>
      <c r="B2501">
        <v>38478423</v>
      </c>
      <c r="C2501" s="1">
        <v>45242.847175925926</v>
      </c>
      <c r="D2501" s="1">
        <v>45242</v>
      </c>
      <c r="E2501" s="1">
        <v>45242</v>
      </c>
      <c r="F2501" t="s">
        <v>7870</v>
      </c>
      <c r="G2501">
        <v>1072.81</v>
      </c>
      <c r="H2501" t="s">
        <v>7869</v>
      </c>
      <c r="I2501">
        <v>87917</v>
      </c>
      <c r="J2501">
        <v>8617</v>
      </c>
      <c r="K2501">
        <f>IF(blinkit_orders[[#This Row],[delivery_status]]="On Time",1,0)</f>
        <v>0</v>
      </c>
      <c r="L2501" s="1">
        <f>MAX(blinkit_orders[order_date])</f>
        <v>45600.853645833333</v>
      </c>
    </row>
    <row r="2502" spans="1:12" x14ac:dyDescent="0.3">
      <c r="A2502">
        <v>2227944524</v>
      </c>
      <c r="B2502">
        <v>93938425</v>
      </c>
      <c r="C2502" s="1">
        <v>45084.3671875</v>
      </c>
      <c r="D2502" s="1">
        <v>45084</v>
      </c>
      <c r="E2502" s="1">
        <v>45084</v>
      </c>
      <c r="F2502" t="s">
        <v>7866</v>
      </c>
      <c r="G2502">
        <v>1805.43</v>
      </c>
      <c r="H2502" t="s">
        <v>7869</v>
      </c>
      <c r="I2502">
        <v>30179</v>
      </c>
      <c r="J2502">
        <v>8339</v>
      </c>
      <c r="K2502">
        <f>IF(blinkit_orders[[#This Row],[delivery_status]]="On Time",1,0)</f>
        <v>1</v>
      </c>
      <c r="L2502" s="1">
        <f>MAX(blinkit_orders[order_date])</f>
        <v>45600.853645833333</v>
      </c>
    </row>
    <row r="2503" spans="1:12" x14ac:dyDescent="0.3">
      <c r="A2503">
        <v>2307375554</v>
      </c>
      <c r="B2503">
        <v>95768401</v>
      </c>
      <c r="C2503" s="1">
        <v>45322.647222222222</v>
      </c>
      <c r="D2503" s="1">
        <v>45322</v>
      </c>
      <c r="E2503" s="1">
        <v>45322</v>
      </c>
      <c r="F2503" t="s">
        <v>7870</v>
      </c>
      <c r="G2503">
        <v>1267.6099999999999</v>
      </c>
      <c r="H2503" t="s">
        <v>7868</v>
      </c>
      <c r="I2503">
        <v>73572</v>
      </c>
      <c r="J2503">
        <v>1653</v>
      </c>
      <c r="K2503">
        <f>IF(blinkit_orders[[#This Row],[delivery_status]]="On Time",1,0)</f>
        <v>0</v>
      </c>
      <c r="L2503" s="1">
        <f>MAX(blinkit_orders[order_date])</f>
        <v>45600.853645833333</v>
      </c>
    </row>
    <row r="2504" spans="1:12" x14ac:dyDescent="0.3">
      <c r="A2504">
        <v>8521887524</v>
      </c>
      <c r="B2504">
        <v>5961261</v>
      </c>
      <c r="C2504" s="1">
        <v>45395.589062500003</v>
      </c>
      <c r="D2504" s="1">
        <v>45395</v>
      </c>
      <c r="E2504" s="1">
        <v>45395</v>
      </c>
      <c r="F2504" t="s">
        <v>7870</v>
      </c>
      <c r="G2504">
        <v>2256.06</v>
      </c>
      <c r="H2504" t="s">
        <v>7871</v>
      </c>
      <c r="I2504">
        <v>77426</v>
      </c>
      <c r="J2504">
        <v>1585</v>
      </c>
      <c r="K2504">
        <f>IF(blinkit_orders[[#This Row],[delivery_status]]="On Time",1,0)</f>
        <v>0</v>
      </c>
      <c r="L2504" s="1">
        <f>MAX(blinkit_orders[order_date])</f>
        <v>45600.853645833333</v>
      </c>
    </row>
    <row r="2505" spans="1:12" x14ac:dyDescent="0.3">
      <c r="A2505">
        <v>3298709387</v>
      </c>
      <c r="B2505">
        <v>22321208</v>
      </c>
      <c r="C2505" s="1">
        <v>45108.250671296293</v>
      </c>
      <c r="D2505" s="1">
        <v>45108</v>
      </c>
      <c r="E2505" s="1">
        <v>45108</v>
      </c>
      <c r="F2505" t="s">
        <v>7866</v>
      </c>
      <c r="G2505">
        <v>3170.94</v>
      </c>
      <c r="H2505" t="s">
        <v>7869</v>
      </c>
      <c r="I2505">
        <v>86131</v>
      </c>
      <c r="J2505">
        <v>8715</v>
      </c>
      <c r="K2505">
        <f>IF(blinkit_orders[[#This Row],[delivery_status]]="On Time",1,0)</f>
        <v>1</v>
      </c>
      <c r="L2505" s="1">
        <f>MAX(blinkit_orders[order_date])</f>
        <v>45600.853645833333</v>
      </c>
    </row>
    <row r="2506" spans="1:12" x14ac:dyDescent="0.3">
      <c r="A2506">
        <v>8608686211</v>
      </c>
      <c r="B2506">
        <v>29689766</v>
      </c>
      <c r="C2506" s="1">
        <v>45134.214733796296</v>
      </c>
      <c r="D2506" s="1">
        <v>45134</v>
      </c>
      <c r="E2506" s="1">
        <v>45134</v>
      </c>
      <c r="F2506" t="s">
        <v>7870</v>
      </c>
      <c r="G2506">
        <v>1083.76</v>
      </c>
      <c r="H2506" t="s">
        <v>7867</v>
      </c>
      <c r="I2506">
        <v>95050</v>
      </c>
      <c r="J2506">
        <v>1761</v>
      </c>
      <c r="K2506">
        <f>IF(blinkit_orders[[#This Row],[delivery_status]]="On Time",1,0)</f>
        <v>0</v>
      </c>
      <c r="L2506" s="1">
        <f>MAX(blinkit_orders[order_date])</f>
        <v>45600.853645833333</v>
      </c>
    </row>
    <row r="2507" spans="1:12" x14ac:dyDescent="0.3">
      <c r="A2507">
        <v>5125482761</v>
      </c>
      <c r="B2507">
        <v>89531595</v>
      </c>
      <c r="C2507" s="1">
        <v>45074.305914351855</v>
      </c>
      <c r="D2507" s="1">
        <v>45074</v>
      </c>
      <c r="E2507" s="1">
        <v>45074</v>
      </c>
      <c r="F2507" t="s">
        <v>7870</v>
      </c>
      <c r="G2507">
        <v>2442.59</v>
      </c>
      <c r="H2507" t="s">
        <v>7868</v>
      </c>
      <c r="I2507">
        <v>85795</v>
      </c>
      <c r="J2507">
        <v>7584</v>
      </c>
      <c r="K2507">
        <f>IF(blinkit_orders[[#This Row],[delivery_status]]="On Time",1,0)</f>
        <v>0</v>
      </c>
      <c r="L2507" s="1">
        <f>MAX(blinkit_orders[order_date])</f>
        <v>45600.853645833333</v>
      </c>
    </row>
    <row r="2508" spans="1:12" x14ac:dyDescent="0.3">
      <c r="A2508">
        <v>7388146343</v>
      </c>
      <c r="B2508">
        <v>78806824</v>
      </c>
      <c r="C2508" s="1">
        <v>45193.489432870374</v>
      </c>
      <c r="D2508" s="1">
        <v>45193</v>
      </c>
      <c r="E2508" s="1">
        <v>45193</v>
      </c>
      <c r="F2508" t="s">
        <v>7870</v>
      </c>
      <c r="G2508">
        <v>2748.69</v>
      </c>
      <c r="H2508" t="s">
        <v>7871</v>
      </c>
      <c r="I2508">
        <v>94498</v>
      </c>
      <c r="J2508">
        <v>5069</v>
      </c>
      <c r="K2508">
        <f>IF(blinkit_orders[[#This Row],[delivery_status]]="On Time",1,0)</f>
        <v>0</v>
      </c>
      <c r="L2508" s="1">
        <f>MAX(blinkit_orders[order_date])</f>
        <v>45600.853645833333</v>
      </c>
    </row>
    <row r="2509" spans="1:12" x14ac:dyDescent="0.3">
      <c r="A2509">
        <v>7064723322</v>
      </c>
      <c r="B2509">
        <v>19259955</v>
      </c>
      <c r="C2509" s="1">
        <v>45214.489236111112</v>
      </c>
      <c r="D2509" s="1">
        <v>45214</v>
      </c>
      <c r="E2509" s="1">
        <v>45214</v>
      </c>
      <c r="F2509" t="s">
        <v>7872</v>
      </c>
      <c r="G2509">
        <v>2618.64</v>
      </c>
      <c r="H2509" t="s">
        <v>7867</v>
      </c>
      <c r="I2509">
        <v>94412</v>
      </c>
      <c r="J2509">
        <v>485</v>
      </c>
      <c r="K2509">
        <f>IF(blinkit_orders[[#This Row],[delivery_status]]="On Time",1,0)</f>
        <v>0</v>
      </c>
      <c r="L2509" s="1">
        <f>MAX(blinkit_orders[order_date])</f>
        <v>45600.853645833333</v>
      </c>
    </row>
    <row r="2510" spans="1:12" x14ac:dyDescent="0.3">
      <c r="A2510">
        <v>1766291529</v>
      </c>
      <c r="B2510">
        <v>74682740</v>
      </c>
      <c r="C2510" s="1">
        <v>45485.786446759259</v>
      </c>
      <c r="D2510" s="1">
        <v>45485</v>
      </c>
      <c r="E2510" s="1">
        <v>45485</v>
      </c>
      <c r="F2510" t="s">
        <v>7870</v>
      </c>
      <c r="G2510">
        <v>4787.26</v>
      </c>
      <c r="H2510" t="s">
        <v>7868</v>
      </c>
      <c r="I2510">
        <v>27514</v>
      </c>
      <c r="J2510">
        <v>6409</v>
      </c>
      <c r="K2510">
        <f>IF(blinkit_orders[[#This Row],[delivery_status]]="On Time",1,0)</f>
        <v>0</v>
      </c>
      <c r="L2510" s="1">
        <f>MAX(blinkit_orders[order_date])</f>
        <v>45600.853645833333</v>
      </c>
    </row>
    <row r="2511" spans="1:12" x14ac:dyDescent="0.3">
      <c r="A2511">
        <v>8183491568</v>
      </c>
      <c r="B2511">
        <v>85074810</v>
      </c>
      <c r="C2511" s="1">
        <v>45184.577615740738</v>
      </c>
      <c r="D2511" s="1">
        <v>45184</v>
      </c>
      <c r="E2511" s="1">
        <v>45184</v>
      </c>
      <c r="F2511" t="s">
        <v>7870</v>
      </c>
      <c r="G2511">
        <v>280.35000000000002</v>
      </c>
      <c r="H2511" t="s">
        <v>7868</v>
      </c>
      <c r="I2511">
        <v>48175</v>
      </c>
      <c r="J2511">
        <v>8725</v>
      </c>
      <c r="K2511">
        <f>IF(blinkit_orders[[#This Row],[delivery_status]]="On Time",1,0)</f>
        <v>0</v>
      </c>
      <c r="L2511" s="1">
        <f>MAX(blinkit_orders[order_date])</f>
        <v>45600.853645833333</v>
      </c>
    </row>
    <row r="2512" spans="1:12" x14ac:dyDescent="0.3">
      <c r="A2512">
        <v>6419111681</v>
      </c>
      <c r="B2512">
        <v>19216141</v>
      </c>
      <c r="C2512" s="1">
        <v>45315.455289351848</v>
      </c>
      <c r="D2512" s="1">
        <v>45315</v>
      </c>
      <c r="E2512" s="1">
        <v>45315</v>
      </c>
      <c r="F2512" t="s">
        <v>7866</v>
      </c>
      <c r="G2512">
        <v>965.3</v>
      </c>
      <c r="H2512" t="s">
        <v>7871</v>
      </c>
      <c r="I2512">
        <v>66008</v>
      </c>
      <c r="J2512">
        <v>118</v>
      </c>
      <c r="K2512">
        <f>IF(blinkit_orders[[#This Row],[delivery_status]]="On Time",1,0)</f>
        <v>1</v>
      </c>
      <c r="L2512" s="1">
        <f>MAX(blinkit_orders[order_date])</f>
        <v>45600.853645833333</v>
      </c>
    </row>
    <row r="2513" spans="1:12" x14ac:dyDescent="0.3">
      <c r="A2513">
        <v>9193945481</v>
      </c>
      <c r="B2513">
        <v>28277304</v>
      </c>
      <c r="C2513" s="1">
        <v>45526.820254629631</v>
      </c>
      <c r="D2513" s="1">
        <v>45526</v>
      </c>
      <c r="E2513" s="1">
        <v>45526</v>
      </c>
      <c r="F2513" t="s">
        <v>7870</v>
      </c>
      <c r="G2513">
        <v>1350.28</v>
      </c>
      <c r="H2513" t="s">
        <v>7869</v>
      </c>
      <c r="I2513">
        <v>44100</v>
      </c>
      <c r="J2513">
        <v>1313</v>
      </c>
      <c r="K2513">
        <f>IF(blinkit_orders[[#This Row],[delivery_status]]="On Time",1,0)</f>
        <v>0</v>
      </c>
      <c r="L2513" s="1">
        <f>MAX(blinkit_orders[order_date])</f>
        <v>45600.853645833333</v>
      </c>
    </row>
    <row r="2514" spans="1:12" x14ac:dyDescent="0.3">
      <c r="A2514">
        <v>3937750618</v>
      </c>
      <c r="B2514">
        <v>46504355</v>
      </c>
      <c r="C2514" s="1">
        <v>45164.424571759257</v>
      </c>
      <c r="D2514" s="1">
        <v>45164</v>
      </c>
      <c r="E2514" s="1">
        <v>45164</v>
      </c>
      <c r="F2514" t="s">
        <v>7866</v>
      </c>
      <c r="G2514">
        <v>2894.09</v>
      </c>
      <c r="H2514" t="s">
        <v>7867</v>
      </c>
      <c r="I2514">
        <v>76499</v>
      </c>
      <c r="J2514">
        <v>9651</v>
      </c>
      <c r="K2514">
        <f>IF(blinkit_orders[[#This Row],[delivery_status]]="On Time",1,0)</f>
        <v>1</v>
      </c>
      <c r="L2514" s="1">
        <f>MAX(blinkit_orders[order_date])</f>
        <v>45600.853645833333</v>
      </c>
    </row>
    <row r="2515" spans="1:12" x14ac:dyDescent="0.3">
      <c r="A2515">
        <v>2056682923</v>
      </c>
      <c r="B2515">
        <v>18940384</v>
      </c>
      <c r="C2515" s="1">
        <v>45439.820289351854</v>
      </c>
      <c r="D2515" s="1">
        <v>45439</v>
      </c>
      <c r="E2515" s="1">
        <v>45439</v>
      </c>
      <c r="F2515" t="s">
        <v>7870</v>
      </c>
      <c r="G2515">
        <v>2549.1799999999998</v>
      </c>
      <c r="H2515" t="s">
        <v>7867</v>
      </c>
      <c r="I2515">
        <v>32053</v>
      </c>
      <c r="J2515">
        <v>2611</v>
      </c>
      <c r="K2515">
        <f>IF(blinkit_orders[[#This Row],[delivery_status]]="On Time",1,0)</f>
        <v>0</v>
      </c>
      <c r="L2515" s="1">
        <f>MAX(blinkit_orders[order_date])</f>
        <v>45600.853645833333</v>
      </c>
    </row>
    <row r="2516" spans="1:12" x14ac:dyDescent="0.3">
      <c r="A2516">
        <v>7229998672</v>
      </c>
      <c r="B2516">
        <v>41194825</v>
      </c>
      <c r="C2516" s="1">
        <v>45179.874571759261</v>
      </c>
      <c r="D2516" s="1">
        <v>45179</v>
      </c>
      <c r="E2516" s="1">
        <v>45179</v>
      </c>
      <c r="F2516" t="s">
        <v>7870</v>
      </c>
      <c r="G2516">
        <v>2884.57</v>
      </c>
      <c r="H2516" t="s">
        <v>7869</v>
      </c>
      <c r="I2516">
        <v>32978</v>
      </c>
      <c r="J2516">
        <v>1448</v>
      </c>
      <c r="K2516">
        <f>IF(blinkit_orders[[#This Row],[delivery_status]]="On Time",1,0)</f>
        <v>0</v>
      </c>
      <c r="L2516" s="1">
        <f>MAX(blinkit_orders[order_date])</f>
        <v>45600.853645833333</v>
      </c>
    </row>
    <row r="2517" spans="1:12" x14ac:dyDescent="0.3">
      <c r="A2517">
        <v>7028582657</v>
      </c>
      <c r="B2517">
        <v>36578947</v>
      </c>
      <c r="C2517" s="1">
        <v>45597.575474537036</v>
      </c>
      <c r="D2517" s="1">
        <v>45597</v>
      </c>
      <c r="E2517" s="1">
        <v>45597</v>
      </c>
      <c r="F2517" t="s">
        <v>7870</v>
      </c>
      <c r="G2517">
        <v>820.99</v>
      </c>
      <c r="H2517" t="s">
        <v>7871</v>
      </c>
      <c r="I2517">
        <v>88805</v>
      </c>
      <c r="J2517">
        <v>2563</v>
      </c>
      <c r="K2517">
        <f>IF(blinkit_orders[[#This Row],[delivery_status]]="On Time",1,0)</f>
        <v>0</v>
      </c>
      <c r="L2517" s="1">
        <f>MAX(blinkit_orders[order_date])</f>
        <v>45600.853645833333</v>
      </c>
    </row>
    <row r="2518" spans="1:12" x14ac:dyDescent="0.3">
      <c r="A2518">
        <v>1732091066</v>
      </c>
      <c r="B2518">
        <v>93018527</v>
      </c>
      <c r="C2518" s="1">
        <v>45424.420011574075</v>
      </c>
      <c r="D2518" s="1">
        <v>45424</v>
      </c>
      <c r="E2518" s="1">
        <v>45424</v>
      </c>
      <c r="F2518" t="s">
        <v>7866</v>
      </c>
      <c r="G2518">
        <v>217.5</v>
      </c>
      <c r="H2518" t="s">
        <v>7871</v>
      </c>
      <c r="I2518">
        <v>91109</v>
      </c>
      <c r="J2518">
        <v>1395</v>
      </c>
      <c r="K2518">
        <f>IF(blinkit_orders[[#This Row],[delivery_status]]="On Time",1,0)</f>
        <v>1</v>
      </c>
      <c r="L2518" s="1">
        <f>MAX(blinkit_orders[order_date])</f>
        <v>45600.853645833333</v>
      </c>
    </row>
    <row r="2519" spans="1:12" x14ac:dyDescent="0.3">
      <c r="A2519">
        <v>9389363975</v>
      </c>
      <c r="B2519">
        <v>35302195</v>
      </c>
      <c r="C2519" s="1">
        <v>45299.235613425924</v>
      </c>
      <c r="D2519" s="1">
        <v>45299</v>
      </c>
      <c r="E2519" s="1">
        <v>45299</v>
      </c>
      <c r="F2519" t="s">
        <v>7872</v>
      </c>
      <c r="G2519">
        <v>1719.21</v>
      </c>
      <c r="H2519" t="s">
        <v>7869</v>
      </c>
      <c r="I2519">
        <v>56285</v>
      </c>
      <c r="J2519">
        <v>7434</v>
      </c>
      <c r="K2519">
        <f>IF(blinkit_orders[[#This Row],[delivery_status]]="On Time",1,0)</f>
        <v>0</v>
      </c>
      <c r="L2519" s="1">
        <f>MAX(blinkit_orders[order_date])</f>
        <v>45600.853645833333</v>
      </c>
    </row>
    <row r="2520" spans="1:12" x14ac:dyDescent="0.3">
      <c r="A2520">
        <v>9477050930</v>
      </c>
      <c r="B2520">
        <v>1449273</v>
      </c>
      <c r="C2520" s="1">
        <v>45170.00267361111</v>
      </c>
      <c r="D2520" s="1">
        <v>45170</v>
      </c>
      <c r="E2520" s="1">
        <v>45170</v>
      </c>
      <c r="F2520" t="s">
        <v>7866</v>
      </c>
      <c r="G2520">
        <v>1904.93</v>
      </c>
      <c r="H2520" t="s">
        <v>7869</v>
      </c>
      <c r="I2520">
        <v>29995</v>
      </c>
      <c r="J2520">
        <v>5914</v>
      </c>
      <c r="K2520">
        <f>IF(blinkit_orders[[#This Row],[delivery_status]]="On Time",1,0)</f>
        <v>1</v>
      </c>
      <c r="L2520" s="1">
        <f>MAX(blinkit_orders[order_date])</f>
        <v>45600.853645833333</v>
      </c>
    </row>
    <row r="2521" spans="1:12" x14ac:dyDescent="0.3">
      <c r="A2521">
        <v>6808771388</v>
      </c>
      <c r="B2521">
        <v>88739922</v>
      </c>
      <c r="C2521" s="1">
        <v>45411.742465277777</v>
      </c>
      <c r="D2521" s="1">
        <v>45411</v>
      </c>
      <c r="E2521" s="1">
        <v>45411</v>
      </c>
      <c r="F2521" t="s">
        <v>7866</v>
      </c>
      <c r="G2521">
        <v>2555.89</v>
      </c>
      <c r="H2521" t="s">
        <v>7871</v>
      </c>
      <c r="I2521">
        <v>8970</v>
      </c>
      <c r="J2521">
        <v>5100</v>
      </c>
      <c r="K2521">
        <f>IF(blinkit_orders[[#This Row],[delivery_status]]="On Time",1,0)</f>
        <v>1</v>
      </c>
      <c r="L2521" s="1">
        <f>MAX(blinkit_orders[order_date])</f>
        <v>45600.853645833333</v>
      </c>
    </row>
    <row r="2522" spans="1:12" x14ac:dyDescent="0.3">
      <c r="A2522">
        <v>7616458551</v>
      </c>
      <c r="B2522">
        <v>86294036</v>
      </c>
      <c r="C2522" s="1">
        <v>45051.389745370368</v>
      </c>
      <c r="D2522" s="1">
        <v>45051</v>
      </c>
      <c r="E2522" s="1">
        <v>45051</v>
      </c>
      <c r="F2522" t="s">
        <v>7870</v>
      </c>
      <c r="G2522">
        <v>1534.27</v>
      </c>
      <c r="H2522" t="s">
        <v>7869</v>
      </c>
      <c r="I2522">
        <v>92475</v>
      </c>
      <c r="J2522">
        <v>3552</v>
      </c>
      <c r="K2522">
        <f>IF(blinkit_orders[[#This Row],[delivery_status]]="On Time",1,0)</f>
        <v>0</v>
      </c>
      <c r="L2522" s="1">
        <f>MAX(blinkit_orders[order_date])</f>
        <v>45600.853645833333</v>
      </c>
    </row>
    <row r="2523" spans="1:12" x14ac:dyDescent="0.3">
      <c r="A2523">
        <v>2784959025</v>
      </c>
      <c r="B2523">
        <v>59207798</v>
      </c>
      <c r="C2523" s="1">
        <v>45023.104722222219</v>
      </c>
      <c r="D2523" s="1">
        <v>45023</v>
      </c>
      <c r="E2523" s="1">
        <v>45023</v>
      </c>
      <c r="F2523" t="s">
        <v>7866</v>
      </c>
      <c r="G2523">
        <v>4477.3900000000003</v>
      </c>
      <c r="H2523" t="s">
        <v>7869</v>
      </c>
      <c r="I2523">
        <v>86825</v>
      </c>
      <c r="J2523">
        <v>3392</v>
      </c>
      <c r="K2523">
        <f>IF(blinkit_orders[[#This Row],[delivery_status]]="On Time",1,0)</f>
        <v>1</v>
      </c>
      <c r="L2523" s="1">
        <f>MAX(blinkit_orders[order_date])</f>
        <v>45600.853645833333</v>
      </c>
    </row>
    <row r="2524" spans="1:12" x14ac:dyDescent="0.3">
      <c r="A2524">
        <v>2716611235</v>
      </c>
      <c r="B2524">
        <v>85626346</v>
      </c>
      <c r="C2524" s="1">
        <v>45341.256631944445</v>
      </c>
      <c r="D2524" s="1">
        <v>45341</v>
      </c>
      <c r="E2524" s="1">
        <v>45341</v>
      </c>
      <c r="F2524" t="s">
        <v>7866</v>
      </c>
      <c r="G2524">
        <v>2442.2399999999998</v>
      </c>
      <c r="H2524" t="s">
        <v>7868</v>
      </c>
      <c r="I2524">
        <v>66366</v>
      </c>
      <c r="J2524">
        <v>6048</v>
      </c>
      <c r="K2524">
        <f>IF(blinkit_orders[[#This Row],[delivery_status]]="On Time",1,0)</f>
        <v>1</v>
      </c>
      <c r="L2524" s="1">
        <f>MAX(blinkit_orders[order_date])</f>
        <v>45600.853645833333</v>
      </c>
    </row>
    <row r="2525" spans="1:12" x14ac:dyDescent="0.3">
      <c r="A2525">
        <v>3797871396</v>
      </c>
      <c r="B2525">
        <v>5712468</v>
      </c>
      <c r="C2525" s="1">
        <v>45279.088530092595</v>
      </c>
      <c r="D2525" s="1">
        <v>45279</v>
      </c>
      <c r="E2525" s="1">
        <v>45279</v>
      </c>
      <c r="F2525" t="s">
        <v>7866</v>
      </c>
      <c r="G2525">
        <v>2792.89</v>
      </c>
      <c r="H2525" t="s">
        <v>7868</v>
      </c>
      <c r="I2525">
        <v>59554</v>
      </c>
      <c r="J2525">
        <v>9116</v>
      </c>
      <c r="K2525">
        <f>IF(blinkit_orders[[#This Row],[delivery_status]]="On Time",1,0)</f>
        <v>1</v>
      </c>
      <c r="L2525" s="1">
        <f>MAX(blinkit_orders[order_date])</f>
        <v>45600.853645833333</v>
      </c>
    </row>
    <row r="2526" spans="1:12" x14ac:dyDescent="0.3">
      <c r="A2526">
        <v>5895445193</v>
      </c>
      <c r="B2526">
        <v>39093069</v>
      </c>
      <c r="C2526" s="1">
        <v>45187.841215277775</v>
      </c>
      <c r="D2526" s="1">
        <v>45187</v>
      </c>
      <c r="E2526" s="1">
        <v>45187</v>
      </c>
      <c r="F2526" t="s">
        <v>7870</v>
      </c>
      <c r="G2526">
        <v>1401.58</v>
      </c>
      <c r="H2526" t="s">
        <v>7871</v>
      </c>
      <c r="I2526">
        <v>40476</v>
      </c>
      <c r="J2526">
        <v>141</v>
      </c>
      <c r="K2526">
        <f>IF(blinkit_orders[[#This Row],[delivery_status]]="On Time",1,0)</f>
        <v>0</v>
      </c>
      <c r="L2526" s="1">
        <f>MAX(blinkit_orders[order_date])</f>
        <v>45600.853645833333</v>
      </c>
    </row>
    <row r="2527" spans="1:12" x14ac:dyDescent="0.3">
      <c r="A2527">
        <v>5281640953</v>
      </c>
      <c r="B2527">
        <v>65396354</v>
      </c>
      <c r="C2527" s="1">
        <v>45431.795624999999</v>
      </c>
      <c r="D2527" s="1">
        <v>45431</v>
      </c>
      <c r="E2527" s="1">
        <v>45431</v>
      </c>
      <c r="F2527" t="s">
        <v>7866</v>
      </c>
      <c r="G2527">
        <v>166.42</v>
      </c>
      <c r="H2527" t="s">
        <v>7871</v>
      </c>
      <c r="I2527">
        <v>76660</v>
      </c>
      <c r="J2527">
        <v>7665</v>
      </c>
      <c r="K2527">
        <f>IF(blinkit_orders[[#This Row],[delivery_status]]="On Time",1,0)</f>
        <v>1</v>
      </c>
      <c r="L2527" s="1">
        <f>MAX(blinkit_orders[order_date])</f>
        <v>45600.853645833333</v>
      </c>
    </row>
    <row r="2528" spans="1:12" x14ac:dyDescent="0.3">
      <c r="A2528">
        <v>9006387145</v>
      </c>
      <c r="B2528">
        <v>61226563</v>
      </c>
      <c r="C2528" s="1">
        <v>45123.416527777779</v>
      </c>
      <c r="D2528" s="1">
        <v>45123</v>
      </c>
      <c r="E2528" s="1">
        <v>45123</v>
      </c>
      <c r="F2528" t="s">
        <v>7870</v>
      </c>
      <c r="G2528">
        <v>4408.49</v>
      </c>
      <c r="H2528" t="s">
        <v>7868</v>
      </c>
      <c r="I2528">
        <v>32558</v>
      </c>
      <c r="J2528">
        <v>5827</v>
      </c>
      <c r="K2528">
        <f>IF(blinkit_orders[[#This Row],[delivery_status]]="On Time",1,0)</f>
        <v>0</v>
      </c>
      <c r="L2528" s="1">
        <f>MAX(blinkit_orders[order_date])</f>
        <v>45600.853645833333</v>
      </c>
    </row>
    <row r="2529" spans="1:12" x14ac:dyDescent="0.3">
      <c r="A2529">
        <v>2015702046</v>
      </c>
      <c r="B2529">
        <v>46828932</v>
      </c>
      <c r="C2529" s="1">
        <v>45063.286550925928</v>
      </c>
      <c r="D2529" s="1">
        <v>45063</v>
      </c>
      <c r="E2529" s="1">
        <v>45063</v>
      </c>
      <c r="F2529" t="s">
        <v>7870</v>
      </c>
      <c r="G2529">
        <v>1517</v>
      </c>
      <c r="H2529" t="s">
        <v>7868</v>
      </c>
      <c r="I2529">
        <v>63937</v>
      </c>
      <c r="J2529">
        <v>3940</v>
      </c>
      <c r="K2529">
        <f>IF(blinkit_orders[[#This Row],[delivery_status]]="On Time",1,0)</f>
        <v>0</v>
      </c>
      <c r="L2529" s="1">
        <f>MAX(blinkit_orders[order_date])</f>
        <v>45600.853645833333</v>
      </c>
    </row>
    <row r="2530" spans="1:12" x14ac:dyDescent="0.3">
      <c r="A2530">
        <v>9260334793</v>
      </c>
      <c r="B2530">
        <v>15487049</v>
      </c>
      <c r="C2530" s="1">
        <v>45483.281539351854</v>
      </c>
      <c r="D2530" s="1">
        <v>45483</v>
      </c>
      <c r="E2530" s="1">
        <v>45483</v>
      </c>
      <c r="F2530" t="s">
        <v>7866</v>
      </c>
      <c r="G2530">
        <v>2371.67</v>
      </c>
      <c r="H2530" t="s">
        <v>7871</v>
      </c>
      <c r="I2530">
        <v>38060</v>
      </c>
      <c r="J2530">
        <v>534</v>
      </c>
      <c r="K2530">
        <f>IF(blinkit_orders[[#This Row],[delivery_status]]="On Time",1,0)</f>
        <v>1</v>
      </c>
      <c r="L2530" s="1">
        <f>MAX(blinkit_orders[order_date])</f>
        <v>45600.853645833333</v>
      </c>
    </row>
    <row r="2531" spans="1:12" x14ac:dyDescent="0.3">
      <c r="A2531">
        <v>5912752928</v>
      </c>
      <c r="B2531">
        <v>29562254</v>
      </c>
      <c r="C2531" s="1">
        <v>45280.76458333333</v>
      </c>
      <c r="D2531" s="1">
        <v>45280</v>
      </c>
      <c r="E2531" s="1">
        <v>45280</v>
      </c>
      <c r="F2531" t="s">
        <v>7866</v>
      </c>
      <c r="G2531">
        <v>2865.64</v>
      </c>
      <c r="H2531" t="s">
        <v>7871</v>
      </c>
      <c r="I2531">
        <v>26396</v>
      </c>
      <c r="J2531">
        <v>9782</v>
      </c>
      <c r="K2531">
        <f>IF(blinkit_orders[[#This Row],[delivery_status]]="On Time",1,0)</f>
        <v>1</v>
      </c>
      <c r="L2531" s="1">
        <f>MAX(blinkit_orders[order_date])</f>
        <v>45600.853645833333</v>
      </c>
    </row>
    <row r="2532" spans="1:12" x14ac:dyDescent="0.3">
      <c r="A2532">
        <v>7691723645</v>
      </c>
      <c r="B2532">
        <v>93675757</v>
      </c>
      <c r="C2532" s="1">
        <v>45508.562361111108</v>
      </c>
      <c r="D2532" s="1">
        <v>45508</v>
      </c>
      <c r="E2532" s="1">
        <v>45508</v>
      </c>
      <c r="F2532" t="s">
        <v>7866</v>
      </c>
      <c r="G2532">
        <v>2681.87</v>
      </c>
      <c r="H2532" t="s">
        <v>7867</v>
      </c>
      <c r="I2532">
        <v>28979</v>
      </c>
      <c r="J2532">
        <v>8799</v>
      </c>
      <c r="K2532">
        <f>IF(blinkit_orders[[#This Row],[delivery_status]]="On Time",1,0)</f>
        <v>1</v>
      </c>
      <c r="L2532" s="1">
        <f>MAX(blinkit_orders[order_date])</f>
        <v>45600.853645833333</v>
      </c>
    </row>
    <row r="2533" spans="1:12" x14ac:dyDescent="0.3">
      <c r="A2533">
        <v>9166904790</v>
      </c>
      <c r="B2533">
        <v>57674875</v>
      </c>
      <c r="C2533" s="1">
        <v>45310.79247685185</v>
      </c>
      <c r="D2533" s="1">
        <v>45310</v>
      </c>
      <c r="E2533" s="1">
        <v>45310</v>
      </c>
      <c r="F2533" t="s">
        <v>7866</v>
      </c>
      <c r="G2533">
        <v>2523.87</v>
      </c>
      <c r="H2533" t="s">
        <v>7871</v>
      </c>
      <c r="I2533">
        <v>37462</v>
      </c>
      <c r="J2533">
        <v>7580</v>
      </c>
      <c r="K2533">
        <f>IF(blinkit_orders[[#This Row],[delivery_status]]="On Time",1,0)</f>
        <v>1</v>
      </c>
      <c r="L2533" s="1">
        <f>MAX(blinkit_orders[order_date])</f>
        <v>45600.853645833333</v>
      </c>
    </row>
    <row r="2534" spans="1:12" x14ac:dyDescent="0.3">
      <c r="A2534">
        <v>1668797251</v>
      </c>
      <c r="B2534">
        <v>27698051</v>
      </c>
      <c r="C2534" s="1">
        <v>45064.020949074074</v>
      </c>
      <c r="D2534" s="1">
        <v>45064</v>
      </c>
      <c r="E2534" s="1">
        <v>45064</v>
      </c>
      <c r="F2534" t="s">
        <v>7866</v>
      </c>
      <c r="G2534">
        <v>1926.44</v>
      </c>
      <c r="H2534" t="s">
        <v>7869</v>
      </c>
      <c r="I2534">
        <v>14539</v>
      </c>
      <c r="J2534">
        <v>8469</v>
      </c>
      <c r="K2534">
        <f>IF(blinkit_orders[[#This Row],[delivery_status]]="On Time",1,0)</f>
        <v>1</v>
      </c>
      <c r="L2534" s="1">
        <f>MAX(blinkit_orders[order_date])</f>
        <v>45600.853645833333</v>
      </c>
    </row>
    <row r="2535" spans="1:12" x14ac:dyDescent="0.3">
      <c r="A2535">
        <v>3350348511</v>
      </c>
      <c r="B2535">
        <v>2442235</v>
      </c>
      <c r="C2535" s="1">
        <v>45204.216805555552</v>
      </c>
      <c r="D2535" s="1">
        <v>45204</v>
      </c>
      <c r="E2535" s="1">
        <v>45204</v>
      </c>
      <c r="F2535" t="s">
        <v>7866</v>
      </c>
      <c r="G2535">
        <v>816.38</v>
      </c>
      <c r="H2535" t="s">
        <v>7867</v>
      </c>
      <c r="I2535">
        <v>64424</v>
      </c>
      <c r="J2535">
        <v>7638</v>
      </c>
      <c r="K2535">
        <f>IF(blinkit_orders[[#This Row],[delivery_status]]="On Time",1,0)</f>
        <v>1</v>
      </c>
      <c r="L2535" s="1">
        <f>MAX(blinkit_orders[order_date])</f>
        <v>45600.853645833333</v>
      </c>
    </row>
    <row r="2536" spans="1:12" x14ac:dyDescent="0.3">
      <c r="A2536">
        <v>2475154947</v>
      </c>
      <c r="B2536">
        <v>13760839</v>
      </c>
      <c r="C2536" s="1">
        <v>45305.458495370367</v>
      </c>
      <c r="D2536" s="1">
        <v>45305</v>
      </c>
      <c r="E2536" s="1">
        <v>45305</v>
      </c>
      <c r="F2536" t="s">
        <v>7870</v>
      </c>
      <c r="G2536">
        <v>2982.06</v>
      </c>
      <c r="H2536" t="s">
        <v>7867</v>
      </c>
      <c r="I2536">
        <v>5307</v>
      </c>
      <c r="J2536">
        <v>7518</v>
      </c>
      <c r="K2536">
        <f>IF(blinkit_orders[[#This Row],[delivery_status]]="On Time",1,0)</f>
        <v>0</v>
      </c>
      <c r="L2536" s="1">
        <f>MAX(blinkit_orders[order_date])</f>
        <v>45600.853645833333</v>
      </c>
    </row>
    <row r="2537" spans="1:12" x14ac:dyDescent="0.3">
      <c r="A2537">
        <v>1348544692</v>
      </c>
      <c r="B2537">
        <v>72489544</v>
      </c>
      <c r="C2537" s="1">
        <v>45397.709097222221</v>
      </c>
      <c r="D2537" s="1">
        <v>45397</v>
      </c>
      <c r="E2537" s="1">
        <v>45397</v>
      </c>
      <c r="F2537" t="s">
        <v>7870</v>
      </c>
      <c r="G2537">
        <v>2488.09</v>
      </c>
      <c r="H2537" t="s">
        <v>7867</v>
      </c>
      <c r="I2537">
        <v>36408</v>
      </c>
      <c r="J2537">
        <v>3713</v>
      </c>
      <c r="K2537">
        <f>IF(blinkit_orders[[#This Row],[delivery_status]]="On Time",1,0)</f>
        <v>0</v>
      </c>
      <c r="L2537" s="1">
        <f>MAX(blinkit_orders[order_date])</f>
        <v>45600.853645833333</v>
      </c>
    </row>
    <row r="2538" spans="1:12" x14ac:dyDescent="0.3">
      <c r="A2538">
        <v>6770208707</v>
      </c>
      <c r="B2538">
        <v>8241122</v>
      </c>
      <c r="C2538" s="1">
        <v>45413.922638888886</v>
      </c>
      <c r="D2538" s="1">
        <v>45413</v>
      </c>
      <c r="E2538" s="1">
        <v>45413</v>
      </c>
      <c r="F2538" t="s">
        <v>7866</v>
      </c>
      <c r="G2538">
        <v>3610.34</v>
      </c>
      <c r="H2538" t="s">
        <v>7867</v>
      </c>
      <c r="I2538">
        <v>86742</v>
      </c>
      <c r="J2538">
        <v>2297</v>
      </c>
      <c r="K2538">
        <f>IF(blinkit_orders[[#This Row],[delivery_status]]="On Time",1,0)</f>
        <v>1</v>
      </c>
      <c r="L2538" s="1">
        <f>MAX(blinkit_orders[order_date])</f>
        <v>45600.853645833333</v>
      </c>
    </row>
    <row r="2539" spans="1:12" x14ac:dyDescent="0.3">
      <c r="A2539">
        <v>9500356395</v>
      </c>
      <c r="B2539">
        <v>99729547</v>
      </c>
      <c r="C2539" s="1">
        <v>45594.054236111115</v>
      </c>
      <c r="D2539" s="1">
        <v>45594</v>
      </c>
      <c r="E2539" s="1">
        <v>45594</v>
      </c>
      <c r="F2539" t="s">
        <v>7866</v>
      </c>
      <c r="G2539">
        <v>729.04</v>
      </c>
      <c r="H2539" t="s">
        <v>7871</v>
      </c>
      <c r="I2539">
        <v>1348</v>
      </c>
      <c r="J2539">
        <v>290</v>
      </c>
      <c r="K2539">
        <f>IF(blinkit_orders[[#This Row],[delivery_status]]="On Time",1,0)</f>
        <v>1</v>
      </c>
      <c r="L2539" s="1">
        <f>MAX(blinkit_orders[order_date])</f>
        <v>45600.853645833333</v>
      </c>
    </row>
    <row r="2540" spans="1:12" x14ac:dyDescent="0.3">
      <c r="A2540">
        <v>6280233997</v>
      </c>
      <c r="B2540">
        <v>1507408</v>
      </c>
      <c r="C2540" s="1">
        <v>45161.853819444441</v>
      </c>
      <c r="D2540" s="1">
        <v>45161</v>
      </c>
      <c r="E2540" s="1">
        <v>45161</v>
      </c>
      <c r="F2540" t="s">
        <v>7866</v>
      </c>
      <c r="G2540">
        <v>898.19</v>
      </c>
      <c r="H2540" t="s">
        <v>7869</v>
      </c>
      <c r="I2540">
        <v>52738</v>
      </c>
      <c r="J2540">
        <v>5885</v>
      </c>
      <c r="K2540">
        <f>IF(blinkit_orders[[#This Row],[delivery_status]]="On Time",1,0)</f>
        <v>1</v>
      </c>
      <c r="L2540" s="1">
        <f>MAX(blinkit_orders[order_date])</f>
        <v>45600.853645833333</v>
      </c>
    </row>
    <row r="2541" spans="1:12" x14ac:dyDescent="0.3">
      <c r="A2541">
        <v>935645101</v>
      </c>
      <c r="B2541">
        <v>63368244</v>
      </c>
      <c r="C2541" s="1">
        <v>45196.1018287037</v>
      </c>
      <c r="D2541" s="1">
        <v>45196</v>
      </c>
      <c r="E2541" s="1">
        <v>45196</v>
      </c>
      <c r="F2541" t="s">
        <v>7872</v>
      </c>
      <c r="G2541">
        <v>2584.5</v>
      </c>
      <c r="H2541" t="s">
        <v>7868</v>
      </c>
      <c r="I2541">
        <v>22930</v>
      </c>
      <c r="J2541">
        <v>1225</v>
      </c>
      <c r="K2541">
        <f>IF(blinkit_orders[[#This Row],[delivery_status]]="On Time",1,0)</f>
        <v>0</v>
      </c>
      <c r="L2541" s="1">
        <f>MAX(blinkit_orders[order_date])</f>
        <v>45600.853645833333</v>
      </c>
    </row>
    <row r="2542" spans="1:12" x14ac:dyDescent="0.3">
      <c r="A2542">
        <v>3492077995</v>
      </c>
      <c r="B2542">
        <v>97466783</v>
      </c>
      <c r="C2542" s="1">
        <v>45100.997210648151</v>
      </c>
      <c r="D2542" s="1">
        <v>45101</v>
      </c>
      <c r="E2542" s="1">
        <v>45101</v>
      </c>
      <c r="F2542" t="s">
        <v>7866</v>
      </c>
      <c r="G2542">
        <v>2128.5300000000002</v>
      </c>
      <c r="H2542" t="s">
        <v>7871</v>
      </c>
      <c r="I2542">
        <v>11413</v>
      </c>
      <c r="J2542">
        <v>3854</v>
      </c>
      <c r="K2542">
        <f>IF(blinkit_orders[[#This Row],[delivery_status]]="On Time",1,0)</f>
        <v>1</v>
      </c>
      <c r="L2542" s="1">
        <f>MAX(blinkit_orders[order_date])</f>
        <v>45600.853645833333</v>
      </c>
    </row>
    <row r="2543" spans="1:12" x14ac:dyDescent="0.3">
      <c r="A2543">
        <v>6971044672</v>
      </c>
      <c r="B2543">
        <v>68985290</v>
      </c>
      <c r="C2543" s="1">
        <v>45372.671203703707</v>
      </c>
      <c r="D2543" s="1">
        <v>45372</v>
      </c>
      <c r="E2543" s="1">
        <v>45372</v>
      </c>
      <c r="F2543" t="s">
        <v>7870</v>
      </c>
      <c r="G2543">
        <v>2352.04</v>
      </c>
      <c r="H2543" t="s">
        <v>7867</v>
      </c>
      <c r="I2543">
        <v>4558</v>
      </c>
      <c r="J2543">
        <v>7286</v>
      </c>
      <c r="K2543">
        <f>IF(blinkit_orders[[#This Row],[delivery_status]]="On Time",1,0)</f>
        <v>0</v>
      </c>
      <c r="L2543" s="1">
        <f>MAX(blinkit_orders[order_date])</f>
        <v>45600.853645833333</v>
      </c>
    </row>
    <row r="2544" spans="1:12" x14ac:dyDescent="0.3">
      <c r="A2544">
        <v>9417710958</v>
      </c>
      <c r="B2544">
        <v>75892474</v>
      </c>
      <c r="C2544" s="1">
        <v>45189.663321759261</v>
      </c>
      <c r="D2544" s="1">
        <v>45189</v>
      </c>
      <c r="E2544" s="1">
        <v>45189</v>
      </c>
      <c r="F2544" t="s">
        <v>7866</v>
      </c>
      <c r="G2544">
        <v>1297.95</v>
      </c>
      <c r="H2544" t="s">
        <v>7871</v>
      </c>
      <c r="I2544">
        <v>8300</v>
      </c>
      <c r="J2544">
        <v>60</v>
      </c>
      <c r="K2544">
        <f>IF(blinkit_orders[[#This Row],[delivery_status]]="On Time",1,0)</f>
        <v>1</v>
      </c>
      <c r="L2544" s="1">
        <f>MAX(blinkit_orders[order_date])</f>
        <v>45600.853645833333</v>
      </c>
    </row>
    <row r="2545" spans="1:12" x14ac:dyDescent="0.3">
      <c r="A2545">
        <v>114851727</v>
      </c>
      <c r="B2545">
        <v>46875863</v>
      </c>
      <c r="C2545" s="1">
        <v>45569.136655092596</v>
      </c>
      <c r="D2545" s="1">
        <v>45569</v>
      </c>
      <c r="E2545" s="1">
        <v>45569</v>
      </c>
      <c r="F2545" t="s">
        <v>7866</v>
      </c>
      <c r="G2545">
        <v>1944.29</v>
      </c>
      <c r="H2545" t="s">
        <v>7871</v>
      </c>
      <c r="I2545">
        <v>8766</v>
      </c>
      <c r="J2545">
        <v>1875</v>
      </c>
      <c r="K2545">
        <f>IF(blinkit_orders[[#This Row],[delivery_status]]="On Time",1,0)</f>
        <v>1</v>
      </c>
      <c r="L2545" s="1">
        <f>MAX(blinkit_orders[order_date])</f>
        <v>45600.853645833333</v>
      </c>
    </row>
    <row r="2546" spans="1:12" x14ac:dyDescent="0.3">
      <c r="A2546">
        <v>7521503340</v>
      </c>
      <c r="B2546">
        <v>65660660</v>
      </c>
      <c r="C2546" s="1">
        <v>45442.290949074071</v>
      </c>
      <c r="D2546" s="1">
        <v>45442</v>
      </c>
      <c r="E2546" s="1">
        <v>45442</v>
      </c>
      <c r="F2546" t="s">
        <v>7866</v>
      </c>
      <c r="G2546">
        <v>1596.34</v>
      </c>
      <c r="H2546" t="s">
        <v>7871</v>
      </c>
      <c r="I2546">
        <v>38651</v>
      </c>
      <c r="J2546">
        <v>4346</v>
      </c>
      <c r="K2546">
        <f>IF(blinkit_orders[[#This Row],[delivery_status]]="On Time",1,0)</f>
        <v>1</v>
      </c>
      <c r="L2546" s="1">
        <f>MAX(blinkit_orders[order_date])</f>
        <v>45600.853645833333</v>
      </c>
    </row>
    <row r="2547" spans="1:12" x14ac:dyDescent="0.3">
      <c r="A2547">
        <v>7709878408</v>
      </c>
      <c r="B2547">
        <v>90745023</v>
      </c>
      <c r="C2547" s="1">
        <v>45147.745821759258</v>
      </c>
      <c r="D2547" s="1">
        <v>45147</v>
      </c>
      <c r="E2547" s="1">
        <v>45147</v>
      </c>
      <c r="F2547" t="s">
        <v>7866</v>
      </c>
      <c r="G2547">
        <v>1449.45</v>
      </c>
      <c r="H2547" t="s">
        <v>7867</v>
      </c>
      <c r="I2547">
        <v>24294</v>
      </c>
      <c r="J2547">
        <v>7579</v>
      </c>
      <c r="K2547">
        <f>IF(blinkit_orders[[#This Row],[delivery_status]]="On Time",1,0)</f>
        <v>1</v>
      </c>
      <c r="L2547" s="1">
        <f>MAX(blinkit_orders[order_date])</f>
        <v>45600.853645833333</v>
      </c>
    </row>
    <row r="2548" spans="1:12" x14ac:dyDescent="0.3">
      <c r="A2548">
        <v>7941755463</v>
      </c>
      <c r="B2548">
        <v>19705695</v>
      </c>
      <c r="C2548" s="1">
        <v>45565.399351851855</v>
      </c>
      <c r="D2548" s="1">
        <v>45565</v>
      </c>
      <c r="E2548" s="1">
        <v>45565</v>
      </c>
      <c r="F2548" t="s">
        <v>7866</v>
      </c>
      <c r="G2548">
        <v>556.76</v>
      </c>
      <c r="H2548" t="s">
        <v>7871</v>
      </c>
      <c r="I2548">
        <v>821</v>
      </c>
      <c r="J2548">
        <v>8249</v>
      </c>
      <c r="K2548">
        <f>IF(blinkit_orders[[#This Row],[delivery_status]]="On Time",1,0)</f>
        <v>1</v>
      </c>
      <c r="L2548" s="1">
        <f>MAX(blinkit_orders[order_date])</f>
        <v>45600.853645833333</v>
      </c>
    </row>
    <row r="2549" spans="1:12" x14ac:dyDescent="0.3">
      <c r="A2549">
        <v>4540271027</v>
      </c>
      <c r="B2549">
        <v>23126356</v>
      </c>
      <c r="C2549" s="1">
        <v>45426.16337962963</v>
      </c>
      <c r="D2549" s="1">
        <v>45426</v>
      </c>
      <c r="E2549" s="1">
        <v>45426</v>
      </c>
      <c r="F2549" t="s">
        <v>7866</v>
      </c>
      <c r="G2549">
        <v>2499.3000000000002</v>
      </c>
      <c r="H2549" t="s">
        <v>7867</v>
      </c>
      <c r="I2549">
        <v>7176</v>
      </c>
      <c r="J2549">
        <v>1564</v>
      </c>
      <c r="K2549">
        <f>IF(blinkit_orders[[#This Row],[delivery_status]]="On Time",1,0)</f>
        <v>1</v>
      </c>
      <c r="L2549" s="1">
        <f>MAX(blinkit_orders[order_date])</f>
        <v>45600.853645833333</v>
      </c>
    </row>
    <row r="2550" spans="1:12" x14ac:dyDescent="0.3">
      <c r="A2550">
        <v>8022168472</v>
      </c>
      <c r="B2550">
        <v>70230254</v>
      </c>
      <c r="C2550" s="1">
        <v>45342.940081018518</v>
      </c>
      <c r="D2550" s="1">
        <v>45342</v>
      </c>
      <c r="E2550" s="1">
        <v>45342</v>
      </c>
      <c r="F2550" t="s">
        <v>7870</v>
      </c>
      <c r="G2550">
        <v>2966.15</v>
      </c>
      <c r="H2550" t="s">
        <v>7867</v>
      </c>
      <c r="I2550">
        <v>42469</v>
      </c>
      <c r="J2550">
        <v>5909</v>
      </c>
      <c r="K2550">
        <f>IF(blinkit_orders[[#This Row],[delivery_status]]="On Time",1,0)</f>
        <v>0</v>
      </c>
      <c r="L2550" s="1">
        <f>MAX(blinkit_orders[order_date])</f>
        <v>45600.853645833333</v>
      </c>
    </row>
    <row r="2551" spans="1:12" x14ac:dyDescent="0.3">
      <c r="A2551">
        <v>3808358945</v>
      </c>
      <c r="B2551">
        <v>78014505</v>
      </c>
      <c r="C2551" s="1">
        <v>45164.129780092589</v>
      </c>
      <c r="D2551" s="1">
        <v>45164</v>
      </c>
      <c r="E2551" s="1">
        <v>45164</v>
      </c>
      <c r="F2551" t="s">
        <v>7870</v>
      </c>
      <c r="G2551">
        <v>2926.42</v>
      </c>
      <c r="H2551" t="s">
        <v>7871</v>
      </c>
      <c r="I2551">
        <v>14986</v>
      </c>
      <c r="J2551">
        <v>2764</v>
      </c>
      <c r="K2551">
        <f>IF(blinkit_orders[[#This Row],[delivery_status]]="On Time",1,0)</f>
        <v>0</v>
      </c>
      <c r="L2551" s="1">
        <f>MAX(blinkit_orders[order_date])</f>
        <v>45600.853645833333</v>
      </c>
    </row>
    <row r="2552" spans="1:12" x14ac:dyDescent="0.3">
      <c r="A2552">
        <v>5112444865</v>
      </c>
      <c r="B2552">
        <v>45868300</v>
      </c>
      <c r="C2552" s="1">
        <v>45449.878182870372</v>
      </c>
      <c r="D2552" s="1">
        <v>45449</v>
      </c>
      <c r="E2552" s="1">
        <v>45449</v>
      </c>
      <c r="F2552" t="s">
        <v>7866</v>
      </c>
      <c r="G2552">
        <v>4296.62</v>
      </c>
      <c r="H2552" t="s">
        <v>7869</v>
      </c>
      <c r="I2552">
        <v>2692</v>
      </c>
      <c r="J2552">
        <v>6581</v>
      </c>
      <c r="K2552">
        <f>IF(blinkit_orders[[#This Row],[delivery_status]]="On Time",1,0)</f>
        <v>1</v>
      </c>
      <c r="L2552" s="1">
        <f>MAX(blinkit_orders[order_date])</f>
        <v>45600.853645833333</v>
      </c>
    </row>
    <row r="2553" spans="1:12" x14ac:dyDescent="0.3">
      <c r="A2553">
        <v>9965551056</v>
      </c>
      <c r="B2553">
        <v>33658749</v>
      </c>
      <c r="C2553" s="1">
        <v>45101.082731481481</v>
      </c>
      <c r="D2553" s="1">
        <v>45101</v>
      </c>
      <c r="E2553" s="1">
        <v>45101</v>
      </c>
      <c r="F2553" t="s">
        <v>7870</v>
      </c>
      <c r="G2553">
        <v>947.95</v>
      </c>
      <c r="H2553" t="s">
        <v>7868</v>
      </c>
      <c r="I2553">
        <v>98962</v>
      </c>
      <c r="J2553">
        <v>7136</v>
      </c>
      <c r="K2553">
        <f>IF(blinkit_orders[[#This Row],[delivery_status]]="On Time",1,0)</f>
        <v>0</v>
      </c>
      <c r="L2553" s="1">
        <f>MAX(blinkit_orders[order_date])</f>
        <v>45600.853645833333</v>
      </c>
    </row>
    <row r="2554" spans="1:12" x14ac:dyDescent="0.3">
      <c r="A2554">
        <v>7695708103</v>
      </c>
      <c r="B2554">
        <v>51119088</v>
      </c>
      <c r="C2554" s="1">
        <v>45428.654016203705</v>
      </c>
      <c r="D2554" s="1">
        <v>45428</v>
      </c>
      <c r="E2554" s="1">
        <v>45428</v>
      </c>
      <c r="F2554" t="s">
        <v>7866</v>
      </c>
      <c r="G2554">
        <v>1864.07</v>
      </c>
      <c r="H2554" t="s">
        <v>7867</v>
      </c>
      <c r="I2554">
        <v>87812</v>
      </c>
      <c r="J2554">
        <v>1626</v>
      </c>
      <c r="K2554">
        <f>IF(blinkit_orders[[#This Row],[delivery_status]]="On Time",1,0)</f>
        <v>1</v>
      </c>
      <c r="L2554" s="1">
        <f>MAX(blinkit_orders[order_date])</f>
        <v>45600.853645833333</v>
      </c>
    </row>
    <row r="2555" spans="1:12" x14ac:dyDescent="0.3">
      <c r="A2555">
        <v>7022728237</v>
      </c>
      <c r="B2555">
        <v>21677923</v>
      </c>
      <c r="C2555" s="1">
        <v>45080.176423611112</v>
      </c>
      <c r="D2555" s="1">
        <v>45080</v>
      </c>
      <c r="E2555" s="1">
        <v>45080</v>
      </c>
      <c r="F2555" t="s">
        <v>7866</v>
      </c>
      <c r="G2555">
        <v>2066.42</v>
      </c>
      <c r="H2555" t="s">
        <v>7869</v>
      </c>
      <c r="I2555">
        <v>81122</v>
      </c>
      <c r="J2555">
        <v>4570</v>
      </c>
      <c r="K2555">
        <f>IF(blinkit_orders[[#This Row],[delivery_status]]="On Time",1,0)</f>
        <v>1</v>
      </c>
      <c r="L2555" s="1">
        <f>MAX(blinkit_orders[order_date])</f>
        <v>45600.853645833333</v>
      </c>
    </row>
    <row r="2556" spans="1:12" x14ac:dyDescent="0.3">
      <c r="A2556">
        <v>2062715135</v>
      </c>
      <c r="B2556">
        <v>13197985</v>
      </c>
      <c r="C2556" s="1">
        <v>45524.651967592596</v>
      </c>
      <c r="D2556" s="1">
        <v>45524</v>
      </c>
      <c r="E2556" s="1">
        <v>45524</v>
      </c>
      <c r="F2556" t="s">
        <v>7866</v>
      </c>
      <c r="G2556">
        <v>1107.3800000000001</v>
      </c>
      <c r="H2556" t="s">
        <v>7869</v>
      </c>
      <c r="I2556">
        <v>43272</v>
      </c>
      <c r="J2556">
        <v>7132</v>
      </c>
      <c r="K2556">
        <f>IF(blinkit_orders[[#This Row],[delivery_status]]="On Time",1,0)</f>
        <v>1</v>
      </c>
      <c r="L2556" s="1">
        <f>MAX(blinkit_orders[order_date])</f>
        <v>45600.853645833333</v>
      </c>
    </row>
    <row r="2557" spans="1:12" x14ac:dyDescent="0.3">
      <c r="A2557">
        <v>3287815959</v>
      </c>
      <c r="B2557">
        <v>73061709</v>
      </c>
      <c r="C2557" s="1">
        <v>45513.821643518517</v>
      </c>
      <c r="D2557" s="1">
        <v>45513</v>
      </c>
      <c r="E2557" s="1">
        <v>45513</v>
      </c>
      <c r="F2557" t="s">
        <v>7872</v>
      </c>
      <c r="G2557">
        <v>2999.16</v>
      </c>
      <c r="H2557" t="s">
        <v>7868</v>
      </c>
      <c r="I2557">
        <v>42829</v>
      </c>
      <c r="J2557">
        <v>2716</v>
      </c>
      <c r="K2557">
        <f>IF(blinkit_orders[[#This Row],[delivery_status]]="On Time",1,0)</f>
        <v>0</v>
      </c>
      <c r="L2557" s="1">
        <f>MAX(blinkit_orders[order_date])</f>
        <v>45600.853645833333</v>
      </c>
    </row>
    <row r="2558" spans="1:12" x14ac:dyDescent="0.3">
      <c r="A2558">
        <v>9015471552</v>
      </c>
      <c r="B2558">
        <v>23081177</v>
      </c>
      <c r="C2558" s="1">
        <v>45395.81422453704</v>
      </c>
      <c r="D2558" s="1">
        <v>45395</v>
      </c>
      <c r="E2558" s="1">
        <v>45395</v>
      </c>
      <c r="F2558" t="s">
        <v>7866</v>
      </c>
      <c r="G2558">
        <v>1434.89</v>
      </c>
      <c r="H2558" t="s">
        <v>7868</v>
      </c>
      <c r="I2558">
        <v>72941</v>
      </c>
      <c r="J2558">
        <v>526</v>
      </c>
      <c r="K2558">
        <f>IF(blinkit_orders[[#This Row],[delivery_status]]="On Time",1,0)</f>
        <v>1</v>
      </c>
      <c r="L2558" s="1">
        <f>MAX(blinkit_orders[order_date])</f>
        <v>45600.853645833333</v>
      </c>
    </row>
    <row r="2559" spans="1:12" x14ac:dyDescent="0.3">
      <c r="A2559">
        <v>1595123446</v>
      </c>
      <c r="B2559">
        <v>30188374</v>
      </c>
      <c r="C2559" s="1">
        <v>45349.028402777774</v>
      </c>
      <c r="D2559" s="1">
        <v>45349</v>
      </c>
      <c r="E2559" s="1">
        <v>45349</v>
      </c>
      <c r="F2559" t="s">
        <v>7866</v>
      </c>
      <c r="G2559">
        <v>864.3</v>
      </c>
      <c r="H2559" t="s">
        <v>7867</v>
      </c>
      <c r="I2559">
        <v>25599</v>
      </c>
      <c r="J2559">
        <v>8150</v>
      </c>
      <c r="K2559">
        <f>IF(blinkit_orders[[#This Row],[delivery_status]]="On Time",1,0)</f>
        <v>1</v>
      </c>
      <c r="L2559" s="1">
        <f>MAX(blinkit_orders[order_date])</f>
        <v>45600.853645833333</v>
      </c>
    </row>
    <row r="2560" spans="1:12" x14ac:dyDescent="0.3">
      <c r="A2560">
        <v>4888577440</v>
      </c>
      <c r="B2560">
        <v>35237846</v>
      </c>
      <c r="C2560" s="1">
        <v>45431.029699074075</v>
      </c>
      <c r="D2560" s="1">
        <v>45431</v>
      </c>
      <c r="E2560" s="1">
        <v>45431</v>
      </c>
      <c r="F2560" t="s">
        <v>7866</v>
      </c>
      <c r="G2560">
        <v>2010.17</v>
      </c>
      <c r="H2560" t="s">
        <v>7869</v>
      </c>
      <c r="I2560">
        <v>1050</v>
      </c>
      <c r="J2560">
        <v>5802</v>
      </c>
      <c r="K2560">
        <f>IF(blinkit_orders[[#This Row],[delivery_status]]="On Time",1,0)</f>
        <v>1</v>
      </c>
      <c r="L2560" s="1">
        <f>MAX(blinkit_orders[order_date])</f>
        <v>45600.853645833333</v>
      </c>
    </row>
    <row r="2561" spans="1:12" x14ac:dyDescent="0.3">
      <c r="A2561">
        <v>9039053330</v>
      </c>
      <c r="B2561">
        <v>82425179</v>
      </c>
      <c r="C2561" s="1">
        <v>45154.427662037036</v>
      </c>
      <c r="D2561" s="1">
        <v>45154</v>
      </c>
      <c r="E2561" s="1">
        <v>45154</v>
      </c>
      <c r="F2561" t="s">
        <v>7866</v>
      </c>
      <c r="G2561">
        <v>2077.5500000000002</v>
      </c>
      <c r="H2561" t="s">
        <v>7868</v>
      </c>
      <c r="I2561">
        <v>93032</v>
      </c>
      <c r="J2561">
        <v>8513</v>
      </c>
      <c r="K2561">
        <f>IF(blinkit_orders[[#This Row],[delivery_status]]="On Time",1,0)</f>
        <v>1</v>
      </c>
      <c r="L2561" s="1">
        <f>MAX(blinkit_orders[order_date])</f>
        <v>45600.853645833333</v>
      </c>
    </row>
    <row r="2562" spans="1:12" x14ac:dyDescent="0.3">
      <c r="A2562">
        <v>3091360904</v>
      </c>
      <c r="B2562">
        <v>59252433</v>
      </c>
      <c r="C2562" s="1">
        <v>45459.185289351852</v>
      </c>
      <c r="D2562" s="1">
        <v>45459</v>
      </c>
      <c r="E2562" s="1">
        <v>45459</v>
      </c>
      <c r="F2562" t="s">
        <v>7866</v>
      </c>
      <c r="G2562">
        <v>1758.62</v>
      </c>
      <c r="H2562" t="s">
        <v>7868</v>
      </c>
      <c r="I2562">
        <v>32085</v>
      </c>
      <c r="J2562">
        <v>102</v>
      </c>
      <c r="K2562">
        <f>IF(blinkit_orders[[#This Row],[delivery_status]]="On Time",1,0)</f>
        <v>1</v>
      </c>
      <c r="L2562" s="1">
        <f>MAX(blinkit_orders[order_date])</f>
        <v>45600.853645833333</v>
      </c>
    </row>
    <row r="2563" spans="1:12" x14ac:dyDescent="0.3">
      <c r="A2563">
        <v>6821938492</v>
      </c>
      <c r="B2563">
        <v>90346920</v>
      </c>
      <c r="C2563" s="1">
        <v>45175.699016203704</v>
      </c>
      <c r="D2563" s="1">
        <v>45175</v>
      </c>
      <c r="E2563" s="1">
        <v>45175</v>
      </c>
      <c r="F2563" t="s">
        <v>7866</v>
      </c>
      <c r="G2563">
        <v>2645.3</v>
      </c>
      <c r="H2563" t="s">
        <v>7868</v>
      </c>
      <c r="I2563">
        <v>78087</v>
      </c>
      <c r="J2563">
        <v>8675</v>
      </c>
      <c r="K2563">
        <f>IF(blinkit_orders[[#This Row],[delivery_status]]="On Time",1,0)</f>
        <v>1</v>
      </c>
      <c r="L2563" s="1">
        <f>MAX(blinkit_orders[order_date])</f>
        <v>45600.853645833333</v>
      </c>
    </row>
    <row r="2564" spans="1:12" x14ac:dyDescent="0.3">
      <c r="A2564">
        <v>4553785640</v>
      </c>
      <c r="B2564">
        <v>94486311</v>
      </c>
      <c r="C2564" s="1">
        <v>45517.692858796298</v>
      </c>
      <c r="D2564" s="1">
        <v>45517</v>
      </c>
      <c r="E2564" s="1">
        <v>45517</v>
      </c>
      <c r="F2564" t="s">
        <v>7866</v>
      </c>
      <c r="G2564">
        <v>2646.91</v>
      </c>
      <c r="H2564" t="s">
        <v>7868</v>
      </c>
      <c r="I2564">
        <v>48308</v>
      </c>
      <c r="J2564">
        <v>5627</v>
      </c>
      <c r="K2564">
        <f>IF(blinkit_orders[[#This Row],[delivery_status]]="On Time",1,0)</f>
        <v>1</v>
      </c>
      <c r="L2564" s="1">
        <f>MAX(blinkit_orders[order_date])</f>
        <v>45600.853645833333</v>
      </c>
    </row>
    <row r="2565" spans="1:12" x14ac:dyDescent="0.3">
      <c r="A2565">
        <v>4005611015</v>
      </c>
      <c r="B2565">
        <v>5763963</v>
      </c>
      <c r="C2565" s="1">
        <v>45380.994525462964</v>
      </c>
      <c r="D2565" s="1">
        <v>45381</v>
      </c>
      <c r="E2565" s="1">
        <v>45381</v>
      </c>
      <c r="F2565" t="s">
        <v>7870</v>
      </c>
      <c r="G2565">
        <v>1543.49</v>
      </c>
      <c r="H2565" t="s">
        <v>7868</v>
      </c>
      <c r="I2565">
        <v>10416</v>
      </c>
      <c r="J2565">
        <v>1497</v>
      </c>
      <c r="K2565">
        <f>IF(blinkit_orders[[#This Row],[delivery_status]]="On Time",1,0)</f>
        <v>0</v>
      </c>
      <c r="L2565" s="1">
        <f>MAX(blinkit_orders[order_date])</f>
        <v>45600.853645833333</v>
      </c>
    </row>
    <row r="2566" spans="1:12" x14ac:dyDescent="0.3">
      <c r="A2566">
        <v>8480910658</v>
      </c>
      <c r="B2566">
        <v>73799927</v>
      </c>
      <c r="C2566" s="1">
        <v>45166.846805555557</v>
      </c>
      <c r="D2566" s="1">
        <v>45166</v>
      </c>
      <c r="E2566" s="1">
        <v>45166</v>
      </c>
      <c r="F2566" t="s">
        <v>7866</v>
      </c>
      <c r="G2566">
        <v>728.73</v>
      </c>
      <c r="H2566" t="s">
        <v>7869</v>
      </c>
      <c r="I2566">
        <v>38062</v>
      </c>
      <c r="J2566">
        <v>4434</v>
      </c>
      <c r="K2566">
        <f>IF(blinkit_orders[[#This Row],[delivery_status]]="On Time",1,0)</f>
        <v>1</v>
      </c>
      <c r="L2566" s="1">
        <f>MAX(blinkit_orders[order_date])</f>
        <v>45600.853645833333</v>
      </c>
    </row>
    <row r="2567" spans="1:12" x14ac:dyDescent="0.3">
      <c r="A2567">
        <v>1922667245</v>
      </c>
      <c r="B2567">
        <v>66252737</v>
      </c>
      <c r="C2567" s="1">
        <v>45193.689687500002</v>
      </c>
      <c r="D2567" s="1">
        <v>45193</v>
      </c>
      <c r="E2567" s="1">
        <v>45193</v>
      </c>
      <c r="F2567" t="s">
        <v>7866</v>
      </c>
      <c r="G2567">
        <v>2382.0300000000002</v>
      </c>
      <c r="H2567" t="s">
        <v>7868</v>
      </c>
      <c r="I2567">
        <v>44104</v>
      </c>
      <c r="J2567">
        <v>4663</v>
      </c>
      <c r="K2567">
        <f>IF(blinkit_orders[[#This Row],[delivery_status]]="On Time",1,0)</f>
        <v>1</v>
      </c>
      <c r="L2567" s="1">
        <f>MAX(blinkit_orders[order_date])</f>
        <v>45600.853645833333</v>
      </c>
    </row>
    <row r="2568" spans="1:12" x14ac:dyDescent="0.3">
      <c r="A2568">
        <v>379758677</v>
      </c>
      <c r="B2568">
        <v>54139038</v>
      </c>
      <c r="C2568" s="1">
        <v>45286.946631944447</v>
      </c>
      <c r="D2568" s="1">
        <v>45286</v>
      </c>
      <c r="E2568" s="1">
        <v>45286</v>
      </c>
      <c r="F2568" t="s">
        <v>7870</v>
      </c>
      <c r="G2568">
        <v>1514.31</v>
      </c>
      <c r="H2568" t="s">
        <v>7869</v>
      </c>
      <c r="I2568">
        <v>53840</v>
      </c>
      <c r="J2568">
        <v>6636</v>
      </c>
      <c r="K2568">
        <f>IF(blinkit_orders[[#This Row],[delivery_status]]="On Time",1,0)</f>
        <v>0</v>
      </c>
      <c r="L2568" s="1">
        <f>MAX(blinkit_orders[order_date])</f>
        <v>45600.853645833333</v>
      </c>
    </row>
    <row r="2569" spans="1:12" x14ac:dyDescent="0.3">
      <c r="A2569">
        <v>4903380842</v>
      </c>
      <c r="B2569">
        <v>71229024</v>
      </c>
      <c r="C2569" s="1">
        <v>45446.227141203701</v>
      </c>
      <c r="D2569" s="1">
        <v>45446</v>
      </c>
      <c r="E2569" s="1">
        <v>45446</v>
      </c>
      <c r="F2569" t="s">
        <v>7870</v>
      </c>
      <c r="G2569">
        <v>2029.84</v>
      </c>
      <c r="H2569" t="s">
        <v>7869</v>
      </c>
      <c r="I2569">
        <v>76089</v>
      </c>
      <c r="J2569">
        <v>6905</v>
      </c>
      <c r="K2569">
        <f>IF(blinkit_orders[[#This Row],[delivery_status]]="On Time",1,0)</f>
        <v>0</v>
      </c>
      <c r="L2569" s="1">
        <f>MAX(blinkit_orders[order_date])</f>
        <v>45600.853645833333</v>
      </c>
    </row>
    <row r="2570" spans="1:12" x14ac:dyDescent="0.3">
      <c r="A2570">
        <v>9244122658</v>
      </c>
      <c r="B2570">
        <v>1588560</v>
      </c>
      <c r="C2570" s="1">
        <v>45363.696273148147</v>
      </c>
      <c r="D2570" s="1">
        <v>45363</v>
      </c>
      <c r="E2570" s="1">
        <v>45363</v>
      </c>
      <c r="F2570" t="s">
        <v>7872</v>
      </c>
      <c r="G2570">
        <v>4095.18</v>
      </c>
      <c r="H2570" t="s">
        <v>7868</v>
      </c>
      <c r="I2570">
        <v>24492</v>
      </c>
      <c r="J2570">
        <v>9332</v>
      </c>
      <c r="K2570">
        <f>IF(blinkit_orders[[#This Row],[delivery_status]]="On Time",1,0)</f>
        <v>0</v>
      </c>
      <c r="L2570" s="1">
        <f>MAX(blinkit_orders[order_date])</f>
        <v>45600.853645833333</v>
      </c>
    </row>
    <row r="2571" spans="1:12" x14ac:dyDescent="0.3">
      <c r="A2571">
        <v>5054410467</v>
      </c>
      <c r="B2571">
        <v>49147776</v>
      </c>
      <c r="C2571" s="1">
        <v>45108.511377314811</v>
      </c>
      <c r="D2571" s="1">
        <v>45108</v>
      </c>
      <c r="E2571" s="1">
        <v>45108</v>
      </c>
      <c r="F2571" t="s">
        <v>7866</v>
      </c>
      <c r="G2571">
        <v>1031.51</v>
      </c>
      <c r="H2571" t="s">
        <v>7868</v>
      </c>
      <c r="I2571">
        <v>48965</v>
      </c>
      <c r="J2571">
        <v>9030</v>
      </c>
      <c r="K2571">
        <f>IF(blinkit_orders[[#This Row],[delivery_status]]="On Time",1,0)</f>
        <v>1</v>
      </c>
      <c r="L2571" s="1">
        <f>MAX(blinkit_orders[order_date])</f>
        <v>45600.853645833333</v>
      </c>
    </row>
    <row r="2572" spans="1:12" x14ac:dyDescent="0.3">
      <c r="A2572">
        <v>9877212995</v>
      </c>
      <c r="B2572">
        <v>30065862</v>
      </c>
      <c r="C2572" s="1">
        <v>45416.054756944446</v>
      </c>
      <c r="D2572" s="1">
        <v>45416</v>
      </c>
      <c r="E2572" s="1">
        <v>45416</v>
      </c>
      <c r="F2572" t="s">
        <v>7866</v>
      </c>
      <c r="G2572">
        <v>1394.21</v>
      </c>
      <c r="H2572" t="s">
        <v>7869</v>
      </c>
      <c r="I2572">
        <v>52198</v>
      </c>
      <c r="J2572">
        <v>6829</v>
      </c>
      <c r="K2572">
        <f>IF(blinkit_orders[[#This Row],[delivery_status]]="On Time",1,0)</f>
        <v>1</v>
      </c>
      <c r="L2572" s="1">
        <f>MAX(blinkit_orders[order_date])</f>
        <v>45600.853645833333</v>
      </c>
    </row>
    <row r="2573" spans="1:12" x14ac:dyDescent="0.3">
      <c r="A2573">
        <v>8375236356</v>
      </c>
      <c r="B2573">
        <v>22974816</v>
      </c>
      <c r="C2573" s="1">
        <v>45191.781273148146</v>
      </c>
      <c r="D2573" s="1">
        <v>45191</v>
      </c>
      <c r="E2573" s="1">
        <v>45191</v>
      </c>
      <c r="F2573" t="s">
        <v>7866</v>
      </c>
      <c r="G2573">
        <v>3194.98</v>
      </c>
      <c r="H2573" t="s">
        <v>7869</v>
      </c>
      <c r="I2573">
        <v>8079</v>
      </c>
      <c r="J2573">
        <v>557</v>
      </c>
      <c r="K2573">
        <f>IF(blinkit_orders[[#This Row],[delivery_status]]="On Time",1,0)</f>
        <v>1</v>
      </c>
      <c r="L2573" s="1">
        <f>MAX(blinkit_orders[order_date])</f>
        <v>45600.853645833333</v>
      </c>
    </row>
    <row r="2574" spans="1:12" x14ac:dyDescent="0.3">
      <c r="A2574">
        <v>2652063230</v>
      </c>
      <c r="B2574">
        <v>24144240</v>
      </c>
      <c r="C2574" s="1">
        <v>45252.091608796298</v>
      </c>
      <c r="D2574" s="1">
        <v>45252</v>
      </c>
      <c r="E2574" s="1">
        <v>45252</v>
      </c>
      <c r="F2574" t="s">
        <v>7866</v>
      </c>
      <c r="G2574">
        <v>154.78</v>
      </c>
      <c r="H2574" t="s">
        <v>7869</v>
      </c>
      <c r="I2574">
        <v>55939</v>
      </c>
      <c r="J2574">
        <v>1784</v>
      </c>
      <c r="K2574">
        <f>IF(blinkit_orders[[#This Row],[delivery_status]]="On Time",1,0)</f>
        <v>1</v>
      </c>
      <c r="L2574" s="1">
        <f>MAX(blinkit_orders[order_date])</f>
        <v>45600.853645833333</v>
      </c>
    </row>
    <row r="2575" spans="1:12" x14ac:dyDescent="0.3">
      <c r="A2575">
        <v>7258243894</v>
      </c>
      <c r="B2575">
        <v>72797175</v>
      </c>
      <c r="C2575" s="1">
        <v>45487.964178240742</v>
      </c>
      <c r="D2575" s="1">
        <v>45487</v>
      </c>
      <c r="E2575" s="1">
        <v>45487</v>
      </c>
      <c r="F2575" t="s">
        <v>7866</v>
      </c>
      <c r="G2575">
        <v>1073.1600000000001</v>
      </c>
      <c r="H2575" t="s">
        <v>7869</v>
      </c>
      <c r="I2575">
        <v>15896</v>
      </c>
      <c r="J2575">
        <v>9247</v>
      </c>
      <c r="K2575">
        <f>IF(blinkit_orders[[#This Row],[delivery_status]]="On Time",1,0)</f>
        <v>1</v>
      </c>
      <c r="L2575" s="1">
        <f>MAX(blinkit_orders[order_date])</f>
        <v>45600.853645833333</v>
      </c>
    </row>
    <row r="2576" spans="1:12" x14ac:dyDescent="0.3">
      <c r="A2576">
        <v>5980648426</v>
      </c>
      <c r="B2576">
        <v>23982977</v>
      </c>
      <c r="C2576" s="1">
        <v>45275.143055555556</v>
      </c>
      <c r="D2576" s="1">
        <v>45275</v>
      </c>
      <c r="E2576" s="1">
        <v>45275</v>
      </c>
      <c r="F2576" t="s">
        <v>7872</v>
      </c>
      <c r="G2576">
        <v>995.87</v>
      </c>
      <c r="H2576" t="s">
        <v>7868</v>
      </c>
      <c r="I2576">
        <v>76780</v>
      </c>
      <c r="J2576">
        <v>3979</v>
      </c>
      <c r="K2576">
        <f>IF(blinkit_orders[[#This Row],[delivery_status]]="On Time",1,0)</f>
        <v>0</v>
      </c>
      <c r="L2576" s="1">
        <f>MAX(blinkit_orders[order_date])</f>
        <v>45600.853645833333</v>
      </c>
    </row>
    <row r="2577" spans="1:12" x14ac:dyDescent="0.3">
      <c r="A2577">
        <v>365104159</v>
      </c>
      <c r="B2577">
        <v>19581959</v>
      </c>
      <c r="C2577" s="1">
        <v>45257.206145833334</v>
      </c>
      <c r="D2577" s="1">
        <v>45257</v>
      </c>
      <c r="E2577" s="1">
        <v>45257</v>
      </c>
      <c r="F2577" t="s">
        <v>7872</v>
      </c>
      <c r="G2577">
        <v>1770.48</v>
      </c>
      <c r="H2577" t="s">
        <v>7869</v>
      </c>
      <c r="I2577">
        <v>42058</v>
      </c>
      <c r="J2577">
        <v>5202</v>
      </c>
      <c r="K2577">
        <f>IF(blinkit_orders[[#This Row],[delivery_status]]="On Time",1,0)</f>
        <v>0</v>
      </c>
      <c r="L2577" s="1">
        <f>MAX(blinkit_orders[order_date])</f>
        <v>45600.853645833333</v>
      </c>
    </row>
    <row r="2578" spans="1:12" x14ac:dyDescent="0.3">
      <c r="A2578">
        <v>7038005775</v>
      </c>
      <c r="B2578">
        <v>49617531</v>
      </c>
      <c r="C2578" s="1">
        <v>45109.090127314812</v>
      </c>
      <c r="D2578" s="1">
        <v>45109</v>
      </c>
      <c r="E2578" s="1">
        <v>45109</v>
      </c>
      <c r="F2578" t="s">
        <v>7866</v>
      </c>
      <c r="G2578">
        <v>4684.1099999999997</v>
      </c>
      <c r="H2578" t="s">
        <v>7867</v>
      </c>
      <c r="I2578">
        <v>77255</v>
      </c>
      <c r="J2578">
        <v>8520</v>
      </c>
      <c r="K2578">
        <f>IF(blinkit_orders[[#This Row],[delivery_status]]="On Time",1,0)</f>
        <v>1</v>
      </c>
      <c r="L2578" s="1">
        <f>MAX(blinkit_orders[order_date])</f>
        <v>45600.853645833333</v>
      </c>
    </row>
    <row r="2579" spans="1:12" x14ac:dyDescent="0.3">
      <c r="A2579">
        <v>1456792223</v>
      </c>
      <c r="B2579">
        <v>80875034</v>
      </c>
      <c r="C2579" s="1">
        <v>45517.887916666667</v>
      </c>
      <c r="D2579" s="1">
        <v>45517</v>
      </c>
      <c r="E2579" s="1">
        <v>45517</v>
      </c>
      <c r="F2579" t="s">
        <v>7866</v>
      </c>
      <c r="G2579">
        <v>154.53</v>
      </c>
      <c r="H2579" t="s">
        <v>7868</v>
      </c>
      <c r="I2579">
        <v>9753</v>
      </c>
      <c r="J2579">
        <v>8756</v>
      </c>
      <c r="K2579">
        <f>IF(blinkit_orders[[#This Row],[delivery_status]]="On Time",1,0)</f>
        <v>1</v>
      </c>
      <c r="L2579" s="1">
        <f>MAX(blinkit_orders[order_date])</f>
        <v>45600.853645833333</v>
      </c>
    </row>
    <row r="2580" spans="1:12" x14ac:dyDescent="0.3">
      <c r="A2580">
        <v>6673964264</v>
      </c>
      <c r="B2580">
        <v>34526442</v>
      </c>
      <c r="C2580" s="1">
        <v>45583.238206018519</v>
      </c>
      <c r="D2580" s="1">
        <v>45583</v>
      </c>
      <c r="E2580" s="1">
        <v>45583</v>
      </c>
      <c r="F2580" t="s">
        <v>7866</v>
      </c>
      <c r="G2580">
        <v>4073.52</v>
      </c>
      <c r="H2580" t="s">
        <v>7871</v>
      </c>
      <c r="I2580">
        <v>33183</v>
      </c>
      <c r="J2580">
        <v>7039</v>
      </c>
      <c r="K2580">
        <f>IF(blinkit_orders[[#This Row],[delivery_status]]="On Time",1,0)</f>
        <v>1</v>
      </c>
      <c r="L2580" s="1">
        <f>MAX(blinkit_orders[order_date])</f>
        <v>45600.853645833333</v>
      </c>
    </row>
    <row r="2581" spans="1:12" x14ac:dyDescent="0.3">
      <c r="A2581">
        <v>5780280518</v>
      </c>
      <c r="B2581">
        <v>74230420</v>
      </c>
      <c r="C2581" s="1">
        <v>45527.940879629627</v>
      </c>
      <c r="D2581" s="1">
        <v>45527</v>
      </c>
      <c r="E2581" s="1">
        <v>45527</v>
      </c>
      <c r="F2581" t="s">
        <v>7866</v>
      </c>
      <c r="G2581">
        <v>4501.34</v>
      </c>
      <c r="H2581" t="s">
        <v>7869</v>
      </c>
      <c r="I2581">
        <v>82210</v>
      </c>
      <c r="J2581">
        <v>4303</v>
      </c>
      <c r="K2581">
        <f>IF(blinkit_orders[[#This Row],[delivery_status]]="On Time",1,0)</f>
        <v>1</v>
      </c>
      <c r="L2581" s="1">
        <f>MAX(blinkit_orders[order_date])</f>
        <v>45600.853645833333</v>
      </c>
    </row>
    <row r="2582" spans="1:12" x14ac:dyDescent="0.3">
      <c r="A2582">
        <v>6220137166</v>
      </c>
      <c r="B2582">
        <v>16485871</v>
      </c>
      <c r="C2582" s="1">
        <v>45269.923321759263</v>
      </c>
      <c r="D2582" s="1">
        <v>45269</v>
      </c>
      <c r="E2582" s="1">
        <v>45269</v>
      </c>
      <c r="F2582" t="s">
        <v>7870</v>
      </c>
      <c r="G2582">
        <v>1135.56</v>
      </c>
      <c r="H2582" t="s">
        <v>7867</v>
      </c>
      <c r="I2582">
        <v>307</v>
      </c>
      <c r="J2582">
        <v>9282</v>
      </c>
      <c r="K2582">
        <f>IF(blinkit_orders[[#This Row],[delivery_status]]="On Time",1,0)</f>
        <v>0</v>
      </c>
      <c r="L2582" s="1">
        <f>MAX(blinkit_orders[order_date])</f>
        <v>45600.853645833333</v>
      </c>
    </row>
    <row r="2583" spans="1:12" x14ac:dyDescent="0.3">
      <c r="A2583">
        <v>2615887425</v>
      </c>
      <c r="B2583">
        <v>18465047</v>
      </c>
      <c r="C2583" s="1">
        <v>45227.830335648148</v>
      </c>
      <c r="D2583" s="1">
        <v>45227</v>
      </c>
      <c r="E2583" s="1">
        <v>45227</v>
      </c>
      <c r="F2583" t="s">
        <v>7870</v>
      </c>
      <c r="G2583">
        <v>1311.74</v>
      </c>
      <c r="H2583" t="s">
        <v>7867</v>
      </c>
      <c r="I2583">
        <v>32500</v>
      </c>
      <c r="J2583">
        <v>8175</v>
      </c>
      <c r="K2583">
        <f>IF(blinkit_orders[[#This Row],[delivery_status]]="On Time",1,0)</f>
        <v>0</v>
      </c>
      <c r="L2583" s="1">
        <f>MAX(blinkit_orders[order_date])</f>
        <v>45600.853645833333</v>
      </c>
    </row>
    <row r="2584" spans="1:12" x14ac:dyDescent="0.3">
      <c r="A2584">
        <v>5610987488</v>
      </c>
      <c r="B2584">
        <v>85626346</v>
      </c>
      <c r="C2584" s="1">
        <v>45152.505266203705</v>
      </c>
      <c r="D2584" s="1">
        <v>45152</v>
      </c>
      <c r="E2584" s="1">
        <v>45152</v>
      </c>
      <c r="F2584" t="s">
        <v>7866</v>
      </c>
      <c r="G2584">
        <v>1825.29</v>
      </c>
      <c r="H2584" t="s">
        <v>7869</v>
      </c>
      <c r="I2584">
        <v>51046</v>
      </c>
      <c r="J2584">
        <v>9441</v>
      </c>
      <c r="K2584">
        <f>IF(blinkit_orders[[#This Row],[delivery_status]]="On Time",1,0)</f>
        <v>1</v>
      </c>
      <c r="L2584" s="1">
        <f>MAX(blinkit_orders[order_date])</f>
        <v>45600.853645833333</v>
      </c>
    </row>
    <row r="2585" spans="1:12" x14ac:dyDescent="0.3">
      <c r="A2585">
        <v>6038240765</v>
      </c>
      <c r="B2585">
        <v>48002829</v>
      </c>
      <c r="C2585" s="1">
        <v>45073.013854166667</v>
      </c>
      <c r="D2585" s="1">
        <v>45073</v>
      </c>
      <c r="E2585" s="1">
        <v>45073</v>
      </c>
      <c r="F2585" t="s">
        <v>7866</v>
      </c>
      <c r="G2585">
        <v>1312.62</v>
      </c>
      <c r="H2585" t="s">
        <v>7867</v>
      </c>
      <c r="I2585">
        <v>66705</v>
      </c>
      <c r="J2585">
        <v>1431</v>
      </c>
      <c r="K2585">
        <f>IF(blinkit_orders[[#This Row],[delivery_status]]="On Time",1,0)</f>
        <v>1</v>
      </c>
      <c r="L2585" s="1">
        <f>MAX(blinkit_orders[order_date])</f>
        <v>45600.853645833333</v>
      </c>
    </row>
    <row r="2586" spans="1:12" x14ac:dyDescent="0.3">
      <c r="A2586">
        <v>5004974422</v>
      </c>
      <c r="B2586">
        <v>83660688</v>
      </c>
      <c r="C2586" s="1">
        <v>45110.759351851855</v>
      </c>
      <c r="D2586" s="1">
        <v>45110</v>
      </c>
      <c r="E2586" s="1">
        <v>45110</v>
      </c>
      <c r="F2586" t="s">
        <v>7866</v>
      </c>
      <c r="G2586">
        <v>1589.73</v>
      </c>
      <c r="H2586" t="s">
        <v>7869</v>
      </c>
      <c r="I2586">
        <v>85319</v>
      </c>
      <c r="J2586">
        <v>1361</v>
      </c>
      <c r="K2586">
        <f>IF(blinkit_orders[[#This Row],[delivery_status]]="On Time",1,0)</f>
        <v>1</v>
      </c>
      <c r="L2586" s="1">
        <f>MAX(blinkit_orders[order_date])</f>
        <v>45600.853645833333</v>
      </c>
    </row>
    <row r="2587" spans="1:12" x14ac:dyDescent="0.3">
      <c r="A2587">
        <v>2349863203</v>
      </c>
      <c r="B2587">
        <v>20310720</v>
      </c>
      <c r="C2587" s="1">
        <v>45280.877523148149</v>
      </c>
      <c r="D2587" s="1">
        <v>45280</v>
      </c>
      <c r="E2587" s="1">
        <v>45280</v>
      </c>
      <c r="F2587" t="s">
        <v>7866</v>
      </c>
      <c r="G2587">
        <v>2752.02</v>
      </c>
      <c r="H2587" t="s">
        <v>7867</v>
      </c>
      <c r="I2587">
        <v>76889</v>
      </c>
      <c r="J2587">
        <v>5204</v>
      </c>
      <c r="K2587">
        <f>IF(blinkit_orders[[#This Row],[delivery_status]]="On Time",1,0)</f>
        <v>1</v>
      </c>
      <c r="L2587" s="1">
        <f>MAX(blinkit_orders[order_date])</f>
        <v>45600.853645833333</v>
      </c>
    </row>
    <row r="2588" spans="1:12" x14ac:dyDescent="0.3">
      <c r="A2588">
        <v>9487956261</v>
      </c>
      <c r="B2588">
        <v>62600289</v>
      </c>
      <c r="C2588" s="1">
        <v>45132.311759259261</v>
      </c>
      <c r="D2588" s="1">
        <v>45132</v>
      </c>
      <c r="E2588" s="1">
        <v>45132</v>
      </c>
      <c r="F2588" t="s">
        <v>7870</v>
      </c>
      <c r="G2588">
        <v>2858.7</v>
      </c>
      <c r="H2588" t="s">
        <v>7867</v>
      </c>
      <c r="I2588">
        <v>23324</v>
      </c>
      <c r="J2588">
        <v>7714</v>
      </c>
      <c r="K2588">
        <f>IF(blinkit_orders[[#This Row],[delivery_status]]="On Time",1,0)</f>
        <v>0</v>
      </c>
      <c r="L2588" s="1">
        <f>MAX(blinkit_orders[order_date])</f>
        <v>45600.853645833333</v>
      </c>
    </row>
    <row r="2589" spans="1:12" x14ac:dyDescent="0.3">
      <c r="A2589">
        <v>7169945062</v>
      </c>
      <c r="B2589">
        <v>32830199</v>
      </c>
      <c r="C2589" s="1">
        <v>45091.100868055553</v>
      </c>
      <c r="D2589" s="1">
        <v>45091</v>
      </c>
      <c r="E2589" s="1">
        <v>45091</v>
      </c>
      <c r="F2589" t="s">
        <v>7866</v>
      </c>
      <c r="G2589">
        <v>3552.63</v>
      </c>
      <c r="H2589" t="s">
        <v>7868</v>
      </c>
      <c r="I2589">
        <v>62218</v>
      </c>
      <c r="J2589">
        <v>7109</v>
      </c>
      <c r="K2589">
        <f>IF(blinkit_orders[[#This Row],[delivery_status]]="On Time",1,0)</f>
        <v>1</v>
      </c>
      <c r="L2589" s="1">
        <f>MAX(blinkit_orders[order_date])</f>
        <v>45600.853645833333</v>
      </c>
    </row>
    <row r="2590" spans="1:12" x14ac:dyDescent="0.3">
      <c r="A2590">
        <v>5393866026</v>
      </c>
      <c r="B2590">
        <v>13164195</v>
      </c>
      <c r="C2590" s="1">
        <v>45026.031481481485</v>
      </c>
      <c r="D2590" s="1">
        <v>45026</v>
      </c>
      <c r="E2590" s="1">
        <v>45026</v>
      </c>
      <c r="F2590" t="s">
        <v>7866</v>
      </c>
      <c r="G2590">
        <v>1608.96</v>
      </c>
      <c r="H2590" t="s">
        <v>7867</v>
      </c>
      <c r="I2590">
        <v>23975</v>
      </c>
      <c r="J2590">
        <v>6010</v>
      </c>
      <c r="K2590">
        <f>IF(blinkit_orders[[#This Row],[delivery_status]]="On Time",1,0)</f>
        <v>1</v>
      </c>
      <c r="L2590" s="1">
        <f>MAX(blinkit_orders[order_date])</f>
        <v>45600.853645833333</v>
      </c>
    </row>
    <row r="2591" spans="1:12" x14ac:dyDescent="0.3">
      <c r="A2591">
        <v>7266772806</v>
      </c>
      <c r="B2591">
        <v>79942821</v>
      </c>
      <c r="C2591" s="1">
        <v>45541.965416666666</v>
      </c>
      <c r="D2591" s="1">
        <v>45541</v>
      </c>
      <c r="E2591" s="1">
        <v>45541</v>
      </c>
      <c r="F2591" t="s">
        <v>7866</v>
      </c>
      <c r="G2591">
        <v>1746.31</v>
      </c>
      <c r="H2591" t="s">
        <v>7869</v>
      </c>
      <c r="I2591">
        <v>19227</v>
      </c>
      <c r="J2591">
        <v>6023</v>
      </c>
      <c r="K2591">
        <f>IF(blinkit_orders[[#This Row],[delivery_status]]="On Time",1,0)</f>
        <v>1</v>
      </c>
      <c r="L2591" s="1">
        <f>MAX(blinkit_orders[order_date])</f>
        <v>45600.853645833333</v>
      </c>
    </row>
    <row r="2592" spans="1:12" x14ac:dyDescent="0.3">
      <c r="A2592">
        <v>2411227007</v>
      </c>
      <c r="B2592">
        <v>46875863</v>
      </c>
      <c r="C2592" s="1">
        <v>45452.611319444448</v>
      </c>
      <c r="D2592" s="1">
        <v>45452</v>
      </c>
      <c r="E2592" s="1">
        <v>45452</v>
      </c>
      <c r="F2592" t="s">
        <v>7866</v>
      </c>
      <c r="G2592">
        <v>1406.39</v>
      </c>
      <c r="H2592" t="s">
        <v>7871</v>
      </c>
      <c r="I2592">
        <v>63131</v>
      </c>
      <c r="J2592">
        <v>4672</v>
      </c>
      <c r="K2592">
        <f>IF(blinkit_orders[[#This Row],[delivery_status]]="On Time",1,0)</f>
        <v>1</v>
      </c>
      <c r="L2592" s="1">
        <f>MAX(blinkit_orders[order_date])</f>
        <v>45600.853645833333</v>
      </c>
    </row>
    <row r="2593" spans="1:12" x14ac:dyDescent="0.3">
      <c r="A2593">
        <v>960728650</v>
      </c>
      <c r="B2593">
        <v>34526570</v>
      </c>
      <c r="C2593" s="1">
        <v>45032.332453703704</v>
      </c>
      <c r="D2593" s="1">
        <v>45032</v>
      </c>
      <c r="E2593" s="1">
        <v>45032</v>
      </c>
      <c r="F2593" t="s">
        <v>7870</v>
      </c>
      <c r="G2593">
        <v>426.72</v>
      </c>
      <c r="H2593" t="s">
        <v>7868</v>
      </c>
      <c r="I2593">
        <v>42554</v>
      </c>
      <c r="J2593">
        <v>245</v>
      </c>
      <c r="K2593">
        <f>IF(blinkit_orders[[#This Row],[delivery_status]]="On Time",1,0)</f>
        <v>0</v>
      </c>
      <c r="L2593" s="1">
        <f>MAX(blinkit_orders[order_date])</f>
        <v>45600.853645833333</v>
      </c>
    </row>
    <row r="2594" spans="1:12" x14ac:dyDescent="0.3">
      <c r="A2594">
        <v>2326500581</v>
      </c>
      <c r="B2594">
        <v>24308515</v>
      </c>
      <c r="C2594" s="1">
        <v>45494.228518518517</v>
      </c>
      <c r="D2594" s="1">
        <v>45494</v>
      </c>
      <c r="E2594" s="1">
        <v>45494</v>
      </c>
      <c r="F2594" t="s">
        <v>7866</v>
      </c>
      <c r="G2594">
        <v>699.45</v>
      </c>
      <c r="H2594" t="s">
        <v>7868</v>
      </c>
      <c r="I2594">
        <v>53100</v>
      </c>
      <c r="J2594">
        <v>6327</v>
      </c>
      <c r="K2594">
        <f>IF(blinkit_orders[[#This Row],[delivery_status]]="On Time",1,0)</f>
        <v>1</v>
      </c>
      <c r="L2594" s="1">
        <f>MAX(blinkit_orders[order_date])</f>
        <v>45600.853645833333</v>
      </c>
    </row>
    <row r="2595" spans="1:12" x14ac:dyDescent="0.3">
      <c r="A2595">
        <v>9489310879</v>
      </c>
      <c r="B2595">
        <v>42989999</v>
      </c>
      <c r="C2595" s="1">
        <v>45580.223749999997</v>
      </c>
      <c r="D2595" s="1">
        <v>45580</v>
      </c>
      <c r="E2595" s="1">
        <v>45580</v>
      </c>
      <c r="F2595" t="s">
        <v>7866</v>
      </c>
      <c r="G2595">
        <v>1479.13</v>
      </c>
      <c r="H2595" t="s">
        <v>7868</v>
      </c>
      <c r="I2595">
        <v>13348</v>
      </c>
      <c r="J2595">
        <v>545</v>
      </c>
      <c r="K2595">
        <f>IF(blinkit_orders[[#This Row],[delivery_status]]="On Time",1,0)</f>
        <v>1</v>
      </c>
      <c r="L2595" s="1">
        <f>MAX(blinkit_orders[order_date])</f>
        <v>45600.853645833333</v>
      </c>
    </row>
    <row r="2596" spans="1:12" x14ac:dyDescent="0.3">
      <c r="A2596">
        <v>2341242955</v>
      </c>
      <c r="B2596">
        <v>8228843</v>
      </c>
      <c r="C2596" s="1">
        <v>45303.765451388892</v>
      </c>
      <c r="D2596" s="1">
        <v>45303</v>
      </c>
      <c r="E2596" s="1">
        <v>45303</v>
      </c>
      <c r="F2596" t="s">
        <v>7872</v>
      </c>
      <c r="G2596">
        <v>3830.72</v>
      </c>
      <c r="H2596" t="s">
        <v>7868</v>
      </c>
      <c r="I2596">
        <v>6285</v>
      </c>
      <c r="J2596">
        <v>296</v>
      </c>
      <c r="K2596">
        <f>IF(blinkit_orders[[#This Row],[delivery_status]]="On Time",1,0)</f>
        <v>0</v>
      </c>
      <c r="L2596" s="1">
        <f>MAX(blinkit_orders[order_date])</f>
        <v>45600.853645833333</v>
      </c>
    </row>
    <row r="2597" spans="1:12" x14ac:dyDescent="0.3">
      <c r="A2597">
        <v>1023485121</v>
      </c>
      <c r="B2597">
        <v>63310076</v>
      </c>
      <c r="C2597" s="1">
        <v>45333.71979166667</v>
      </c>
      <c r="D2597" s="1">
        <v>45333</v>
      </c>
      <c r="E2597" s="1">
        <v>45333</v>
      </c>
      <c r="F2597" t="s">
        <v>7866</v>
      </c>
      <c r="G2597">
        <v>2017.92</v>
      </c>
      <c r="H2597" t="s">
        <v>7867</v>
      </c>
      <c r="I2597">
        <v>74337</v>
      </c>
      <c r="J2597">
        <v>5019</v>
      </c>
      <c r="K2597">
        <f>IF(blinkit_orders[[#This Row],[delivery_status]]="On Time",1,0)</f>
        <v>1</v>
      </c>
      <c r="L2597" s="1">
        <f>MAX(blinkit_orders[order_date])</f>
        <v>45600.853645833333</v>
      </c>
    </row>
    <row r="2598" spans="1:12" x14ac:dyDescent="0.3">
      <c r="A2598">
        <v>9742218709</v>
      </c>
      <c r="B2598">
        <v>83412446</v>
      </c>
      <c r="C2598" s="1">
        <v>45560.554780092592</v>
      </c>
      <c r="D2598" s="1">
        <v>45560</v>
      </c>
      <c r="E2598" s="1">
        <v>45560</v>
      </c>
      <c r="F2598" t="s">
        <v>7866</v>
      </c>
      <c r="G2598">
        <v>2931.03</v>
      </c>
      <c r="H2598" t="s">
        <v>7867</v>
      </c>
      <c r="I2598">
        <v>4129</v>
      </c>
      <c r="J2598">
        <v>8354</v>
      </c>
      <c r="K2598">
        <f>IF(blinkit_orders[[#This Row],[delivery_status]]="On Time",1,0)</f>
        <v>1</v>
      </c>
      <c r="L2598" s="1">
        <f>MAX(blinkit_orders[order_date])</f>
        <v>45600.853645833333</v>
      </c>
    </row>
    <row r="2599" spans="1:12" x14ac:dyDescent="0.3">
      <c r="A2599">
        <v>9039933820</v>
      </c>
      <c r="B2599">
        <v>69219122</v>
      </c>
      <c r="C2599" s="1">
        <v>45269.630509259259</v>
      </c>
      <c r="D2599" s="1">
        <v>45269</v>
      </c>
      <c r="E2599" s="1">
        <v>45269</v>
      </c>
      <c r="F2599" t="s">
        <v>7866</v>
      </c>
      <c r="G2599">
        <v>2739.91</v>
      </c>
      <c r="H2599" t="s">
        <v>7869</v>
      </c>
      <c r="I2599">
        <v>11046</v>
      </c>
      <c r="J2599">
        <v>6194</v>
      </c>
      <c r="K2599">
        <f>IF(blinkit_orders[[#This Row],[delivery_status]]="On Time",1,0)</f>
        <v>1</v>
      </c>
      <c r="L2599" s="1">
        <f>MAX(blinkit_orders[order_date])</f>
        <v>45600.853645833333</v>
      </c>
    </row>
    <row r="2600" spans="1:12" x14ac:dyDescent="0.3">
      <c r="A2600">
        <v>1391881327</v>
      </c>
      <c r="B2600">
        <v>50557979</v>
      </c>
      <c r="C2600" s="1">
        <v>45474.887372685182</v>
      </c>
      <c r="D2600" s="1">
        <v>45474</v>
      </c>
      <c r="E2600" s="1">
        <v>45474</v>
      </c>
      <c r="F2600" t="s">
        <v>7866</v>
      </c>
      <c r="G2600">
        <v>1331.1</v>
      </c>
      <c r="H2600" t="s">
        <v>7868</v>
      </c>
      <c r="I2600">
        <v>48329</v>
      </c>
      <c r="J2600">
        <v>4496</v>
      </c>
      <c r="K2600">
        <f>IF(blinkit_orders[[#This Row],[delivery_status]]="On Time",1,0)</f>
        <v>1</v>
      </c>
      <c r="L2600" s="1">
        <f>MAX(blinkit_orders[order_date])</f>
        <v>45600.853645833333</v>
      </c>
    </row>
    <row r="2601" spans="1:12" x14ac:dyDescent="0.3">
      <c r="A2601">
        <v>3360648053</v>
      </c>
      <c r="B2601">
        <v>2584499</v>
      </c>
      <c r="C2601" s="1">
        <v>45061.346701388888</v>
      </c>
      <c r="D2601" s="1">
        <v>45061</v>
      </c>
      <c r="E2601" s="1">
        <v>45061</v>
      </c>
      <c r="F2601" t="s">
        <v>7866</v>
      </c>
      <c r="G2601">
        <v>1278.25</v>
      </c>
      <c r="H2601" t="s">
        <v>7871</v>
      </c>
      <c r="I2601">
        <v>10234</v>
      </c>
      <c r="J2601">
        <v>2575</v>
      </c>
      <c r="K2601">
        <f>IF(blinkit_orders[[#This Row],[delivery_status]]="On Time",1,0)</f>
        <v>1</v>
      </c>
      <c r="L2601" s="1">
        <f>MAX(blinkit_orders[order_date])</f>
        <v>45600.853645833333</v>
      </c>
    </row>
    <row r="2602" spans="1:12" x14ac:dyDescent="0.3">
      <c r="A2602">
        <v>9758418980</v>
      </c>
      <c r="B2602">
        <v>69219122</v>
      </c>
      <c r="C2602" s="1">
        <v>45112.487615740742</v>
      </c>
      <c r="D2602" s="1">
        <v>45112</v>
      </c>
      <c r="E2602" s="1">
        <v>45112</v>
      </c>
      <c r="F2602" t="s">
        <v>7866</v>
      </c>
      <c r="G2602">
        <v>2212.5</v>
      </c>
      <c r="H2602" t="s">
        <v>7869</v>
      </c>
      <c r="I2602">
        <v>77182</v>
      </c>
      <c r="J2602">
        <v>6889</v>
      </c>
      <c r="K2602">
        <f>IF(blinkit_orders[[#This Row],[delivery_status]]="On Time",1,0)</f>
        <v>1</v>
      </c>
      <c r="L2602" s="1">
        <f>MAX(blinkit_orders[order_date])</f>
        <v>45600.853645833333</v>
      </c>
    </row>
    <row r="2603" spans="1:12" x14ac:dyDescent="0.3">
      <c r="A2603">
        <v>9859459525</v>
      </c>
      <c r="B2603">
        <v>67952740</v>
      </c>
      <c r="C2603" s="1">
        <v>45120.101018518515</v>
      </c>
      <c r="D2603" s="1">
        <v>45120</v>
      </c>
      <c r="E2603" s="1">
        <v>45120</v>
      </c>
      <c r="F2603" t="s">
        <v>7866</v>
      </c>
      <c r="G2603">
        <v>1720.18</v>
      </c>
      <c r="H2603" t="s">
        <v>7869</v>
      </c>
      <c r="I2603">
        <v>319</v>
      </c>
      <c r="J2603">
        <v>6296</v>
      </c>
      <c r="K2603">
        <f>IF(blinkit_orders[[#This Row],[delivery_status]]="On Time",1,0)</f>
        <v>1</v>
      </c>
      <c r="L2603" s="1">
        <f>MAX(blinkit_orders[order_date])</f>
        <v>45600.853645833333</v>
      </c>
    </row>
    <row r="2604" spans="1:12" x14ac:dyDescent="0.3">
      <c r="A2604">
        <v>6924226309</v>
      </c>
      <c r="B2604">
        <v>62526567</v>
      </c>
      <c r="C2604" s="1">
        <v>45562.156805555554</v>
      </c>
      <c r="D2604" s="1">
        <v>45562</v>
      </c>
      <c r="E2604" s="1">
        <v>45562</v>
      </c>
      <c r="F2604" t="s">
        <v>7870</v>
      </c>
      <c r="G2604">
        <v>163.03</v>
      </c>
      <c r="H2604" t="s">
        <v>7867</v>
      </c>
      <c r="I2604">
        <v>6964</v>
      </c>
      <c r="J2604">
        <v>3837</v>
      </c>
      <c r="K2604">
        <f>IF(blinkit_orders[[#This Row],[delivery_status]]="On Time",1,0)</f>
        <v>0</v>
      </c>
      <c r="L2604" s="1">
        <f>MAX(blinkit_orders[order_date])</f>
        <v>45600.853645833333</v>
      </c>
    </row>
    <row r="2605" spans="1:12" x14ac:dyDescent="0.3">
      <c r="A2605">
        <v>7672052920</v>
      </c>
      <c r="B2605">
        <v>20238921</v>
      </c>
      <c r="C2605" s="1">
        <v>45267.040277777778</v>
      </c>
      <c r="D2605" s="1">
        <v>45267</v>
      </c>
      <c r="E2605" s="1">
        <v>45267</v>
      </c>
      <c r="F2605" t="s">
        <v>7866</v>
      </c>
      <c r="G2605">
        <v>651.92999999999995</v>
      </c>
      <c r="H2605" t="s">
        <v>7871</v>
      </c>
      <c r="I2605">
        <v>30194</v>
      </c>
      <c r="J2605">
        <v>411</v>
      </c>
      <c r="K2605">
        <f>IF(blinkit_orders[[#This Row],[delivery_status]]="On Time",1,0)</f>
        <v>1</v>
      </c>
      <c r="L2605" s="1">
        <f>MAX(blinkit_orders[order_date])</f>
        <v>45600.853645833333</v>
      </c>
    </row>
    <row r="2606" spans="1:12" x14ac:dyDescent="0.3">
      <c r="A2606">
        <v>4597359399</v>
      </c>
      <c r="B2606">
        <v>57967753</v>
      </c>
      <c r="C2606" s="1">
        <v>45555.127245370371</v>
      </c>
      <c r="D2606" s="1">
        <v>45555</v>
      </c>
      <c r="E2606" s="1">
        <v>45555</v>
      </c>
      <c r="F2606" t="s">
        <v>7866</v>
      </c>
      <c r="G2606">
        <v>4536.47</v>
      </c>
      <c r="H2606" t="s">
        <v>7868</v>
      </c>
      <c r="I2606">
        <v>5286</v>
      </c>
      <c r="J2606">
        <v>5685</v>
      </c>
      <c r="K2606">
        <f>IF(blinkit_orders[[#This Row],[delivery_status]]="On Time",1,0)</f>
        <v>1</v>
      </c>
      <c r="L2606" s="1">
        <f>MAX(blinkit_orders[order_date])</f>
        <v>45600.853645833333</v>
      </c>
    </row>
    <row r="2607" spans="1:12" x14ac:dyDescent="0.3">
      <c r="A2607">
        <v>665402174</v>
      </c>
      <c r="B2607">
        <v>51557673</v>
      </c>
      <c r="C2607" s="1">
        <v>45398.085706018515</v>
      </c>
      <c r="D2607" s="1">
        <v>45398</v>
      </c>
      <c r="E2607" s="1">
        <v>45398</v>
      </c>
      <c r="F2607" t="s">
        <v>7866</v>
      </c>
      <c r="G2607">
        <v>4360.12</v>
      </c>
      <c r="H2607" t="s">
        <v>7867</v>
      </c>
      <c r="I2607">
        <v>77757</v>
      </c>
      <c r="J2607">
        <v>8025</v>
      </c>
      <c r="K2607">
        <f>IF(blinkit_orders[[#This Row],[delivery_status]]="On Time",1,0)</f>
        <v>1</v>
      </c>
      <c r="L2607" s="1">
        <f>MAX(blinkit_orders[order_date])</f>
        <v>45600.853645833333</v>
      </c>
    </row>
    <row r="2608" spans="1:12" x14ac:dyDescent="0.3">
      <c r="A2608">
        <v>3986082657</v>
      </c>
      <c r="B2608">
        <v>49152878</v>
      </c>
      <c r="C2608" s="1">
        <v>45339.526307870372</v>
      </c>
      <c r="D2608" s="1">
        <v>45339</v>
      </c>
      <c r="E2608" s="1">
        <v>45339</v>
      </c>
      <c r="F2608" t="s">
        <v>7866</v>
      </c>
      <c r="G2608">
        <v>2960.99</v>
      </c>
      <c r="H2608" t="s">
        <v>7871</v>
      </c>
      <c r="I2608">
        <v>55010</v>
      </c>
      <c r="J2608">
        <v>6770</v>
      </c>
      <c r="K2608">
        <f>IF(blinkit_orders[[#This Row],[delivery_status]]="On Time",1,0)</f>
        <v>1</v>
      </c>
      <c r="L2608" s="1">
        <f>MAX(blinkit_orders[order_date])</f>
        <v>45600.853645833333</v>
      </c>
    </row>
    <row r="2609" spans="1:12" x14ac:dyDescent="0.3">
      <c r="A2609">
        <v>4275746826</v>
      </c>
      <c r="B2609">
        <v>44410149</v>
      </c>
      <c r="C2609" s="1">
        <v>45356.448449074072</v>
      </c>
      <c r="D2609" s="1">
        <v>45356</v>
      </c>
      <c r="E2609" s="1">
        <v>45356</v>
      </c>
      <c r="F2609" t="s">
        <v>7866</v>
      </c>
      <c r="G2609">
        <v>1872.54</v>
      </c>
      <c r="H2609" t="s">
        <v>7868</v>
      </c>
      <c r="I2609">
        <v>59737</v>
      </c>
      <c r="J2609">
        <v>1223</v>
      </c>
      <c r="K2609">
        <f>IF(blinkit_orders[[#This Row],[delivery_status]]="On Time",1,0)</f>
        <v>1</v>
      </c>
      <c r="L2609" s="1">
        <f>MAX(blinkit_orders[order_date])</f>
        <v>45600.853645833333</v>
      </c>
    </row>
    <row r="2610" spans="1:12" x14ac:dyDescent="0.3">
      <c r="A2610">
        <v>525864604</v>
      </c>
      <c r="B2610">
        <v>33651554</v>
      </c>
      <c r="C2610" s="1">
        <v>45375.878113425926</v>
      </c>
      <c r="D2610" s="1">
        <v>45375</v>
      </c>
      <c r="E2610" s="1">
        <v>45375</v>
      </c>
      <c r="F2610" t="s">
        <v>7866</v>
      </c>
      <c r="G2610">
        <v>5498.39</v>
      </c>
      <c r="H2610" t="s">
        <v>7867</v>
      </c>
      <c r="I2610">
        <v>60733</v>
      </c>
      <c r="J2610">
        <v>1465</v>
      </c>
      <c r="K2610">
        <f>IF(blinkit_orders[[#This Row],[delivery_status]]="On Time",1,0)</f>
        <v>1</v>
      </c>
      <c r="L2610" s="1">
        <f>MAX(blinkit_orders[order_date])</f>
        <v>45600.853645833333</v>
      </c>
    </row>
    <row r="2611" spans="1:12" x14ac:dyDescent="0.3">
      <c r="A2611">
        <v>4473658819</v>
      </c>
      <c r="B2611">
        <v>376144</v>
      </c>
      <c r="C2611" s="1">
        <v>45265.017650462964</v>
      </c>
      <c r="D2611" s="1">
        <v>45265</v>
      </c>
      <c r="E2611" s="1">
        <v>45265</v>
      </c>
      <c r="F2611" t="s">
        <v>7866</v>
      </c>
      <c r="G2611">
        <v>941.19</v>
      </c>
      <c r="H2611" t="s">
        <v>7867</v>
      </c>
      <c r="I2611">
        <v>14104</v>
      </c>
      <c r="J2611">
        <v>9592</v>
      </c>
      <c r="K2611">
        <f>IF(blinkit_orders[[#This Row],[delivery_status]]="On Time",1,0)</f>
        <v>1</v>
      </c>
      <c r="L2611" s="1">
        <f>MAX(blinkit_orders[order_date])</f>
        <v>45600.853645833333</v>
      </c>
    </row>
    <row r="2612" spans="1:12" x14ac:dyDescent="0.3">
      <c r="A2612">
        <v>8824559505</v>
      </c>
      <c r="B2612">
        <v>88553721</v>
      </c>
      <c r="C2612" s="1">
        <v>45518.573738425926</v>
      </c>
      <c r="D2612" s="1">
        <v>45518</v>
      </c>
      <c r="E2612" s="1">
        <v>45518</v>
      </c>
      <c r="F2612" t="s">
        <v>7866</v>
      </c>
      <c r="G2612">
        <v>2459.5100000000002</v>
      </c>
      <c r="H2612" t="s">
        <v>7868</v>
      </c>
      <c r="I2612">
        <v>56907</v>
      </c>
      <c r="J2612">
        <v>8997</v>
      </c>
      <c r="K2612">
        <f>IF(blinkit_orders[[#This Row],[delivery_status]]="On Time",1,0)</f>
        <v>1</v>
      </c>
      <c r="L2612" s="1">
        <f>MAX(blinkit_orders[order_date])</f>
        <v>45600.853645833333</v>
      </c>
    </row>
    <row r="2613" spans="1:12" x14ac:dyDescent="0.3">
      <c r="A2613">
        <v>1824646473</v>
      </c>
      <c r="B2613">
        <v>51670882</v>
      </c>
      <c r="C2613" s="1">
        <v>45018.283136574071</v>
      </c>
      <c r="D2613" s="1">
        <v>45018</v>
      </c>
      <c r="E2613" s="1">
        <v>45018</v>
      </c>
      <c r="F2613" t="s">
        <v>7866</v>
      </c>
      <c r="G2613">
        <v>3568.61</v>
      </c>
      <c r="H2613" t="s">
        <v>7867</v>
      </c>
      <c r="I2613">
        <v>88937</v>
      </c>
      <c r="J2613">
        <v>7750</v>
      </c>
      <c r="K2613">
        <f>IF(blinkit_orders[[#This Row],[delivery_status]]="On Time",1,0)</f>
        <v>1</v>
      </c>
      <c r="L2613" s="1">
        <f>MAX(blinkit_orders[order_date])</f>
        <v>45600.853645833333</v>
      </c>
    </row>
    <row r="2614" spans="1:12" x14ac:dyDescent="0.3">
      <c r="A2614">
        <v>776389097</v>
      </c>
      <c r="B2614">
        <v>10797688</v>
      </c>
      <c r="C2614" s="1">
        <v>45332.315034722225</v>
      </c>
      <c r="D2614" s="1">
        <v>45332</v>
      </c>
      <c r="E2614" s="1">
        <v>45332</v>
      </c>
      <c r="F2614" t="s">
        <v>7870</v>
      </c>
      <c r="G2614">
        <v>2232.88</v>
      </c>
      <c r="H2614" t="s">
        <v>7867</v>
      </c>
      <c r="I2614">
        <v>75111</v>
      </c>
      <c r="J2614">
        <v>6468</v>
      </c>
      <c r="K2614">
        <f>IF(blinkit_orders[[#This Row],[delivery_status]]="On Time",1,0)</f>
        <v>0</v>
      </c>
      <c r="L2614" s="1">
        <f>MAX(blinkit_orders[order_date])</f>
        <v>45600.853645833333</v>
      </c>
    </row>
    <row r="2615" spans="1:12" x14ac:dyDescent="0.3">
      <c r="A2615">
        <v>4908634706</v>
      </c>
      <c r="B2615">
        <v>88223261</v>
      </c>
      <c r="C2615" s="1">
        <v>45214.930150462962</v>
      </c>
      <c r="D2615" s="1">
        <v>45214</v>
      </c>
      <c r="E2615" s="1">
        <v>45214</v>
      </c>
      <c r="F2615" t="s">
        <v>7866</v>
      </c>
      <c r="G2615">
        <v>3086.11</v>
      </c>
      <c r="H2615" t="s">
        <v>7871</v>
      </c>
      <c r="I2615">
        <v>13171</v>
      </c>
      <c r="J2615">
        <v>9135</v>
      </c>
      <c r="K2615">
        <f>IF(blinkit_orders[[#This Row],[delivery_status]]="On Time",1,0)</f>
        <v>1</v>
      </c>
      <c r="L2615" s="1">
        <f>MAX(blinkit_orders[order_date])</f>
        <v>45600.853645833333</v>
      </c>
    </row>
    <row r="2616" spans="1:12" x14ac:dyDescent="0.3">
      <c r="A2616">
        <v>3516204561</v>
      </c>
      <c r="B2616">
        <v>64562786</v>
      </c>
      <c r="C2616" s="1">
        <v>45178.230532407404</v>
      </c>
      <c r="D2616" s="1">
        <v>45178</v>
      </c>
      <c r="E2616" s="1">
        <v>45178</v>
      </c>
      <c r="F2616" t="s">
        <v>7866</v>
      </c>
      <c r="G2616">
        <v>3338.89</v>
      </c>
      <c r="H2616" t="s">
        <v>7869</v>
      </c>
      <c r="I2616">
        <v>1455</v>
      </c>
      <c r="J2616">
        <v>2887</v>
      </c>
      <c r="K2616">
        <f>IF(blinkit_orders[[#This Row],[delivery_status]]="On Time",1,0)</f>
        <v>1</v>
      </c>
      <c r="L2616" s="1">
        <f>MAX(blinkit_orders[order_date])</f>
        <v>45600.853645833333</v>
      </c>
    </row>
    <row r="2617" spans="1:12" x14ac:dyDescent="0.3">
      <c r="A2617">
        <v>9510792757</v>
      </c>
      <c r="B2617">
        <v>625395</v>
      </c>
      <c r="C2617" s="1">
        <v>45234.20988425926</v>
      </c>
      <c r="D2617" s="1">
        <v>45234</v>
      </c>
      <c r="E2617" s="1">
        <v>45234</v>
      </c>
      <c r="F2617" t="s">
        <v>7866</v>
      </c>
      <c r="G2617">
        <v>1067.6099999999999</v>
      </c>
      <c r="H2617" t="s">
        <v>7867</v>
      </c>
      <c r="I2617">
        <v>28724</v>
      </c>
      <c r="J2617">
        <v>4424</v>
      </c>
      <c r="K2617">
        <f>IF(blinkit_orders[[#This Row],[delivery_status]]="On Time",1,0)</f>
        <v>1</v>
      </c>
      <c r="L2617" s="1">
        <f>MAX(blinkit_orders[order_date])</f>
        <v>45600.853645833333</v>
      </c>
    </row>
    <row r="2618" spans="1:12" x14ac:dyDescent="0.3">
      <c r="A2618">
        <v>3504903228</v>
      </c>
      <c r="B2618">
        <v>31776996</v>
      </c>
      <c r="C2618" s="1">
        <v>45107.011111111111</v>
      </c>
      <c r="D2618" s="1">
        <v>45107</v>
      </c>
      <c r="E2618" s="1">
        <v>45107</v>
      </c>
      <c r="F2618" t="s">
        <v>7870</v>
      </c>
      <c r="G2618">
        <v>3239.13</v>
      </c>
      <c r="H2618" t="s">
        <v>7869</v>
      </c>
      <c r="I2618">
        <v>90336</v>
      </c>
      <c r="J2618">
        <v>3144</v>
      </c>
      <c r="K2618">
        <f>IF(blinkit_orders[[#This Row],[delivery_status]]="On Time",1,0)</f>
        <v>0</v>
      </c>
      <c r="L2618" s="1">
        <f>MAX(blinkit_orders[order_date])</f>
        <v>45600.853645833333</v>
      </c>
    </row>
    <row r="2619" spans="1:12" x14ac:dyDescent="0.3">
      <c r="A2619">
        <v>3438202422</v>
      </c>
      <c r="B2619">
        <v>43860025</v>
      </c>
      <c r="C2619" s="1">
        <v>45207.659143518518</v>
      </c>
      <c r="D2619" s="1">
        <v>45207</v>
      </c>
      <c r="E2619" s="1">
        <v>45207</v>
      </c>
      <c r="F2619" t="s">
        <v>7872</v>
      </c>
      <c r="G2619">
        <v>2921.39</v>
      </c>
      <c r="H2619" t="s">
        <v>7868</v>
      </c>
      <c r="I2619">
        <v>94413</v>
      </c>
      <c r="J2619">
        <v>7813</v>
      </c>
      <c r="K2619">
        <f>IF(blinkit_orders[[#This Row],[delivery_status]]="On Time",1,0)</f>
        <v>0</v>
      </c>
      <c r="L2619" s="1">
        <f>MAX(blinkit_orders[order_date])</f>
        <v>45600.853645833333</v>
      </c>
    </row>
    <row r="2620" spans="1:12" x14ac:dyDescent="0.3">
      <c r="A2620">
        <v>3007616042</v>
      </c>
      <c r="B2620">
        <v>77869660</v>
      </c>
      <c r="C2620" s="1">
        <v>45487.305648148147</v>
      </c>
      <c r="D2620" s="1">
        <v>45487</v>
      </c>
      <c r="E2620" s="1">
        <v>45487</v>
      </c>
      <c r="F2620" t="s">
        <v>7872</v>
      </c>
      <c r="G2620">
        <v>3455.69</v>
      </c>
      <c r="H2620" t="s">
        <v>7868</v>
      </c>
      <c r="I2620">
        <v>42230</v>
      </c>
      <c r="J2620">
        <v>6767</v>
      </c>
      <c r="K2620">
        <f>IF(blinkit_orders[[#This Row],[delivery_status]]="On Time",1,0)</f>
        <v>0</v>
      </c>
      <c r="L2620" s="1">
        <f>MAX(blinkit_orders[order_date])</f>
        <v>45600.853645833333</v>
      </c>
    </row>
    <row r="2621" spans="1:12" x14ac:dyDescent="0.3">
      <c r="A2621">
        <v>4656199468</v>
      </c>
      <c r="B2621">
        <v>13581527</v>
      </c>
      <c r="C2621" s="1">
        <v>45228.812025462961</v>
      </c>
      <c r="D2621" s="1">
        <v>45228</v>
      </c>
      <c r="E2621" s="1">
        <v>45228</v>
      </c>
      <c r="F2621" t="s">
        <v>7872</v>
      </c>
      <c r="G2621">
        <v>3086</v>
      </c>
      <c r="H2621" t="s">
        <v>7868</v>
      </c>
      <c r="I2621">
        <v>68579</v>
      </c>
      <c r="J2621">
        <v>9118</v>
      </c>
      <c r="K2621">
        <f>IF(blinkit_orders[[#This Row],[delivery_status]]="On Time",1,0)</f>
        <v>0</v>
      </c>
      <c r="L2621" s="1">
        <f>MAX(blinkit_orders[order_date])</f>
        <v>45600.853645833333</v>
      </c>
    </row>
    <row r="2622" spans="1:12" x14ac:dyDescent="0.3">
      <c r="A2622">
        <v>6994560237</v>
      </c>
      <c r="B2622">
        <v>96109948</v>
      </c>
      <c r="C2622" s="1">
        <v>45476.469525462962</v>
      </c>
      <c r="D2622" s="1">
        <v>45476</v>
      </c>
      <c r="E2622" s="1">
        <v>45476</v>
      </c>
      <c r="F2622" t="s">
        <v>7866</v>
      </c>
      <c r="G2622">
        <v>2730.52</v>
      </c>
      <c r="H2622" t="s">
        <v>7868</v>
      </c>
      <c r="I2622">
        <v>76628</v>
      </c>
      <c r="J2622">
        <v>9648</v>
      </c>
      <c r="K2622">
        <f>IF(blinkit_orders[[#This Row],[delivery_status]]="On Time",1,0)</f>
        <v>1</v>
      </c>
      <c r="L2622" s="1">
        <f>MAX(blinkit_orders[order_date])</f>
        <v>45600.853645833333</v>
      </c>
    </row>
    <row r="2623" spans="1:12" x14ac:dyDescent="0.3">
      <c r="A2623">
        <v>8442552565</v>
      </c>
      <c r="B2623">
        <v>12851610</v>
      </c>
      <c r="C2623" s="1">
        <v>45235.678379629629</v>
      </c>
      <c r="D2623" s="1">
        <v>45235</v>
      </c>
      <c r="E2623" s="1">
        <v>45235</v>
      </c>
      <c r="F2623" t="s">
        <v>7872</v>
      </c>
      <c r="G2623">
        <v>1850.58</v>
      </c>
      <c r="H2623" t="s">
        <v>7868</v>
      </c>
      <c r="I2623">
        <v>27187</v>
      </c>
      <c r="J2623">
        <v>6340</v>
      </c>
      <c r="K2623">
        <f>IF(blinkit_orders[[#This Row],[delivery_status]]="On Time",1,0)</f>
        <v>0</v>
      </c>
      <c r="L2623" s="1">
        <f>MAX(blinkit_orders[order_date])</f>
        <v>45600.853645833333</v>
      </c>
    </row>
    <row r="2624" spans="1:12" x14ac:dyDescent="0.3">
      <c r="A2624">
        <v>414299117</v>
      </c>
      <c r="B2624">
        <v>41008070</v>
      </c>
      <c r="C2624" s="1">
        <v>45135.271689814814</v>
      </c>
      <c r="D2624" s="1">
        <v>45135</v>
      </c>
      <c r="E2624" s="1">
        <v>45135</v>
      </c>
      <c r="F2624" t="s">
        <v>7866</v>
      </c>
      <c r="G2624">
        <v>2257.5500000000002</v>
      </c>
      <c r="H2624" t="s">
        <v>7867</v>
      </c>
      <c r="I2624">
        <v>13455</v>
      </c>
      <c r="J2624">
        <v>3924</v>
      </c>
      <c r="K2624">
        <f>IF(blinkit_orders[[#This Row],[delivery_status]]="On Time",1,0)</f>
        <v>1</v>
      </c>
      <c r="L2624" s="1">
        <f>MAX(blinkit_orders[order_date])</f>
        <v>45600.853645833333</v>
      </c>
    </row>
    <row r="2625" spans="1:12" x14ac:dyDescent="0.3">
      <c r="A2625">
        <v>8146956033</v>
      </c>
      <c r="B2625">
        <v>44888581</v>
      </c>
      <c r="C2625" s="1">
        <v>45514.038194444445</v>
      </c>
      <c r="D2625" s="1">
        <v>45514</v>
      </c>
      <c r="E2625" s="1">
        <v>45514</v>
      </c>
      <c r="F2625" t="s">
        <v>7866</v>
      </c>
      <c r="G2625">
        <v>1465.27</v>
      </c>
      <c r="H2625" t="s">
        <v>7869</v>
      </c>
      <c r="I2625">
        <v>56350</v>
      </c>
      <c r="J2625">
        <v>8774</v>
      </c>
      <c r="K2625">
        <f>IF(blinkit_orders[[#This Row],[delivery_status]]="On Time",1,0)</f>
        <v>1</v>
      </c>
      <c r="L2625" s="1">
        <f>MAX(blinkit_orders[order_date])</f>
        <v>45600.853645833333</v>
      </c>
    </row>
    <row r="2626" spans="1:12" x14ac:dyDescent="0.3">
      <c r="A2626">
        <v>7919748594</v>
      </c>
      <c r="B2626">
        <v>75213636</v>
      </c>
      <c r="C2626" s="1">
        <v>45555.021064814813</v>
      </c>
      <c r="D2626" s="1">
        <v>45555</v>
      </c>
      <c r="E2626" s="1">
        <v>45555</v>
      </c>
      <c r="F2626" t="s">
        <v>7866</v>
      </c>
      <c r="G2626">
        <v>1908.42</v>
      </c>
      <c r="H2626" t="s">
        <v>7871</v>
      </c>
      <c r="I2626">
        <v>23133</v>
      </c>
      <c r="J2626">
        <v>8863</v>
      </c>
      <c r="K2626">
        <f>IF(blinkit_orders[[#This Row],[delivery_status]]="On Time",1,0)</f>
        <v>1</v>
      </c>
      <c r="L2626" s="1">
        <f>MAX(blinkit_orders[order_date])</f>
        <v>45600.853645833333</v>
      </c>
    </row>
    <row r="2627" spans="1:12" x14ac:dyDescent="0.3">
      <c r="A2627">
        <v>7834171020</v>
      </c>
      <c r="B2627">
        <v>52915166</v>
      </c>
      <c r="C2627" s="1">
        <v>45295.511400462965</v>
      </c>
      <c r="D2627" s="1">
        <v>45295</v>
      </c>
      <c r="E2627" s="1">
        <v>45295</v>
      </c>
      <c r="F2627" t="s">
        <v>7866</v>
      </c>
      <c r="G2627">
        <v>309.62</v>
      </c>
      <c r="H2627" t="s">
        <v>7869</v>
      </c>
      <c r="I2627">
        <v>97901</v>
      </c>
      <c r="J2627">
        <v>9046</v>
      </c>
      <c r="K2627">
        <f>IF(blinkit_orders[[#This Row],[delivery_status]]="On Time",1,0)</f>
        <v>1</v>
      </c>
      <c r="L2627" s="1">
        <f>MAX(blinkit_orders[order_date])</f>
        <v>45600.853645833333</v>
      </c>
    </row>
    <row r="2628" spans="1:12" x14ac:dyDescent="0.3">
      <c r="A2628">
        <v>3735968672</v>
      </c>
      <c r="B2628">
        <v>211163</v>
      </c>
      <c r="C2628" s="1">
        <v>45282.935833333337</v>
      </c>
      <c r="D2628" s="1">
        <v>45282</v>
      </c>
      <c r="E2628" s="1">
        <v>45282</v>
      </c>
      <c r="F2628" t="s">
        <v>7866</v>
      </c>
      <c r="G2628">
        <v>3555.45</v>
      </c>
      <c r="H2628" t="s">
        <v>7868</v>
      </c>
      <c r="I2628">
        <v>57850</v>
      </c>
      <c r="J2628">
        <v>4579</v>
      </c>
      <c r="K2628">
        <f>IF(blinkit_orders[[#This Row],[delivery_status]]="On Time",1,0)</f>
        <v>1</v>
      </c>
      <c r="L2628" s="1">
        <f>MAX(blinkit_orders[order_date])</f>
        <v>45600.853645833333</v>
      </c>
    </row>
    <row r="2629" spans="1:12" x14ac:dyDescent="0.3">
      <c r="A2629">
        <v>3864051985</v>
      </c>
      <c r="B2629">
        <v>31776996</v>
      </c>
      <c r="C2629" s="1">
        <v>45388.121053240742</v>
      </c>
      <c r="D2629" s="1">
        <v>45388</v>
      </c>
      <c r="E2629" s="1">
        <v>45388</v>
      </c>
      <c r="F2629" t="s">
        <v>7872</v>
      </c>
      <c r="G2629">
        <v>4519.3100000000004</v>
      </c>
      <c r="H2629" t="s">
        <v>7867</v>
      </c>
      <c r="I2629">
        <v>95883</v>
      </c>
      <c r="J2629">
        <v>879</v>
      </c>
      <c r="K2629">
        <f>IF(blinkit_orders[[#This Row],[delivery_status]]="On Time",1,0)</f>
        <v>0</v>
      </c>
      <c r="L2629" s="1">
        <f>MAX(blinkit_orders[order_date])</f>
        <v>45600.853645833333</v>
      </c>
    </row>
    <row r="2630" spans="1:12" x14ac:dyDescent="0.3">
      <c r="A2630">
        <v>8299074079</v>
      </c>
      <c r="B2630">
        <v>59930550</v>
      </c>
      <c r="C2630" s="1">
        <v>45451.426504629628</v>
      </c>
      <c r="D2630" s="1">
        <v>45451</v>
      </c>
      <c r="E2630" s="1">
        <v>45451</v>
      </c>
      <c r="F2630" t="s">
        <v>7866</v>
      </c>
      <c r="G2630">
        <v>645.44000000000005</v>
      </c>
      <c r="H2630" t="s">
        <v>7867</v>
      </c>
      <c r="I2630">
        <v>16269</v>
      </c>
      <c r="J2630">
        <v>6840</v>
      </c>
      <c r="K2630">
        <f>IF(blinkit_orders[[#This Row],[delivery_status]]="On Time",1,0)</f>
        <v>1</v>
      </c>
      <c r="L2630" s="1">
        <f>MAX(blinkit_orders[order_date])</f>
        <v>45600.853645833333</v>
      </c>
    </row>
    <row r="2631" spans="1:12" x14ac:dyDescent="0.3">
      <c r="A2631">
        <v>891333736</v>
      </c>
      <c r="B2631">
        <v>96853930</v>
      </c>
      <c r="C2631" s="1">
        <v>45193.842395833337</v>
      </c>
      <c r="D2631" s="1">
        <v>45193</v>
      </c>
      <c r="E2631" s="1">
        <v>45193</v>
      </c>
      <c r="F2631" t="s">
        <v>7872</v>
      </c>
      <c r="G2631">
        <v>2152.2600000000002</v>
      </c>
      <c r="H2631" t="s">
        <v>7871</v>
      </c>
      <c r="I2631">
        <v>92557</v>
      </c>
      <c r="J2631">
        <v>1742</v>
      </c>
      <c r="K2631">
        <f>IF(blinkit_orders[[#This Row],[delivery_status]]="On Time",1,0)</f>
        <v>0</v>
      </c>
      <c r="L2631" s="1">
        <f>MAX(blinkit_orders[order_date])</f>
        <v>45600.853645833333</v>
      </c>
    </row>
    <row r="2632" spans="1:12" x14ac:dyDescent="0.3">
      <c r="A2632">
        <v>2874220576</v>
      </c>
      <c r="B2632">
        <v>99734256</v>
      </c>
      <c r="C2632" s="1">
        <v>45203.292164351849</v>
      </c>
      <c r="D2632" s="1">
        <v>45203</v>
      </c>
      <c r="E2632" s="1">
        <v>45203</v>
      </c>
      <c r="F2632" t="s">
        <v>7866</v>
      </c>
      <c r="G2632">
        <v>4341.21</v>
      </c>
      <c r="H2632" t="s">
        <v>7871</v>
      </c>
      <c r="I2632">
        <v>57749</v>
      </c>
      <c r="J2632">
        <v>7563</v>
      </c>
      <c r="K2632">
        <f>IF(blinkit_orders[[#This Row],[delivery_status]]="On Time",1,0)</f>
        <v>1</v>
      </c>
      <c r="L2632" s="1">
        <f>MAX(blinkit_orders[order_date])</f>
        <v>45600.853645833333</v>
      </c>
    </row>
    <row r="2633" spans="1:12" x14ac:dyDescent="0.3">
      <c r="A2633">
        <v>6375536946</v>
      </c>
      <c r="B2633">
        <v>94430842</v>
      </c>
      <c r="C2633" s="1">
        <v>45301.524930555555</v>
      </c>
      <c r="D2633" s="1">
        <v>45301</v>
      </c>
      <c r="E2633" s="1">
        <v>45301</v>
      </c>
      <c r="F2633" t="s">
        <v>7866</v>
      </c>
      <c r="G2633">
        <v>2163.71</v>
      </c>
      <c r="H2633" t="s">
        <v>7868</v>
      </c>
      <c r="I2633">
        <v>94134</v>
      </c>
      <c r="J2633">
        <v>5825</v>
      </c>
      <c r="K2633">
        <f>IF(blinkit_orders[[#This Row],[delivery_status]]="On Time",1,0)</f>
        <v>1</v>
      </c>
      <c r="L2633" s="1">
        <f>MAX(blinkit_orders[order_date])</f>
        <v>45600.853645833333</v>
      </c>
    </row>
    <row r="2634" spans="1:12" x14ac:dyDescent="0.3">
      <c r="A2634">
        <v>1966054573</v>
      </c>
      <c r="B2634">
        <v>31389750</v>
      </c>
      <c r="C2634" s="1">
        <v>45055.49858796296</v>
      </c>
      <c r="D2634" s="1">
        <v>45055</v>
      </c>
      <c r="E2634" s="1">
        <v>45055</v>
      </c>
      <c r="F2634" t="s">
        <v>7872</v>
      </c>
      <c r="G2634">
        <v>5121.92</v>
      </c>
      <c r="H2634" t="s">
        <v>7868</v>
      </c>
      <c r="I2634">
        <v>87453</v>
      </c>
      <c r="J2634">
        <v>1054</v>
      </c>
      <c r="K2634">
        <f>IF(blinkit_orders[[#This Row],[delivery_status]]="On Time",1,0)</f>
        <v>0</v>
      </c>
      <c r="L2634" s="1">
        <f>MAX(blinkit_orders[order_date])</f>
        <v>45600.853645833333</v>
      </c>
    </row>
    <row r="2635" spans="1:12" x14ac:dyDescent="0.3">
      <c r="A2635">
        <v>1565942558</v>
      </c>
      <c r="B2635">
        <v>40858753</v>
      </c>
      <c r="C2635" s="1">
        <v>45508.597696759258</v>
      </c>
      <c r="D2635" s="1">
        <v>45508</v>
      </c>
      <c r="E2635" s="1">
        <v>45508</v>
      </c>
      <c r="F2635" t="s">
        <v>7866</v>
      </c>
      <c r="G2635">
        <v>2536.81</v>
      </c>
      <c r="H2635" t="s">
        <v>7868</v>
      </c>
      <c r="I2635">
        <v>92722</v>
      </c>
      <c r="J2635">
        <v>6447</v>
      </c>
      <c r="K2635">
        <f>IF(blinkit_orders[[#This Row],[delivery_status]]="On Time",1,0)</f>
        <v>1</v>
      </c>
      <c r="L2635" s="1">
        <f>MAX(blinkit_orders[order_date])</f>
        <v>45600.853645833333</v>
      </c>
    </row>
    <row r="2636" spans="1:12" x14ac:dyDescent="0.3">
      <c r="A2636">
        <v>4624281313</v>
      </c>
      <c r="B2636">
        <v>11493380</v>
      </c>
      <c r="C2636" s="1">
        <v>45587.466747685183</v>
      </c>
      <c r="D2636" s="1">
        <v>45587</v>
      </c>
      <c r="E2636" s="1">
        <v>45587</v>
      </c>
      <c r="F2636" t="s">
        <v>7866</v>
      </c>
      <c r="G2636">
        <v>3736.79</v>
      </c>
      <c r="H2636" t="s">
        <v>7869</v>
      </c>
      <c r="I2636">
        <v>30435</v>
      </c>
      <c r="J2636">
        <v>2814</v>
      </c>
      <c r="K2636">
        <f>IF(blinkit_orders[[#This Row],[delivery_status]]="On Time",1,0)</f>
        <v>1</v>
      </c>
      <c r="L2636" s="1">
        <f>MAX(blinkit_orders[order_date])</f>
        <v>45600.853645833333</v>
      </c>
    </row>
    <row r="2637" spans="1:12" x14ac:dyDescent="0.3">
      <c r="A2637">
        <v>6884010758</v>
      </c>
      <c r="B2637">
        <v>22210238</v>
      </c>
      <c r="C2637" s="1">
        <v>45409.929131944446</v>
      </c>
      <c r="D2637" s="1">
        <v>45409</v>
      </c>
      <c r="E2637" s="1">
        <v>45409</v>
      </c>
      <c r="F2637" t="s">
        <v>7866</v>
      </c>
      <c r="G2637">
        <v>4982.72</v>
      </c>
      <c r="H2637" t="s">
        <v>7871</v>
      </c>
      <c r="I2637">
        <v>63064</v>
      </c>
      <c r="J2637">
        <v>7988</v>
      </c>
      <c r="K2637">
        <f>IF(blinkit_orders[[#This Row],[delivery_status]]="On Time",1,0)</f>
        <v>1</v>
      </c>
      <c r="L2637" s="1">
        <f>MAX(blinkit_orders[order_date])</f>
        <v>45600.853645833333</v>
      </c>
    </row>
    <row r="2638" spans="1:12" x14ac:dyDescent="0.3">
      <c r="A2638">
        <v>4351744653</v>
      </c>
      <c r="B2638">
        <v>9423628</v>
      </c>
      <c r="C2638" s="1">
        <v>45019.590520833335</v>
      </c>
      <c r="D2638" s="1">
        <v>45019</v>
      </c>
      <c r="E2638" s="1">
        <v>45019</v>
      </c>
      <c r="F2638" t="s">
        <v>7872</v>
      </c>
      <c r="G2638">
        <v>3342.15</v>
      </c>
      <c r="H2638" t="s">
        <v>7868</v>
      </c>
      <c r="I2638">
        <v>45994</v>
      </c>
      <c r="J2638">
        <v>6150</v>
      </c>
      <c r="K2638">
        <f>IF(blinkit_orders[[#This Row],[delivery_status]]="On Time",1,0)</f>
        <v>0</v>
      </c>
      <c r="L2638" s="1">
        <f>MAX(blinkit_orders[order_date])</f>
        <v>45600.853645833333</v>
      </c>
    </row>
    <row r="2639" spans="1:12" x14ac:dyDescent="0.3">
      <c r="A2639">
        <v>8698000932</v>
      </c>
      <c r="B2639">
        <v>43519553</v>
      </c>
      <c r="C2639" s="1">
        <v>45440.847731481481</v>
      </c>
      <c r="D2639" s="1">
        <v>45440</v>
      </c>
      <c r="E2639" s="1">
        <v>45440</v>
      </c>
      <c r="F2639" t="s">
        <v>7872</v>
      </c>
      <c r="G2639">
        <v>1441</v>
      </c>
      <c r="H2639" t="s">
        <v>7869</v>
      </c>
      <c r="I2639">
        <v>22719</v>
      </c>
      <c r="J2639">
        <v>2282</v>
      </c>
      <c r="K2639">
        <f>IF(blinkit_orders[[#This Row],[delivery_status]]="On Time",1,0)</f>
        <v>0</v>
      </c>
      <c r="L2639" s="1">
        <f>MAX(blinkit_orders[order_date])</f>
        <v>45600.853645833333</v>
      </c>
    </row>
    <row r="2640" spans="1:12" x14ac:dyDescent="0.3">
      <c r="A2640">
        <v>3844380421</v>
      </c>
      <c r="B2640">
        <v>6344345</v>
      </c>
      <c r="C2640" s="1">
        <v>45218.532199074078</v>
      </c>
      <c r="D2640" s="1">
        <v>45218</v>
      </c>
      <c r="E2640" s="1">
        <v>45218</v>
      </c>
      <c r="F2640" t="s">
        <v>7866</v>
      </c>
      <c r="G2640">
        <v>1515.54</v>
      </c>
      <c r="H2640" t="s">
        <v>7871</v>
      </c>
      <c r="I2640">
        <v>52805</v>
      </c>
      <c r="J2640">
        <v>8571</v>
      </c>
      <c r="K2640">
        <f>IF(blinkit_orders[[#This Row],[delivery_status]]="On Time",1,0)</f>
        <v>1</v>
      </c>
      <c r="L2640" s="1">
        <f>MAX(blinkit_orders[order_date])</f>
        <v>45600.853645833333</v>
      </c>
    </row>
    <row r="2641" spans="1:12" x14ac:dyDescent="0.3">
      <c r="A2641">
        <v>7105842598</v>
      </c>
      <c r="B2641">
        <v>99707100</v>
      </c>
      <c r="C2641" s="1">
        <v>45162.617789351854</v>
      </c>
      <c r="D2641" s="1">
        <v>45162</v>
      </c>
      <c r="E2641" s="1">
        <v>45162</v>
      </c>
      <c r="F2641" t="s">
        <v>7866</v>
      </c>
      <c r="G2641">
        <v>5027.5</v>
      </c>
      <c r="H2641" t="s">
        <v>7868</v>
      </c>
      <c r="I2641">
        <v>1898</v>
      </c>
      <c r="J2641">
        <v>1069</v>
      </c>
      <c r="K2641">
        <f>IF(blinkit_orders[[#This Row],[delivery_status]]="On Time",1,0)</f>
        <v>1</v>
      </c>
      <c r="L2641" s="1">
        <f>MAX(blinkit_orders[order_date])</f>
        <v>45600.853645833333</v>
      </c>
    </row>
    <row r="2642" spans="1:12" x14ac:dyDescent="0.3">
      <c r="A2642">
        <v>8993722297</v>
      </c>
      <c r="B2642">
        <v>69088723</v>
      </c>
      <c r="C2642" s="1">
        <v>45111.662881944445</v>
      </c>
      <c r="D2642" s="1">
        <v>45111</v>
      </c>
      <c r="E2642" s="1">
        <v>45111</v>
      </c>
      <c r="F2642" t="s">
        <v>7866</v>
      </c>
      <c r="G2642">
        <v>1914.81</v>
      </c>
      <c r="H2642" t="s">
        <v>7867</v>
      </c>
      <c r="I2642">
        <v>53094</v>
      </c>
      <c r="J2642">
        <v>7896</v>
      </c>
      <c r="K2642">
        <f>IF(blinkit_orders[[#This Row],[delivery_status]]="On Time",1,0)</f>
        <v>1</v>
      </c>
      <c r="L2642" s="1">
        <f>MAX(blinkit_orders[order_date])</f>
        <v>45600.853645833333</v>
      </c>
    </row>
    <row r="2643" spans="1:12" x14ac:dyDescent="0.3">
      <c r="A2643">
        <v>2929439019</v>
      </c>
      <c r="B2643">
        <v>63858550</v>
      </c>
      <c r="C2643" s="1">
        <v>45227.723078703704</v>
      </c>
      <c r="D2643" s="1">
        <v>45227</v>
      </c>
      <c r="E2643" s="1">
        <v>45227</v>
      </c>
      <c r="F2643" t="s">
        <v>7866</v>
      </c>
      <c r="G2643">
        <v>377.8</v>
      </c>
      <c r="H2643" t="s">
        <v>7871</v>
      </c>
      <c r="I2643">
        <v>75818</v>
      </c>
      <c r="J2643">
        <v>4113</v>
      </c>
      <c r="K2643">
        <f>IF(blinkit_orders[[#This Row],[delivery_status]]="On Time",1,0)</f>
        <v>1</v>
      </c>
      <c r="L2643" s="1">
        <f>MAX(blinkit_orders[order_date])</f>
        <v>45600.853645833333</v>
      </c>
    </row>
    <row r="2644" spans="1:12" x14ac:dyDescent="0.3">
      <c r="A2644">
        <v>1661854320</v>
      </c>
      <c r="B2644">
        <v>79169760</v>
      </c>
      <c r="C2644" s="1">
        <v>45563.410752314812</v>
      </c>
      <c r="D2644" s="1">
        <v>45563</v>
      </c>
      <c r="E2644" s="1">
        <v>45563</v>
      </c>
      <c r="F2644" t="s">
        <v>7866</v>
      </c>
      <c r="G2644">
        <v>2680.38</v>
      </c>
      <c r="H2644" t="s">
        <v>7868</v>
      </c>
      <c r="I2644">
        <v>19933</v>
      </c>
      <c r="J2644">
        <v>9324</v>
      </c>
      <c r="K2644">
        <f>IF(blinkit_orders[[#This Row],[delivery_status]]="On Time",1,0)</f>
        <v>1</v>
      </c>
      <c r="L2644" s="1">
        <f>MAX(blinkit_orders[order_date])</f>
        <v>45600.853645833333</v>
      </c>
    </row>
    <row r="2645" spans="1:12" x14ac:dyDescent="0.3">
      <c r="A2645">
        <v>3082165628</v>
      </c>
      <c r="B2645">
        <v>49617892</v>
      </c>
      <c r="C2645" s="1">
        <v>45048.897650462961</v>
      </c>
      <c r="D2645" s="1">
        <v>45048</v>
      </c>
      <c r="E2645" s="1">
        <v>45048</v>
      </c>
      <c r="F2645" t="s">
        <v>7866</v>
      </c>
      <c r="G2645">
        <v>3474.38</v>
      </c>
      <c r="H2645" t="s">
        <v>7868</v>
      </c>
      <c r="I2645">
        <v>30186</v>
      </c>
      <c r="J2645">
        <v>8856</v>
      </c>
      <c r="K2645">
        <f>IF(blinkit_orders[[#This Row],[delivery_status]]="On Time",1,0)</f>
        <v>1</v>
      </c>
      <c r="L2645" s="1">
        <f>MAX(blinkit_orders[order_date])</f>
        <v>45600.853645833333</v>
      </c>
    </row>
    <row r="2646" spans="1:12" x14ac:dyDescent="0.3">
      <c r="A2646">
        <v>1745045814</v>
      </c>
      <c r="B2646">
        <v>88532418</v>
      </c>
      <c r="C2646" s="1">
        <v>45260.364976851852</v>
      </c>
      <c r="D2646" s="1">
        <v>45260</v>
      </c>
      <c r="E2646" s="1">
        <v>45260</v>
      </c>
      <c r="F2646" t="s">
        <v>7866</v>
      </c>
      <c r="G2646">
        <v>3143.65</v>
      </c>
      <c r="H2646" t="s">
        <v>7869</v>
      </c>
      <c r="I2646">
        <v>4796</v>
      </c>
      <c r="J2646">
        <v>2971</v>
      </c>
      <c r="K2646">
        <f>IF(blinkit_orders[[#This Row],[delivery_status]]="On Time",1,0)</f>
        <v>1</v>
      </c>
      <c r="L2646" s="1">
        <f>MAX(blinkit_orders[order_date])</f>
        <v>45600.853645833333</v>
      </c>
    </row>
    <row r="2647" spans="1:12" x14ac:dyDescent="0.3">
      <c r="A2647">
        <v>813387880</v>
      </c>
      <c r="B2647">
        <v>92455970</v>
      </c>
      <c r="C2647" s="1">
        <v>45115.480474537035</v>
      </c>
      <c r="D2647" s="1">
        <v>45115</v>
      </c>
      <c r="E2647" s="1">
        <v>45115</v>
      </c>
      <c r="F2647" t="s">
        <v>7866</v>
      </c>
      <c r="G2647">
        <v>3950.66</v>
      </c>
      <c r="H2647" t="s">
        <v>7871</v>
      </c>
      <c r="I2647">
        <v>92699</v>
      </c>
      <c r="J2647">
        <v>602</v>
      </c>
      <c r="K2647">
        <f>IF(blinkit_orders[[#This Row],[delivery_status]]="On Time",1,0)</f>
        <v>1</v>
      </c>
      <c r="L2647" s="1">
        <f>MAX(blinkit_orders[order_date])</f>
        <v>45600.853645833333</v>
      </c>
    </row>
    <row r="2648" spans="1:12" x14ac:dyDescent="0.3">
      <c r="A2648">
        <v>8189879400</v>
      </c>
      <c r="B2648">
        <v>66427343</v>
      </c>
      <c r="C2648" s="1">
        <v>45246.182175925926</v>
      </c>
      <c r="D2648" s="1">
        <v>45246</v>
      </c>
      <c r="E2648" s="1">
        <v>45246</v>
      </c>
      <c r="F2648" t="s">
        <v>7866</v>
      </c>
      <c r="G2648">
        <v>2078.87</v>
      </c>
      <c r="H2648" t="s">
        <v>7867</v>
      </c>
      <c r="I2648">
        <v>89826</v>
      </c>
      <c r="J2648">
        <v>4806</v>
      </c>
      <c r="K2648">
        <f>IF(blinkit_orders[[#This Row],[delivery_status]]="On Time",1,0)</f>
        <v>1</v>
      </c>
      <c r="L2648" s="1">
        <f>MAX(blinkit_orders[order_date])</f>
        <v>45600.853645833333</v>
      </c>
    </row>
    <row r="2649" spans="1:12" x14ac:dyDescent="0.3">
      <c r="A2649">
        <v>8465045467</v>
      </c>
      <c r="B2649">
        <v>13604883</v>
      </c>
      <c r="C2649" s="1">
        <v>45413.230729166666</v>
      </c>
      <c r="D2649" s="1">
        <v>45413</v>
      </c>
      <c r="E2649" s="1">
        <v>45413</v>
      </c>
      <c r="F2649" t="s">
        <v>7866</v>
      </c>
      <c r="G2649">
        <v>1239.22</v>
      </c>
      <c r="H2649" t="s">
        <v>7871</v>
      </c>
      <c r="I2649">
        <v>34692</v>
      </c>
      <c r="J2649">
        <v>1065</v>
      </c>
      <c r="K2649">
        <f>IF(blinkit_orders[[#This Row],[delivery_status]]="On Time",1,0)</f>
        <v>1</v>
      </c>
      <c r="L2649" s="1">
        <f>MAX(blinkit_orders[order_date])</f>
        <v>45600.853645833333</v>
      </c>
    </row>
    <row r="2650" spans="1:12" x14ac:dyDescent="0.3">
      <c r="A2650">
        <v>9232350528</v>
      </c>
      <c r="B2650">
        <v>4055790</v>
      </c>
      <c r="C2650" s="1">
        <v>45202.345208333332</v>
      </c>
      <c r="D2650" s="1">
        <v>45202</v>
      </c>
      <c r="E2650" s="1">
        <v>45202</v>
      </c>
      <c r="F2650" t="s">
        <v>7866</v>
      </c>
      <c r="G2650">
        <v>894.54</v>
      </c>
      <c r="H2650" t="s">
        <v>7867</v>
      </c>
      <c r="I2650">
        <v>22738</v>
      </c>
      <c r="J2650">
        <v>7604</v>
      </c>
      <c r="K2650">
        <f>IF(blinkit_orders[[#This Row],[delivery_status]]="On Time",1,0)</f>
        <v>1</v>
      </c>
      <c r="L2650" s="1">
        <f>MAX(blinkit_orders[order_date])</f>
        <v>45600.853645833333</v>
      </c>
    </row>
    <row r="2651" spans="1:12" x14ac:dyDescent="0.3">
      <c r="A2651">
        <v>1728666371</v>
      </c>
      <c r="B2651">
        <v>23126356</v>
      </c>
      <c r="C2651" s="1">
        <v>45424.520509259259</v>
      </c>
      <c r="D2651" s="1">
        <v>45424</v>
      </c>
      <c r="E2651" s="1">
        <v>45424</v>
      </c>
      <c r="F2651" t="s">
        <v>7872</v>
      </c>
      <c r="G2651">
        <v>3258.36</v>
      </c>
      <c r="H2651" t="s">
        <v>7867</v>
      </c>
      <c r="I2651">
        <v>77801</v>
      </c>
      <c r="J2651">
        <v>271</v>
      </c>
      <c r="K2651">
        <f>IF(blinkit_orders[[#This Row],[delivery_status]]="On Time",1,0)</f>
        <v>0</v>
      </c>
      <c r="L2651" s="1">
        <f>MAX(blinkit_orders[order_date])</f>
        <v>45600.853645833333</v>
      </c>
    </row>
    <row r="2652" spans="1:12" x14ac:dyDescent="0.3">
      <c r="A2652">
        <v>6131815766</v>
      </c>
      <c r="B2652">
        <v>65514005</v>
      </c>
      <c r="C2652" s="1">
        <v>45002.993715277778</v>
      </c>
      <c r="D2652" s="1">
        <v>45003</v>
      </c>
      <c r="E2652" s="1">
        <v>45003</v>
      </c>
      <c r="F2652" t="s">
        <v>7866</v>
      </c>
      <c r="G2652">
        <v>2043.07</v>
      </c>
      <c r="H2652" t="s">
        <v>7871</v>
      </c>
      <c r="I2652">
        <v>34359</v>
      </c>
      <c r="J2652">
        <v>5313</v>
      </c>
      <c r="K2652">
        <f>IF(blinkit_orders[[#This Row],[delivery_status]]="On Time",1,0)</f>
        <v>1</v>
      </c>
      <c r="L2652" s="1">
        <f>MAX(blinkit_orders[order_date])</f>
        <v>45600.853645833333</v>
      </c>
    </row>
    <row r="2653" spans="1:12" x14ac:dyDescent="0.3">
      <c r="A2653">
        <v>6438773635</v>
      </c>
      <c r="B2653">
        <v>67302239</v>
      </c>
      <c r="C2653" s="1">
        <v>45492.162083333336</v>
      </c>
      <c r="D2653" s="1">
        <v>45492</v>
      </c>
      <c r="E2653" s="1">
        <v>45492</v>
      </c>
      <c r="F2653" t="s">
        <v>7866</v>
      </c>
      <c r="G2653">
        <v>4912.6099999999997</v>
      </c>
      <c r="H2653" t="s">
        <v>7868</v>
      </c>
      <c r="I2653">
        <v>188</v>
      </c>
      <c r="J2653">
        <v>3926</v>
      </c>
      <c r="K2653">
        <f>IF(blinkit_orders[[#This Row],[delivery_status]]="On Time",1,0)</f>
        <v>1</v>
      </c>
      <c r="L2653" s="1">
        <f>MAX(blinkit_orders[order_date])</f>
        <v>45600.853645833333</v>
      </c>
    </row>
    <row r="2654" spans="1:12" x14ac:dyDescent="0.3">
      <c r="A2654">
        <v>6912676966</v>
      </c>
      <c r="B2654">
        <v>29324437</v>
      </c>
      <c r="C2654" s="1">
        <v>45087.576863425929</v>
      </c>
      <c r="D2654" s="1">
        <v>45087</v>
      </c>
      <c r="E2654" s="1">
        <v>45087</v>
      </c>
      <c r="F2654" t="s">
        <v>7866</v>
      </c>
      <c r="G2654">
        <v>961.64</v>
      </c>
      <c r="H2654" t="s">
        <v>7871</v>
      </c>
      <c r="I2654">
        <v>15416</v>
      </c>
      <c r="J2654">
        <v>4021</v>
      </c>
      <c r="K2654">
        <f>IF(blinkit_orders[[#This Row],[delivery_status]]="On Time",1,0)</f>
        <v>1</v>
      </c>
      <c r="L2654" s="1">
        <f>MAX(blinkit_orders[order_date])</f>
        <v>45600.853645833333</v>
      </c>
    </row>
    <row r="2655" spans="1:12" x14ac:dyDescent="0.3">
      <c r="A2655">
        <v>2840314717</v>
      </c>
      <c r="B2655">
        <v>26432512</v>
      </c>
      <c r="C2655" s="1">
        <v>45104.981493055559</v>
      </c>
      <c r="D2655" s="1">
        <v>45104</v>
      </c>
      <c r="E2655" s="1">
        <v>45104</v>
      </c>
      <c r="F2655" t="s">
        <v>7866</v>
      </c>
      <c r="G2655">
        <v>1825.16</v>
      </c>
      <c r="H2655" t="s">
        <v>7871</v>
      </c>
      <c r="I2655">
        <v>56917</v>
      </c>
      <c r="J2655">
        <v>627</v>
      </c>
      <c r="K2655">
        <f>IF(blinkit_orders[[#This Row],[delivery_status]]="On Time",1,0)</f>
        <v>1</v>
      </c>
      <c r="L2655" s="1">
        <f>MAX(blinkit_orders[order_date])</f>
        <v>45600.853645833333</v>
      </c>
    </row>
    <row r="2656" spans="1:12" x14ac:dyDescent="0.3">
      <c r="A2656">
        <v>9508359721</v>
      </c>
      <c r="B2656">
        <v>3002538</v>
      </c>
      <c r="C2656" s="1">
        <v>45528.657581018517</v>
      </c>
      <c r="D2656" s="1">
        <v>45528</v>
      </c>
      <c r="E2656" s="1">
        <v>45528</v>
      </c>
      <c r="F2656" t="s">
        <v>7870</v>
      </c>
      <c r="G2656">
        <v>746.29</v>
      </c>
      <c r="H2656" t="s">
        <v>7868</v>
      </c>
      <c r="I2656">
        <v>85036</v>
      </c>
      <c r="J2656">
        <v>9954</v>
      </c>
      <c r="K2656">
        <f>IF(blinkit_orders[[#This Row],[delivery_status]]="On Time",1,0)</f>
        <v>0</v>
      </c>
      <c r="L2656" s="1">
        <f>MAX(blinkit_orders[order_date])</f>
        <v>45600.853645833333</v>
      </c>
    </row>
    <row r="2657" spans="1:12" x14ac:dyDescent="0.3">
      <c r="A2657">
        <v>2244679313</v>
      </c>
      <c r="B2657">
        <v>4458329</v>
      </c>
      <c r="C2657" s="1">
        <v>45509.289664351854</v>
      </c>
      <c r="D2657" s="1">
        <v>45509</v>
      </c>
      <c r="E2657" s="1">
        <v>45509</v>
      </c>
      <c r="F2657" t="s">
        <v>7866</v>
      </c>
      <c r="G2657">
        <v>127.16</v>
      </c>
      <c r="H2657" t="s">
        <v>7869</v>
      </c>
      <c r="I2657">
        <v>2273</v>
      </c>
      <c r="J2657">
        <v>2803</v>
      </c>
      <c r="K2657">
        <f>IF(blinkit_orders[[#This Row],[delivery_status]]="On Time",1,0)</f>
        <v>1</v>
      </c>
      <c r="L2657" s="1">
        <f>MAX(blinkit_orders[order_date])</f>
        <v>45600.853645833333</v>
      </c>
    </row>
    <row r="2658" spans="1:12" x14ac:dyDescent="0.3">
      <c r="A2658">
        <v>9407544177</v>
      </c>
      <c r="B2658">
        <v>66310963</v>
      </c>
      <c r="C2658" s="1">
        <v>45599.329155092593</v>
      </c>
      <c r="D2658" s="1">
        <v>45599</v>
      </c>
      <c r="E2658" s="1">
        <v>45599</v>
      </c>
      <c r="F2658" t="s">
        <v>7866</v>
      </c>
      <c r="G2658">
        <v>979.99</v>
      </c>
      <c r="H2658" t="s">
        <v>7869</v>
      </c>
      <c r="I2658">
        <v>59002</v>
      </c>
      <c r="J2658">
        <v>9387</v>
      </c>
      <c r="K2658">
        <f>IF(blinkit_orders[[#This Row],[delivery_status]]="On Time",1,0)</f>
        <v>1</v>
      </c>
      <c r="L2658" s="1">
        <f>MAX(blinkit_orders[order_date])</f>
        <v>45600.853645833333</v>
      </c>
    </row>
    <row r="2659" spans="1:12" x14ac:dyDescent="0.3">
      <c r="A2659">
        <v>2528398796</v>
      </c>
      <c r="B2659">
        <v>87889031</v>
      </c>
      <c r="C2659" s="1">
        <v>45022.987997685188</v>
      </c>
      <c r="D2659" s="1">
        <v>45023</v>
      </c>
      <c r="E2659" s="1">
        <v>45023</v>
      </c>
      <c r="F2659" t="s">
        <v>7870</v>
      </c>
      <c r="G2659">
        <v>2625.78</v>
      </c>
      <c r="H2659" t="s">
        <v>7871</v>
      </c>
      <c r="I2659">
        <v>58075</v>
      </c>
      <c r="J2659">
        <v>3422</v>
      </c>
      <c r="K2659">
        <f>IF(blinkit_orders[[#This Row],[delivery_status]]="On Time",1,0)</f>
        <v>0</v>
      </c>
      <c r="L2659" s="1">
        <f>MAX(blinkit_orders[order_date])</f>
        <v>45600.853645833333</v>
      </c>
    </row>
    <row r="2660" spans="1:12" x14ac:dyDescent="0.3">
      <c r="A2660">
        <v>9464988762</v>
      </c>
      <c r="B2660">
        <v>13567338</v>
      </c>
      <c r="C2660" s="1">
        <v>45201.720081018517</v>
      </c>
      <c r="D2660" s="1">
        <v>45201</v>
      </c>
      <c r="E2660" s="1">
        <v>45201</v>
      </c>
      <c r="F2660" t="s">
        <v>7866</v>
      </c>
      <c r="G2660">
        <v>916.92</v>
      </c>
      <c r="H2660" t="s">
        <v>7868</v>
      </c>
      <c r="I2660">
        <v>64401</v>
      </c>
      <c r="J2660">
        <v>8996</v>
      </c>
      <c r="K2660">
        <f>IF(blinkit_orders[[#This Row],[delivery_status]]="On Time",1,0)</f>
        <v>1</v>
      </c>
      <c r="L2660" s="1">
        <f>MAX(blinkit_orders[order_date])</f>
        <v>45600.853645833333</v>
      </c>
    </row>
    <row r="2661" spans="1:12" x14ac:dyDescent="0.3">
      <c r="A2661">
        <v>6373867899</v>
      </c>
      <c r="B2661">
        <v>66655397</v>
      </c>
      <c r="C2661" s="1">
        <v>45238.362361111111</v>
      </c>
      <c r="D2661" s="1">
        <v>45238</v>
      </c>
      <c r="E2661" s="1">
        <v>45238</v>
      </c>
      <c r="F2661" t="s">
        <v>7866</v>
      </c>
      <c r="G2661">
        <v>1064.83</v>
      </c>
      <c r="H2661" t="s">
        <v>7869</v>
      </c>
      <c r="I2661">
        <v>71865</v>
      </c>
      <c r="J2661">
        <v>5350</v>
      </c>
      <c r="K2661">
        <f>IF(blinkit_orders[[#This Row],[delivery_status]]="On Time",1,0)</f>
        <v>1</v>
      </c>
      <c r="L2661" s="1">
        <f>MAX(blinkit_orders[order_date])</f>
        <v>45600.853645833333</v>
      </c>
    </row>
    <row r="2662" spans="1:12" x14ac:dyDescent="0.3">
      <c r="A2662">
        <v>4028185110</v>
      </c>
      <c r="B2662">
        <v>4789829</v>
      </c>
      <c r="C2662" s="1">
        <v>45041.637662037036</v>
      </c>
      <c r="D2662" s="1">
        <v>45041</v>
      </c>
      <c r="E2662" s="1">
        <v>45041</v>
      </c>
      <c r="F2662" t="s">
        <v>7870</v>
      </c>
      <c r="G2662">
        <v>3405.22</v>
      </c>
      <c r="H2662" t="s">
        <v>7867</v>
      </c>
      <c r="I2662">
        <v>30697</v>
      </c>
      <c r="J2662">
        <v>6415</v>
      </c>
      <c r="K2662">
        <f>IF(blinkit_orders[[#This Row],[delivery_status]]="On Time",1,0)</f>
        <v>0</v>
      </c>
      <c r="L2662" s="1">
        <f>MAX(blinkit_orders[order_date])</f>
        <v>45600.853645833333</v>
      </c>
    </row>
    <row r="2663" spans="1:12" x14ac:dyDescent="0.3">
      <c r="A2663">
        <v>9717018638</v>
      </c>
      <c r="B2663">
        <v>73679086</v>
      </c>
      <c r="C2663" s="1">
        <v>45486.108402777776</v>
      </c>
      <c r="D2663" s="1">
        <v>45486</v>
      </c>
      <c r="E2663" s="1">
        <v>45486</v>
      </c>
      <c r="F2663" t="s">
        <v>7870</v>
      </c>
      <c r="G2663">
        <v>197.39</v>
      </c>
      <c r="H2663" t="s">
        <v>7869</v>
      </c>
      <c r="I2663">
        <v>78169</v>
      </c>
      <c r="J2663">
        <v>5154</v>
      </c>
      <c r="K2663">
        <f>IF(blinkit_orders[[#This Row],[delivery_status]]="On Time",1,0)</f>
        <v>0</v>
      </c>
      <c r="L2663" s="1">
        <f>MAX(blinkit_orders[order_date])</f>
        <v>45600.853645833333</v>
      </c>
    </row>
    <row r="2664" spans="1:12" x14ac:dyDescent="0.3">
      <c r="A2664">
        <v>4898477588</v>
      </c>
      <c r="B2664">
        <v>66766629</v>
      </c>
      <c r="C2664" s="1">
        <v>45337.838842592595</v>
      </c>
      <c r="D2664" s="1">
        <v>45337</v>
      </c>
      <c r="E2664" s="1">
        <v>45337</v>
      </c>
      <c r="F2664" t="s">
        <v>7866</v>
      </c>
      <c r="G2664">
        <v>3778.85</v>
      </c>
      <c r="H2664" t="s">
        <v>7868</v>
      </c>
      <c r="I2664">
        <v>11074</v>
      </c>
      <c r="J2664">
        <v>151</v>
      </c>
      <c r="K2664">
        <f>IF(blinkit_orders[[#This Row],[delivery_status]]="On Time",1,0)</f>
        <v>1</v>
      </c>
      <c r="L2664" s="1">
        <f>MAX(blinkit_orders[order_date])</f>
        <v>45600.853645833333</v>
      </c>
    </row>
    <row r="2665" spans="1:12" x14ac:dyDescent="0.3">
      <c r="A2665">
        <v>4723165081</v>
      </c>
      <c r="B2665">
        <v>29562254</v>
      </c>
      <c r="C2665" s="1">
        <v>45324.370266203703</v>
      </c>
      <c r="D2665" s="1">
        <v>45324</v>
      </c>
      <c r="E2665" s="1">
        <v>45324</v>
      </c>
      <c r="F2665" t="s">
        <v>7866</v>
      </c>
      <c r="G2665">
        <v>1182.98</v>
      </c>
      <c r="H2665" t="s">
        <v>7868</v>
      </c>
      <c r="I2665">
        <v>60832</v>
      </c>
      <c r="J2665">
        <v>5171</v>
      </c>
      <c r="K2665">
        <f>IF(blinkit_orders[[#This Row],[delivery_status]]="On Time",1,0)</f>
        <v>1</v>
      </c>
      <c r="L2665" s="1">
        <f>MAX(blinkit_orders[order_date])</f>
        <v>45600.853645833333</v>
      </c>
    </row>
    <row r="2666" spans="1:12" x14ac:dyDescent="0.3">
      <c r="A2666">
        <v>2845954128</v>
      </c>
      <c r="B2666">
        <v>31324823</v>
      </c>
      <c r="C2666" s="1">
        <v>45477.698530092595</v>
      </c>
      <c r="D2666" s="1">
        <v>45477</v>
      </c>
      <c r="E2666" s="1">
        <v>45477</v>
      </c>
      <c r="F2666" t="s">
        <v>7866</v>
      </c>
      <c r="G2666">
        <v>1467.79</v>
      </c>
      <c r="H2666" t="s">
        <v>7867</v>
      </c>
      <c r="I2666">
        <v>64804</v>
      </c>
      <c r="J2666">
        <v>9643</v>
      </c>
      <c r="K2666">
        <f>IF(blinkit_orders[[#This Row],[delivery_status]]="On Time",1,0)</f>
        <v>1</v>
      </c>
      <c r="L2666" s="1">
        <f>MAX(blinkit_orders[order_date])</f>
        <v>45600.853645833333</v>
      </c>
    </row>
    <row r="2667" spans="1:12" x14ac:dyDescent="0.3">
      <c r="A2667">
        <v>23158044</v>
      </c>
      <c r="B2667">
        <v>31681710</v>
      </c>
      <c r="C2667" s="1">
        <v>45065.811435185184</v>
      </c>
      <c r="D2667" s="1">
        <v>45065</v>
      </c>
      <c r="E2667" s="1">
        <v>45065</v>
      </c>
      <c r="F2667" t="s">
        <v>7866</v>
      </c>
      <c r="G2667">
        <v>2726.7</v>
      </c>
      <c r="H2667" t="s">
        <v>7868</v>
      </c>
      <c r="I2667">
        <v>66644</v>
      </c>
      <c r="J2667">
        <v>919</v>
      </c>
      <c r="K2667">
        <f>IF(blinkit_orders[[#This Row],[delivery_status]]="On Time",1,0)</f>
        <v>1</v>
      </c>
      <c r="L2667" s="1">
        <f>MAX(blinkit_orders[order_date])</f>
        <v>45600.853645833333</v>
      </c>
    </row>
    <row r="2668" spans="1:12" x14ac:dyDescent="0.3">
      <c r="A2668">
        <v>1486548042</v>
      </c>
      <c r="B2668">
        <v>13465850</v>
      </c>
      <c r="C2668" s="1">
        <v>45211.470405092594</v>
      </c>
      <c r="D2668" s="1">
        <v>45211</v>
      </c>
      <c r="E2668" s="1">
        <v>45211</v>
      </c>
      <c r="F2668" t="s">
        <v>7870</v>
      </c>
      <c r="G2668">
        <v>3856.34</v>
      </c>
      <c r="H2668" t="s">
        <v>7869</v>
      </c>
      <c r="I2668">
        <v>74963</v>
      </c>
      <c r="J2668">
        <v>350</v>
      </c>
      <c r="K2668">
        <f>IF(blinkit_orders[[#This Row],[delivery_status]]="On Time",1,0)</f>
        <v>0</v>
      </c>
      <c r="L2668" s="1">
        <f>MAX(blinkit_orders[order_date])</f>
        <v>45600.853645833333</v>
      </c>
    </row>
    <row r="2669" spans="1:12" x14ac:dyDescent="0.3">
      <c r="A2669">
        <v>708351411</v>
      </c>
      <c r="B2669">
        <v>69762479</v>
      </c>
      <c r="C2669" s="1">
        <v>45215.22991898148</v>
      </c>
      <c r="D2669" s="1">
        <v>45215</v>
      </c>
      <c r="E2669" s="1">
        <v>45215</v>
      </c>
      <c r="F2669" t="s">
        <v>7870</v>
      </c>
      <c r="G2669">
        <v>3373</v>
      </c>
      <c r="H2669" t="s">
        <v>7867</v>
      </c>
      <c r="I2669">
        <v>21614</v>
      </c>
      <c r="J2669">
        <v>4668</v>
      </c>
      <c r="K2669">
        <f>IF(blinkit_orders[[#This Row],[delivery_status]]="On Time",1,0)</f>
        <v>0</v>
      </c>
      <c r="L2669" s="1">
        <f>MAX(blinkit_orders[order_date])</f>
        <v>45600.853645833333</v>
      </c>
    </row>
    <row r="2670" spans="1:12" x14ac:dyDescent="0.3">
      <c r="A2670">
        <v>5512110908</v>
      </c>
      <c r="B2670">
        <v>40192266</v>
      </c>
      <c r="C2670" s="1">
        <v>45252.088113425925</v>
      </c>
      <c r="D2670" s="1">
        <v>45252</v>
      </c>
      <c r="E2670" s="1">
        <v>45252</v>
      </c>
      <c r="F2670" t="s">
        <v>7872</v>
      </c>
      <c r="G2670">
        <v>2082.1</v>
      </c>
      <c r="H2670" t="s">
        <v>7867</v>
      </c>
      <c r="I2670">
        <v>31823</v>
      </c>
      <c r="J2670">
        <v>2944</v>
      </c>
      <c r="K2670">
        <f>IF(blinkit_orders[[#This Row],[delivery_status]]="On Time",1,0)</f>
        <v>0</v>
      </c>
      <c r="L2670" s="1">
        <f>MAX(blinkit_orders[order_date])</f>
        <v>45600.853645833333</v>
      </c>
    </row>
    <row r="2671" spans="1:12" x14ac:dyDescent="0.3">
      <c r="A2671">
        <v>2295441899</v>
      </c>
      <c r="B2671">
        <v>58644651</v>
      </c>
      <c r="C2671" s="1">
        <v>45340.326643518521</v>
      </c>
      <c r="D2671" s="1">
        <v>45340</v>
      </c>
      <c r="E2671" s="1">
        <v>45340</v>
      </c>
      <c r="F2671" t="s">
        <v>7870</v>
      </c>
      <c r="G2671">
        <v>2679.68</v>
      </c>
      <c r="H2671" t="s">
        <v>7867</v>
      </c>
      <c r="I2671">
        <v>21929</v>
      </c>
      <c r="J2671">
        <v>9178</v>
      </c>
      <c r="K2671">
        <f>IF(blinkit_orders[[#This Row],[delivery_status]]="On Time",1,0)</f>
        <v>0</v>
      </c>
      <c r="L2671" s="1">
        <f>MAX(blinkit_orders[order_date])</f>
        <v>45600.853645833333</v>
      </c>
    </row>
    <row r="2672" spans="1:12" x14ac:dyDescent="0.3">
      <c r="A2672">
        <v>4867173151</v>
      </c>
      <c r="B2672">
        <v>35885052</v>
      </c>
      <c r="C2672" s="1">
        <v>45223.917083333334</v>
      </c>
      <c r="D2672" s="1">
        <v>45223</v>
      </c>
      <c r="E2672" s="1">
        <v>45223</v>
      </c>
      <c r="F2672" t="s">
        <v>7866</v>
      </c>
      <c r="G2672">
        <v>494.17</v>
      </c>
      <c r="H2672" t="s">
        <v>7869</v>
      </c>
      <c r="I2672">
        <v>40357</v>
      </c>
      <c r="J2672">
        <v>2590</v>
      </c>
      <c r="K2672">
        <f>IF(blinkit_orders[[#This Row],[delivery_status]]="On Time",1,0)</f>
        <v>1</v>
      </c>
      <c r="L2672" s="1">
        <f>MAX(blinkit_orders[order_date])</f>
        <v>45600.853645833333</v>
      </c>
    </row>
    <row r="2673" spans="1:12" x14ac:dyDescent="0.3">
      <c r="A2673">
        <v>4635037652</v>
      </c>
      <c r="B2673">
        <v>69925688</v>
      </c>
      <c r="C2673" s="1">
        <v>45314.86173611111</v>
      </c>
      <c r="D2673" s="1">
        <v>45314</v>
      </c>
      <c r="E2673" s="1">
        <v>45314</v>
      </c>
      <c r="F2673" t="s">
        <v>7866</v>
      </c>
      <c r="G2673">
        <v>493.19</v>
      </c>
      <c r="H2673" t="s">
        <v>7871</v>
      </c>
      <c r="I2673">
        <v>80201</v>
      </c>
      <c r="J2673">
        <v>3882</v>
      </c>
      <c r="K2673">
        <f>IF(blinkit_orders[[#This Row],[delivery_status]]="On Time",1,0)</f>
        <v>1</v>
      </c>
      <c r="L2673" s="1">
        <f>MAX(blinkit_orders[order_date])</f>
        <v>45600.853645833333</v>
      </c>
    </row>
    <row r="2674" spans="1:12" x14ac:dyDescent="0.3">
      <c r="A2674">
        <v>2209259378</v>
      </c>
      <c r="B2674">
        <v>86995126</v>
      </c>
      <c r="C2674" s="1">
        <v>45283.528645833336</v>
      </c>
      <c r="D2674" s="1">
        <v>45283</v>
      </c>
      <c r="E2674" s="1">
        <v>45283</v>
      </c>
      <c r="F2674" t="s">
        <v>7866</v>
      </c>
      <c r="G2674">
        <v>2342.2600000000002</v>
      </c>
      <c r="H2674" t="s">
        <v>7869</v>
      </c>
      <c r="I2674">
        <v>91054</v>
      </c>
      <c r="J2674">
        <v>205</v>
      </c>
      <c r="K2674">
        <f>IF(blinkit_orders[[#This Row],[delivery_status]]="On Time",1,0)</f>
        <v>1</v>
      </c>
      <c r="L2674" s="1">
        <f>MAX(blinkit_orders[order_date])</f>
        <v>45600.853645833333</v>
      </c>
    </row>
    <row r="2675" spans="1:12" x14ac:dyDescent="0.3">
      <c r="A2675">
        <v>4079286483</v>
      </c>
      <c r="B2675">
        <v>22227829</v>
      </c>
      <c r="C2675" s="1">
        <v>45065.548587962963</v>
      </c>
      <c r="D2675" s="1">
        <v>45065</v>
      </c>
      <c r="E2675" s="1">
        <v>45065</v>
      </c>
      <c r="F2675" t="s">
        <v>7866</v>
      </c>
      <c r="G2675">
        <v>435.28</v>
      </c>
      <c r="H2675" t="s">
        <v>7869</v>
      </c>
      <c r="I2675">
        <v>29223</v>
      </c>
      <c r="J2675">
        <v>7987</v>
      </c>
      <c r="K2675">
        <f>IF(blinkit_orders[[#This Row],[delivery_status]]="On Time",1,0)</f>
        <v>1</v>
      </c>
      <c r="L2675" s="1">
        <f>MAX(blinkit_orders[order_date])</f>
        <v>45600.853645833333</v>
      </c>
    </row>
    <row r="2676" spans="1:12" x14ac:dyDescent="0.3">
      <c r="A2676">
        <v>9506078962</v>
      </c>
      <c r="B2676">
        <v>27336589</v>
      </c>
      <c r="C2676" s="1">
        <v>45478.918032407404</v>
      </c>
      <c r="D2676" s="1">
        <v>45478</v>
      </c>
      <c r="E2676" s="1">
        <v>45478</v>
      </c>
      <c r="F2676" t="s">
        <v>7870</v>
      </c>
      <c r="G2676">
        <v>1267.45</v>
      </c>
      <c r="H2676" t="s">
        <v>7869</v>
      </c>
      <c r="I2676">
        <v>82546</v>
      </c>
      <c r="J2676">
        <v>82</v>
      </c>
      <c r="K2676">
        <f>IF(blinkit_orders[[#This Row],[delivery_status]]="On Time",1,0)</f>
        <v>0</v>
      </c>
      <c r="L2676" s="1">
        <f>MAX(blinkit_orders[order_date])</f>
        <v>45600.853645833333</v>
      </c>
    </row>
    <row r="2677" spans="1:12" x14ac:dyDescent="0.3">
      <c r="A2677">
        <v>6894691072</v>
      </c>
      <c r="B2677">
        <v>83577942</v>
      </c>
      <c r="C2677" s="1">
        <v>45373.497129629628</v>
      </c>
      <c r="D2677" s="1">
        <v>45373</v>
      </c>
      <c r="E2677" s="1">
        <v>45373</v>
      </c>
      <c r="F2677" t="s">
        <v>7866</v>
      </c>
      <c r="G2677">
        <v>2650.68</v>
      </c>
      <c r="H2677" t="s">
        <v>7867</v>
      </c>
      <c r="I2677">
        <v>13462</v>
      </c>
      <c r="J2677">
        <v>9991</v>
      </c>
      <c r="K2677">
        <f>IF(blinkit_orders[[#This Row],[delivery_status]]="On Time",1,0)</f>
        <v>1</v>
      </c>
      <c r="L2677" s="1">
        <f>MAX(blinkit_orders[order_date])</f>
        <v>45600.853645833333</v>
      </c>
    </row>
    <row r="2678" spans="1:12" x14ac:dyDescent="0.3">
      <c r="A2678">
        <v>4481256065</v>
      </c>
      <c r="B2678">
        <v>66499992</v>
      </c>
      <c r="C2678" s="1">
        <v>45386.581759259258</v>
      </c>
      <c r="D2678" s="1">
        <v>45386</v>
      </c>
      <c r="E2678" s="1">
        <v>45386</v>
      </c>
      <c r="F2678" t="s">
        <v>7872</v>
      </c>
      <c r="G2678">
        <v>1395.84</v>
      </c>
      <c r="H2678" t="s">
        <v>7869</v>
      </c>
      <c r="I2678">
        <v>34584</v>
      </c>
      <c r="J2678">
        <v>414</v>
      </c>
      <c r="K2678">
        <f>IF(blinkit_orders[[#This Row],[delivery_status]]="On Time",1,0)</f>
        <v>0</v>
      </c>
      <c r="L2678" s="1">
        <f>MAX(blinkit_orders[order_date])</f>
        <v>45600.853645833333</v>
      </c>
    </row>
    <row r="2679" spans="1:12" x14ac:dyDescent="0.3">
      <c r="A2679">
        <v>5050919809</v>
      </c>
      <c r="B2679">
        <v>46885873</v>
      </c>
      <c r="C2679" s="1">
        <v>45425.294918981483</v>
      </c>
      <c r="D2679" s="1">
        <v>45425</v>
      </c>
      <c r="E2679" s="1">
        <v>45425</v>
      </c>
      <c r="F2679" t="s">
        <v>7866</v>
      </c>
      <c r="G2679">
        <v>4439.75</v>
      </c>
      <c r="H2679" t="s">
        <v>7869</v>
      </c>
      <c r="I2679">
        <v>7758</v>
      </c>
      <c r="J2679">
        <v>769</v>
      </c>
      <c r="K2679">
        <f>IF(blinkit_orders[[#This Row],[delivery_status]]="On Time",1,0)</f>
        <v>1</v>
      </c>
      <c r="L2679" s="1">
        <f>MAX(blinkit_orders[order_date])</f>
        <v>45600.853645833333</v>
      </c>
    </row>
    <row r="2680" spans="1:12" x14ac:dyDescent="0.3">
      <c r="A2680">
        <v>1328085383</v>
      </c>
      <c r="B2680">
        <v>67538982</v>
      </c>
      <c r="C2680" s="1">
        <v>45057.484629629631</v>
      </c>
      <c r="D2680" s="1">
        <v>45057</v>
      </c>
      <c r="E2680" s="1">
        <v>45057</v>
      </c>
      <c r="F2680" t="s">
        <v>7866</v>
      </c>
      <c r="G2680">
        <v>1091.9000000000001</v>
      </c>
      <c r="H2680" t="s">
        <v>7871</v>
      </c>
      <c r="I2680">
        <v>73436</v>
      </c>
      <c r="J2680">
        <v>5624</v>
      </c>
      <c r="K2680">
        <f>IF(blinkit_orders[[#This Row],[delivery_status]]="On Time",1,0)</f>
        <v>1</v>
      </c>
      <c r="L2680" s="1">
        <f>MAX(blinkit_orders[order_date])</f>
        <v>45600.853645833333</v>
      </c>
    </row>
    <row r="2681" spans="1:12" x14ac:dyDescent="0.3">
      <c r="A2681">
        <v>5382246981</v>
      </c>
      <c r="B2681">
        <v>87266309</v>
      </c>
      <c r="C2681" s="1">
        <v>45168.910763888889</v>
      </c>
      <c r="D2681" s="1">
        <v>45168</v>
      </c>
      <c r="E2681" s="1">
        <v>45168</v>
      </c>
      <c r="F2681" t="s">
        <v>7866</v>
      </c>
      <c r="G2681">
        <v>4419.12</v>
      </c>
      <c r="H2681" t="s">
        <v>7869</v>
      </c>
      <c r="I2681">
        <v>18853</v>
      </c>
      <c r="J2681">
        <v>7639</v>
      </c>
      <c r="K2681">
        <f>IF(blinkit_orders[[#This Row],[delivery_status]]="On Time",1,0)</f>
        <v>1</v>
      </c>
      <c r="L2681" s="1">
        <f>MAX(blinkit_orders[order_date])</f>
        <v>45600.853645833333</v>
      </c>
    </row>
    <row r="2682" spans="1:12" x14ac:dyDescent="0.3">
      <c r="A2682">
        <v>5647827263</v>
      </c>
      <c r="B2682">
        <v>96171594</v>
      </c>
      <c r="C2682" s="1">
        <v>45419.330138888887</v>
      </c>
      <c r="D2682" s="1">
        <v>45419</v>
      </c>
      <c r="E2682" s="1">
        <v>45419</v>
      </c>
      <c r="F2682" t="s">
        <v>7866</v>
      </c>
      <c r="G2682">
        <v>1513.03</v>
      </c>
      <c r="H2682" t="s">
        <v>7869</v>
      </c>
      <c r="I2682">
        <v>69561</v>
      </c>
      <c r="J2682">
        <v>1592</v>
      </c>
      <c r="K2682">
        <f>IF(blinkit_orders[[#This Row],[delivery_status]]="On Time",1,0)</f>
        <v>1</v>
      </c>
      <c r="L2682" s="1">
        <f>MAX(blinkit_orders[order_date])</f>
        <v>45600.853645833333</v>
      </c>
    </row>
    <row r="2683" spans="1:12" x14ac:dyDescent="0.3">
      <c r="A2683">
        <v>9244268951</v>
      </c>
      <c r="B2683">
        <v>64316806</v>
      </c>
      <c r="C2683" s="1">
        <v>45229.394594907404</v>
      </c>
      <c r="D2683" s="1">
        <v>45229</v>
      </c>
      <c r="E2683" s="1">
        <v>45229</v>
      </c>
      <c r="F2683" t="s">
        <v>7866</v>
      </c>
      <c r="G2683">
        <v>568.94000000000005</v>
      </c>
      <c r="H2683" t="s">
        <v>7868</v>
      </c>
      <c r="I2683">
        <v>85934</v>
      </c>
      <c r="J2683">
        <v>3802</v>
      </c>
      <c r="K2683">
        <f>IF(blinkit_orders[[#This Row],[delivery_status]]="On Time",1,0)</f>
        <v>1</v>
      </c>
      <c r="L2683" s="1">
        <f>MAX(blinkit_orders[order_date])</f>
        <v>45600.853645833333</v>
      </c>
    </row>
    <row r="2684" spans="1:12" x14ac:dyDescent="0.3">
      <c r="A2684">
        <v>6217777735</v>
      </c>
      <c r="B2684">
        <v>12059049</v>
      </c>
      <c r="C2684" s="1">
        <v>45495.474374999998</v>
      </c>
      <c r="D2684" s="1">
        <v>45495</v>
      </c>
      <c r="E2684" s="1">
        <v>45495</v>
      </c>
      <c r="F2684" t="s">
        <v>7866</v>
      </c>
      <c r="G2684">
        <v>1730.26</v>
      </c>
      <c r="H2684" t="s">
        <v>7869</v>
      </c>
      <c r="I2684">
        <v>29335</v>
      </c>
      <c r="J2684">
        <v>6305</v>
      </c>
      <c r="K2684">
        <f>IF(blinkit_orders[[#This Row],[delivery_status]]="On Time",1,0)</f>
        <v>1</v>
      </c>
      <c r="L2684" s="1">
        <f>MAX(blinkit_orders[order_date])</f>
        <v>45600.853645833333</v>
      </c>
    </row>
    <row r="2685" spans="1:12" x14ac:dyDescent="0.3">
      <c r="A2685">
        <v>3682639473</v>
      </c>
      <c r="B2685">
        <v>99301505</v>
      </c>
      <c r="C2685" s="1">
        <v>45251.992280092592</v>
      </c>
      <c r="D2685" s="1">
        <v>45252</v>
      </c>
      <c r="E2685" s="1">
        <v>45251</v>
      </c>
      <c r="F2685" t="s">
        <v>7866</v>
      </c>
      <c r="G2685">
        <v>2777.46</v>
      </c>
      <c r="H2685" t="s">
        <v>7871</v>
      </c>
      <c r="I2685">
        <v>98463</v>
      </c>
      <c r="J2685">
        <v>6740</v>
      </c>
      <c r="K2685">
        <f>IF(blinkit_orders[[#This Row],[delivery_status]]="On Time",1,0)</f>
        <v>1</v>
      </c>
      <c r="L2685" s="1">
        <f>MAX(blinkit_orders[order_date])</f>
        <v>45600.853645833333</v>
      </c>
    </row>
    <row r="2686" spans="1:12" x14ac:dyDescent="0.3">
      <c r="A2686">
        <v>3859331666</v>
      </c>
      <c r="B2686">
        <v>23676689</v>
      </c>
      <c r="C2686" s="1">
        <v>45109.317650462966</v>
      </c>
      <c r="D2686" s="1">
        <v>45109</v>
      </c>
      <c r="E2686" s="1">
        <v>45109</v>
      </c>
      <c r="F2686" t="s">
        <v>7866</v>
      </c>
      <c r="G2686">
        <v>1299.18</v>
      </c>
      <c r="H2686" t="s">
        <v>7871</v>
      </c>
      <c r="I2686">
        <v>83436</v>
      </c>
      <c r="J2686">
        <v>433</v>
      </c>
      <c r="K2686">
        <f>IF(blinkit_orders[[#This Row],[delivery_status]]="On Time",1,0)</f>
        <v>1</v>
      </c>
      <c r="L2686" s="1">
        <f>MAX(blinkit_orders[order_date])</f>
        <v>45600.853645833333</v>
      </c>
    </row>
    <row r="2687" spans="1:12" x14ac:dyDescent="0.3">
      <c r="A2687">
        <v>7971689217</v>
      </c>
      <c r="B2687">
        <v>64932019</v>
      </c>
      <c r="C2687" s="1">
        <v>45217.544814814813</v>
      </c>
      <c r="D2687" s="1">
        <v>45217</v>
      </c>
      <c r="E2687" s="1">
        <v>45217</v>
      </c>
      <c r="F2687" t="s">
        <v>7870</v>
      </c>
      <c r="G2687">
        <v>4281.75</v>
      </c>
      <c r="H2687" t="s">
        <v>7871</v>
      </c>
      <c r="I2687">
        <v>36735</v>
      </c>
      <c r="J2687">
        <v>9430</v>
      </c>
      <c r="K2687">
        <f>IF(blinkit_orders[[#This Row],[delivery_status]]="On Time",1,0)</f>
        <v>0</v>
      </c>
      <c r="L2687" s="1">
        <f>MAX(blinkit_orders[order_date])</f>
        <v>45600.853645833333</v>
      </c>
    </row>
    <row r="2688" spans="1:12" x14ac:dyDescent="0.3">
      <c r="A2688">
        <v>6822492679</v>
      </c>
      <c r="B2688">
        <v>98540377</v>
      </c>
      <c r="C2688" s="1">
        <v>45135.256342592591</v>
      </c>
      <c r="D2688" s="1">
        <v>45135</v>
      </c>
      <c r="E2688" s="1">
        <v>45135</v>
      </c>
      <c r="F2688" t="s">
        <v>7870</v>
      </c>
      <c r="G2688">
        <v>2513.48</v>
      </c>
      <c r="H2688" t="s">
        <v>7867</v>
      </c>
      <c r="I2688">
        <v>70308</v>
      </c>
      <c r="J2688">
        <v>181</v>
      </c>
      <c r="K2688">
        <f>IF(blinkit_orders[[#This Row],[delivery_status]]="On Time",1,0)</f>
        <v>0</v>
      </c>
      <c r="L2688" s="1">
        <f>MAX(blinkit_orders[order_date])</f>
        <v>45600.853645833333</v>
      </c>
    </row>
    <row r="2689" spans="1:12" x14ac:dyDescent="0.3">
      <c r="A2689">
        <v>7211194993</v>
      </c>
      <c r="B2689">
        <v>16561710</v>
      </c>
      <c r="C2689" s="1">
        <v>45173.15892361111</v>
      </c>
      <c r="D2689" s="1">
        <v>45173</v>
      </c>
      <c r="E2689" s="1">
        <v>45173</v>
      </c>
      <c r="F2689" t="s">
        <v>7866</v>
      </c>
      <c r="G2689">
        <v>827.77</v>
      </c>
      <c r="H2689" t="s">
        <v>7867</v>
      </c>
      <c r="I2689">
        <v>79267</v>
      </c>
      <c r="J2689">
        <v>8397</v>
      </c>
      <c r="K2689">
        <f>IF(blinkit_orders[[#This Row],[delivery_status]]="On Time",1,0)</f>
        <v>1</v>
      </c>
      <c r="L2689" s="1">
        <f>MAX(blinkit_orders[order_date])</f>
        <v>45600.853645833333</v>
      </c>
    </row>
    <row r="2690" spans="1:12" x14ac:dyDescent="0.3">
      <c r="A2690">
        <v>461485679</v>
      </c>
      <c r="B2690">
        <v>4594944</v>
      </c>
      <c r="C2690" s="1">
        <v>45146.004687499997</v>
      </c>
      <c r="D2690" s="1">
        <v>45146</v>
      </c>
      <c r="E2690" s="1">
        <v>45146</v>
      </c>
      <c r="F2690" t="s">
        <v>7866</v>
      </c>
      <c r="G2690">
        <v>4205.78</v>
      </c>
      <c r="H2690" t="s">
        <v>7871</v>
      </c>
      <c r="I2690">
        <v>88187</v>
      </c>
      <c r="J2690">
        <v>1194</v>
      </c>
      <c r="K2690">
        <f>IF(blinkit_orders[[#This Row],[delivery_status]]="On Time",1,0)</f>
        <v>1</v>
      </c>
      <c r="L2690" s="1">
        <f>MAX(blinkit_orders[order_date])</f>
        <v>45600.853645833333</v>
      </c>
    </row>
    <row r="2691" spans="1:12" x14ac:dyDescent="0.3">
      <c r="A2691">
        <v>3209732414</v>
      </c>
      <c r="B2691">
        <v>87335844</v>
      </c>
      <c r="C2691" s="1">
        <v>45400.451678240737</v>
      </c>
      <c r="D2691" s="1">
        <v>45400</v>
      </c>
      <c r="E2691" s="1">
        <v>45400</v>
      </c>
      <c r="F2691" t="s">
        <v>7866</v>
      </c>
      <c r="G2691">
        <v>1028.26</v>
      </c>
      <c r="H2691" t="s">
        <v>7869</v>
      </c>
      <c r="I2691">
        <v>55281</v>
      </c>
      <c r="J2691">
        <v>5828</v>
      </c>
      <c r="K2691">
        <f>IF(blinkit_orders[[#This Row],[delivery_status]]="On Time",1,0)</f>
        <v>1</v>
      </c>
      <c r="L2691" s="1">
        <f>MAX(blinkit_orders[order_date])</f>
        <v>45600.853645833333</v>
      </c>
    </row>
    <row r="2692" spans="1:12" x14ac:dyDescent="0.3">
      <c r="A2692">
        <v>6537694730</v>
      </c>
      <c r="B2692">
        <v>75490147</v>
      </c>
      <c r="C2692" s="1">
        <v>45519.026562500003</v>
      </c>
      <c r="D2692" s="1">
        <v>45519</v>
      </c>
      <c r="E2692" s="1">
        <v>45519</v>
      </c>
      <c r="F2692" t="s">
        <v>7866</v>
      </c>
      <c r="G2692">
        <v>162.66999999999999</v>
      </c>
      <c r="H2692" t="s">
        <v>7868</v>
      </c>
      <c r="I2692">
        <v>46287</v>
      </c>
      <c r="J2692">
        <v>6753</v>
      </c>
      <c r="K2692">
        <f>IF(blinkit_orders[[#This Row],[delivery_status]]="On Time",1,0)</f>
        <v>1</v>
      </c>
      <c r="L2692" s="1">
        <f>MAX(blinkit_orders[order_date])</f>
        <v>45600.853645833333</v>
      </c>
    </row>
    <row r="2693" spans="1:12" x14ac:dyDescent="0.3">
      <c r="A2693">
        <v>7653097776</v>
      </c>
      <c r="B2693">
        <v>63184222</v>
      </c>
      <c r="C2693" s="1">
        <v>45123.276898148149</v>
      </c>
      <c r="D2693" s="1">
        <v>45123</v>
      </c>
      <c r="E2693" s="1">
        <v>45123</v>
      </c>
      <c r="F2693" t="s">
        <v>7866</v>
      </c>
      <c r="G2693">
        <v>2232.8200000000002</v>
      </c>
      <c r="H2693" t="s">
        <v>7867</v>
      </c>
      <c r="I2693">
        <v>52927</v>
      </c>
      <c r="J2693">
        <v>9888</v>
      </c>
      <c r="K2693">
        <f>IF(blinkit_orders[[#This Row],[delivery_status]]="On Time",1,0)</f>
        <v>1</v>
      </c>
      <c r="L2693" s="1">
        <f>MAX(blinkit_orders[order_date])</f>
        <v>45600.853645833333</v>
      </c>
    </row>
    <row r="2694" spans="1:12" x14ac:dyDescent="0.3">
      <c r="A2694">
        <v>4928556641</v>
      </c>
      <c r="B2694">
        <v>97475543</v>
      </c>
      <c r="C2694" s="1">
        <v>45188.620798611111</v>
      </c>
      <c r="D2694" s="1">
        <v>45188</v>
      </c>
      <c r="E2694" s="1">
        <v>45188</v>
      </c>
      <c r="F2694" t="s">
        <v>7870</v>
      </c>
      <c r="G2694">
        <v>2275.1999999999998</v>
      </c>
      <c r="H2694" t="s">
        <v>7869</v>
      </c>
      <c r="I2694">
        <v>49069</v>
      </c>
      <c r="J2694">
        <v>1415</v>
      </c>
      <c r="K2694">
        <f>IF(blinkit_orders[[#This Row],[delivery_status]]="On Time",1,0)</f>
        <v>0</v>
      </c>
      <c r="L2694" s="1">
        <f>MAX(blinkit_orders[order_date])</f>
        <v>45600.853645833333</v>
      </c>
    </row>
    <row r="2695" spans="1:12" x14ac:dyDescent="0.3">
      <c r="A2695">
        <v>5905518100</v>
      </c>
      <c r="B2695">
        <v>86995126</v>
      </c>
      <c r="C2695" s="1">
        <v>45194.273692129631</v>
      </c>
      <c r="D2695" s="1">
        <v>45194</v>
      </c>
      <c r="E2695" s="1">
        <v>45194</v>
      </c>
      <c r="F2695" t="s">
        <v>7866</v>
      </c>
      <c r="G2695">
        <v>581.91999999999996</v>
      </c>
      <c r="H2695" t="s">
        <v>7871</v>
      </c>
      <c r="I2695">
        <v>87502</v>
      </c>
      <c r="J2695">
        <v>1527</v>
      </c>
      <c r="K2695">
        <f>IF(blinkit_orders[[#This Row],[delivery_status]]="On Time",1,0)</f>
        <v>1</v>
      </c>
      <c r="L2695" s="1">
        <f>MAX(blinkit_orders[order_date])</f>
        <v>45600.853645833333</v>
      </c>
    </row>
    <row r="2696" spans="1:12" x14ac:dyDescent="0.3">
      <c r="A2696">
        <v>8337948336</v>
      </c>
      <c r="B2696">
        <v>25706121</v>
      </c>
      <c r="C2696" s="1">
        <v>45111.227071759262</v>
      </c>
      <c r="D2696" s="1">
        <v>45111</v>
      </c>
      <c r="E2696" s="1">
        <v>45111</v>
      </c>
      <c r="F2696" t="s">
        <v>7866</v>
      </c>
      <c r="G2696">
        <v>4230.25</v>
      </c>
      <c r="H2696" t="s">
        <v>7867</v>
      </c>
      <c r="I2696">
        <v>61806</v>
      </c>
      <c r="J2696">
        <v>3130</v>
      </c>
      <c r="K2696">
        <f>IF(blinkit_orders[[#This Row],[delivery_status]]="On Time",1,0)</f>
        <v>1</v>
      </c>
      <c r="L2696" s="1">
        <f>MAX(blinkit_orders[order_date])</f>
        <v>45600.853645833333</v>
      </c>
    </row>
    <row r="2697" spans="1:12" x14ac:dyDescent="0.3">
      <c r="A2697">
        <v>8814435884</v>
      </c>
      <c r="B2697">
        <v>69908484</v>
      </c>
      <c r="C2697" s="1">
        <v>45515.583182870374</v>
      </c>
      <c r="D2697" s="1">
        <v>45515</v>
      </c>
      <c r="E2697" s="1">
        <v>45515</v>
      </c>
      <c r="F2697" t="s">
        <v>7866</v>
      </c>
      <c r="G2697">
        <v>3209.28</v>
      </c>
      <c r="H2697" t="s">
        <v>7869</v>
      </c>
      <c r="I2697">
        <v>19344</v>
      </c>
      <c r="J2697">
        <v>6139</v>
      </c>
      <c r="K2697">
        <f>IF(blinkit_orders[[#This Row],[delivery_status]]="On Time",1,0)</f>
        <v>1</v>
      </c>
      <c r="L2697" s="1">
        <f>MAX(blinkit_orders[order_date])</f>
        <v>45600.853645833333</v>
      </c>
    </row>
    <row r="2698" spans="1:12" x14ac:dyDescent="0.3">
      <c r="A2698">
        <v>6645415772</v>
      </c>
      <c r="B2698">
        <v>64906311</v>
      </c>
      <c r="C2698" s="1">
        <v>45475.285914351851</v>
      </c>
      <c r="D2698" s="1">
        <v>45475</v>
      </c>
      <c r="E2698" s="1">
        <v>45475</v>
      </c>
      <c r="F2698" t="s">
        <v>7866</v>
      </c>
      <c r="G2698">
        <v>2890.11</v>
      </c>
      <c r="H2698" t="s">
        <v>7868</v>
      </c>
      <c r="I2698">
        <v>80224</v>
      </c>
      <c r="J2698">
        <v>4689</v>
      </c>
      <c r="K2698">
        <f>IF(blinkit_orders[[#This Row],[delivery_status]]="On Time",1,0)</f>
        <v>1</v>
      </c>
      <c r="L2698" s="1">
        <f>MAX(blinkit_orders[order_date])</f>
        <v>45600.853645833333</v>
      </c>
    </row>
    <row r="2699" spans="1:12" x14ac:dyDescent="0.3">
      <c r="A2699">
        <v>5274039950</v>
      </c>
      <c r="B2699">
        <v>87059497</v>
      </c>
      <c r="C2699" s="1">
        <v>45274.847673611112</v>
      </c>
      <c r="D2699" s="1">
        <v>45274</v>
      </c>
      <c r="E2699" s="1">
        <v>45274</v>
      </c>
      <c r="F2699" t="s">
        <v>7866</v>
      </c>
      <c r="G2699">
        <v>827.44</v>
      </c>
      <c r="H2699" t="s">
        <v>7869</v>
      </c>
      <c r="I2699">
        <v>77082</v>
      </c>
      <c r="J2699">
        <v>8162</v>
      </c>
      <c r="K2699">
        <f>IF(blinkit_orders[[#This Row],[delivery_status]]="On Time",1,0)</f>
        <v>1</v>
      </c>
      <c r="L2699" s="1">
        <f>MAX(blinkit_orders[order_date])</f>
        <v>45600.853645833333</v>
      </c>
    </row>
    <row r="2700" spans="1:12" x14ac:dyDescent="0.3">
      <c r="A2700">
        <v>7404052550</v>
      </c>
      <c r="B2700">
        <v>45166203</v>
      </c>
      <c r="C2700" s="1">
        <v>45182.294224537036</v>
      </c>
      <c r="D2700" s="1">
        <v>45182</v>
      </c>
      <c r="E2700" s="1">
        <v>45182</v>
      </c>
      <c r="F2700" t="s">
        <v>7866</v>
      </c>
      <c r="G2700">
        <v>2358.73</v>
      </c>
      <c r="H2700" t="s">
        <v>7868</v>
      </c>
      <c r="I2700">
        <v>19555</v>
      </c>
      <c r="J2700">
        <v>1541</v>
      </c>
      <c r="K2700">
        <f>IF(blinkit_orders[[#This Row],[delivery_status]]="On Time",1,0)</f>
        <v>1</v>
      </c>
      <c r="L2700" s="1">
        <f>MAX(blinkit_orders[order_date])</f>
        <v>45600.853645833333</v>
      </c>
    </row>
    <row r="2701" spans="1:12" x14ac:dyDescent="0.3">
      <c r="A2701">
        <v>8179058864</v>
      </c>
      <c r="B2701">
        <v>76970363</v>
      </c>
      <c r="C2701" s="1">
        <v>45064.739918981482</v>
      </c>
      <c r="D2701" s="1">
        <v>45064</v>
      </c>
      <c r="E2701" s="1">
        <v>45064</v>
      </c>
      <c r="F2701" t="s">
        <v>7866</v>
      </c>
      <c r="G2701">
        <v>530.59</v>
      </c>
      <c r="H2701" t="s">
        <v>7868</v>
      </c>
      <c r="I2701">
        <v>98021</v>
      </c>
      <c r="J2701">
        <v>4798</v>
      </c>
      <c r="K2701">
        <f>IF(blinkit_orders[[#This Row],[delivery_status]]="On Time",1,0)</f>
        <v>1</v>
      </c>
      <c r="L2701" s="1">
        <f>MAX(blinkit_orders[order_date])</f>
        <v>45600.853645833333</v>
      </c>
    </row>
    <row r="2702" spans="1:12" x14ac:dyDescent="0.3">
      <c r="A2702">
        <v>5195997912</v>
      </c>
      <c r="B2702">
        <v>29562072</v>
      </c>
      <c r="C2702" s="1">
        <v>45493.636481481481</v>
      </c>
      <c r="D2702" s="1">
        <v>45493</v>
      </c>
      <c r="E2702" s="1">
        <v>45493</v>
      </c>
      <c r="F2702" t="s">
        <v>7866</v>
      </c>
      <c r="G2702">
        <v>3184.63</v>
      </c>
      <c r="H2702" t="s">
        <v>7871</v>
      </c>
      <c r="I2702">
        <v>54621</v>
      </c>
      <c r="J2702">
        <v>452</v>
      </c>
      <c r="K2702">
        <f>IF(blinkit_orders[[#This Row],[delivery_status]]="On Time",1,0)</f>
        <v>1</v>
      </c>
      <c r="L2702" s="1">
        <f>MAX(blinkit_orders[order_date])</f>
        <v>45600.853645833333</v>
      </c>
    </row>
    <row r="2703" spans="1:12" x14ac:dyDescent="0.3">
      <c r="A2703">
        <v>3320194259</v>
      </c>
      <c r="B2703">
        <v>68219091</v>
      </c>
      <c r="C2703" s="1">
        <v>45267.788310185184</v>
      </c>
      <c r="D2703" s="1">
        <v>45267</v>
      </c>
      <c r="E2703" s="1">
        <v>45267</v>
      </c>
      <c r="F2703" t="s">
        <v>7866</v>
      </c>
      <c r="G2703">
        <v>2141.25</v>
      </c>
      <c r="H2703" t="s">
        <v>7868</v>
      </c>
      <c r="I2703">
        <v>18826</v>
      </c>
      <c r="J2703">
        <v>7661</v>
      </c>
      <c r="K2703">
        <f>IF(blinkit_orders[[#This Row],[delivery_status]]="On Time",1,0)</f>
        <v>1</v>
      </c>
      <c r="L2703" s="1">
        <f>MAX(blinkit_orders[order_date])</f>
        <v>45600.853645833333</v>
      </c>
    </row>
    <row r="2704" spans="1:12" x14ac:dyDescent="0.3">
      <c r="A2704">
        <v>8185684967</v>
      </c>
      <c r="B2704">
        <v>46686696</v>
      </c>
      <c r="C2704" s="1">
        <v>45051.937847222223</v>
      </c>
      <c r="D2704" s="1">
        <v>45051</v>
      </c>
      <c r="E2704" s="1">
        <v>45051</v>
      </c>
      <c r="F2704" t="s">
        <v>7866</v>
      </c>
      <c r="G2704">
        <v>3101.41</v>
      </c>
      <c r="H2704" t="s">
        <v>7869</v>
      </c>
      <c r="I2704">
        <v>39742</v>
      </c>
      <c r="J2704">
        <v>4939</v>
      </c>
      <c r="K2704">
        <f>IF(blinkit_orders[[#This Row],[delivery_status]]="On Time",1,0)</f>
        <v>1</v>
      </c>
      <c r="L2704" s="1">
        <f>MAX(blinkit_orders[order_date])</f>
        <v>45600.853645833333</v>
      </c>
    </row>
    <row r="2705" spans="1:12" x14ac:dyDescent="0.3">
      <c r="A2705">
        <v>2324568019</v>
      </c>
      <c r="B2705">
        <v>59677346</v>
      </c>
      <c r="C2705" s="1">
        <v>45113.212152777778</v>
      </c>
      <c r="D2705" s="1">
        <v>45113</v>
      </c>
      <c r="E2705" s="1">
        <v>45113</v>
      </c>
      <c r="F2705" t="s">
        <v>7870</v>
      </c>
      <c r="G2705">
        <v>1885.21</v>
      </c>
      <c r="H2705" t="s">
        <v>7868</v>
      </c>
      <c r="I2705">
        <v>84177</v>
      </c>
      <c r="J2705">
        <v>851</v>
      </c>
      <c r="K2705">
        <f>IF(blinkit_orders[[#This Row],[delivery_status]]="On Time",1,0)</f>
        <v>0</v>
      </c>
      <c r="L2705" s="1">
        <f>MAX(blinkit_orders[order_date])</f>
        <v>45600.853645833333</v>
      </c>
    </row>
    <row r="2706" spans="1:12" x14ac:dyDescent="0.3">
      <c r="A2706">
        <v>3522645150</v>
      </c>
      <c r="B2706">
        <v>22483684</v>
      </c>
      <c r="C2706" s="1">
        <v>45062.315243055556</v>
      </c>
      <c r="D2706" s="1">
        <v>45062</v>
      </c>
      <c r="E2706" s="1">
        <v>45062</v>
      </c>
      <c r="F2706" t="s">
        <v>7866</v>
      </c>
      <c r="G2706">
        <v>1588.47</v>
      </c>
      <c r="H2706" t="s">
        <v>7868</v>
      </c>
      <c r="I2706">
        <v>24179</v>
      </c>
      <c r="J2706">
        <v>7906</v>
      </c>
      <c r="K2706">
        <f>IF(blinkit_orders[[#This Row],[delivery_status]]="On Time",1,0)</f>
        <v>1</v>
      </c>
      <c r="L2706" s="1">
        <f>MAX(blinkit_orders[order_date])</f>
        <v>45600.853645833333</v>
      </c>
    </row>
    <row r="2707" spans="1:12" x14ac:dyDescent="0.3">
      <c r="A2707">
        <v>4510488834</v>
      </c>
      <c r="B2707">
        <v>90586443</v>
      </c>
      <c r="C2707" s="1">
        <v>45543.860752314817</v>
      </c>
      <c r="D2707" s="1">
        <v>45543</v>
      </c>
      <c r="E2707" s="1">
        <v>45543</v>
      </c>
      <c r="F2707" t="s">
        <v>7866</v>
      </c>
      <c r="G2707">
        <v>2554.48</v>
      </c>
      <c r="H2707" t="s">
        <v>7869</v>
      </c>
      <c r="I2707">
        <v>88472</v>
      </c>
      <c r="J2707">
        <v>7374</v>
      </c>
      <c r="K2707">
        <f>IF(blinkit_orders[[#This Row],[delivery_status]]="On Time",1,0)</f>
        <v>1</v>
      </c>
      <c r="L2707" s="1">
        <f>MAX(blinkit_orders[order_date])</f>
        <v>45600.853645833333</v>
      </c>
    </row>
    <row r="2708" spans="1:12" x14ac:dyDescent="0.3">
      <c r="A2708">
        <v>9433427403</v>
      </c>
      <c r="B2708">
        <v>46848302</v>
      </c>
      <c r="C2708" s="1">
        <v>45063.872511574074</v>
      </c>
      <c r="D2708" s="1">
        <v>45063</v>
      </c>
      <c r="E2708" s="1">
        <v>45063</v>
      </c>
      <c r="F2708" t="s">
        <v>7870</v>
      </c>
      <c r="G2708">
        <v>236.95</v>
      </c>
      <c r="H2708" t="s">
        <v>7871</v>
      </c>
      <c r="I2708">
        <v>44148</v>
      </c>
      <c r="J2708">
        <v>3500</v>
      </c>
      <c r="K2708">
        <f>IF(blinkit_orders[[#This Row],[delivery_status]]="On Time",1,0)</f>
        <v>0</v>
      </c>
      <c r="L2708" s="1">
        <f>MAX(blinkit_orders[order_date])</f>
        <v>45600.853645833333</v>
      </c>
    </row>
    <row r="2709" spans="1:12" x14ac:dyDescent="0.3">
      <c r="A2709">
        <v>8065436106</v>
      </c>
      <c r="B2709">
        <v>5763963</v>
      </c>
      <c r="C2709" s="1">
        <v>45313.069803240738</v>
      </c>
      <c r="D2709" s="1">
        <v>45313</v>
      </c>
      <c r="E2709" s="1">
        <v>45313</v>
      </c>
      <c r="F2709" t="s">
        <v>7866</v>
      </c>
      <c r="G2709">
        <v>592.46</v>
      </c>
      <c r="H2709" t="s">
        <v>7869</v>
      </c>
      <c r="I2709">
        <v>75168</v>
      </c>
      <c r="J2709">
        <v>5306</v>
      </c>
      <c r="K2709">
        <f>IF(blinkit_orders[[#This Row],[delivery_status]]="On Time",1,0)</f>
        <v>1</v>
      </c>
      <c r="L2709" s="1">
        <f>MAX(blinkit_orders[order_date])</f>
        <v>45600.853645833333</v>
      </c>
    </row>
    <row r="2710" spans="1:12" x14ac:dyDescent="0.3">
      <c r="A2710">
        <v>846586265</v>
      </c>
      <c r="B2710">
        <v>10418604</v>
      </c>
      <c r="C2710" s="1">
        <v>45109.695439814815</v>
      </c>
      <c r="D2710" s="1">
        <v>45109</v>
      </c>
      <c r="E2710" s="1">
        <v>45109</v>
      </c>
      <c r="F2710" t="s">
        <v>7870</v>
      </c>
      <c r="G2710">
        <v>2302.23</v>
      </c>
      <c r="H2710" t="s">
        <v>7867</v>
      </c>
      <c r="I2710">
        <v>8377</v>
      </c>
      <c r="J2710">
        <v>8483</v>
      </c>
      <c r="K2710">
        <f>IF(blinkit_orders[[#This Row],[delivery_status]]="On Time",1,0)</f>
        <v>0</v>
      </c>
      <c r="L2710" s="1">
        <f>MAX(blinkit_orders[order_date])</f>
        <v>45600.853645833333</v>
      </c>
    </row>
    <row r="2711" spans="1:12" x14ac:dyDescent="0.3">
      <c r="A2711">
        <v>4337013612</v>
      </c>
      <c r="B2711">
        <v>30823988</v>
      </c>
      <c r="C2711" s="1">
        <v>45061.520636574074</v>
      </c>
      <c r="D2711" s="1">
        <v>45061</v>
      </c>
      <c r="E2711" s="1">
        <v>45061</v>
      </c>
      <c r="F2711" t="s">
        <v>7866</v>
      </c>
      <c r="G2711">
        <v>422.5</v>
      </c>
      <c r="H2711" t="s">
        <v>7869</v>
      </c>
      <c r="I2711">
        <v>14243</v>
      </c>
      <c r="J2711">
        <v>436</v>
      </c>
      <c r="K2711">
        <f>IF(blinkit_orders[[#This Row],[delivery_status]]="On Time",1,0)</f>
        <v>1</v>
      </c>
      <c r="L2711" s="1">
        <f>MAX(blinkit_orders[order_date])</f>
        <v>45600.853645833333</v>
      </c>
    </row>
    <row r="2712" spans="1:12" x14ac:dyDescent="0.3">
      <c r="A2712">
        <v>8916023990</v>
      </c>
      <c r="B2712">
        <v>3588443</v>
      </c>
      <c r="C2712" s="1">
        <v>45430.186157407406</v>
      </c>
      <c r="D2712" s="1">
        <v>45430</v>
      </c>
      <c r="E2712" s="1">
        <v>45430</v>
      </c>
      <c r="F2712" t="s">
        <v>7870</v>
      </c>
      <c r="G2712">
        <v>134.69</v>
      </c>
      <c r="H2712" t="s">
        <v>7868</v>
      </c>
      <c r="I2712">
        <v>91553</v>
      </c>
      <c r="J2712">
        <v>1671</v>
      </c>
      <c r="K2712">
        <f>IF(blinkit_orders[[#This Row],[delivery_status]]="On Time",1,0)</f>
        <v>0</v>
      </c>
      <c r="L2712" s="1">
        <f>MAX(blinkit_orders[order_date])</f>
        <v>45600.853645833333</v>
      </c>
    </row>
    <row r="2713" spans="1:12" x14ac:dyDescent="0.3">
      <c r="A2713">
        <v>6018805430</v>
      </c>
      <c r="B2713">
        <v>35358395</v>
      </c>
      <c r="C2713" s="1">
        <v>45173.308796296296</v>
      </c>
      <c r="D2713" s="1">
        <v>45173</v>
      </c>
      <c r="E2713" s="1">
        <v>45173</v>
      </c>
      <c r="F2713" t="s">
        <v>7866</v>
      </c>
      <c r="G2713">
        <v>4118.37</v>
      </c>
      <c r="H2713" t="s">
        <v>7869</v>
      </c>
      <c r="I2713">
        <v>39582</v>
      </c>
      <c r="J2713">
        <v>1404</v>
      </c>
      <c r="K2713">
        <f>IF(blinkit_orders[[#This Row],[delivery_status]]="On Time",1,0)</f>
        <v>1</v>
      </c>
      <c r="L2713" s="1">
        <f>MAX(blinkit_orders[order_date])</f>
        <v>45600.853645833333</v>
      </c>
    </row>
    <row r="2714" spans="1:12" x14ac:dyDescent="0.3">
      <c r="A2714">
        <v>2676353168</v>
      </c>
      <c r="B2714">
        <v>25595836</v>
      </c>
      <c r="C2714" s="1">
        <v>45545.471608796295</v>
      </c>
      <c r="D2714" s="1">
        <v>45545</v>
      </c>
      <c r="E2714" s="1">
        <v>45545</v>
      </c>
      <c r="F2714" t="s">
        <v>7866</v>
      </c>
      <c r="G2714">
        <v>3310.03</v>
      </c>
      <c r="H2714" t="s">
        <v>7867</v>
      </c>
      <c r="I2714">
        <v>61764</v>
      </c>
      <c r="J2714">
        <v>9589</v>
      </c>
      <c r="K2714">
        <f>IF(blinkit_orders[[#This Row],[delivery_status]]="On Time",1,0)</f>
        <v>1</v>
      </c>
      <c r="L2714" s="1">
        <f>MAX(blinkit_orders[order_date])</f>
        <v>45600.853645833333</v>
      </c>
    </row>
    <row r="2715" spans="1:12" x14ac:dyDescent="0.3">
      <c r="A2715">
        <v>1069724600</v>
      </c>
      <c r="B2715">
        <v>10945990</v>
      </c>
      <c r="C2715" s="1">
        <v>45133.488425925927</v>
      </c>
      <c r="D2715" s="1">
        <v>45133</v>
      </c>
      <c r="E2715" s="1">
        <v>45133</v>
      </c>
      <c r="F2715" t="s">
        <v>7870</v>
      </c>
      <c r="G2715">
        <v>3298.22</v>
      </c>
      <c r="H2715" t="s">
        <v>7867</v>
      </c>
      <c r="I2715">
        <v>27884</v>
      </c>
      <c r="J2715">
        <v>3971</v>
      </c>
      <c r="K2715">
        <f>IF(blinkit_orders[[#This Row],[delivery_status]]="On Time",1,0)</f>
        <v>0</v>
      </c>
      <c r="L2715" s="1">
        <f>MAX(blinkit_orders[order_date])</f>
        <v>45600.853645833333</v>
      </c>
    </row>
    <row r="2716" spans="1:12" x14ac:dyDescent="0.3">
      <c r="A2716">
        <v>5503476312</v>
      </c>
      <c r="B2716">
        <v>36774480</v>
      </c>
      <c r="C2716" s="1">
        <v>45459.657557870371</v>
      </c>
      <c r="D2716" s="1">
        <v>45459</v>
      </c>
      <c r="E2716" s="1">
        <v>45459</v>
      </c>
      <c r="F2716" t="s">
        <v>7866</v>
      </c>
      <c r="G2716">
        <v>242.57</v>
      </c>
      <c r="H2716" t="s">
        <v>7871</v>
      </c>
      <c r="I2716">
        <v>28852</v>
      </c>
      <c r="J2716">
        <v>519</v>
      </c>
      <c r="K2716">
        <f>IF(blinkit_orders[[#This Row],[delivery_status]]="On Time",1,0)</f>
        <v>1</v>
      </c>
      <c r="L2716" s="1">
        <f>MAX(blinkit_orders[order_date])</f>
        <v>45600.853645833333</v>
      </c>
    </row>
    <row r="2717" spans="1:12" x14ac:dyDescent="0.3">
      <c r="A2717">
        <v>4439677910</v>
      </c>
      <c r="B2717">
        <v>91791128</v>
      </c>
      <c r="C2717" s="1">
        <v>45348.397662037038</v>
      </c>
      <c r="D2717" s="1">
        <v>45348</v>
      </c>
      <c r="E2717" s="1">
        <v>45348</v>
      </c>
      <c r="F2717" t="s">
        <v>7866</v>
      </c>
      <c r="G2717">
        <v>1646.89</v>
      </c>
      <c r="H2717" t="s">
        <v>7871</v>
      </c>
      <c r="I2717">
        <v>84746</v>
      </c>
      <c r="J2717">
        <v>2972</v>
      </c>
      <c r="K2717">
        <f>IF(blinkit_orders[[#This Row],[delivery_status]]="On Time",1,0)</f>
        <v>1</v>
      </c>
      <c r="L2717" s="1">
        <f>MAX(blinkit_orders[order_date])</f>
        <v>45600.853645833333</v>
      </c>
    </row>
    <row r="2718" spans="1:12" x14ac:dyDescent="0.3">
      <c r="A2718">
        <v>8045361592</v>
      </c>
      <c r="B2718">
        <v>16543242</v>
      </c>
      <c r="C2718" s="1">
        <v>45576.492731481485</v>
      </c>
      <c r="D2718" s="1">
        <v>45576</v>
      </c>
      <c r="E2718" s="1">
        <v>45576</v>
      </c>
      <c r="F2718" t="s">
        <v>7866</v>
      </c>
      <c r="G2718">
        <v>2264.11</v>
      </c>
      <c r="H2718" t="s">
        <v>7871</v>
      </c>
      <c r="I2718">
        <v>3274</v>
      </c>
      <c r="J2718">
        <v>5631</v>
      </c>
      <c r="K2718">
        <f>IF(blinkit_orders[[#This Row],[delivery_status]]="On Time",1,0)</f>
        <v>1</v>
      </c>
      <c r="L2718" s="1">
        <f>MAX(blinkit_orders[order_date])</f>
        <v>45600.853645833333</v>
      </c>
    </row>
    <row r="2719" spans="1:12" x14ac:dyDescent="0.3">
      <c r="A2719">
        <v>1873731593</v>
      </c>
      <c r="B2719">
        <v>20209237</v>
      </c>
      <c r="C2719" s="1">
        <v>45254.320509259262</v>
      </c>
      <c r="D2719" s="1">
        <v>45254</v>
      </c>
      <c r="E2719" s="1">
        <v>45254</v>
      </c>
      <c r="F2719" t="s">
        <v>7866</v>
      </c>
      <c r="G2719">
        <v>630.84</v>
      </c>
      <c r="H2719" t="s">
        <v>7871</v>
      </c>
      <c r="I2719">
        <v>82405</v>
      </c>
      <c r="J2719">
        <v>4037</v>
      </c>
      <c r="K2719">
        <f>IF(blinkit_orders[[#This Row],[delivery_status]]="On Time",1,0)</f>
        <v>1</v>
      </c>
      <c r="L2719" s="1">
        <f>MAX(blinkit_orders[order_date])</f>
        <v>45600.853645833333</v>
      </c>
    </row>
    <row r="2720" spans="1:12" x14ac:dyDescent="0.3">
      <c r="A2720">
        <v>1126011099</v>
      </c>
      <c r="B2720">
        <v>53557741</v>
      </c>
      <c r="C2720" s="1">
        <v>45343.912048611113</v>
      </c>
      <c r="D2720" s="1">
        <v>45343</v>
      </c>
      <c r="E2720" s="1">
        <v>45343</v>
      </c>
      <c r="F2720" t="s">
        <v>7866</v>
      </c>
      <c r="G2720">
        <v>3092.96</v>
      </c>
      <c r="H2720" t="s">
        <v>7869</v>
      </c>
      <c r="I2720">
        <v>7013</v>
      </c>
      <c r="J2720">
        <v>2608</v>
      </c>
      <c r="K2720">
        <f>IF(blinkit_orders[[#This Row],[delivery_status]]="On Time",1,0)</f>
        <v>1</v>
      </c>
      <c r="L2720" s="1">
        <f>MAX(blinkit_orders[order_date])</f>
        <v>45600.853645833333</v>
      </c>
    </row>
    <row r="2721" spans="1:12" x14ac:dyDescent="0.3">
      <c r="A2721">
        <v>4100626744</v>
      </c>
      <c r="B2721">
        <v>15484407</v>
      </c>
      <c r="C2721" s="1">
        <v>45586.044282407405</v>
      </c>
      <c r="D2721" s="1">
        <v>45586</v>
      </c>
      <c r="E2721" s="1">
        <v>45586</v>
      </c>
      <c r="F2721" t="s">
        <v>7866</v>
      </c>
      <c r="G2721">
        <v>13.25</v>
      </c>
      <c r="H2721" t="s">
        <v>7868</v>
      </c>
      <c r="I2721">
        <v>30255</v>
      </c>
      <c r="J2721">
        <v>9922</v>
      </c>
      <c r="K2721">
        <f>IF(blinkit_orders[[#This Row],[delivery_status]]="On Time",1,0)</f>
        <v>1</v>
      </c>
      <c r="L2721" s="1">
        <f>MAX(blinkit_orders[order_date])</f>
        <v>45600.853645833333</v>
      </c>
    </row>
    <row r="2722" spans="1:12" x14ac:dyDescent="0.3">
      <c r="A2722">
        <v>8616880376</v>
      </c>
      <c r="B2722">
        <v>16256136</v>
      </c>
      <c r="C2722" s="1">
        <v>45369.167615740742</v>
      </c>
      <c r="D2722" s="1">
        <v>45369</v>
      </c>
      <c r="E2722" s="1">
        <v>45369</v>
      </c>
      <c r="F2722" t="s">
        <v>7872</v>
      </c>
      <c r="G2722">
        <v>102.44</v>
      </c>
      <c r="H2722" t="s">
        <v>7871</v>
      </c>
      <c r="I2722">
        <v>3557</v>
      </c>
      <c r="J2722">
        <v>800</v>
      </c>
      <c r="K2722">
        <f>IF(blinkit_orders[[#This Row],[delivery_status]]="On Time",1,0)</f>
        <v>0</v>
      </c>
      <c r="L2722" s="1">
        <f>MAX(blinkit_orders[order_date])</f>
        <v>45600.853645833333</v>
      </c>
    </row>
    <row r="2723" spans="1:12" x14ac:dyDescent="0.3">
      <c r="A2723">
        <v>1427911940</v>
      </c>
      <c r="B2723">
        <v>20634789</v>
      </c>
      <c r="C2723" s="1">
        <v>45346.29210648148</v>
      </c>
      <c r="D2723" s="1">
        <v>45346</v>
      </c>
      <c r="E2723" s="1">
        <v>45346</v>
      </c>
      <c r="F2723" t="s">
        <v>7866</v>
      </c>
      <c r="G2723">
        <v>689.16</v>
      </c>
      <c r="H2723" t="s">
        <v>7868</v>
      </c>
      <c r="I2723">
        <v>321</v>
      </c>
      <c r="J2723">
        <v>6456</v>
      </c>
      <c r="K2723">
        <f>IF(blinkit_orders[[#This Row],[delivery_status]]="On Time",1,0)</f>
        <v>1</v>
      </c>
      <c r="L2723" s="1">
        <f>MAX(blinkit_orders[order_date])</f>
        <v>45600.853645833333</v>
      </c>
    </row>
    <row r="2724" spans="1:12" x14ac:dyDescent="0.3">
      <c r="A2724">
        <v>4416398885</v>
      </c>
      <c r="B2724">
        <v>10945990</v>
      </c>
      <c r="C2724" s="1">
        <v>45587.276817129627</v>
      </c>
      <c r="D2724" s="1">
        <v>45587</v>
      </c>
      <c r="E2724" s="1">
        <v>45587</v>
      </c>
      <c r="F2724" t="s">
        <v>7866</v>
      </c>
      <c r="G2724">
        <v>404.44</v>
      </c>
      <c r="H2724" t="s">
        <v>7869</v>
      </c>
      <c r="I2724">
        <v>89868</v>
      </c>
      <c r="J2724">
        <v>5229</v>
      </c>
      <c r="K2724">
        <f>IF(blinkit_orders[[#This Row],[delivery_status]]="On Time",1,0)</f>
        <v>1</v>
      </c>
      <c r="L2724" s="1">
        <f>MAX(blinkit_orders[order_date])</f>
        <v>45600.853645833333</v>
      </c>
    </row>
    <row r="2725" spans="1:12" x14ac:dyDescent="0.3">
      <c r="A2725">
        <v>2584579895</v>
      </c>
      <c r="B2725">
        <v>94713625</v>
      </c>
      <c r="C2725" s="1">
        <v>45303.865555555552</v>
      </c>
      <c r="D2725" s="1">
        <v>45303</v>
      </c>
      <c r="E2725" s="1">
        <v>45303</v>
      </c>
      <c r="F2725" t="s">
        <v>7866</v>
      </c>
      <c r="G2725">
        <v>4261.37</v>
      </c>
      <c r="H2725" t="s">
        <v>7869</v>
      </c>
      <c r="I2725">
        <v>40539</v>
      </c>
      <c r="J2725">
        <v>7435</v>
      </c>
      <c r="K2725">
        <f>IF(blinkit_orders[[#This Row],[delivery_status]]="On Time",1,0)</f>
        <v>1</v>
      </c>
      <c r="L2725" s="1">
        <f>MAX(blinkit_orders[order_date])</f>
        <v>45600.853645833333</v>
      </c>
    </row>
    <row r="2726" spans="1:12" x14ac:dyDescent="0.3">
      <c r="A2726">
        <v>7770651576</v>
      </c>
      <c r="B2726">
        <v>87266309</v>
      </c>
      <c r="C2726" s="1">
        <v>45173.013067129628</v>
      </c>
      <c r="D2726" s="1">
        <v>45173</v>
      </c>
      <c r="E2726" s="1">
        <v>45173</v>
      </c>
      <c r="F2726" t="s">
        <v>7872</v>
      </c>
      <c r="G2726">
        <v>3258.88</v>
      </c>
      <c r="H2726" t="s">
        <v>7868</v>
      </c>
      <c r="I2726">
        <v>65051</v>
      </c>
      <c r="J2726">
        <v>4887</v>
      </c>
      <c r="K2726">
        <f>IF(blinkit_orders[[#This Row],[delivery_status]]="On Time",1,0)</f>
        <v>0</v>
      </c>
      <c r="L2726" s="1">
        <f>MAX(blinkit_orders[order_date])</f>
        <v>45600.853645833333</v>
      </c>
    </row>
    <row r="2727" spans="1:12" x14ac:dyDescent="0.3">
      <c r="A2727">
        <v>3705985582</v>
      </c>
      <c r="B2727">
        <v>34897081</v>
      </c>
      <c r="C2727" s="1">
        <v>45157.972233796296</v>
      </c>
      <c r="D2727" s="1">
        <v>45157</v>
      </c>
      <c r="E2727" s="1">
        <v>45157</v>
      </c>
      <c r="F2727" t="s">
        <v>7866</v>
      </c>
      <c r="G2727">
        <v>1623.7</v>
      </c>
      <c r="H2727" t="s">
        <v>7871</v>
      </c>
      <c r="I2727">
        <v>64445</v>
      </c>
      <c r="J2727">
        <v>775</v>
      </c>
      <c r="K2727">
        <f>IF(blinkit_orders[[#This Row],[delivery_status]]="On Time",1,0)</f>
        <v>1</v>
      </c>
      <c r="L2727" s="1">
        <f>MAX(blinkit_orders[order_date])</f>
        <v>45600.853645833333</v>
      </c>
    </row>
    <row r="2728" spans="1:12" x14ac:dyDescent="0.3">
      <c r="A2728">
        <v>5160295213</v>
      </c>
      <c r="B2728">
        <v>22133362</v>
      </c>
      <c r="C2728" s="1">
        <v>45316.864571759259</v>
      </c>
      <c r="D2728" s="1">
        <v>45316</v>
      </c>
      <c r="E2728" s="1">
        <v>45316</v>
      </c>
      <c r="F2728" t="s">
        <v>7866</v>
      </c>
      <c r="G2728">
        <v>3428.33</v>
      </c>
      <c r="H2728" t="s">
        <v>7867</v>
      </c>
      <c r="I2728">
        <v>99136</v>
      </c>
      <c r="J2728">
        <v>3844</v>
      </c>
      <c r="K2728">
        <f>IF(blinkit_orders[[#This Row],[delivery_status]]="On Time",1,0)</f>
        <v>1</v>
      </c>
      <c r="L2728" s="1">
        <f>MAX(blinkit_orders[order_date])</f>
        <v>45600.853645833333</v>
      </c>
    </row>
    <row r="2729" spans="1:12" x14ac:dyDescent="0.3">
      <c r="A2729">
        <v>4374285559</v>
      </c>
      <c r="B2729">
        <v>53399500</v>
      </c>
      <c r="C2729" s="1">
        <v>45537.124120370368</v>
      </c>
      <c r="D2729" s="1">
        <v>45537</v>
      </c>
      <c r="E2729" s="1">
        <v>45537</v>
      </c>
      <c r="F2729" t="s">
        <v>7870</v>
      </c>
      <c r="G2729">
        <v>1063.23</v>
      </c>
      <c r="H2729" t="s">
        <v>7868</v>
      </c>
      <c r="I2729">
        <v>77397</v>
      </c>
      <c r="J2729">
        <v>47</v>
      </c>
      <c r="K2729">
        <f>IF(blinkit_orders[[#This Row],[delivery_status]]="On Time",1,0)</f>
        <v>0</v>
      </c>
      <c r="L2729" s="1">
        <f>MAX(blinkit_orders[order_date])</f>
        <v>45600.853645833333</v>
      </c>
    </row>
    <row r="2730" spans="1:12" x14ac:dyDescent="0.3">
      <c r="A2730">
        <v>9096638812</v>
      </c>
      <c r="B2730">
        <v>70243933</v>
      </c>
      <c r="C2730" s="1">
        <v>45265.080717592595</v>
      </c>
      <c r="D2730" s="1">
        <v>45265</v>
      </c>
      <c r="E2730" s="1">
        <v>45265</v>
      </c>
      <c r="F2730" t="s">
        <v>7866</v>
      </c>
      <c r="G2730">
        <v>3559.69</v>
      </c>
      <c r="H2730" t="s">
        <v>7868</v>
      </c>
      <c r="I2730">
        <v>82494</v>
      </c>
      <c r="J2730">
        <v>5392</v>
      </c>
      <c r="K2730">
        <f>IF(blinkit_orders[[#This Row],[delivery_status]]="On Time",1,0)</f>
        <v>1</v>
      </c>
      <c r="L2730" s="1">
        <f>MAX(blinkit_orders[order_date])</f>
        <v>45600.853645833333</v>
      </c>
    </row>
    <row r="2731" spans="1:12" x14ac:dyDescent="0.3">
      <c r="A2731">
        <v>2888179397</v>
      </c>
      <c r="B2731">
        <v>51341672</v>
      </c>
      <c r="C2731" s="1">
        <v>45164.785671296297</v>
      </c>
      <c r="D2731" s="1">
        <v>45164</v>
      </c>
      <c r="E2731" s="1">
        <v>45164</v>
      </c>
      <c r="F2731" t="s">
        <v>7870</v>
      </c>
      <c r="G2731">
        <v>3461.96</v>
      </c>
      <c r="H2731" t="s">
        <v>7868</v>
      </c>
      <c r="I2731">
        <v>21483</v>
      </c>
      <c r="J2731">
        <v>3841</v>
      </c>
      <c r="K2731">
        <f>IF(blinkit_orders[[#This Row],[delivery_status]]="On Time",1,0)</f>
        <v>0</v>
      </c>
      <c r="L2731" s="1">
        <f>MAX(blinkit_orders[order_date])</f>
        <v>45600.853645833333</v>
      </c>
    </row>
    <row r="2732" spans="1:12" x14ac:dyDescent="0.3">
      <c r="A2732">
        <v>3387165389</v>
      </c>
      <c r="B2732">
        <v>376144</v>
      </c>
      <c r="C2732" s="1">
        <v>45487.385370370372</v>
      </c>
      <c r="D2732" s="1">
        <v>45487</v>
      </c>
      <c r="E2732" s="1">
        <v>45487</v>
      </c>
      <c r="F2732" t="s">
        <v>7866</v>
      </c>
      <c r="G2732">
        <v>3280.88</v>
      </c>
      <c r="H2732" t="s">
        <v>7869</v>
      </c>
      <c r="I2732">
        <v>5218</v>
      </c>
      <c r="J2732">
        <v>4084</v>
      </c>
      <c r="K2732">
        <f>IF(blinkit_orders[[#This Row],[delivery_status]]="On Time",1,0)</f>
        <v>1</v>
      </c>
      <c r="L2732" s="1">
        <f>MAX(blinkit_orders[order_date])</f>
        <v>45600.853645833333</v>
      </c>
    </row>
    <row r="2733" spans="1:12" x14ac:dyDescent="0.3">
      <c r="A2733">
        <v>1925647539</v>
      </c>
      <c r="B2733">
        <v>13424885</v>
      </c>
      <c r="C2733" s="1">
        <v>45152.646458333336</v>
      </c>
      <c r="D2733" s="1">
        <v>45152</v>
      </c>
      <c r="E2733" s="1">
        <v>45152</v>
      </c>
      <c r="F2733" t="s">
        <v>7866</v>
      </c>
      <c r="G2733">
        <v>2294.9499999999998</v>
      </c>
      <c r="H2733" t="s">
        <v>7868</v>
      </c>
      <c r="I2733">
        <v>74222</v>
      </c>
      <c r="J2733">
        <v>3545</v>
      </c>
      <c r="K2733">
        <f>IF(blinkit_orders[[#This Row],[delivery_status]]="On Time",1,0)</f>
        <v>1</v>
      </c>
      <c r="L2733" s="1">
        <f>MAX(blinkit_orders[order_date])</f>
        <v>45600.853645833333</v>
      </c>
    </row>
    <row r="2734" spans="1:12" x14ac:dyDescent="0.3">
      <c r="A2734">
        <v>6160848562</v>
      </c>
      <c r="B2734">
        <v>59769142</v>
      </c>
      <c r="C2734" s="1">
        <v>45179.821956018517</v>
      </c>
      <c r="D2734" s="1">
        <v>45179</v>
      </c>
      <c r="E2734" s="1">
        <v>45179</v>
      </c>
      <c r="F2734" t="s">
        <v>7866</v>
      </c>
      <c r="G2734">
        <v>1022.08</v>
      </c>
      <c r="H2734" t="s">
        <v>7869</v>
      </c>
      <c r="I2734">
        <v>3350</v>
      </c>
      <c r="J2734">
        <v>3525</v>
      </c>
      <c r="K2734">
        <f>IF(blinkit_orders[[#This Row],[delivery_status]]="On Time",1,0)</f>
        <v>1</v>
      </c>
      <c r="L2734" s="1">
        <f>MAX(blinkit_orders[order_date])</f>
        <v>45600.853645833333</v>
      </c>
    </row>
    <row r="2735" spans="1:12" x14ac:dyDescent="0.3">
      <c r="A2735">
        <v>2343495895</v>
      </c>
      <c r="B2735">
        <v>2584499</v>
      </c>
      <c r="C2735" s="1">
        <v>45508.600590277776</v>
      </c>
      <c r="D2735" s="1">
        <v>45508</v>
      </c>
      <c r="E2735" s="1">
        <v>45508</v>
      </c>
      <c r="F2735" t="s">
        <v>7866</v>
      </c>
      <c r="G2735">
        <v>1706.95</v>
      </c>
      <c r="H2735" t="s">
        <v>7868</v>
      </c>
      <c r="I2735">
        <v>92896</v>
      </c>
      <c r="J2735">
        <v>693</v>
      </c>
      <c r="K2735">
        <f>IF(blinkit_orders[[#This Row],[delivery_status]]="On Time",1,0)</f>
        <v>1</v>
      </c>
      <c r="L2735" s="1">
        <f>MAX(blinkit_orders[order_date])</f>
        <v>45600.853645833333</v>
      </c>
    </row>
    <row r="2736" spans="1:12" x14ac:dyDescent="0.3">
      <c r="A2736">
        <v>8812220964</v>
      </c>
      <c r="B2736">
        <v>66742602</v>
      </c>
      <c r="C2736" s="1">
        <v>45167.680717592593</v>
      </c>
      <c r="D2736" s="1">
        <v>45167</v>
      </c>
      <c r="E2736" s="1">
        <v>45167</v>
      </c>
      <c r="F2736" t="s">
        <v>7866</v>
      </c>
      <c r="G2736">
        <v>2111.11</v>
      </c>
      <c r="H2736" t="s">
        <v>7871</v>
      </c>
      <c r="I2736">
        <v>67129</v>
      </c>
      <c r="J2736">
        <v>457</v>
      </c>
      <c r="K2736">
        <f>IF(blinkit_orders[[#This Row],[delivery_status]]="On Time",1,0)</f>
        <v>1</v>
      </c>
      <c r="L2736" s="1">
        <f>MAX(blinkit_orders[order_date])</f>
        <v>45600.853645833333</v>
      </c>
    </row>
    <row r="2737" spans="1:12" x14ac:dyDescent="0.3">
      <c r="A2737">
        <v>8640364495</v>
      </c>
      <c r="B2737">
        <v>51670882</v>
      </c>
      <c r="C2737" s="1">
        <v>45059.952627314815</v>
      </c>
      <c r="D2737" s="1">
        <v>45059</v>
      </c>
      <c r="E2737" s="1">
        <v>45059</v>
      </c>
      <c r="F2737" t="s">
        <v>7870</v>
      </c>
      <c r="G2737">
        <v>1012.07</v>
      </c>
      <c r="H2737" t="s">
        <v>7869</v>
      </c>
      <c r="I2737">
        <v>26749</v>
      </c>
      <c r="J2737">
        <v>9349</v>
      </c>
      <c r="K2737">
        <f>IF(blinkit_orders[[#This Row],[delivery_status]]="On Time",1,0)</f>
        <v>0</v>
      </c>
      <c r="L2737" s="1">
        <f>MAX(blinkit_orders[order_date])</f>
        <v>45600.853645833333</v>
      </c>
    </row>
    <row r="2738" spans="1:12" x14ac:dyDescent="0.3">
      <c r="A2738">
        <v>4610687284</v>
      </c>
      <c r="B2738">
        <v>27698051</v>
      </c>
      <c r="C2738" s="1">
        <v>45195.439247685186</v>
      </c>
      <c r="D2738" s="1">
        <v>45195</v>
      </c>
      <c r="E2738" s="1">
        <v>45195</v>
      </c>
      <c r="F2738" t="s">
        <v>7866</v>
      </c>
      <c r="G2738">
        <v>1094.43</v>
      </c>
      <c r="H2738" t="s">
        <v>7867</v>
      </c>
      <c r="I2738">
        <v>4338</v>
      </c>
      <c r="J2738">
        <v>8136</v>
      </c>
      <c r="K2738">
        <f>IF(blinkit_orders[[#This Row],[delivery_status]]="On Time",1,0)</f>
        <v>1</v>
      </c>
      <c r="L2738" s="1">
        <f>MAX(blinkit_orders[order_date])</f>
        <v>45600.853645833333</v>
      </c>
    </row>
    <row r="2739" spans="1:12" x14ac:dyDescent="0.3">
      <c r="A2739">
        <v>189431942</v>
      </c>
      <c r="B2739">
        <v>58115779</v>
      </c>
      <c r="C2739" s="1">
        <v>45314.518935185188</v>
      </c>
      <c r="D2739" s="1">
        <v>45314</v>
      </c>
      <c r="E2739" s="1">
        <v>45314</v>
      </c>
      <c r="F2739" t="s">
        <v>7866</v>
      </c>
      <c r="G2739">
        <v>163.03</v>
      </c>
      <c r="H2739" t="s">
        <v>7868</v>
      </c>
      <c r="I2739">
        <v>73313</v>
      </c>
      <c r="J2739">
        <v>3363</v>
      </c>
      <c r="K2739">
        <f>IF(blinkit_orders[[#This Row],[delivery_status]]="On Time",1,0)</f>
        <v>1</v>
      </c>
      <c r="L2739" s="1">
        <f>MAX(blinkit_orders[order_date])</f>
        <v>45600.853645833333</v>
      </c>
    </row>
    <row r="2740" spans="1:12" x14ac:dyDescent="0.3">
      <c r="A2740">
        <v>1746826454</v>
      </c>
      <c r="B2740">
        <v>36462363</v>
      </c>
      <c r="C2740" s="1">
        <v>45296.068657407406</v>
      </c>
      <c r="D2740" s="1">
        <v>45296</v>
      </c>
      <c r="E2740" s="1">
        <v>45296</v>
      </c>
      <c r="F2740" t="s">
        <v>7866</v>
      </c>
      <c r="G2740">
        <v>261.02999999999997</v>
      </c>
      <c r="H2740" t="s">
        <v>7869</v>
      </c>
      <c r="I2740">
        <v>85938</v>
      </c>
      <c r="J2740">
        <v>5269</v>
      </c>
      <c r="K2740">
        <f>IF(blinkit_orders[[#This Row],[delivery_status]]="On Time",1,0)</f>
        <v>1</v>
      </c>
      <c r="L2740" s="1">
        <f>MAX(blinkit_orders[order_date])</f>
        <v>45600.853645833333</v>
      </c>
    </row>
    <row r="2741" spans="1:12" x14ac:dyDescent="0.3">
      <c r="A2741">
        <v>948345459</v>
      </c>
      <c r="B2741">
        <v>66629497</v>
      </c>
      <c r="C2741" s="1">
        <v>45374.175763888888</v>
      </c>
      <c r="D2741" s="1">
        <v>45374</v>
      </c>
      <c r="E2741" s="1">
        <v>45374</v>
      </c>
      <c r="F2741" t="s">
        <v>7870</v>
      </c>
      <c r="G2741">
        <v>1015.2</v>
      </c>
      <c r="H2741" t="s">
        <v>7868</v>
      </c>
      <c r="I2741">
        <v>89820</v>
      </c>
      <c r="J2741">
        <v>4933</v>
      </c>
      <c r="K2741">
        <f>IF(blinkit_orders[[#This Row],[delivery_status]]="On Time",1,0)</f>
        <v>0</v>
      </c>
      <c r="L2741" s="1">
        <f>MAX(blinkit_orders[order_date])</f>
        <v>45600.853645833333</v>
      </c>
    </row>
    <row r="2742" spans="1:12" x14ac:dyDescent="0.3">
      <c r="A2742">
        <v>9959881029</v>
      </c>
      <c r="B2742">
        <v>35782051</v>
      </c>
      <c r="C2742" s="1">
        <v>45565.141041666669</v>
      </c>
      <c r="D2742" s="1">
        <v>45565</v>
      </c>
      <c r="E2742" s="1">
        <v>45565</v>
      </c>
      <c r="F2742" t="s">
        <v>7870</v>
      </c>
      <c r="G2742">
        <v>3893.9</v>
      </c>
      <c r="H2742" t="s">
        <v>7868</v>
      </c>
      <c r="I2742">
        <v>36005</v>
      </c>
      <c r="J2742">
        <v>1798</v>
      </c>
      <c r="K2742">
        <f>IF(blinkit_orders[[#This Row],[delivery_status]]="On Time",1,0)</f>
        <v>0</v>
      </c>
      <c r="L2742" s="1">
        <f>MAX(blinkit_orders[order_date])</f>
        <v>45600.853645833333</v>
      </c>
    </row>
    <row r="2743" spans="1:12" x14ac:dyDescent="0.3">
      <c r="A2743">
        <v>621213006</v>
      </c>
      <c r="B2743">
        <v>43377076</v>
      </c>
      <c r="C2743" s="1">
        <v>45495.186412037037</v>
      </c>
      <c r="D2743" s="1">
        <v>45495</v>
      </c>
      <c r="E2743" s="1">
        <v>45495</v>
      </c>
      <c r="F2743" t="s">
        <v>7866</v>
      </c>
      <c r="G2743">
        <v>1244.79</v>
      </c>
      <c r="H2743" t="s">
        <v>7868</v>
      </c>
      <c r="I2743">
        <v>42600</v>
      </c>
      <c r="J2743">
        <v>5501</v>
      </c>
      <c r="K2743">
        <f>IF(blinkit_orders[[#This Row],[delivery_status]]="On Time",1,0)</f>
        <v>1</v>
      </c>
      <c r="L2743" s="1">
        <f>MAX(blinkit_orders[order_date])</f>
        <v>45600.853645833333</v>
      </c>
    </row>
    <row r="2744" spans="1:12" x14ac:dyDescent="0.3">
      <c r="A2744">
        <v>1772464528</v>
      </c>
      <c r="B2744">
        <v>66655397</v>
      </c>
      <c r="C2744" s="1">
        <v>45176.877129629633</v>
      </c>
      <c r="D2744" s="1">
        <v>45176</v>
      </c>
      <c r="E2744" s="1">
        <v>45176</v>
      </c>
      <c r="F2744" t="s">
        <v>7866</v>
      </c>
      <c r="G2744">
        <v>1709.44</v>
      </c>
      <c r="H2744" t="s">
        <v>7867</v>
      </c>
      <c r="I2744">
        <v>47913</v>
      </c>
      <c r="J2744">
        <v>3203</v>
      </c>
      <c r="K2744">
        <f>IF(blinkit_orders[[#This Row],[delivery_status]]="On Time",1,0)</f>
        <v>1</v>
      </c>
      <c r="L2744" s="1">
        <f>MAX(blinkit_orders[order_date])</f>
        <v>45600.853645833333</v>
      </c>
    </row>
    <row r="2745" spans="1:12" x14ac:dyDescent="0.3">
      <c r="A2745">
        <v>7732863862</v>
      </c>
      <c r="B2745">
        <v>89476734</v>
      </c>
      <c r="C2745" s="1">
        <v>45140.163090277776</v>
      </c>
      <c r="D2745" s="1">
        <v>45140</v>
      </c>
      <c r="E2745" s="1">
        <v>45140</v>
      </c>
      <c r="F2745" t="s">
        <v>7866</v>
      </c>
      <c r="G2745">
        <v>3828.04</v>
      </c>
      <c r="H2745" t="s">
        <v>7867</v>
      </c>
      <c r="I2745">
        <v>10377</v>
      </c>
      <c r="J2745">
        <v>946</v>
      </c>
      <c r="K2745">
        <f>IF(blinkit_orders[[#This Row],[delivery_status]]="On Time",1,0)</f>
        <v>1</v>
      </c>
      <c r="L2745" s="1">
        <f>MAX(blinkit_orders[order_date])</f>
        <v>45600.853645833333</v>
      </c>
    </row>
    <row r="2746" spans="1:12" x14ac:dyDescent="0.3">
      <c r="A2746">
        <v>3064828239</v>
      </c>
      <c r="B2746">
        <v>6186471</v>
      </c>
      <c r="C2746" s="1">
        <v>45340.317743055559</v>
      </c>
      <c r="D2746" s="1">
        <v>45340</v>
      </c>
      <c r="E2746" s="1">
        <v>45340</v>
      </c>
      <c r="F2746" t="s">
        <v>7866</v>
      </c>
      <c r="G2746">
        <v>4356.46</v>
      </c>
      <c r="H2746" t="s">
        <v>7868</v>
      </c>
      <c r="I2746">
        <v>46175</v>
      </c>
      <c r="J2746">
        <v>2142</v>
      </c>
      <c r="K2746">
        <f>IF(blinkit_orders[[#This Row],[delivery_status]]="On Time",1,0)</f>
        <v>1</v>
      </c>
      <c r="L2746" s="1">
        <f>MAX(blinkit_orders[order_date])</f>
        <v>45600.853645833333</v>
      </c>
    </row>
    <row r="2747" spans="1:12" x14ac:dyDescent="0.3">
      <c r="A2747">
        <v>6363526452</v>
      </c>
      <c r="B2747">
        <v>53292177</v>
      </c>
      <c r="C2747" s="1">
        <v>45209.959652777776</v>
      </c>
      <c r="D2747" s="1">
        <v>45209</v>
      </c>
      <c r="E2747" s="1">
        <v>45209</v>
      </c>
      <c r="F2747" t="s">
        <v>7866</v>
      </c>
      <c r="G2747">
        <v>3611.55</v>
      </c>
      <c r="H2747" t="s">
        <v>7871</v>
      </c>
      <c r="I2747">
        <v>870</v>
      </c>
      <c r="J2747">
        <v>385</v>
      </c>
      <c r="K2747">
        <f>IF(blinkit_orders[[#This Row],[delivery_status]]="On Time",1,0)</f>
        <v>1</v>
      </c>
      <c r="L2747" s="1">
        <f>MAX(blinkit_orders[order_date])</f>
        <v>45600.853645833333</v>
      </c>
    </row>
    <row r="2748" spans="1:12" x14ac:dyDescent="0.3">
      <c r="A2748">
        <v>6988011282</v>
      </c>
      <c r="B2748">
        <v>74212242</v>
      </c>
      <c r="C2748" s="1">
        <v>45595.708391203705</v>
      </c>
      <c r="D2748" s="1">
        <v>45595</v>
      </c>
      <c r="E2748" s="1">
        <v>45595</v>
      </c>
      <c r="F2748" t="s">
        <v>7866</v>
      </c>
      <c r="G2748">
        <v>2171.9299999999998</v>
      </c>
      <c r="H2748" t="s">
        <v>7871</v>
      </c>
      <c r="I2748">
        <v>63272</v>
      </c>
      <c r="J2748">
        <v>1783</v>
      </c>
      <c r="K2748">
        <f>IF(blinkit_orders[[#This Row],[delivery_status]]="On Time",1,0)</f>
        <v>1</v>
      </c>
      <c r="L2748" s="1">
        <f>MAX(blinkit_orders[order_date])</f>
        <v>45600.853645833333</v>
      </c>
    </row>
    <row r="2749" spans="1:12" x14ac:dyDescent="0.3">
      <c r="A2749">
        <v>8523250818</v>
      </c>
      <c r="B2749">
        <v>77673290</v>
      </c>
      <c r="C2749" s="1">
        <v>45333.787569444445</v>
      </c>
      <c r="D2749" s="1">
        <v>45333</v>
      </c>
      <c r="E2749" s="1">
        <v>45333</v>
      </c>
      <c r="F2749" t="s">
        <v>7866</v>
      </c>
      <c r="G2749">
        <v>2236.59</v>
      </c>
      <c r="H2749" t="s">
        <v>7868</v>
      </c>
      <c r="I2749">
        <v>69177</v>
      </c>
      <c r="J2749">
        <v>621</v>
      </c>
      <c r="K2749">
        <f>IF(blinkit_orders[[#This Row],[delivery_status]]="On Time",1,0)</f>
        <v>1</v>
      </c>
      <c r="L2749" s="1">
        <f>MAX(blinkit_orders[order_date])</f>
        <v>45600.853645833333</v>
      </c>
    </row>
    <row r="2750" spans="1:12" x14ac:dyDescent="0.3">
      <c r="A2750">
        <v>5595210484</v>
      </c>
      <c r="B2750">
        <v>93507573</v>
      </c>
      <c r="C2750" s="1">
        <v>45063.044363425928</v>
      </c>
      <c r="D2750" s="1">
        <v>45063</v>
      </c>
      <c r="E2750" s="1">
        <v>45063</v>
      </c>
      <c r="F2750" t="s">
        <v>7870</v>
      </c>
      <c r="G2750">
        <v>639.5</v>
      </c>
      <c r="H2750" t="s">
        <v>7869</v>
      </c>
      <c r="I2750">
        <v>82974</v>
      </c>
      <c r="J2750">
        <v>9488</v>
      </c>
      <c r="K2750">
        <f>IF(blinkit_orders[[#This Row],[delivery_status]]="On Time",1,0)</f>
        <v>0</v>
      </c>
      <c r="L2750" s="1">
        <f>MAX(blinkit_orders[order_date])</f>
        <v>45600.853645833333</v>
      </c>
    </row>
    <row r="2751" spans="1:12" x14ac:dyDescent="0.3">
      <c r="A2751">
        <v>1461081366</v>
      </c>
      <c r="B2751">
        <v>13604883</v>
      </c>
      <c r="C2751" s="1">
        <v>45519.963136574072</v>
      </c>
      <c r="D2751" s="1">
        <v>45519</v>
      </c>
      <c r="E2751" s="1">
        <v>45519</v>
      </c>
      <c r="F2751" t="s">
        <v>7870</v>
      </c>
      <c r="G2751">
        <v>3593.55</v>
      </c>
      <c r="H2751" t="s">
        <v>7867</v>
      </c>
      <c r="I2751">
        <v>36779</v>
      </c>
      <c r="J2751">
        <v>9873</v>
      </c>
      <c r="K2751">
        <f>IF(blinkit_orders[[#This Row],[delivery_status]]="On Time",1,0)</f>
        <v>0</v>
      </c>
      <c r="L2751" s="1">
        <f>MAX(blinkit_orders[order_date])</f>
        <v>45600.853645833333</v>
      </c>
    </row>
    <row r="2752" spans="1:12" x14ac:dyDescent="0.3">
      <c r="A2752">
        <v>4922364507</v>
      </c>
      <c r="B2752">
        <v>79628054</v>
      </c>
      <c r="C2752" s="1">
        <v>45479.365648148145</v>
      </c>
      <c r="D2752" s="1">
        <v>45479</v>
      </c>
      <c r="E2752" s="1">
        <v>45479</v>
      </c>
      <c r="F2752" t="s">
        <v>7866</v>
      </c>
      <c r="G2752">
        <v>2661.33</v>
      </c>
      <c r="H2752" t="s">
        <v>7867</v>
      </c>
      <c r="I2752">
        <v>69143</v>
      </c>
      <c r="J2752">
        <v>5995</v>
      </c>
      <c r="K2752">
        <f>IF(blinkit_orders[[#This Row],[delivery_status]]="On Time",1,0)</f>
        <v>1</v>
      </c>
      <c r="L2752" s="1">
        <f>MAX(blinkit_orders[order_date])</f>
        <v>45600.853645833333</v>
      </c>
    </row>
    <row r="2753" spans="1:12" x14ac:dyDescent="0.3">
      <c r="A2753">
        <v>6597871211</v>
      </c>
      <c r="B2753">
        <v>59815512</v>
      </c>
      <c r="C2753" s="1">
        <v>45415.019814814812</v>
      </c>
      <c r="D2753" s="1">
        <v>45415</v>
      </c>
      <c r="E2753" s="1">
        <v>45415</v>
      </c>
      <c r="F2753" t="s">
        <v>7866</v>
      </c>
      <c r="G2753">
        <v>2777.48</v>
      </c>
      <c r="H2753" t="s">
        <v>7868</v>
      </c>
      <c r="I2753">
        <v>42842</v>
      </c>
      <c r="J2753">
        <v>5678</v>
      </c>
      <c r="K2753">
        <f>IF(blinkit_orders[[#This Row],[delivery_status]]="On Time",1,0)</f>
        <v>1</v>
      </c>
      <c r="L2753" s="1">
        <f>MAX(blinkit_orders[order_date])</f>
        <v>45600.853645833333</v>
      </c>
    </row>
    <row r="2754" spans="1:12" x14ac:dyDescent="0.3">
      <c r="A2754">
        <v>2719816862</v>
      </c>
      <c r="B2754">
        <v>85074810</v>
      </c>
      <c r="C2754" s="1">
        <v>45555.867615740739</v>
      </c>
      <c r="D2754" s="1">
        <v>45555</v>
      </c>
      <c r="E2754" s="1">
        <v>45555</v>
      </c>
      <c r="F2754" t="s">
        <v>7870</v>
      </c>
      <c r="G2754">
        <v>332.84</v>
      </c>
      <c r="H2754" t="s">
        <v>7871</v>
      </c>
      <c r="I2754">
        <v>89017</v>
      </c>
      <c r="J2754">
        <v>7023</v>
      </c>
      <c r="K2754">
        <f>IF(blinkit_orders[[#This Row],[delivery_status]]="On Time",1,0)</f>
        <v>0</v>
      </c>
      <c r="L2754" s="1">
        <f>MAX(blinkit_orders[order_date])</f>
        <v>45600.853645833333</v>
      </c>
    </row>
    <row r="2755" spans="1:12" x14ac:dyDescent="0.3">
      <c r="A2755">
        <v>9830788650</v>
      </c>
      <c r="B2755">
        <v>87160527</v>
      </c>
      <c r="C2755" s="1">
        <v>45114.329930555556</v>
      </c>
      <c r="D2755" s="1">
        <v>45114</v>
      </c>
      <c r="E2755" s="1">
        <v>45114</v>
      </c>
      <c r="F2755" t="s">
        <v>7866</v>
      </c>
      <c r="G2755">
        <v>2924.55</v>
      </c>
      <c r="H2755" t="s">
        <v>7868</v>
      </c>
      <c r="I2755">
        <v>26304</v>
      </c>
      <c r="J2755">
        <v>4149</v>
      </c>
      <c r="K2755">
        <f>IF(blinkit_orders[[#This Row],[delivery_status]]="On Time",1,0)</f>
        <v>1</v>
      </c>
      <c r="L2755" s="1">
        <f>MAX(blinkit_orders[order_date])</f>
        <v>45600.853645833333</v>
      </c>
    </row>
    <row r="2756" spans="1:12" x14ac:dyDescent="0.3">
      <c r="A2756">
        <v>140980199</v>
      </c>
      <c r="B2756">
        <v>27504517</v>
      </c>
      <c r="C2756" s="1">
        <v>45356.58965277778</v>
      </c>
      <c r="D2756" s="1">
        <v>45356</v>
      </c>
      <c r="E2756" s="1">
        <v>45356</v>
      </c>
      <c r="F2756" t="s">
        <v>7870</v>
      </c>
      <c r="G2756">
        <v>769.7</v>
      </c>
      <c r="H2756" t="s">
        <v>7868</v>
      </c>
      <c r="I2756">
        <v>72398</v>
      </c>
      <c r="J2756">
        <v>4915</v>
      </c>
      <c r="K2756">
        <f>IF(blinkit_orders[[#This Row],[delivery_status]]="On Time",1,0)</f>
        <v>0</v>
      </c>
      <c r="L2756" s="1">
        <f>MAX(blinkit_orders[order_date])</f>
        <v>45600.853645833333</v>
      </c>
    </row>
    <row r="2757" spans="1:12" x14ac:dyDescent="0.3">
      <c r="A2757">
        <v>7595842583</v>
      </c>
      <c r="B2757">
        <v>90150193</v>
      </c>
      <c r="C2757" s="1">
        <v>45346.331319444442</v>
      </c>
      <c r="D2757" s="1">
        <v>45346</v>
      </c>
      <c r="E2757" s="1">
        <v>45346</v>
      </c>
      <c r="F2757" t="s">
        <v>7866</v>
      </c>
      <c r="G2757">
        <v>3399.47</v>
      </c>
      <c r="H2757" t="s">
        <v>7867</v>
      </c>
      <c r="I2757">
        <v>3254</v>
      </c>
      <c r="J2757">
        <v>8390</v>
      </c>
      <c r="K2757">
        <f>IF(blinkit_orders[[#This Row],[delivery_status]]="On Time",1,0)</f>
        <v>1</v>
      </c>
      <c r="L2757" s="1">
        <f>MAX(blinkit_orders[order_date])</f>
        <v>45600.853645833333</v>
      </c>
    </row>
    <row r="2758" spans="1:12" x14ac:dyDescent="0.3">
      <c r="A2758">
        <v>2390228992</v>
      </c>
      <c r="B2758">
        <v>46699982</v>
      </c>
      <c r="C2758" s="1">
        <v>45138.70113425926</v>
      </c>
      <c r="D2758" s="1">
        <v>45138</v>
      </c>
      <c r="E2758" s="1">
        <v>45138</v>
      </c>
      <c r="F2758" t="s">
        <v>7866</v>
      </c>
      <c r="G2758">
        <v>2179.5500000000002</v>
      </c>
      <c r="H2758" t="s">
        <v>7869</v>
      </c>
      <c r="I2758">
        <v>70541</v>
      </c>
      <c r="J2758">
        <v>9041</v>
      </c>
      <c r="K2758">
        <f>IF(blinkit_orders[[#This Row],[delivery_status]]="On Time",1,0)</f>
        <v>1</v>
      </c>
      <c r="L2758" s="1">
        <f>MAX(blinkit_orders[order_date])</f>
        <v>45600.853645833333</v>
      </c>
    </row>
    <row r="2759" spans="1:12" x14ac:dyDescent="0.3">
      <c r="A2759">
        <v>8178738469</v>
      </c>
      <c r="B2759">
        <v>95873651</v>
      </c>
      <c r="C2759" s="1">
        <v>45089.241400462961</v>
      </c>
      <c r="D2759" s="1">
        <v>45089</v>
      </c>
      <c r="E2759" s="1">
        <v>45089</v>
      </c>
      <c r="F2759" t="s">
        <v>7870</v>
      </c>
      <c r="G2759">
        <v>4117.53</v>
      </c>
      <c r="H2759" t="s">
        <v>7869</v>
      </c>
      <c r="I2759">
        <v>89094</v>
      </c>
      <c r="J2759">
        <v>8914</v>
      </c>
      <c r="K2759">
        <f>IF(blinkit_orders[[#This Row],[delivery_status]]="On Time",1,0)</f>
        <v>0</v>
      </c>
      <c r="L2759" s="1">
        <f>MAX(blinkit_orders[order_date])</f>
        <v>45600.853645833333</v>
      </c>
    </row>
    <row r="2760" spans="1:12" x14ac:dyDescent="0.3">
      <c r="A2760">
        <v>9964671001</v>
      </c>
      <c r="B2760">
        <v>79591237</v>
      </c>
      <c r="C2760" s="1">
        <v>45365.745752314811</v>
      </c>
      <c r="D2760" s="1">
        <v>45365</v>
      </c>
      <c r="E2760" s="1">
        <v>45365</v>
      </c>
      <c r="F2760" t="s">
        <v>7866</v>
      </c>
      <c r="G2760">
        <v>3829.3</v>
      </c>
      <c r="H2760" t="s">
        <v>7869</v>
      </c>
      <c r="I2760">
        <v>5380</v>
      </c>
      <c r="J2760">
        <v>966</v>
      </c>
      <c r="K2760">
        <f>IF(blinkit_orders[[#This Row],[delivery_status]]="On Time",1,0)</f>
        <v>1</v>
      </c>
      <c r="L2760" s="1">
        <f>MAX(blinkit_orders[order_date])</f>
        <v>45600.853645833333</v>
      </c>
    </row>
    <row r="2761" spans="1:12" x14ac:dyDescent="0.3">
      <c r="A2761">
        <v>1258689954</v>
      </c>
      <c r="B2761">
        <v>89886179</v>
      </c>
      <c r="C2761" s="1">
        <v>45382.102083333331</v>
      </c>
      <c r="D2761" s="1">
        <v>45382</v>
      </c>
      <c r="E2761" s="1">
        <v>45382</v>
      </c>
      <c r="F2761" t="s">
        <v>7866</v>
      </c>
      <c r="G2761">
        <v>2868.78</v>
      </c>
      <c r="H2761" t="s">
        <v>7869</v>
      </c>
      <c r="I2761">
        <v>51547</v>
      </c>
      <c r="J2761">
        <v>615</v>
      </c>
      <c r="K2761">
        <f>IF(blinkit_orders[[#This Row],[delivery_status]]="On Time",1,0)</f>
        <v>1</v>
      </c>
      <c r="L2761" s="1">
        <f>MAX(blinkit_orders[order_date])</f>
        <v>45600.853645833333</v>
      </c>
    </row>
    <row r="2762" spans="1:12" x14ac:dyDescent="0.3">
      <c r="A2762">
        <v>4647158015</v>
      </c>
      <c r="B2762">
        <v>13461704</v>
      </c>
      <c r="C2762" s="1">
        <v>45248.561412037037</v>
      </c>
      <c r="D2762" s="1">
        <v>45248</v>
      </c>
      <c r="E2762" s="1">
        <v>45248</v>
      </c>
      <c r="F2762" t="s">
        <v>7870</v>
      </c>
      <c r="G2762">
        <v>2279.4699999999998</v>
      </c>
      <c r="H2762" t="s">
        <v>7868</v>
      </c>
      <c r="I2762">
        <v>93276</v>
      </c>
      <c r="J2762">
        <v>7293</v>
      </c>
      <c r="K2762">
        <f>IF(blinkit_orders[[#This Row],[delivery_status]]="On Time",1,0)</f>
        <v>0</v>
      </c>
      <c r="L2762" s="1">
        <f>MAX(blinkit_orders[order_date])</f>
        <v>45600.853645833333</v>
      </c>
    </row>
    <row r="2763" spans="1:12" x14ac:dyDescent="0.3">
      <c r="A2763">
        <v>2382974038</v>
      </c>
      <c r="B2763">
        <v>83610315</v>
      </c>
      <c r="C2763" s="1">
        <v>45428.699386574073</v>
      </c>
      <c r="D2763" s="1">
        <v>45428</v>
      </c>
      <c r="E2763" s="1">
        <v>45428</v>
      </c>
      <c r="F2763" t="s">
        <v>7866</v>
      </c>
      <c r="G2763">
        <v>2282.13</v>
      </c>
      <c r="H2763" t="s">
        <v>7868</v>
      </c>
      <c r="I2763">
        <v>81484</v>
      </c>
      <c r="J2763">
        <v>926</v>
      </c>
      <c r="K2763">
        <f>IF(blinkit_orders[[#This Row],[delivery_status]]="On Time",1,0)</f>
        <v>1</v>
      </c>
      <c r="L2763" s="1">
        <f>MAX(blinkit_orders[order_date])</f>
        <v>45600.853645833333</v>
      </c>
    </row>
    <row r="2764" spans="1:12" x14ac:dyDescent="0.3">
      <c r="A2764">
        <v>3663827875</v>
      </c>
      <c r="B2764">
        <v>28499191</v>
      </c>
      <c r="C2764" s="1">
        <v>45232.852199074077</v>
      </c>
      <c r="D2764" s="1">
        <v>45232</v>
      </c>
      <c r="E2764" s="1">
        <v>45232</v>
      </c>
      <c r="F2764" t="s">
        <v>7872</v>
      </c>
      <c r="G2764">
        <v>209.59</v>
      </c>
      <c r="H2764" t="s">
        <v>7868</v>
      </c>
      <c r="I2764">
        <v>25542</v>
      </c>
      <c r="J2764">
        <v>6347</v>
      </c>
      <c r="K2764">
        <f>IF(blinkit_orders[[#This Row],[delivery_status]]="On Time",1,0)</f>
        <v>0</v>
      </c>
      <c r="L2764" s="1">
        <f>MAX(blinkit_orders[order_date])</f>
        <v>45600.853645833333</v>
      </c>
    </row>
    <row r="2765" spans="1:12" x14ac:dyDescent="0.3">
      <c r="A2765">
        <v>6501113916</v>
      </c>
      <c r="B2765">
        <v>22210238</v>
      </c>
      <c r="C2765" s="1">
        <v>45298.699918981481</v>
      </c>
      <c r="D2765" s="1">
        <v>45298</v>
      </c>
      <c r="E2765" s="1">
        <v>45298</v>
      </c>
      <c r="F2765" t="s">
        <v>7866</v>
      </c>
      <c r="G2765">
        <v>4185.2</v>
      </c>
      <c r="H2765" t="s">
        <v>7868</v>
      </c>
      <c r="I2765">
        <v>30138</v>
      </c>
      <c r="J2765">
        <v>1179</v>
      </c>
      <c r="K2765">
        <f>IF(blinkit_orders[[#This Row],[delivery_status]]="On Time",1,0)</f>
        <v>1</v>
      </c>
      <c r="L2765" s="1">
        <f>MAX(blinkit_orders[order_date])</f>
        <v>45600.853645833333</v>
      </c>
    </row>
    <row r="2766" spans="1:12" x14ac:dyDescent="0.3">
      <c r="A2766">
        <v>3300719369</v>
      </c>
      <c r="B2766">
        <v>32830199</v>
      </c>
      <c r="C2766" s="1">
        <v>45437.150833333333</v>
      </c>
      <c r="D2766" s="1">
        <v>45437</v>
      </c>
      <c r="E2766" s="1">
        <v>45437</v>
      </c>
      <c r="F2766" t="s">
        <v>7866</v>
      </c>
      <c r="G2766">
        <v>105.29</v>
      </c>
      <c r="H2766" t="s">
        <v>7871</v>
      </c>
      <c r="I2766">
        <v>14792</v>
      </c>
      <c r="J2766">
        <v>5896</v>
      </c>
      <c r="K2766">
        <f>IF(blinkit_orders[[#This Row],[delivery_status]]="On Time",1,0)</f>
        <v>1</v>
      </c>
      <c r="L2766" s="1">
        <f>MAX(blinkit_orders[order_date])</f>
        <v>45600.853645833333</v>
      </c>
    </row>
    <row r="2767" spans="1:12" x14ac:dyDescent="0.3">
      <c r="A2767">
        <v>3239722852</v>
      </c>
      <c r="B2767">
        <v>26935187</v>
      </c>
      <c r="C2767" s="1">
        <v>45109.39340277778</v>
      </c>
      <c r="D2767" s="1">
        <v>45109</v>
      </c>
      <c r="E2767" s="1">
        <v>45109</v>
      </c>
      <c r="F2767" t="s">
        <v>7866</v>
      </c>
      <c r="G2767">
        <v>4981.57</v>
      </c>
      <c r="H2767" t="s">
        <v>7868</v>
      </c>
      <c r="I2767">
        <v>63051</v>
      </c>
      <c r="J2767">
        <v>4223</v>
      </c>
      <c r="K2767">
        <f>IF(blinkit_orders[[#This Row],[delivery_status]]="On Time",1,0)</f>
        <v>1</v>
      </c>
      <c r="L2767" s="1">
        <f>MAX(blinkit_orders[order_date])</f>
        <v>45600.853645833333</v>
      </c>
    </row>
    <row r="2768" spans="1:12" x14ac:dyDescent="0.3">
      <c r="A2768">
        <v>6694899030</v>
      </c>
      <c r="B2768">
        <v>36142455</v>
      </c>
      <c r="C2768" s="1">
        <v>45556.690937500003</v>
      </c>
      <c r="D2768" s="1">
        <v>45556</v>
      </c>
      <c r="E2768" s="1">
        <v>45556</v>
      </c>
      <c r="F2768" t="s">
        <v>7870</v>
      </c>
      <c r="G2768">
        <v>2823.27</v>
      </c>
      <c r="H2768" t="s">
        <v>7869</v>
      </c>
      <c r="I2768">
        <v>72101</v>
      </c>
      <c r="J2768">
        <v>8102</v>
      </c>
      <c r="K2768">
        <f>IF(blinkit_orders[[#This Row],[delivery_status]]="On Time",1,0)</f>
        <v>0</v>
      </c>
      <c r="L2768" s="1">
        <f>MAX(blinkit_orders[order_date])</f>
        <v>45600.853645833333</v>
      </c>
    </row>
    <row r="2769" spans="1:12" x14ac:dyDescent="0.3">
      <c r="A2769">
        <v>992895707</v>
      </c>
      <c r="B2769">
        <v>18259715</v>
      </c>
      <c r="C2769" s="1">
        <v>45060.945011574076</v>
      </c>
      <c r="D2769" s="1">
        <v>45060</v>
      </c>
      <c r="E2769" s="1">
        <v>45060</v>
      </c>
      <c r="F2769" t="s">
        <v>7870</v>
      </c>
      <c r="G2769">
        <v>592.58000000000004</v>
      </c>
      <c r="H2769" t="s">
        <v>7867</v>
      </c>
      <c r="I2769">
        <v>95191</v>
      </c>
      <c r="J2769">
        <v>9473</v>
      </c>
      <c r="K2769">
        <f>IF(blinkit_orders[[#This Row],[delivery_status]]="On Time",1,0)</f>
        <v>0</v>
      </c>
      <c r="L2769" s="1">
        <f>MAX(blinkit_orders[order_date])</f>
        <v>45600.853645833333</v>
      </c>
    </row>
    <row r="2770" spans="1:12" x14ac:dyDescent="0.3">
      <c r="A2770">
        <v>8432150432</v>
      </c>
      <c r="B2770">
        <v>9650263</v>
      </c>
      <c r="C2770" s="1">
        <v>45423.681932870371</v>
      </c>
      <c r="D2770" s="1">
        <v>45423</v>
      </c>
      <c r="E2770" s="1">
        <v>45423</v>
      </c>
      <c r="F2770" t="s">
        <v>7866</v>
      </c>
      <c r="G2770">
        <v>755.01</v>
      </c>
      <c r="H2770" t="s">
        <v>7871</v>
      </c>
      <c r="I2770">
        <v>4319</v>
      </c>
      <c r="J2770">
        <v>4627</v>
      </c>
      <c r="K2770">
        <f>IF(blinkit_orders[[#This Row],[delivery_status]]="On Time",1,0)</f>
        <v>1</v>
      </c>
      <c r="L2770" s="1">
        <f>MAX(blinkit_orders[order_date])</f>
        <v>45600.853645833333</v>
      </c>
    </row>
    <row r="2771" spans="1:12" x14ac:dyDescent="0.3">
      <c r="A2771">
        <v>6220520171</v>
      </c>
      <c r="B2771">
        <v>42366724</v>
      </c>
      <c r="C2771" s="1">
        <v>45261.00508101852</v>
      </c>
      <c r="D2771" s="1">
        <v>45261</v>
      </c>
      <c r="E2771" s="1">
        <v>45261</v>
      </c>
      <c r="F2771" t="s">
        <v>7866</v>
      </c>
      <c r="G2771">
        <v>1721.87</v>
      </c>
      <c r="H2771" t="s">
        <v>7868</v>
      </c>
      <c r="I2771">
        <v>82788</v>
      </c>
      <c r="J2771">
        <v>8663</v>
      </c>
      <c r="K2771">
        <f>IF(blinkit_orders[[#This Row],[delivery_status]]="On Time",1,0)</f>
        <v>1</v>
      </c>
      <c r="L2771" s="1">
        <f>MAX(blinkit_orders[order_date])</f>
        <v>45600.853645833333</v>
      </c>
    </row>
    <row r="2772" spans="1:12" x14ac:dyDescent="0.3">
      <c r="A2772">
        <v>735608722</v>
      </c>
      <c r="B2772">
        <v>3292927</v>
      </c>
      <c r="C2772" s="1">
        <v>45451.395428240743</v>
      </c>
      <c r="D2772" s="1">
        <v>45451</v>
      </c>
      <c r="E2772" s="1">
        <v>45451</v>
      </c>
      <c r="F2772" t="s">
        <v>7870</v>
      </c>
      <c r="G2772">
        <v>1276.51</v>
      </c>
      <c r="H2772" t="s">
        <v>7869</v>
      </c>
      <c r="I2772">
        <v>4090</v>
      </c>
      <c r="J2772">
        <v>1469</v>
      </c>
      <c r="K2772">
        <f>IF(blinkit_orders[[#This Row],[delivery_status]]="On Time",1,0)</f>
        <v>0</v>
      </c>
      <c r="L2772" s="1">
        <f>MAX(blinkit_orders[order_date])</f>
        <v>45600.853645833333</v>
      </c>
    </row>
    <row r="2773" spans="1:12" x14ac:dyDescent="0.3">
      <c r="A2773">
        <v>7303161073</v>
      </c>
      <c r="B2773">
        <v>98444183</v>
      </c>
      <c r="C2773" s="1">
        <v>45366.002199074072</v>
      </c>
      <c r="D2773" s="1">
        <v>45366</v>
      </c>
      <c r="E2773" s="1">
        <v>45366</v>
      </c>
      <c r="F2773" t="s">
        <v>7866</v>
      </c>
      <c r="G2773">
        <v>4591.66</v>
      </c>
      <c r="H2773" t="s">
        <v>7867</v>
      </c>
      <c r="I2773">
        <v>80732</v>
      </c>
      <c r="J2773">
        <v>1900</v>
      </c>
      <c r="K2773">
        <f>IF(blinkit_orders[[#This Row],[delivery_status]]="On Time",1,0)</f>
        <v>1</v>
      </c>
      <c r="L2773" s="1">
        <f>MAX(blinkit_orders[order_date])</f>
        <v>45600.853645833333</v>
      </c>
    </row>
    <row r="2774" spans="1:12" x14ac:dyDescent="0.3">
      <c r="A2774">
        <v>9783380107</v>
      </c>
      <c r="B2774">
        <v>70976153</v>
      </c>
      <c r="C2774" s="1">
        <v>45452.338541666664</v>
      </c>
      <c r="D2774" s="1">
        <v>45452</v>
      </c>
      <c r="E2774" s="1">
        <v>45452</v>
      </c>
      <c r="F2774" t="s">
        <v>7866</v>
      </c>
      <c r="G2774">
        <v>2408.2800000000002</v>
      </c>
      <c r="H2774" t="s">
        <v>7869</v>
      </c>
      <c r="I2774">
        <v>37808</v>
      </c>
      <c r="J2774">
        <v>5057</v>
      </c>
      <c r="K2774">
        <f>IF(blinkit_orders[[#This Row],[delivery_status]]="On Time",1,0)</f>
        <v>1</v>
      </c>
      <c r="L2774" s="1">
        <f>MAX(blinkit_orders[order_date])</f>
        <v>45600.853645833333</v>
      </c>
    </row>
    <row r="2775" spans="1:12" x14ac:dyDescent="0.3">
      <c r="A2775">
        <v>3835886077</v>
      </c>
      <c r="B2775">
        <v>8384106</v>
      </c>
      <c r="C2775" s="1">
        <v>45249.731932870367</v>
      </c>
      <c r="D2775" s="1">
        <v>45249</v>
      </c>
      <c r="E2775" s="1">
        <v>45249</v>
      </c>
      <c r="F2775" t="s">
        <v>7866</v>
      </c>
      <c r="G2775">
        <v>796.88</v>
      </c>
      <c r="H2775" t="s">
        <v>7869</v>
      </c>
      <c r="I2775">
        <v>58336</v>
      </c>
      <c r="J2775">
        <v>9564</v>
      </c>
      <c r="K2775">
        <f>IF(blinkit_orders[[#This Row],[delivery_status]]="On Time",1,0)</f>
        <v>1</v>
      </c>
      <c r="L2775" s="1">
        <f>MAX(blinkit_orders[order_date])</f>
        <v>45600.853645833333</v>
      </c>
    </row>
    <row r="2776" spans="1:12" x14ac:dyDescent="0.3">
      <c r="A2776">
        <v>8140652447</v>
      </c>
      <c r="B2776">
        <v>11705793</v>
      </c>
      <c r="C2776" s="1">
        <v>45397.478055555555</v>
      </c>
      <c r="D2776" s="1">
        <v>45397</v>
      </c>
      <c r="E2776" s="1">
        <v>45397</v>
      </c>
      <c r="F2776" t="s">
        <v>7866</v>
      </c>
      <c r="G2776">
        <v>2649.69</v>
      </c>
      <c r="H2776" t="s">
        <v>7869</v>
      </c>
      <c r="I2776">
        <v>16128</v>
      </c>
      <c r="J2776">
        <v>7412</v>
      </c>
      <c r="K2776">
        <f>IF(blinkit_orders[[#This Row],[delivery_status]]="On Time",1,0)</f>
        <v>1</v>
      </c>
      <c r="L2776" s="1">
        <f>MAX(blinkit_orders[order_date])</f>
        <v>45600.853645833333</v>
      </c>
    </row>
    <row r="2777" spans="1:12" x14ac:dyDescent="0.3">
      <c r="A2777">
        <v>6412390967</v>
      </c>
      <c r="B2777">
        <v>66023110</v>
      </c>
      <c r="C2777" s="1">
        <v>45325.844212962962</v>
      </c>
      <c r="D2777" s="1">
        <v>45325</v>
      </c>
      <c r="E2777" s="1">
        <v>45325</v>
      </c>
      <c r="F2777" t="s">
        <v>7866</v>
      </c>
      <c r="G2777">
        <v>3014.75</v>
      </c>
      <c r="H2777" t="s">
        <v>7869</v>
      </c>
      <c r="I2777">
        <v>19522</v>
      </c>
      <c r="J2777">
        <v>7479</v>
      </c>
      <c r="K2777">
        <f>IF(blinkit_orders[[#This Row],[delivery_status]]="On Time",1,0)</f>
        <v>1</v>
      </c>
      <c r="L2777" s="1">
        <f>MAX(blinkit_orders[order_date])</f>
        <v>45600.853645833333</v>
      </c>
    </row>
    <row r="2778" spans="1:12" x14ac:dyDescent="0.3">
      <c r="A2778">
        <v>6688575911</v>
      </c>
      <c r="B2778">
        <v>48943848</v>
      </c>
      <c r="C2778" s="1">
        <v>45286.780706018515</v>
      </c>
      <c r="D2778" s="1">
        <v>45286</v>
      </c>
      <c r="E2778" s="1">
        <v>45286</v>
      </c>
      <c r="F2778" t="s">
        <v>7866</v>
      </c>
      <c r="G2778">
        <v>5088.41</v>
      </c>
      <c r="H2778" t="s">
        <v>7871</v>
      </c>
      <c r="I2778">
        <v>28472</v>
      </c>
      <c r="J2778">
        <v>7327</v>
      </c>
      <c r="K2778">
        <f>IF(blinkit_orders[[#This Row],[delivery_status]]="On Time",1,0)</f>
        <v>1</v>
      </c>
      <c r="L2778" s="1">
        <f>MAX(blinkit_orders[order_date])</f>
        <v>45600.853645833333</v>
      </c>
    </row>
    <row r="2779" spans="1:12" x14ac:dyDescent="0.3">
      <c r="A2779">
        <v>3890111511</v>
      </c>
      <c r="B2779">
        <v>68965787</v>
      </c>
      <c r="C2779" s="1">
        <v>45544.984560185185</v>
      </c>
      <c r="D2779" s="1">
        <v>45544</v>
      </c>
      <c r="E2779" s="1">
        <v>45545</v>
      </c>
      <c r="F2779" t="s">
        <v>7872</v>
      </c>
      <c r="G2779">
        <v>3935.46</v>
      </c>
      <c r="H2779" t="s">
        <v>7868</v>
      </c>
      <c r="I2779">
        <v>51181</v>
      </c>
      <c r="J2779">
        <v>9572</v>
      </c>
      <c r="K2779">
        <f>IF(blinkit_orders[[#This Row],[delivery_status]]="On Time",1,0)</f>
        <v>0</v>
      </c>
      <c r="L2779" s="1">
        <f>MAX(blinkit_orders[order_date])</f>
        <v>45600.853645833333</v>
      </c>
    </row>
    <row r="2780" spans="1:12" x14ac:dyDescent="0.3">
      <c r="A2780">
        <v>5145256852</v>
      </c>
      <c r="B2780">
        <v>57770044</v>
      </c>
      <c r="C2780" s="1">
        <v>45545.80159722222</v>
      </c>
      <c r="D2780" s="1">
        <v>45545</v>
      </c>
      <c r="E2780" s="1">
        <v>45545</v>
      </c>
      <c r="F2780" t="s">
        <v>7872</v>
      </c>
      <c r="G2780">
        <v>1501.57</v>
      </c>
      <c r="H2780" t="s">
        <v>7867</v>
      </c>
      <c r="I2780">
        <v>60056</v>
      </c>
      <c r="J2780">
        <v>1703</v>
      </c>
      <c r="K2780">
        <f>IF(blinkit_orders[[#This Row],[delivery_status]]="On Time",1,0)</f>
        <v>0</v>
      </c>
      <c r="L2780" s="1">
        <f>MAX(blinkit_orders[order_date])</f>
        <v>45600.853645833333</v>
      </c>
    </row>
    <row r="2781" spans="1:12" x14ac:dyDescent="0.3">
      <c r="A2781">
        <v>7375057413</v>
      </c>
      <c r="B2781">
        <v>12799092</v>
      </c>
      <c r="C2781" s="1">
        <v>45063.934675925928</v>
      </c>
      <c r="D2781" s="1">
        <v>45063</v>
      </c>
      <c r="E2781" s="1">
        <v>45063</v>
      </c>
      <c r="F2781" t="s">
        <v>7870</v>
      </c>
      <c r="G2781">
        <v>1114.8800000000001</v>
      </c>
      <c r="H2781" t="s">
        <v>7869</v>
      </c>
      <c r="I2781">
        <v>80419</v>
      </c>
      <c r="J2781">
        <v>3471</v>
      </c>
      <c r="K2781">
        <f>IF(blinkit_orders[[#This Row],[delivery_status]]="On Time",1,0)</f>
        <v>0</v>
      </c>
      <c r="L2781" s="1">
        <f>MAX(blinkit_orders[order_date])</f>
        <v>45600.853645833333</v>
      </c>
    </row>
    <row r="2782" spans="1:12" x14ac:dyDescent="0.3">
      <c r="A2782">
        <v>3047491006</v>
      </c>
      <c r="B2782">
        <v>61182897</v>
      </c>
      <c r="C2782" s="1">
        <v>45556.910324074073</v>
      </c>
      <c r="D2782" s="1">
        <v>45556</v>
      </c>
      <c r="E2782" s="1">
        <v>45556</v>
      </c>
      <c r="F2782" t="s">
        <v>7866</v>
      </c>
      <c r="G2782">
        <v>3752.62</v>
      </c>
      <c r="H2782" t="s">
        <v>7867</v>
      </c>
      <c r="I2782">
        <v>3770</v>
      </c>
      <c r="J2782">
        <v>5187</v>
      </c>
      <c r="K2782">
        <f>IF(blinkit_orders[[#This Row],[delivery_status]]="On Time",1,0)</f>
        <v>1</v>
      </c>
      <c r="L2782" s="1">
        <f>MAX(blinkit_orders[order_date])</f>
        <v>45600.853645833333</v>
      </c>
    </row>
    <row r="2783" spans="1:12" x14ac:dyDescent="0.3">
      <c r="A2783">
        <v>7715738110</v>
      </c>
      <c r="B2783">
        <v>81605722</v>
      </c>
      <c r="C2783" s="1">
        <v>45056.925659722219</v>
      </c>
      <c r="D2783" s="1">
        <v>45056</v>
      </c>
      <c r="E2783" s="1">
        <v>45056</v>
      </c>
      <c r="F2783" t="s">
        <v>7866</v>
      </c>
      <c r="G2783">
        <v>514.14</v>
      </c>
      <c r="H2783" t="s">
        <v>7869</v>
      </c>
      <c r="I2783">
        <v>78052</v>
      </c>
      <c r="J2783">
        <v>552</v>
      </c>
      <c r="K2783">
        <f>IF(blinkit_orders[[#This Row],[delivery_status]]="On Time",1,0)</f>
        <v>1</v>
      </c>
      <c r="L2783" s="1">
        <f>MAX(blinkit_orders[order_date])</f>
        <v>45600.853645833333</v>
      </c>
    </row>
    <row r="2784" spans="1:12" x14ac:dyDescent="0.3">
      <c r="A2784">
        <v>6191554160</v>
      </c>
      <c r="B2784">
        <v>77869660</v>
      </c>
      <c r="C2784" s="1">
        <v>45127.967719907407</v>
      </c>
      <c r="D2784" s="1">
        <v>45127</v>
      </c>
      <c r="E2784" s="1">
        <v>45127</v>
      </c>
      <c r="F2784" t="s">
        <v>7866</v>
      </c>
      <c r="G2784">
        <v>580.41999999999996</v>
      </c>
      <c r="H2784" t="s">
        <v>7867</v>
      </c>
      <c r="I2784">
        <v>17582</v>
      </c>
      <c r="J2784">
        <v>2824</v>
      </c>
      <c r="K2784">
        <f>IF(blinkit_orders[[#This Row],[delivery_status]]="On Time",1,0)</f>
        <v>1</v>
      </c>
      <c r="L2784" s="1">
        <f>MAX(blinkit_orders[order_date])</f>
        <v>45600.853645833333</v>
      </c>
    </row>
    <row r="2785" spans="1:12" x14ac:dyDescent="0.3">
      <c r="A2785">
        <v>896919031</v>
      </c>
      <c r="B2785">
        <v>42366724</v>
      </c>
      <c r="C2785" s="1">
        <v>45573.126064814816</v>
      </c>
      <c r="D2785" s="1">
        <v>45573</v>
      </c>
      <c r="E2785" s="1">
        <v>45573</v>
      </c>
      <c r="F2785" t="s">
        <v>7866</v>
      </c>
      <c r="G2785">
        <v>1440.73</v>
      </c>
      <c r="H2785" t="s">
        <v>7871</v>
      </c>
      <c r="I2785">
        <v>61896</v>
      </c>
      <c r="J2785">
        <v>1710</v>
      </c>
      <c r="K2785">
        <f>IF(blinkit_orders[[#This Row],[delivery_status]]="On Time",1,0)</f>
        <v>1</v>
      </c>
      <c r="L2785" s="1">
        <f>MAX(blinkit_orders[order_date])</f>
        <v>45600.853645833333</v>
      </c>
    </row>
    <row r="2786" spans="1:12" x14ac:dyDescent="0.3">
      <c r="A2786">
        <v>1535818185</v>
      </c>
      <c r="B2786">
        <v>99772709</v>
      </c>
      <c r="C2786" s="1">
        <v>45415.687858796293</v>
      </c>
      <c r="D2786" s="1">
        <v>45415</v>
      </c>
      <c r="E2786" s="1">
        <v>45415</v>
      </c>
      <c r="F2786" t="s">
        <v>7866</v>
      </c>
      <c r="G2786">
        <v>1140.1600000000001</v>
      </c>
      <c r="H2786" t="s">
        <v>7869</v>
      </c>
      <c r="I2786">
        <v>11471</v>
      </c>
      <c r="J2786">
        <v>4353</v>
      </c>
      <c r="K2786">
        <f>IF(blinkit_orders[[#This Row],[delivery_status]]="On Time",1,0)</f>
        <v>1</v>
      </c>
      <c r="L2786" s="1">
        <f>MAX(blinkit_orders[order_date])</f>
        <v>45600.853645833333</v>
      </c>
    </row>
    <row r="2787" spans="1:12" x14ac:dyDescent="0.3">
      <c r="A2787">
        <v>4428830794</v>
      </c>
      <c r="B2787">
        <v>701493</v>
      </c>
      <c r="C2787" s="1">
        <v>45461.973124999997</v>
      </c>
      <c r="D2787" s="1">
        <v>45461</v>
      </c>
      <c r="E2787" s="1">
        <v>45461</v>
      </c>
      <c r="F2787" t="s">
        <v>7866</v>
      </c>
      <c r="G2787">
        <v>2948.82</v>
      </c>
      <c r="H2787" t="s">
        <v>7868</v>
      </c>
      <c r="I2787">
        <v>1874</v>
      </c>
      <c r="J2787">
        <v>917</v>
      </c>
      <c r="K2787">
        <f>IF(blinkit_orders[[#This Row],[delivery_status]]="On Time",1,0)</f>
        <v>1</v>
      </c>
      <c r="L2787" s="1">
        <f>MAX(blinkit_orders[order_date])</f>
        <v>45600.853645833333</v>
      </c>
    </row>
    <row r="2788" spans="1:12" x14ac:dyDescent="0.3">
      <c r="A2788">
        <v>3610035622</v>
      </c>
      <c r="B2788">
        <v>20956158</v>
      </c>
      <c r="C2788" s="1">
        <v>45386.148981481485</v>
      </c>
      <c r="D2788" s="1">
        <v>45386</v>
      </c>
      <c r="E2788" s="1">
        <v>45386</v>
      </c>
      <c r="F2788" t="s">
        <v>7866</v>
      </c>
      <c r="G2788">
        <v>622.80999999999995</v>
      </c>
      <c r="H2788" t="s">
        <v>7869</v>
      </c>
      <c r="I2788">
        <v>94062</v>
      </c>
      <c r="J2788">
        <v>3119</v>
      </c>
      <c r="K2788">
        <f>IF(blinkit_orders[[#This Row],[delivery_status]]="On Time",1,0)</f>
        <v>1</v>
      </c>
      <c r="L2788" s="1">
        <f>MAX(blinkit_orders[order_date])</f>
        <v>45600.853645833333</v>
      </c>
    </row>
    <row r="2789" spans="1:12" x14ac:dyDescent="0.3">
      <c r="A2789">
        <v>8674445072</v>
      </c>
      <c r="B2789">
        <v>50080663</v>
      </c>
      <c r="C2789" s="1">
        <v>45508.224108796298</v>
      </c>
      <c r="D2789" s="1">
        <v>45508</v>
      </c>
      <c r="E2789" s="1">
        <v>45508</v>
      </c>
      <c r="F2789" t="s">
        <v>7866</v>
      </c>
      <c r="G2789">
        <v>2038.01</v>
      </c>
      <c r="H2789" t="s">
        <v>7868</v>
      </c>
      <c r="I2789">
        <v>98361</v>
      </c>
      <c r="J2789">
        <v>2711</v>
      </c>
      <c r="K2789">
        <f>IF(blinkit_orders[[#This Row],[delivery_status]]="On Time",1,0)</f>
        <v>1</v>
      </c>
      <c r="L2789" s="1">
        <f>MAX(blinkit_orders[order_date])</f>
        <v>45600.853645833333</v>
      </c>
    </row>
    <row r="2790" spans="1:12" x14ac:dyDescent="0.3">
      <c r="A2790">
        <v>9623704312</v>
      </c>
      <c r="B2790">
        <v>38613295</v>
      </c>
      <c r="C2790" s="1">
        <v>45346.920636574076</v>
      </c>
      <c r="D2790" s="1">
        <v>45346</v>
      </c>
      <c r="E2790" s="1">
        <v>45346</v>
      </c>
      <c r="F2790" t="s">
        <v>7866</v>
      </c>
      <c r="G2790">
        <v>580.17999999999995</v>
      </c>
      <c r="H2790" t="s">
        <v>7869</v>
      </c>
      <c r="I2790">
        <v>5220</v>
      </c>
      <c r="J2790">
        <v>6961</v>
      </c>
      <c r="K2790">
        <f>IF(blinkit_orders[[#This Row],[delivery_status]]="On Time",1,0)</f>
        <v>1</v>
      </c>
      <c r="L2790" s="1">
        <f>MAX(blinkit_orders[order_date])</f>
        <v>45600.853645833333</v>
      </c>
    </row>
    <row r="2791" spans="1:12" x14ac:dyDescent="0.3">
      <c r="A2791">
        <v>7786002894</v>
      </c>
      <c r="B2791">
        <v>30373140</v>
      </c>
      <c r="C2791" s="1">
        <v>45281.539166666669</v>
      </c>
      <c r="D2791" s="1">
        <v>45281</v>
      </c>
      <c r="E2791" s="1">
        <v>45281</v>
      </c>
      <c r="F2791" t="s">
        <v>7870</v>
      </c>
      <c r="G2791">
        <v>899.56</v>
      </c>
      <c r="H2791" t="s">
        <v>7867</v>
      </c>
      <c r="I2791">
        <v>99820</v>
      </c>
      <c r="J2791">
        <v>6248</v>
      </c>
      <c r="K2791">
        <f>IF(blinkit_orders[[#This Row],[delivery_status]]="On Time",1,0)</f>
        <v>0</v>
      </c>
      <c r="L2791" s="1">
        <f>MAX(blinkit_orders[order_date])</f>
        <v>45600.853645833333</v>
      </c>
    </row>
    <row r="2792" spans="1:12" x14ac:dyDescent="0.3">
      <c r="A2792">
        <v>3264409553</v>
      </c>
      <c r="B2792">
        <v>70976153</v>
      </c>
      <c r="C2792" s="1">
        <v>45015.774641203701</v>
      </c>
      <c r="D2792" s="1">
        <v>45015</v>
      </c>
      <c r="E2792" s="1">
        <v>45015</v>
      </c>
      <c r="F2792" t="s">
        <v>7872</v>
      </c>
      <c r="G2792">
        <v>840.34</v>
      </c>
      <c r="H2792" t="s">
        <v>7871</v>
      </c>
      <c r="I2792">
        <v>61878</v>
      </c>
      <c r="J2792">
        <v>6402</v>
      </c>
      <c r="K2792">
        <f>IF(blinkit_orders[[#This Row],[delivery_status]]="On Time",1,0)</f>
        <v>0</v>
      </c>
      <c r="L2792" s="1">
        <f>MAX(blinkit_orders[order_date])</f>
        <v>45600.853645833333</v>
      </c>
    </row>
    <row r="2793" spans="1:12" x14ac:dyDescent="0.3">
      <c r="A2793">
        <v>7736534043</v>
      </c>
      <c r="B2793">
        <v>22915611</v>
      </c>
      <c r="C2793" s="1">
        <v>45074.347557870373</v>
      </c>
      <c r="D2793" s="1">
        <v>45074</v>
      </c>
      <c r="E2793" s="1">
        <v>45074</v>
      </c>
      <c r="F2793" t="s">
        <v>7866</v>
      </c>
      <c r="G2793">
        <v>1003.46</v>
      </c>
      <c r="H2793" t="s">
        <v>7869</v>
      </c>
      <c r="I2793">
        <v>83856</v>
      </c>
      <c r="J2793">
        <v>6419</v>
      </c>
      <c r="K2793">
        <f>IF(blinkit_orders[[#This Row],[delivery_status]]="On Time",1,0)</f>
        <v>1</v>
      </c>
      <c r="L2793" s="1">
        <f>MAX(blinkit_orders[order_date])</f>
        <v>45600.853645833333</v>
      </c>
    </row>
    <row r="2794" spans="1:12" x14ac:dyDescent="0.3">
      <c r="A2794">
        <v>5936596117</v>
      </c>
      <c r="B2794">
        <v>67729191</v>
      </c>
      <c r="C2794" s="1">
        <v>45590.506458333337</v>
      </c>
      <c r="D2794" s="1">
        <v>45590</v>
      </c>
      <c r="E2794" s="1">
        <v>45590</v>
      </c>
      <c r="F2794" t="s">
        <v>7866</v>
      </c>
      <c r="G2794">
        <v>3014.85</v>
      </c>
      <c r="H2794" t="s">
        <v>7869</v>
      </c>
      <c r="I2794">
        <v>1771</v>
      </c>
      <c r="J2794">
        <v>6545</v>
      </c>
      <c r="K2794">
        <f>IF(blinkit_orders[[#This Row],[delivery_status]]="On Time",1,0)</f>
        <v>1</v>
      </c>
      <c r="L2794" s="1">
        <f>MAX(blinkit_orders[order_date])</f>
        <v>45600.853645833333</v>
      </c>
    </row>
    <row r="2795" spans="1:12" x14ac:dyDescent="0.3">
      <c r="A2795">
        <v>1980087245</v>
      </c>
      <c r="B2795">
        <v>38875754</v>
      </c>
      <c r="C2795" s="1">
        <v>45093.810798611114</v>
      </c>
      <c r="D2795" s="1">
        <v>45093</v>
      </c>
      <c r="E2795" s="1">
        <v>45093</v>
      </c>
      <c r="F2795" t="s">
        <v>7866</v>
      </c>
      <c r="G2795">
        <v>2606.6</v>
      </c>
      <c r="H2795" t="s">
        <v>7869</v>
      </c>
      <c r="I2795">
        <v>98576</v>
      </c>
      <c r="J2795">
        <v>9649</v>
      </c>
      <c r="K2795">
        <f>IF(blinkit_orders[[#This Row],[delivery_status]]="On Time",1,0)</f>
        <v>1</v>
      </c>
      <c r="L2795" s="1">
        <f>MAX(blinkit_orders[order_date])</f>
        <v>45600.853645833333</v>
      </c>
    </row>
    <row r="2796" spans="1:12" x14ac:dyDescent="0.3">
      <c r="A2796">
        <v>8861557989</v>
      </c>
      <c r="B2796">
        <v>52913011</v>
      </c>
      <c r="C2796" s="1">
        <v>45529.255150462966</v>
      </c>
      <c r="D2796" s="1">
        <v>45529</v>
      </c>
      <c r="E2796" s="1">
        <v>45529</v>
      </c>
      <c r="F2796" t="s">
        <v>7866</v>
      </c>
      <c r="G2796">
        <v>4574.66</v>
      </c>
      <c r="H2796" t="s">
        <v>7867</v>
      </c>
      <c r="I2796">
        <v>38818</v>
      </c>
      <c r="J2796">
        <v>3806</v>
      </c>
      <c r="K2796">
        <f>IF(blinkit_orders[[#This Row],[delivery_status]]="On Time",1,0)</f>
        <v>1</v>
      </c>
      <c r="L2796" s="1">
        <f>MAX(blinkit_orders[order_date])</f>
        <v>45600.853645833333</v>
      </c>
    </row>
    <row r="2797" spans="1:12" x14ac:dyDescent="0.3">
      <c r="A2797">
        <v>6702391437</v>
      </c>
      <c r="B2797">
        <v>13130974</v>
      </c>
      <c r="C2797" s="1">
        <v>45312.748263888891</v>
      </c>
      <c r="D2797" s="1">
        <v>45312</v>
      </c>
      <c r="E2797" s="1">
        <v>45312</v>
      </c>
      <c r="F2797" t="s">
        <v>7872</v>
      </c>
      <c r="G2797">
        <v>4179.5</v>
      </c>
      <c r="H2797" t="s">
        <v>7869</v>
      </c>
      <c r="I2797">
        <v>44685</v>
      </c>
      <c r="J2797">
        <v>230</v>
      </c>
      <c r="K2797">
        <f>IF(blinkit_orders[[#This Row],[delivery_status]]="On Time",1,0)</f>
        <v>0</v>
      </c>
      <c r="L2797" s="1">
        <f>MAX(blinkit_orders[order_date])</f>
        <v>45600.853645833333</v>
      </c>
    </row>
    <row r="2798" spans="1:12" x14ac:dyDescent="0.3">
      <c r="A2798">
        <v>6385452188</v>
      </c>
      <c r="B2798">
        <v>38875754</v>
      </c>
      <c r="C2798" s="1">
        <v>45447.89271990741</v>
      </c>
      <c r="D2798" s="1">
        <v>45447</v>
      </c>
      <c r="E2798" s="1">
        <v>45447</v>
      </c>
      <c r="F2798" t="s">
        <v>7866</v>
      </c>
      <c r="G2798">
        <v>2664.35</v>
      </c>
      <c r="H2798" t="s">
        <v>7868</v>
      </c>
      <c r="I2798">
        <v>84550</v>
      </c>
      <c r="J2798">
        <v>9692</v>
      </c>
      <c r="K2798">
        <f>IF(blinkit_orders[[#This Row],[delivery_status]]="On Time",1,0)</f>
        <v>1</v>
      </c>
      <c r="L2798" s="1">
        <f>MAX(blinkit_orders[order_date])</f>
        <v>45600.853645833333</v>
      </c>
    </row>
    <row r="2799" spans="1:12" x14ac:dyDescent="0.3">
      <c r="A2799">
        <v>8813216380</v>
      </c>
      <c r="B2799">
        <v>85177880</v>
      </c>
      <c r="C2799" s="1">
        <v>45574.497986111113</v>
      </c>
      <c r="D2799" s="1">
        <v>45574</v>
      </c>
      <c r="E2799" s="1">
        <v>45574</v>
      </c>
      <c r="F2799" t="s">
        <v>7870</v>
      </c>
      <c r="G2799">
        <v>3340.2</v>
      </c>
      <c r="H2799" t="s">
        <v>7867</v>
      </c>
      <c r="I2799">
        <v>388</v>
      </c>
      <c r="J2799">
        <v>2007</v>
      </c>
      <c r="K2799">
        <f>IF(blinkit_orders[[#This Row],[delivery_status]]="On Time",1,0)</f>
        <v>0</v>
      </c>
      <c r="L2799" s="1">
        <f>MAX(blinkit_orders[order_date])</f>
        <v>45600.853645833333</v>
      </c>
    </row>
    <row r="2800" spans="1:12" x14ac:dyDescent="0.3">
      <c r="A2800">
        <v>5563712992</v>
      </c>
      <c r="B2800">
        <v>4597433</v>
      </c>
      <c r="C2800" s="1">
        <v>45302.682719907411</v>
      </c>
      <c r="D2800" s="1">
        <v>45302</v>
      </c>
      <c r="E2800" s="1">
        <v>45302</v>
      </c>
      <c r="F2800" t="s">
        <v>7866</v>
      </c>
      <c r="G2800">
        <v>3233.68</v>
      </c>
      <c r="H2800" t="s">
        <v>7868</v>
      </c>
      <c r="I2800">
        <v>8510</v>
      </c>
      <c r="J2800">
        <v>3019</v>
      </c>
      <c r="K2800">
        <f>IF(blinkit_orders[[#This Row],[delivery_status]]="On Time",1,0)</f>
        <v>1</v>
      </c>
      <c r="L2800" s="1">
        <f>MAX(blinkit_orders[order_date])</f>
        <v>45600.853645833333</v>
      </c>
    </row>
    <row r="2801" spans="1:12" x14ac:dyDescent="0.3">
      <c r="A2801">
        <v>966468552</v>
      </c>
      <c r="B2801">
        <v>70459847</v>
      </c>
      <c r="C2801" s="1">
        <v>45101.072777777779</v>
      </c>
      <c r="D2801" s="1">
        <v>45101</v>
      </c>
      <c r="E2801" s="1">
        <v>45101</v>
      </c>
      <c r="F2801" t="s">
        <v>7866</v>
      </c>
      <c r="G2801">
        <v>2561.5500000000002</v>
      </c>
      <c r="H2801" t="s">
        <v>7869</v>
      </c>
      <c r="I2801">
        <v>64064</v>
      </c>
      <c r="J2801">
        <v>1720</v>
      </c>
      <c r="K2801">
        <f>IF(blinkit_orders[[#This Row],[delivery_status]]="On Time",1,0)</f>
        <v>1</v>
      </c>
      <c r="L2801" s="1">
        <f>MAX(blinkit_orders[order_date])</f>
        <v>45600.853645833333</v>
      </c>
    </row>
    <row r="2802" spans="1:12" x14ac:dyDescent="0.3">
      <c r="A2802">
        <v>4368529506</v>
      </c>
      <c r="B2802">
        <v>76327561</v>
      </c>
      <c r="C2802" s="1">
        <v>45473.057430555556</v>
      </c>
      <c r="D2802" s="1">
        <v>45473</v>
      </c>
      <c r="E2802" s="1">
        <v>45473</v>
      </c>
      <c r="F2802" t="s">
        <v>7870</v>
      </c>
      <c r="G2802">
        <v>1081.17</v>
      </c>
      <c r="H2802" t="s">
        <v>7868</v>
      </c>
      <c r="I2802">
        <v>98277</v>
      </c>
      <c r="J2802">
        <v>4721</v>
      </c>
      <c r="K2802">
        <f>IF(blinkit_orders[[#This Row],[delivery_status]]="On Time",1,0)</f>
        <v>0</v>
      </c>
      <c r="L2802" s="1">
        <f>MAX(blinkit_orders[order_date])</f>
        <v>45600.853645833333</v>
      </c>
    </row>
    <row r="2803" spans="1:12" x14ac:dyDescent="0.3">
      <c r="A2803">
        <v>3777009463</v>
      </c>
      <c r="B2803">
        <v>25829710</v>
      </c>
      <c r="C2803" s="1">
        <v>45536.341516203705</v>
      </c>
      <c r="D2803" s="1">
        <v>45536</v>
      </c>
      <c r="E2803" s="1">
        <v>45536</v>
      </c>
      <c r="F2803" t="s">
        <v>7866</v>
      </c>
      <c r="G2803">
        <v>264.89</v>
      </c>
      <c r="H2803" t="s">
        <v>7871</v>
      </c>
      <c r="I2803">
        <v>36810</v>
      </c>
      <c r="J2803">
        <v>7493</v>
      </c>
      <c r="K2803">
        <f>IF(blinkit_orders[[#This Row],[delivery_status]]="On Time",1,0)</f>
        <v>1</v>
      </c>
      <c r="L2803" s="1">
        <f>MAX(blinkit_orders[order_date])</f>
        <v>45600.853645833333</v>
      </c>
    </row>
    <row r="2804" spans="1:12" x14ac:dyDescent="0.3">
      <c r="A2804">
        <v>3560912801</v>
      </c>
      <c r="B2804">
        <v>20163931</v>
      </c>
      <c r="C2804" s="1">
        <v>45543.992881944447</v>
      </c>
      <c r="D2804" s="1">
        <v>45544</v>
      </c>
      <c r="E2804" s="1">
        <v>45544</v>
      </c>
      <c r="F2804" t="s">
        <v>7866</v>
      </c>
      <c r="G2804">
        <v>1052.23</v>
      </c>
      <c r="H2804" t="s">
        <v>7871</v>
      </c>
      <c r="I2804">
        <v>16585</v>
      </c>
      <c r="J2804">
        <v>9987</v>
      </c>
      <c r="K2804">
        <f>IF(blinkit_orders[[#This Row],[delivery_status]]="On Time",1,0)</f>
        <v>1</v>
      </c>
      <c r="L2804" s="1">
        <f>MAX(blinkit_orders[order_date])</f>
        <v>45600.853645833333</v>
      </c>
    </row>
    <row r="2805" spans="1:12" x14ac:dyDescent="0.3">
      <c r="A2805">
        <v>1741224538</v>
      </c>
      <c r="B2805">
        <v>90621147</v>
      </c>
      <c r="C2805" s="1">
        <v>45014.016921296294</v>
      </c>
      <c r="D2805" s="1">
        <v>45014</v>
      </c>
      <c r="E2805" s="1">
        <v>45014</v>
      </c>
      <c r="F2805" t="s">
        <v>7866</v>
      </c>
      <c r="G2805">
        <v>134.69</v>
      </c>
      <c r="H2805" t="s">
        <v>7867</v>
      </c>
      <c r="I2805">
        <v>28254</v>
      </c>
      <c r="J2805">
        <v>8219</v>
      </c>
      <c r="K2805">
        <f>IF(blinkit_orders[[#This Row],[delivery_status]]="On Time",1,0)</f>
        <v>1</v>
      </c>
      <c r="L2805" s="1">
        <f>MAX(blinkit_orders[order_date])</f>
        <v>45600.853645833333</v>
      </c>
    </row>
    <row r="2806" spans="1:12" x14ac:dyDescent="0.3">
      <c r="A2806">
        <v>4579251445</v>
      </c>
      <c r="B2806">
        <v>1507408</v>
      </c>
      <c r="C2806" s="1">
        <v>45166.649571759262</v>
      </c>
      <c r="D2806" s="1">
        <v>45166</v>
      </c>
      <c r="E2806" s="1">
        <v>45166</v>
      </c>
      <c r="F2806" t="s">
        <v>7866</v>
      </c>
      <c r="G2806">
        <v>1057.68</v>
      </c>
      <c r="H2806" t="s">
        <v>7869</v>
      </c>
      <c r="I2806">
        <v>63271</v>
      </c>
      <c r="J2806">
        <v>5398</v>
      </c>
      <c r="K2806">
        <f>IF(blinkit_orders[[#This Row],[delivery_status]]="On Time",1,0)</f>
        <v>1</v>
      </c>
      <c r="L2806" s="1">
        <f>MAX(blinkit_orders[order_date])</f>
        <v>45600.853645833333</v>
      </c>
    </row>
    <row r="2807" spans="1:12" x14ac:dyDescent="0.3">
      <c r="A2807">
        <v>3438127101</v>
      </c>
      <c r="B2807">
        <v>59141605</v>
      </c>
      <c r="C2807" s="1">
        <v>45257.694537037038</v>
      </c>
      <c r="D2807" s="1">
        <v>45257</v>
      </c>
      <c r="E2807" s="1">
        <v>45257</v>
      </c>
      <c r="F2807" t="s">
        <v>7866</v>
      </c>
      <c r="G2807">
        <v>296.94</v>
      </c>
      <c r="H2807" t="s">
        <v>7867</v>
      </c>
      <c r="I2807">
        <v>80040</v>
      </c>
      <c r="J2807">
        <v>4892</v>
      </c>
      <c r="K2807">
        <f>IF(blinkit_orders[[#This Row],[delivery_status]]="On Time",1,0)</f>
        <v>1</v>
      </c>
      <c r="L2807" s="1">
        <f>MAX(blinkit_orders[order_date])</f>
        <v>45600.853645833333</v>
      </c>
    </row>
    <row r="2808" spans="1:12" x14ac:dyDescent="0.3">
      <c r="A2808">
        <v>9741958794</v>
      </c>
      <c r="B2808">
        <v>13164195</v>
      </c>
      <c r="C2808" s="1">
        <v>45524.314664351848</v>
      </c>
      <c r="D2808" s="1">
        <v>45524</v>
      </c>
      <c r="E2808" s="1">
        <v>45524</v>
      </c>
      <c r="F2808" t="s">
        <v>7870</v>
      </c>
      <c r="G2808">
        <v>6173.45</v>
      </c>
      <c r="H2808" t="s">
        <v>7869</v>
      </c>
      <c r="I2808">
        <v>4642</v>
      </c>
      <c r="J2808">
        <v>6124</v>
      </c>
      <c r="K2808">
        <f>IF(blinkit_orders[[#This Row],[delivery_status]]="On Time",1,0)</f>
        <v>0</v>
      </c>
      <c r="L2808" s="1">
        <f>MAX(blinkit_orders[order_date])</f>
        <v>45600.853645833333</v>
      </c>
    </row>
    <row r="2809" spans="1:12" x14ac:dyDescent="0.3">
      <c r="A2809">
        <v>882082341</v>
      </c>
      <c r="B2809">
        <v>75828735</v>
      </c>
      <c r="C2809" s="1">
        <v>45575.524375000001</v>
      </c>
      <c r="D2809" s="1">
        <v>45575</v>
      </c>
      <c r="E2809" s="1">
        <v>45575</v>
      </c>
      <c r="F2809" t="s">
        <v>7870</v>
      </c>
      <c r="G2809">
        <v>5094.5600000000004</v>
      </c>
      <c r="H2809" t="s">
        <v>7871</v>
      </c>
      <c r="I2809">
        <v>64310</v>
      </c>
      <c r="J2809">
        <v>2118</v>
      </c>
      <c r="K2809">
        <f>IF(blinkit_orders[[#This Row],[delivery_status]]="On Time",1,0)</f>
        <v>0</v>
      </c>
      <c r="L2809" s="1">
        <f>MAX(blinkit_orders[order_date])</f>
        <v>45600.853645833333</v>
      </c>
    </row>
    <row r="2810" spans="1:12" x14ac:dyDescent="0.3">
      <c r="A2810">
        <v>3629321763</v>
      </c>
      <c r="B2810">
        <v>79369660</v>
      </c>
      <c r="C2810" s="1">
        <v>45510.781851851854</v>
      </c>
      <c r="D2810" s="1">
        <v>45510</v>
      </c>
      <c r="E2810" s="1">
        <v>45510</v>
      </c>
      <c r="F2810" t="s">
        <v>7866</v>
      </c>
      <c r="G2810">
        <v>2988.51</v>
      </c>
      <c r="H2810" t="s">
        <v>7867</v>
      </c>
      <c r="I2810">
        <v>93253</v>
      </c>
      <c r="J2810">
        <v>756</v>
      </c>
      <c r="K2810">
        <f>IF(blinkit_orders[[#This Row],[delivery_status]]="On Time",1,0)</f>
        <v>1</v>
      </c>
      <c r="L2810" s="1">
        <f>MAX(blinkit_orders[order_date])</f>
        <v>45600.853645833333</v>
      </c>
    </row>
    <row r="2811" spans="1:12" x14ac:dyDescent="0.3">
      <c r="A2811">
        <v>888938572</v>
      </c>
      <c r="B2811">
        <v>12695670</v>
      </c>
      <c r="C2811" s="1">
        <v>45018.85665509259</v>
      </c>
      <c r="D2811" s="1">
        <v>45018</v>
      </c>
      <c r="E2811" s="1">
        <v>45018</v>
      </c>
      <c r="F2811" t="s">
        <v>7866</v>
      </c>
      <c r="G2811">
        <v>597.91</v>
      </c>
      <c r="H2811" t="s">
        <v>7867</v>
      </c>
      <c r="I2811">
        <v>28461</v>
      </c>
      <c r="J2811">
        <v>7991</v>
      </c>
      <c r="K2811">
        <f>IF(blinkit_orders[[#This Row],[delivery_status]]="On Time",1,0)</f>
        <v>1</v>
      </c>
      <c r="L2811" s="1">
        <f>MAX(blinkit_orders[order_date])</f>
        <v>45600.853645833333</v>
      </c>
    </row>
    <row r="2812" spans="1:12" x14ac:dyDescent="0.3">
      <c r="A2812">
        <v>5263181887</v>
      </c>
      <c r="B2812">
        <v>90150193</v>
      </c>
      <c r="C2812" s="1">
        <v>45563.917175925926</v>
      </c>
      <c r="D2812" s="1">
        <v>45563</v>
      </c>
      <c r="E2812" s="1">
        <v>45563</v>
      </c>
      <c r="F2812" t="s">
        <v>7866</v>
      </c>
      <c r="G2812">
        <v>1239.9000000000001</v>
      </c>
      <c r="H2812" t="s">
        <v>7869</v>
      </c>
      <c r="I2812">
        <v>28643</v>
      </c>
      <c r="J2812">
        <v>2272</v>
      </c>
      <c r="K2812">
        <f>IF(blinkit_orders[[#This Row],[delivery_status]]="On Time",1,0)</f>
        <v>1</v>
      </c>
      <c r="L2812" s="1">
        <f>MAX(blinkit_orders[order_date])</f>
        <v>45600.853645833333</v>
      </c>
    </row>
    <row r="2813" spans="1:12" x14ac:dyDescent="0.3">
      <c r="A2813">
        <v>7071557807</v>
      </c>
      <c r="B2813">
        <v>19375332</v>
      </c>
      <c r="C2813" s="1">
        <v>45411.462268518517</v>
      </c>
      <c r="D2813" s="1">
        <v>45411</v>
      </c>
      <c r="E2813" s="1">
        <v>45411</v>
      </c>
      <c r="F2813" t="s">
        <v>7870</v>
      </c>
      <c r="G2813">
        <v>3848.05</v>
      </c>
      <c r="H2813" t="s">
        <v>7867</v>
      </c>
      <c r="I2813">
        <v>70989</v>
      </c>
      <c r="J2813">
        <v>7427</v>
      </c>
      <c r="K2813">
        <f>IF(blinkit_orders[[#This Row],[delivery_status]]="On Time",1,0)</f>
        <v>0</v>
      </c>
      <c r="L2813" s="1">
        <f>MAX(blinkit_orders[order_date])</f>
        <v>45600.853645833333</v>
      </c>
    </row>
    <row r="2814" spans="1:12" x14ac:dyDescent="0.3">
      <c r="A2814">
        <v>6888804296</v>
      </c>
      <c r="B2814">
        <v>2442235</v>
      </c>
      <c r="C2814" s="1">
        <v>45589.93341435185</v>
      </c>
      <c r="D2814" s="1">
        <v>45589</v>
      </c>
      <c r="E2814" s="1">
        <v>45589</v>
      </c>
      <c r="F2814" t="s">
        <v>7866</v>
      </c>
      <c r="G2814">
        <v>2930.92</v>
      </c>
      <c r="H2814" t="s">
        <v>7867</v>
      </c>
      <c r="I2814">
        <v>27520</v>
      </c>
      <c r="J2814">
        <v>1605</v>
      </c>
      <c r="K2814">
        <f>IF(blinkit_orders[[#This Row],[delivery_status]]="On Time",1,0)</f>
        <v>1</v>
      </c>
      <c r="L2814" s="1">
        <f>MAX(blinkit_orders[order_date])</f>
        <v>45600.853645833333</v>
      </c>
    </row>
    <row r="2815" spans="1:12" x14ac:dyDescent="0.3">
      <c r="A2815">
        <v>814182718</v>
      </c>
      <c r="B2815">
        <v>65134271</v>
      </c>
      <c r="C2815" s="1">
        <v>45247.929039351853</v>
      </c>
      <c r="D2815" s="1">
        <v>45247</v>
      </c>
      <c r="E2815" s="1">
        <v>45247</v>
      </c>
      <c r="F2815" t="s">
        <v>7866</v>
      </c>
      <c r="G2815">
        <v>2233.84</v>
      </c>
      <c r="H2815" t="s">
        <v>7869</v>
      </c>
      <c r="I2815">
        <v>18293</v>
      </c>
      <c r="J2815">
        <v>8501</v>
      </c>
      <c r="K2815">
        <f>IF(blinkit_orders[[#This Row],[delivery_status]]="On Time",1,0)</f>
        <v>1</v>
      </c>
      <c r="L2815" s="1">
        <f>MAX(blinkit_orders[order_date])</f>
        <v>45600.853645833333</v>
      </c>
    </row>
    <row r="2816" spans="1:12" x14ac:dyDescent="0.3">
      <c r="A2816">
        <v>3513524740</v>
      </c>
      <c r="B2816">
        <v>1301661</v>
      </c>
      <c r="C2816" s="1">
        <v>45476.500358796293</v>
      </c>
      <c r="D2816" s="1">
        <v>45476</v>
      </c>
      <c r="E2816" s="1">
        <v>45476</v>
      </c>
      <c r="F2816" t="s">
        <v>7872</v>
      </c>
      <c r="G2816">
        <v>1395.67</v>
      </c>
      <c r="H2816" t="s">
        <v>7869</v>
      </c>
      <c r="I2816">
        <v>96517</v>
      </c>
      <c r="J2816">
        <v>3550</v>
      </c>
      <c r="K2816">
        <f>IF(blinkit_orders[[#This Row],[delivery_status]]="On Time",1,0)</f>
        <v>0</v>
      </c>
      <c r="L2816" s="1">
        <f>MAX(blinkit_orders[order_date])</f>
        <v>45600.853645833333</v>
      </c>
    </row>
    <row r="2817" spans="1:12" x14ac:dyDescent="0.3">
      <c r="A2817">
        <v>1234169434</v>
      </c>
      <c r="B2817">
        <v>22112867</v>
      </c>
      <c r="C2817" s="1">
        <v>45216.869560185187</v>
      </c>
      <c r="D2817" s="1">
        <v>45216</v>
      </c>
      <c r="E2817" s="1">
        <v>45216</v>
      </c>
      <c r="F2817" t="s">
        <v>7866</v>
      </c>
      <c r="G2817">
        <v>3644.99</v>
      </c>
      <c r="H2817" t="s">
        <v>7869</v>
      </c>
      <c r="I2817">
        <v>73458</v>
      </c>
      <c r="J2817">
        <v>4588</v>
      </c>
      <c r="K2817">
        <f>IF(blinkit_orders[[#This Row],[delivery_status]]="On Time",1,0)</f>
        <v>1</v>
      </c>
      <c r="L2817" s="1">
        <f>MAX(blinkit_orders[order_date])</f>
        <v>45600.853645833333</v>
      </c>
    </row>
    <row r="2818" spans="1:12" x14ac:dyDescent="0.3">
      <c r="A2818">
        <v>2577990012</v>
      </c>
      <c r="B2818">
        <v>71902700</v>
      </c>
      <c r="C2818" s="1">
        <v>45191.127222222225</v>
      </c>
      <c r="D2818" s="1">
        <v>45191</v>
      </c>
      <c r="E2818" s="1">
        <v>45191</v>
      </c>
      <c r="F2818" t="s">
        <v>7866</v>
      </c>
      <c r="G2818">
        <v>2577.46</v>
      </c>
      <c r="H2818" t="s">
        <v>7869</v>
      </c>
      <c r="I2818">
        <v>81801</v>
      </c>
      <c r="J2818">
        <v>2923</v>
      </c>
      <c r="K2818">
        <f>IF(blinkit_orders[[#This Row],[delivery_status]]="On Time",1,0)</f>
        <v>1</v>
      </c>
      <c r="L2818" s="1">
        <f>MAX(blinkit_orders[order_date])</f>
        <v>45600.853645833333</v>
      </c>
    </row>
    <row r="2819" spans="1:12" x14ac:dyDescent="0.3">
      <c r="A2819">
        <v>8446065263</v>
      </c>
      <c r="B2819">
        <v>79773912</v>
      </c>
      <c r="C2819" s="1">
        <v>45245.079131944447</v>
      </c>
      <c r="D2819" s="1">
        <v>45245</v>
      </c>
      <c r="E2819" s="1">
        <v>45245</v>
      </c>
      <c r="F2819" t="s">
        <v>7870</v>
      </c>
      <c r="G2819">
        <v>2838.28</v>
      </c>
      <c r="H2819" t="s">
        <v>7869</v>
      </c>
      <c r="I2819">
        <v>38584</v>
      </c>
      <c r="J2819">
        <v>6585</v>
      </c>
      <c r="K2819">
        <f>IF(blinkit_orders[[#This Row],[delivery_status]]="On Time",1,0)</f>
        <v>0</v>
      </c>
      <c r="L2819" s="1">
        <f>MAX(blinkit_orders[order_date])</f>
        <v>45600.853645833333</v>
      </c>
    </row>
    <row r="2820" spans="1:12" x14ac:dyDescent="0.3">
      <c r="A2820">
        <v>4220970302</v>
      </c>
      <c r="B2820">
        <v>90621147</v>
      </c>
      <c r="C2820" s="1">
        <v>45597.405833333331</v>
      </c>
      <c r="D2820" s="1">
        <v>45597</v>
      </c>
      <c r="E2820" s="1">
        <v>45597</v>
      </c>
      <c r="F2820" t="s">
        <v>7866</v>
      </c>
      <c r="G2820">
        <v>2598.4699999999998</v>
      </c>
      <c r="H2820" t="s">
        <v>7868</v>
      </c>
      <c r="I2820">
        <v>93466</v>
      </c>
      <c r="J2820">
        <v>6692</v>
      </c>
      <c r="K2820">
        <f>IF(blinkit_orders[[#This Row],[delivery_status]]="On Time",1,0)</f>
        <v>1</v>
      </c>
      <c r="L2820" s="1">
        <f>MAX(blinkit_orders[order_date])</f>
        <v>45600.853645833333</v>
      </c>
    </row>
    <row r="2821" spans="1:12" x14ac:dyDescent="0.3">
      <c r="A2821">
        <v>5712516128</v>
      </c>
      <c r="B2821">
        <v>11503405</v>
      </c>
      <c r="C2821" s="1">
        <v>45121.88890046296</v>
      </c>
      <c r="D2821" s="1">
        <v>45121</v>
      </c>
      <c r="E2821" s="1">
        <v>45121</v>
      </c>
      <c r="F2821" t="s">
        <v>7866</v>
      </c>
      <c r="G2821">
        <v>2661.8</v>
      </c>
      <c r="H2821" t="s">
        <v>7869</v>
      </c>
      <c r="I2821">
        <v>41787</v>
      </c>
      <c r="J2821">
        <v>2367</v>
      </c>
      <c r="K2821">
        <f>IF(blinkit_orders[[#This Row],[delivery_status]]="On Time",1,0)</f>
        <v>1</v>
      </c>
      <c r="L2821" s="1">
        <f>MAX(blinkit_orders[order_date])</f>
        <v>45600.853645833333</v>
      </c>
    </row>
    <row r="2822" spans="1:12" x14ac:dyDescent="0.3">
      <c r="A2822">
        <v>807167715</v>
      </c>
      <c r="B2822">
        <v>26521850</v>
      </c>
      <c r="C2822" s="1">
        <v>45532.886979166666</v>
      </c>
      <c r="D2822" s="1">
        <v>45532</v>
      </c>
      <c r="E2822" s="1">
        <v>45532</v>
      </c>
      <c r="F2822" t="s">
        <v>7866</v>
      </c>
      <c r="G2822">
        <v>951.27</v>
      </c>
      <c r="H2822" t="s">
        <v>7869</v>
      </c>
      <c r="I2822">
        <v>15159</v>
      </c>
      <c r="J2822">
        <v>8011</v>
      </c>
      <c r="K2822">
        <f>IF(blinkit_orders[[#This Row],[delivery_status]]="On Time",1,0)</f>
        <v>1</v>
      </c>
      <c r="L2822" s="1">
        <f>MAX(blinkit_orders[order_date])</f>
        <v>45600.853645833333</v>
      </c>
    </row>
    <row r="2823" spans="1:12" x14ac:dyDescent="0.3">
      <c r="A2823">
        <v>213972345</v>
      </c>
      <c r="B2823">
        <v>71252391</v>
      </c>
      <c r="C2823" s="1">
        <v>45457.96607638889</v>
      </c>
      <c r="D2823" s="1">
        <v>45457</v>
      </c>
      <c r="E2823" s="1">
        <v>45457</v>
      </c>
      <c r="F2823" t="s">
        <v>7866</v>
      </c>
      <c r="G2823">
        <v>3895.71</v>
      </c>
      <c r="H2823" t="s">
        <v>7869</v>
      </c>
      <c r="I2823">
        <v>5515</v>
      </c>
      <c r="J2823">
        <v>8230</v>
      </c>
      <c r="K2823">
        <f>IF(blinkit_orders[[#This Row],[delivery_status]]="On Time",1,0)</f>
        <v>1</v>
      </c>
      <c r="L2823" s="1">
        <f>MAX(blinkit_orders[order_date])</f>
        <v>45600.853645833333</v>
      </c>
    </row>
    <row r="2824" spans="1:12" x14ac:dyDescent="0.3">
      <c r="A2824">
        <v>1013762407</v>
      </c>
      <c r="B2824">
        <v>51174875</v>
      </c>
      <c r="C2824" s="1">
        <v>45584.290046296293</v>
      </c>
      <c r="D2824" s="1">
        <v>45584</v>
      </c>
      <c r="E2824" s="1">
        <v>45584</v>
      </c>
      <c r="F2824" t="s">
        <v>7872</v>
      </c>
      <c r="G2824">
        <v>2519.44</v>
      </c>
      <c r="H2824" t="s">
        <v>7868</v>
      </c>
      <c r="I2824">
        <v>89281</v>
      </c>
      <c r="J2824">
        <v>9729</v>
      </c>
      <c r="K2824">
        <f>IF(blinkit_orders[[#This Row],[delivery_status]]="On Time",1,0)</f>
        <v>0</v>
      </c>
      <c r="L2824" s="1">
        <f>MAX(blinkit_orders[order_date])</f>
        <v>45600.853645833333</v>
      </c>
    </row>
    <row r="2825" spans="1:12" x14ac:dyDescent="0.3">
      <c r="A2825">
        <v>5234194751</v>
      </c>
      <c r="B2825">
        <v>14207332</v>
      </c>
      <c r="C2825" s="1">
        <v>45341.197256944448</v>
      </c>
      <c r="D2825" s="1">
        <v>45341</v>
      </c>
      <c r="E2825" s="1">
        <v>45341</v>
      </c>
      <c r="F2825" t="s">
        <v>7866</v>
      </c>
      <c r="G2825">
        <v>3494.6</v>
      </c>
      <c r="H2825" t="s">
        <v>7869</v>
      </c>
      <c r="I2825">
        <v>47252</v>
      </c>
      <c r="J2825">
        <v>6396</v>
      </c>
      <c r="K2825">
        <f>IF(blinkit_orders[[#This Row],[delivery_status]]="On Time",1,0)</f>
        <v>1</v>
      </c>
      <c r="L2825" s="1">
        <f>MAX(blinkit_orders[order_date])</f>
        <v>45600.853645833333</v>
      </c>
    </row>
    <row r="2826" spans="1:12" x14ac:dyDescent="0.3">
      <c r="A2826">
        <v>1389077693</v>
      </c>
      <c r="B2826">
        <v>37947202</v>
      </c>
      <c r="C2826" s="1">
        <v>45104.745451388888</v>
      </c>
      <c r="D2826" s="1">
        <v>45104</v>
      </c>
      <c r="E2826" s="1">
        <v>45104</v>
      </c>
      <c r="F2826" t="s">
        <v>7870</v>
      </c>
      <c r="G2826">
        <v>716.35</v>
      </c>
      <c r="H2826" t="s">
        <v>7868</v>
      </c>
      <c r="I2826">
        <v>1965</v>
      </c>
      <c r="J2826">
        <v>6110</v>
      </c>
      <c r="K2826">
        <f>IF(blinkit_orders[[#This Row],[delivery_status]]="On Time",1,0)</f>
        <v>0</v>
      </c>
      <c r="L2826" s="1">
        <f>MAX(blinkit_orders[order_date])</f>
        <v>45600.853645833333</v>
      </c>
    </row>
    <row r="2827" spans="1:12" x14ac:dyDescent="0.3">
      <c r="A2827">
        <v>1895143216</v>
      </c>
      <c r="B2827">
        <v>43295656</v>
      </c>
      <c r="C2827" s="1">
        <v>45010.842476851853</v>
      </c>
      <c r="D2827" s="1">
        <v>45010</v>
      </c>
      <c r="E2827" s="1">
        <v>45010</v>
      </c>
      <c r="F2827" t="s">
        <v>7866</v>
      </c>
      <c r="G2827">
        <v>2921.03</v>
      </c>
      <c r="H2827" t="s">
        <v>7869</v>
      </c>
      <c r="I2827">
        <v>68226</v>
      </c>
      <c r="J2827">
        <v>4450</v>
      </c>
      <c r="K2827">
        <f>IF(blinkit_orders[[#This Row],[delivery_status]]="On Time",1,0)</f>
        <v>1</v>
      </c>
      <c r="L2827" s="1">
        <f>MAX(blinkit_orders[order_date])</f>
        <v>45600.853645833333</v>
      </c>
    </row>
    <row r="2828" spans="1:12" x14ac:dyDescent="0.3">
      <c r="A2828">
        <v>3667250123</v>
      </c>
      <c r="B2828">
        <v>7728406</v>
      </c>
      <c r="C2828" s="1">
        <v>45355.260682870372</v>
      </c>
      <c r="D2828" s="1">
        <v>45355</v>
      </c>
      <c r="E2828" s="1">
        <v>45355</v>
      </c>
      <c r="F2828" t="s">
        <v>7872</v>
      </c>
      <c r="G2828">
        <v>715.72</v>
      </c>
      <c r="H2828" t="s">
        <v>7867</v>
      </c>
      <c r="I2828">
        <v>34707</v>
      </c>
      <c r="J2828">
        <v>6149</v>
      </c>
      <c r="K2828">
        <f>IF(blinkit_orders[[#This Row],[delivery_status]]="On Time",1,0)</f>
        <v>0</v>
      </c>
      <c r="L2828" s="1">
        <f>MAX(blinkit_orders[order_date])</f>
        <v>45600.853645833333</v>
      </c>
    </row>
    <row r="2829" spans="1:12" x14ac:dyDescent="0.3">
      <c r="A2829">
        <v>6430529802</v>
      </c>
      <c r="B2829">
        <v>6459100</v>
      </c>
      <c r="C2829" s="1">
        <v>45130.623969907407</v>
      </c>
      <c r="D2829" s="1">
        <v>45130</v>
      </c>
      <c r="E2829" s="1">
        <v>45130</v>
      </c>
      <c r="F2829" t="s">
        <v>7866</v>
      </c>
      <c r="G2829">
        <v>2974.48</v>
      </c>
      <c r="H2829" t="s">
        <v>7871</v>
      </c>
      <c r="I2829">
        <v>72291</v>
      </c>
      <c r="J2829">
        <v>8070</v>
      </c>
      <c r="K2829">
        <f>IF(blinkit_orders[[#This Row],[delivery_status]]="On Time",1,0)</f>
        <v>1</v>
      </c>
      <c r="L2829" s="1">
        <f>MAX(blinkit_orders[order_date])</f>
        <v>45600.853645833333</v>
      </c>
    </row>
    <row r="2830" spans="1:12" x14ac:dyDescent="0.3">
      <c r="A2830">
        <v>4856277700</v>
      </c>
      <c r="B2830">
        <v>67729191</v>
      </c>
      <c r="C2830" s="1">
        <v>45155.949224537035</v>
      </c>
      <c r="D2830" s="1">
        <v>45155</v>
      </c>
      <c r="E2830" s="1">
        <v>45155</v>
      </c>
      <c r="F2830" t="s">
        <v>7872</v>
      </c>
      <c r="G2830">
        <v>1070.9100000000001</v>
      </c>
      <c r="H2830" t="s">
        <v>7868</v>
      </c>
      <c r="I2830">
        <v>85395</v>
      </c>
      <c r="J2830">
        <v>7129</v>
      </c>
      <c r="K2830">
        <f>IF(blinkit_orders[[#This Row],[delivery_status]]="On Time",1,0)</f>
        <v>0</v>
      </c>
      <c r="L2830" s="1">
        <f>MAX(blinkit_orders[order_date])</f>
        <v>45600.853645833333</v>
      </c>
    </row>
    <row r="2831" spans="1:12" x14ac:dyDescent="0.3">
      <c r="A2831">
        <v>1492403962</v>
      </c>
      <c r="B2831">
        <v>11389698</v>
      </c>
      <c r="C2831" s="1">
        <v>45116.072071759256</v>
      </c>
      <c r="D2831" s="1">
        <v>45116</v>
      </c>
      <c r="E2831" s="1">
        <v>45116</v>
      </c>
      <c r="F2831" t="s">
        <v>7866</v>
      </c>
      <c r="G2831">
        <v>5366.78</v>
      </c>
      <c r="H2831" t="s">
        <v>7871</v>
      </c>
      <c r="I2831">
        <v>88981</v>
      </c>
      <c r="J2831">
        <v>9347</v>
      </c>
      <c r="K2831">
        <f>IF(blinkit_orders[[#This Row],[delivery_status]]="On Time",1,0)</f>
        <v>1</v>
      </c>
      <c r="L2831" s="1">
        <f>MAX(blinkit_orders[order_date])</f>
        <v>45600.853645833333</v>
      </c>
    </row>
    <row r="2832" spans="1:12" x14ac:dyDescent="0.3">
      <c r="A2832">
        <v>4348167632</v>
      </c>
      <c r="B2832">
        <v>93675757</v>
      </c>
      <c r="C2832" s="1">
        <v>45259.243784722225</v>
      </c>
      <c r="D2832" s="1">
        <v>45259</v>
      </c>
      <c r="E2832" s="1">
        <v>45259</v>
      </c>
      <c r="F2832" t="s">
        <v>7866</v>
      </c>
      <c r="G2832">
        <v>2152.66</v>
      </c>
      <c r="H2832" t="s">
        <v>7868</v>
      </c>
      <c r="I2832">
        <v>62399</v>
      </c>
      <c r="J2832">
        <v>3894</v>
      </c>
      <c r="K2832">
        <f>IF(blinkit_orders[[#This Row],[delivery_status]]="On Time",1,0)</f>
        <v>1</v>
      </c>
      <c r="L2832" s="1">
        <f>MAX(blinkit_orders[order_date])</f>
        <v>45600.853645833333</v>
      </c>
    </row>
    <row r="2833" spans="1:12" x14ac:dyDescent="0.3">
      <c r="A2833">
        <v>3682471195</v>
      </c>
      <c r="B2833">
        <v>90856813</v>
      </c>
      <c r="C2833" s="1">
        <v>45266.179016203707</v>
      </c>
      <c r="D2833" s="1">
        <v>45266</v>
      </c>
      <c r="E2833" s="1">
        <v>45266</v>
      </c>
      <c r="F2833" t="s">
        <v>7870</v>
      </c>
      <c r="G2833">
        <v>2138.69</v>
      </c>
      <c r="H2833" t="s">
        <v>7868</v>
      </c>
      <c r="I2833">
        <v>94268</v>
      </c>
      <c r="J2833">
        <v>2934</v>
      </c>
      <c r="K2833">
        <f>IF(blinkit_orders[[#This Row],[delivery_status]]="On Time",1,0)</f>
        <v>0</v>
      </c>
      <c r="L2833" s="1">
        <f>MAX(blinkit_orders[order_date])</f>
        <v>45600.853645833333</v>
      </c>
    </row>
    <row r="2834" spans="1:12" x14ac:dyDescent="0.3">
      <c r="A2834">
        <v>6888837939</v>
      </c>
      <c r="B2834">
        <v>67708491</v>
      </c>
      <c r="C2834" s="1">
        <v>45378.618888888886</v>
      </c>
      <c r="D2834" s="1">
        <v>45378</v>
      </c>
      <c r="E2834" s="1">
        <v>45378</v>
      </c>
      <c r="F2834" t="s">
        <v>7866</v>
      </c>
      <c r="G2834">
        <v>1159.32</v>
      </c>
      <c r="H2834" t="s">
        <v>7871</v>
      </c>
      <c r="I2834">
        <v>18096</v>
      </c>
      <c r="J2834">
        <v>3284</v>
      </c>
      <c r="K2834">
        <f>IF(blinkit_orders[[#This Row],[delivery_status]]="On Time",1,0)</f>
        <v>1</v>
      </c>
      <c r="L2834" s="1">
        <f>MAX(blinkit_orders[order_date])</f>
        <v>45600.853645833333</v>
      </c>
    </row>
    <row r="2835" spans="1:12" x14ac:dyDescent="0.3">
      <c r="A2835">
        <v>2278004109</v>
      </c>
      <c r="B2835">
        <v>99301505</v>
      </c>
      <c r="C2835" s="1">
        <v>45536.159803240742</v>
      </c>
      <c r="D2835" s="1">
        <v>45536</v>
      </c>
      <c r="E2835" s="1">
        <v>45536</v>
      </c>
      <c r="F2835" t="s">
        <v>7870</v>
      </c>
      <c r="G2835">
        <v>2292.0500000000002</v>
      </c>
      <c r="H2835" t="s">
        <v>7869</v>
      </c>
      <c r="I2835">
        <v>72611</v>
      </c>
      <c r="J2835">
        <v>4873</v>
      </c>
      <c r="K2835">
        <f>IF(blinkit_orders[[#This Row],[delivery_status]]="On Time",1,0)</f>
        <v>0</v>
      </c>
      <c r="L2835" s="1">
        <f>MAX(blinkit_orders[order_date])</f>
        <v>45600.853645833333</v>
      </c>
    </row>
    <row r="2836" spans="1:12" x14ac:dyDescent="0.3">
      <c r="A2836">
        <v>7471013149</v>
      </c>
      <c r="B2836">
        <v>46185579</v>
      </c>
      <c r="C2836" s="1">
        <v>45578.529016203705</v>
      </c>
      <c r="D2836" s="1">
        <v>45578</v>
      </c>
      <c r="E2836" s="1">
        <v>45578</v>
      </c>
      <c r="F2836" t="s">
        <v>7870</v>
      </c>
      <c r="G2836">
        <v>1656.84</v>
      </c>
      <c r="H2836" t="s">
        <v>7868</v>
      </c>
      <c r="I2836">
        <v>21505</v>
      </c>
      <c r="J2836">
        <v>1821</v>
      </c>
      <c r="K2836">
        <f>IF(blinkit_orders[[#This Row],[delivery_status]]="On Time",1,0)</f>
        <v>0</v>
      </c>
      <c r="L2836" s="1">
        <f>MAX(blinkit_orders[order_date])</f>
        <v>45600.853645833333</v>
      </c>
    </row>
    <row r="2837" spans="1:12" x14ac:dyDescent="0.3">
      <c r="A2837">
        <v>755745232</v>
      </c>
      <c r="B2837">
        <v>3844290</v>
      </c>
      <c r="C2837" s="1">
        <v>45567.078483796293</v>
      </c>
      <c r="D2837" s="1">
        <v>45567</v>
      </c>
      <c r="E2837" s="1">
        <v>45567</v>
      </c>
      <c r="F2837" t="s">
        <v>7870</v>
      </c>
      <c r="G2837">
        <v>1086.05</v>
      </c>
      <c r="H2837" t="s">
        <v>7867</v>
      </c>
      <c r="I2837">
        <v>25231</v>
      </c>
      <c r="J2837">
        <v>4725</v>
      </c>
      <c r="K2837">
        <f>IF(blinkit_orders[[#This Row],[delivery_status]]="On Time",1,0)</f>
        <v>0</v>
      </c>
      <c r="L2837" s="1">
        <f>MAX(blinkit_orders[order_date])</f>
        <v>45600.853645833333</v>
      </c>
    </row>
    <row r="2838" spans="1:12" x14ac:dyDescent="0.3">
      <c r="A2838">
        <v>2963187161</v>
      </c>
      <c r="B2838">
        <v>91448742</v>
      </c>
      <c r="C2838" s="1">
        <v>45461.50408564815</v>
      </c>
      <c r="D2838" s="1">
        <v>45461</v>
      </c>
      <c r="E2838" s="1">
        <v>45461</v>
      </c>
      <c r="F2838" t="s">
        <v>7870</v>
      </c>
      <c r="G2838">
        <v>169.88</v>
      </c>
      <c r="H2838" t="s">
        <v>7869</v>
      </c>
      <c r="I2838">
        <v>20323</v>
      </c>
      <c r="J2838">
        <v>401</v>
      </c>
      <c r="K2838">
        <f>IF(blinkit_orders[[#This Row],[delivery_status]]="On Time",1,0)</f>
        <v>0</v>
      </c>
      <c r="L2838" s="1">
        <f>MAX(blinkit_orders[order_date])</f>
        <v>45600.853645833333</v>
      </c>
    </row>
    <row r="2839" spans="1:12" x14ac:dyDescent="0.3">
      <c r="A2839">
        <v>3980591844</v>
      </c>
      <c r="B2839">
        <v>96903782</v>
      </c>
      <c r="C2839" s="1">
        <v>45097.144525462965</v>
      </c>
      <c r="D2839" s="1">
        <v>45097</v>
      </c>
      <c r="E2839" s="1">
        <v>45097</v>
      </c>
      <c r="F2839" t="s">
        <v>7866</v>
      </c>
      <c r="G2839">
        <v>2917.28</v>
      </c>
      <c r="H2839" t="s">
        <v>7871</v>
      </c>
      <c r="I2839">
        <v>16450</v>
      </c>
      <c r="J2839">
        <v>2402</v>
      </c>
      <c r="K2839">
        <f>IF(blinkit_orders[[#This Row],[delivery_status]]="On Time",1,0)</f>
        <v>1</v>
      </c>
      <c r="L2839" s="1">
        <f>MAX(blinkit_orders[order_date])</f>
        <v>45600.853645833333</v>
      </c>
    </row>
    <row r="2840" spans="1:12" x14ac:dyDescent="0.3">
      <c r="A2840">
        <v>9960808976</v>
      </c>
      <c r="B2840">
        <v>78748184</v>
      </c>
      <c r="C2840" s="1">
        <v>45390.148634259262</v>
      </c>
      <c r="D2840" s="1">
        <v>45390</v>
      </c>
      <c r="E2840" s="1">
        <v>45390</v>
      </c>
      <c r="F2840" t="s">
        <v>7866</v>
      </c>
      <c r="G2840">
        <v>4324.68</v>
      </c>
      <c r="H2840" t="s">
        <v>7869</v>
      </c>
      <c r="I2840">
        <v>27708</v>
      </c>
      <c r="J2840">
        <v>7919</v>
      </c>
      <c r="K2840">
        <f>IF(blinkit_orders[[#This Row],[delivery_status]]="On Time",1,0)</f>
        <v>1</v>
      </c>
      <c r="L2840" s="1">
        <f>MAX(blinkit_orders[order_date])</f>
        <v>45600.853645833333</v>
      </c>
    </row>
    <row r="2841" spans="1:12" x14ac:dyDescent="0.3">
      <c r="A2841">
        <v>8740552000</v>
      </c>
      <c r="B2841">
        <v>34095555</v>
      </c>
      <c r="C2841" s="1">
        <v>45062.487939814811</v>
      </c>
      <c r="D2841" s="1">
        <v>45062</v>
      </c>
      <c r="E2841" s="1">
        <v>45062</v>
      </c>
      <c r="F2841" t="s">
        <v>7870</v>
      </c>
      <c r="G2841">
        <v>391.21</v>
      </c>
      <c r="H2841" t="s">
        <v>7871</v>
      </c>
      <c r="I2841">
        <v>40753</v>
      </c>
      <c r="J2841">
        <v>101</v>
      </c>
      <c r="K2841">
        <f>IF(blinkit_orders[[#This Row],[delivery_status]]="On Time",1,0)</f>
        <v>0</v>
      </c>
      <c r="L2841" s="1">
        <f>MAX(blinkit_orders[order_date])</f>
        <v>45600.853645833333</v>
      </c>
    </row>
    <row r="2842" spans="1:12" x14ac:dyDescent="0.3">
      <c r="A2842">
        <v>9230099449</v>
      </c>
      <c r="B2842">
        <v>60319216</v>
      </c>
      <c r="C2842" s="1">
        <v>45054.165625000001</v>
      </c>
      <c r="D2842" s="1">
        <v>45054</v>
      </c>
      <c r="E2842" s="1">
        <v>45054</v>
      </c>
      <c r="F2842" t="s">
        <v>7866</v>
      </c>
      <c r="G2842">
        <v>3331.12</v>
      </c>
      <c r="H2842" t="s">
        <v>7869</v>
      </c>
      <c r="I2842">
        <v>45467</v>
      </c>
      <c r="J2842">
        <v>3810</v>
      </c>
      <c r="K2842">
        <f>IF(blinkit_orders[[#This Row],[delivery_status]]="On Time",1,0)</f>
        <v>1</v>
      </c>
      <c r="L2842" s="1">
        <f>MAX(blinkit_orders[order_date])</f>
        <v>45600.853645833333</v>
      </c>
    </row>
    <row r="2843" spans="1:12" x14ac:dyDescent="0.3">
      <c r="A2843">
        <v>4277432248</v>
      </c>
      <c r="B2843">
        <v>91408854</v>
      </c>
      <c r="C2843" s="1">
        <v>45056.89675925926</v>
      </c>
      <c r="D2843" s="1">
        <v>45056</v>
      </c>
      <c r="E2843" s="1">
        <v>45056</v>
      </c>
      <c r="F2843" t="s">
        <v>7866</v>
      </c>
      <c r="G2843">
        <v>3536.17</v>
      </c>
      <c r="H2843" t="s">
        <v>7871</v>
      </c>
      <c r="I2843">
        <v>33604</v>
      </c>
      <c r="J2843">
        <v>7932</v>
      </c>
      <c r="K2843">
        <f>IF(blinkit_orders[[#This Row],[delivery_status]]="On Time",1,0)</f>
        <v>1</v>
      </c>
      <c r="L2843" s="1">
        <f>MAX(blinkit_orders[order_date])</f>
        <v>45600.853645833333</v>
      </c>
    </row>
    <row r="2844" spans="1:12" x14ac:dyDescent="0.3">
      <c r="A2844">
        <v>3624765984</v>
      </c>
      <c r="B2844">
        <v>36400756</v>
      </c>
      <c r="C2844" s="1">
        <v>45271.348425925928</v>
      </c>
      <c r="D2844" s="1">
        <v>45271</v>
      </c>
      <c r="E2844" s="1">
        <v>45271</v>
      </c>
      <c r="F2844" t="s">
        <v>7866</v>
      </c>
      <c r="G2844">
        <v>4517.75</v>
      </c>
      <c r="H2844" t="s">
        <v>7869</v>
      </c>
      <c r="I2844">
        <v>26888</v>
      </c>
      <c r="J2844">
        <v>6689</v>
      </c>
      <c r="K2844">
        <f>IF(blinkit_orders[[#This Row],[delivery_status]]="On Time",1,0)</f>
        <v>1</v>
      </c>
      <c r="L2844" s="1">
        <f>MAX(blinkit_orders[order_date])</f>
        <v>45600.853645833333</v>
      </c>
    </row>
    <row r="2845" spans="1:12" x14ac:dyDescent="0.3">
      <c r="A2845">
        <v>8533110341</v>
      </c>
      <c r="B2845">
        <v>10524732</v>
      </c>
      <c r="C2845" s="1">
        <v>45091.372974537036</v>
      </c>
      <c r="D2845" s="1">
        <v>45091</v>
      </c>
      <c r="E2845" s="1">
        <v>45091</v>
      </c>
      <c r="F2845" t="s">
        <v>7870</v>
      </c>
      <c r="G2845">
        <v>1621.58</v>
      </c>
      <c r="H2845" t="s">
        <v>7868</v>
      </c>
      <c r="I2845">
        <v>45197</v>
      </c>
      <c r="J2845">
        <v>4410</v>
      </c>
      <c r="K2845">
        <f>IF(blinkit_orders[[#This Row],[delivery_status]]="On Time",1,0)</f>
        <v>0</v>
      </c>
      <c r="L2845" s="1">
        <f>MAX(blinkit_orders[order_date])</f>
        <v>45600.853645833333</v>
      </c>
    </row>
    <row r="2846" spans="1:12" x14ac:dyDescent="0.3">
      <c r="A2846">
        <v>5036664068</v>
      </c>
      <c r="B2846">
        <v>2667357</v>
      </c>
      <c r="C2846" s="1">
        <v>45236.324120370373</v>
      </c>
      <c r="D2846" s="1">
        <v>45236</v>
      </c>
      <c r="E2846" s="1">
        <v>45236</v>
      </c>
      <c r="F2846" t="s">
        <v>7866</v>
      </c>
      <c r="G2846">
        <v>1666.89</v>
      </c>
      <c r="H2846" t="s">
        <v>7868</v>
      </c>
      <c r="I2846">
        <v>54985</v>
      </c>
      <c r="J2846">
        <v>3086</v>
      </c>
      <c r="K2846">
        <f>IF(blinkit_orders[[#This Row],[delivery_status]]="On Time",1,0)</f>
        <v>1</v>
      </c>
      <c r="L2846" s="1">
        <f>MAX(blinkit_orders[order_date])</f>
        <v>45600.853645833333</v>
      </c>
    </row>
    <row r="2847" spans="1:12" x14ac:dyDescent="0.3">
      <c r="A2847">
        <v>9989636336</v>
      </c>
      <c r="B2847">
        <v>191616</v>
      </c>
      <c r="C2847" s="1">
        <v>45436.31</v>
      </c>
      <c r="D2847" s="1">
        <v>45436</v>
      </c>
      <c r="E2847" s="1">
        <v>45436</v>
      </c>
      <c r="F2847" t="s">
        <v>7870</v>
      </c>
      <c r="G2847">
        <v>2425.9499999999998</v>
      </c>
      <c r="H2847" t="s">
        <v>7867</v>
      </c>
      <c r="I2847">
        <v>91946</v>
      </c>
      <c r="J2847">
        <v>7821</v>
      </c>
      <c r="K2847">
        <f>IF(blinkit_orders[[#This Row],[delivery_status]]="On Time",1,0)</f>
        <v>0</v>
      </c>
      <c r="L2847" s="1">
        <f>MAX(blinkit_orders[order_date])</f>
        <v>45600.853645833333</v>
      </c>
    </row>
    <row r="2848" spans="1:12" x14ac:dyDescent="0.3">
      <c r="A2848">
        <v>2843642858</v>
      </c>
      <c r="B2848">
        <v>46208150</v>
      </c>
      <c r="C2848" s="1">
        <v>45365.28707175926</v>
      </c>
      <c r="D2848" s="1">
        <v>45365</v>
      </c>
      <c r="E2848" s="1">
        <v>45365</v>
      </c>
      <c r="F2848" t="s">
        <v>7866</v>
      </c>
      <c r="G2848">
        <v>831.1</v>
      </c>
      <c r="H2848" t="s">
        <v>7867</v>
      </c>
      <c r="I2848">
        <v>39226</v>
      </c>
      <c r="J2848">
        <v>632</v>
      </c>
      <c r="K2848">
        <f>IF(blinkit_orders[[#This Row],[delivery_status]]="On Time",1,0)</f>
        <v>1</v>
      </c>
      <c r="L2848" s="1">
        <f>MAX(blinkit_orders[order_date])</f>
        <v>45600.853645833333</v>
      </c>
    </row>
    <row r="2849" spans="1:12" x14ac:dyDescent="0.3">
      <c r="A2849">
        <v>7510849424</v>
      </c>
      <c r="B2849">
        <v>82585664</v>
      </c>
      <c r="C2849" s="1">
        <v>45359.175092592595</v>
      </c>
      <c r="D2849" s="1">
        <v>45359</v>
      </c>
      <c r="E2849" s="1">
        <v>45359</v>
      </c>
      <c r="F2849" t="s">
        <v>7866</v>
      </c>
      <c r="G2849">
        <v>1640.42</v>
      </c>
      <c r="H2849" t="s">
        <v>7871</v>
      </c>
      <c r="I2849">
        <v>35153</v>
      </c>
      <c r="J2849">
        <v>3213</v>
      </c>
      <c r="K2849">
        <f>IF(blinkit_orders[[#This Row],[delivery_status]]="On Time",1,0)</f>
        <v>1</v>
      </c>
      <c r="L2849" s="1">
        <f>MAX(blinkit_orders[order_date])</f>
        <v>45600.853645833333</v>
      </c>
    </row>
    <row r="2850" spans="1:12" x14ac:dyDescent="0.3">
      <c r="A2850">
        <v>8744806310</v>
      </c>
      <c r="B2850">
        <v>8395343</v>
      </c>
      <c r="C2850" s="1">
        <v>45110.991956018515</v>
      </c>
      <c r="D2850" s="1">
        <v>45111</v>
      </c>
      <c r="E2850" s="1">
        <v>45110</v>
      </c>
      <c r="F2850" t="s">
        <v>7866</v>
      </c>
      <c r="G2850">
        <v>3826.97</v>
      </c>
      <c r="H2850" t="s">
        <v>7869</v>
      </c>
      <c r="I2850">
        <v>19395</v>
      </c>
      <c r="J2850">
        <v>2798</v>
      </c>
      <c r="K2850">
        <f>IF(blinkit_orders[[#This Row],[delivery_status]]="On Time",1,0)</f>
        <v>1</v>
      </c>
      <c r="L2850" s="1">
        <f>MAX(blinkit_orders[order_date])</f>
        <v>45600.853645833333</v>
      </c>
    </row>
    <row r="2851" spans="1:12" x14ac:dyDescent="0.3">
      <c r="A2851">
        <v>7605774154</v>
      </c>
      <c r="B2851">
        <v>6150721</v>
      </c>
      <c r="C2851" s="1">
        <v>45324.988356481481</v>
      </c>
      <c r="D2851" s="1">
        <v>45324</v>
      </c>
      <c r="E2851" s="1">
        <v>45324</v>
      </c>
      <c r="F2851" t="s">
        <v>7866</v>
      </c>
      <c r="G2851">
        <v>1536.89</v>
      </c>
      <c r="H2851" t="s">
        <v>7867</v>
      </c>
      <c r="I2851">
        <v>78836</v>
      </c>
      <c r="J2851">
        <v>1252</v>
      </c>
      <c r="K2851">
        <f>IF(blinkit_orders[[#This Row],[delivery_status]]="On Time",1,0)</f>
        <v>1</v>
      </c>
      <c r="L2851" s="1">
        <f>MAX(blinkit_orders[order_date])</f>
        <v>45600.853645833333</v>
      </c>
    </row>
    <row r="2852" spans="1:12" x14ac:dyDescent="0.3">
      <c r="A2852">
        <v>6904233594</v>
      </c>
      <c r="B2852">
        <v>65514005</v>
      </c>
      <c r="C2852" s="1">
        <v>45513.910046296296</v>
      </c>
      <c r="D2852" s="1">
        <v>45513</v>
      </c>
      <c r="E2852" s="1">
        <v>45513</v>
      </c>
      <c r="F2852" t="s">
        <v>7866</v>
      </c>
      <c r="G2852">
        <v>2570.7800000000002</v>
      </c>
      <c r="H2852" t="s">
        <v>7868</v>
      </c>
      <c r="I2852">
        <v>24070</v>
      </c>
      <c r="J2852">
        <v>3701</v>
      </c>
      <c r="K2852">
        <f>IF(blinkit_orders[[#This Row],[delivery_status]]="On Time",1,0)</f>
        <v>1</v>
      </c>
      <c r="L2852" s="1">
        <f>MAX(blinkit_orders[order_date])</f>
        <v>45600.853645833333</v>
      </c>
    </row>
    <row r="2853" spans="1:12" x14ac:dyDescent="0.3">
      <c r="A2853">
        <v>6371336060</v>
      </c>
      <c r="B2853">
        <v>8241122</v>
      </c>
      <c r="C2853" s="1">
        <v>45494.841134259259</v>
      </c>
      <c r="D2853" s="1">
        <v>45494</v>
      </c>
      <c r="E2853" s="1">
        <v>45494</v>
      </c>
      <c r="F2853" t="s">
        <v>7866</v>
      </c>
      <c r="G2853">
        <v>631.70000000000005</v>
      </c>
      <c r="H2853" t="s">
        <v>7871</v>
      </c>
      <c r="I2853">
        <v>17953</v>
      </c>
      <c r="J2853">
        <v>6887</v>
      </c>
      <c r="K2853">
        <f>IF(blinkit_orders[[#This Row],[delivery_status]]="On Time",1,0)</f>
        <v>1</v>
      </c>
      <c r="L2853" s="1">
        <f>MAX(blinkit_orders[order_date])</f>
        <v>45600.853645833333</v>
      </c>
    </row>
    <row r="2854" spans="1:12" x14ac:dyDescent="0.3">
      <c r="A2854">
        <v>8137624530</v>
      </c>
      <c r="B2854">
        <v>22210238</v>
      </c>
      <c r="C2854" s="1">
        <v>45223.999803240738</v>
      </c>
      <c r="D2854" s="1">
        <v>45224</v>
      </c>
      <c r="E2854" s="1">
        <v>45224</v>
      </c>
      <c r="F2854" t="s">
        <v>7870</v>
      </c>
      <c r="G2854">
        <v>3147.61</v>
      </c>
      <c r="H2854" t="s">
        <v>7868</v>
      </c>
      <c r="I2854">
        <v>85372</v>
      </c>
      <c r="J2854">
        <v>2268</v>
      </c>
      <c r="K2854">
        <f>IF(blinkit_orders[[#This Row],[delivery_status]]="On Time",1,0)</f>
        <v>0</v>
      </c>
      <c r="L2854" s="1">
        <f>MAX(blinkit_orders[order_date])</f>
        <v>45600.853645833333</v>
      </c>
    </row>
    <row r="2855" spans="1:12" x14ac:dyDescent="0.3">
      <c r="A2855">
        <v>9131474241</v>
      </c>
      <c r="B2855">
        <v>98246574</v>
      </c>
      <c r="C2855" s="1">
        <v>45583.708425925928</v>
      </c>
      <c r="D2855" s="1">
        <v>45583</v>
      </c>
      <c r="E2855" s="1">
        <v>45583</v>
      </c>
      <c r="F2855" t="s">
        <v>7866</v>
      </c>
      <c r="G2855">
        <v>340.66</v>
      </c>
      <c r="H2855" t="s">
        <v>7869</v>
      </c>
      <c r="I2855">
        <v>7186</v>
      </c>
      <c r="J2855">
        <v>1940</v>
      </c>
      <c r="K2855">
        <f>IF(blinkit_orders[[#This Row],[delivery_status]]="On Time",1,0)</f>
        <v>1</v>
      </c>
      <c r="L2855" s="1">
        <f>MAX(blinkit_orders[order_date])</f>
        <v>45600.853645833333</v>
      </c>
    </row>
    <row r="2856" spans="1:12" x14ac:dyDescent="0.3">
      <c r="A2856">
        <v>7413772322</v>
      </c>
      <c r="B2856">
        <v>98709982</v>
      </c>
      <c r="C2856" s="1">
        <v>45089.653622685182</v>
      </c>
      <c r="D2856" s="1">
        <v>45089</v>
      </c>
      <c r="E2856" s="1">
        <v>45089</v>
      </c>
      <c r="F2856" t="s">
        <v>7866</v>
      </c>
      <c r="G2856">
        <v>2586.5</v>
      </c>
      <c r="H2856" t="s">
        <v>7869</v>
      </c>
      <c r="I2856">
        <v>77018</v>
      </c>
      <c r="J2856">
        <v>3120</v>
      </c>
      <c r="K2856">
        <f>IF(blinkit_orders[[#This Row],[delivery_status]]="On Time",1,0)</f>
        <v>1</v>
      </c>
      <c r="L2856" s="1">
        <f>MAX(blinkit_orders[order_date])</f>
        <v>45600.853645833333</v>
      </c>
    </row>
    <row r="2857" spans="1:12" x14ac:dyDescent="0.3">
      <c r="A2857">
        <v>9400852015</v>
      </c>
      <c r="B2857">
        <v>44149982</v>
      </c>
      <c r="C2857" s="1">
        <v>45474.285104166665</v>
      </c>
      <c r="D2857" s="1">
        <v>45474</v>
      </c>
      <c r="E2857" s="1">
        <v>45474</v>
      </c>
      <c r="F2857" t="s">
        <v>7870</v>
      </c>
      <c r="G2857">
        <v>2754.81</v>
      </c>
      <c r="H2857" t="s">
        <v>7869</v>
      </c>
      <c r="I2857">
        <v>92978</v>
      </c>
      <c r="J2857">
        <v>448</v>
      </c>
      <c r="K2857">
        <f>IF(blinkit_orders[[#This Row],[delivery_status]]="On Time",1,0)</f>
        <v>0</v>
      </c>
      <c r="L2857" s="1">
        <f>MAX(blinkit_orders[order_date])</f>
        <v>45600.853645833333</v>
      </c>
    </row>
    <row r="2858" spans="1:12" x14ac:dyDescent="0.3">
      <c r="A2858">
        <v>4867437863</v>
      </c>
      <c r="B2858">
        <v>13164195</v>
      </c>
      <c r="C2858" s="1">
        <v>45316.126319444447</v>
      </c>
      <c r="D2858" s="1">
        <v>45316</v>
      </c>
      <c r="E2858" s="1">
        <v>45316</v>
      </c>
      <c r="F2858" t="s">
        <v>7870</v>
      </c>
      <c r="G2858">
        <v>3132.92</v>
      </c>
      <c r="H2858" t="s">
        <v>7871</v>
      </c>
      <c r="I2858">
        <v>48327</v>
      </c>
      <c r="J2858">
        <v>540</v>
      </c>
      <c r="K2858">
        <f>IF(blinkit_orders[[#This Row],[delivery_status]]="On Time",1,0)</f>
        <v>0</v>
      </c>
      <c r="L2858" s="1">
        <f>MAX(blinkit_orders[order_date])</f>
        <v>45600.853645833333</v>
      </c>
    </row>
    <row r="2859" spans="1:12" x14ac:dyDescent="0.3">
      <c r="A2859">
        <v>4219458877</v>
      </c>
      <c r="B2859">
        <v>87222820</v>
      </c>
      <c r="C2859" s="1">
        <v>45287.115300925929</v>
      </c>
      <c r="D2859" s="1">
        <v>45287</v>
      </c>
      <c r="E2859" s="1">
        <v>45287</v>
      </c>
      <c r="F2859" t="s">
        <v>7872</v>
      </c>
      <c r="G2859">
        <v>951.43</v>
      </c>
      <c r="H2859" t="s">
        <v>7869</v>
      </c>
      <c r="I2859">
        <v>45483</v>
      </c>
      <c r="J2859">
        <v>4216</v>
      </c>
      <c r="K2859">
        <f>IF(blinkit_orders[[#This Row],[delivery_status]]="On Time",1,0)</f>
        <v>0</v>
      </c>
      <c r="L2859" s="1">
        <f>MAX(blinkit_orders[order_date])</f>
        <v>45600.853645833333</v>
      </c>
    </row>
    <row r="2860" spans="1:12" x14ac:dyDescent="0.3">
      <c r="A2860">
        <v>35135941</v>
      </c>
      <c r="B2860">
        <v>28205701</v>
      </c>
      <c r="C2860" s="1">
        <v>45502.755937499998</v>
      </c>
      <c r="D2860" s="1">
        <v>45502</v>
      </c>
      <c r="E2860" s="1">
        <v>45502</v>
      </c>
      <c r="F2860" t="s">
        <v>7866</v>
      </c>
      <c r="G2860">
        <v>1216.1600000000001</v>
      </c>
      <c r="H2860" t="s">
        <v>7868</v>
      </c>
      <c r="I2860">
        <v>64624</v>
      </c>
      <c r="J2860">
        <v>229</v>
      </c>
      <c r="K2860">
        <f>IF(blinkit_orders[[#This Row],[delivery_status]]="On Time",1,0)</f>
        <v>1</v>
      </c>
      <c r="L2860" s="1">
        <f>MAX(blinkit_orders[order_date])</f>
        <v>45600.853645833333</v>
      </c>
    </row>
    <row r="2861" spans="1:12" x14ac:dyDescent="0.3">
      <c r="A2861">
        <v>4754258275</v>
      </c>
      <c r="B2861">
        <v>10019218</v>
      </c>
      <c r="C2861" s="1">
        <v>45185.57240740741</v>
      </c>
      <c r="D2861" s="1">
        <v>45185</v>
      </c>
      <c r="E2861" s="1">
        <v>45185</v>
      </c>
      <c r="F2861" t="s">
        <v>7866</v>
      </c>
      <c r="G2861">
        <v>2315.11</v>
      </c>
      <c r="H2861" t="s">
        <v>7869</v>
      </c>
      <c r="I2861">
        <v>81493</v>
      </c>
      <c r="J2861">
        <v>9261</v>
      </c>
      <c r="K2861">
        <f>IF(blinkit_orders[[#This Row],[delivery_status]]="On Time",1,0)</f>
        <v>1</v>
      </c>
      <c r="L2861" s="1">
        <f>MAX(blinkit_orders[order_date])</f>
        <v>45600.853645833333</v>
      </c>
    </row>
    <row r="2862" spans="1:12" x14ac:dyDescent="0.3">
      <c r="A2862">
        <v>9195687538</v>
      </c>
      <c r="B2862">
        <v>74548003</v>
      </c>
      <c r="C2862" s="1">
        <v>45297.490729166668</v>
      </c>
      <c r="D2862" s="1">
        <v>45297</v>
      </c>
      <c r="E2862" s="1">
        <v>45297</v>
      </c>
      <c r="F2862" t="s">
        <v>7872</v>
      </c>
      <c r="G2862">
        <v>212.14</v>
      </c>
      <c r="H2862" t="s">
        <v>7871</v>
      </c>
      <c r="I2862">
        <v>17689</v>
      </c>
      <c r="J2862">
        <v>3319</v>
      </c>
      <c r="K2862">
        <f>IF(blinkit_orders[[#This Row],[delivery_status]]="On Time",1,0)</f>
        <v>0</v>
      </c>
      <c r="L2862" s="1">
        <f>MAX(blinkit_orders[order_date])</f>
        <v>45600.853645833333</v>
      </c>
    </row>
    <row r="2863" spans="1:12" x14ac:dyDescent="0.3">
      <c r="A2863">
        <v>344554037</v>
      </c>
      <c r="B2863">
        <v>78847070</v>
      </c>
      <c r="C2863" s="1">
        <v>45240.347083333334</v>
      </c>
      <c r="D2863" s="1">
        <v>45240</v>
      </c>
      <c r="E2863" s="1">
        <v>45240</v>
      </c>
      <c r="F2863" t="s">
        <v>7872</v>
      </c>
      <c r="G2863">
        <v>3774.14</v>
      </c>
      <c r="H2863" t="s">
        <v>7869</v>
      </c>
      <c r="I2863">
        <v>53784</v>
      </c>
      <c r="J2863">
        <v>1578</v>
      </c>
      <c r="K2863">
        <f>IF(blinkit_orders[[#This Row],[delivery_status]]="On Time",1,0)</f>
        <v>0</v>
      </c>
      <c r="L2863" s="1">
        <f>MAX(blinkit_orders[order_date])</f>
        <v>45600.853645833333</v>
      </c>
    </row>
    <row r="2864" spans="1:12" x14ac:dyDescent="0.3">
      <c r="A2864">
        <v>7503255456</v>
      </c>
      <c r="B2864">
        <v>82948843</v>
      </c>
      <c r="C2864" s="1">
        <v>45141.886099537034</v>
      </c>
      <c r="D2864" s="1">
        <v>45141</v>
      </c>
      <c r="E2864" s="1">
        <v>45141</v>
      </c>
      <c r="F2864" t="s">
        <v>7872</v>
      </c>
      <c r="G2864">
        <v>5414.01</v>
      </c>
      <c r="H2864" t="s">
        <v>7869</v>
      </c>
      <c r="I2864">
        <v>31307</v>
      </c>
      <c r="J2864">
        <v>2121</v>
      </c>
      <c r="K2864">
        <f>IF(blinkit_orders[[#This Row],[delivery_status]]="On Time",1,0)</f>
        <v>0</v>
      </c>
      <c r="L2864" s="1">
        <f>MAX(blinkit_orders[order_date])</f>
        <v>45600.853645833333</v>
      </c>
    </row>
    <row r="2865" spans="1:12" x14ac:dyDescent="0.3">
      <c r="A2865">
        <v>5903638531</v>
      </c>
      <c r="B2865">
        <v>78209683</v>
      </c>
      <c r="C2865" s="1">
        <v>45048.697511574072</v>
      </c>
      <c r="D2865" s="1">
        <v>45048</v>
      </c>
      <c r="E2865" s="1">
        <v>45048</v>
      </c>
      <c r="F2865" t="s">
        <v>7866</v>
      </c>
      <c r="G2865">
        <v>3051.04</v>
      </c>
      <c r="H2865" t="s">
        <v>7869</v>
      </c>
      <c r="I2865">
        <v>30906</v>
      </c>
      <c r="J2865">
        <v>9390</v>
      </c>
      <c r="K2865">
        <f>IF(blinkit_orders[[#This Row],[delivery_status]]="On Time",1,0)</f>
        <v>1</v>
      </c>
      <c r="L2865" s="1">
        <f>MAX(blinkit_orders[order_date])</f>
        <v>45600.853645833333</v>
      </c>
    </row>
    <row r="2866" spans="1:12" x14ac:dyDescent="0.3">
      <c r="A2866">
        <v>1670694517</v>
      </c>
      <c r="B2866">
        <v>92356639</v>
      </c>
      <c r="C2866" s="1">
        <v>45513.736041666663</v>
      </c>
      <c r="D2866" s="1">
        <v>45513</v>
      </c>
      <c r="E2866" s="1">
        <v>45513</v>
      </c>
      <c r="F2866" t="s">
        <v>7866</v>
      </c>
      <c r="G2866">
        <v>3118.23</v>
      </c>
      <c r="H2866" t="s">
        <v>7867</v>
      </c>
      <c r="I2866">
        <v>54015</v>
      </c>
      <c r="J2866">
        <v>5284</v>
      </c>
      <c r="K2866">
        <f>IF(blinkit_orders[[#This Row],[delivery_status]]="On Time",1,0)</f>
        <v>1</v>
      </c>
      <c r="L2866" s="1">
        <f>MAX(blinkit_orders[order_date])</f>
        <v>45600.853645833333</v>
      </c>
    </row>
    <row r="2867" spans="1:12" x14ac:dyDescent="0.3">
      <c r="A2867">
        <v>2369121788</v>
      </c>
      <c r="B2867">
        <v>60062501</v>
      </c>
      <c r="C2867" s="1">
        <v>45440.888043981482</v>
      </c>
      <c r="D2867" s="1">
        <v>45440</v>
      </c>
      <c r="E2867" s="1">
        <v>45440</v>
      </c>
      <c r="F2867" t="s">
        <v>7866</v>
      </c>
      <c r="G2867">
        <v>2951.41</v>
      </c>
      <c r="H2867" t="s">
        <v>7868</v>
      </c>
      <c r="I2867">
        <v>509</v>
      </c>
      <c r="J2867">
        <v>797</v>
      </c>
      <c r="K2867">
        <f>IF(blinkit_orders[[#This Row],[delivery_status]]="On Time",1,0)</f>
        <v>1</v>
      </c>
      <c r="L2867" s="1">
        <f>MAX(blinkit_orders[order_date])</f>
        <v>45600.853645833333</v>
      </c>
    </row>
    <row r="2868" spans="1:12" x14ac:dyDescent="0.3">
      <c r="A2868">
        <v>6012082951</v>
      </c>
      <c r="B2868">
        <v>88866835</v>
      </c>
      <c r="C2868" s="1">
        <v>45063.255995370368</v>
      </c>
      <c r="D2868" s="1">
        <v>45063</v>
      </c>
      <c r="E2868" s="1">
        <v>45063</v>
      </c>
      <c r="F2868" t="s">
        <v>7866</v>
      </c>
      <c r="G2868">
        <v>3669.77</v>
      </c>
      <c r="H2868" t="s">
        <v>7869</v>
      </c>
      <c r="I2868">
        <v>9667</v>
      </c>
      <c r="J2868">
        <v>918</v>
      </c>
      <c r="K2868">
        <f>IF(blinkit_orders[[#This Row],[delivery_status]]="On Time",1,0)</f>
        <v>1</v>
      </c>
      <c r="L2868" s="1">
        <f>MAX(blinkit_orders[order_date])</f>
        <v>45600.853645833333</v>
      </c>
    </row>
    <row r="2869" spans="1:12" x14ac:dyDescent="0.3">
      <c r="A2869">
        <v>3675914158</v>
      </c>
      <c r="B2869">
        <v>89361574</v>
      </c>
      <c r="C2869" s="1">
        <v>45359.258472222224</v>
      </c>
      <c r="D2869" s="1">
        <v>45359</v>
      </c>
      <c r="E2869" s="1">
        <v>45359</v>
      </c>
      <c r="F2869" t="s">
        <v>7870</v>
      </c>
      <c r="G2869">
        <v>2124.2600000000002</v>
      </c>
      <c r="H2869" t="s">
        <v>7869</v>
      </c>
      <c r="I2869">
        <v>57846</v>
      </c>
      <c r="J2869">
        <v>5296</v>
      </c>
      <c r="K2869">
        <f>IF(blinkit_orders[[#This Row],[delivery_status]]="On Time",1,0)</f>
        <v>0</v>
      </c>
      <c r="L2869" s="1">
        <f>MAX(blinkit_orders[order_date])</f>
        <v>45600.853645833333</v>
      </c>
    </row>
    <row r="2870" spans="1:12" x14ac:dyDescent="0.3">
      <c r="A2870">
        <v>1396605672</v>
      </c>
      <c r="B2870">
        <v>20956158</v>
      </c>
      <c r="C2870" s="1">
        <v>45298.082268518519</v>
      </c>
      <c r="D2870" s="1">
        <v>45298</v>
      </c>
      <c r="E2870" s="1">
        <v>45298</v>
      </c>
      <c r="F2870" t="s">
        <v>7866</v>
      </c>
      <c r="G2870">
        <v>1723.88</v>
      </c>
      <c r="H2870" t="s">
        <v>7869</v>
      </c>
      <c r="I2870">
        <v>87368</v>
      </c>
      <c r="J2870">
        <v>4916</v>
      </c>
      <c r="K2870">
        <f>IF(blinkit_orders[[#This Row],[delivery_status]]="On Time",1,0)</f>
        <v>1</v>
      </c>
      <c r="L2870" s="1">
        <f>MAX(blinkit_orders[order_date])</f>
        <v>45600.853645833333</v>
      </c>
    </row>
    <row r="2871" spans="1:12" x14ac:dyDescent="0.3">
      <c r="A2871">
        <v>4260996213</v>
      </c>
      <c r="B2871">
        <v>77035814</v>
      </c>
      <c r="C2871" s="1">
        <v>45028.531886574077</v>
      </c>
      <c r="D2871" s="1">
        <v>45028</v>
      </c>
      <c r="E2871" s="1">
        <v>45028</v>
      </c>
      <c r="F2871" t="s">
        <v>7872</v>
      </c>
      <c r="G2871">
        <v>1730.33</v>
      </c>
      <c r="H2871" t="s">
        <v>7871</v>
      </c>
      <c r="I2871">
        <v>14963</v>
      </c>
      <c r="J2871">
        <v>9334</v>
      </c>
      <c r="K2871">
        <f>IF(blinkit_orders[[#This Row],[delivery_status]]="On Time",1,0)</f>
        <v>0</v>
      </c>
      <c r="L2871" s="1">
        <f>MAX(blinkit_orders[order_date])</f>
        <v>45600.853645833333</v>
      </c>
    </row>
    <row r="2872" spans="1:12" x14ac:dyDescent="0.3">
      <c r="A2872">
        <v>4749534376</v>
      </c>
      <c r="B2872">
        <v>53100521</v>
      </c>
      <c r="C2872" s="1">
        <v>45431.025011574071</v>
      </c>
      <c r="D2872" s="1">
        <v>45431</v>
      </c>
      <c r="E2872" s="1">
        <v>45431</v>
      </c>
      <c r="F2872" t="s">
        <v>7866</v>
      </c>
      <c r="G2872">
        <v>1648.07</v>
      </c>
      <c r="H2872" t="s">
        <v>7869</v>
      </c>
      <c r="I2872">
        <v>33915</v>
      </c>
      <c r="J2872">
        <v>1895</v>
      </c>
      <c r="K2872">
        <f>IF(blinkit_orders[[#This Row],[delivery_status]]="On Time",1,0)</f>
        <v>1</v>
      </c>
      <c r="L2872" s="1">
        <f>MAX(blinkit_orders[order_date])</f>
        <v>45600.853645833333</v>
      </c>
    </row>
    <row r="2873" spans="1:12" x14ac:dyDescent="0.3">
      <c r="A2873">
        <v>6095091385</v>
      </c>
      <c r="B2873">
        <v>34839913</v>
      </c>
      <c r="C2873" s="1">
        <v>45484.293576388889</v>
      </c>
      <c r="D2873" s="1">
        <v>45484</v>
      </c>
      <c r="E2873" s="1">
        <v>45484</v>
      </c>
      <c r="F2873" t="s">
        <v>7870</v>
      </c>
      <c r="G2873">
        <v>2486.58</v>
      </c>
      <c r="H2873" t="s">
        <v>7867</v>
      </c>
      <c r="I2873">
        <v>58226</v>
      </c>
      <c r="J2873">
        <v>7745</v>
      </c>
      <c r="K2873">
        <f>IF(blinkit_orders[[#This Row],[delivery_status]]="On Time",1,0)</f>
        <v>0</v>
      </c>
      <c r="L2873" s="1">
        <f>MAX(blinkit_orders[order_date])</f>
        <v>45600.853645833333</v>
      </c>
    </row>
    <row r="2874" spans="1:12" x14ac:dyDescent="0.3">
      <c r="A2874">
        <v>1131338162</v>
      </c>
      <c r="B2874">
        <v>21201299</v>
      </c>
      <c r="C2874" s="1">
        <v>45325.49800925926</v>
      </c>
      <c r="D2874" s="1">
        <v>45325</v>
      </c>
      <c r="E2874" s="1">
        <v>45325</v>
      </c>
      <c r="F2874" t="s">
        <v>7866</v>
      </c>
      <c r="G2874">
        <v>2695.16</v>
      </c>
      <c r="H2874" t="s">
        <v>7867</v>
      </c>
      <c r="I2874">
        <v>72596</v>
      </c>
      <c r="J2874">
        <v>9381</v>
      </c>
      <c r="K2874">
        <f>IF(blinkit_orders[[#This Row],[delivery_status]]="On Time",1,0)</f>
        <v>1</v>
      </c>
      <c r="L2874" s="1">
        <f>MAX(blinkit_orders[order_date])</f>
        <v>45600.853645833333</v>
      </c>
    </row>
    <row r="2875" spans="1:12" x14ac:dyDescent="0.3">
      <c r="A2875">
        <v>6100236720</v>
      </c>
      <c r="B2875">
        <v>83660688</v>
      </c>
      <c r="C2875" s="1">
        <v>45162.542870370373</v>
      </c>
      <c r="D2875" s="1">
        <v>45162</v>
      </c>
      <c r="E2875" s="1">
        <v>45162</v>
      </c>
      <c r="F2875" t="s">
        <v>7866</v>
      </c>
      <c r="G2875">
        <v>4190.59</v>
      </c>
      <c r="H2875" t="s">
        <v>7867</v>
      </c>
      <c r="I2875">
        <v>91266</v>
      </c>
      <c r="J2875">
        <v>9207</v>
      </c>
      <c r="K2875">
        <f>IF(blinkit_orders[[#This Row],[delivery_status]]="On Time",1,0)</f>
        <v>1</v>
      </c>
      <c r="L2875" s="1">
        <f>MAX(blinkit_orders[order_date])</f>
        <v>45600.853645833333</v>
      </c>
    </row>
    <row r="2876" spans="1:12" x14ac:dyDescent="0.3">
      <c r="A2876">
        <v>3363683548</v>
      </c>
      <c r="B2876">
        <v>43367112</v>
      </c>
      <c r="C2876" s="1">
        <v>45331.428402777776</v>
      </c>
      <c r="D2876" s="1">
        <v>45331</v>
      </c>
      <c r="E2876" s="1">
        <v>45331</v>
      </c>
      <c r="F2876" t="s">
        <v>7866</v>
      </c>
      <c r="G2876">
        <v>2065.75</v>
      </c>
      <c r="H2876" t="s">
        <v>7869</v>
      </c>
      <c r="I2876">
        <v>93499</v>
      </c>
      <c r="J2876">
        <v>3280</v>
      </c>
      <c r="K2876">
        <f>IF(blinkit_orders[[#This Row],[delivery_status]]="On Time",1,0)</f>
        <v>1</v>
      </c>
      <c r="L2876" s="1">
        <f>MAX(blinkit_orders[order_date])</f>
        <v>45600.853645833333</v>
      </c>
    </row>
    <row r="2877" spans="1:12" x14ac:dyDescent="0.3">
      <c r="A2877">
        <v>8721540965</v>
      </c>
      <c r="B2877">
        <v>38902882</v>
      </c>
      <c r="C2877" s="1">
        <v>45478.542928240742</v>
      </c>
      <c r="D2877" s="1">
        <v>45478</v>
      </c>
      <c r="E2877" s="1">
        <v>45478</v>
      </c>
      <c r="F2877" t="s">
        <v>7866</v>
      </c>
      <c r="G2877">
        <v>5604.64</v>
      </c>
      <c r="H2877" t="s">
        <v>7868</v>
      </c>
      <c r="I2877">
        <v>67650</v>
      </c>
      <c r="J2877">
        <v>5347</v>
      </c>
      <c r="K2877">
        <f>IF(blinkit_orders[[#This Row],[delivery_status]]="On Time",1,0)</f>
        <v>1</v>
      </c>
      <c r="L2877" s="1">
        <f>MAX(blinkit_orders[order_date])</f>
        <v>45600.853645833333</v>
      </c>
    </row>
    <row r="2878" spans="1:12" x14ac:dyDescent="0.3">
      <c r="A2878">
        <v>1712456261</v>
      </c>
      <c r="B2878">
        <v>90448312</v>
      </c>
      <c r="C2878" s="1">
        <v>45214.443020833336</v>
      </c>
      <c r="D2878" s="1">
        <v>45214</v>
      </c>
      <c r="E2878" s="1">
        <v>45214</v>
      </c>
      <c r="F2878" t="s">
        <v>7866</v>
      </c>
      <c r="G2878">
        <v>418.48</v>
      </c>
      <c r="H2878" t="s">
        <v>7867</v>
      </c>
      <c r="I2878">
        <v>26493</v>
      </c>
      <c r="J2878">
        <v>8831</v>
      </c>
      <c r="K2878">
        <f>IF(blinkit_orders[[#This Row],[delivery_status]]="On Time",1,0)</f>
        <v>1</v>
      </c>
      <c r="L2878" s="1">
        <f>MAX(blinkit_orders[order_date])</f>
        <v>45600.853645833333</v>
      </c>
    </row>
    <row r="2879" spans="1:12" x14ac:dyDescent="0.3">
      <c r="A2879">
        <v>760930025</v>
      </c>
      <c r="B2879">
        <v>49756591</v>
      </c>
      <c r="C2879" s="1">
        <v>45096.77003472222</v>
      </c>
      <c r="D2879" s="1">
        <v>45096</v>
      </c>
      <c r="E2879" s="1">
        <v>45096</v>
      </c>
      <c r="F2879" t="s">
        <v>7866</v>
      </c>
      <c r="G2879">
        <v>873.51</v>
      </c>
      <c r="H2879" t="s">
        <v>7869</v>
      </c>
      <c r="I2879">
        <v>62735</v>
      </c>
      <c r="J2879">
        <v>1159</v>
      </c>
      <c r="K2879">
        <f>IF(blinkit_orders[[#This Row],[delivery_status]]="On Time",1,0)</f>
        <v>1</v>
      </c>
      <c r="L2879" s="1">
        <f>MAX(blinkit_orders[order_date])</f>
        <v>45600.853645833333</v>
      </c>
    </row>
    <row r="2880" spans="1:12" x14ac:dyDescent="0.3">
      <c r="A2880">
        <v>5652465358</v>
      </c>
      <c r="B2880">
        <v>57523973</v>
      </c>
      <c r="C2880" s="1">
        <v>45460.759606481479</v>
      </c>
      <c r="D2880" s="1">
        <v>45460</v>
      </c>
      <c r="E2880" s="1">
        <v>45460</v>
      </c>
      <c r="F2880" t="s">
        <v>7872</v>
      </c>
      <c r="G2880">
        <v>2293.5500000000002</v>
      </c>
      <c r="H2880" t="s">
        <v>7869</v>
      </c>
      <c r="I2880">
        <v>54033</v>
      </c>
      <c r="J2880">
        <v>6475</v>
      </c>
      <c r="K2880">
        <f>IF(blinkit_orders[[#This Row],[delivery_status]]="On Time",1,0)</f>
        <v>0</v>
      </c>
      <c r="L2880" s="1">
        <f>MAX(blinkit_orders[order_date])</f>
        <v>45600.853645833333</v>
      </c>
    </row>
    <row r="2881" spans="1:12" x14ac:dyDescent="0.3">
      <c r="A2881">
        <v>3580915899</v>
      </c>
      <c r="B2881">
        <v>87954926</v>
      </c>
      <c r="C2881" s="1">
        <v>45222.760208333333</v>
      </c>
      <c r="D2881" s="1">
        <v>45222</v>
      </c>
      <c r="E2881" s="1">
        <v>45222</v>
      </c>
      <c r="F2881" t="s">
        <v>7866</v>
      </c>
      <c r="G2881">
        <v>2660.98</v>
      </c>
      <c r="H2881" t="s">
        <v>7868</v>
      </c>
      <c r="I2881">
        <v>64163</v>
      </c>
      <c r="J2881">
        <v>7596</v>
      </c>
      <c r="K2881">
        <f>IF(blinkit_orders[[#This Row],[delivery_status]]="On Time",1,0)</f>
        <v>1</v>
      </c>
      <c r="L2881" s="1">
        <f>MAX(blinkit_orders[order_date])</f>
        <v>45600.853645833333</v>
      </c>
    </row>
    <row r="2882" spans="1:12" x14ac:dyDescent="0.3">
      <c r="A2882">
        <v>1174382816</v>
      </c>
      <c r="B2882">
        <v>773410</v>
      </c>
      <c r="C2882" s="1">
        <v>45518.869108796294</v>
      </c>
      <c r="D2882" s="1">
        <v>45518</v>
      </c>
      <c r="E2882" s="1">
        <v>45518</v>
      </c>
      <c r="F2882" t="s">
        <v>7866</v>
      </c>
      <c r="G2882">
        <v>1838.15</v>
      </c>
      <c r="H2882" t="s">
        <v>7869</v>
      </c>
      <c r="I2882">
        <v>82185</v>
      </c>
      <c r="J2882">
        <v>7777</v>
      </c>
      <c r="K2882">
        <f>IF(blinkit_orders[[#This Row],[delivery_status]]="On Time",1,0)</f>
        <v>1</v>
      </c>
      <c r="L2882" s="1">
        <f>MAX(blinkit_orders[order_date])</f>
        <v>45600.853645833333</v>
      </c>
    </row>
    <row r="2883" spans="1:12" x14ac:dyDescent="0.3">
      <c r="A2883">
        <v>3200474667</v>
      </c>
      <c r="B2883">
        <v>15631726</v>
      </c>
      <c r="C2883" s="1">
        <v>45552.793553240743</v>
      </c>
      <c r="D2883" s="1">
        <v>45552</v>
      </c>
      <c r="E2883" s="1">
        <v>45552</v>
      </c>
      <c r="F2883" t="s">
        <v>7866</v>
      </c>
      <c r="G2883">
        <v>2976.81</v>
      </c>
      <c r="H2883" t="s">
        <v>7871</v>
      </c>
      <c r="I2883">
        <v>16148</v>
      </c>
      <c r="J2883">
        <v>9420</v>
      </c>
      <c r="K2883">
        <f>IF(blinkit_orders[[#This Row],[delivery_status]]="On Time",1,0)</f>
        <v>1</v>
      </c>
      <c r="L2883" s="1">
        <f>MAX(blinkit_orders[order_date])</f>
        <v>45600.853645833333</v>
      </c>
    </row>
    <row r="2884" spans="1:12" x14ac:dyDescent="0.3">
      <c r="A2884">
        <v>7474651061</v>
      </c>
      <c r="B2884">
        <v>63238941</v>
      </c>
      <c r="C2884" s="1">
        <v>45086.939722222225</v>
      </c>
      <c r="D2884" s="1">
        <v>45086</v>
      </c>
      <c r="E2884" s="1">
        <v>45086</v>
      </c>
      <c r="F2884" t="s">
        <v>7866</v>
      </c>
      <c r="G2884">
        <v>3731.78</v>
      </c>
      <c r="H2884" t="s">
        <v>7867</v>
      </c>
      <c r="I2884">
        <v>94198</v>
      </c>
      <c r="J2884">
        <v>261</v>
      </c>
      <c r="K2884">
        <f>IF(blinkit_orders[[#This Row],[delivery_status]]="On Time",1,0)</f>
        <v>1</v>
      </c>
      <c r="L2884" s="1">
        <f>MAX(blinkit_orders[order_date])</f>
        <v>45600.853645833333</v>
      </c>
    </row>
    <row r="2885" spans="1:12" x14ac:dyDescent="0.3">
      <c r="A2885">
        <v>1892282465</v>
      </c>
      <c r="B2885">
        <v>80517784</v>
      </c>
      <c r="C2885" s="1">
        <v>45161.076909722222</v>
      </c>
      <c r="D2885" s="1">
        <v>45161</v>
      </c>
      <c r="E2885" s="1">
        <v>45161</v>
      </c>
      <c r="F2885" t="s">
        <v>7866</v>
      </c>
      <c r="G2885">
        <v>2849.48</v>
      </c>
      <c r="H2885" t="s">
        <v>7871</v>
      </c>
      <c r="I2885">
        <v>2804</v>
      </c>
      <c r="J2885">
        <v>2383</v>
      </c>
      <c r="K2885">
        <f>IF(blinkit_orders[[#This Row],[delivery_status]]="On Time",1,0)</f>
        <v>1</v>
      </c>
      <c r="L2885" s="1">
        <f>MAX(blinkit_orders[order_date])</f>
        <v>45600.853645833333</v>
      </c>
    </row>
    <row r="2886" spans="1:12" x14ac:dyDescent="0.3">
      <c r="A2886">
        <v>3859828998</v>
      </c>
      <c r="B2886">
        <v>701493</v>
      </c>
      <c r="C2886" s="1">
        <v>45030.15729166667</v>
      </c>
      <c r="D2886" s="1">
        <v>45030</v>
      </c>
      <c r="E2886" s="1">
        <v>45030</v>
      </c>
      <c r="F2886" t="s">
        <v>7866</v>
      </c>
      <c r="G2886">
        <v>2721.16</v>
      </c>
      <c r="H2886" t="s">
        <v>7871</v>
      </c>
      <c r="I2886">
        <v>39119</v>
      </c>
      <c r="J2886">
        <v>2510</v>
      </c>
      <c r="K2886">
        <f>IF(blinkit_orders[[#This Row],[delivery_status]]="On Time",1,0)</f>
        <v>1</v>
      </c>
      <c r="L2886" s="1">
        <f>MAX(blinkit_orders[order_date])</f>
        <v>45600.853645833333</v>
      </c>
    </row>
    <row r="2887" spans="1:12" x14ac:dyDescent="0.3">
      <c r="A2887">
        <v>2554590672</v>
      </c>
      <c r="B2887">
        <v>19482392</v>
      </c>
      <c r="C2887" s="1">
        <v>45263.534837962965</v>
      </c>
      <c r="D2887" s="1">
        <v>45263</v>
      </c>
      <c r="E2887" s="1">
        <v>45263</v>
      </c>
      <c r="F2887" t="s">
        <v>7866</v>
      </c>
      <c r="G2887">
        <v>3840.61</v>
      </c>
      <c r="H2887" t="s">
        <v>7871</v>
      </c>
      <c r="I2887">
        <v>36934</v>
      </c>
      <c r="J2887">
        <v>6195</v>
      </c>
      <c r="K2887">
        <f>IF(blinkit_orders[[#This Row],[delivery_status]]="On Time",1,0)</f>
        <v>1</v>
      </c>
      <c r="L2887" s="1">
        <f>MAX(blinkit_orders[order_date])</f>
        <v>45600.853645833333</v>
      </c>
    </row>
    <row r="2888" spans="1:12" x14ac:dyDescent="0.3">
      <c r="A2888">
        <v>9667675052</v>
      </c>
      <c r="B2888">
        <v>40871915</v>
      </c>
      <c r="C2888" s="1">
        <v>45198.554201388892</v>
      </c>
      <c r="D2888" s="1">
        <v>45198</v>
      </c>
      <c r="E2888" s="1">
        <v>45198</v>
      </c>
      <c r="F2888" t="s">
        <v>7866</v>
      </c>
      <c r="G2888">
        <v>2282.92</v>
      </c>
      <c r="H2888" t="s">
        <v>7868</v>
      </c>
      <c r="I2888">
        <v>94350</v>
      </c>
      <c r="J2888">
        <v>8886</v>
      </c>
      <c r="K2888">
        <f>IF(blinkit_orders[[#This Row],[delivery_status]]="On Time",1,0)</f>
        <v>1</v>
      </c>
      <c r="L2888" s="1">
        <f>MAX(blinkit_orders[order_date])</f>
        <v>45600.853645833333</v>
      </c>
    </row>
    <row r="2889" spans="1:12" x14ac:dyDescent="0.3">
      <c r="A2889">
        <v>8382437838</v>
      </c>
      <c r="B2889">
        <v>46185579</v>
      </c>
      <c r="C2889" s="1">
        <v>45442.669849537036</v>
      </c>
      <c r="D2889" s="1">
        <v>45442</v>
      </c>
      <c r="E2889" s="1">
        <v>45442</v>
      </c>
      <c r="F2889" t="s">
        <v>7866</v>
      </c>
      <c r="G2889">
        <v>1907.89</v>
      </c>
      <c r="H2889" t="s">
        <v>7871</v>
      </c>
      <c r="I2889">
        <v>84984</v>
      </c>
      <c r="J2889">
        <v>7062</v>
      </c>
      <c r="K2889">
        <f>IF(blinkit_orders[[#This Row],[delivery_status]]="On Time",1,0)</f>
        <v>1</v>
      </c>
      <c r="L2889" s="1">
        <f>MAX(blinkit_orders[order_date])</f>
        <v>45600.853645833333</v>
      </c>
    </row>
    <row r="2890" spans="1:12" x14ac:dyDescent="0.3">
      <c r="A2890">
        <v>6247090607</v>
      </c>
      <c r="B2890">
        <v>90038364</v>
      </c>
      <c r="C2890" s="1">
        <v>45206.65084490741</v>
      </c>
      <c r="D2890" s="1">
        <v>45206</v>
      </c>
      <c r="E2890" s="1">
        <v>45206</v>
      </c>
      <c r="F2890" t="s">
        <v>7866</v>
      </c>
      <c r="G2890">
        <v>1801.01</v>
      </c>
      <c r="H2890" t="s">
        <v>7871</v>
      </c>
      <c r="I2890">
        <v>96576</v>
      </c>
      <c r="J2890">
        <v>3279</v>
      </c>
      <c r="K2890">
        <f>IF(blinkit_orders[[#This Row],[delivery_status]]="On Time",1,0)</f>
        <v>1</v>
      </c>
      <c r="L2890" s="1">
        <f>MAX(blinkit_orders[order_date])</f>
        <v>45600.853645833333</v>
      </c>
    </row>
    <row r="2891" spans="1:12" x14ac:dyDescent="0.3">
      <c r="A2891">
        <v>5004073261</v>
      </c>
      <c r="B2891">
        <v>27304827</v>
      </c>
      <c r="C2891" s="1">
        <v>45459.724432870367</v>
      </c>
      <c r="D2891" s="1">
        <v>45459</v>
      </c>
      <c r="E2891" s="1">
        <v>45459</v>
      </c>
      <c r="F2891" t="s">
        <v>7870</v>
      </c>
      <c r="G2891">
        <v>1228.31</v>
      </c>
      <c r="H2891" t="s">
        <v>7867</v>
      </c>
      <c r="I2891">
        <v>62540</v>
      </c>
      <c r="J2891">
        <v>908</v>
      </c>
      <c r="K2891">
        <f>IF(blinkit_orders[[#This Row],[delivery_status]]="On Time",1,0)</f>
        <v>0</v>
      </c>
      <c r="L2891" s="1">
        <f>MAX(blinkit_orders[order_date])</f>
        <v>45600.853645833333</v>
      </c>
    </row>
    <row r="2892" spans="1:12" x14ac:dyDescent="0.3">
      <c r="A2892">
        <v>6595898122</v>
      </c>
      <c r="B2892">
        <v>67896836</v>
      </c>
      <c r="C2892" s="1">
        <v>45486.865358796298</v>
      </c>
      <c r="D2892" s="1">
        <v>45486</v>
      </c>
      <c r="E2892" s="1">
        <v>45486</v>
      </c>
      <c r="F2892" t="s">
        <v>7866</v>
      </c>
      <c r="G2892">
        <v>1080.49</v>
      </c>
      <c r="H2892" t="s">
        <v>7868</v>
      </c>
      <c r="I2892">
        <v>99156</v>
      </c>
      <c r="J2892">
        <v>3390</v>
      </c>
      <c r="K2892">
        <f>IF(blinkit_orders[[#This Row],[delivery_status]]="On Time",1,0)</f>
        <v>1</v>
      </c>
      <c r="L2892" s="1">
        <f>MAX(blinkit_orders[order_date])</f>
        <v>45600.853645833333</v>
      </c>
    </row>
    <row r="2893" spans="1:12" x14ac:dyDescent="0.3">
      <c r="A2893">
        <v>9844371682</v>
      </c>
      <c r="B2893">
        <v>31527100</v>
      </c>
      <c r="C2893" s="1">
        <v>45087.854398148149</v>
      </c>
      <c r="D2893" s="1">
        <v>45087</v>
      </c>
      <c r="E2893" s="1">
        <v>45087</v>
      </c>
      <c r="F2893" t="s">
        <v>7866</v>
      </c>
      <c r="G2893">
        <v>1742</v>
      </c>
      <c r="H2893" t="s">
        <v>7871</v>
      </c>
      <c r="I2893">
        <v>70915</v>
      </c>
      <c r="J2893">
        <v>4326</v>
      </c>
      <c r="K2893">
        <f>IF(blinkit_orders[[#This Row],[delivery_status]]="On Time",1,0)</f>
        <v>1</v>
      </c>
      <c r="L2893" s="1">
        <f>MAX(blinkit_orders[order_date])</f>
        <v>45600.853645833333</v>
      </c>
    </row>
    <row r="2894" spans="1:12" x14ac:dyDescent="0.3">
      <c r="A2894">
        <v>7198169379</v>
      </c>
      <c r="B2894">
        <v>26844216</v>
      </c>
      <c r="C2894" s="1">
        <v>45120.877071759256</v>
      </c>
      <c r="D2894" s="1">
        <v>45120</v>
      </c>
      <c r="E2894" s="1">
        <v>45120</v>
      </c>
      <c r="F2894" t="s">
        <v>7870</v>
      </c>
      <c r="G2894">
        <v>865.68</v>
      </c>
      <c r="H2894" t="s">
        <v>7869</v>
      </c>
      <c r="I2894">
        <v>92952</v>
      </c>
      <c r="J2894">
        <v>8643</v>
      </c>
      <c r="K2894">
        <f>IF(blinkit_orders[[#This Row],[delivery_status]]="On Time",1,0)</f>
        <v>0</v>
      </c>
      <c r="L2894" s="1">
        <f>MAX(blinkit_orders[order_date])</f>
        <v>45600.853645833333</v>
      </c>
    </row>
    <row r="2895" spans="1:12" x14ac:dyDescent="0.3">
      <c r="A2895">
        <v>2815855636</v>
      </c>
      <c r="B2895">
        <v>38808614</v>
      </c>
      <c r="C2895" s="1">
        <v>45135.426747685182</v>
      </c>
      <c r="D2895" s="1">
        <v>45135</v>
      </c>
      <c r="E2895" s="1">
        <v>45135</v>
      </c>
      <c r="F2895" t="s">
        <v>7866</v>
      </c>
      <c r="G2895">
        <v>3710.55</v>
      </c>
      <c r="H2895" t="s">
        <v>7869</v>
      </c>
      <c r="I2895">
        <v>6074</v>
      </c>
      <c r="J2895">
        <v>3090</v>
      </c>
      <c r="K2895">
        <f>IF(blinkit_orders[[#This Row],[delivery_status]]="On Time",1,0)</f>
        <v>1</v>
      </c>
      <c r="L2895" s="1">
        <f>MAX(blinkit_orders[order_date])</f>
        <v>45600.853645833333</v>
      </c>
    </row>
    <row r="2896" spans="1:12" x14ac:dyDescent="0.3">
      <c r="A2896">
        <v>6033660622</v>
      </c>
      <c r="B2896">
        <v>65618148</v>
      </c>
      <c r="C2896" s="1">
        <v>45028.633043981485</v>
      </c>
      <c r="D2896" s="1">
        <v>45028</v>
      </c>
      <c r="E2896" s="1">
        <v>45028</v>
      </c>
      <c r="F2896" t="s">
        <v>7870</v>
      </c>
      <c r="G2896">
        <v>1321.76</v>
      </c>
      <c r="H2896" t="s">
        <v>7871</v>
      </c>
      <c r="I2896">
        <v>82054</v>
      </c>
      <c r="J2896">
        <v>6157</v>
      </c>
      <c r="K2896">
        <f>IF(blinkit_orders[[#This Row],[delivery_status]]="On Time",1,0)</f>
        <v>0</v>
      </c>
      <c r="L2896" s="1">
        <f>MAX(blinkit_orders[order_date])</f>
        <v>45600.853645833333</v>
      </c>
    </row>
    <row r="2897" spans="1:12" x14ac:dyDescent="0.3">
      <c r="A2897">
        <v>7944056454</v>
      </c>
      <c r="B2897">
        <v>10729474</v>
      </c>
      <c r="C2897" s="1">
        <v>45068.982858796298</v>
      </c>
      <c r="D2897" s="1">
        <v>45068</v>
      </c>
      <c r="E2897" s="1">
        <v>45068</v>
      </c>
      <c r="F2897" t="s">
        <v>7866</v>
      </c>
      <c r="G2897">
        <v>3162.64</v>
      </c>
      <c r="H2897" t="s">
        <v>7871</v>
      </c>
      <c r="I2897">
        <v>83225</v>
      </c>
      <c r="J2897">
        <v>7892</v>
      </c>
      <c r="K2897">
        <f>IF(blinkit_orders[[#This Row],[delivery_status]]="On Time",1,0)</f>
        <v>1</v>
      </c>
      <c r="L2897" s="1">
        <f>MAX(blinkit_orders[order_date])</f>
        <v>45600.853645833333</v>
      </c>
    </row>
    <row r="2898" spans="1:12" x14ac:dyDescent="0.3">
      <c r="A2898">
        <v>4354264440</v>
      </c>
      <c r="B2898">
        <v>25722990</v>
      </c>
      <c r="C2898" s="1">
        <v>45273.462650462963</v>
      </c>
      <c r="D2898" s="1">
        <v>45273</v>
      </c>
      <c r="E2898" s="1">
        <v>45273</v>
      </c>
      <c r="F2898" t="s">
        <v>7870</v>
      </c>
      <c r="G2898">
        <v>1607.15</v>
      </c>
      <c r="H2898" t="s">
        <v>7867</v>
      </c>
      <c r="I2898">
        <v>3704</v>
      </c>
      <c r="J2898">
        <v>3183</v>
      </c>
      <c r="K2898">
        <f>IF(blinkit_orders[[#This Row],[delivery_status]]="On Time",1,0)</f>
        <v>0</v>
      </c>
      <c r="L2898" s="1">
        <f>MAX(blinkit_orders[order_date])</f>
        <v>45600.853645833333</v>
      </c>
    </row>
    <row r="2899" spans="1:12" x14ac:dyDescent="0.3">
      <c r="A2899">
        <v>5623096090</v>
      </c>
      <c r="B2899">
        <v>68703613</v>
      </c>
      <c r="C2899" s="1">
        <v>45163.529780092591</v>
      </c>
      <c r="D2899" s="1">
        <v>45163</v>
      </c>
      <c r="E2899" s="1">
        <v>45163</v>
      </c>
      <c r="F2899" t="s">
        <v>7866</v>
      </c>
      <c r="G2899">
        <v>1565.76</v>
      </c>
      <c r="H2899" t="s">
        <v>7871</v>
      </c>
      <c r="I2899">
        <v>13931</v>
      </c>
      <c r="J2899">
        <v>4345</v>
      </c>
      <c r="K2899">
        <f>IF(blinkit_orders[[#This Row],[delivery_status]]="On Time",1,0)</f>
        <v>1</v>
      </c>
      <c r="L2899" s="1">
        <f>MAX(blinkit_orders[order_date])</f>
        <v>45600.853645833333</v>
      </c>
    </row>
    <row r="2900" spans="1:12" x14ac:dyDescent="0.3">
      <c r="A2900">
        <v>701856661</v>
      </c>
      <c r="B2900">
        <v>11143197</v>
      </c>
      <c r="C2900" s="1">
        <v>45453.05605324074</v>
      </c>
      <c r="D2900" s="1">
        <v>45453</v>
      </c>
      <c r="E2900" s="1">
        <v>45453</v>
      </c>
      <c r="F2900" t="s">
        <v>7866</v>
      </c>
      <c r="G2900">
        <v>3622.14</v>
      </c>
      <c r="H2900" t="s">
        <v>7869</v>
      </c>
      <c r="I2900">
        <v>15464</v>
      </c>
      <c r="J2900">
        <v>4604</v>
      </c>
      <c r="K2900">
        <f>IF(blinkit_orders[[#This Row],[delivery_status]]="On Time",1,0)</f>
        <v>1</v>
      </c>
      <c r="L2900" s="1">
        <f>MAX(blinkit_orders[order_date])</f>
        <v>45600.853645833333</v>
      </c>
    </row>
    <row r="2901" spans="1:12" x14ac:dyDescent="0.3">
      <c r="A2901">
        <v>1911276445</v>
      </c>
      <c r="B2901">
        <v>73799927</v>
      </c>
      <c r="C2901" s="1">
        <v>45585.614189814813</v>
      </c>
      <c r="D2901" s="1">
        <v>45585</v>
      </c>
      <c r="E2901" s="1">
        <v>45585</v>
      </c>
      <c r="F2901" t="s">
        <v>7870</v>
      </c>
      <c r="G2901">
        <v>1896.67</v>
      </c>
      <c r="H2901" t="s">
        <v>7871</v>
      </c>
      <c r="I2901">
        <v>18487</v>
      </c>
      <c r="J2901">
        <v>2675</v>
      </c>
      <c r="K2901">
        <f>IF(blinkit_orders[[#This Row],[delivery_status]]="On Time",1,0)</f>
        <v>0</v>
      </c>
      <c r="L2901" s="1">
        <f>MAX(blinkit_orders[order_date])</f>
        <v>45600.853645833333</v>
      </c>
    </row>
    <row r="2902" spans="1:12" x14ac:dyDescent="0.3">
      <c r="A2902">
        <v>9323909987</v>
      </c>
      <c r="B2902">
        <v>47990044</v>
      </c>
      <c r="C2902" s="1">
        <v>45421.163495370369</v>
      </c>
      <c r="D2902" s="1">
        <v>45421</v>
      </c>
      <c r="E2902" s="1">
        <v>45421</v>
      </c>
      <c r="F2902" t="s">
        <v>7866</v>
      </c>
      <c r="G2902">
        <v>77.11</v>
      </c>
      <c r="H2902" t="s">
        <v>7868</v>
      </c>
      <c r="I2902">
        <v>7906</v>
      </c>
      <c r="J2902">
        <v>5192</v>
      </c>
      <c r="K2902">
        <f>IF(blinkit_orders[[#This Row],[delivery_status]]="On Time",1,0)</f>
        <v>1</v>
      </c>
      <c r="L2902" s="1">
        <f>MAX(blinkit_orders[order_date])</f>
        <v>45600.853645833333</v>
      </c>
    </row>
    <row r="2903" spans="1:12" x14ac:dyDescent="0.3">
      <c r="A2903">
        <v>1988898073</v>
      </c>
      <c r="B2903">
        <v>78157360</v>
      </c>
      <c r="C2903" s="1">
        <v>45343.482627314814</v>
      </c>
      <c r="D2903" s="1">
        <v>45343</v>
      </c>
      <c r="E2903" s="1">
        <v>45343</v>
      </c>
      <c r="F2903" t="s">
        <v>7870</v>
      </c>
      <c r="G2903">
        <v>1541.22</v>
      </c>
      <c r="H2903" t="s">
        <v>7868</v>
      </c>
      <c r="I2903">
        <v>21707</v>
      </c>
      <c r="J2903">
        <v>5850</v>
      </c>
      <c r="K2903">
        <f>IF(blinkit_orders[[#This Row],[delivery_status]]="On Time",1,0)</f>
        <v>0</v>
      </c>
      <c r="L2903" s="1">
        <f>MAX(blinkit_orders[order_date])</f>
        <v>45600.853645833333</v>
      </c>
    </row>
    <row r="2904" spans="1:12" x14ac:dyDescent="0.3">
      <c r="A2904">
        <v>6457671753</v>
      </c>
      <c r="B2904">
        <v>51048402</v>
      </c>
      <c r="C2904" s="1">
        <v>45298.980717592596</v>
      </c>
      <c r="D2904" s="1">
        <v>45298</v>
      </c>
      <c r="E2904" s="1">
        <v>45298</v>
      </c>
      <c r="F2904" t="s">
        <v>7866</v>
      </c>
      <c r="G2904">
        <v>2200.4699999999998</v>
      </c>
      <c r="H2904" t="s">
        <v>7871</v>
      </c>
      <c r="I2904">
        <v>50589</v>
      </c>
      <c r="J2904">
        <v>1402</v>
      </c>
      <c r="K2904">
        <f>IF(blinkit_orders[[#This Row],[delivery_status]]="On Time",1,0)</f>
        <v>1</v>
      </c>
      <c r="L2904" s="1">
        <f>MAX(blinkit_orders[order_date])</f>
        <v>45600.853645833333</v>
      </c>
    </row>
    <row r="2905" spans="1:12" x14ac:dyDescent="0.3">
      <c r="A2905">
        <v>3556497272</v>
      </c>
      <c r="B2905">
        <v>9347990</v>
      </c>
      <c r="C2905" s="1">
        <v>45583.431851851848</v>
      </c>
      <c r="D2905" s="1">
        <v>45583</v>
      </c>
      <c r="E2905" s="1">
        <v>45583</v>
      </c>
      <c r="F2905" t="s">
        <v>7866</v>
      </c>
      <c r="G2905">
        <v>96.09</v>
      </c>
      <c r="H2905" t="s">
        <v>7868</v>
      </c>
      <c r="I2905">
        <v>79803</v>
      </c>
      <c r="J2905">
        <v>6798</v>
      </c>
      <c r="K2905">
        <f>IF(blinkit_orders[[#This Row],[delivery_status]]="On Time",1,0)</f>
        <v>1</v>
      </c>
      <c r="L2905" s="1">
        <f>MAX(blinkit_orders[order_date])</f>
        <v>45600.853645833333</v>
      </c>
    </row>
    <row r="2906" spans="1:12" x14ac:dyDescent="0.3">
      <c r="A2906">
        <v>2182762247</v>
      </c>
      <c r="B2906">
        <v>54347213</v>
      </c>
      <c r="C2906" s="1">
        <v>45175.859375</v>
      </c>
      <c r="D2906" s="1">
        <v>45175</v>
      </c>
      <c r="E2906" s="1">
        <v>45175</v>
      </c>
      <c r="F2906" t="s">
        <v>7866</v>
      </c>
      <c r="G2906">
        <v>1308.92</v>
      </c>
      <c r="H2906" t="s">
        <v>7867</v>
      </c>
      <c r="I2906">
        <v>8763</v>
      </c>
      <c r="J2906">
        <v>6497</v>
      </c>
      <c r="K2906">
        <f>IF(blinkit_orders[[#This Row],[delivery_status]]="On Time",1,0)</f>
        <v>1</v>
      </c>
      <c r="L2906" s="1">
        <f>MAX(blinkit_orders[order_date])</f>
        <v>45600.853645833333</v>
      </c>
    </row>
    <row r="2907" spans="1:12" x14ac:dyDescent="0.3">
      <c r="A2907">
        <v>6026842782</v>
      </c>
      <c r="B2907">
        <v>75928073</v>
      </c>
      <c r="C2907" s="1">
        <v>45531.827430555553</v>
      </c>
      <c r="D2907" s="1">
        <v>45531</v>
      </c>
      <c r="E2907" s="1">
        <v>45531</v>
      </c>
      <c r="F2907" t="s">
        <v>7866</v>
      </c>
      <c r="G2907">
        <v>2610</v>
      </c>
      <c r="H2907" t="s">
        <v>7871</v>
      </c>
      <c r="I2907">
        <v>57323</v>
      </c>
      <c r="J2907">
        <v>5333</v>
      </c>
      <c r="K2907">
        <f>IF(blinkit_orders[[#This Row],[delivery_status]]="On Time",1,0)</f>
        <v>1</v>
      </c>
      <c r="L2907" s="1">
        <f>MAX(blinkit_orders[order_date])</f>
        <v>45600.853645833333</v>
      </c>
    </row>
    <row r="2908" spans="1:12" x14ac:dyDescent="0.3">
      <c r="A2908">
        <v>1227108607</v>
      </c>
      <c r="B2908">
        <v>69242672</v>
      </c>
      <c r="C2908" s="1">
        <v>45553.523402777777</v>
      </c>
      <c r="D2908" s="1">
        <v>45553</v>
      </c>
      <c r="E2908" s="1">
        <v>45553</v>
      </c>
      <c r="F2908" t="s">
        <v>7866</v>
      </c>
      <c r="G2908">
        <v>3901.39</v>
      </c>
      <c r="H2908" t="s">
        <v>7869</v>
      </c>
      <c r="I2908">
        <v>36907</v>
      </c>
      <c r="J2908">
        <v>3750</v>
      </c>
      <c r="K2908">
        <f>IF(blinkit_orders[[#This Row],[delivery_status]]="On Time",1,0)</f>
        <v>1</v>
      </c>
      <c r="L2908" s="1">
        <f>MAX(blinkit_orders[order_date])</f>
        <v>45600.853645833333</v>
      </c>
    </row>
    <row r="2909" spans="1:12" x14ac:dyDescent="0.3">
      <c r="A2909">
        <v>9362226645</v>
      </c>
      <c r="B2909">
        <v>28428852</v>
      </c>
      <c r="C2909" s="1">
        <v>45424.209189814814</v>
      </c>
      <c r="D2909" s="1">
        <v>45424</v>
      </c>
      <c r="E2909" s="1">
        <v>45424</v>
      </c>
      <c r="F2909" t="s">
        <v>7870</v>
      </c>
      <c r="G2909">
        <v>3503.23</v>
      </c>
      <c r="H2909" t="s">
        <v>7871</v>
      </c>
      <c r="I2909">
        <v>29024</v>
      </c>
      <c r="J2909">
        <v>1666</v>
      </c>
      <c r="K2909">
        <f>IF(blinkit_orders[[#This Row],[delivery_status]]="On Time",1,0)</f>
        <v>0</v>
      </c>
      <c r="L2909" s="1">
        <f>MAX(blinkit_orders[order_date])</f>
        <v>45600.853645833333</v>
      </c>
    </row>
    <row r="2910" spans="1:12" x14ac:dyDescent="0.3">
      <c r="A2910">
        <v>6313785973</v>
      </c>
      <c r="B2910">
        <v>28603182</v>
      </c>
      <c r="C2910" s="1">
        <v>45006.131493055553</v>
      </c>
      <c r="D2910" s="1">
        <v>45006</v>
      </c>
      <c r="E2910" s="1">
        <v>45006</v>
      </c>
      <c r="F2910" t="s">
        <v>7870</v>
      </c>
      <c r="G2910">
        <v>2326.58</v>
      </c>
      <c r="H2910" t="s">
        <v>7868</v>
      </c>
      <c r="I2910">
        <v>34181</v>
      </c>
      <c r="J2910">
        <v>2420</v>
      </c>
      <c r="K2910">
        <f>IF(blinkit_orders[[#This Row],[delivery_status]]="On Time",1,0)</f>
        <v>0</v>
      </c>
      <c r="L2910" s="1">
        <f>MAX(blinkit_orders[order_date])</f>
        <v>45600.853645833333</v>
      </c>
    </row>
    <row r="2911" spans="1:12" x14ac:dyDescent="0.3">
      <c r="A2911">
        <v>1297253359</v>
      </c>
      <c r="B2911">
        <v>77811864</v>
      </c>
      <c r="C2911" s="1">
        <v>45406.388518518521</v>
      </c>
      <c r="D2911" s="1">
        <v>45406</v>
      </c>
      <c r="E2911" s="1">
        <v>45406</v>
      </c>
      <c r="F2911" t="s">
        <v>7870</v>
      </c>
      <c r="G2911">
        <v>1250.24</v>
      </c>
      <c r="H2911" t="s">
        <v>7867</v>
      </c>
      <c r="I2911">
        <v>20964</v>
      </c>
      <c r="J2911">
        <v>6975</v>
      </c>
      <c r="K2911">
        <f>IF(blinkit_orders[[#This Row],[delivery_status]]="On Time",1,0)</f>
        <v>0</v>
      </c>
      <c r="L2911" s="1">
        <f>MAX(blinkit_orders[order_date])</f>
        <v>45600.853645833333</v>
      </c>
    </row>
    <row r="2912" spans="1:12" x14ac:dyDescent="0.3">
      <c r="A2912">
        <v>6138091203</v>
      </c>
      <c r="B2912">
        <v>41261495</v>
      </c>
      <c r="C2912" s="1">
        <v>45178.246793981481</v>
      </c>
      <c r="D2912" s="1">
        <v>45178</v>
      </c>
      <c r="E2912" s="1">
        <v>45178</v>
      </c>
      <c r="F2912" t="s">
        <v>7866</v>
      </c>
      <c r="G2912">
        <v>1284.92</v>
      </c>
      <c r="H2912" t="s">
        <v>7869</v>
      </c>
      <c r="I2912">
        <v>27226</v>
      </c>
      <c r="J2912">
        <v>1513</v>
      </c>
      <c r="K2912">
        <f>IF(blinkit_orders[[#This Row],[delivery_status]]="On Time",1,0)</f>
        <v>1</v>
      </c>
      <c r="L2912" s="1">
        <f>MAX(blinkit_orders[order_date])</f>
        <v>45600.853645833333</v>
      </c>
    </row>
    <row r="2913" spans="1:12" x14ac:dyDescent="0.3">
      <c r="A2913">
        <v>4770739350</v>
      </c>
      <c r="B2913">
        <v>61753272</v>
      </c>
      <c r="C2913" s="1">
        <v>45485.821527777778</v>
      </c>
      <c r="D2913" s="1">
        <v>45485</v>
      </c>
      <c r="E2913" s="1">
        <v>45485</v>
      </c>
      <c r="F2913" t="s">
        <v>7872</v>
      </c>
      <c r="G2913">
        <v>3259.93</v>
      </c>
      <c r="H2913" t="s">
        <v>7869</v>
      </c>
      <c r="I2913">
        <v>96604</v>
      </c>
      <c r="J2913">
        <v>8704</v>
      </c>
      <c r="K2913">
        <f>IF(blinkit_orders[[#This Row],[delivery_status]]="On Time",1,0)</f>
        <v>0</v>
      </c>
      <c r="L2913" s="1">
        <f>MAX(blinkit_orders[order_date])</f>
        <v>45600.853645833333</v>
      </c>
    </row>
    <row r="2914" spans="1:12" x14ac:dyDescent="0.3">
      <c r="A2914">
        <v>6253838449</v>
      </c>
      <c r="B2914">
        <v>19393135</v>
      </c>
      <c r="C2914" s="1">
        <v>45454.027106481481</v>
      </c>
      <c r="D2914" s="1">
        <v>45454</v>
      </c>
      <c r="E2914" s="1">
        <v>45454</v>
      </c>
      <c r="F2914" t="s">
        <v>7866</v>
      </c>
      <c r="G2914">
        <v>938.37</v>
      </c>
      <c r="H2914" t="s">
        <v>7869</v>
      </c>
      <c r="I2914">
        <v>92207</v>
      </c>
      <c r="J2914">
        <v>445</v>
      </c>
      <c r="K2914">
        <f>IF(blinkit_orders[[#This Row],[delivery_status]]="On Time",1,0)</f>
        <v>1</v>
      </c>
      <c r="L2914" s="1">
        <f>MAX(blinkit_orders[order_date])</f>
        <v>45600.853645833333</v>
      </c>
    </row>
    <row r="2915" spans="1:12" x14ac:dyDescent="0.3">
      <c r="A2915">
        <v>1015708455</v>
      </c>
      <c r="B2915">
        <v>24153726</v>
      </c>
      <c r="C2915" s="1">
        <v>45173.748391203706</v>
      </c>
      <c r="D2915" s="1">
        <v>45173</v>
      </c>
      <c r="E2915" s="1">
        <v>45173</v>
      </c>
      <c r="F2915" t="s">
        <v>7870</v>
      </c>
      <c r="G2915">
        <v>3175.14</v>
      </c>
      <c r="H2915" t="s">
        <v>7871</v>
      </c>
      <c r="I2915">
        <v>35032</v>
      </c>
      <c r="J2915">
        <v>8295</v>
      </c>
      <c r="K2915">
        <f>IF(blinkit_orders[[#This Row],[delivery_status]]="On Time",1,0)</f>
        <v>0</v>
      </c>
      <c r="L2915" s="1">
        <f>MAX(blinkit_orders[order_date])</f>
        <v>45600.853645833333</v>
      </c>
    </row>
    <row r="2916" spans="1:12" x14ac:dyDescent="0.3">
      <c r="A2916">
        <v>2201201842</v>
      </c>
      <c r="B2916">
        <v>6398761</v>
      </c>
      <c r="C2916" s="1">
        <v>45201.551099537035</v>
      </c>
      <c r="D2916" s="1">
        <v>45201</v>
      </c>
      <c r="E2916" s="1">
        <v>45201</v>
      </c>
      <c r="F2916" t="s">
        <v>7866</v>
      </c>
      <c r="G2916">
        <v>1547.91</v>
      </c>
      <c r="H2916" t="s">
        <v>7869</v>
      </c>
      <c r="I2916">
        <v>7484</v>
      </c>
      <c r="J2916">
        <v>703</v>
      </c>
      <c r="K2916">
        <f>IF(blinkit_orders[[#This Row],[delivery_status]]="On Time",1,0)</f>
        <v>1</v>
      </c>
      <c r="L2916" s="1">
        <f>MAX(blinkit_orders[order_date])</f>
        <v>45600.853645833333</v>
      </c>
    </row>
    <row r="2917" spans="1:12" x14ac:dyDescent="0.3">
      <c r="A2917">
        <v>200000051</v>
      </c>
      <c r="B2917">
        <v>8632679</v>
      </c>
      <c r="C2917" s="1">
        <v>45203.838993055557</v>
      </c>
      <c r="D2917" s="1">
        <v>45203</v>
      </c>
      <c r="E2917" s="1">
        <v>45203</v>
      </c>
      <c r="F2917" t="s">
        <v>7866</v>
      </c>
      <c r="G2917">
        <v>1442.99</v>
      </c>
      <c r="H2917" t="s">
        <v>7868</v>
      </c>
      <c r="I2917">
        <v>58741</v>
      </c>
      <c r="J2917">
        <v>4060</v>
      </c>
      <c r="K2917">
        <f>IF(blinkit_orders[[#This Row],[delivery_status]]="On Time",1,0)</f>
        <v>1</v>
      </c>
      <c r="L2917" s="1">
        <f>MAX(blinkit_orders[order_date])</f>
        <v>45600.853645833333</v>
      </c>
    </row>
    <row r="2918" spans="1:12" x14ac:dyDescent="0.3">
      <c r="A2918">
        <v>409570377</v>
      </c>
      <c r="B2918">
        <v>12574626</v>
      </c>
      <c r="C2918" s="1">
        <v>45378.610821759263</v>
      </c>
      <c r="D2918" s="1">
        <v>45378</v>
      </c>
      <c r="E2918" s="1">
        <v>45378</v>
      </c>
      <c r="F2918" t="s">
        <v>7870</v>
      </c>
      <c r="G2918">
        <v>1524.99</v>
      </c>
      <c r="H2918" t="s">
        <v>7869</v>
      </c>
      <c r="I2918">
        <v>6848</v>
      </c>
      <c r="J2918">
        <v>1353</v>
      </c>
      <c r="K2918">
        <f>IF(blinkit_orders[[#This Row],[delivery_status]]="On Time",1,0)</f>
        <v>0</v>
      </c>
      <c r="L2918" s="1">
        <f>MAX(blinkit_orders[order_date])</f>
        <v>45600.853645833333</v>
      </c>
    </row>
    <row r="2919" spans="1:12" x14ac:dyDescent="0.3">
      <c r="A2919">
        <v>5944464513</v>
      </c>
      <c r="B2919">
        <v>34095555</v>
      </c>
      <c r="C2919" s="1">
        <v>45010.694641203707</v>
      </c>
      <c r="D2919" s="1">
        <v>45010</v>
      </c>
      <c r="E2919" s="1">
        <v>45010</v>
      </c>
      <c r="F2919" t="s">
        <v>7866</v>
      </c>
      <c r="G2919">
        <v>1371.17</v>
      </c>
      <c r="H2919" t="s">
        <v>7871</v>
      </c>
      <c r="I2919">
        <v>80133</v>
      </c>
      <c r="J2919">
        <v>700</v>
      </c>
      <c r="K2919">
        <f>IF(blinkit_orders[[#This Row],[delivery_status]]="On Time",1,0)</f>
        <v>1</v>
      </c>
      <c r="L2919" s="1">
        <f>MAX(blinkit_orders[order_date])</f>
        <v>45600.853645833333</v>
      </c>
    </row>
    <row r="2920" spans="1:12" x14ac:dyDescent="0.3">
      <c r="A2920">
        <v>7064377287</v>
      </c>
      <c r="B2920">
        <v>26716400</v>
      </c>
      <c r="C2920" s="1">
        <v>45537.318437499998</v>
      </c>
      <c r="D2920" s="1">
        <v>45537</v>
      </c>
      <c r="E2920" s="1">
        <v>45537</v>
      </c>
      <c r="F2920" t="s">
        <v>7866</v>
      </c>
      <c r="G2920">
        <v>328.51</v>
      </c>
      <c r="H2920" t="s">
        <v>7871</v>
      </c>
      <c r="I2920">
        <v>30746</v>
      </c>
      <c r="J2920">
        <v>766</v>
      </c>
      <c r="K2920">
        <f>IF(blinkit_orders[[#This Row],[delivery_status]]="On Time",1,0)</f>
        <v>1</v>
      </c>
      <c r="L2920" s="1">
        <f>MAX(blinkit_orders[order_date])</f>
        <v>45600.853645833333</v>
      </c>
    </row>
    <row r="2921" spans="1:12" x14ac:dyDescent="0.3">
      <c r="A2921">
        <v>7763036477</v>
      </c>
      <c r="B2921">
        <v>26285589</v>
      </c>
      <c r="C2921" s="1">
        <v>45518.846608796295</v>
      </c>
      <c r="D2921" s="1">
        <v>45518</v>
      </c>
      <c r="E2921" s="1">
        <v>45518</v>
      </c>
      <c r="F2921" t="s">
        <v>7866</v>
      </c>
      <c r="G2921">
        <v>4277.29</v>
      </c>
      <c r="H2921" t="s">
        <v>7867</v>
      </c>
      <c r="I2921">
        <v>11382</v>
      </c>
      <c r="J2921">
        <v>2997</v>
      </c>
      <c r="K2921">
        <f>IF(blinkit_orders[[#This Row],[delivery_status]]="On Time",1,0)</f>
        <v>1</v>
      </c>
      <c r="L2921" s="1">
        <f>MAX(blinkit_orders[order_date])</f>
        <v>45600.853645833333</v>
      </c>
    </row>
    <row r="2922" spans="1:12" x14ac:dyDescent="0.3">
      <c r="A2922">
        <v>7494002152</v>
      </c>
      <c r="B2922">
        <v>91382237</v>
      </c>
      <c r="C2922" s="1">
        <v>45413.271145833336</v>
      </c>
      <c r="D2922" s="1">
        <v>45413</v>
      </c>
      <c r="E2922" s="1">
        <v>45413</v>
      </c>
      <c r="F2922" t="s">
        <v>7866</v>
      </c>
      <c r="G2922">
        <v>2287.1999999999998</v>
      </c>
      <c r="H2922" t="s">
        <v>7869</v>
      </c>
      <c r="I2922">
        <v>12465</v>
      </c>
      <c r="J2922">
        <v>3171</v>
      </c>
      <c r="K2922">
        <f>IF(blinkit_orders[[#This Row],[delivery_status]]="On Time",1,0)</f>
        <v>1</v>
      </c>
      <c r="L2922" s="1">
        <f>MAX(blinkit_orders[order_date])</f>
        <v>45600.853645833333</v>
      </c>
    </row>
    <row r="2923" spans="1:12" x14ac:dyDescent="0.3">
      <c r="A2923">
        <v>692127479</v>
      </c>
      <c r="B2923">
        <v>67538982</v>
      </c>
      <c r="C2923" s="1">
        <v>45482.968287037038</v>
      </c>
      <c r="D2923" s="1">
        <v>45482</v>
      </c>
      <c r="E2923" s="1">
        <v>45482</v>
      </c>
      <c r="F2923" t="s">
        <v>7866</v>
      </c>
      <c r="G2923">
        <v>3284.88</v>
      </c>
      <c r="H2923" t="s">
        <v>7871</v>
      </c>
      <c r="I2923">
        <v>59887</v>
      </c>
      <c r="J2923">
        <v>4870</v>
      </c>
      <c r="K2923">
        <f>IF(blinkit_orders[[#This Row],[delivery_status]]="On Time",1,0)</f>
        <v>1</v>
      </c>
      <c r="L2923" s="1">
        <f>MAX(blinkit_orders[order_date])</f>
        <v>45600.853645833333</v>
      </c>
    </row>
    <row r="2924" spans="1:12" x14ac:dyDescent="0.3">
      <c r="A2924">
        <v>7544245121</v>
      </c>
      <c r="B2924">
        <v>87160527</v>
      </c>
      <c r="C2924" s="1">
        <v>45561.748298611114</v>
      </c>
      <c r="D2924" s="1">
        <v>45561</v>
      </c>
      <c r="E2924" s="1">
        <v>45561</v>
      </c>
      <c r="F2924" t="s">
        <v>7870</v>
      </c>
      <c r="G2924">
        <v>4067.24</v>
      </c>
      <c r="H2924" t="s">
        <v>7868</v>
      </c>
      <c r="I2924">
        <v>48705</v>
      </c>
      <c r="J2924">
        <v>8428</v>
      </c>
      <c r="K2924">
        <f>IF(blinkit_orders[[#This Row],[delivery_status]]="On Time",1,0)</f>
        <v>0</v>
      </c>
      <c r="L2924" s="1">
        <f>MAX(blinkit_orders[order_date])</f>
        <v>45600.853645833333</v>
      </c>
    </row>
    <row r="2925" spans="1:12" x14ac:dyDescent="0.3">
      <c r="A2925">
        <v>4429641190</v>
      </c>
      <c r="B2925">
        <v>11562458</v>
      </c>
      <c r="C2925" s="1">
        <v>45095.238553240742</v>
      </c>
      <c r="D2925" s="1">
        <v>45095</v>
      </c>
      <c r="E2925" s="1">
        <v>45095</v>
      </c>
      <c r="F2925" t="s">
        <v>7866</v>
      </c>
      <c r="G2925">
        <v>3518.61</v>
      </c>
      <c r="H2925" t="s">
        <v>7867</v>
      </c>
      <c r="I2925">
        <v>56195</v>
      </c>
      <c r="J2925">
        <v>3257</v>
      </c>
      <c r="K2925">
        <f>IF(blinkit_orders[[#This Row],[delivery_status]]="On Time",1,0)</f>
        <v>1</v>
      </c>
      <c r="L2925" s="1">
        <f>MAX(blinkit_orders[order_date])</f>
        <v>45600.853645833333</v>
      </c>
    </row>
    <row r="2926" spans="1:12" x14ac:dyDescent="0.3">
      <c r="A2926">
        <v>8093366865</v>
      </c>
      <c r="B2926">
        <v>29451600</v>
      </c>
      <c r="C2926" s="1">
        <v>45581.490844907406</v>
      </c>
      <c r="D2926" s="1">
        <v>45581</v>
      </c>
      <c r="E2926" s="1">
        <v>45581</v>
      </c>
      <c r="F2926" t="s">
        <v>7872</v>
      </c>
      <c r="G2926">
        <v>1770.01</v>
      </c>
      <c r="H2926" t="s">
        <v>7867</v>
      </c>
      <c r="I2926">
        <v>55773</v>
      </c>
      <c r="J2926">
        <v>8000</v>
      </c>
      <c r="K2926">
        <f>IF(blinkit_orders[[#This Row],[delivery_status]]="On Time",1,0)</f>
        <v>0</v>
      </c>
      <c r="L2926" s="1">
        <f>MAX(blinkit_orders[order_date])</f>
        <v>45600.853645833333</v>
      </c>
    </row>
    <row r="2927" spans="1:12" x14ac:dyDescent="0.3">
      <c r="A2927">
        <v>6269075067</v>
      </c>
      <c r="B2927">
        <v>81382213</v>
      </c>
      <c r="C2927" s="1">
        <v>45245.998333333337</v>
      </c>
      <c r="D2927" s="1">
        <v>45246</v>
      </c>
      <c r="E2927" s="1">
        <v>45246</v>
      </c>
      <c r="F2927" t="s">
        <v>7866</v>
      </c>
      <c r="G2927">
        <v>3745.59</v>
      </c>
      <c r="H2927" t="s">
        <v>7871</v>
      </c>
      <c r="I2927">
        <v>40584</v>
      </c>
      <c r="J2927">
        <v>5023</v>
      </c>
      <c r="K2927">
        <f>IF(blinkit_orders[[#This Row],[delivery_status]]="On Time",1,0)</f>
        <v>1</v>
      </c>
      <c r="L2927" s="1">
        <f>MAX(blinkit_orders[order_date])</f>
        <v>45600.853645833333</v>
      </c>
    </row>
    <row r="2928" spans="1:12" x14ac:dyDescent="0.3">
      <c r="A2928">
        <v>4056304110</v>
      </c>
      <c r="B2928">
        <v>211163</v>
      </c>
      <c r="C2928" s="1">
        <v>45255.50267361111</v>
      </c>
      <c r="D2928" s="1">
        <v>45255</v>
      </c>
      <c r="E2928" s="1">
        <v>45255</v>
      </c>
      <c r="F2928" t="s">
        <v>7872</v>
      </c>
      <c r="G2928">
        <v>3567.36</v>
      </c>
      <c r="H2928" t="s">
        <v>7868</v>
      </c>
      <c r="I2928">
        <v>32614</v>
      </c>
      <c r="J2928">
        <v>3514</v>
      </c>
      <c r="K2928">
        <f>IF(blinkit_orders[[#This Row],[delivery_status]]="On Time",1,0)</f>
        <v>0</v>
      </c>
      <c r="L2928" s="1">
        <f>MAX(blinkit_orders[order_date])</f>
        <v>45600.853645833333</v>
      </c>
    </row>
    <row r="2929" spans="1:12" x14ac:dyDescent="0.3">
      <c r="A2929">
        <v>4447978623</v>
      </c>
      <c r="B2929">
        <v>31076002</v>
      </c>
      <c r="C2929" s="1">
        <v>45525.288113425922</v>
      </c>
      <c r="D2929" s="1">
        <v>45525</v>
      </c>
      <c r="E2929" s="1">
        <v>45525</v>
      </c>
      <c r="F2929" t="s">
        <v>7866</v>
      </c>
      <c r="G2929">
        <v>2037.9</v>
      </c>
      <c r="H2929" t="s">
        <v>7867</v>
      </c>
      <c r="I2929">
        <v>26809</v>
      </c>
      <c r="J2929">
        <v>6356</v>
      </c>
      <c r="K2929">
        <f>IF(blinkit_orders[[#This Row],[delivery_status]]="On Time",1,0)</f>
        <v>1</v>
      </c>
      <c r="L2929" s="1">
        <f>MAX(blinkit_orders[order_date])</f>
        <v>45600.853645833333</v>
      </c>
    </row>
    <row r="2930" spans="1:12" x14ac:dyDescent="0.3">
      <c r="A2930">
        <v>5875285677</v>
      </c>
      <c r="B2930">
        <v>62510499</v>
      </c>
      <c r="C2930" s="1">
        <v>45066.447094907409</v>
      </c>
      <c r="D2930" s="1">
        <v>45066</v>
      </c>
      <c r="E2930" s="1">
        <v>45066</v>
      </c>
      <c r="F2930" t="s">
        <v>7866</v>
      </c>
      <c r="G2930">
        <v>3993.93</v>
      </c>
      <c r="H2930" t="s">
        <v>7871</v>
      </c>
      <c r="I2930">
        <v>55480</v>
      </c>
      <c r="J2930">
        <v>9163</v>
      </c>
      <c r="K2930">
        <f>IF(blinkit_orders[[#This Row],[delivery_status]]="On Time",1,0)</f>
        <v>1</v>
      </c>
      <c r="L2930" s="1">
        <f>MAX(blinkit_orders[order_date])</f>
        <v>45600.853645833333</v>
      </c>
    </row>
    <row r="2931" spans="1:12" x14ac:dyDescent="0.3">
      <c r="A2931">
        <v>4177774653</v>
      </c>
      <c r="B2931">
        <v>23844919</v>
      </c>
      <c r="C2931" s="1">
        <v>45432.445775462962</v>
      </c>
      <c r="D2931" s="1">
        <v>45432</v>
      </c>
      <c r="E2931" s="1">
        <v>45432</v>
      </c>
      <c r="F2931" t="s">
        <v>7866</v>
      </c>
      <c r="G2931">
        <v>294.79000000000002</v>
      </c>
      <c r="H2931" t="s">
        <v>7871</v>
      </c>
      <c r="I2931">
        <v>8589</v>
      </c>
      <c r="J2931">
        <v>5256</v>
      </c>
      <c r="K2931">
        <f>IF(blinkit_orders[[#This Row],[delivery_status]]="On Time",1,0)</f>
        <v>1</v>
      </c>
      <c r="L2931" s="1">
        <f>MAX(blinkit_orders[order_date])</f>
        <v>45600.853645833333</v>
      </c>
    </row>
    <row r="2932" spans="1:12" x14ac:dyDescent="0.3">
      <c r="A2932">
        <v>502632296</v>
      </c>
      <c r="B2932">
        <v>9450435</v>
      </c>
      <c r="C2932" s="1">
        <v>45427.813460648147</v>
      </c>
      <c r="D2932" s="1">
        <v>45427</v>
      </c>
      <c r="E2932" s="1">
        <v>45427</v>
      </c>
      <c r="F2932" t="s">
        <v>7866</v>
      </c>
      <c r="G2932">
        <v>4257.49</v>
      </c>
      <c r="H2932" t="s">
        <v>7869</v>
      </c>
      <c r="I2932">
        <v>67946</v>
      </c>
      <c r="J2932">
        <v>9501</v>
      </c>
      <c r="K2932">
        <f>IF(blinkit_orders[[#This Row],[delivery_status]]="On Time",1,0)</f>
        <v>1</v>
      </c>
      <c r="L2932" s="1">
        <f>MAX(blinkit_orders[order_date])</f>
        <v>45600.853645833333</v>
      </c>
    </row>
    <row r="2933" spans="1:12" x14ac:dyDescent="0.3">
      <c r="A2933">
        <v>5037688536</v>
      </c>
      <c r="B2933">
        <v>49756591</v>
      </c>
      <c r="C2933" s="1">
        <v>45346.233298611114</v>
      </c>
      <c r="D2933" s="1">
        <v>45346</v>
      </c>
      <c r="E2933" s="1">
        <v>45346</v>
      </c>
      <c r="F2933" t="s">
        <v>7872</v>
      </c>
      <c r="G2933">
        <v>903.52</v>
      </c>
      <c r="H2933" t="s">
        <v>7869</v>
      </c>
      <c r="I2933">
        <v>166</v>
      </c>
      <c r="J2933">
        <v>9952</v>
      </c>
      <c r="K2933">
        <f>IF(blinkit_orders[[#This Row],[delivery_status]]="On Time",1,0)</f>
        <v>0</v>
      </c>
      <c r="L2933" s="1">
        <f>MAX(blinkit_orders[order_date])</f>
        <v>45600.853645833333</v>
      </c>
    </row>
    <row r="2934" spans="1:12" x14ac:dyDescent="0.3">
      <c r="A2934">
        <v>6844277478</v>
      </c>
      <c r="B2934">
        <v>47577193</v>
      </c>
      <c r="C2934" s="1">
        <v>45532.705891203703</v>
      </c>
      <c r="D2934" s="1">
        <v>45532</v>
      </c>
      <c r="E2934" s="1">
        <v>45532</v>
      </c>
      <c r="F2934" t="s">
        <v>7870</v>
      </c>
      <c r="G2934">
        <v>2190.84</v>
      </c>
      <c r="H2934" t="s">
        <v>7869</v>
      </c>
      <c r="I2934">
        <v>29959</v>
      </c>
      <c r="J2934">
        <v>7819</v>
      </c>
      <c r="K2934">
        <f>IF(blinkit_orders[[#This Row],[delivery_status]]="On Time",1,0)</f>
        <v>0</v>
      </c>
      <c r="L2934" s="1">
        <f>MAX(blinkit_orders[order_date])</f>
        <v>45600.853645833333</v>
      </c>
    </row>
    <row r="2935" spans="1:12" x14ac:dyDescent="0.3">
      <c r="A2935">
        <v>3368317718</v>
      </c>
      <c r="B2935">
        <v>70867736</v>
      </c>
      <c r="C2935" s="1">
        <v>45443.999641203707</v>
      </c>
      <c r="D2935" s="1">
        <v>45444</v>
      </c>
      <c r="E2935" s="1">
        <v>45444</v>
      </c>
      <c r="F2935" t="s">
        <v>7866</v>
      </c>
      <c r="G2935">
        <v>914.88</v>
      </c>
      <c r="H2935" t="s">
        <v>7868</v>
      </c>
      <c r="I2935">
        <v>96055</v>
      </c>
      <c r="J2935">
        <v>522</v>
      </c>
      <c r="K2935">
        <f>IF(blinkit_orders[[#This Row],[delivery_status]]="On Time",1,0)</f>
        <v>1</v>
      </c>
      <c r="L2935" s="1">
        <f>MAX(blinkit_orders[order_date])</f>
        <v>45600.853645833333</v>
      </c>
    </row>
    <row r="2936" spans="1:12" x14ac:dyDescent="0.3">
      <c r="A2936">
        <v>913881994</v>
      </c>
      <c r="B2936">
        <v>13251137</v>
      </c>
      <c r="C2936" s="1">
        <v>45508.891296296293</v>
      </c>
      <c r="D2936" s="1">
        <v>45508</v>
      </c>
      <c r="E2936" s="1">
        <v>45508</v>
      </c>
      <c r="F2936" t="s">
        <v>7866</v>
      </c>
      <c r="G2936">
        <v>317.82</v>
      </c>
      <c r="H2936" t="s">
        <v>7867</v>
      </c>
      <c r="I2936">
        <v>98626</v>
      </c>
      <c r="J2936">
        <v>6960</v>
      </c>
      <c r="K2936">
        <f>IF(blinkit_orders[[#This Row],[delivery_status]]="On Time",1,0)</f>
        <v>1</v>
      </c>
      <c r="L2936" s="1">
        <f>MAX(blinkit_orders[order_date])</f>
        <v>45600.853645833333</v>
      </c>
    </row>
    <row r="2937" spans="1:12" x14ac:dyDescent="0.3">
      <c r="A2937">
        <v>6445700839</v>
      </c>
      <c r="B2937">
        <v>4988545</v>
      </c>
      <c r="C2937" s="1">
        <v>45357.649641203701</v>
      </c>
      <c r="D2937" s="1">
        <v>45357</v>
      </c>
      <c r="E2937" s="1">
        <v>45357</v>
      </c>
      <c r="F2937" t="s">
        <v>7866</v>
      </c>
      <c r="G2937">
        <v>1574.46</v>
      </c>
      <c r="H2937" t="s">
        <v>7868</v>
      </c>
      <c r="I2937">
        <v>94758</v>
      </c>
      <c r="J2937">
        <v>9736</v>
      </c>
      <c r="K2937">
        <f>IF(blinkit_orders[[#This Row],[delivery_status]]="On Time",1,0)</f>
        <v>1</v>
      </c>
      <c r="L2937" s="1">
        <f>MAX(blinkit_orders[order_date])</f>
        <v>45600.853645833333</v>
      </c>
    </row>
    <row r="2938" spans="1:12" x14ac:dyDescent="0.3">
      <c r="A2938">
        <v>101613683</v>
      </c>
      <c r="B2938">
        <v>43377076</v>
      </c>
      <c r="C2938" s="1">
        <v>45106.864918981482</v>
      </c>
      <c r="D2938" s="1">
        <v>45106</v>
      </c>
      <c r="E2938" s="1">
        <v>45106</v>
      </c>
      <c r="F2938" t="s">
        <v>7866</v>
      </c>
      <c r="G2938">
        <v>1314.09</v>
      </c>
      <c r="H2938" t="s">
        <v>7869</v>
      </c>
      <c r="I2938">
        <v>59292</v>
      </c>
      <c r="J2938">
        <v>3603</v>
      </c>
      <c r="K2938">
        <f>IF(blinkit_orders[[#This Row],[delivery_status]]="On Time",1,0)</f>
        <v>1</v>
      </c>
      <c r="L2938" s="1">
        <f>MAX(blinkit_orders[order_date])</f>
        <v>45600.853645833333</v>
      </c>
    </row>
    <row r="2939" spans="1:12" x14ac:dyDescent="0.3">
      <c r="A2939">
        <v>7094586913</v>
      </c>
      <c r="B2939">
        <v>82900175</v>
      </c>
      <c r="C2939" s="1">
        <v>45200.871979166666</v>
      </c>
      <c r="D2939" s="1">
        <v>45200</v>
      </c>
      <c r="E2939" s="1">
        <v>45200</v>
      </c>
      <c r="F2939" t="s">
        <v>7866</v>
      </c>
      <c r="G2939">
        <v>1045.98</v>
      </c>
      <c r="H2939" t="s">
        <v>7868</v>
      </c>
      <c r="I2939">
        <v>74282</v>
      </c>
      <c r="J2939">
        <v>3665</v>
      </c>
      <c r="K2939">
        <f>IF(blinkit_orders[[#This Row],[delivery_status]]="On Time",1,0)</f>
        <v>1</v>
      </c>
      <c r="L2939" s="1">
        <f>MAX(blinkit_orders[order_date])</f>
        <v>45600.853645833333</v>
      </c>
    </row>
    <row r="2940" spans="1:12" x14ac:dyDescent="0.3">
      <c r="A2940">
        <v>2478557609</v>
      </c>
      <c r="B2940">
        <v>58170168</v>
      </c>
      <c r="C2940" s="1">
        <v>45458.613645833335</v>
      </c>
      <c r="D2940" s="1">
        <v>45458</v>
      </c>
      <c r="E2940" s="1">
        <v>45458</v>
      </c>
      <c r="F2940" t="s">
        <v>7870</v>
      </c>
      <c r="G2940">
        <v>1632.79</v>
      </c>
      <c r="H2940" t="s">
        <v>7871</v>
      </c>
      <c r="I2940">
        <v>53936</v>
      </c>
      <c r="J2940">
        <v>644</v>
      </c>
      <c r="K2940">
        <f>IF(blinkit_orders[[#This Row],[delivery_status]]="On Time",1,0)</f>
        <v>0</v>
      </c>
      <c r="L2940" s="1">
        <f>MAX(blinkit_orders[order_date])</f>
        <v>45600.853645833333</v>
      </c>
    </row>
    <row r="2941" spans="1:12" x14ac:dyDescent="0.3">
      <c r="A2941">
        <v>9516720368</v>
      </c>
      <c r="B2941">
        <v>97466783</v>
      </c>
      <c r="C2941" s="1">
        <v>45386.83934027778</v>
      </c>
      <c r="D2941" s="1">
        <v>45386</v>
      </c>
      <c r="E2941" s="1">
        <v>45386</v>
      </c>
      <c r="F2941" t="s">
        <v>7866</v>
      </c>
      <c r="G2941">
        <v>3117.54</v>
      </c>
      <c r="H2941" t="s">
        <v>7869</v>
      </c>
      <c r="I2941">
        <v>46734</v>
      </c>
      <c r="J2941">
        <v>9079</v>
      </c>
      <c r="K2941">
        <f>IF(blinkit_orders[[#This Row],[delivery_status]]="On Time",1,0)</f>
        <v>1</v>
      </c>
      <c r="L2941" s="1">
        <f>MAX(blinkit_orders[order_date])</f>
        <v>45600.853645833333</v>
      </c>
    </row>
    <row r="2942" spans="1:12" x14ac:dyDescent="0.3">
      <c r="A2942">
        <v>3808010352</v>
      </c>
      <c r="B2942">
        <v>23126356</v>
      </c>
      <c r="C2942" s="1">
        <v>45339.100810185184</v>
      </c>
      <c r="D2942" s="1">
        <v>45339</v>
      </c>
      <c r="E2942" s="1">
        <v>45339</v>
      </c>
      <c r="F2942" t="s">
        <v>7866</v>
      </c>
      <c r="G2942">
        <v>2359.7399999999998</v>
      </c>
      <c r="H2942" t="s">
        <v>7871</v>
      </c>
      <c r="I2942">
        <v>50711</v>
      </c>
      <c r="J2942">
        <v>7198</v>
      </c>
      <c r="K2942">
        <f>IF(blinkit_orders[[#This Row],[delivery_status]]="On Time",1,0)</f>
        <v>1</v>
      </c>
      <c r="L2942" s="1">
        <f>MAX(blinkit_orders[order_date])</f>
        <v>45600.853645833333</v>
      </c>
    </row>
    <row r="2943" spans="1:12" x14ac:dyDescent="0.3">
      <c r="A2943">
        <v>7921886899</v>
      </c>
      <c r="B2943">
        <v>11143197</v>
      </c>
      <c r="C2943" s="1">
        <v>45108.112997685188</v>
      </c>
      <c r="D2943" s="1">
        <v>45108</v>
      </c>
      <c r="E2943" s="1">
        <v>45108</v>
      </c>
      <c r="F2943" t="s">
        <v>7866</v>
      </c>
      <c r="G2943">
        <v>1342.87</v>
      </c>
      <c r="H2943" t="s">
        <v>7867</v>
      </c>
      <c r="I2943">
        <v>97509</v>
      </c>
      <c r="J2943">
        <v>2936</v>
      </c>
      <c r="K2943">
        <f>IF(blinkit_orders[[#This Row],[delivery_status]]="On Time",1,0)</f>
        <v>1</v>
      </c>
      <c r="L2943" s="1">
        <f>MAX(blinkit_orders[order_date])</f>
        <v>45600.853645833333</v>
      </c>
    </row>
    <row r="2944" spans="1:12" x14ac:dyDescent="0.3">
      <c r="A2944">
        <v>6818712547</v>
      </c>
      <c r="B2944">
        <v>66655397</v>
      </c>
      <c r="C2944" s="1">
        <v>45287.252743055556</v>
      </c>
      <c r="D2944" s="1">
        <v>45287</v>
      </c>
      <c r="E2944" s="1">
        <v>45287</v>
      </c>
      <c r="F2944" t="s">
        <v>7866</v>
      </c>
      <c r="G2944">
        <v>2620.04</v>
      </c>
      <c r="H2944" t="s">
        <v>7867</v>
      </c>
      <c r="I2944">
        <v>65099</v>
      </c>
      <c r="J2944">
        <v>4196</v>
      </c>
      <c r="K2944">
        <f>IF(blinkit_orders[[#This Row],[delivery_status]]="On Time",1,0)</f>
        <v>1</v>
      </c>
      <c r="L2944" s="1">
        <f>MAX(blinkit_orders[order_date])</f>
        <v>45600.853645833333</v>
      </c>
    </row>
    <row r="2945" spans="1:12" x14ac:dyDescent="0.3">
      <c r="A2945">
        <v>4538204462</v>
      </c>
      <c r="B2945">
        <v>35812567</v>
      </c>
      <c r="C2945" s="1">
        <v>45348.761736111112</v>
      </c>
      <c r="D2945" s="1">
        <v>45348</v>
      </c>
      <c r="E2945" s="1">
        <v>45348</v>
      </c>
      <c r="F2945" t="s">
        <v>7866</v>
      </c>
      <c r="G2945">
        <v>3043.32</v>
      </c>
      <c r="H2945" t="s">
        <v>7869</v>
      </c>
      <c r="I2945">
        <v>4874</v>
      </c>
      <c r="J2945">
        <v>2047</v>
      </c>
      <c r="K2945">
        <f>IF(blinkit_orders[[#This Row],[delivery_status]]="On Time",1,0)</f>
        <v>1</v>
      </c>
      <c r="L2945" s="1">
        <f>MAX(blinkit_orders[order_date])</f>
        <v>45600.853645833333</v>
      </c>
    </row>
    <row r="2946" spans="1:12" x14ac:dyDescent="0.3">
      <c r="A2946">
        <v>2008331630</v>
      </c>
      <c r="B2946">
        <v>36833857</v>
      </c>
      <c r="C2946" s="1">
        <v>45120.023773148147</v>
      </c>
      <c r="D2946" s="1">
        <v>45120</v>
      </c>
      <c r="E2946" s="1">
        <v>45120</v>
      </c>
      <c r="F2946" t="s">
        <v>7866</v>
      </c>
      <c r="G2946">
        <v>1630.96</v>
      </c>
      <c r="H2946" t="s">
        <v>7871</v>
      </c>
      <c r="I2946">
        <v>19684</v>
      </c>
      <c r="J2946">
        <v>1939</v>
      </c>
      <c r="K2946">
        <f>IF(blinkit_orders[[#This Row],[delivery_status]]="On Time",1,0)</f>
        <v>1</v>
      </c>
      <c r="L2946" s="1">
        <f>MAX(blinkit_orders[order_date])</f>
        <v>45600.853645833333</v>
      </c>
    </row>
    <row r="2947" spans="1:12" x14ac:dyDescent="0.3">
      <c r="A2947">
        <v>3901338038</v>
      </c>
      <c r="B2947">
        <v>63238941</v>
      </c>
      <c r="C2947" s="1">
        <v>45527.158831018518</v>
      </c>
      <c r="D2947" s="1">
        <v>45527</v>
      </c>
      <c r="E2947" s="1">
        <v>45527</v>
      </c>
      <c r="F2947" t="s">
        <v>7866</v>
      </c>
      <c r="G2947">
        <v>657.8</v>
      </c>
      <c r="H2947" t="s">
        <v>7867</v>
      </c>
      <c r="I2947">
        <v>93090</v>
      </c>
      <c r="J2947">
        <v>6623</v>
      </c>
      <c r="K2947">
        <f>IF(blinkit_orders[[#This Row],[delivery_status]]="On Time",1,0)</f>
        <v>1</v>
      </c>
      <c r="L2947" s="1">
        <f>MAX(blinkit_orders[order_date])</f>
        <v>45600.853645833333</v>
      </c>
    </row>
    <row r="2948" spans="1:12" x14ac:dyDescent="0.3">
      <c r="A2948">
        <v>1483786406</v>
      </c>
      <c r="B2948">
        <v>63451391</v>
      </c>
      <c r="C2948" s="1">
        <v>45010.31</v>
      </c>
      <c r="D2948" s="1">
        <v>45010</v>
      </c>
      <c r="E2948" s="1">
        <v>45010</v>
      </c>
      <c r="F2948" t="s">
        <v>7872</v>
      </c>
      <c r="G2948">
        <v>3934.29</v>
      </c>
      <c r="H2948" t="s">
        <v>7869</v>
      </c>
      <c r="I2948">
        <v>99066</v>
      </c>
      <c r="J2948">
        <v>7474</v>
      </c>
      <c r="K2948">
        <f>IF(blinkit_orders[[#This Row],[delivery_status]]="On Time",1,0)</f>
        <v>0</v>
      </c>
      <c r="L2948" s="1">
        <f>MAX(blinkit_orders[order_date])</f>
        <v>45600.853645833333</v>
      </c>
    </row>
    <row r="2949" spans="1:12" x14ac:dyDescent="0.3">
      <c r="A2949">
        <v>5022936426</v>
      </c>
      <c r="B2949">
        <v>73377004</v>
      </c>
      <c r="C2949" s="1">
        <v>45187.148587962962</v>
      </c>
      <c r="D2949" s="1">
        <v>45187</v>
      </c>
      <c r="E2949" s="1">
        <v>45187</v>
      </c>
      <c r="F2949" t="s">
        <v>7866</v>
      </c>
      <c r="G2949">
        <v>2217.52</v>
      </c>
      <c r="H2949" t="s">
        <v>7871</v>
      </c>
      <c r="I2949">
        <v>86251</v>
      </c>
      <c r="J2949">
        <v>894</v>
      </c>
      <c r="K2949">
        <f>IF(blinkit_orders[[#This Row],[delivery_status]]="On Time",1,0)</f>
        <v>1</v>
      </c>
      <c r="L2949" s="1">
        <f>MAX(blinkit_orders[order_date])</f>
        <v>45600.853645833333</v>
      </c>
    </row>
    <row r="2950" spans="1:12" x14ac:dyDescent="0.3">
      <c r="A2950">
        <v>5470875365</v>
      </c>
      <c r="B2950">
        <v>55042740</v>
      </c>
      <c r="C2950" s="1">
        <v>45382.338148148148</v>
      </c>
      <c r="D2950" s="1">
        <v>45382</v>
      </c>
      <c r="E2950" s="1">
        <v>45382</v>
      </c>
      <c r="F2950" t="s">
        <v>7866</v>
      </c>
      <c r="G2950">
        <v>4003.77</v>
      </c>
      <c r="H2950" t="s">
        <v>7868</v>
      </c>
      <c r="I2950">
        <v>79541</v>
      </c>
      <c r="J2950">
        <v>3834</v>
      </c>
      <c r="K2950">
        <f>IF(blinkit_orders[[#This Row],[delivery_status]]="On Time",1,0)</f>
        <v>1</v>
      </c>
      <c r="L2950" s="1">
        <f>MAX(blinkit_orders[order_date])</f>
        <v>45600.853645833333</v>
      </c>
    </row>
    <row r="2951" spans="1:12" x14ac:dyDescent="0.3">
      <c r="A2951">
        <v>7144611408</v>
      </c>
      <c r="B2951">
        <v>33280073</v>
      </c>
      <c r="C2951" s="1">
        <v>45156.351597222223</v>
      </c>
      <c r="D2951" s="1">
        <v>45156</v>
      </c>
      <c r="E2951" s="1">
        <v>45156</v>
      </c>
      <c r="F2951" t="s">
        <v>7866</v>
      </c>
      <c r="G2951">
        <v>989.77</v>
      </c>
      <c r="H2951" t="s">
        <v>7867</v>
      </c>
      <c r="I2951">
        <v>55520</v>
      </c>
      <c r="J2951">
        <v>3684</v>
      </c>
      <c r="K2951">
        <f>IF(blinkit_orders[[#This Row],[delivery_status]]="On Time",1,0)</f>
        <v>1</v>
      </c>
      <c r="L2951" s="1">
        <f>MAX(blinkit_orders[order_date])</f>
        <v>45600.853645833333</v>
      </c>
    </row>
    <row r="2952" spans="1:12" x14ac:dyDescent="0.3">
      <c r="A2952">
        <v>9411421675</v>
      </c>
      <c r="B2952">
        <v>61226563</v>
      </c>
      <c r="C2952" s="1">
        <v>45315.434988425928</v>
      </c>
      <c r="D2952" s="1">
        <v>45315</v>
      </c>
      <c r="E2952" s="1">
        <v>45315</v>
      </c>
      <c r="F2952" t="s">
        <v>7866</v>
      </c>
      <c r="G2952">
        <v>4144.8599999999997</v>
      </c>
      <c r="H2952" t="s">
        <v>7867</v>
      </c>
      <c r="I2952">
        <v>51778</v>
      </c>
      <c r="J2952">
        <v>1762</v>
      </c>
      <c r="K2952">
        <f>IF(blinkit_orders[[#This Row],[delivery_status]]="On Time",1,0)</f>
        <v>1</v>
      </c>
      <c r="L2952" s="1">
        <f>MAX(blinkit_orders[order_date])</f>
        <v>45600.853645833333</v>
      </c>
    </row>
    <row r="2953" spans="1:12" x14ac:dyDescent="0.3">
      <c r="A2953">
        <v>7315949343</v>
      </c>
      <c r="B2953">
        <v>14458150</v>
      </c>
      <c r="C2953" s="1">
        <v>45186.937824074077</v>
      </c>
      <c r="D2953" s="1">
        <v>45186</v>
      </c>
      <c r="E2953" s="1">
        <v>45186</v>
      </c>
      <c r="F2953" t="s">
        <v>7866</v>
      </c>
      <c r="G2953">
        <v>2639.3</v>
      </c>
      <c r="H2953" t="s">
        <v>7871</v>
      </c>
      <c r="I2953">
        <v>72063</v>
      </c>
      <c r="J2953">
        <v>3435</v>
      </c>
      <c r="K2953">
        <f>IF(blinkit_orders[[#This Row],[delivery_status]]="On Time",1,0)</f>
        <v>1</v>
      </c>
      <c r="L2953" s="1">
        <f>MAX(blinkit_orders[order_date])</f>
        <v>45600.853645833333</v>
      </c>
    </row>
    <row r="2954" spans="1:12" x14ac:dyDescent="0.3">
      <c r="A2954">
        <v>9430475133</v>
      </c>
      <c r="B2954">
        <v>24621386</v>
      </c>
      <c r="C2954" s="1">
        <v>45010.079143518517</v>
      </c>
      <c r="D2954" s="1">
        <v>45010</v>
      </c>
      <c r="E2954" s="1">
        <v>45010</v>
      </c>
      <c r="F2954" t="s">
        <v>7866</v>
      </c>
      <c r="G2954">
        <v>4145.1000000000004</v>
      </c>
      <c r="H2954" t="s">
        <v>7867</v>
      </c>
      <c r="I2954">
        <v>41262</v>
      </c>
      <c r="J2954">
        <v>8535</v>
      </c>
      <c r="K2954">
        <f>IF(blinkit_orders[[#This Row],[delivery_status]]="On Time",1,0)</f>
        <v>1</v>
      </c>
      <c r="L2954" s="1">
        <f>MAX(blinkit_orders[order_date])</f>
        <v>45600.853645833333</v>
      </c>
    </row>
    <row r="2955" spans="1:12" x14ac:dyDescent="0.3">
      <c r="A2955">
        <v>3062145702</v>
      </c>
      <c r="B2955">
        <v>24821281</v>
      </c>
      <c r="C2955" s="1">
        <v>45464.623136574075</v>
      </c>
      <c r="D2955" s="1">
        <v>45464</v>
      </c>
      <c r="E2955" s="1">
        <v>45464</v>
      </c>
      <c r="F2955" t="s">
        <v>7866</v>
      </c>
      <c r="G2955">
        <v>3288.07</v>
      </c>
      <c r="H2955" t="s">
        <v>7869</v>
      </c>
      <c r="I2955">
        <v>8248</v>
      </c>
      <c r="J2955">
        <v>1522</v>
      </c>
      <c r="K2955">
        <f>IF(blinkit_orders[[#This Row],[delivery_status]]="On Time",1,0)</f>
        <v>1</v>
      </c>
      <c r="L2955" s="1">
        <f>MAX(blinkit_orders[order_date])</f>
        <v>45600.853645833333</v>
      </c>
    </row>
    <row r="2956" spans="1:12" x14ac:dyDescent="0.3">
      <c r="A2956">
        <v>6500458984</v>
      </c>
      <c r="B2956">
        <v>35912599</v>
      </c>
      <c r="C2956" s="1">
        <v>45238.299201388887</v>
      </c>
      <c r="D2956" s="1">
        <v>45238</v>
      </c>
      <c r="E2956" s="1">
        <v>45238</v>
      </c>
      <c r="F2956" t="s">
        <v>7870</v>
      </c>
      <c r="G2956">
        <v>440.17</v>
      </c>
      <c r="H2956" t="s">
        <v>7869</v>
      </c>
      <c r="I2956">
        <v>90658</v>
      </c>
      <c r="J2956">
        <v>9105</v>
      </c>
      <c r="K2956">
        <f>IF(blinkit_orders[[#This Row],[delivery_status]]="On Time",1,0)</f>
        <v>0</v>
      </c>
      <c r="L2956" s="1">
        <f>MAX(blinkit_orders[order_date])</f>
        <v>45600.853645833333</v>
      </c>
    </row>
    <row r="2957" spans="1:12" x14ac:dyDescent="0.3">
      <c r="A2957">
        <v>7429306851</v>
      </c>
      <c r="B2957">
        <v>62541176</v>
      </c>
      <c r="C2957" s="1">
        <v>45404.160439814812</v>
      </c>
      <c r="D2957" s="1">
        <v>45404</v>
      </c>
      <c r="E2957" s="1">
        <v>45404</v>
      </c>
      <c r="F2957" t="s">
        <v>7866</v>
      </c>
      <c r="G2957">
        <v>1343.84</v>
      </c>
      <c r="H2957" t="s">
        <v>7871</v>
      </c>
      <c r="I2957">
        <v>96651</v>
      </c>
      <c r="J2957">
        <v>541</v>
      </c>
      <c r="K2957">
        <f>IF(blinkit_orders[[#This Row],[delivery_status]]="On Time",1,0)</f>
        <v>1</v>
      </c>
      <c r="L2957" s="1">
        <f>MAX(blinkit_orders[order_date])</f>
        <v>45600.853645833333</v>
      </c>
    </row>
    <row r="2958" spans="1:12" x14ac:dyDescent="0.3">
      <c r="A2958">
        <v>2687236003</v>
      </c>
      <c r="B2958">
        <v>83588803</v>
      </c>
      <c r="C2958" s="1">
        <v>45301.875208333331</v>
      </c>
      <c r="D2958" s="1">
        <v>45301</v>
      </c>
      <c r="E2958" s="1">
        <v>45301</v>
      </c>
      <c r="F2958" t="s">
        <v>7866</v>
      </c>
      <c r="G2958">
        <v>3207.16</v>
      </c>
      <c r="H2958" t="s">
        <v>7871</v>
      </c>
      <c r="I2958">
        <v>93868</v>
      </c>
      <c r="J2958">
        <v>7216</v>
      </c>
      <c r="K2958">
        <f>IF(blinkit_orders[[#This Row],[delivery_status]]="On Time",1,0)</f>
        <v>1</v>
      </c>
      <c r="L2958" s="1">
        <f>MAX(blinkit_orders[order_date])</f>
        <v>45600.853645833333</v>
      </c>
    </row>
    <row r="2959" spans="1:12" x14ac:dyDescent="0.3">
      <c r="A2959">
        <v>1885906938</v>
      </c>
      <c r="B2959">
        <v>13455530</v>
      </c>
      <c r="C2959" s="1">
        <v>45208.180162037039</v>
      </c>
      <c r="D2959" s="1">
        <v>45208</v>
      </c>
      <c r="E2959" s="1">
        <v>45208</v>
      </c>
      <c r="F2959" t="s">
        <v>7870</v>
      </c>
      <c r="G2959">
        <v>4489.8100000000004</v>
      </c>
      <c r="H2959" t="s">
        <v>7867</v>
      </c>
      <c r="I2959">
        <v>39994</v>
      </c>
      <c r="J2959">
        <v>3370</v>
      </c>
      <c r="K2959">
        <f>IF(blinkit_orders[[#This Row],[delivery_status]]="On Time",1,0)</f>
        <v>0</v>
      </c>
      <c r="L2959" s="1">
        <f>MAX(blinkit_orders[order_date])</f>
        <v>45600.853645833333</v>
      </c>
    </row>
    <row r="2960" spans="1:12" x14ac:dyDescent="0.3">
      <c r="A2960">
        <v>9949334146</v>
      </c>
      <c r="B2960">
        <v>73363613</v>
      </c>
      <c r="C2960" s="1">
        <v>45509.104513888888</v>
      </c>
      <c r="D2960" s="1">
        <v>45509</v>
      </c>
      <c r="E2960" s="1">
        <v>45509</v>
      </c>
      <c r="F2960" t="s">
        <v>7872</v>
      </c>
      <c r="G2960">
        <v>217.5</v>
      </c>
      <c r="H2960" t="s">
        <v>7871</v>
      </c>
      <c r="I2960">
        <v>58811</v>
      </c>
      <c r="J2960">
        <v>5747</v>
      </c>
      <c r="K2960">
        <f>IF(blinkit_orders[[#This Row],[delivery_status]]="On Time",1,0)</f>
        <v>0</v>
      </c>
      <c r="L2960" s="1">
        <f>MAX(blinkit_orders[order_date])</f>
        <v>45600.853645833333</v>
      </c>
    </row>
    <row r="2961" spans="1:12" x14ac:dyDescent="0.3">
      <c r="A2961">
        <v>2555454584</v>
      </c>
      <c r="B2961">
        <v>19182548</v>
      </c>
      <c r="C2961" s="1">
        <v>45150.720729166664</v>
      </c>
      <c r="D2961" s="1">
        <v>45150</v>
      </c>
      <c r="E2961" s="1">
        <v>45150</v>
      </c>
      <c r="F2961" t="s">
        <v>7872</v>
      </c>
      <c r="G2961">
        <v>1626.42</v>
      </c>
      <c r="H2961" t="s">
        <v>7867</v>
      </c>
      <c r="I2961">
        <v>50763</v>
      </c>
      <c r="J2961">
        <v>8438</v>
      </c>
      <c r="K2961">
        <f>IF(blinkit_orders[[#This Row],[delivery_status]]="On Time",1,0)</f>
        <v>0</v>
      </c>
      <c r="L2961" s="1">
        <f>MAX(blinkit_orders[order_date])</f>
        <v>45600.853645833333</v>
      </c>
    </row>
    <row r="2962" spans="1:12" x14ac:dyDescent="0.3">
      <c r="A2962">
        <v>2503209946</v>
      </c>
      <c r="B2962">
        <v>26844216</v>
      </c>
      <c r="C2962" s="1">
        <v>45410.464548611111</v>
      </c>
      <c r="D2962" s="1">
        <v>45410</v>
      </c>
      <c r="E2962" s="1">
        <v>45410</v>
      </c>
      <c r="F2962" t="s">
        <v>7866</v>
      </c>
      <c r="G2962">
        <v>1069.03</v>
      </c>
      <c r="H2962" t="s">
        <v>7867</v>
      </c>
      <c r="I2962">
        <v>13371</v>
      </c>
      <c r="J2962">
        <v>9791</v>
      </c>
      <c r="K2962">
        <f>IF(blinkit_orders[[#This Row],[delivery_status]]="On Time",1,0)</f>
        <v>1</v>
      </c>
      <c r="L2962" s="1">
        <f>MAX(blinkit_orders[order_date])</f>
        <v>45600.853645833333</v>
      </c>
    </row>
    <row r="2963" spans="1:12" x14ac:dyDescent="0.3">
      <c r="A2963">
        <v>2329563439</v>
      </c>
      <c r="B2963">
        <v>78157360</v>
      </c>
      <c r="C2963" s="1">
        <v>45232.990127314813</v>
      </c>
      <c r="D2963" s="1">
        <v>45232</v>
      </c>
      <c r="E2963" s="1">
        <v>45233</v>
      </c>
      <c r="F2963" t="s">
        <v>7872</v>
      </c>
      <c r="G2963">
        <v>1139.8900000000001</v>
      </c>
      <c r="H2963" t="s">
        <v>7868</v>
      </c>
      <c r="I2963">
        <v>52741</v>
      </c>
      <c r="J2963">
        <v>4924</v>
      </c>
      <c r="K2963">
        <f>IF(blinkit_orders[[#This Row],[delivery_status]]="On Time",1,0)</f>
        <v>0</v>
      </c>
      <c r="L2963" s="1">
        <f>MAX(blinkit_orders[order_date])</f>
        <v>45600.853645833333</v>
      </c>
    </row>
    <row r="2964" spans="1:12" x14ac:dyDescent="0.3">
      <c r="A2964">
        <v>1041536174</v>
      </c>
      <c r="B2964">
        <v>93018527</v>
      </c>
      <c r="C2964" s="1">
        <v>45092.366770833331</v>
      </c>
      <c r="D2964" s="1">
        <v>45092</v>
      </c>
      <c r="E2964" s="1">
        <v>45092</v>
      </c>
      <c r="F2964" t="s">
        <v>7870</v>
      </c>
      <c r="G2964">
        <v>2780.93</v>
      </c>
      <c r="H2964" t="s">
        <v>7869</v>
      </c>
      <c r="I2964">
        <v>60201</v>
      </c>
      <c r="J2964">
        <v>3516</v>
      </c>
      <c r="K2964">
        <f>IF(blinkit_orders[[#This Row],[delivery_status]]="On Time",1,0)</f>
        <v>0</v>
      </c>
      <c r="L2964" s="1">
        <f>MAX(blinkit_orders[order_date])</f>
        <v>45600.853645833333</v>
      </c>
    </row>
    <row r="2965" spans="1:12" x14ac:dyDescent="0.3">
      <c r="A2965">
        <v>6631188689</v>
      </c>
      <c r="B2965">
        <v>8361353</v>
      </c>
      <c r="C2965" s="1">
        <v>45379.511250000003</v>
      </c>
      <c r="D2965" s="1">
        <v>45379</v>
      </c>
      <c r="E2965" s="1">
        <v>45379</v>
      </c>
      <c r="F2965" t="s">
        <v>7866</v>
      </c>
      <c r="G2965">
        <v>3536.2</v>
      </c>
      <c r="H2965" t="s">
        <v>7867</v>
      </c>
      <c r="I2965">
        <v>24043</v>
      </c>
      <c r="J2965">
        <v>8559</v>
      </c>
      <c r="K2965">
        <f>IF(blinkit_orders[[#This Row],[delivery_status]]="On Time",1,0)</f>
        <v>1</v>
      </c>
      <c r="L2965" s="1">
        <f>MAX(blinkit_orders[order_date])</f>
        <v>45600.853645833333</v>
      </c>
    </row>
    <row r="2966" spans="1:12" x14ac:dyDescent="0.3">
      <c r="A2966">
        <v>9300178512</v>
      </c>
      <c r="B2966">
        <v>26936578</v>
      </c>
      <c r="C2966" s="1">
        <v>45132.52548611111</v>
      </c>
      <c r="D2966" s="1">
        <v>45132</v>
      </c>
      <c r="E2966" s="1">
        <v>45132</v>
      </c>
      <c r="F2966" t="s">
        <v>7866</v>
      </c>
      <c r="G2966">
        <v>1204.48</v>
      </c>
      <c r="H2966" t="s">
        <v>7867</v>
      </c>
      <c r="I2966">
        <v>73376</v>
      </c>
      <c r="J2966">
        <v>4802</v>
      </c>
      <c r="K2966">
        <f>IF(blinkit_orders[[#This Row],[delivery_status]]="On Time",1,0)</f>
        <v>1</v>
      </c>
      <c r="L2966" s="1">
        <f>MAX(blinkit_orders[order_date])</f>
        <v>45600.853645833333</v>
      </c>
    </row>
    <row r="2967" spans="1:12" x14ac:dyDescent="0.3">
      <c r="A2967">
        <v>1086881691</v>
      </c>
      <c r="B2967">
        <v>77035814</v>
      </c>
      <c r="C2967" s="1">
        <v>45392.723726851851</v>
      </c>
      <c r="D2967" s="1">
        <v>45392</v>
      </c>
      <c r="E2967" s="1">
        <v>45392</v>
      </c>
      <c r="F2967" t="s">
        <v>7866</v>
      </c>
      <c r="G2967">
        <v>1914.71</v>
      </c>
      <c r="H2967" t="s">
        <v>7867</v>
      </c>
      <c r="I2967">
        <v>6106</v>
      </c>
      <c r="J2967">
        <v>7392</v>
      </c>
      <c r="K2967">
        <f>IF(blinkit_orders[[#This Row],[delivery_status]]="On Time",1,0)</f>
        <v>1</v>
      </c>
      <c r="L2967" s="1">
        <f>MAX(blinkit_orders[order_date])</f>
        <v>45600.853645833333</v>
      </c>
    </row>
    <row r="2968" spans="1:12" x14ac:dyDescent="0.3">
      <c r="A2968">
        <v>8008880980</v>
      </c>
      <c r="B2968">
        <v>57505804</v>
      </c>
      <c r="C2968" s="1">
        <v>45400.649768518517</v>
      </c>
      <c r="D2968" s="1">
        <v>45400</v>
      </c>
      <c r="E2968" s="1">
        <v>45400</v>
      </c>
      <c r="F2968" t="s">
        <v>7866</v>
      </c>
      <c r="G2968">
        <v>1909.21</v>
      </c>
      <c r="H2968" t="s">
        <v>7869</v>
      </c>
      <c r="I2968">
        <v>65111</v>
      </c>
      <c r="J2968">
        <v>2473</v>
      </c>
      <c r="K2968">
        <f>IF(blinkit_orders[[#This Row],[delivery_status]]="On Time",1,0)</f>
        <v>1</v>
      </c>
      <c r="L2968" s="1">
        <f>MAX(blinkit_orders[order_date])</f>
        <v>45600.853645833333</v>
      </c>
    </row>
    <row r="2969" spans="1:12" x14ac:dyDescent="0.3">
      <c r="A2969">
        <v>2417680703</v>
      </c>
      <c r="B2969">
        <v>30823988</v>
      </c>
      <c r="C2969" s="1">
        <v>45333.021840277775</v>
      </c>
      <c r="D2969" s="1">
        <v>45333</v>
      </c>
      <c r="E2969" s="1">
        <v>45333</v>
      </c>
      <c r="F2969" t="s">
        <v>7870</v>
      </c>
      <c r="G2969">
        <v>2694.25</v>
      </c>
      <c r="H2969" t="s">
        <v>7869</v>
      </c>
      <c r="I2969">
        <v>41668</v>
      </c>
      <c r="J2969">
        <v>6343</v>
      </c>
      <c r="K2969">
        <f>IF(blinkit_orders[[#This Row],[delivery_status]]="On Time",1,0)</f>
        <v>0</v>
      </c>
      <c r="L2969" s="1">
        <f>MAX(blinkit_orders[order_date])</f>
        <v>45600.853645833333</v>
      </c>
    </row>
    <row r="2970" spans="1:12" x14ac:dyDescent="0.3">
      <c r="A2970">
        <v>1117730990</v>
      </c>
      <c r="B2970">
        <v>96640716</v>
      </c>
      <c r="C2970" s="1">
        <v>45527.829259259262</v>
      </c>
      <c r="D2970" s="1">
        <v>45527</v>
      </c>
      <c r="E2970" s="1">
        <v>45527</v>
      </c>
      <c r="F2970" t="s">
        <v>7866</v>
      </c>
      <c r="G2970">
        <v>998.06</v>
      </c>
      <c r="H2970" t="s">
        <v>7867</v>
      </c>
      <c r="I2970">
        <v>19991</v>
      </c>
      <c r="J2970">
        <v>9260</v>
      </c>
      <c r="K2970">
        <f>IF(blinkit_orders[[#This Row],[delivery_status]]="On Time",1,0)</f>
        <v>1</v>
      </c>
      <c r="L2970" s="1">
        <f>MAX(blinkit_orders[order_date])</f>
        <v>45600.853645833333</v>
      </c>
    </row>
    <row r="2971" spans="1:12" x14ac:dyDescent="0.3">
      <c r="A2971">
        <v>1678557345</v>
      </c>
      <c r="B2971">
        <v>49136375</v>
      </c>
      <c r="C2971" s="1">
        <v>45424.712291666663</v>
      </c>
      <c r="D2971" s="1">
        <v>45424</v>
      </c>
      <c r="E2971" s="1">
        <v>45424</v>
      </c>
      <c r="F2971" t="s">
        <v>7866</v>
      </c>
      <c r="G2971">
        <v>1308.24</v>
      </c>
      <c r="H2971" t="s">
        <v>7871</v>
      </c>
      <c r="I2971">
        <v>20447</v>
      </c>
      <c r="J2971">
        <v>4525</v>
      </c>
      <c r="K2971">
        <f>IF(blinkit_orders[[#This Row],[delivery_status]]="On Time",1,0)</f>
        <v>1</v>
      </c>
      <c r="L2971" s="1">
        <f>MAX(blinkit_orders[order_date])</f>
        <v>45600.853645833333</v>
      </c>
    </row>
    <row r="2972" spans="1:12" x14ac:dyDescent="0.3">
      <c r="A2972">
        <v>4505129824</v>
      </c>
      <c r="B2972">
        <v>17341194</v>
      </c>
      <c r="C2972" s="1">
        <v>45244.543946759259</v>
      </c>
      <c r="D2972" s="1">
        <v>45244</v>
      </c>
      <c r="E2972" s="1">
        <v>45244</v>
      </c>
      <c r="F2972" t="s">
        <v>7866</v>
      </c>
      <c r="G2972">
        <v>2663.24</v>
      </c>
      <c r="H2972" t="s">
        <v>7867</v>
      </c>
      <c r="I2972">
        <v>81297</v>
      </c>
      <c r="J2972">
        <v>2152</v>
      </c>
      <c r="K2972">
        <f>IF(blinkit_orders[[#This Row],[delivery_status]]="On Time",1,0)</f>
        <v>1</v>
      </c>
      <c r="L2972" s="1">
        <f>MAX(blinkit_orders[order_date])</f>
        <v>45600.853645833333</v>
      </c>
    </row>
    <row r="2973" spans="1:12" x14ac:dyDescent="0.3">
      <c r="A2973">
        <v>8737295686</v>
      </c>
      <c r="B2973">
        <v>69749541</v>
      </c>
      <c r="C2973" s="1">
        <v>45271.380601851852</v>
      </c>
      <c r="D2973" s="1">
        <v>45271</v>
      </c>
      <c r="E2973" s="1">
        <v>45271</v>
      </c>
      <c r="F2973" t="s">
        <v>7866</v>
      </c>
      <c r="G2973">
        <v>930.92</v>
      </c>
      <c r="H2973" t="s">
        <v>7871</v>
      </c>
      <c r="I2973">
        <v>61898</v>
      </c>
      <c r="J2973">
        <v>8046</v>
      </c>
      <c r="K2973">
        <f>IF(blinkit_orders[[#This Row],[delivery_status]]="On Time",1,0)</f>
        <v>1</v>
      </c>
      <c r="L2973" s="1">
        <f>MAX(blinkit_orders[order_date])</f>
        <v>45600.853645833333</v>
      </c>
    </row>
    <row r="2974" spans="1:12" x14ac:dyDescent="0.3">
      <c r="A2974">
        <v>7997347191</v>
      </c>
      <c r="B2974">
        <v>31813</v>
      </c>
      <c r="C2974" s="1">
        <v>45484.14770833333</v>
      </c>
      <c r="D2974" s="1">
        <v>45484</v>
      </c>
      <c r="E2974" s="1">
        <v>45484</v>
      </c>
      <c r="F2974" t="s">
        <v>7870</v>
      </c>
      <c r="G2974">
        <v>4498.83</v>
      </c>
      <c r="H2974" t="s">
        <v>7871</v>
      </c>
      <c r="I2974">
        <v>11517</v>
      </c>
      <c r="J2974">
        <v>1071</v>
      </c>
      <c r="K2974">
        <f>IF(blinkit_orders[[#This Row],[delivery_status]]="On Time",1,0)</f>
        <v>0</v>
      </c>
      <c r="L2974" s="1">
        <f>MAX(blinkit_orders[order_date])</f>
        <v>45600.853645833333</v>
      </c>
    </row>
    <row r="2975" spans="1:12" x14ac:dyDescent="0.3">
      <c r="A2975">
        <v>1930645698</v>
      </c>
      <c r="B2975">
        <v>35554129</v>
      </c>
      <c r="C2975" s="1">
        <v>45511.548958333333</v>
      </c>
      <c r="D2975" s="1">
        <v>45511</v>
      </c>
      <c r="E2975" s="1">
        <v>45511</v>
      </c>
      <c r="F2975" t="s">
        <v>7866</v>
      </c>
      <c r="G2975">
        <v>3514.7</v>
      </c>
      <c r="H2975" t="s">
        <v>7869</v>
      </c>
      <c r="I2975">
        <v>82675</v>
      </c>
      <c r="J2975">
        <v>7356</v>
      </c>
      <c r="K2975">
        <f>IF(blinkit_orders[[#This Row],[delivery_status]]="On Time",1,0)</f>
        <v>1</v>
      </c>
      <c r="L2975" s="1">
        <f>MAX(blinkit_orders[order_date])</f>
        <v>45600.853645833333</v>
      </c>
    </row>
    <row r="2976" spans="1:12" x14ac:dyDescent="0.3">
      <c r="A2976">
        <v>5393373590</v>
      </c>
      <c r="B2976">
        <v>5712468</v>
      </c>
      <c r="C2976" s="1">
        <v>45562.714872685188</v>
      </c>
      <c r="D2976" s="1">
        <v>45562</v>
      </c>
      <c r="E2976" s="1">
        <v>45562</v>
      </c>
      <c r="F2976" t="s">
        <v>7870</v>
      </c>
      <c r="G2976">
        <v>487.51</v>
      </c>
      <c r="H2976" t="s">
        <v>7869</v>
      </c>
      <c r="I2976">
        <v>48267</v>
      </c>
      <c r="J2976">
        <v>6485</v>
      </c>
      <c r="K2976">
        <f>IF(blinkit_orders[[#This Row],[delivery_status]]="On Time",1,0)</f>
        <v>0</v>
      </c>
      <c r="L2976" s="1">
        <f>MAX(blinkit_orders[order_date])</f>
        <v>45600.853645833333</v>
      </c>
    </row>
    <row r="2977" spans="1:12" x14ac:dyDescent="0.3">
      <c r="A2977">
        <v>5851854765</v>
      </c>
      <c r="B2977">
        <v>82032191</v>
      </c>
      <c r="C2977" s="1">
        <v>45254.622025462966</v>
      </c>
      <c r="D2977" s="1">
        <v>45254</v>
      </c>
      <c r="E2977" s="1">
        <v>45254</v>
      </c>
      <c r="F2977" t="s">
        <v>7870</v>
      </c>
      <c r="G2977">
        <v>1865.04</v>
      </c>
      <c r="H2977" t="s">
        <v>7871</v>
      </c>
      <c r="I2977">
        <v>71230</v>
      </c>
      <c r="J2977">
        <v>6517</v>
      </c>
      <c r="K2977">
        <f>IF(blinkit_orders[[#This Row],[delivery_status]]="On Time",1,0)</f>
        <v>0</v>
      </c>
      <c r="L2977" s="1">
        <f>MAX(blinkit_orders[order_date])</f>
        <v>45600.853645833333</v>
      </c>
    </row>
    <row r="2978" spans="1:12" x14ac:dyDescent="0.3">
      <c r="A2978">
        <v>3765179520</v>
      </c>
      <c r="B2978">
        <v>43784632</v>
      </c>
      <c r="C2978" s="1">
        <v>45466.20453703704</v>
      </c>
      <c r="D2978" s="1">
        <v>45466</v>
      </c>
      <c r="E2978" s="1">
        <v>45466</v>
      </c>
      <c r="F2978" t="s">
        <v>7872</v>
      </c>
      <c r="G2978">
        <v>3700.97</v>
      </c>
      <c r="H2978" t="s">
        <v>7871</v>
      </c>
      <c r="I2978">
        <v>99605</v>
      </c>
      <c r="J2978">
        <v>558</v>
      </c>
      <c r="K2978">
        <f>IF(blinkit_orders[[#This Row],[delivery_status]]="On Time",1,0)</f>
        <v>0</v>
      </c>
      <c r="L2978" s="1">
        <f>MAX(blinkit_orders[order_date])</f>
        <v>45600.853645833333</v>
      </c>
    </row>
    <row r="2979" spans="1:12" x14ac:dyDescent="0.3">
      <c r="A2979">
        <v>683969424</v>
      </c>
      <c r="B2979">
        <v>98225598</v>
      </c>
      <c r="C2979" s="1">
        <v>45148.262511574074</v>
      </c>
      <c r="D2979" s="1">
        <v>45148</v>
      </c>
      <c r="E2979" s="1">
        <v>45148</v>
      </c>
      <c r="F2979" t="s">
        <v>7870</v>
      </c>
      <c r="G2979">
        <v>2629.12</v>
      </c>
      <c r="H2979" t="s">
        <v>7867</v>
      </c>
      <c r="I2979">
        <v>88789</v>
      </c>
      <c r="J2979">
        <v>9050</v>
      </c>
      <c r="K2979">
        <f>IF(blinkit_orders[[#This Row],[delivery_status]]="On Time",1,0)</f>
        <v>0</v>
      </c>
      <c r="L2979" s="1">
        <f>MAX(blinkit_orders[order_date])</f>
        <v>45600.853645833333</v>
      </c>
    </row>
    <row r="2980" spans="1:12" x14ac:dyDescent="0.3">
      <c r="A2980">
        <v>8459624382</v>
      </c>
      <c r="B2980">
        <v>64489709</v>
      </c>
      <c r="C2980" s="1">
        <v>45160.757210648146</v>
      </c>
      <c r="D2980" s="1">
        <v>45160</v>
      </c>
      <c r="E2980" s="1">
        <v>45160</v>
      </c>
      <c r="F2980" t="s">
        <v>7870</v>
      </c>
      <c r="G2980">
        <v>786.02</v>
      </c>
      <c r="H2980" t="s">
        <v>7871</v>
      </c>
      <c r="I2980">
        <v>87672</v>
      </c>
      <c r="J2980">
        <v>4822</v>
      </c>
      <c r="K2980">
        <f>IF(blinkit_orders[[#This Row],[delivery_status]]="On Time",1,0)</f>
        <v>0</v>
      </c>
      <c r="L2980" s="1">
        <f>MAX(blinkit_orders[order_date])</f>
        <v>45600.853645833333</v>
      </c>
    </row>
    <row r="2981" spans="1:12" x14ac:dyDescent="0.3">
      <c r="A2981">
        <v>7110044004</v>
      </c>
      <c r="B2981">
        <v>62807542</v>
      </c>
      <c r="C2981" s="1">
        <v>45040.580289351848</v>
      </c>
      <c r="D2981" s="1">
        <v>45040</v>
      </c>
      <c r="E2981" s="1">
        <v>45040</v>
      </c>
      <c r="F2981" t="s">
        <v>7870</v>
      </c>
      <c r="G2981">
        <v>941.87</v>
      </c>
      <c r="H2981" t="s">
        <v>7868</v>
      </c>
      <c r="I2981">
        <v>30128</v>
      </c>
      <c r="J2981">
        <v>3631</v>
      </c>
      <c r="K2981">
        <f>IF(blinkit_orders[[#This Row],[delivery_status]]="On Time",1,0)</f>
        <v>0</v>
      </c>
      <c r="L2981" s="1">
        <f>MAX(blinkit_orders[order_date])</f>
        <v>45600.853645833333</v>
      </c>
    </row>
    <row r="2982" spans="1:12" x14ac:dyDescent="0.3">
      <c r="A2982">
        <v>4302375314</v>
      </c>
      <c r="B2982">
        <v>96253172</v>
      </c>
      <c r="C2982" s="1">
        <v>45354.354699074072</v>
      </c>
      <c r="D2982" s="1">
        <v>45354</v>
      </c>
      <c r="E2982" s="1">
        <v>45354</v>
      </c>
      <c r="F2982" t="s">
        <v>7866</v>
      </c>
      <c r="G2982">
        <v>3332.44</v>
      </c>
      <c r="H2982" t="s">
        <v>7869</v>
      </c>
      <c r="I2982">
        <v>63810</v>
      </c>
      <c r="J2982">
        <v>5249</v>
      </c>
      <c r="K2982">
        <f>IF(blinkit_orders[[#This Row],[delivery_status]]="On Time",1,0)</f>
        <v>1</v>
      </c>
      <c r="L2982" s="1">
        <f>MAX(blinkit_orders[order_date])</f>
        <v>45600.853645833333</v>
      </c>
    </row>
    <row r="2983" spans="1:12" x14ac:dyDescent="0.3">
      <c r="A2983">
        <v>1245307588</v>
      </c>
      <c r="B2983">
        <v>13760839</v>
      </c>
      <c r="C2983" s="1">
        <v>45040.658275462964</v>
      </c>
      <c r="D2983" s="1">
        <v>45040</v>
      </c>
      <c r="E2983" s="1">
        <v>45040</v>
      </c>
      <c r="F2983" t="s">
        <v>7870</v>
      </c>
      <c r="G2983">
        <v>1800.39</v>
      </c>
      <c r="H2983" t="s">
        <v>7867</v>
      </c>
      <c r="I2983">
        <v>89554</v>
      </c>
      <c r="J2983">
        <v>6815</v>
      </c>
      <c r="K2983">
        <f>IF(blinkit_orders[[#This Row],[delivery_status]]="On Time",1,0)</f>
        <v>0</v>
      </c>
      <c r="L2983" s="1">
        <f>MAX(blinkit_orders[order_date])</f>
        <v>45600.853645833333</v>
      </c>
    </row>
    <row r="2984" spans="1:12" x14ac:dyDescent="0.3">
      <c r="A2984">
        <v>3876260101</v>
      </c>
      <c r="B2984">
        <v>70420271</v>
      </c>
      <c r="C2984" s="1">
        <v>45180.527511574073</v>
      </c>
      <c r="D2984" s="1">
        <v>45180</v>
      </c>
      <c r="E2984" s="1">
        <v>45180</v>
      </c>
      <c r="F2984" t="s">
        <v>7866</v>
      </c>
      <c r="G2984">
        <v>22.14</v>
      </c>
      <c r="H2984" t="s">
        <v>7871</v>
      </c>
      <c r="I2984">
        <v>39494</v>
      </c>
      <c r="J2984">
        <v>2</v>
      </c>
      <c r="K2984">
        <f>IF(blinkit_orders[[#This Row],[delivery_status]]="On Time",1,0)</f>
        <v>1</v>
      </c>
      <c r="L2984" s="1">
        <f>MAX(blinkit_orders[order_date])</f>
        <v>45600.853645833333</v>
      </c>
    </row>
    <row r="2985" spans="1:12" x14ac:dyDescent="0.3">
      <c r="A2985">
        <v>3162263618</v>
      </c>
      <c r="B2985">
        <v>23676689</v>
      </c>
      <c r="C2985" s="1">
        <v>45073.527048611111</v>
      </c>
      <c r="D2985" s="1">
        <v>45073</v>
      </c>
      <c r="E2985" s="1">
        <v>45073</v>
      </c>
      <c r="F2985" t="s">
        <v>7866</v>
      </c>
      <c r="G2985">
        <v>2824.3</v>
      </c>
      <c r="H2985" t="s">
        <v>7869</v>
      </c>
      <c r="I2985">
        <v>48838</v>
      </c>
      <c r="J2985">
        <v>4551</v>
      </c>
      <c r="K2985">
        <f>IF(blinkit_orders[[#This Row],[delivery_status]]="On Time",1,0)</f>
        <v>1</v>
      </c>
      <c r="L2985" s="1">
        <f>MAX(blinkit_orders[order_date])</f>
        <v>45600.853645833333</v>
      </c>
    </row>
    <row r="2986" spans="1:12" x14ac:dyDescent="0.3">
      <c r="A2986">
        <v>655792395</v>
      </c>
      <c r="B2986">
        <v>11254582</v>
      </c>
      <c r="C2986" s="1">
        <v>45401.961435185185</v>
      </c>
      <c r="D2986" s="1">
        <v>45401</v>
      </c>
      <c r="E2986" s="1">
        <v>45401</v>
      </c>
      <c r="F2986" t="s">
        <v>7870</v>
      </c>
      <c r="G2986">
        <v>1028.96</v>
      </c>
      <c r="H2986" t="s">
        <v>7871</v>
      </c>
      <c r="I2986">
        <v>74441</v>
      </c>
      <c r="J2986">
        <v>7858</v>
      </c>
      <c r="K2986">
        <f>IF(blinkit_orders[[#This Row],[delivery_status]]="On Time",1,0)</f>
        <v>0</v>
      </c>
      <c r="L2986" s="1">
        <f>MAX(blinkit_orders[order_date])</f>
        <v>45600.853645833333</v>
      </c>
    </row>
    <row r="2987" spans="1:12" x14ac:dyDescent="0.3">
      <c r="A2987">
        <v>7624743284</v>
      </c>
      <c r="B2987">
        <v>40392019</v>
      </c>
      <c r="C2987" s="1">
        <v>45153.221331018518</v>
      </c>
      <c r="D2987" s="1">
        <v>45153</v>
      </c>
      <c r="E2987" s="1">
        <v>45153</v>
      </c>
      <c r="F2987" t="s">
        <v>7870</v>
      </c>
      <c r="G2987">
        <v>3542.84</v>
      </c>
      <c r="H2987" t="s">
        <v>7868</v>
      </c>
      <c r="I2987">
        <v>67656</v>
      </c>
      <c r="J2987">
        <v>9012</v>
      </c>
      <c r="K2987">
        <f>IF(blinkit_orders[[#This Row],[delivery_status]]="On Time",1,0)</f>
        <v>0</v>
      </c>
      <c r="L2987" s="1">
        <f>MAX(blinkit_orders[order_date])</f>
        <v>45600.853645833333</v>
      </c>
    </row>
    <row r="2988" spans="1:12" x14ac:dyDescent="0.3">
      <c r="A2988">
        <v>4783962671</v>
      </c>
      <c r="B2988">
        <v>57765367</v>
      </c>
      <c r="C2988" s="1">
        <v>45208.74145833333</v>
      </c>
      <c r="D2988" s="1">
        <v>45208</v>
      </c>
      <c r="E2988" s="1">
        <v>45208</v>
      </c>
      <c r="F2988" t="s">
        <v>7870</v>
      </c>
      <c r="G2988">
        <v>2056.7600000000002</v>
      </c>
      <c r="H2988" t="s">
        <v>7869</v>
      </c>
      <c r="I2988">
        <v>12164</v>
      </c>
      <c r="J2988">
        <v>5097</v>
      </c>
      <c r="K2988">
        <f>IF(blinkit_orders[[#This Row],[delivery_status]]="On Time",1,0)</f>
        <v>0</v>
      </c>
      <c r="L2988" s="1">
        <f>MAX(blinkit_orders[order_date])</f>
        <v>45600.853645833333</v>
      </c>
    </row>
    <row r="2989" spans="1:12" x14ac:dyDescent="0.3">
      <c r="A2989">
        <v>7166787473</v>
      </c>
      <c r="B2989">
        <v>97928541</v>
      </c>
      <c r="C2989" s="1">
        <v>45528.257523148146</v>
      </c>
      <c r="D2989" s="1">
        <v>45528</v>
      </c>
      <c r="E2989" s="1">
        <v>45528</v>
      </c>
      <c r="F2989" t="s">
        <v>7872</v>
      </c>
      <c r="G2989">
        <v>2983.11</v>
      </c>
      <c r="H2989" t="s">
        <v>7869</v>
      </c>
      <c r="I2989">
        <v>13336</v>
      </c>
      <c r="J2989">
        <v>7514</v>
      </c>
      <c r="K2989">
        <f>IF(blinkit_orders[[#This Row],[delivery_status]]="On Time",1,0)</f>
        <v>0</v>
      </c>
      <c r="L2989" s="1">
        <f>MAX(blinkit_orders[order_date])</f>
        <v>45600.853645833333</v>
      </c>
    </row>
    <row r="2990" spans="1:12" x14ac:dyDescent="0.3">
      <c r="A2990">
        <v>9395228070</v>
      </c>
      <c r="B2990">
        <v>40275138</v>
      </c>
      <c r="C2990" s="1">
        <v>45547.832002314812</v>
      </c>
      <c r="D2990" s="1">
        <v>45547</v>
      </c>
      <c r="E2990" s="1">
        <v>45547</v>
      </c>
      <c r="F2990" t="s">
        <v>7866</v>
      </c>
      <c r="G2990">
        <v>1849.78</v>
      </c>
      <c r="H2990" t="s">
        <v>7867</v>
      </c>
      <c r="I2990">
        <v>82773</v>
      </c>
      <c r="J2990">
        <v>9838</v>
      </c>
      <c r="K2990">
        <f>IF(blinkit_orders[[#This Row],[delivery_status]]="On Time",1,0)</f>
        <v>1</v>
      </c>
      <c r="L2990" s="1">
        <f>MAX(blinkit_orders[order_date])</f>
        <v>45600.853645833333</v>
      </c>
    </row>
    <row r="2991" spans="1:12" x14ac:dyDescent="0.3">
      <c r="A2991">
        <v>902157975</v>
      </c>
      <c r="B2991">
        <v>80371626</v>
      </c>
      <c r="C2991" s="1">
        <v>45028.044293981482</v>
      </c>
      <c r="D2991" s="1">
        <v>45028</v>
      </c>
      <c r="E2991" s="1">
        <v>45028</v>
      </c>
      <c r="F2991" t="s">
        <v>7866</v>
      </c>
      <c r="G2991">
        <v>946.86</v>
      </c>
      <c r="H2991" t="s">
        <v>7867</v>
      </c>
      <c r="I2991">
        <v>86411</v>
      </c>
      <c r="J2991">
        <v>4981</v>
      </c>
      <c r="K2991">
        <f>IF(blinkit_orders[[#This Row],[delivery_status]]="On Time",1,0)</f>
        <v>1</v>
      </c>
      <c r="L2991" s="1">
        <f>MAX(blinkit_orders[order_date])</f>
        <v>45600.853645833333</v>
      </c>
    </row>
    <row r="2992" spans="1:12" x14ac:dyDescent="0.3">
      <c r="A2992">
        <v>6947741744</v>
      </c>
      <c r="B2992">
        <v>49617531</v>
      </c>
      <c r="C2992" s="1">
        <v>45117.337002314816</v>
      </c>
      <c r="D2992" s="1">
        <v>45117</v>
      </c>
      <c r="E2992" s="1">
        <v>45117</v>
      </c>
      <c r="F2992" t="s">
        <v>7866</v>
      </c>
      <c r="G2992">
        <v>936.96</v>
      </c>
      <c r="H2992" t="s">
        <v>7868</v>
      </c>
      <c r="I2992">
        <v>54437</v>
      </c>
      <c r="J2992">
        <v>5608</v>
      </c>
      <c r="K2992">
        <f>IF(blinkit_orders[[#This Row],[delivery_status]]="On Time",1,0)</f>
        <v>1</v>
      </c>
      <c r="L2992" s="1">
        <f>MAX(blinkit_orders[order_date])</f>
        <v>45600.853645833333</v>
      </c>
    </row>
    <row r="2993" spans="1:12" x14ac:dyDescent="0.3">
      <c r="A2993">
        <v>4788498083</v>
      </c>
      <c r="B2993">
        <v>16420489</v>
      </c>
      <c r="C2993" s="1">
        <v>45186.121076388888</v>
      </c>
      <c r="D2993" s="1">
        <v>45186</v>
      </c>
      <c r="E2993" s="1">
        <v>45186</v>
      </c>
      <c r="F2993" t="s">
        <v>7872</v>
      </c>
      <c r="G2993">
        <v>2208.7800000000002</v>
      </c>
      <c r="H2993" t="s">
        <v>7871</v>
      </c>
      <c r="I2993">
        <v>64522</v>
      </c>
      <c r="J2993">
        <v>8318</v>
      </c>
      <c r="K2993">
        <f>IF(blinkit_orders[[#This Row],[delivery_status]]="On Time",1,0)</f>
        <v>0</v>
      </c>
      <c r="L2993" s="1">
        <f>MAX(blinkit_orders[order_date])</f>
        <v>45600.853645833333</v>
      </c>
    </row>
    <row r="2994" spans="1:12" x14ac:dyDescent="0.3">
      <c r="A2994">
        <v>8070127087</v>
      </c>
      <c r="B2994">
        <v>27709218</v>
      </c>
      <c r="C2994" s="1">
        <v>45526.257488425923</v>
      </c>
      <c r="D2994" s="1">
        <v>45526</v>
      </c>
      <c r="E2994" s="1">
        <v>45526</v>
      </c>
      <c r="F2994" t="s">
        <v>7866</v>
      </c>
      <c r="G2994">
        <v>2506.63</v>
      </c>
      <c r="H2994" t="s">
        <v>7869</v>
      </c>
      <c r="I2994">
        <v>46786</v>
      </c>
      <c r="J2994">
        <v>7473</v>
      </c>
      <c r="K2994">
        <f>IF(blinkit_orders[[#This Row],[delivery_status]]="On Time",1,0)</f>
        <v>1</v>
      </c>
      <c r="L2994" s="1">
        <f>MAX(blinkit_orders[order_date])</f>
        <v>45600.853645833333</v>
      </c>
    </row>
    <row r="2995" spans="1:12" x14ac:dyDescent="0.3">
      <c r="A2995">
        <v>5191429552</v>
      </c>
      <c r="B2995">
        <v>14944819</v>
      </c>
      <c r="C2995" s="1">
        <v>45283.713020833333</v>
      </c>
      <c r="D2995" s="1">
        <v>45283</v>
      </c>
      <c r="E2995" s="1">
        <v>45283</v>
      </c>
      <c r="F2995" t="s">
        <v>7870</v>
      </c>
      <c r="G2995">
        <v>2418.9699999999998</v>
      </c>
      <c r="H2995" t="s">
        <v>7868</v>
      </c>
      <c r="I2995">
        <v>99889</v>
      </c>
      <c r="J2995">
        <v>8644</v>
      </c>
      <c r="K2995">
        <f>IF(blinkit_orders[[#This Row],[delivery_status]]="On Time",1,0)</f>
        <v>0</v>
      </c>
      <c r="L2995" s="1">
        <f>MAX(blinkit_orders[order_date])</f>
        <v>45600.853645833333</v>
      </c>
    </row>
    <row r="2996" spans="1:12" x14ac:dyDescent="0.3">
      <c r="A2996">
        <v>5220651138</v>
      </c>
      <c r="B2996">
        <v>91768226</v>
      </c>
      <c r="C2996" s="1">
        <v>45364.099652777775</v>
      </c>
      <c r="D2996" s="1">
        <v>45364</v>
      </c>
      <c r="E2996" s="1">
        <v>45364</v>
      </c>
      <c r="F2996" t="s">
        <v>7866</v>
      </c>
      <c r="G2996">
        <v>2783.14</v>
      </c>
      <c r="H2996" t="s">
        <v>7867</v>
      </c>
      <c r="I2996">
        <v>9937</v>
      </c>
      <c r="J2996">
        <v>7709</v>
      </c>
      <c r="K2996">
        <f>IF(blinkit_orders[[#This Row],[delivery_status]]="On Time",1,0)</f>
        <v>1</v>
      </c>
      <c r="L2996" s="1">
        <f>MAX(blinkit_orders[order_date])</f>
        <v>45600.853645833333</v>
      </c>
    </row>
    <row r="2997" spans="1:12" x14ac:dyDescent="0.3">
      <c r="A2997">
        <v>2758734705</v>
      </c>
      <c r="B2997">
        <v>54797119</v>
      </c>
      <c r="C2997" s="1">
        <v>45140.967187499999</v>
      </c>
      <c r="D2997" s="1">
        <v>45140</v>
      </c>
      <c r="E2997" s="1">
        <v>45140</v>
      </c>
      <c r="F2997" t="s">
        <v>7866</v>
      </c>
      <c r="G2997">
        <v>1460.54</v>
      </c>
      <c r="H2997" t="s">
        <v>7868</v>
      </c>
      <c r="I2997">
        <v>30040</v>
      </c>
      <c r="J2997">
        <v>1576</v>
      </c>
      <c r="K2997">
        <f>IF(blinkit_orders[[#This Row],[delivery_status]]="On Time",1,0)</f>
        <v>1</v>
      </c>
      <c r="L2997" s="1">
        <f>MAX(blinkit_orders[order_date])</f>
        <v>45600.853645833333</v>
      </c>
    </row>
    <row r="2998" spans="1:12" x14ac:dyDescent="0.3">
      <c r="A2998">
        <v>2907887532</v>
      </c>
      <c r="B2998">
        <v>85838438</v>
      </c>
      <c r="C2998" s="1">
        <v>45249.540590277778</v>
      </c>
      <c r="D2998" s="1">
        <v>45249</v>
      </c>
      <c r="E2998" s="1">
        <v>45249</v>
      </c>
      <c r="F2998" t="s">
        <v>7866</v>
      </c>
      <c r="G2998">
        <v>3870.66</v>
      </c>
      <c r="H2998" t="s">
        <v>7868</v>
      </c>
      <c r="I2998">
        <v>83016</v>
      </c>
      <c r="J2998">
        <v>954</v>
      </c>
      <c r="K2998">
        <f>IF(blinkit_orders[[#This Row],[delivery_status]]="On Time",1,0)</f>
        <v>1</v>
      </c>
      <c r="L2998" s="1">
        <f>MAX(blinkit_orders[order_date])</f>
        <v>45600.853645833333</v>
      </c>
    </row>
    <row r="2999" spans="1:12" x14ac:dyDescent="0.3">
      <c r="A2999">
        <v>7388846009</v>
      </c>
      <c r="B2999">
        <v>59094034</v>
      </c>
      <c r="C2999" s="1">
        <v>45344.376296296294</v>
      </c>
      <c r="D2999" s="1">
        <v>45344</v>
      </c>
      <c r="E2999" s="1">
        <v>45344</v>
      </c>
      <c r="F2999" t="s">
        <v>7866</v>
      </c>
      <c r="G2999">
        <v>616.45000000000005</v>
      </c>
      <c r="H2999" t="s">
        <v>7868</v>
      </c>
      <c r="I2999">
        <v>51360</v>
      </c>
      <c r="J2999">
        <v>6586</v>
      </c>
      <c r="K2999">
        <f>IF(blinkit_orders[[#This Row],[delivery_status]]="On Time",1,0)</f>
        <v>1</v>
      </c>
      <c r="L2999" s="1">
        <f>MAX(blinkit_orders[order_date])</f>
        <v>45600.853645833333</v>
      </c>
    </row>
    <row r="3000" spans="1:12" x14ac:dyDescent="0.3">
      <c r="A3000">
        <v>2606843929</v>
      </c>
      <c r="B3000">
        <v>29415527</v>
      </c>
      <c r="C3000" s="1">
        <v>45457.588541666664</v>
      </c>
      <c r="D3000" s="1">
        <v>45457</v>
      </c>
      <c r="E3000" s="1">
        <v>45457</v>
      </c>
      <c r="F3000" t="s">
        <v>7866</v>
      </c>
      <c r="G3000">
        <v>2095.62</v>
      </c>
      <c r="H3000" t="s">
        <v>7867</v>
      </c>
      <c r="I3000">
        <v>15405</v>
      </c>
      <c r="J3000">
        <v>2825</v>
      </c>
      <c r="K3000">
        <f>IF(blinkit_orders[[#This Row],[delivery_status]]="On Time",1,0)</f>
        <v>1</v>
      </c>
      <c r="L3000" s="1">
        <f>MAX(blinkit_orders[order_date])</f>
        <v>45600.853645833333</v>
      </c>
    </row>
    <row r="3001" spans="1:12" x14ac:dyDescent="0.3">
      <c r="A3001">
        <v>5637567433</v>
      </c>
      <c r="B3001">
        <v>91562028</v>
      </c>
      <c r="C3001" s="1">
        <v>45537.051550925928</v>
      </c>
      <c r="D3001" s="1">
        <v>45537</v>
      </c>
      <c r="E3001" s="1">
        <v>45537</v>
      </c>
      <c r="F3001" t="s">
        <v>7866</v>
      </c>
      <c r="G3001">
        <v>2428.4499999999998</v>
      </c>
      <c r="H3001" t="s">
        <v>7871</v>
      </c>
      <c r="I3001">
        <v>53431</v>
      </c>
      <c r="J3001">
        <v>5612</v>
      </c>
      <c r="K3001">
        <f>IF(blinkit_orders[[#This Row],[delivery_status]]="On Time",1,0)</f>
        <v>1</v>
      </c>
      <c r="L3001" s="1">
        <f>MAX(blinkit_orders[order_date])</f>
        <v>45600.853645833333</v>
      </c>
    </row>
    <row r="3002" spans="1:12" x14ac:dyDescent="0.3">
      <c r="A3002">
        <v>8838095431</v>
      </c>
      <c r="B3002">
        <v>41194825</v>
      </c>
      <c r="C3002" s="1">
        <v>45052.454583333332</v>
      </c>
      <c r="D3002" s="1">
        <v>45052</v>
      </c>
      <c r="E3002" s="1">
        <v>45052</v>
      </c>
      <c r="F3002" t="s">
        <v>7866</v>
      </c>
      <c r="G3002">
        <v>2640.35</v>
      </c>
      <c r="H3002" t="s">
        <v>7868</v>
      </c>
      <c r="I3002">
        <v>61209</v>
      </c>
      <c r="J3002">
        <v>221</v>
      </c>
      <c r="K3002">
        <f>IF(blinkit_orders[[#This Row],[delivery_status]]="On Time",1,0)</f>
        <v>1</v>
      </c>
      <c r="L3002" s="1">
        <f>MAX(blinkit_orders[order_date])</f>
        <v>45600.853645833333</v>
      </c>
    </row>
    <row r="3003" spans="1:12" x14ac:dyDescent="0.3">
      <c r="A3003">
        <v>1564649286</v>
      </c>
      <c r="B3003">
        <v>77869660</v>
      </c>
      <c r="C3003" s="1">
        <v>45266.160520833335</v>
      </c>
      <c r="D3003" s="1">
        <v>45266</v>
      </c>
      <c r="E3003" s="1">
        <v>45266</v>
      </c>
      <c r="F3003" t="s">
        <v>7866</v>
      </c>
      <c r="G3003">
        <v>827.44</v>
      </c>
      <c r="H3003" t="s">
        <v>7869</v>
      </c>
      <c r="I3003">
        <v>16991</v>
      </c>
      <c r="J3003">
        <v>1221</v>
      </c>
      <c r="K3003">
        <f>IF(blinkit_orders[[#This Row],[delivery_status]]="On Time",1,0)</f>
        <v>1</v>
      </c>
      <c r="L3003" s="1">
        <f>MAX(blinkit_orders[order_date])</f>
        <v>45600.853645833333</v>
      </c>
    </row>
    <row r="3004" spans="1:12" x14ac:dyDescent="0.3">
      <c r="A3004">
        <v>4098166849</v>
      </c>
      <c r="B3004">
        <v>33741801</v>
      </c>
      <c r="C3004" s="1">
        <v>45211.014768518522</v>
      </c>
      <c r="D3004" s="1">
        <v>45211</v>
      </c>
      <c r="E3004" s="1">
        <v>45211</v>
      </c>
      <c r="F3004" t="s">
        <v>7872</v>
      </c>
      <c r="G3004">
        <v>4892.12</v>
      </c>
      <c r="H3004" t="s">
        <v>7871</v>
      </c>
      <c r="I3004">
        <v>93376</v>
      </c>
      <c r="J3004">
        <v>1712</v>
      </c>
      <c r="K3004">
        <f>IF(blinkit_orders[[#This Row],[delivery_status]]="On Time",1,0)</f>
        <v>0</v>
      </c>
      <c r="L3004" s="1">
        <f>MAX(blinkit_orders[order_date])</f>
        <v>45600.853645833333</v>
      </c>
    </row>
    <row r="3005" spans="1:12" x14ac:dyDescent="0.3">
      <c r="A3005">
        <v>8091143423</v>
      </c>
      <c r="B3005">
        <v>25128143</v>
      </c>
      <c r="C3005" s="1">
        <v>45253.956030092595</v>
      </c>
      <c r="D3005" s="1">
        <v>45253</v>
      </c>
      <c r="E3005" s="1">
        <v>45253</v>
      </c>
      <c r="F3005" t="s">
        <v>7866</v>
      </c>
      <c r="G3005">
        <v>3293.8</v>
      </c>
      <c r="H3005" t="s">
        <v>7869</v>
      </c>
      <c r="I3005">
        <v>71870</v>
      </c>
      <c r="J3005">
        <v>7167</v>
      </c>
      <c r="K3005">
        <f>IF(blinkit_orders[[#This Row],[delivery_status]]="On Time",1,0)</f>
        <v>1</v>
      </c>
      <c r="L3005" s="1">
        <f>MAX(blinkit_orders[order_date])</f>
        <v>45600.853645833333</v>
      </c>
    </row>
    <row r="3006" spans="1:12" x14ac:dyDescent="0.3">
      <c r="A3006">
        <v>3024045336</v>
      </c>
      <c r="B3006">
        <v>54877984</v>
      </c>
      <c r="C3006" s="1">
        <v>45397.074432870373</v>
      </c>
      <c r="D3006" s="1">
        <v>45397</v>
      </c>
      <c r="E3006" s="1">
        <v>45397</v>
      </c>
      <c r="F3006" t="s">
        <v>7866</v>
      </c>
      <c r="G3006">
        <v>2790.23</v>
      </c>
      <c r="H3006" t="s">
        <v>7867</v>
      </c>
      <c r="I3006">
        <v>158</v>
      </c>
      <c r="J3006">
        <v>535</v>
      </c>
      <c r="K3006">
        <f>IF(blinkit_orders[[#This Row],[delivery_status]]="On Time",1,0)</f>
        <v>1</v>
      </c>
      <c r="L3006" s="1">
        <f>MAX(blinkit_orders[order_date])</f>
        <v>45600.853645833333</v>
      </c>
    </row>
    <row r="3007" spans="1:12" x14ac:dyDescent="0.3">
      <c r="A3007">
        <v>6152984028</v>
      </c>
      <c r="B3007">
        <v>60732869</v>
      </c>
      <c r="C3007" s="1">
        <v>45167.034733796296</v>
      </c>
      <c r="D3007" s="1">
        <v>45167</v>
      </c>
      <c r="E3007" s="1">
        <v>45167</v>
      </c>
      <c r="F3007" t="s">
        <v>7870</v>
      </c>
      <c r="G3007">
        <v>2124.37</v>
      </c>
      <c r="H3007" t="s">
        <v>7869</v>
      </c>
      <c r="I3007">
        <v>47844</v>
      </c>
      <c r="J3007">
        <v>8407</v>
      </c>
      <c r="K3007">
        <f>IF(blinkit_orders[[#This Row],[delivery_status]]="On Time",1,0)</f>
        <v>0</v>
      </c>
      <c r="L3007" s="1">
        <f>MAX(blinkit_orders[order_date])</f>
        <v>45600.853645833333</v>
      </c>
    </row>
    <row r="3008" spans="1:12" x14ac:dyDescent="0.3">
      <c r="A3008">
        <v>3450790653</v>
      </c>
      <c r="B3008">
        <v>87266831</v>
      </c>
      <c r="C3008" s="1">
        <v>45165.75986111111</v>
      </c>
      <c r="D3008" s="1">
        <v>45165</v>
      </c>
      <c r="E3008" s="1">
        <v>45165</v>
      </c>
      <c r="F3008" t="s">
        <v>7866</v>
      </c>
      <c r="G3008">
        <v>1861.71</v>
      </c>
      <c r="H3008" t="s">
        <v>7869</v>
      </c>
      <c r="I3008">
        <v>5694</v>
      </c>
      <c r="J3008">
        <v>5053</v>
      </c>
      <c r="K3008">
        <f>IF(blinkit_orders[[#This Row],[delivery_status]]="On Time",1,0)</f>
        <v>1</v>
      </c>
      <c r="L3008" s="1">
        <f>MAX(blinkit_orders[order_date])</f>
        <v>45600.853645833333</v>
      </c>
    </row>
    <row r="3009" spans="1:12" x14ac:dyDescent="0.3">
      <c r="A3009">
        <v>8028917900</v>
      </c>
      <c r="B3009">
        <v>57340963</v>
      </c>
      <c r="C3009" s="1">
        <v>45125.034826388888</v>
      </c>
      <c r="D3009" s="1">
        <v>45125</v>
      </c>
      <c r="E3009" s="1">
        <v>45125</v>
      </c>
      <c r="F3009" t="s">
        <v>7866</v>
      </c>
      <c r="G3009">
        <v>2365.92</v>
      </c>
      <c r="H3009" t="s">
        <v>7869</v>
      </c>
      <c r="I3009">
        <v>56483</v>
      </c>
      <c r="J3009">
        <v>6121</v>
      </c>
      <c r="K3009">
        <f>IF(blinkit_orders[[#This Row],[delivery_status]]="On Time",1,0)</f>
        <v>1</v>
      </c>
      <c r="L3009" s="1">
        <f>MAX(blinkit_orders[order_date])</f>
        <v>45600.853645833333</v>
      </c>
    </row>
    <row r="3010" spans="1:12" x14ac:dyDescent="0.3">
      <c r="A3010">
        <v>7781884407</v>
      </c>
      <c r="B3010">
        <v>90666073</v>
      </c>
      <c r="C3010" s="1">
        <v>45515.666331018518</v>
      </c>
      <c r="D3010" s="1">
        <v>45515</v>
      </c>
      <c r="E3010" s="1">
        <v>45515</v>
      </c>
      <c r="F3010" t="s">
        <v>7866</v>
      </c>
      <c r="G3010">
        <v>773.17</v>
      </c>
      <c r="H3010" t="s">
        <v>7871</v>
      </c>
      <c r="I3010">
        <v>63528</v>
      </c>
      <c r="J3010">
        <v>906</v>
      </c>
      <c r="K3010">
        <f>IF(blinkit_orders[[#This Row],[delivery_status]]="On Time",1,0)</f>
        <v>1</v>
      </c>
      <c r="L3010" s="1">
        <f>MAX(blinkit_orders[order_date])</f>
        <v>45600.853645833333</v>
      </c>
    </row>
    <row r="3011" spans="1:12" x14ac:dyDescent="0.3">
      <c r="A3011">
        <v>3483689828</v>
      </c>
      <c r="B3011">
        <v>7687234</v>
      </c>
      <c r="C3011" s="1">
        <v>45135.281377314815</v>
      </c>
      <c r="D3011" s="1">
        <v>45135</v>
      </c>
      <c r="E3011" s="1">
        <v>45135</v>
      </c>
      <c r="F3011" t="s">
        <v>7866</v>
      </c>
      <c r="G3011">
        <v>4559.5600000000004</v>
      </c>
      <c r="H3011" t="s">
        <v>7868</v>
      </c>
      <c r="I3011">
        <v>95069</v>
      </c>
      <c r="J3011">
        <v>4252</v>
      </c>
      <c r="K3011">
        <f>IF(blinkit_orders[[#This Row],[delivery_status]]="On Time",1,0)</f>
        <v>1</v>
      </c>
      <c r="L3011" s="1">
        <f>MAX(blinkit_orders[order_date])</f>
        <v>45600.853645833333</v>
      </c>
    </row>
    <row r="3012" spans="1:12" x14ac:dyDescent="0.3">
      <c r="A3012">
        <v>8341286014</v>
      </c>
      <c r="B3012">
        <v>31076002</v>
      </c>
      <c r="C3012" s="1">
        <v>45533.652743055558</v>
      </c>
      <c r="D3012" s="1">
        <v>45533</v>
      </c>
      <c r="E3012" s="1">
        <v>45533</v>
      </c>
      <c r="F3012" t="s">
        <v>7866</v>
      </c>
      <c r="G3012">
        <v>2399.69</v>
      </c>
      <c r="H3012" t="s">
        <v>7869</v>
      </c>
      <c r="I3012">
        <v>60030</v>
      </c>
      <c r="J3012">
        <v>5560</v>
      </c>
      <c r="K3012">
        <f>IF(blinkit_orders[[#This Row],[delivery_status]]="On Time",1,0)</f>
        <v>1</v>
      </c>
      <c r="L3012" s="1">
        <f>MAX(blinkit_orders[order_date])</f>
        <v>45600.853645833333</v>
      </c>
    </row>
    <row r="3013" spans="1:12" x14ac:dyDescent="0.3">
      <c r="A3013">
        <v>7936106887</v>
      </c>
      <c r="B3013">
        <v>95309983</v>
      </c>
      <c r="C3013" s="1">
        <v>45419.624918981484</v>
      </c>
      <c r="D3013" s="1">
        <v>45419</v>
      </c>
      <c r="E3013" s="1">
        <v>45419</v>
      </c>
      <c r="F3013" t="s">
        <v>7866</v>
      </c>
      <c r="G3013">
        <v>577.13</v>
      </c>
      <c r="H3013" t="s">
        <v>7868</v>
      </c>
      <c r="I3013">
        <v>4033</v>
      </c>
      <c r="J3013">
        <v>3254</v>
      </c>
      <c r="K3013">
        <f>IF(blinkit_orders[[#This Row],[delivery_status]]="On Time",1,0)</f>
        <v>1</v>
      </c>
      <c r="L3013" s="1">
        <f>MAX(blinkit_orders[order_date])</f>
        <v>45600.853645833333</v>
      </c>
    </row>
    <row r="3014" spans="1:12" x14ac:dyDescent="0.3">
      <c r="A3014">
        <v>2247354978</v>
      </c>
      <c r="B3014">
        <v>6668498</v>
      </c>
      <c r="C3014" s="1">
        <v>45561.429143518515</v>
      </c>
      <c r="D3014" s="1">
        <v>45561</v>
      </c>
      <c r="E3014" s="1">
        <v>45561</v>
      </c>
      <c r="F3014" t="s">
        <v>7866</v>
      </c>
      <c r="G3014">
        <v>1322.72</v>
      </c>
      <c r="H3014" t="s">
        <v>7867</v>
      </c>
      <c r="I3014">
        <v>56703</v>
      </c>
      <c r="J3014">
        <v>6533</v>
      </c>
      <c r="K3014">
        <f>IF(blinkit_orders[[#This Row],[delivery_status]]="On Time",1,0)</f>
        <v>1</v>
      </c>
      <c r="L3014" s="1">
        <f>MAX(blinkit_orders[order_date])</f>
        <v>45600.853645833333</v>
      </c>
    </row>
    <row r="3015" spans="1:12" x14ac:dyDescent="0.3">
      <c r="A3015">
        <v>5347701114</v>
      </c>
      <c r="B3015">
        <v>22036818</v>
      </c>
      <c r="C3015" s="1">
        <v>45215.75545138889</v>
      </c>
      <c r="D3015" s="1">
        <v>45215</v>
      </c>
      <c r="E3015" s="1">
        <v>45215</v>
      </c>
      <c r="F3015" t="s">
        <v>7866</v>
      </c>
      <c r="G3015">
        <v>374.68</v>
      </c>
      <c r="H3015" t="s">
        <v>7869</v>
      </c>
      <c r="I3015">
        <v>49960</v>
      </c>
      <c r="J3015">
        <v>1786</v>
      </c>
      <c r="K3015">
        <f>IF(blinkit_orders[[#This Row],[delivery_status]]="On Time",1,0)</f>
        <v>1</v>
      </c>
      <c r="L3015" s="1">
        <f>MAX(blinkit_orders[order_date])</f>
        <v>45600.853645833333</v>
      </c>
    </row>
    <row r="3016" spans="1:12" x14ac:dyDescent="0.3">
      <c r="A3016">
        <v>7846068436</v>
      </c>
      <c r="B3016">
        <v>93507573</v>
      </c>
      <c r="C3016" s="1">
        <v>45259.540034722224</v>
      </c>
      <c r="D3016" s="1">
        <v>45259</v>
      </c>
      <c r="E3016" s="1">
        <v>45259</v>
      </c>
      <c r="F3016" t="s">
        <v>7866</v>
      </c>
      <c r="G3016">
        <v>3379.35</v>
      </c>
      <c r="H3016" t="s">
        <v>7869</v>
      </c>
      <c r="I3016">
        <v>60910</v>
      </c>
      <c r="J3016">
        <v>5453</v>
      </c>
      <c r="K3016">
        <f>IF(blinkit_orders[[#This Row],[delivery_status]]="On Time",1,0)</f>
        <v>1</v>
      </c>
      <c r="L3016" s="1">
        <f>MAX(blinkit_orders[order_date])</f>
        <v>45600.853645833333</v>
      </c>
    </row>
    <row r="3017" spans="1:12" x14ac:dyDescent="0.3">
      <c r="A3017">
        <v>9893439302</v>
      </c>
      <c r="B3017">
        <v>67277562</v>
      </c>
      <c r="C3017" s="1">
        <v>45174.844108796293</v>
      </c>
      <c r="D3017" s="1">
        <v>45174</v>
      </c>
      <c r="E3017" s="1">
        <v>45174</v>
      </c>
      <c r="F3017" t="s">
        <v>7866</v>
      </c>
      <c r="G3017">
        <v>3745.35</v>
      </c>
      <c r="H3017" t="s">
        <v>7871</v>
      </c>
      <c r="I3017">
        <v>2306</v>
      </c>
      <c r="J3017">
        <v>1326</v>
      </c>
      <c r="K3017">
        <f>IF(blinkit_orders[[#This Row],[delivery_status]]="On Time",1,0)</f>
        <v>1</v>
      </c>
      <c r="L3017" s="1">
        <f>MAX(blinkit_orders[order_date])</f>
        <v>45600.853645833333</v>
      </c>
    </row>
    <row r="3018" spans="1:12" x14ac:dyDescent="0.3">
      <c r="A3018">
        <v>4160816433</v>
      </c>
      <c r="B3018">
        <v>2219590</v>
      </c>
      <c r="C3018" s="1">
        <v>45269.514050925929</v>
      </c>
      <c r="D3018" s="1">
        <v>45269</v>
      </c>
      <c r="E3018" s="1">
        <v>45269</v>
      </c>
      <c r="F3018" t="s">
        <v>7870</v>
      </c>
      <c r="G3018">
        <v>3238.22</v>
      </c>
      <c r="H3018" t="s">
        <v>7868</v>
      </c>
      <c r="I3018">
        <v>34874</v>
      </c>
      <c r="J3018">
        <v>7247</v>
      </c>
      <c r="K3018">
        <f>IF(blinkit_orders[[#This Row],[delivery_status]]="On Time",1,0)</f>
        <v>0</v>
      </c>
      <c r="L3018" s="1">
        <f>MAX(blinkit_orders[order_date])</f>
        <v>45600.853645833333</v>
      </c>
    </row>
    <row r="3019" spans="1:12" x14ac:dyDescent="0.3">
      <c r="A3019">
        <v>6000890622</v>
      </c>
      <c r="B3019">
        <v>62828341</v>
      </c>
      <c r="C3019" s="1">
        <v>45549.675243055557</v>
      </c>
      <c r="D3019" s="1">
        <v>45549</v>
      </c>
      <c r="E3019" s="1">
        <v>45549</v>
      </c>
      <c r="F3019" t="s">
        <v>7866</v>
      </c>
      <c r="G3019">
        <v>1826.22</v>
      </c>
      <c r="H3019" t="s">
        <v>7868</v>
      </c>
      <c r="I3019">
        <v>29998</v>
      </c>
      <c r="J3019">
        <v>2572</v>
      </c>
      <c r="K3019">
        <f>IF(blinkit_orders[[#This Row],[delivery_status]]="On Time",1,0)</f>
        <v>1</v>
      </c>
      <c r="L3019" s="1">
        <f>MAX(blinkit_orders[order_date])</f>
        <v>45600.853645833333</v>
      </c>
    </row>
    <row r="3020" spans="1:12" x14ac:dyDescent="0.3">
      <c r="A3020">
        <v>7317676958</v>
      </c>
      <c r="B3020">
        <v>92356639</v>
      </c>
      <c r="C3020" s="1">
        <v>45109.165729166663</v>
      </c>
      <c r="D3020" s="1">
        <v>45109</v>
      </c>
      <c r="E3020" s="1">
        <v>45109</v>
      </c>
      <c r="F3020" t="s">
        <v>7870</v>
      </c>
      <c r="G3020">
        <v>2967.08</v>
      </c>
      <c r="H3020" t="s">
        <v>7869</v>
      </c>
      <c r="I3020">
        <v>61886</v>
      </c>
      <c r="J3020">
        <v>3528</v>
      </c>
      <c r="K3020">
        <f>IF(blinkit_orders[[#This Row],[delivery_status]]="On Time",1,0)</f>
        <v>0</v>
      </c>
      <c r="L3020" s="1">
        <f>MAX(blinkit_orders[order_date])</f>
        <v>45600.853645833333</v>
      </c>
    </row>
    <row r="3021" spans="1:12" x14ac:dyDescent="0.3">
      <c r="A3021">
        <v>8620144614</v>
      </c>
      <c r="B3021">
        <v>20122449</v>
      </c>
      <c r="C3021" s="1">
        <v>45483.95653935185</v>
      </c>
      <c r="D3021" s="1">
        <v>45483</v>
      </c>
      <c r="E3021" s="1">
        <v>45483</v>
      </c>
      <c r="F3021" t="s">
        <v>7872</v>
      </c>
      <c r="G3021">
        <v>1435.13</v>
      </c>
      <c r="H3021" t="s">
        <v>7871</v>
      </c>
      <c r="I3021">
        <v>95461</v>
      </c>
      <c r="J3021">
        <v>5992</v>
      </c>
      <c r="K3021">
        <f>IF(blinkit_orders[[#This Row],[delivery_status]]="On Time",1,0)</f>
        <v>0</v>
      </c>
      <c r="L3021" s="1">
        <f>MAX(blinkit_orders[order_date])</f>
        <v>45600.853645833333</v>
      </c>
    </row>
    <row r="3022" spans="1:12" x14ac:dyDescent="0.3">
      <c r="A3022">
        <v>3940758882</v>
      </c>
      <c r="B3022">
        <v>40085705</v>
      </c>
      <c r="C3022" s="1">
        <v>45315.190243055556</v>
      </c>
      <c r="D3022" s="1">
        <v>45315</v>
      </c>
      <c r="E3022" s="1">
        <v>45315</v>
      </c>
      <c r="F3022" t="s">
        <v>7866</v>
      </c>
      <c r="G3022">
        <v>186.08</v>
      </c>
      <c r="H3022" t="s">
        <v>7869</v>
      </c>
      <c r="I3022">
        <v>46910</v>
      </c>
      <c r="J3022">
        <v>6738</v>
      </c>
      <c r="K3022">
        <f>IF(blinkit_orders[[#This Row],[delivery_status]]="On Time",1,0)</f>
        <v>1</v>
      </c>
      <c r="L3022" s="1">
        <f>MAX(blinkit_orders[order_date])</f>
        <v>45600.853645833333</v>
      </c>
    </row>
    <row r="3023" spans="1:12" x14ac:dyDescent="0.3">
      <c r="A3023">
        <v>5216555041</v>
      </c>
      <c r="B3023">
        <v>30188374</v>
      </c>
      <c r="C3023" s="1">
        <v>45354.969351851854</v>
      </c>
      <c r="D3023" s="1">
        <v>45354</v>
      </c>
      <c r="E3023" s="1">
        <v>45354</v>
      </c>
      <c r="F3023" t="s">
        <v>7866</v>
      </c>
      <c r="G3023">
        <v>3340.8</v>
      </c>
      <c r="H3023" t="s">
        <v>7871</v>
      </c>
      <c r="I3023">
        <v>72142</v>
      </c>
      <c r="J3023">
        <v>9088</v>
      </c>
      <c r="K3023">
        <f>IF(blinkit_orders[[#This Row],[delivery_status]]="On Time",1,0)</f>
        <v>1</v>
      </c>
      <c r="L3023" s="1">
        <f>MAX(blinkit_orders[order_date])</f>
        <v>45600.853645833333</v>
      </c>
    </row>
    <row r="3024" spans="1:12" x14ac:dyDescent="0.3">
      <c r="A3024">
        <v>5144793312</v>
      </c>
      <c r="B3024">
        <v>59518795</v>
      </c>
      <c r="C3024" s="1">
        <v>45505.019652777781</v>
      </c>
      <c r="D3024" s="1">
        <v>45505</v>
      </c>
      <c r="E3024" s="1">
        <v>45505</v>
      </c>
      <c r="F3024" t="s">
        <v>7866</v>
      </c>
      <c r="G3024">
        <v>724.84</v>
      </c>
      <c r="H3024" t="s">
        <v>7868</v>
      </c>
      <c r="I3024">
        <v>46815</v>
      </c>
      <c r="J3024">
        <v>1614</v>
      </c>
      <c r="K3024">
        <f>IF(blinkit_orders[[#This Row],[delivery_status]]="On Time",1,0)</f>
        <v>1</v>
      </c>
      <c r="L3024" s="1">
        <f>MAX(blinkit_orders[order_date])</f>
        <v>45600.853645833333</v>
      </c>
    </row>
    <row r="3025" spans="1:12" x14ac:dyDescent="0.3">
      <c r="A3025">
        <v>7241413847</v>
      </c>
      <c r="B3025">
        <v>10048910</v>
      </c>
      <c r="C3025" s="1">
        <v>45031.429965277777</v>
      </c>
      <c r="D3025" s="1">
        <v>45031</v>
      </c>
      <c r="E3025" s="1">
        <v>45031</v>
      </c>
      <c r="F3025" t="s">
        <v>7866</v>
      </c>
      <c r="G3025">
        <v>2620.23</v>
      </c>
      <c r="H3025" t="s">
        <v>7871</v>
      </c>
      <c r="I3025">
        <v>93156</v>
      </c>
      <c r="J3025">
        <v>6198</v>
      </c>
      <c r="K3025">
        <f>IF(blinkit_orders[[#This Row],[delivery_status]]="On Time",1,0)</f>
        <v>1</v>
      </c>
      <c r="L3025" s="1">
        <f>MAX(blinkit_orders[order_date])</f>
        <v>45600.853645833333</v>
      </c>
    </row>
    <row r="3026" spans="1:12" x14ac:dyDescent="0.3">
      <c r="A3026">
        <v>3567610983</v>
      </c>
      <c r="B3026">
        <v>1816969</v>
      </c>
      <c r="C3026" s="1">
        <v>45157.167662037034</v>
      </c>
      <c r="D3026" s="1">
        <v>45157</v>
      </c>
      <c r="E3026" s="1">
        <v>45157</v>
      </c>
      <c r="F3026" t="s">
        <v>7872</v>
      </c>
      <c r="G3026">
        <v>3657.49</v>
      </c>
      <c r="H3026" t="s">
        <v>7867</v>
      </c>
      <c r="I3026">
        <v>20825</v>
      </c>
      <c r="J3026">
        <v>9376</v>
      </c>
      <c r="K3026">
        <f>IF(blinkit_orders[[#This Row],[delivery_status]]="On Time",1,0)</f>
        <v>0</v>
      </c>
      <c r="L3026" s="1">
        <f>MAX(blinkit_orders[order_date])</f>
        <v>45600.853645833333</v>
      </c>
    </row>
    <row r="3027" spans="1:12" x14ac:dyDescent="0.3">
      <c r="A3027">
        <v>16878685</v>
      </c>
      <c r="B3027">
        <v>37556526</v>
      </c>
      <c r="C3027" s="1">
        <v>45391.103495370371</v>
      </c>
      <c r="D3027" s="1">
        <v>45391</v>
      </c>
      <c r="E3027" s="1">
        <v>45391</v>
      </c>
      <c r="F3027" t="s">
        <v>7866</v>
      </c>
      <c r="G3027">
        <v>4267.9399999999996</v>
      </c>
      <c r="H3027" t="s">
        <v>7867</v>
      </c>
      <c r="I3027">
        <v>52442</v>
      </c>
      <c r="J3027">
        <v>9683</v>
      </c>
      <c r="K3027">
        <f>IF(blinkit_orders[[#This Row],[delivery_status]]="On Time",1,0)</f>
        <v>1</v>
      </c>
      <c r="L3027" s="1">
        <f>MAX(blinkit_orders[order_date])</f>
        <v>45600.853645833333</v>
      </c>
    </row>
    <row r="3028" spans="1:12" x14ac:dyDescent="0.3">
      <c r="A3028">
        <v>951657166</v>
      </c>
      <c r="B3028">
        <v>63624332</v>
      </c>
      <c r="C3028" s="1">
        <v>45403.327060185184</v>
      </c>
      <c r="D3028" s="1">
        <v>45403</v>
      </c>
      <c r="E3028" s="1">
        <v>45403</v>
      </c>
      <c r="F3028" t="s">
        <v>7866</v>
      </c>
      <c r="G3028">
        <v>3588.19</v>
      </c>
      <c r="H3028" t="s">
        <v>7868</v>
      </c>
      <c r="I3028">
        <v>14551</v>
      </c>
      <c r="J3028">
        <v>9165</v>
      </c>
      <c r="K3028">
        <f>IF(blinkit_orders[[#This Row],[delivery_status]]="On Time",1,0)</f>
        <v>1</v>
      </c>
      <c r="L3028" s="1">
        <f>MAX(blinkit_orders[order_date])</f>
        <v>45600.853645833333</v>
      </c>
    </row>
    <row r="3029" spans="1:12" x14ac:dyDescent="0.3">
      <c r="A3029">
        <v>4189022307</v>
      </c>
      <c r="B3029">
        <v>21597477</v>
      </c>
      <c r="C3029" s="1">
        <v>45417.962962962964</v>
      </c>
      <c r="D3029" s="1">
        <v>45417</v>
      </c>
      <c r="E3029" s="1">
        <v>45417</v>
      </c>
      <c r="F3029" t="s">
        <v>7866</v>
      </c>
      <c r="G3029">
        <v>2928.14</v>
      </c>
      <c r="H3029" t="s">
        <v>7869</v>
      </c>
      <c r="I3029">
        <v>89735</v>
      </c>
      <c r="J3029">
        <v>2087</v>
      </c>
      <c r="K3029">
        <f>IF(blinkit_orders[[#This Row],[delivery_status]]="On Time",1,0)</f>
        <v>1</v>
      </c>
      <c r="L3029" s="1">
        <f>MAX(blinkit_orders[order_date])</f>
        <v>45600.853645833333</v>
      </c>
    </row>
    <row r="3030" spans="1:12" x14ac:dyDescent="0.3">
      <c r="A3030">
        <v>7378521428</v>
      </c>
      <c r="B3030">
        <v>10857389</v>
      </c>
      <c r="C3030" s="1">
        <v>45406.872997685183</v>
      </c>
      <c r="D3030" s="1">
        <v>45406</v>
      </c>
      <c r="E3030" s="1">
        <v>45406</v>
      </c>
      <c r="F3030" t="s">
        <v>7866</v>
      </c>
      <c r="G3030">
        <v>1225.8599999999999</v>
      </c>
      <c r="H3030" t="s">
        <v>7868</v>
      </c>
      <c r="I3030">
        <v>2580</v>
      </c>
      <c r="J3030">
        <v>1360</v>
      </c>
      <c r="K3030">
        <f>IF(blinkit_orders[[#This Row],[delivery_status]]="On Time",1,0)</f>
        <v>1</v>
      </c>
      <c r="L3030" s="1">
        <f>MAX(blinkit_orders[order_date])</f>
        <v>45600.853645833333</v>
      </c>
    </row>
    <row r="3031" spans="1:12" x14ac:dyDescent="0.3">
      <c r="A3031">
        <v>6266311709</v>
      </c>
      <c r="B3031">
        <v>67708491</v>
      </c>
      <c r="C3031" s="1">
        <v>45468.072754629633</v>
      </c>
      <c r="D3031" s="1">
        <v>45468</v>
      </c>
      <c r="E3031" s="1">
        <v>45468</v>
      </c>
      <c r="F3031" t="s">
        <v>7866</v>
      </c>
      <c r="G3031">
        <v>1654.8</v>
      </c>
      <c r="H3031" t="s">
        <v>7867</v>
      </c>
      <c r="I3031">
        <v>82516</v>
      </c>
      <c r="J3031">
        <v>7575</v>
      </c>
      <c r="K3031">
        <f>IF(blinkit_orders[[#This Row],[delivery_status]]="On Time",1,0)</f>
        <v>1</v>
      </c>
      <c r="L3031" s="1">
        <f>MAX(blinkit_orders[order_date])</f>
        <v>45600.853645833333</v>
      </c>
    </row>
    <row r="3032" spans="1:12" x14ac:dyDescent="0.3">
      <c r="A3032">
        <v>7985347262</v>
      </c>
      <c r="B3032">
        <v>22483684</v>
      </c>
      <c r="C3032" s="1">
        <v>45504.362650462965</v>
      </c>
      <c r="D3032" s="1">
        <v>45504</v>
      </c>
      <c r="E3032" s="1">
        <v>45504</v>
      </c>
      <c r="F3032" t="s">
        <v>7866</v>
      </c>
      <c r="G3032">
        <v>1777.54</v>
      </c>
      <c r="H3032" t="s">
        <v>7871</v>
      </c>
      <c r="I3032">
        <v>55202</v>
      </c>
      <c r="J3032">
        <v>7376</v>
      </c>
      <c r="K3032">
        <f>IF(blinkit_orders[[#This Row],[delivery_status]]="On Time",1,0)</f>
        <v>1</v>
      </c>
      <c r="L3032" s="1">
        <f>MAX(blinkit_orders[order_date])</f>
        <v>45600.853645833333</v>
      </c>
    </row>
    <row r="3033" spans="1:12" x14ac:dyDescent="0.3">
      <c r="A3033">
        <v>992764262</v>
      </c>
      <c r="B3033">
        <v>69240186</v>
      </c>
      <c r="C3033" s="1">
        <v>45244.136493055557</v>
      </c>
      <c r="D3033" s="1">
        <v>45244</v>
      </c>
      <c r="E3033" s="1">
        <v>45244</v>
      </c>
      <c r="F3033" t="s">
        <v>7866</v>
      </c>
      <c r="G3033">
        <v>971.71</v>
      </c>
      <c r="H3033" t="s">
        <v>7867</v>
      </c>
      <c r="I3033">
        <v>15917</v>
      </c>
      <c r="J3033">
        <v>7160</v>
      </c>
      <c r="K3033">
        <f>IF(blinkit_orders[[#This Row],[delivery_status]]="On Time",1,0)</f>
        <v>1</v>
      </c>
      <c r="L3033" s="1">
        <f>MAX(blinkit_orders[order_date])</f>
        <v>45600.853645833333</v>
      </c>
    </row>
    <row r="3034" spans="1:12" x14ac:dyDescent="0.3">
      <c r="A3034">
        <v>3080291353</v>
      </c>
      <c r="B3034">
        <v>93937586</v>
      </c>
      <c r="C3034" s="1">
        <v>45520.795810185184</v>
      </c>
      <c r="D3034" s="1">
        <v>45520</v>
      </c>
      <c r="E3034" s="1">
        <v>45520</v>
      </c>
      <c r="F3034" t="s">
        <v>7866</v>
      </c>
      <c r="G3034">
        <v>2790.84</v>
      </c>
      <c r="H3034" t="s">
        <v>7871</v>
      </c>
      <c r="I3034">
        <v>11812</v>
      </c>
      <c r="J3034">
        <v>6073</v>
      </c>
      <c r="K3034">
        <f>IF(blinkit_orders[[#This Row],[delivery_status]]="On Time",1,0)</f>
        <v>1</v>
      </c>
      <c r="L3034" s="1">
        <f>MAX(blinkit_orders[order_date])</f>
        <v>45600.853645833333</v>
      </c>
    </row>
    <row r="3035" spans="1:12" x14ac:dyDescent="0.3">
      <c r="A3035">
        <v>5532188237</v>
      </c>
      <c r="B3035">
        <v>211163</v>
      </c>
      <c r="C3035" s="1">
        <v>45452.44840277778</v>
      </c>
      <c r="D3035" s="1">
        <v>45452</v>
      </c>
      <c r="E3035" s="1">
        <v>45452</v>
      </c>
      <c r="F3035" t="s">
        <v>7866</v>
      </c>
      <c r="G3035">
        <v>4861.55</v>
      </c>
      <c r="H3035" t="s">
        <v>7868</v>
      </c>
      <c r="I3035">
        <v>12596</v>
      </c>
      <c r="J3035">
        <v>593</v>
      </c>
      <c r="K3035">
        <f>IF(blinkit_orders[[#This Row],[delivery_status]]="On Time",1,0)</f>
        <v>1</v>
      </c>
      <c r="L3035" s="1">
        <f>MAX(blinkit_orders[order_date])</f>
        <v>45600.853645833333</v>
      </c>
    </row>
    <row r="3036" spans="1:12" x14ac:dyDescent="0.3">
      <c r="A3036">
        <v>6814658453</v>
      </c>
      <c r="B3036">
        <v>55278329</v>
      </c>
      <c r="C3036" s="1">
        <v>45197.472916666666</v>
      </c>
      <c r="D3036" s="1">
        <v>45197</v>
      </c>
      <c r="E3036" s="1">
        <v>45197</v>
      </c>
      <c r="F3036" t="s">
        <v>7866</v>
      </c>
      <c r="G3036">
        <v>552.20000000000005</v>
      </c>
      <c r="H3036" t="s">
        <v>7869</v>
      </c>
      <c r="I3036">
        <v>75027</v>
      </c>
      <c r="J3036">
        <v>4395</v>
      </c>
      <c r="K3036">
        <f>IF(blinkit_orders[[#This Row],[delivery_status]]="On Time",1,0)</f>
        <v>1</v>
      </c>
      <c r="L3036" s="1">
        <f>MAX(blinkit_orders[order_date])</f>
        <v>45600.853645833333</v>
      </c>
    </row>
    <row r="3037" spans="1:12" x14ac:dyDescent="0.3">
      <c r="A3037">
        <v>4861499558</v>
      </c>
      <c r="B3037">
        <v>2684440</v>
      </c>
      <c r="C3037" s="1">
        <v>45371.692604166667</v>
      </c>
      <c r="D3037" s="1">
        <v>45371</v>
      </c>
      <c r="E3037" s="1">
        <v>45371</v>
      </c>
      <c r="F3037" t="s">
        <v>7866</v>
      </c>
      <c r="G3037">
        <v>1381.1</v>
      </c>
      <c r="H3037" t="s">
        <v>7871</v>
      </c>
      <c r="I3037">
        <v>50307</v>
      </c>
      <c r="J3037">
        <v>818</v>
      </c>
      <c r="K3037">
        <f>IF(blinkit_orders[[#This Row],[delivery_status]]="On Time",1,0)</f>
        <v>1</v>
      </c>
      <c r="L3037" s="1">
        <f>MAX(blinkit_orders[order_date])</f>
        <v>45600.853645833333</v>
      </c>
    </row>
    <row r="3038" spans="1:12" x14ac:dyDescent="0.3">
      <c r="A3038">
        <v>2521042570</v>
      </c>
      <c r="B3038">
        <v>28394354</v>
      </c>
      <c r="C3038" s="1">
        <v>45429.446944444448</v>
      </c>
      <c r="D3038" s="1">
        <v>45429</v>
      </c>
      <c r="E3038" s="1">
        <v>45429</v>
      </c>
      <c r="F3038" t="s">
        <v>7866</v>
      </c>
      <c r="G3038">
        <v>3010.69</v>
      </c>
      <c r="H3038" t="s">
        <v>7867</v>
      </c>
      <c r="I3038">
        <v>91832</v>
      </c>
      <c r="J3038">
        <v>1165</v>
      </c>
      <c r="K3038">
        <f>IF(blinkit_orders[[#This Row],[delivery_status]]="On Time",1,0)</f>
        <v>1</v>
      </c>
      <c r="L3038" s="1">
        <f>MAX(blinkit_orders[order_date])</f>
        <v>45600.853645833333</v>
      </c>
    </row>
    <row r="3039" spans="1:12" x14ac:dyDescent="0.3">
      <c r="A3039">
        <v>5217781278</v>
      </c>
      <c r="B3039">
        <v>85658166</v>
      </c>
      <c r="C3039" s="1">
        <v>45104.117326388892</v>
      </c>
      <c r="D3039" s="1">
        <v>45104</v>
      </c>
      <c r="E3039" s="1">
        <v>45104</v>
      </c>
      <c r="F3039" t="s">
        <v>7870</v>
      </c>
      <c r="G3039">
        <v>3074.48</v>
      </c>
      <c r="H3039" t="s">
        <v>7868</v>
      </c>
      <c r="I3039">
        <v>73513</v>
      </c>
      <c r="J3039">
        <v>7586</v>
      </c>
      <c r="K3039">
        <f>IF(blinkit_orders[[#This Row],[delivery_status]]="On Time",1,0)</f>
        <v>0</v>
      </c>
      <c r="L3039" s="1">
        <f>MAX(blinkit_orders[order_date])</f>
        <v>45600.853645833333</v>
      </c>
    </row>
    <row r="3040" spans="1:12" x14ac:dyDescent="0.3">
      <c r="A3040">
        <v>8006034379</v>
      </c>
      <c r="B3040">
        <v>43784632</v>
      </c>
      <c r="C3040" s="1">
        <v>45415.265173611115</v>
      </c>
      <c r="D3040" s="1">
        <v>45415</v>
      </c>
      <c r="E3040" s="1">
        <v>45415</v>
      </c>
      <c r="F3040" t="s">
        <v>7866</v>
      </c>
      <c r="G3040">
        <v>3400.58</v>
      </c>
      <c r="H3040" t="s">
        <v>7869</v>
      </c>
      <c r="I3040">
        <v>34026</v>
      </c>
      <c r="J3040">
        <v>250</v>
      </c>
      <c r="K3040">
        <f>IF(blinkit_orders[[#This Row],[delivery_status]]="On Time",1,0)</f>
        <v>1</v>
      </c>
      <c r="L3040" s="1">
        <f>MAX(blinkit_orders[order_date])</f>
        <v>45600.853645833333</v>
      </c>
    </row>
    <row r="3041" spans="1:12" x14ac:dyDescent="0.3">
      <c r="A3041">
        <v>7380913411</v>
      </c>
      <c r="B3041">
        <v>49869358</v>
      </c>
      <c r="C3041" s="1">
        <v>45450.717997685184</v>
      </c>
      <c r="D3041" s="1">
        <v>45450</v>
      </c>
      <c r="E3041" s="1">
        <v>45450</v>
      </c>
      <c r="F3041" t="s">
        <v>7870</v>
      </c>
      <c r="G3041">
        <v>367.08</v>
      </c>
      <c r="H3041" t="s">
        <v>7868</v>
      </c>
      <c r="I3041">
        <v>31462</v>
      </c>
      <c r="J3041">
        <v>1515</v>
      </c>
      <c r="K3041">
        <f>IF(blinkit_orders[[#This Row],[delivery_status]]="On Time",1,0)</f>
        <v>0</v>
      </c>
      <c r="L3041" s="1">
        <f>MAX(blinkit_orders[order_date])</f>
        <v>45600.853645833333</v>
      </c>
    </row>
    <row r="3042" spans="1:12" x14ac:dyDescent="0.3">
      <c r="A3042">
        <v>7706841114</v>
      </c>
      <c r="B3042">
        <v>68016312</v>
      </c>
      <c r="C3042" s="1">
        <v>45349.123645833337</v>
      </c>
      <c r="D3042" s="1">
        <v>45349</v>
      </c>
      <c r="E3042" s="1">
        <v>45349</v>
      </c>
      <c r="F3042" t="s">
        <v>7866</v>
      </c>
      <c r="G3042">
        <v>1317.62</v>
      </c>
      <c r="H3042" t="s">
        <v>7869</v>
      </c>
      <c r="I3042">
        <v>121</v>
      </c>
      <c r="J3042">
        <v>2640</v>
      </c>
      <c r="K3042">
        <f>IF(blinkit_orders[[#This Row],[delivery_status]]="On Time",1,0)</f>
        <v>1</v>
      </c>
      <c r="L3042" s="1">
        <f>MAX(blinkit_orders[order_date])</f>
        <v>45600.853645833333</v>
      </c>
    </row>
    <row r="3043" spans="1:12" x14ac:dyDescent="0.3">
      <c r="A3043">
        <v>1561779937</v>
      </c>
      <c r="B3043">
        <v>76359458</v>
      </c>
      <c r="C3043" s="1">
        <v>45378.917071759257</v>
      </c>
      <c r="D3043" s="1">
        <v>45378</v>
      </c>
      <c r="E3043" s="1">
        <v>45378</v>
      </c>
      <c r="F3043" t="s">
        <v>7866</v>
      </c>
      <c r="G3043">
        <v>1882.99</v>
      </c>
      <c r="H3043" t="s">
        <v>7867</v>
      </c>
      <c r="I3043">
        <v>35802</v>
      </c>
      <c r="J3043">
        <v>6721</v>
      </c>
      <c r="K3043">
        <f>IF(blinkit_orders[[#This Row],[delivery_status]]="On Time",1,0)</f>
        <v>1</v>
      </c>
      <c r="L3043" s="1">
        <f>MAX(blinkit_orders[order_date])</f>
        <v>45600.853645833333</v>
      </c>
    </row>
    <row r="3044" spans="1:12" x14ac:dyDescent="0.3">
      <c r="A3044">
        <v>7196559586</v>
      </c>
      <c r="B3044">
        <v>85658166</v>
      </c>
      <c r="C3044" s="1">
        <v>45523.476284722223</v>
      </c>
      <c r="D3044" s="1">
        <v>45523</v>
      </c>
      <c r="E3044" s="1">
        <v>45523</v>
      </c>
      <c r="F3044" t="s">
        <v>7866</v>
      </c>
      <c r="G3044">
        <v>1685.6</v>
      </c>
      <c r="H3044" t="s">
        <v>7867</v>
      </c>
      <c r="I3044">
        <v>89036</v>
      </c>
      <c r="J3044">
        <v>5031</v>
      </c>
      <c r="K3044">
        <f>IF(blinkit_orders[[#This Row],[delivery_status]]="On Time",1,0)</f>
        <v>1</v>
      </c>
      <c r="L3044" s="1">
        <f>MAX(blinkit_orders[order_date])</f>
        <v>45600.853645833333</v>
      </c>
    </row>
    <row r="3045" spans="1:12" x14ac:dyDescent="0.3">
      <c r="A3045">
        <v>2359961993</v>
      </c>
      <c r="B3045">
        <v>28995786</v>
      </c>
      <c r="C3045" s="1">
        <v>45461.398194444446</v>
      </c>
      <c r="D3045" s="1">
        <v>45461</v>
      </c>
      <c r="E3045" s="1">
        <v>45461</v>
      </c>
      <c r="F3045" t="s">
        <v>7866</v>
      </c>
      <c r="G3045">
        <v>1895.12</v>
      </c>
      <c r="H3045" t="s">
        <v>7867</v>
      </c>
      <c r="I3045">
        <v>53176</v>
      </c>
      <c r="J3045">
        <v>5711</v>
      </c>
      <c r="K3045">
        <f>IF(blinkit_orders[[#This Row],[delivery_status]]="On Time",1,0)</f>
        <v>1</v>
      </c>
      <c r="L3045" s="1">
        <f>MAX(blinkit_orders[order_date])</f>
        <v>45600.853645833333</v>
      </c>
    </row>
    <row r="3046" spans="1:12" x14ac:dyDescent="0.3">
      <c r="A3046">
        <v>243819964</v>
      </c>
      <c r="B3046">
        <v>98225598</v>
      </c>
      <c r="C3046" s="1">
        <v>45263.390636574077</v>
      </c>
      <c r="D3046" s="1">
        <v>45263</v>
      </c>
      <c r="E3046" s="1">
        <v>45263</v>
      </c>
      <c r="F3046" t="s">
        <v>7866</v>
      </c>
      <c r="G3046">
        <v>1812.09</v>
      </c>
      <c r="H3046" t="s">
        <v>7871</v>
      </c>
      <c r="I3046">
        <v>42120</v>
      </c>
      <c r="J3046">
        <v>2690</v>
      </c>
      <c r="K3046">
        <f>IF(blinkit_orders[[#This Row],[delivery_status]]="On Time",1,0)</f>
        <v>1</v>
      </c>
      <c r="L3046" s="1">
        <f>MAX(blinkit_orders[order_date])</f>
        <v>45600.853645833333</v>
      </c>
    </row>
    <row r="3047" spans="1:12" x14ac:dyDescent="0.3">
      <c r="A3047">
        <v>4806735178</v>
      </c>
      <c r="B3047">
        <v>8651281</v>
      </c>
      <c r="C3047" s="1">
        <v>45455.710196759261</v>
      </c>
      <c r="D3047" s="1">
        <v>45455</v>
      </c>
      <c r="E3047" s="1">
        <v>45455</v>
      </c>
      <c r="F3047" t="s">
        <v>7866</v>
      </c>
      <c r="G3047">
        <v>1275.3699999999999</v>
      </c>
      <c r="H3047" t="s">
        <v>7869</v>
      </c>
      <c r="I3047">
        <v>52673</v>
      </c>
      <c r="J3047">
        <v>2954</v>
      </c>
      <c r="K3047">
        <f>IF(blinkit_orders[[#This Row],[delivery_status]]="On Time",1,0)</f>
        <v>1</v>
      </c>
      <c r="L3047" s="1">
        <f>MAX(blinkit_orders[order_date])</f>
        <v>45600.853645833333</v>
      </c>
    </row>
    <row r="3048" spans="1:12" x14ac:dyDescent="0.3">
      <c r="A3048">
        <v>9198762300</v>
      </c>
      <c r="B3048">
        <v>46185579</v>
      </c>
      <c r="C3048" s="1">
        <v>45262.378194444442</v>
      </c>
      <c r="D3048" s="1">
        <v>45262</v>
      </c>
      <c r="E3048" s="1">
        <v>45262</v>
      </c>
      <c r="F3048" t="s">
        <v>7866</v>
      </c>
      <c r="G3048">
        <v>1570.51</v>
      </c>
      <c r="H3048" t="s">
        <v>7871</v>
      </c>
      <c r="I3048">
        <v>52504</v>
      </c>
      <c r="J3048">
        <v>2950</v>
      </c>
      <c r="K3048">
        <f>IF(blinkit_orders[[#This Row],[delivery_status]]="On Time",1,0)</f>
        <v>1</v>
      </c>
      <c r="L3048" s="1">
        <f>MAX(blinkit_orders[order_date])</f>
        <v>45600.853645833333</v>
      </c>
    </row>
    <row r="3049" spans="1:12" x14ac:dyDescent="0.3">
      <c r="A3049">
        <v>1105231941</v>
      </c>
      <c r="B3049">
        <v>29600229</v>
      </c>
      <c r="C3049" s="1">
        <v>45311.045162037037</v>
      </c>
      <c r="D3049" s="1">
        <v>45311</v>
      </c>
      <c r="E3049" s="1">
        <v>45311</v>
      </c>
      <c r="F3049" t="s">
        <v>7866</v>
      </c>
      <c r="G3049">
        <v>3493.45</v>
      </c>
      <c r="H3049" t="s">
        <v>7868</v>
      </c>
      <c r="I3049">
        <v>38404</v>
      </c>
      <c r="J3049">
        <v>8263</v>
      </c>
      <c r="K3049">
        <f>IF(blinkit_orders[[#This Row],[delivery_status]]="On Time",1,0)</f>
        <v>1</v>
      </c>
      <c r="L3049" s="1">
        <f>MAX(blinkit_orders[order_date])</f>
        <v>45600.853645833333</v>
      </c>
    </row>
    <row r="3050" spans="1:12" x14ac:dyDescent="0.3">
      <c r="A3050">
        <v>5533955218</v>
      </c>
      <c r="B3050">
        <v>38969732</v>
      </c>
      <c r="C3050" s="1">
        <v>45463.183518518519</v>
      </c>
      <c r="D3050" s="1">
        <v>45463</v>
      </c>
      <c r="E3050" s="1">
        <v>45463</v>
      </c>
      <c r="F3050" t="s">
        <v>7866</v>
      </c>
      <c r="G3050">
        <v>5096.95</v>
      </c>
      <c r="H3050" t="s">
        <v>7869</v>
      </c>
      <c r="I3050">
        <v>61605</v>
      </c>
      <c r="J3050">
        <v>505</v>
      </c>
      <c r="K3050">
        <f>IF(blinkit_orders[[#This Row],[delivery_status]]="On Time",1,0)</f>
        <v>1</v>
      </c>
      <c r="L3050" s="1">
        <f>MAX(blinkit_orders[order_date])</f>
        <v>45600.853645833333</v>
      </c>
    </row>
    <row r="3051" spans="1:12" x14ac:dyDescent="0.3">
      <c r="A3051">
        <v>5130246751</v>
      </c>
      <c r="B3051">
        <v>87641623</v>
      </c>
      <c r="C3051" s="1">
        <v>45054.252337962964</v>
      </c>
      <c r="D3051" s="1">
        <v>45054</v>
      </c>
      <c r="E3051" s="1">
        <v>45054</v>
      </c>
      <c r="F3051" t="s">
        <v>7866</v>
      </c>
      <c r="G3051">
        <v>1592.03</v>
      </c>
      <c r="H3051" t="s">
        <v>7869</v>
      </c>
      <c r="I3051">
        <v>23663</v>
      </c>
      <c r="J3051">
        <v>6697</v>
      </c>
      <c r="K3051">
        <f>IF(blinkit_orders[[#This Row],[delivery_status]]="On Time",1,0)</f>
        <v>1</v>
      </c>
      <c r="L3051" s="1">
        <f>MAX(blinkit_orders[order_date])</f>
        <v>45600.853645833333</v>
      </c>
    </row>
    <row r="3052" spans="1:12" x14ac:dyDescent="0.3">
      <c r="A3052">
        <v>4528445001</v>
      </c>
      <c r="B3052">
        <v>20163931</v>
      </c>
      <c r="C3052" s="1">
        <v>45401.52480324074</v>
      </c>
      <c r="D3052" s="1">
        <v>45401</v>
      </c>
      <c r="E3052" s="1">
        <v>45401</v>
      </c>
      <c r="F3052" t="s">
        <v>7870</v>
      </c>
      <c r="G3052">
        <v>1640.29</v>
      </c>
      <c r="H3052" t="s">
        <v>7871</v>
      </c>
      <c r="I3052">
        <v>31379</v>
      </c>
      <c r="J3052">
        <v>4608</v>
      </c>
      <c r="K3052">
        <f>IF(blinkit_orders[[#This Row],[delivery_status]]="On Time",1,0)</f>
        <v>0</v>
      </c>
      <c r="L3052" s="1">
        <f>MAX(blinkit_orders[order_date])</f>
        <v>45600.853645833333</v>
      </c>
    </row>
    <row r="3053" spans="1:12" x14ac:dyDescent="0.3">
      <c r="A3053">
        <v>9503959018</v>
      </c>
      <c r="B3053">
        <v>31084686</v>
      </c>
      <c r="C3053" s="1">
        <v>45553.446516203701</v>
      </c>
      <c r="D3053" s="1">
        <v>45553</v>
      </c>
      <c r="E3053" s="1">
        <v>45553</v>
      </c>
      <c r="F3053" t="s">
        <v>7866</v>
      </c>
      <c r="G3053">
        <v>3593.97</v>
      </c>
      <c r="H3053" t="s">
        <v>7867</v>
      </c>
      <c r="I3053">
        <v>40645</v>
      </c>
      <c r="J3053">
        <v>5793</v>
      </c>
      <c r="K3053">
        <f>IF(blinkit_orders[[#This Row],[delivery_status]]="On Time",1,0)</f>
        <v>1</v>
      </c>
      <c r="L3053" s="1">
        <f>MAX(blinkit_orders[order_date])</f>
        <v>45600.853645833333</v>
      </c>
    </row>
    <row r="3054" spans="1:12" x14ac:dyDescent="0.3">
      <c r="A3054">
        <v>4107052604</v>
      </c>
      <c r="B3054">
        <v>34668988</v>
      </c>
      <c r="C3054" s="1">
        <v>45251.446122685185</v>
      </c>
      <c r="D3054" s="1">
        <v>45251</v>
      </c>
      <c r="E3054" s="1">
        <v>45251</v>
      </c>
      <c r="F3054" t="s">
        <v>7866</v>
      </c>
      <c r="G3054">
        <v>2777.59</v>
      </c>
      <c r="H3054" t="s">
        <v>7868</v>
      </c>
      <c r="I3054">
        <v>32714</v>
      </c>
      <c r="J3054">
        <v>6503</v>
      </c>
      <c r="K3054">
        <f>IF(blinkit_orders[[#This Row],[delivery_status]]="On Time",1,0)</f>
        <v>1</v>
      </c>
      <c r="L3054" s="1">
        <f>MAX(blinkit_orders[order_date])</f>
        <v>45600.853645833333</v>
      </c>
    </row>
    <row r="3055" spans="1:12" x14ac:dyDescent="0.3">
      <c r="A3055">
        <v>5578822558</v>
      </c>
      <c r="B3055">
        <v>8817168</v>
      </c>
      <c r="C3055" s="1">
        <v>45144.742719907408</v>
      </c>
      <c r="D3055" s="1">
        <v>45144</v>
      </c>
      <c r="E3055" s="1">
        <v>45144</v>
      </c>
      <c r="F3055" t="s">
        <v>7870</v>
      </c>
      <c r="G3055">
        <v>196.64</v>
      </c>
      <c r="H3055" t="s">
        <v>7868</v>
      </c>
      <c r="I3055">
        <v>79766</v>
      </c>
      <c r="J3055">
        <v>8477</v>
      </c>
      <c r="K3055">
        <f>IF(blinkit_orders[[#This Row],[delivery_status]]="On Time",1,0)</f>
        <v>0</v>
      </c>
      <c r="L3055" s="1">
        <f>MAX(blinkit_orders[order_date])</f>
        <v>45600.853645833333</v>
      </c>
    </row>
    <row r="3056" spans="1:12" x14ac:dyDescent="0.3">
      <c r="A3056">
        <v>5506634472</v>
      </c>
      <c r="B3056">
        <v>6579892</v>
      </c>
      <c r="C3056" s="1">
        <v>45557.754155092596</v>
      </c>
      <c r="D3056" s="1">
        <v>45557</v>
      </c>
      <c r="E3056" s="1">
        <v>45557</v>
      </c>
      <c r="F3056" t="s">
        <v>7872</v>
      </c>
      <c r="G3056">
        <v>4019.21</v>
      </c>
      <c r="H3056" t="s">
        <v>7871</v>
      </c>
      <c r="I3056">
        <v>37774</v>
      </c>
      <c r="J3056">
        <v>2597</v>
      </c>
      <c r="K3056">
        <f>IF(blinkit_orders[[#This Row],[delivery_status]]="On Time",1,0)</f>
        <v>0</v>
      </c>
      <c r="L3056" s="1">
        <f>MAX(blinkit_orders[order_date])</f>
        <v>45600.853645833333</v>
      </c>
    </row>
    <row r="3057" spans="1:12" x14ac:dyDescent="0.3">
      <c r="A3057">
        <v>4112426763</v>
      </c>
      <c r="B3057">
        <v>97825663</v>
      </c>
      <c r="C3057" s="1">
        <v>45559.868668981479</v>
      </c>
      <c r="D3057" s="1">
        <v>45559</v>
      </c>
      <c r="E3057" s="1">
        <v>45559</v>
      </c>
      <c r="F3057" t="s">
        <v>7866</v>
      </c>
      <c r="G3057">
        <v>2042.79</v>
      </c>
      <c r="H3057" t="s">
        <v>7869</v>
      </c>
      <c r="I3057">
        <v>17291</v>
      </c>
      <c r="J3057">
        <v>4456</v>
      </c>
      <c r="K3057">
        <f>IF(blinkit_orders[[#This Row],[delivery_status]]="On Time",1,0)</f>
        <v>1</v>
      </c>
      <c r="L3057" s="1">
        <f>MAX(blinkit_orders[order_date])</f>
        <v>45600.853645833333</v>
      </c>
    </row>
    <row r="3058" spans="1:12" x14ac:dyDescent="0.3">
      <c r="A3058">
        <v>7157334145</v>
      </c>
      <c r="B3058">
        <v>90021871</v>
      </c>
      <c r="C3058" s="1">
        <v>45208.373136574075</v>
      </c>
      <c r="D3058" s="1">
        <v>45208</v>
      </c>
      <c r="E3058" s="1">
        <v>45208</v>
      </c>
      <c r="F3058" t="s">
        <v>7866</v>
      </c>
      <c r="G3058">
        <v>239.54</v>
      </c>
      <c r="H3058" t="s">
        <v>7871</v>
      </c>
      <c r="I3058">
        <v>10121</v>
      </c>
      <c r="J3058">
        <v>2656</v>
      </c>
      <c r="K3058">
        <f>IF(blinkit_orders[[#This Row],[delivery_status]]="On Time",1,0)</f>
        <v>1</v>
      </c>
      <c r="L3058" s="1">
        <f>MAX(blinkit_orders[order_date])</f>
        <v>45600.853645833333</v>
      </c>
    </row>
    <row r="3059" spans="1:12" x14ac:dyDescent="0.3">
      <c r="A3059">
        <v>8423458672</v>
      </c>
      <c r="B3059">
        <v>60698094</v>
      </c>
      <c r="C3059" s="1">
        <v>45004.991203703707</v>
      </c>
      <c r="D3059" s="1">
        <v>45005</v>
      </c>
      <c r="E3059" s="1">
        <v>45005</v>
      </c>
      <c r="F3059" t="s">
        <v>7866</v>
      </c>
      <c r="G3059">
        <v>1745.1</v>
      </c>
      <c r="H3059" t="s">
        <v>7869</v>
      </c>
      <c r="I3059">
        <v>59255</v>
      </c>
      <c r="J3059">
        <v>3274</v>
      </c>
      <c r="K3059">
        <f>IF(blinkit_orders[[#This Row],[delivery_status]]="On Time",1,0)</f>
        <v>1</v>
      </c>
      <c r="L3059" s="1">
        <f>MAX(blinkit_orders[order_date])</f>
        <v>45600.853645833333</v>
      </c>
    </row>
    <row r="3060" spans="1:12" x14ac:dyDescent="0.3">
      <c r="A3060">
        <v>3011683470</v>
      </c>
      <c r="B3060">
        <v>65121696</v>
      </c>
      <c r="C3060" s="1">
        <v>45005.312986111108</v>
      </c>
      <c r="D3060" s="1">
        <v>45005</v>
      </c>
      <c r="E3060" s="1">
        <v>45005</v>
      </c>
      <c r="F3060" t="s">
        <v>7866</v>
      </c>
      <c r="G3060">
        <v>4549.72</v>
      </c>
      <c r="H3060" t="s">
        <v>7867</v>
      </c>
      <c r="I3060">
        <v>2265</v>
      </c>
      <c r="J3060">
        <v>9138</v>
      </c>
      <c r="K3060">
        <f>IF(blinkit_orders[[#This Row],[delivery_status]]="On Time",1,0)</f>
        <v>1</v>
      </c>
      <c r="L3060" s="1">
        <f>MAX(blinkit_orders[order_date])</f>
        <v>45600.853645833333</v>
      </c>
    </row>
    <row r="3061" spans="1:12" x14ac:dyDescent="0.3">
      <c r="A3061">
        <v>1884947290</v>
      </c>
      <c r="B3061">
        <v>75244116</v>
      </c>
      <c r="C3061" s="1">
        <v>45178.063576388886</v>
      </c>
      <c r="D3061" s="1">
        <v>45178</v>
      </c>
      <c r="E3061" s="1">
        <v>45178</v>
      </c>
      <c r="F3061" t="s">
        <v>7866</v>
      </c>
      <c r="G3061">
        <v>831.43</v>
      </c>
      <c r="H3061" t="s">
        <v>7871</v>
      </c>
      <c r="I3061">
        <v>96167</v>
      </c>
      <c r="J3061">
        <v>15</v>
      </c>
      <c r="K3061">
        <f>IF(blinkit_orders[[#This Row],[delivery_status]]="On Time",1,0)</f>
        <v>1</v>
      </c>
      <c r="L3061" s="1">
        <f>MAX(blinkit_orders[order_date])</f>
        <v>45600.853645833333</v>
      </c>
    </row>
    <row r="3062" spans="1:12" x14ac:dyDescent="0.3">
      <c r="A3062">
        <v>558163882</v>
      </c>
      <c r="B3062">
        <v>39317905</v>
      </c>
      <c r="C3062" s="1">
        <v>45484.489560185182</v>
      </c>
      <c r="D3062" s="1">
        <v>45484</v>
      </c>
      <c r="E3062" s="1">
        <v>45484</v>
      </c>
      <c r="F3062" t="s">
        <v>7870</v>
      </c>
      <c r="G3062">
        <v>3633.09</v>
      </c>
      <c r="H3062" t="s">
        <v>7871</v>
      </c>
      <c r="I3062">
        <v>43299</v>
      </c>
      <c r="J3062">
        <v>9681</v>
      </c>
      <c r="K3062">
        <f>IF(blinkit_orders[[#This Row],[delivery_status]]="On Time",1,0)</f>
        <v>0</v>
      </c>
      <c r="L3062" s="1">
        <f>MAX(blinkit_orders[order_date])</f>
        <v>45600.853645833333</v>
      </c>
    </row>
    <row r="3063" spans="1:12" x14ac:dyDescent="0.3">
      <c r="A3063">
        <v>824869105</v>
      </c>
      <c r="B3063">
        <v>66943324</v>
      </c>
      <c r="C3063" s="1">
        <v>45531.690833333334</v>
      </c>
      <c r="D3063" s="1">
        <v>45531</v>
      </c>
      <c r="E3063" s="1">
        <v>45531</v>
      </c>
      <c r="F3063" t="s">
        <v>7866</v>
      </c>
      <c r="G3063">
        <v>2516.52</v>
      </c>
      <c r="H3063" t="s">
        <v>7868</v>
      </c>
      <c r="I3063">
        <v>50457</v>
      </c>
      <c r="J3063">
        <v>6495</v>
      </c>
      <c r="K3063">
        <f>IF(blinkit_orders[[#This Row],[delivery_status]]="On Time",1,0)</f>
        <v>1</v>
      </c>
      <c r="L3063" s="1">
        <f>MAX(blinkit_orders[order_date])</f>
        <v>45600.853645833333</v>
      </c>
    </row>
    <row r="3064" spans="1:12" x14ac:dyDescent="0.3">
      <c r="A3064">
        <v>4193492511</v>
      </c>
      <c r="B3064">
        <v>10683250</v>
      </c>
      <c r="C3064" s="1">
        <v>45201.636018518519</v>
      </c>
      <c r="D3064" s="1">
        <v>45201</v>
      </c>
      <c r="E3064" s="1">
        <v>45201</v>
      </c>
      <c r="F3064" t="s">
        <v>7866</v>
      </c>
      <c r="G3064">
        <v>316.02</v>
      </c>
      <c r="H3064" t="s">
        <v>7871</v>
      </c>
      <c r="I3064">
        <v>10949</v>
      </c>
      <c r="J3064">
        <v>7954</v>
      </c>
      <c r="K3064">
        <f>IF(blinkit_orders[[#This Row],[delivery_status]]="On Time",1,0)</f>
        <v>1</v>
      </c>
      <c r="L3064" s="1">
        <f>MAX(blinkit_orders[order_date])</f>
        <v>45600.853645833333</v>
      </c>
    </row>
    <row r="3065" spans="1:12" x14ac:dyDescent="0.3">
      <c r="A3065">
        <v>120996684</v>
      </c>
      <c r="B3065">
        <v>92455970</v>
      </c>
      <c r="C3065" s="1">
        <v>45201.473599537036</v>
      </c>
      <c r="D3065" s="1">
        <v>45201</v>
      </c>
      <c r="E3065" s="1">
        <v>45201</v>
      </c>
      <c r="F3065" t="s">
        <v>7870</v>
      </c>
      <c r="G3065">
        <v>3139.62</v>
      </c>
      <c r="H3065" t="s">
        <v>7869</v>
      </c>
      <c r="I3065">
        <v>86475</v>
      </c>
      <c r="J3065">
        <v>5536</v>
      </c>
      <c r="K3065">
        <f>IF(blinkit_orders[[#This Row],[delivery_status]]="On Time",1,0)</f>
        <v>0</v>
      </c>
      <c r="L3065" s="1">
        <f>MAX(blinkit_orders[order_date])</f>
        <v>45600.853645833333</v>
      </c>
    </row>
    <row r="3066" spans="1:12" x14ac:dyDescent="0.3">
      <c r="A3066">
        <v>2531932780</v>
      </c>
      <c r="B3066">
        <v>91500615</v>
      </c>
      <c r="C3066" s="1">
        <v>45123.502604166664</v>
      </c>
      <c r="D3066" s="1">
        <v>45123</v>
      </c>
      <c r="E3066" s="1">
        <v>45123</v>
      </c>
      <c r="F3066" t="s">
        <v>7866</v>
      </c>
      <c r="G3066">
        <v>3340.23</v>
      </c>
      <c r="H3066" t="s">
        <v>7871</v>
      </c>
      <c r="I3066">
        <v>4665</v>
      </c>
      <c r="J3066">
        <v>1872</v>
      </c>
      <c r="K3066">
        <f>IF(blinkit_orders[[#This Row],[delivery_status]]="On Time",1,0)</f>
        <v>1</v>
      </c>
      <c r="L3066" s="1">
        <f>MAX(blinkit_orders[order_date])</f>
        <v>45600.853645833333</v>
      </c>
    </row>
    <row r="3067" spans="1:12" x14ac:dyDescent="0.3">
      <c r="A3067">
        <v>8095547865</v>
      </c>
      <c r="B3067">
        <v>27620326</v>
      </c>
      <c r="C3067" s="1">
        <v>45004.53565972222</v>
      </c>
      <c r="D3067" s="1">
        <v>45004</v>
      </c>
      <c r="E3067" s="1">
        <v>45004</v>
      </c>
      <c r="F3067" t="s">
        <v>7866</v>
      </c>
      <c r="G3067">
        <v>3355.93</v>
      </c>
      <c r="H3067" t="s">
        <v>7871</v>
      </c>
      <c r="I3067">
        <v>14451</v>
      </c>
      <c r="J3067">
        <v>3136</v>
      </c>
      <c r="K3067">
        <f>IF(blinkit_orders[[#This Row],[delivery_status]]="On Time",1,0)</f>
        <v>1</v>
      </c>
      <c r="L3067" s="1">
        <f>MAX(blinkit_orders[order_date])</f>
        <v>45600.853645833333</v>
      </c>
    </row>
    <row r="3068" spans="1:12" x14ac:dyDescent="0.3">
      <c r="A3068">
        <v>6894204435</v>
      </c>
      <c r="B3068">
        <v>10700664</v>
      </c>
      <c r="C3068" s="1">
        <v>45094.774664351855</v>
      </c>
      <c r="D3068" s="1">
        <v>45094</v>
      </c>
      <c r="E3068" s="1">
        <v>45094</v>
      </c>
      <c r="F3068" t="s">
        <v>7866</v>
      </c>
      <c r="G3068">
        <v>697.38</v>
      </c>
      <c r="H3068" t="s">
        <v>7867</v>
      </c>
      <c r="I3068">
        <v>48874</v>
      </c>
      <c r="J3068">
        <v>4816</v>
      </c>
      <c r="K3068">
        <f>IF(blinkit_orders[[#This Row],[delivery_status]]="On Time",1,0)</f>
        <v>1</v>
      </c>
      <c r="L3068" s="1">
        <f>MAX(blinkit_orders[order_date])</f>
        <v>45600.853645833333</v>
      </c>
    </row>
    <row r="3069" spans="1:12" x14ac:dyDescent="0.3">
      <c r="A3069">
        <v>9514917126</v>
      </c>
      <c r="B3069">
        <v>43599910</v>
      </c>
      <c r="C3069" s="1">
        <v>45502.32439814815</v>
      </c>
      <c r="D3069" s="1">
        <v>45502</v>
      </c>
      <c r="E3069" s="1">
        <v>45502</v>
      </c>
      <c r="F3069" t="s">
        <v>7870</v>
      </c>
      <c r="G3069">
        <v>1620.95</v>
      </c>
      <c r="H3069" t="s">
        <v>7868</v>
      </c>
      <c r="I3069">
        <v>51089</v>
      </c>
      <c r="J3069">
        <v>7084</v>
      </c>
      <c r="K3069">
        <f>IF(blinkit_orders[[#This Row],[delivery_status]]="On Time",1,0)</f>
        <v>0</v>
      </c>
      <c r="L3069" s="1">
        <f>MAX(blinkit_orders[order_date])</f>
        <v>45600.853645833333</v>
      </c>
    </row>
    <row r="3070" spans="1:12" x14ac:dyDescent="0.3">
      <c r="A3070">
        <v>9329665908</v>
      </c>
      <c r="B3070">
        <v>57102800</v>
      </c>
      <c r="C3070" s="1">
        <v>45122.343298611115</v>
      </c>
      <c r="D3070" s="1">
        <v>45122</v>
      </c>
      <c r="E3070" s="1">
        <v>45122</v>
      </c>
      <c r="F3070" t="s">
        <v>7866</v>
      </c>
      <c r="G3070">
        <v>2049.58</v>
      </c>
      <c r="H3070" t="s">
        <v>7869</v>
      </c>
      <c r="I3070">
        <v>64268</v>
      </c>
      <c r="J3070">
        <v>6777</v>
      </c>
      <c r="K3070">
        <f>IF(blinkit_orders[[#This Row],[delivery_status]]="On Time",1,0)</f>
        <v>1</v>
      </c>
      <c r="L3070" s="1">
        <f>MAX(blinkit_orders[order_date])</f>
        <v>45600.853645833333</v>
      </c>
    </row>
    <row r="3071" spans="1:12" x14ac:dyDescent="0.3">
      <c r="A3071">
        <v>1435406360</v>
      </c>
      <c r="B3071">
        <v>1174162</v>
      </c>
      <c r="C3071" s="1">
        <v>45271.322754629633</v>
      </c>
      <c r="D3071" s="1">
        <v>45271</v>
      </c>
      <c r="E3071" s="1">
        <v>45271</v>
      </c>
      <c r="F3071" t="s">
        <v>7866</v>
      </c>
      <c r="G3071">
        <v>2259.17</v>
      </c>
      <c r="H3071" t="s">
        <v>7871</v>
      </c>
      <c r="I3071">
        <v>25991</v>
      </c>
      <c r="J3071">
        <v>4834</v>
      </c>
      <c r="K3071">
        <f>IF(blinkit_orders[[#This Row],[delivery_status]]="On Time",1,0)</f>
        <v>1</v>
      </c>
      <c r="L3071" s="1">
        <f>MAX(blinkit_orders[order_date])</f>
        <v>45600.853645833333</v>
      </c>
    </row>
    <row r="3072" spans="1:12" x14ac:dyDescent="0.3">
      <c r="A3072">
        <v>3460843508</v>
      </c>
      <c r="B3072">
        <v>32797235</v>
      </c>
      <c r="C3072" s="1">
        <v>45220.036226851851</v>
      </c>
      <c r="D3072" s="1">
        <v>45220</v>
      </c>
      <c r="E3072" s="1">
        <v>45220</v>
      </c>
      <c r="F3072" t="s">
        <v>7866</v>
      </c>
      <c r="G3072">
        <v>3465.32</v>
      </c>
      <c r="H3072" t="s">
        <v>7868</v>
      </c>
      <c r="I3072">
        <v>89605</v>
      </c>
      <c r="J3072">
        <v>2021</v>
      </c>
      <c r="K3072">
        <f>IF(blinkit_orders[[#This Row],[delivery_status]]="On Time",1,0)</f>
        <v>1</v>
      </c>
      <c r="L3072" s="1">
        <f>MAX(blinkit_orders[order_date])</f>
        <v>45600.853645833333</v>
      </c>
    </row>
    <row r="3073" spans="1:12" x14ac:dyDescent="0.3">
      <c r="A3073">
        <v>4762084133</v>
      </c>
      <c r="B3073">
        <v>72564495</v>
      </c>
      <c r="C3073" s="1">
        <v>45564.972916666666</v>
      </c>
      <c r="D3073" s="1">
        <v>45564</v>
      </c>
      <c r="E3073" s="1">
        <v>45564</v>
      </c>
      <c r="F3073" t="s">
        <v>7866</v>
      </c>
      <c r="G3073">
        <v>1969.21</v>
      </c>
      <c r="H3073" t="s">
        <v>7869</v>
      </c>
      <c r="I3073">
        <v>50374</v>
      </c>
      <c r="J3073">
        <v>9848</v>
      </c>
      <c r="K3073">
        <f>IF(blinkit_orders[[#This Row],[delivery_status]]="On Time",1,0)</f>
        <v>1</v>
      </c>
      <c r="L3073" s="1">
        <f>MAX(blinkit_orders[order_date])</f>
        <v>45600.853645833333</v>
      </c>
    </row>
    <row r="3074" spans="1:12" x14ac:dyDescent="0.3">
      <c r="A3074">
        <v>3884862300</v>
      </c>
      <c r="B3074">
        <v>51544662</v>
      </c>
      <c r="C3074" s="1">
        <v>45343.376331018517</v>
      </c>
      <c r="D3074" s="1">
        <v>45343</v>
      </c>
      <c r="E3074" s="1">
        <v>45343</v>
      </c>
      <c r="F3074" t="s">
        <v>7870</v>
      </c>
      <c r="G3074">
        <v>951.43</v>
      </c>
      <c r="H3074" t="s">
        <v>7869</v>
      </c>
      <c r="I3074">
        <v>38680</v>
      </c>
      <c r="J3074">
        <v>5609</v>
      </c>
      <c r="K3074">
        <f>IF(blinkit_orders[[#This Row],[delivery_status]]="On Time",1,0)</f>
        <v>0</v>
      </c>
      <c r="L3074" s="1">
        <f>MAX(blinkit_orders[order_date])</f>
        <v>45600.853645833333</v>
      </c>
    </row>
    <row r="3075" spans="1:12" x14ac:dyDescent="0.3">
      <c r="A3075">
        <v>1990946411</v>
      </c>
      <c r="B3075">
        <v>82286725</v>
      </c>
      <c r="C3075" s="1">
        <v>45428.957824074074</v>
      </c>
      <c r="D3075" s="1">
        <v>45428</v>
      </c>
      <c r="E3075" s="1">
        <v>45428</v>
      </c>
      <c r="F3075" t="s">
        <v>7866</v>
      </c>
      <c r="G3075">
        <v>2524.56</v>
      </c>
      <c r="H3075" t="s">
        <v>7867</v>
      </c>
      <c r="I3075">
        <v>16925</v>
      </c>
      <c r="J3075">
        <v>2239</v>
      </c>
      <c r="K3075">
        <f>IF(blinkit_orders[[#This Row],[delivery_status]]="On Time",1,0)</f>
        <v>1</v>
      </c>
      <c r="L3075" s="1">
        <f>MAX(blinkit_orders[order_date])</f>
        <v>45600.853645833333</v>
      </c>
    </row>
    <row r="3076" spans="1:12" x14ac:dyDescent="0.3">
      <c r="A3076">
        <v>5054937065</v>
      </c>
      <c r="B3076">
        <v>9274874</v>
      </c>
      <c r="C3076" s="1">
        <v>45528.704004629632</v>
      </c>
      <c r="D3076" s="1">
        <v>45528</v>
      </c>
      <c r="E3076" s="1">
        <v>45528</v>
      </c>
      <c r="F3076" t="s">
        <v>7870</v>
      </c>
      <c r="G3076">
        <v>965.37</v>
      </c>
      <c r="H3076" t="s">
        <v>7868</v>
      </c>
      <c r="I3076">
        <v>24647</v>
      </c>
      <c r="J3076">
        <v>7336</v>
      </c>
      <c r="K3076">
        <f>IF(blinkit_orders[[#This Row],[delivery_status]]="On Time",1,0)</f>
        <v>0</v>
      </c>
      <c r="L3076" s="1">
        <f>MAX(blinkit_orders[order_date])</f>
        <v>45600.853645833333</v>
      </c>
    </row>
    <row r="3077" spans="1:12" x14ac:dyDescent="0.3">
      <c r="A3077">
        <v>9431652023</v>
      </c>
      <c r="B3077">
        <v>59890331</v>
      </c>
      <c r="C3077" s="1">
        <v>45541.932199074072</v>
      </c>
      <c r="D3077" s="1">
        <v>45541</v>
      </c>
      <c r="E3077" s="1">
        <v>45541</v>
      </c>
      <c r="F3077" t="s">
        <v>7866</v>
      </c>
      <c r="G3077">
        <v>5320.2</v>
      </c>
      <c r="H3077" t="s">
        <v>7867</v>
      </c>
      <c r="I3077">
        <v>53366</v>
      </c>
      <c r="J3077">
        <v>7227</v>
      </c>
      <c r="K3077">
        <f>IF(blinkit_orders[[#This Row],[delivery_status]]="On Time",1,0)</f>
        <v>1</v>
      </c>
      <c r="L3077" s="1">
        <f>MAX(blinkit_orders[order_date])</f>
        <v>45600.853645833333</v>
      </c>
    </row>
    <row r="3078" spans="1:12" x14ac:dyDescent="0.3">
      <c r="A3078">
        <v>2268736598</v>
      </c>
      <c r="B3078">
        <v>19259955</v>
      </c>
      <c r="C3078" s="1">
        <v>45114.338564814818</v>
      </c>
      <c r="D3078" s="1">
        <v>45114</v>
      </c>
      <c r="E3078" s="1">
        <v>45114</v>
      </c>
      <c r="F3078" t="s">
        <v>7866</v>
      </c>
      <c r="G3078">
        <v>2006.71</v>
      </c>
      <c r="H3078" t="s">
        <v>7867</v>
      </c>
      <c r="I3078">
        <v>8883</v>
      </c>
      <c r="J3078">
        <v>1320</v>
      </c>
      <c r="K3078">
        <f>IF(blinkit_orders[[#This Row],[delivery_status]]="On Time",1,0)</f>
        <v>1</v>
      </c>
      <c r="L3078" s="1">
        <f>MAX(blinkit_orders[order_date])</f>
        <v>45600.853645833333</v>
      </c>
    </row>
    <row r="3079" spans="1:12" x14ac:dyDescent="0.3">
      <c r="A3079">
        <v>2793638565</v>
      </c>
      <c r="B3079">
        <v>26844216</v>
      </c>
      <c r="C3079" s="1">
        <v>45333.352962962963</v>
      </c>
      <c r="D3079" s="1">
        <v>45333</v>
      </c>
      <c r="E3079" s="1">
        <v>45333</v>
      </c>
      <c r="F3079" t="s">
        <v>7866</v>
      </c>
      <c r="G3079">
        <v>2375.75</v>
      </c>
      <c r="H3079" t="s">
        <v>7868</v>
      </c>
      <c r="I3079">
        <v>7507</v>
      </c>
      <c r="J3079">
        <v>9500</v>
      </c>
      <c r="K3079">
        <f>IF(blinkit_orders[[#This Row],[delivery_status]]="On Time",1,0)</f>
        <v>1</v>
      </c>
      <c r="L3079" s="1">
        <f>MAX(blinkit_orders[order_date])</f>
        <v>45600.853645833333</v>
      </c>
    </row>
    <row r="3080" spans="1:12" x14ac:dyDescent="0.3">
      <c r="A3080">
        <v>4168839407</v>
      </c>
      <c r="B3080">
        <v>12088552</v>
      </c>
      <c r="C3080" s="1">
        <v>45022.003055555557</v>
      </c>
      <c r="D3080" s="1">
        <v>45022</v>
      </c>
      <c r="E3080" s="1">
        <v>45022</v>
      </c>
      <c r="F3080" t="s">
        <v>7866</v>
      </c>
      <c r="G3080">
        <v>822.68</v>
      </c>
      <c r="H3080" t="s">
        <v>7867</v>
      </c>
      <c r="I3080">
        <v>45033</v>
      </c>
      <c r="J3080">
        <v>4657</v>
      </c>
      <c r="K3080">
        <f>IF(blinkit_orders[[#This Row],[delivery_status]]="On Time",1,0)</f>
        <v>1</v>
      </c>
      <c r="L3080" s="1">
        <f>MAX(blinkit_orders[order_date])</f>
        <v>45600.853645833333</v>
      </c>
    </row>
    <row r="3081" spans="1:12" x14ac:dyDescent="0.3">
      <c r="A3081">
        <v>7406514357</v>
      </c>
      <c r="B3081">
        <v>20298398</v>
      </c>
      <c r="C3081" s="1">
        <v>45329.590231481481</v>
      </c>
      <c r="D3081" s="1">
        <v>45329</v>
      </c>
      <c r="E3081" s="1">
        <v>45329</v>
      </c>
      <c r="F3081" t="s">
        <v>7866</v>
      </c>
      <c r="G3081">
        <v>3698.78</v>
      </c>
      <c r="H3081" t="s">
        <v>7869</v>
      </c>
      <c r="I3081">
        <v>66093</v>
      </c>
      <c r="J3081">
        <v>3342</v>
      </c>
      <c r="K3081">
        <f>IF(blinkit_orders[[#This Row],[delivery_status]]="On Time",1,0)</f>
        <v>1</v>
      </c>
      <c r="L3081" s="1">
        <f>MAX(blinkit_orders[order_date])</f>
        <v>45600.853645833333</v>
      </c>
    </row>
    <row r="3082" spans="1:12" x14ac:dyDescent="0.3">
      <c r="A3082">
        <v>6087916798</v>
      </c>
      <c r="B3082">
        <v>89968482</v>
      </c>
      <c r="C3082" s="1">
        <v>45247.693796296298</v>
      </c>
      <c r="D3082" s="1">
        <v>45247</v>
      </c>
      <c r="E3082" s="1">
        <v>45247</v>
      </c>
      <c r="F3082" t="s">
        <v>7870</v>
      </c>
      <c r="G3082">
        <v>1692.4</v>
      </c>
      <c r="H3082" t="s">
        <v>7868</v>
      </c>
      <c r="I3082">
        <v>10351</v>
      </c>
      <c r="J3082">
        <v>168</v>
      </c>
      <c r="K3082">
        <f>IF(blinkit_orders[[#This Row],[delivery_status]]="On Time",1,0)</f>
        <v>0</v>
      </c>
      <c r="L3082" s="1">
        <f>MAX(blinkit_orders[order_date])</f>
        <v>45600.853645833333</v>
      </c>
    </row>
    <row r="3083" spans="1:12" x14ac:dyDescent="0.3">
      <c r="A3083">
        <v>4319962076</v>
      </c>
      <c r="B3083">
        <v>36146306</v>
      </c>
      <c r="C3083" s="1">
        <v>45302.244837962964</v>
      </c>
      <c r="D3083" s="1">
        <v>45302</v>
      </c>
      <c r="E3083" s="1">
        <v>45302</v>
      </c>
      <c r="F3083" t="s">
        <v>7872</v>
      </c>
      <c r="G3083">
        <v>1612.18</v>
      </c>
      <c r="H3083" t="s">
        <v>7867</v>
      </c>
      <c r="I3083">
        <v>66984</v>
      </c>
      <c r="J3083">
        <v>4338</v>
      </c>
      <c r="K3083">
        <f>IF(blinkit_orders[[#This Row],[delivery_status]]="On Time",1,0)</f>
        <v>0</v>
      </c>
      <c r="L3083" s="1">
        <f>MAX(blinkit_orders[order_date])</f>
        <v>45600.853645833333</v>
      </c>
    </row>
    <row r="3084" spans="1:12" x14ac:dyDescent="0.3">
      <c r="A3084">
        <v>3904134741</v>
      </c>
      <c r="B3084">
        <v>58631874</v>
      </c>
      <c r="C3084" s="1">
        <v>45414.420659722222</v>
      </c>
      <c r="D3084" s="1">
        <v>45414</v>
      </c>
      <c r="E3084" s="1">
        <v>45414</v>
      </c>
      <c r="F3084" t="s">
        <v>7866</v>
      </c>
      <c r="G3084">
        <v>782.49</v>
      </c>
      <c r="H3084" t="s">
        <v>7868</v>
      </c>
      <c r="I3084">
        <v>4829</v>
      </c>
      <c r="J3084">
        <v>7931</v>
      </c>
      <c r="K3084">
        <f>IF(blinkit_orders[[#This Row],[delivery_status]]="On Time",1,0)</f>
        <v>1</v>
      </c>
      <c r="L3084" s="1">
        <f>MAX(blinkit_orders[order_date])</f>
        <v>45600.853645833333</v>
      </c>
    </row>
    <row r="3085" spans="1:12" x14ac:dyDescent="0.3">
      <c r="A3085">
        <v>3770123374</v>
      </c>
      <c r="B3085">
        <v>29415527</v>
      </c>
      <c r="C3085" s="1">
        <v>45249.911180555559</v>
      </c>
      <c r="D3085" s="1">
        <v>45249</v>
      </c>
      <c r="E3085" s="1">
        <v>45249</v>
      </c>
      <c r="F3085" t="s">
        <v>7866</v>
      </c>
      <c r="G3085">
        <v>1939.04</v>
      </c>
      <c r="H3085" t="s">
        <v>7867</v>
      </c>
      <c r="I3085">
        <v>86645</v>
      </c>
      <c r="J3085">
        <v>8947</v>
      </c>
      <c r="K3085">
        <f>IF(blinkit_orders[[#This Row],[delivery_status]]="On Time",1,0)</f>
        <v>1</v>
      </c>
      <c r="L3085" s="1">
        <f>MAX(blinkit_orders[order_date])</f>
        <v>45600.853645833333</v>
      </c>
    </row>
    <row r="3086" spans="1:12" x14ac:dyDescent="0.3">
      <c r="A3086">
        <v>4494390731</v>
      </c>
      <c r="B3086">
        <v>34768050</v>
      </c>
      <c r="C3086" s="1">
        <v>45044.515011574076</v>
      </c>
      <c r="D3086" s="1">
        <v>45044</v>
      </c>
      <c r="E3086" s="1">
        <v>45044</v>
      </c>
      <c r="F3086" t="s">
        <v>7870</v>
      </c>
      <c r="G3086">
        <v>1921.19</v>
      </c>
      <c r="H3086" t="s">
        <v>7871</v>
      </c>
      <c r="I3086">
        <v>10118</v>
      </c>
      <c r="J3086">
        <v>2236</v>
      </c>
      <c r="K3086">
        <f>IF(blinkit_orders[[#This Row],[delivery_status]]="On Time",1,0)</f>
        <v>0</v>
      </c>
      <c r="L3086" s="1">
        <f>MAX(blinkit_orders[order_date])</f>
        <v>45600.853645833333</v>
      </c>
    </row>
    <row r="3087" spans="1:12" x14ac:dyDescent="0.3">
      <c r="A3087">
        <v>6109777696</v>
      </c>
      <c r="B3087">
        <v>89699655</v>
      </c>
      <c r="C3087" s="1">
        <v>45582.825590277775</v>
      </c>
      <c r="D3087" s="1">
        <v>45582</v>
      </c>
      <c r="E3087" s="1">
        <v>45582</v>
      </c>
      <c r="F3087" t="s">
        <v>7870</v>
      </c>
      <c r="G3087">
        <v>3725.57</v>
      </c>
      <c r="H3087" t="s">
        <v>7869</v>
      </c>
      <c r="I3087">
        <v>12387</v>
      </c>
      <c r="J3087">
        <v>8590</v>
      </c>
      <c r="K3087">
        <f>IF(blinkit_orders[[#This Row],[delivery_status]]="On Time",1,0)</f>
        <v>0</v>
      </c>
      <c r="L3087" s="1">
        <f>MAX(blinkit_orders[order_date])</f>
        <v>45600.853645833333</v>
      </c>
    </row>
    <row r="3088" spans="1:12" x14ac:dyDescent="0.3">
      <c r="A3088">
        <v>1401372388</v>
      </c>
      <c r="B3088">
        <v>71411879</v>
      </c>
      <c r="C3088" s="1">
        <v>45033.400729166664</v>
      </c>
      <c r="D3088" s="1">
        <v>45033</v>
      </c>
      <c r="E3088" s="1">
        <v>45033</v>
      </c>
      <c r="F3088" t="s">
        <v>7866</v>
      </c>
      <c r="G3088">
        <v>426.72</v>
      </c>
      <c r="H3088" t="s">
        <v>7871</v>
      </c>
      <c r="I3088">
        <v>18081</v>
      </c>
      <c r="J3088">
        <v>6796</v>
      </c>
      <c r="K3088">
        <f>IF(blinkit_orders[[#This Row],[delivery_status]]="On Time",1,0)</f>
        <v>1</v>
      </c>
      <c r="L3088" s="1">
        <f>MAX(blinkit_orders[order_date])</f>
        <v>45600.853645833333</v>
      </c>
    </row>
    <row r="3089" spans="1:12" x14ac:dyDescent="0.3">
      <c r="A3089">
        <v>4283973398</v>
      </c>
      <c r="B3089">
        <v>18791381</v>
      </c>
      <c r="C3089" s="1">
        <v>45183.734178240738</v>
      </c>
      <c r="D3089" s="1">
        <v>45183</v>
      </c>
      <c r="E3089" s="1">
        <v>45183</v>
      </c>
      <c r="F3089" t="s">
        <v>7866</v>
      </c>
      <c r="G3089">
        <v>2869.43</v>
      </c>
      <c r="H3089" t="s">
        <v>7869</v>
      </c>
      <c r="I3089">
        <v>86156</v>
      </c>
      <c r="J3089">
        <v>2124</v>
      </c>
      <c r="K3089">
        <f>IF(blinkit_orders[[#This Row],[delivery_status]]="On Time",1,0)</f>
        <v>1</v>
      </c>
      <c r="L3089" s="1">
        <f>MAX(blinkit_orders[order_date])</f>
        <v>45600.853645833333</v>
      </c>
    </row>
    <row r="3090" spans="1:12" x14ac:dyDescent="0.3">
      <c r="A3090">
        <v>3261847147</v>
      </c>
      <c r="B3090">
        <v>67383024</v>
      </c>
      <c r="C3090" s="1">
        <v>45185.148182870369</v>
      </c>
      <c r="D3090" s="1">
        <v>45185</v>
      </c>
      <c r="E3090" s="1">
        <v>45185</v>
      </c>
      <c r="F3090" t="s">
        <v>7870</v>
      </c>
      <c r="G3090">
        <v>3932.73</v>
      </c>
      <c r="H3090" t="s">
        <v>7867</v>
      </c>
      <c r="I3090">
        <v>86297</v>
      </c>
      <c r="J3090">
        <v>9318</v>
      </c>
      <c r="K3090">
        <f>IF(blinkit_orders[[#This Row],[delivery_status]]="On Time",1,0)</f>
        <v>0</v>
      </c>
      <c r="L3090" s="1">
        <f>MAX(blinkit_orders[order_date])</f>
        <v>45600.853645833333</v>
      </c>
    </row>
    <row r="3091" spans="1:12" x14ac:dyDescent="0.3">
      <c r="A3091">
        <v>3153811191</v>
      </c>
      <c r="B3091">
        <v>87335844</v>
      </c>
      <c r="C3091" s="1">
        <v>45359.253240740742</v>
      </c>
      <c r="D3091" s="1">
        <v>45359</v>
      </c>
      <c r="E3091" s="1">
        <v>45359</v>
      </c>
      <c r="F3091" t="s">
        <v>7866</v>
      </c>
      <c r="G3091">
        <v>755.66</v>
      </c>
      <c r="H3091" t="s">
        <v>7871</v>
      </c>
      <c r="I3091">
        <v>69044</v>
      </c>
      <c r="J3091">
        <v>2009</v>
      </c>
      <c r="K3091">
        <f>IF(blinkit_orders[[#This Row],[delivery_status]]="On Time",1,0)</f>
        <v>1</v>
      </c>
      <c r="L3091" s="1">
        <f>MAX(blinkit_orders[order_date])</f>
        <v>45600.853645833333</v>
      </c>
    </row>
    <row r="3092" spans="1:12" x14ac:dyDescent="0.3">
      <c r="A3092">
        <v>2639216409</v>
      </c>
      <c r="B3092">
        <v>37702698</v>
      </c>
      <c r="C3092" s="1">
        <v>45361.49015046296</v>
      </c>
      <c r="D3092" s="1">
        <v>45361</v>
      </c>
      <c r="E3092" s="1">
        <v>45361</v>
      </c>
      <c r="F3092" t="s">
        <v>7866</v>
      </c>
      <c r="G3092">
        <v>880.72</v>
      </c>
      <c r="H3092" t="s">
        <v>7869</v>
      </c>
      <c r="I3092">
        <v>17836</v>
      </c>
      <c r="J3092">
        <v>8593</v>
      </c>
      <c r="K3092">
        <f>IF(blinkit_orders[[#This Row],[delivery_status]]="On Time",1,0)</f>
        <v>1</v>
      </c>
      <c r="L3092" s="1">
        <f>MAX(blinkit_orders[order_date])</f>
        <v>45600.853645833333</v>
      </c>
    </row>
    <row r="3093" spans="1:12" x14ac:dyDescent="0.3">
      <c r="A3093">
        <v>5948575331</v>
      </c>
      <c r="B3093">
        <v>92038780</v>
      </c>
      <c r="C3093" s="1">
        <v>45421.956354166665</v>
      </c>
      <c r="D3093" s="1">
        <v>45421</v>
      </c>
      <c r="E3093" s="1">
        <v>45421</v>
      </c>
      <c r="F3093" t="s">
        <v>7866</v>
      </c>
      <c r="G3093">
        <v>2112.59</v>
      </c>
      <c r="H3093" t="s">
        <v>7869</v>
      </c>
      <c r="I3093">
        <v>53387</v>
      </c>
      <c r="J3093">
        <v>4962</v>
      </c>
      <c r="K3093">
        <f>IF(blinkit_orders[[#This Row],[delivery_status]]="On Time",1,0)</f>
        <v>1</v>
      </c>
      <c r="L3093" s="1">
        <f>MAX(blinkit_orders[order_date])</f>
        <v>45600.853645833333</v>
      </c>
    </row>
    <row r="3094" spans="1:12" x14ac:dyDescent="0.3">
      <c r="A3094">
        <v>7792925364</v>
      </c>
      <c r="B3094">
        <v>59830126</v>
      </c>
      <c r="C3094" s="1">
        <v>45588.117418981485</v>
      </c>
      <c r="D3094" s="1">
        <v>45588</v>
      </c>
      <c r="E3094" s="1">
        <v>45588</v>
      </c>
      <c r="F3094" t="s">
        <v>7866</v>
      </c>
      <c r="G3094">
        <v>2656.43</v>
      </c>
      <c r="H3094" t="s">
        <v>7869</v>
      </c>
      <c r="I3094">
        <v>8734</v>
      </c>
      <c r="J3094">
        <v>9939</v>
      </c>
      <c r="K3094">
        <f>IF(blinkit_orders[[#This Row],[delivery_status]]="On Time",1,0)</f>
        <v>1</v>
      </c>
      <c r="L3094" s="1">
        <f>MAX(blinkit_orders[order_date])</f>
        <v>45600.853645833333</v>
      </c>
    </row>
    <row r="3095" spans="1:12" x14ac:dyDescent="0.3">
      <c r="A3095">
        <v>7286478750</v>
      </c>
      <c r="B3095">
        <v>91196901</v>
      </c>
      <c r="C3095" s="1">
        <v>45212.165636574071</v>
      </c>
      <c r="D3095" s="1">
        <v>45212</v>
      </c>
      <c r="E3095" s="1">
        <v>45212</v>
      </c>
      <c r="F3095" t="s">
        <v>7870</v>
      </c>
      <c r="G3095">
        <v>3482.66</v>
      </c>
      <c r="H3095" t="s">
        <v>7869</v>
      </c>
      <c r="I3095">
        <v>35322</v>
      </c>
      <c r="J3095">
        <v>1443</v>
      </c>
      <c r="K3095">
        <f>IF(blinkit_orders[[#This Row],[delivery_status]]="On Time",1,0)</f>
        <v>0</v>
      </c>
      <c r="L3095" s="1">
        <f>MAX(blinkit_orders[order_date])</f>
        <v>45600.853645833333</v>
      </c>
    </row>
    <row r="3096" spans="1:12" x14ac:dyDescent="0.3">
      <c r="A3096">
        <v>9776505630</v>
      </c>
      <c r="B3096">
        <v>15661674</v>
      </c>
      <c r="C3096" s="1">
        <v>45035.153240740743</v>
      </c>
      <c r="D3096" s="1">
        <v>45035</v>
      </c>
      <c r="E3096" s="1">
        <v>45035</v>
      </c>
      <c r="F3096" t="s">
        <v>7866</v>
      </c>
      <c r="G3096">
        <v>4167.91</v>
      </c>
      <c r="H3096" t="s">
        <v>7869</v>
      </c>
      <c r="I3096">
        <v>66941</v>
      </c>
      <c r="J3096">
        <v>4413</v>
      </c>
      <c r="K3096">
        <f>IF(blinkit_orders[[#This Row],[delivery_status]]="On Time",1,0)</f>
        <v>1</v>
      </c>
      <c r="L3096" s="1">
        <f>MAX(blinkit_orders[order_date])</f>
        <v>45600.853645833333</v>
      </c>
    </row>
    <row r="3097" spans="1:12" x14ac:dyDescent="0.3">
      <c r="A3097">
        <v>4527342708</v>
      </c>
      <c r="B3097">
        <v>81183415</v>
      </c>
      <c r="C3097" s="1">
        <v>45202.565729166665</v>
      </c>
      <c r="D3097" s="1">
        <v>45202</v>
      </c>
      <c r="E3097" s="1">
        <v>45202</v>
      </c>
      <c r="F3097" t="s">
        <v>7866</v>
      </c>
      <c r="G3097">
        <v>1558.74</v>
      </c>
      <c r="H3097" t="s">
        <v>7871</v>
      </c>
      <c r="I3097">
        <v>81841</v>
      </c>
      <c r="J3097">
        <v>7746</v>
      </c>
      <c r="K3097">
        <f>IF(blinkit_orders[[#This Row],[delivery_status]]="On Time",1,0)</f>
        <v>1</v>
      </c>
      <c r="L3097" s="1">
        <f>MAX(blinkit_orders[order_date])</f>
        <v>45600.853645833333</v>
      </c>
    </row>
    <row r="3098" spans="1:12" x14ac:dyDescent="0.3">
      <c r="A3098">
        <v>1124359689</v>
      </c>
      <c r="B3098">
        <v>97825663</v>
      </c>
      <c r="C3098" s="1">
        <v>45548.215092592596</v>
      </c>
      <c r="D3098" s="1">
        <v>45548</v>
      </c>
      <c r="E3098" s="1">
        <v>45548</v>
      </c>
      <c r="F3098" t="s">
        <v>7870</v>
      </c>
      <c r="G3098">
        <v>3608.92</v>
      </c>
      <c r="H3098" t="s">
        <v>7869</v>
      </c>
      <c r="I3098">
        <v>42724</v>
      </c>
      <c r="J3098">
        <v>960</v>
      </c>
      <c r="K3098">
        <f>IF(blinkit_orders[[#This Row],[delivery_status]]="On Time",1,0)</f>
        <v>0</v>
      </c>
      <c r="L3098" s="1">
        <f>MAX(blinkit_orders[order_date])</f>
        <v>45600.853645833333</v>
      </c>
    </row>
    <row r="3099" spans="1:12" x14ac:dyDescent="0.3">
      <c r="A3099">
        <v>3717458742</v>
      </c>
      <c r="B3099">
        <v>18113428</v>
      </c>
      <c r="C3099" s="1">
        <v>45165.988333333335</v>
      </c>
      <c r="D3099" s="1">
        <v>45165</v>
      </c>
      <c r="E3099" s="1">
        <v>45166</v>
      </c>
      <c r="F3099" t="s">
        <v>7870</v>
      </c>
      <c r="G3099">
        <v>509.11</v>
      </c>
      <c r="H3099" t="s">
        <v>7867</v>
      </c>
      <c r="I3099">
        <v>97637</v>
      </c>
      <c r="J3099">
        <v>5744</v>
      </c>
      <c r="K3099">
        <f>IF(blinkit_orders[[#This Row],[delivery_status]]="On Time",1,0)</f>
        <v>0</v>
      </c>
      <c r="L3099" s="1">
        <f>MAX(blinkit_orders[order_date])</f>
        <v>45600.853645833333</v>
      </c>
    </row>
    <row r="3100" spans="1:12" x14ac:dyDescent="0.3">
      <c r="A3100">
        <v>283675535</v>
      </c>
      <c r="B3100">
        <v>20238921</v>
      </c>
      <c r="C3100" s="1">
        <v>45009.710162037038</v>
      </c>
      <c r="D3100" s="1">
        <v>45009</v>
      </c>
      <c r="E3100" s="1">
        <v>45009</v>
      </c>
      <c r="F3100" t="s">
        <v>7866</v>
      </c>
      <c r="G3100">
        <v>1413.39</v>
      </c>
      <c r="H3100" t="s">
        <v>7871</v>
      </c>
      <c r="I3100">
        <v>3175</v>
      </c>
      <c r="J3100">
        <v>8980</v>
      </c>
      <c r="K3100">
        <f>IF(blinkit_orders[[#This Row],[delivery_status]]="On Time",1,0)</f>
        <v>1</v>
      </c>
      <c r="L3100" s="1">
        <f>MAX(blinkit_orders[order_date])</f>
        <v>45600.853645833333</v>
      </c>
    </row>
    <row r="3101" spans="1:12" x14ac:dyDescent="0.3">
      <c r="A3101">
        <v>6039353394</v>
      </c>
      <c r="B3101">
        <v>86479284</v>
      </c>
      <c r="C3101" s="1">
        <v>45146.632384259261</v>
      </c>
      <c r="D3101" s="1">
        <v>45146</v>
      </c>
      <c r="E3101" s="1">
        <v>45146</v>
      </c>
      <c r="F3101" t="s">
        <v>7866</v>
      </c>
      <c r="G3101">
        <v>313.77</v>
      </c>
      <c r="H3101" t="s">
        <v>7867</v>
      </c>
      <c r="I3101">
        <v>39607</v>
      </c>
      <c r="J3101">
        <v>4595</v>
      </c>
      <c r="K3101">
        <f>IF(blinkit_orders[[#This Row],[delivery_status]]="On Time",1,0)</f>
        <v>1</v>
      </c>
      <c r="L3101" s="1">
        <f>MAX(blinkit_orders[order_date])</f>
        <v>45600.853645833333</v>
      </c>
    </row>
    <row r="3102" spans="1:12" x14ac:dyDescent="0.3">
      <c r="A3102">
        <v>6735917931</v>
      </c>
      <c r="B3102">
        <v>47206881</v>
      </c>
      <c r="C3102" s="1">
        <v>45196.506585648145</v>
      </c>
      <c r="D3102" s="1">
        <v>45196</v>
      </c>
      <c r="E3102" s="1">
        <v>45196</v>
      </c>
      <c r="F3102" t="s">
        <v>7866</v>
      </c>
      <c r="G3102">
        <v>2951.24</v>
      </c>
      <c r="H3102" t="s">
        <v>7871</v>
      </c>
      <c r="I3102">
        <v>99298</v>
      </c>
      <c r="J3102">
        <v>5893</v>
      </c>
      <c r="K3102">
        <f>IF(blinkit_orders[[#This Row],[delivery_status]]="On Time",1,0)</f>
        <v>1</v>
      </c>
      <c r="L3102" s="1">
        <f>MAX(blinkit_orders[order_date])</f>
        <v>45600.853645833333</v>
      </c>
    </row>
    <row r="3103" spans="1:12" x14ac:dyDescent="0.3">
      <c r="A3103">
        <v>5155256671</v>
      </c>
      <c r="B3103">
        <v>19523856</v>
      </c>
      <c r="C3103" s="1">
        <v>45518.036180555559</v>
      </c>
      <c r="D3103" s="1">
        <v>45518</v>
      </c>
      <c r="E3103" s="1">
        <v>45518</v>
      </c>
      <c r="F3103" t="s">
        <v>7866</v>
      </c>
      <c r="G3103">
        <v>2961.15</v>
      </c>
      <c r="H3103" t="s">
        <v>7868</v>
      </c>
      <c r="I3103">
        <v>8227</v>
      </c>
      <c r="J3103">
        <v>5590</v>
      </c>
      <c r="K3103">
        <f>IF(blinkit_orders[[#This Row],[delivery_status]]="On Time",1,0)</f>
        <v>1</v>
      </c>
      <c r="L3103" s="1">
        <f>MAX(blinkit_orders[order_date])</f>
        <v>45600.853645833333</v>
      </c>
    </row>
    <row r="3104" spans="1:12" x14ac:dyDescent="0.3">
      <c r="A3104">
        <v>3984108726</v>
      </c>
      <c r="B3104">
        <v>31576845</v>
      </c>
      <c r="C3104" s="1">
        <v>45349.752141203702</v>
      </c>
      <c r="D3104" s="1">
        <v>45349</v>
      </c>
      <c r="E3104" s="1">
        <v>45349</v>
      </c>
      <c r="F3104" t="s">
        <v>7866</v>
      </c>
      <c r="G3104">
        <v>2458.19</v>
      </c>
      <c r="H3104" t="s">
        <v>7871</v>
      </c>
      <c r="I3104">
        <v>63676</v>
      </c>
      <c r="J3104">
        <v>9136</v>
      </c>
      <c r="K3104">
        <f>IF(blinkit_orders[[#This Row],[delivery_status]]="On Time",1,0)</f>
        <v>1</v>
      </c>
      <c r="L3104" s="1">
        <f>MAX(blinkit_orders[order_date])</f>
        <v>45600.853645833333</v>
      </c>
    </row>
    <row r="3105" spans="1:12" x14ac:dyDescent="0.3">
      <c r="A3105">
        <v>2491374111</v>
      </c>
      <c r="B3105">
        <v>2361575</v>
      </c>
      <c r="C3105" s="1">
        <v>45514.201990740738</v>
      </c>
      <c r="D3105" s="1">
        <v>45514</v>
      </c>
      <c r="E3105" s="1">
        <v>45514</v>
      </c>
      <c r="F3105" t="s">
        <v>7866</v>
      </c>
      <c r="G3105">
        <v>1196.3</v>
      </c>
      <c r="H3105" t="s">
        <v>7871</v>
      </c>
      <c r="I3105">
        <v>43388</v>
      </c>
      <c r="J3105">
        <v>3095</v>
      </c>
      <c r="K3105">
        <f>IF(blinkit_orders[[#This Row],[delivery_status]]="On Time",1,0)</f>
        <v>1</v>
      </c>
      <c r="L3105" s="1">
        <f>MAX(blinkit_orders[order_date])</f>
        <v>45600.853645833333</v>
      </c>
    </row>
    <row r="3106" spans="1:12" x14ac:dyDescent="0.3">
      <c r="A3106">
        <v>2043371805</v>
      </c>
      <c r="B3106">
        <v>45066676</v>
      </c>
      <c r="C3106" s="1">
        <v>45567.289629629631</v>
      </c>
      <c r="D3106" s="1">
        <v>45567</v>
      </c>
      <c r="E3106" s="1">
        <v>45567</v>
      </c>
      <c r="F3106" t="s">
        <v>7870</v>
      </c>
      <c r="G3106">
        <v>2756.32</v>
      </c>
      <c r="H3106" t="s">
        <v>7869</v>
      </c>
      <c r="I3106">
        <v>5098</v>
      </c>
      <c r="J3106">
        <v>848</v>
      </c>
      <c r="K3106">
        <f>IF(blinkit_orders[[#This Row],[delivery_status]]="On Time",1,0)</f>
        <v>0</v>
      </c>
      <c r="L3106" s="1">
        <f>MAX(blinkit_orders[order_date])</f>
        <v>45600.853645833333</v>
      </c>
    </row>
    <row r="3107" spans="1:12" x14ac:dyDescent="0.3">
      <c r="A3107">
        <v>9657782153</v>
      </c>
      <c r="B3107">
        <v>87251489</v>
      </c>
      <c r="C3107" s="1">
        <v>45351.615740740737</v>
      </c>
      <c r="D3107" s="1">
        <v>45351</v>
      </c>
      <c r="E3107" s="1">
        <v>45351</v>
      </c>
      <c r="F3107" t="s">
        <v>7866</v>
      </c>
      <c r="G3107">
        <v>995.98</v>
      </c>
      <c r="H3107" t="s">
        <v>7869</v>
      </c>
      <c r="I3107">
        <v>14419</v>
      </c>
      <c r="J3107">
        <v>3109</v>
      </c>
      <c r="K3107">
        <f>IF(blinkit_orders[[#This Row],[delivery_status]]="On Time",1,0)</f>
        <v>1</v>
      </c>
      <c r="L3107" s="1">
        <f>MAX(blinkit_orders[order_date])</f>
        <v>45600.853645833333</v>
      </c>
    </row>
    <row r="3108" spans="1:12" x14ac:dyDescent="0.3">
      <c r="A3108">
        <v>9237289778</v>
      </c>
      <c r="B3108">
        <v>70168151</v>
      </c>
      <c r="C3108" s="1">
        <v>45441.617581018516</v>
      </c>
      <c r="D3108" s="1">
        <v>45441</v>
      </c>
      <c r="E3108" s="1">
        <v>45441</v>
      </c>
      <c r="F3108" t="s">
        <v>7866</v>
      </c>
      <c r="G3108">
        <v>4471.6400000000003</v>
      </c>
      <c r="H3108" t="s">
        <v>7869</v>
      </c>
      <c r="I3108">
        <v>10352</v>
      </c>
      <c r="J3108">
        <v>7022</v>
      </c>
      <c r="K3108">
        <f>IF(blinkit_orders[[#This Row],[delivery_status]]="On Time",1,0)</f>
        <v>1</v>
      </c>
      <c r="L3108" s="1">
        <f>MAX(blinkit_orders[order_date])</f>
        <v>45600.853645833333</v>
      </c>
    </row>
    <row r="3109" spans="1:12" x14ac:dyDescent="0.3">
      <c r="A3109">
        <v>8917116859</v>
      </c>
      <c r="B3109">
        <v>91562028</v>
      </c>
      <c r="C3109" s="1">
        <v>45478.98265046296</v>
      </c>
      <c r="D3109" s="1">
        <v>45478</v>
      </c>
      <c r="E3109" s="1">
        <v>45478</v>
      </c>
      <c r="F3109" t="s">
        <v>7866</v>
      </c>
      <c r="G3109">
        <v>1307.18</v>
      </c>
      <c r="H3109" t="s">
        <v>7869</v>
      </c>
      <c r="I3109">
        <v>29174</v>
      </c>
      <c r="J3109">
        <v>7287</v>
      </c>
      <c r="K3109">
        <f>IF(blinkit_orders[[#This Row],[delivery_status]]="On Time",1,0)</f>
        <v>1</v>
      </c>
      <c r="L3109" s="1">
        <f>MAX(blinkit_orders[order_date])</f>
        <v>45600.853645833333</v>
      </c>
    </row>
    <row r="3110" spans="1:12" x14ac:dyDescent="0.3">
      <c r="A3110">
        <v>720578658</v>
      </c>
      <c r="B3110">
        <v>37551429</v>
      </c>
      <c r="C3110" s="1">
        <v>45445.372534722221</v>
      </c>
      <c r="D3110" s="1">
        <v>45445</v>
      </c>
      <c r="E3110" s="1">
        <v>45445</v>
      </c>
      <c r="F3110" t="s">
        <v>7866</v>
      </c>
      <c r="G3110">
        <v>963.23</v>
      </c>
      <c r="H3110" t="s">
        <v>7868</v>
      </c>
      <c r="I3110">
        <v>67720</v>
      </c>
      <c r="J3110">
        <v>5823</v>
      </c>
      <c r="K3110">
        <f>IF(blinkit_orders[[#This Row],[delivery_status]]="On Time",1,0)</f>
        <v>1</v>
      </c>
      <c r="L3110" s="1">
        <f>MAX(blinkit_orders[order_date])</f>
        <v>45600.853645833333</v>
      </c>
    </row>
    <row r="3111" spans="1:12" x14ac:dyDescent="0.3">
      <c r="A3111">
        <v>9122210530</v>
      </c>
      <c r="B3111">
        <v>15066187</v>
      </c>
      <c r="C3111" s="1">
        <v>45309.183182870373</v>
      </c>
      <c r="D3111" s="1">
        <v>45309</v>
      </c>
      <c r="E3111" s="1">
        <v>45309</v>
      </c>
      <c r="F3111" t="s">
        <v>7872</v>
      </c>
      <c r="G3111">
        <v>3972.81</v>
      </c>
      <c r="H3111" t="s">
        <v>7868</v>
      </c>
      <c r="I3111">
        <v>81385</v>
      </c>
      <c r="J3111">
        <v>8353</v>
      </c>
      <c r="K3111">
        <f>IF(blinkit_orders[[#This Row],[delivery_status]]="On Time",1,0)</f>
        <v>0</v>
      </c>
      <c r="L3111" s="1">
        <f>MAX(blinkit_orders[order_date])</f>
        <v>45600.853645833333</v>
      </c>
    </row>
    <row r="3112" spans="1:12" x14ac:dyDescent="0.3">
      <c r="A3112">
        <v>3540524256</v>
      </c>
      <c r="B3112">
        <v>28205701</v>
      </c>
      <c r="C3112" s="1">
        <v>45221.382777777777</v>
      </c>
      <c r="D3112" s="1">
        <v>45221</v>
      </c>
      <c r="E3112" s="1">
        <v>45221</v>
      </c>
      <c r="F3112" t="s">
        <v>7866</v>
      </c>
      <c r="G3112">
        <v>1218.01</v>
      </c>
      <c r="H3112" t="s">
        <v>7868</v>
      </c>
      <c r="I3112">
        <v>39511</v>
      </c>
      <c r="J3112">
        <v>8385</v>
      </c>
      <c r="K3112">
        <f>IF(blinkit_orders[[#This Row],[delivery_status]]="On Time",1,0)</f>
        <v>1</v>
      </c>
      <c r="L3112" s="1">
        <f>MAX(blinkit_orders[order_date])</f>
        <v>45600.853645833333</v>
      </c>
    </row>
    <row r="3113" spans="1:12" x14ac:dyDescent="0.3">
      <c r="A3113">
        <v>1909520255</v>
      </c>
      <c r="B3113">
        <v>71276926</v>
      </c>
      <c r="C3113" s="1">
        <v>45069.451307870368</v>
      </c>
      <c r="D3113" s="1">
        <v>45069</v>
      </c>
      <c r="E3113" s="1">
        <v>45069</v>
      </c>
      <c r="F3113" t="s">
        <v>7872</v>
      </c>
      <c r="G3113">
        <v>2163.69</v>
      </c>
      <c r="H3113" t="s">
        <v>7869</v>
      </c>
      <c r="I3113">
        <v>16469</v>
      </c>
      <c r="J3113">
        <v>1144</v>
      </c>
      <c r="K3113">
        <f>IF(blinkit_orders[[#This Row],[delivery_status]]="On Time",1,0)</f>
        <v>0</v>
      </c>
      <c r="L3113" s="1">
        <f>MAX(blinkit_orders[order_date])</f>
        <v>45600.853645833333</v>
      </c>
    </row>
    <row r="3114" spans="1:12" x14ac:dyDescent="0.3">
      <c r="A3114">
        <v>8022279737</v>
      </c>
      <c r="B3114">
        <v>83058329</v>
      </c>
      <c r="C3114" s="1">
        <v>45543.585266203707</v>
      </c>
      <c r="D3114" s="1">
        <v>45543</v>
      </c>
      <c r="E3114" s="1">
        <v>45543</v>
      </c>
      <c r="F3114" t="s">
        <v>7866</v>
      </c>
      <c r="G3114">
        <v>275.02999999999997</v>
      </c>
      <c r="H3114" t="s">
        <v>7871</v>
      </c>
      <c r="I3114">
        <v>7643</v>
      </c>
      <c r="J3114">
        <v>5751</v>
      </c>
      <c r="K3114">
        <f>IF(blinkit_orders[[#This Row],[delivery_status]]="On Time",1,0)</f>
        <v>1</v>
      </c>
      <c r="L3114" s="1">
        <f>MAX(blinkit_orders[order_date])</f>
        <v>45600.853645833333</v>
      </c>
    </row>
    <row r="3115" spans="1:12" x14ac:dyDescent="0.3">
      <c r="A3115">
        <v>7381549355</v>
      </c>
      <c r="B3115">
        <v>75082508</v>
      </c>
      <c r="C3115" s="1">
        <v>45197.549305555556</v>
      </c>
      <c r="D3115" s="1">
        <v>45197</v>
      </c>
      <c r="E3115" s="1">
        <v>45197</v>
      </c>
      <c r="F3115" t="s">
        <v>7866</v>
      </c>
      <c r="G3115">
        <v>3144.56</v>
      </c>
      <c r="H3115" t="s">
        <v>7868</v>
      </c>
      <c r="I3115">
        <v>28416</v>
      </c>
      <c r="J3115">
        <v>1370</v>
      </c>
      <c r="K3115">
        <f>IF(blinkit_orders[[#This Row],[delivery_status]]="On Time",1,0)</f>
        <v>1</v>
      </c>
      <c r="L3115" s="1">
        <f>MAX(blinkit_orders[order_date])</f>
        <v>45600.853645833333</v>
      </c>
    </row>
    <row r="3116" spans="1:12" x14ac:dyDescent="0.3">
      <c r="A3116">
        <v>3998829973</v>
      </c>
      <c r="B3116">
        <v>44149982</v>
      </c>
      <c r="C3116" s="1">
        <v>45209.048113425924</v>
      </c>
      <c r="D3116" s="1">
        <v>45209</v>
      </c>
      <c r="E3116" s="1">
        <v>45209</v>
      </c>
      <c r="F3116" t="s">
        <v>7872</v>
      </c>
      <c r="G3116">
        <v>2828.4</v>
      </c>
      <c r="H3116" t="s">
        <v>7869</v>
      </c>
      <c r="I3116">
        <v>88976</v>
      </c>
      <c r="J3116">
        <v>7818</v>
      </c>
      <c r="K3116">
        <f>IF(blinkit_orders[[#This Row],[delivery_status]]="On Time",1,0)</f>
        <v>0</v>
      </c>
      <c r="L3116" s="1">
        <f>MAX(blinkit_orders[order_date])</f>
        <v>45600.853645833333</v>
      </c>
    </row>
    <row r="3117" spans="1:12" x14ac:dyDescent="0.3">
      <c r="A3117">
        <v>2895464675</v>
      </c>
      <c r="B3117">
        <v>94281220</v>
      </c>
      <c r="C3117" s="1">
        <v>45036.427106481482</v>
      </c>
      <c r="D3117" s="1">
        <v>45036</v>
      </c>
      <c r="E3117" s="1">
        <v>45036</v>
      </c>
      <c r="F3117" t="s">
        <v>7870</v>
      </c>
      <c r="G3117">
        <v>935.64</v>
      </c>
      <c r="H3117" t="s">
        <v>7867</v>
      </c>
      <c r="I3117">
        <v>13097</v>
      </c>
      <c r="J3117">
        <v>660</v>
      </c>
      <c r="K3117">
        <f>IF(blinkit_orders[[#This Row],[delivery_status]]="On Time",1,0)</f>
        <v>0</v>
      </c>
      <c r="L3117" s="1">
        <f>MAX(blinkit_orders[order_date])</f>
        <v>45600.853645833333</v>
      </c>
    </row>
    <row r="3118" spans="1:12" x14ac:dyDescent="0.3">
      <c r="A3118">
        <v>3971098657</v>
      </c>
      <c r="B3118">
        <v>90919603</v>
      </c>
      <c r="C3118" s="1">
        <v>45438.114062499997</v>
      </c>
      <c r="D3118" s="1">
        <v>45438</v>
      </c>
      <c r="E3118" s="1">
        <v>45438</v>
      </c>
      <c r="F3118" t="s">
        <v>7866</v>
      </c>
      <c r="G3118">
        <v>3993.42</v>
      </c>
      <c r="H3118" t="s">
        <v>7869</v>
      </c>
      <c r="I3118">
        <v>84093</v>
      </c>
      <c r="J3118">
        <v>8898</v>
      </c>
      <c r="K3118">
        <f>IF(blinkit_orders[[#This Row],[delivery_status]]="On Time",1,0)</f>
        <v>1</v>
      </c>
      <c r="L3118" s="1">
        <f>MAX(blinkit_orders[order_date])</f>
        <v>45600.853645833333</v>
      </c>
    </row>
    <row r="3119" spans="1:12" x14ac:dyDescent="0.3">
      <c r="A3119">
        <v>5278249111</v>
      </c>
      <c r="B3119">
        <v>78267238</v>
      </c>
      <c r="C3119" s="1">
        <v>45352.897638888891</v>
      </c>
      <c r="D3119" s="1">
        <v>45352</v>
      </c>
      <c r="E3119" s="1">
        <v>45352</v>
      </c>
      <c r="F3119" t="s">
        <v>7872</v>
      </c>
      <c r="G3119">
        <v>1485.67</v>
      </c>
      <c r="H3119" t="s">
        <v>7871</v>
      </c>
      <c r="I3119">
        <v>22996</v>
      </c>
      <c r="J3119">
        <v>4140</v>
      </c>
      <c r="K3119">
        <f>IF(blinkit_orders[[#This Row],[delivery_status]]="On Time",1,0)</f>
        <v>0</v>
      </c>
      <c r="L3119" s="1">
        <f>MAX(blinkit_orders[order_date])</f>
        <v>45600.853645833333</v>
      </c>
    </row>
    <row r="3120" spans="1:12" x14ac:dyDescent="0.3">
      <c r="A3120">
        <v>9810576443</v>
      </c>
      <c r="B3120">
        <v>42723554</v>
      </c>
      <c r="C3120" s="1">
        <v>45231.544849537036</v>
      </c>
      <c r="D3120" s="1">
        <v>45231</v>
      </c>
      <c r="E3120" s="1">
        <v>45231</v>
      </c>
      <c r="F3120" t="s">
        <v>7866</v>
      </c>
      <c r="G3120">
        <v>556.35</v>
      </c>
      <c r="H3120" t="s">
        <v>7868</v>
      </c>
      <c r="I3120">
        <v>51602</v>
      </c>
      <c r="J3120">
        <v>5552</v>
      </c>
      <c r="K3120">
        <f>IF(blinkit_orders[[#This Row],[delivery_status]]="On Time",1,0)</f>
        <v>1</v>
      </c>
      <c r="L3120" s="1">
        <f>MAX(blinkit_orders[order_date])</f>
        <v>45600.853645833333</v>
      </c>
    </row>
    <row r="3121" spans="1:12" x14ac:dyDescent="0.3">
      <c r="A3121">
        <v>4128844410</v>
      </c>
      <c r="B3121">
        <v>76438648</v>
      </c>
      <c r="C3121" s="1">
        <v>45127.72210648148</v>
      </c>
      <c r="D3121" s="1">
        <v>45127</v>
      </c>
      <c r="E3121" s="1">
        <v>45127</v>
      </c>
      <c r="F3121" t="s">
        <v>7866</v>
      </c>
      <c r="G3121">
        <v>2556.83</v>
      </c>
      <c r="H3121" t="s">
        <v>7871</v>
      </c>
      <c r="I3121">
        <v>17809</v>
      </c>
      <c r="J3121">
        <v>1271</v>
      </c>
      <c r="K3121">
        <f>IF(blinkit_orders[[#This Row],[delivery_status]]="On Time",1,0)</f>
        <v>1</v>
      </c>
      <c r="L3121" s="1">
        <f>MAX(blinkit_orders[order_date])</f>
        <v>45600.853645833333</v>
      </c>
    </row>
    <row r="3122" spans="1:12" x14ac:dyDescent="0.3">
      <c r="A3122">
        <v>6103869123</v>
      </c>
      <c r="B3122">
        <v>16376189</v>
      </c>
      <c r="C3122" s="1">
        <v>45083.60260416667</v>
      </c>
      <c r="D3122" s="1">
        <v>45083</v>
      </c>
      <c r="E3122" s="1">
        <v>45083</v>
      </c>
      <c r="F3122" t="s">
        <v>7866</v>
      </c>
      <c r="G3122">
        <v>1609.25</v>
      </c>
      <c r="H3122" t="s">
        <v>7868</v>
      </c>
      <c r="I3122">
        <v>60764</v>
      </c>
      <c r="J3122">
        <v>6641</v>
      </c>
      <c r="K3122">
        <f>IF(blinkit_orders[[#This Row],[delivery_status]]="On Time",1,0)</f>
        <v>1</v>
      </c>
      <c r="L3122" s="1">
        <f>MAX(blinkit_orders[order_date])</f>
        <v>45600.853645833333</v>
      </c>
    </row>
    <row r="3123" spans="1:12" x14ac:dyDescent="0.3">
      <c r="A3123">
        <v>6595041423</v>
      </c>
      <c r="B3123">
        <v>57291761</v>
      </c>
      <c r="C3123" s="1">
        <v>45496.451597222222</v>
      </c>
      <c r="D3123" s="1">
        <v>45496</v>
      </c>
      <c r="E3123" s="1">
        <v>45496</v>
      </c>
      <c r="F3123" t="s">
        <v>7866</v>
      </c>
      <c r="G3123">
        <v>2079.8000000000002</v>
      </c>
      <c r="H3123" t="s">
        <v>7869</v>
      </c>
      <c r="I3123">
        <v>53964</v>
      </c>
      <c r="J3123">
        <v>3328</v>
      </c>
      <c r="K3123">
        <f>IF(blinkit_orders[[#This Row],[delivery_status]]="On Time",1,0)</f>
        <v>1</v>
      </c>
      <c r="L3123" s="1">
        <f>MAX(blinkit_orders[order_date])</f>
        <v>45600.853645833333</v>
      </c>
    </row>
    <row r="3124" spans="1:12" x14ac:dyDescent="0.3">
      <c r="A3124">
        <v>3991011923</v>
      </c>
      <c r="B3124">
        <v>19182548</v>
      </c>
      <c r="C3124" s="1">
        <v>45329.376828703702</v>
      </c>
      <c r="D3124" s="1">
        <v>45329</v>
      </c>
      <c r="E3124" s="1">
        <v>45329</v>
      </c>
      <c r="F3124" t="s">
        <v>7866</v>
      </c>
      <c r="G3124">
        <v>1616.34</v>
      </c>
      <c r="H3124" t="s">
        <v>7871</v>
      </c>
      <c r="I3124">
        <v>4543</v>
      </c>
      <c r="J3124">
        <v>6308</v>
      </c>
      <c r="K3124">
        <f>IF(blinkit_orders[[#This Row],[delivery_status]]="On Time",1,0)</f>
        <v>1</v>
      </c>
      <c r="L3124" s="1">
        <f>MAX(blinkit_orders[order_date])</f>
        <v>45600.853645833333</v>
      </c>
    </row>
    <row r="3125" spans="1:12" x14ac:dyDescent="0.3">
      <c r="A3125">
        <v>5275440923</v>
      </c>
      <c r="B3125">
        <v>67046342</v>
      </c>
      <c r="C3125" s="1">
        <v>45006.201504629629</v>
      </c>
      <c r="D3125" s="1">
        <v>45006</v>
      </c>
      <c r="E3125" s="1">
        <v>45006</v>
      </c>
      <c r="F3125" t="s">
        <v>7870</v>
      </c>
      <c r="G3125">
        <v>932.79</v>
      </c>
      <c r="H3125" t="s">
        <v>7871</v>
      </c>
      <c r="I3125">
        <v>95040</v>
      </c>
      <c r="J3125">
        <v>2293</v>
      </c>
      <c r="K3125">
        <f>IF(blinkit_orders[[#This Row],[delivery_status]]="On Time",1,0)</f>
        <v>0</v>
      </c>
      <c r="L3125" s="1">
        <f>MAX(blinkit_orders[order_date])</f>
        <v>45600.853645833333</v>
      </c>
    </row>
    <row r="3126" spans="1:12" x14ac:dyDescent="0.3">
      <c r="A3126">
        <v>6468633344</v>
      </c>
      <c r="B3126">
        <v>29324437</v>
      </c>
      <c r="C3126" s="1">
        <v>45345.270462962966</v>
      </c>
      <c r="D3126" s="1">
        <v>45345</v>
      </c>
      <c r="E3126" s="1">
        <v>45345</v>
      </c>
      <c r="F3126" t="s">
        <v>7866</v>
      </c>
      <c r="G3126">
        <v>5515.23</v>
      </c>
      <c r="H3126" t="s">
        <v>7871</v>
      </c>
      <c r="I3126">
        <v>67358</v>
      </c>
      <c r="J3126">
        <v>6862</v>
      </c>
      <c r="K3126">
        <f>IF(blinkit_orders[[#This Row],[delivery_status]]="On Time",1,0)</f>
        <v>1</v>
      </c>
      <c r="L3126" s="1">
        <f>MAX(blinkit_orders[order_date])</f>
        <v>45600.853645833333</v>
      </c>
    </row>
    <row r="3127" spans="1:12" x14ac:dyDescent="0.3">
      <c r="A3127">
        <v>9992859795</v>
      </c>
      <c r="B3127">
        <v>4356173</v>
      </c>
      <c r="C3127" s="1">
        <v>45242.83866898148</v>
      </c>
      <c r="D3127" s="1">
        <v>45242</v>
      </c>
      <c r="E3127" s="1">
        <v>45242</v>
      </c>
      <c r="F3127" t="s">
        <v>7870</v>
      </c>
      <c r="G3127">
        <v>820.83</v>
      </c>
      <c r="H3127" t="s">
        <v>7871</v>
      </c>
      <c r="I3127">
        <v>47148</v>
      </c>
      <c r="J3127">
        <v>805</v>
      </c>
      <c r="K3127">
        <f>IF(blinkit_orders[[#This Row],[delivery_status]]="On Time",1,0)</f>
        <v>0</v>
      </c>
      <c r="L3127" s="1">
        <f>MAX(blinkit_orders[order_date])</f>
        <v>45600.853645833333</v>
      </c>
    </row>
    <row r="3128" spans="1:12" x14ac:dyDescent="0.3">
      <c r="A3128">
        <v>7518488485</v>
      </c>
      <c r="B3128">
        <v>54222320</v>
      </c>
      <c r="C3128" s="1">
        <v>45042.437349537038</v>
      </c>
      <c r="D3128" s="1">
        <v>45042</v>
      </c>
      <c r="E3128" s="1">
        <v>45042</v>
      </c>
      <c r="F3128" t="s">
        <v>7866</v>
      </c>
      <c r="G3128">
        <v>1783.54</v>
      </c>
      <c r="H3128" t="s">
        <v>7871</v>
      </c>
      <c r="I3128">
        <v>69310</v>
      </c>
      <c r="J3128">
        <v>1082</v>
      </c>
      <c r="K3128">
        <f>IF(blinkit_orders[[#This Row],[delivery_status]]="On Time",1,0)</f>
        <v>1</v>
      </c>
      <c r="L3128" s="1">
        <f>MAX(blinkit_orders[order_date])</f>
        <v>45600.853645833333</v>
      </c>
    </row>
    <row r="3129" spans="1:12" x14ac:dyDescent="0.3">
      <c r="A3129">
        <v>9746950023</v>
      </c>
      <c r="B3129">
        <v>31776996</v>
      </c>
      <c r="C3129" s="1">
        <v>45232.269050925926</v>
      </c>
      <c r="D3129" s="1">
        <v>45232</v>
      </c>
      <c r="E3129" s="1">
        <v>45232</v>
      </c>
      <c r="F3129" t="s">
        <v>7866</v>
      </c>
      <c r="G3129">
        <v>1562.94</v>
      </c>
      <c r="H3129" t="s">
        <v>7869</v>
      </c>
      <c r="I3129">
        <v>50913</v>
      </c>
      <c r="J3129">
        <v>1509</v>
      </c>
      <c r="K3129">
        <f>IF(blinkit_orders[[#This Row],[delivery_status]]="On Time",1,0)</f>
        <v>1</v>
      </c>
      <c r="L3129" s="1">
        <f>MAX(blinkit_orders[order_date])</f>
        <v>45600.853645833333</v>
      </c>
    </row>
    <row r="3130" spans="1:12" x14ac:dyDescent="0.3">
      <c r="A3130">
        <v>2721433550</v>
      </c>
      <c r="B3130">
        <v>58873572</v>
      </c>
      <c r="C3130" s="1">
        <v>45084.59033564815</v>
      </c>
      <c r="D3130" s="1">
        <v>45084</v>
      </c>
      <c r="E3130" s="1">
        <v>45084</v>
      </c>
      <c r="F3130" t="s">
        <v>7866</v>
      </c>
      <c r="G3130">
        <v>1076.03</v>
      </c>
      <c r="H3130" t="s">
        <v>7868</v>
      </c>
      <c r="I3130">
        <v>99958</v>
      </c>
      <c r="J3130">
        <v>5717</v>
      </c>
      <c r="K3130">
        <f>IF(blinkit_orders[[#This Row],[delivery_status]]="On Time",1,0)</f>
        <v>1</v>
      </c>
      <c r="L3130" s="1">
        <f>MAX(blinkit_orders[order_date])</f>
        <v>45600.853645833333</v>
      </c>
    </row>
    <row r="3131" spans="1:12" x14ac:dyDescent="0.3">
      <c r="A3131">
        <v>6131680348</v>
      </c>
      <c r="B3131">
        <v>83701325</v>
      </c>
      <c r="C3131" s="1">
        <v>45492.915219907409</v>
      </c>
      <c r="D3131" s="1">
        <v>45492</v>
      </c>
      <c r="E3131" s="1">
        <v>45492</v>
      </c>
      <c r="F3131" t="s">
        <v>7866</v>
      </c>
      <c r="G3131">
        <v>2083.65</v>
      </c>
      <c r="H3131" t="s">
        <v>7869</v>
      </c>
      <c r="I3131">
        <v>11536</v>
      </c>
      <c r="J3131">
        <v>7707</v>
      </c>
      <c r="K3131">
        <f>IF(blinkit_orders[[#This Row],[delivery_status]]="On Time",1,0)</f>
        <v>1</v>
      </c>
      <c r="L3131" s="1">
        <f>MAX(blinkit_orders[order_date])</f>
        <v>45600.853645833333</v>
      </c>
    </row>
    <row r="3132" spans="1:12" x14ac:dyDescent="0.3">
      <c r="A3132">
        <v>2281544500</v>
      </c>
      <c r="B3132">
        <v>40692378</v>
      </c>
      <c r="C3132" s="1">
        <v>45086.422430555554</v>
      </c>
      <c r="D3132" s="1">
        <v>45086</v>
      </c>
      <c r="E3132" s="1">
        <v>45086</v>
      </c>
      <c r="F3132" t="s">
        <v>7866</v>
      </c>
      <c r="G3132">
        <v>2330.2800000000002</v>
      </c>
      <c r="H3132" t="s">
        <v>7868</v>
      </c>
      <c r="I3132">
        <v>65040</v>
      </c>
      <c r="J3132">
        <v>8834</v>
      </c>
      <c r="K3132">
        <f>IF(blinkit_orders[[#This Row],[delivery_status]]="On Time",1,0)</f>
        <v>1</v>
      </c>
      <c r="L3132" s="1">
        <f>MAX(blinkit_orders[order_date])</f>
        <v>45600.853645833333</v>
      </c>
    </row>
    <row r="3133" spans="1:12" x14ac:dyDescent="0.3">
      <c r="A3133">
        <v>4283802879</v>
      </c>
      <c r="B3133">
        <v>61020</v>
      </c>
      <c r="C3133" s="1">
        <v>45056.641087962962</v>
      </c>
      <c r="D3133" s="1">
        <v>45056</v>
      </c>
      <c r="E3133" s="1">
        <v>45056</v>
      </c>
      <c r="F3133" t="s">
        <v>7866</v>
      </c>
      <c r="G3133">
        <v>2769.12</v>
      </c>
      <c r="H3133" t="s">
        <v>7871</v>
      </c>
      <c r="I3133">
        <v>22353</v>
      </c>
      <c r="J3133">
        <v>2537</v>
      </c>
      <c r="K3133">
        <f>IF(blinkit_orders[[#This Row],[delivery_status]]="On Time",1,0)</f>
        <v>1</v>
      </c>
      <c r="L3133" s="1">
        <f>MAX(blinkit_orders[order_date])</f>
        <v>45600.853645833333</v>
      </c>
    </row>
    <row r="3134" spans="1:12" x14ac:dyDescent="0.3">
      <c r="A3134">
        <v>8621732366</v>
      </c>
      <c r="B3134">
        <v>25722990</v>
      </c>
      <c r="C3134" s="1">
        <v>45174.769918981481</v>
      </c>
      <c r="D3134" s="1">
        <v>45174</v>
      </c>
      <c r="E3134" s="1">
        <v>45174</v>
      </c>
      <c r="F3134" t="s">
        <v>7866</v>
      </c>
      <c r="G3134">
        <v>4527.28</v>
      </c>
      <c r="H3134" t="s">
        <v>7868</v>
      </c>
      <c r="I3134">
        <v>87688</v>
      </c>
      <c r="J3134">
        <v>3968</v>
      </c>
      <c r="K3134">
        <f>IF(blinkit_orders[[#This Row],[delivery_status]]="On Time",1,0)</f>
        <v>1</v>
      </c>
      <c r="L3134" s="1">
        <f>MAX(blinkit_orders[order_date])</f>
        <v>45600.853645833333</v>
      </c>
    </row>
    <row r="3135" spans="1:12" x14ac:dyDescent="0.3">
      <c r="A3135">
        <v>3797679856</v>
      </c>
      <c r="B3135">
        <v>11562458</v>
      </c>
      <c r="C3135" s="1">
        <v>45270.214421296296</v>
      </c>
      <c r="D3135" s="1">
        <v>45270</v>
      </c>
      <c r="E3135" s="1">
        <v>45270</v>
      </c>
      <c r="F3135" t="s">
        <v>7866</v>
      </c>
      <c r="G3135">
        <v>4441</v>
      </c>
      <c r="H3135" t="s">
        <v>7867</v>
      </c>
      <c r="I3135">
        <v>81944</v>
      </c>
      <c r="J3135">
        <v>7414</v>
      </c>
      <c r="K3135">
        <f>IF(blinkit_orders[[#This Row],[delivery_status]]="On Time",1,0)</f>
        <v>1</v>
      </c>
      <c r="L3135" s="1">
        <f>MAX(blinkit_orders[order_date])</f>
        <v>45600.853645833333</v>
      </c>
    </row>
    <row r="3136" spans="1:12" x14ac:dyDescent="0.3">
      <c r="A3136">
        <v>8532100929</v>
      </c>
      <c r="B3136">
        <v>31831843</v>
      </c>
      <c r="C3136" s="1">
        <v>45236.638032407405</v>
      </c>
      <c r="D3136" s="1">
        <v>45236</v>
      </c>
      <c r="E3136" s="1">
        <v>45236</v>
      </c>
      <c r="F3136" t="s">
        <v>7866</v>
      </c>
      <c r="G3136">
        <v>816.38</v>
      </c>
      <c r="H3136" t="s">
        <v>7869</v>
      </c>
      <c r="I3136">
        <v>84664</v>
      </c>
      <c r="J3136">
        <v>1355</v>
      </c>
      <c r="K3136">
        <f>IF(blinkit_orders[[#This Row],[delivery_status]]="On Time",1,0)</f>
        <v>1</v>
      </c>
      <c r="L3136" s="1">
        <f>MAX(blinkit_orders[order_date])</f>
        <v>45600.853645833333</v>
      </c>
    </row>
    <row r="3137" spans="1:12" x14ac:dyDescent="0.3">
      <c r="A3137">
        <v>2973976544</v>
      </c>
      <c r="B3137">
        <v>96795047</v>
      </c>
      <c r="C3137" s="1">
        <v>45554.722094907411</v>
      </c>
      <c r="D3137" s="1">
        <v>45554</v>
      </c>
      <c r="E3137" s="1">
        <v>45554</v>
      </c>
      <c r="F3137" t="s">
        <v>7866</v>
      </c>
      <c r="G3137">
        <v>1825.81</v>
      </c>
      <c r="H3137" t="s">
        <v>7871</v>
      </c>
      <c r="I3137">
        <v>71497</v>
      </c>
      <c r="J3137">
        <v>8689</v>
      </c>
      <c r="K3137">
        <f>IF(blinkit_orders[[#This Row],[delivery_status]]="On Time",1,0)</f>
        <v>1</v>
      </c>
      <c r="L3137" s="1">
        <f>MAX(blinkit_orders[order_date])</f>
        <v>45600.853645833333</v>
      </c>
    </row>
    <row r="3138" spans="1:12" x14ac:dyDescent="0.3">
      <c r="A3138">
        <v>814260962</v>
      </c>
      <c r="B3138">
        <v>14974554</v>
      </c>
      <c r="C3138" s="1">
        <v>45183.673900462964</v>
      </c>
      <c r="D3138" s="1">
        <v>45183</v>
      </c>
      <c r="E3138" s="1">
        <v>45183</v>
      </c>
      <c r="F3138" t="s">
        <v>7866</v>
      </c>
      <c r="G3138">
        <v>869.22</v>
      </c>
      <c r="H3138" t="s">
        <v>7867</v>
      </c>
      <c r="I3138">
        <v>23195</v>
      </c>
      <c r="J3138">
        <v>1625</v>
      </c>
      <c r="K3138">
        <f>IF(blinkit_orders[[#This Row],[delivery_status]]="On Time",1,0)</f>
        <v>1</v>
      </c>
      <c r="L3138" s="1">
        <f>MAX(blinkit_orders[order_date])</f>
        <v>45600.853645833333</v>
      </c>
    </row>
    <row r="3139" spans="1:12" x14ac:dyDescent="0.3">
      <c r="A3139">
        <v>9411848231</v>
      </c>
      <c r="B3139">
        <v>59545278</v>
      </c>
      <c r="C3139" s="1">
        <v>45427.899062500001</v>
      </c>
      <c r="D3139" s="1">
        <v>45427</v>
      </c>
      <c r="E3139" s="1">
        <v>45427</v>
      </c>
      <c r="F3139" t="s">
        <v>7870</v>
      </c>
      <c r="G3139">
        <v>2562.81</v>
      </c>
      <c r="H3139" t="s">
        <v>7868</v>
      </c>
      <c r="I3139">
        <v>44999</v>
      </c>
      <c r="J3139">
        <v>4919</v>
      </c>
      <c r="K3139">
        <f>IF(blinkit_orders[[#This Row],[delivery_status]]="On Time",1,0)</f>
        <v>0</v>
      </c>
      <c r="L3139" s="1">
        <f>MAX(blinkit_orders[order_date])</f>
        <v>45600.853645833333</v>
      </c>
    </row>
    <row r="3140" spans="1:12" x14ac:dyDescent="0.3">
      <c r="A3140">
        <v>6637284724</v>
      </c>
      <c r="B3140">
        <v>36517334</v>
      </c>
      <c r="C3140" s="1">
        <v>45177.436030092591</v>
      </c>
      <c r="D3140" s="1">
        <v>45177</v>
      </c>
      <c r="E3140" s="1">
        <v>45177</v>
      </c>
      <c r="F3140" t="s">
        <v>7866</v>
      </c>
      <c r="G3140">
        <v>422.23</v>
      </c>
      <c r="H3140" t="s">
        <v>7868</v>
      </c>
      <c r="I3140">
        <v>30833</v>
      </c>
      <c r="J3140">
        <v>784</v>
      </c>
      <c r="K3140">
        <f>IF(blinkit_orders[[#This Row],[delivery_status]]="On Time",1,0)</f>
        <v>1</v>
      </c>
      <c r="L3140" s="1">
        <f>MAX(blinkit_orders[order_date])</f>
        <v>45600.853645833333</v>
      </c>
    </row>
    <row r="3141" spans="1:12" x14ac:dyDescent="0.3">
      <c r="A3141">
        <v>6497594124</v>
      </c>
      <c r="B3141">
        <v>39150258</v>
      </c>
      <c r="C3141" s="1">
        <v>45589.733391203707</v>
      </c>
      <c r="D3141" s="1">
        <v>45589</v>
      </c>
      <c r="E3141" s="1">
        <v>45589</v>
      </c>
      <c r="F3141" t="s">
        <v>7866</v>
      </c>
      <c r="G3141">
        <v>1858.93</v>
      </c>
      <c r="H3141" t="s">
        <v>7871</v>
      </c>
      <c r="I3141">
        <v>96186</v>
      </c>
      <c r="J3141">
        <v>7559</v>
      </c>
      <c r="K3141">
        <f>IF(blinkit_orders[[#This Row],[delivery_status]]="On Time",1,0)</f>
        <v>1</v>
      </c>
      <c r="L3141" s="1">
        <f>MAX(blinkit_orders[order_date])</f>
        <v>45600.853645833333</v>
      </c>
    </row>
    <row r="3142" spans="1:12" x14ac:dyDescent="0.3">
      <c r="A3142">
        <v>7213146086</v>
      </c>
      <c r="B3142">
        <v>4862761</v>
      </c>
      <c r="C3142" s="1">
        <v>45008.839467592596</v>
      </c>
      <c r="D3142" s="1">
        <v>45008</v>
      </c>
      <c r="E3142" s="1">
        <v>45008</v>
      </c>
      <c r="F3142" t="s">
        <v>7866</v>
      </c>
      <c r="G3142">
        <v>1072.95</v>
      </c>
      <c r="H3142" t="s">
        <v>7868</v>
      </c>
      <c r="I3142">
        <v>68499</v>
      </c>
      <c r="J3142">
        <v>8031</v>
      </c>
      <c r="K3142">
        <f>IF(blinkit_orders[[#This Row],[delivery_status]]="On Time",1,0)</f>
        <v>1</v>
      </c>
      <c r="L3142" s="1">
        <f>MAX(blinkit_orders[order_date])</f>
        <v>45600.853645833333</v>
      </c>
    </row>
    <row r="3143" spans="1:12" x14ac:dyDescent="0.3">
      <c r="A3143">
        <v>5110274761</v>
      </c>
      <c r="B3143">
        <v>24821281</v>
      </c>
      <c r="C3143" s="1">
        <v>45435.126145833332</v>
      </c>
      <c r="D3143" s="1">
        <v>45435</v>
      </c>
      <c r="E3143" s="1">
        <v>45435</v>
      </c>
      <c r="F3143" t="s">
        <v>7866</v>
      </c>
      <c r="G3143">
        <v>3728.79</v>
      </c>
      <c r="H3143" t="s">
        <v>7871</v>
      </c>
      <c r="I3143">
        <v>17677</v>
      </c>
      <c r="J3143">
        <v>1782</v>
      </c>
      <c r="K3143">
        <f>IF(blinkit_orders[[#This Row],[delivery_status]]="On Time",1,0)</f>
        <v>1</v>
      </c>
      <c r="L3143" s="1">
        <f>MAX(blinkit_orders[order_date])</f>
        <v>45600.853645833333</v>
      </c>
    </row>
    <row r="3144" spans="1:12" x14ac:dyDescent="0.3">
      <c r="A3144">
        <v>1112110363</v>
      </c>
      <c r="B3144">
        <v>98625898</v>
      </c>
      <c r="C3144" s="1">
        <v>45311.93273148148</v>
      </c>
      <c r="D3144" s="1">
        <v>45311</v>
      </c>
      <c r="E3144" s="1">
        <v>45311</v>
      </c>
      <c r="F3144" t="s">
        <v>7870</v>
      </c>
      <c r="G3144">
        <v>775.91</v>
      </c>
      <c r="H3144" t="s">
        <v>7868</v>
      </c>
      <c r="I3144">
        <v>50590</v>
      </c>
      <c r="J3144">
        <v>4297</v>
      </c>
      <c r="K3144">
        <f>IF(blinkit_orders[[#This Row],[delivery_status]]="On Time",1,0)</f>
        <v>0</v>
      </c>
      <c r="L3144" s="1">
        <f>MAX(blinkit_orders[order_date])</f>
        <v>45600.853645833333</v>
      </c>
    </row>
    <row r="3145" spans="1:12" x14ac:dyDescent="0.3">
      <c r="A3145">
        <v>1209202931</v>
      </c>
      <c r="B3145">
        <v>29451600</v>
      </c>
      <c r="C3145" s="1">
        <v>45104.006793981483</v>
      </c>
      <c r="D3145" s="1">
        <v>45104</v>
      </c>
      <c r="E3145" s="1">
        <v>45104</v>
      </c>
      <c r="F3145" t="s">
        <v>7866</v>
      </c>
      <c r="G3145">
        <v>2722.78</v>
      </c>
      <c r="H3145" t="s">
        <v>7869</v>
      </c>
      <c r="I3145">
        <v>32217</v>
      </c>
      <c r="J3145">
        <v>7637</v>
      </c>
      <c r="K3145">
        <f>IF(blinkit_orders[[#This Row],[delivery_status]]="On Time",1,0)</f>
        <v>1</v>
      </c>
      <c r="L3145" s="1">
        <f>MAX(blinkit_orders[order_date])</f>
        <v>45600.853645833333</v>
      </c>
    </row>
    <row r="3146" spans="1:12" x14ac:dyDescent="0.3">
      <c r="A3146">
        <v>6384745391</v>
      </c>
      <c r="B3146">
        <v>37095171</v>
      </c>
      <c r="C3146" s="1">
        <v>45521.663773148146</v>
      </c>
      <c r="D3146" s="1">
        <v>45521</v>
      </c>
      <c r="E3146" s="1">
        <v>45521</v>
      </c>
      <c r="F3146" t="s">
        <v>7870</v>
      </c>
      <c r="G3146">
        <v>1511.16</v>
      </c>
      <c r="H3146" t="s">
        <v>7867</v>
      </c>
      <c r="I3146">
        <v>65142</v>
      </c>
      <c r="J3146">
        <v>7230</v>
      </c>
      <c r="K3146">
        <f>IF(blinkit_orders[[#This Row],[delivery_status]]="On Time",1,0)</f>
        <v>0</v>
      </c>
      <c r="L3146" s="1">
        <f>MAX(blinkit_orders[order_date])</f>
        <v>45600.853645833333</v>
      </c>
    </row>
    <row r="3147" spans="1:12" x14ac:dyDescent="0.3">
      <c r="A3147">
        <v>3367452972</v>
      </c>
      <c r="B3147">
        <v>61020</v>
      </c>
      <c r="C3147" s="1">
        <v>45535.588287037041</v>
      </c>
      <c r="D3147" s="1">
        <v>45535</v>
      </c>
      <c r="E3147" s="1">
        <v>45535</v>
      </c>
      <c r="F3147" t="s">
        <v>7872</v>
      </c>
      <c r="G3147">
        <v>2515.48</v>
      </c>
      <c r="H3147" t="s">
        <v>7867</v>
      </c>
      <c r="I3147">
        <v>6565</v>
      </c>
      <c r="J3147">
        <v>4289</v>
      </c>
      <c r="K3147">
        <f>IF(blinkit_orders[[#This Row],[delivery_status]]="On Time",1,0)</f>
        <v>0</v>
      </c>
      <c r="L3147" s="1">
        <f>MAX(blinkit_orders[order_date])</f>
        <v>45600.853645833333</v>
      </c>
    </row>
    <row r="3148" spans="1:12" x14ac:dyDescent="0.3">
      <c r="A3148">
        <v>2317597587</v>
      </c>
      <c r="B3148">
        <v>68661619</v>
      </c>
      <c r="C3148" s="1">
        <v>45460.021493055552</v>
      </c>
      <c r="D3148" s="1">
        <v>45460</v>
      </c>
      <c r="E3148" s="1">
        <v>45460</v>
      </c>
      <c r="F3148" t="s">
        <v>7866</v>
      </c>
      <c r="G3148">
        <v>4784.8500000000004</v>
      </c>
      <c r="H3148" t="s">
        <v>7869</v>
      </c>
      <c r="I3148">
        <v>30057</v>
      </c>
      <c r="J3148">
        <v>2642</v>
      </c>
      <c r="K3148">
        <f>IF(blinkit_orders[[#This Row],[delivery_status]]="On Time",1,0)</f>
        <v>1</v>
      </c>
      <c r="L3148" s="1">
        <f>MAX(blinkit_orders[order_date])</f>
        <v>45600.853645833333</v>
      </c>
    </row>
    <row r="3149" spans="1:12" x14ac:dyDescent="0.3">
      <c r="A3149">
        <v>2254884198</v>
      </c>
      <c r="B3149">
        <v>54893418</v>
      </c>
      <c r="C3149" s="1">
        <v>45108.083703703705</v>
      </c>
      <c r="D3149" s="1">
        <v>45108</v>
      </c>
      <c r="E3149" s="1">
        <v>45108</v>
      </c>
      <c r="F3149" t="s">
        <v>7866</v>
      </c>
      <c r="G3149">
        <v>1433.62</v>
      </c>
      <c r="H3149" t="s">
        <v>7868</v>
      </c>
      <c r="I3149">
        <v>62821</v>
      </c>
      <c r="J3149">
        <v>3510</v>
      </c>
      <c r="K3149">
        <f>IF(blinkit_orders[[#This Row],[delivery_status]]="On Time",1,0)</f>
        <v>1</v>
      </c>
      <c r="L3149" s="1">
        <f>MAX(blinkit_orders[order_date])</f>
        <v>45600.853645833333</v>
      </c>
    </row>
    <row r="3150" spans="1:12" x14ac:dyDescent="0.3">
      <c r="A3150">
        <v>679196318</v>
      </c>
      <c r="B3150">
        <v>18642306</v>
      </c>
      <c r="C3150" s="1">
        <v>45523.946562500001</v>
      </c>
      <c r="D3150" s="1">
        <v>45523</v>
      </c>
      <c r="E3150" s="1">
        <v>45523</v>
      </c>
      <c r="F3150" t="s">
        <v>7866</v>
      </c>
      <c r="G3150">
        <v>4412.07</v>
      </c>
      <c r="H3150" t="s">
        <v>7871</v>
      </c>
      <c r="I3150">
        <v>77111</v>
      </c>
      <c r="J3150">
        <v>1274</v>
      </c>
      <c r="K3150">
        <f>IF(blinkit_orders[[#This Row],[delivery_status]]="On Time",1,0)</f>
        <v>1</v>
      </c>
      <c r="L3150" s="1">
        <f>MAX(blinkit_orders[order_date])</f>
        <v>45600.853645833333</v>
      </c>
    </row>
    <row r="3151" spans="1:12" x14ac:dyDescent="0.3">
      <c r="A3151">
        <v>2185319815</v>
      </c>
      <c r="B3151">
        <v>19180962</v>
      </c>
      <c r="C3151" s="1">
        <v>45353.861284722225</v>
      </c>
      <c r="D3151" s="1">
        <v>45353</v>
      </c>
      <c r="E3151" s="1">
        <v>45353</v>
      </c>
      <c r="F3151" t="s">
        <v>7866</v>
      </c>
      <c r="G3151">
        <v>3963.77</v>
      </c>
      <c r="H3151" t="s">
        <v>7869</v>
      </c>
      <c r="I3151">
        <v>43571</v>
      </c>
      <c r="J3151">
        <v>6724</v>
      </c>
      <c r="K3151">
        <f>IF(blinkit_orders[[#This Row],[delivery_status]]="On Time",1,0)</f>
        <v>1</v>
      </c>
      <c r="L3151" s="1">
        <f>MAX(blinkit_orders[order_date])</f>
        <v>45600.853645833333</v>
      </c>
    </row>
    <row r="3152" spans="1:12" x14ac:dyDescent="0.3">
      <c r="A3152">
        <v>5965281449</v>
      </c>
      <c r="B3152">
        <v>17597449</v>
      </c>
      <c r="C3152" s="1">
        <v>45103.733391203707</v>
      </c>
      <c r="D3152" s="1">
        <v>45103</v>
      </c>
      <c r="E3152" s="1">
        <v>45103</v>
      </c>
      <c r="F3152" t="s">
        <v>7866</v>
      </c>
      <c r="G3152">
        <v>3412.11</v>
      </c>
      <c r="H3152" t="s">
        <v>7867</v>
      </c>
      <c r="I3152">
        <v>26992</v>
      </c>
      <c r="J3152">
        <v>3156</v>
      </c>
      <c r="K3152">
        <f>IF(blinkit_orders[[#This Row],[delivery_status]]="On Time",1,0)</f>
        <v>1</v>
      </c>
      <c r="L3152" s="1">
        <f>MAX(blinkit_orders[order_date])</f>
        <v>45600.853645833333</v>
      </c>
    </row>
    <row r="3153" spans="1:12" x14ac:dyDescent="0.3">
      <c r="A3153">
        <v>8616726869</v>
      </c>
      <c r="B3153">
        <v>37691544</v>
      </c>
      <c r="C3153" s="1">
        <v>45301.924039351848</v>
      </c>
      <c r="D3153" s="1">
        <v>45301</v>
      </c>
      <c r="E3153" s="1">
        <v>45301</v>
      </c>
      <c r="F3153" t="s">
        <v>7872</v>
      </c>
      <c r="G3153">
        <v>2369.5100000000002</v>
      </c>
      <c r="H3153" t="s">
        <v>7871</v>
      </c>
      <c r="I3153">
        <v>13100</v>
      </c>
      <c r="J3153">
        <v>1772</v>
      </c>
      <c r="K3153">
        <f>IF(blinkit_orders[[#This Row],[delivery_status]]="On Time",1,0)</f>
        <v>0</v>
      </c>
      <c r="L3153" s="1">
        <f>MAX(blinkit_orders[order_date])</f>
        <v>45600.853645833333</v>
      </c>
    </row>
    <row r="3154" spans="1:12" x14ac:dyDescent="0.3">
      <c r="A3154">
        <v>4786027510</v>
      </c>
      <c r="B3154">
        <v>5001749</v>
      </c>
      <c r="C3154" s="1">
        <v>45565.512083333335</v>
      </c>
      <c r="D3154" s="1">
        <v>45565</v>
      </c>
      <c r="E3154" s="1">
        <v>45565</v>
      </c>
      <c r="F3154" t="s">
        <v>7866</v>
      </c>
      <c r="G3154">
        <v>418.48</v>
      </c>
      <c r="H3154" t="s">
        <v>7868</v>
      </c>
      <c r="I3154">
        <v>27204</v>
      </c>
      <c r="J3154">
        <v>359</v>
      </c>
      <c r="K3154">
        <f>IF(blinkit_orders[[#This Row],[delivery_status]]="On Time",1,0)</f>
        <v>1</v>
      </c>
      <c r="L3154" s="1">
        <f>MAX(blinkit_orders[order_date])</f>
        <v>45600.853645833333</v>
      </c>
    </row>
    <row r="3155" spans="1:12" x14ac:dyDescent="0.3">
      <c r="A3155">
        <v>4910445344</v>
      </c>
      <c r="B3155">
        <v>44030130</v>
      </c>
      <c r="C3155" s="1">
        <v>45430.374097222222</v>
      </c>
      <c r="D3155" s="1">
        <v>45430</v>
      </c>
      <c r="E3155" s="1">
        <v>45430</v>
      </c>
      <c r="F3155" t="s">
        <v>7866</v>
      </c>
      <c r="G3155">
        <v>914.88</v>
      </c>
      <c r="H3155" t="s">
        <v>7871</v>
      </c>
      <c r="I3155">
        <v>18682</v>
      </c>
      <c r="J3155">
        <v>6994</v>
      </c>
      <c r="K3155">
        <f>IF(blinkit_orders[[#This Row],[delivery_status]]="On Time",1,0)</f>
        <v>1</v>
      </c>
      <c r="L3155" s="1">
        <f>MAX(blinkit_orders[order_date])</f>
        <v>45600.853645833333</v>
      </c>
    </row>
    <row r="3156" spans="1:12" x14ac:dyDescent="0.3">
      <c r="A3156">
        <v>7629577899</v>
      </c>
      <c r="B3156">
        <v>23348269</v>
      </c>
      <c r="C3156" s="1">
        <v>45274.654675925929</v>
      </c>
      <c r="D3156" s="1">
        <v>45274</v>
      </c>
      <c r="E3156" s="1">
        <v>45274</v>
      </c>
      <c r="F3156" t="s">
        <v>7870</v>
      </c>
      <c r="G3156">
        <v>2550.73</v>
      </c>
      <c r="H3156" t="s">
        <v>7868</v>
      </c>
      <c r="I3156">
        <v>524</v>
      </c>
      <c r="J3156">
        <v>8423</v>
      </c>
      <c r="K3156">
        <f>IF(blinkit_orders[[#This Row],[delivery_status]]="On Time",1,0)</f>
        <v>0</v>
      </c>
      <c r="L3156" s="1">
        <f>MAX(blinkit_orders[order_date])</f>
        <v>45600.853645833333</v>
      </c>
    </row>
    <row r="3157" spans="1:12" x14ac:dyDescent="0.3">
      <c r="A3157">
        <v>4769055037</v>
      </c>
      <c r="B3157">
        <v>66742602</v>
      </c>
      <c r="C3157" s="1">
        <v>45148.886620370373</v>
      </c>
      <c r="D3157" s="1">
        <v>45148</v>
      </c>
      <c r="E3157" s="1">
        <v>45148</v>
      </c>
      <c r="F3157" t="s">
        <v>7870</v>
      </c>
      <c r="G3157">
        <v>3732.8</v>
      </c>
      <c r="H3157" t="s">
        <v>7867</v>
      </c>
      <c r="I3157">
        <v>18445</v>
      </c>
      <c r="J3157">
        <v>3134</v>
      </c>
      <c r="K3157">
        <f>IF(blinkit_orders[[#This Row],[delivery_status]]="On Time",1,0)</f>
        <v>0</v>
      </c>
      <c r="L3157" s="1">
        <f>MAX(blinkit_orders[order_date])</f>
        <v>45600.853645833333</v>
      </c>
    </row>
    <row r="3158" spans="1:12" x14ac:dyDescent="0.3">
      <c r="A3158">
        <v>8476029654</v>
      </c>
      <c r="B3158">
        <v>77085443</v>
      </c>
      <c r="C3158" s="1">
        <v>45247.373807870368</v>
      </c>
      <c r="D3158" s="1">
        <v>45247</v>
      </c>
      <c r="E3158" s="1">
        <v>45247</v>
      </c>
      <c r="F3158" t="s">
        <v>7866</v>
      </c>
      <c r="G3158">
        <v>1585.8</v>
      </c>
      <c r="H3158" t="s">
        <v>7867</v>
      </c>
      <c r="I3158">
        <v>52921</v>
      </c>
      <c r="J3158">
        <v>2666</v>
      </c>
      <c r="K3158">
        <f>IF(blinkit_orders[[#This Row],[delivery_status]]="On Time",1,0)</f>
        <v>1</v>
      </c>
      <c r="L3158" s="1">
        <f>MAX(blinkit_orders[order_date])</f>
        <v>45600.853645833333</v>
      </c>
    </row>
    <row r="3159" spans="1:12" x14ac:dyDescent="0.3">
      <c r="A3159">
        <v>7809866112</v>
      </c>
      <c r="B3159">
        <v>3999964</v>
      </c>
      <c r="C3159" s="1">
        <v>45484.390833333331</v>
      </c>
      <c r="D3159" s="1">
        <v>45484</v>
      </c>
      <c r="E3159" s="1">
        <v>45484</v>
      </c>
      <c r="F3159" t="s">
        <v>7870</v>
      </c>
      <c r="G3159">
        <v>3373.17</v>
      </c>
      <c r="H3159" t="s">
        <v>7867</v>
      </c>
      <c r="I3159">
        <v>3022</v>
      </c>
      <c r="J3159">
        <v>992</v>
      </c>
      <c r="K3159">
        <f>IF(blinkit_orders[[#This Row],[delivery_status]]="On Time",1,0)</f>
        <v>0</v>
      </c>
      <c r="L3159" s="1">
        <f>MAX(blinkit_orders[order_date])</f>
        <v>45600.853645833333</v>
      </c>
    </row>
    <row r="3160" spans="1:12" x14ac:dyDescent="0.3">
      <c r="A3160">
        <v>5453896364</v>
      </c>
      <c r="B3160">
        <v>59840071</v>
      </c>
      <c r="C3160" s="1">
        <v>45101.018969907411</v>
      </c>
      <c r="D3160" s="1">
        <v>45101</v>
      </c>
      <c r="E3160" s="1">
        <v>45101</v>
      </c>
      <c r="F3160" t="s">
        <v>7866</v>
      </c>
      <c r="G3160">
        <v>908.37</v>
      </c>
      <c r="H3160" t="s">
        <v>7868</v>
      </c>
      <c r="I3160">
        <v>24588</v>
      </c>
      <c r="J3160">
        <v>5854</v>
      </c>
      <c r="K3160">
        <f>IF(blinkit_orders[[#This Row],[delivery_status]]="On Time",1,0)</f>
        <v>1</v>
      </c>
      <c r="L3160" s="1">
        <f>MAX(blinkit_orders[order_date])</f>
        <v>45600.853645833333</v>
      </c>
    </row>
    <row r="3161" spans="1:12" x14ac:dyDescent="0.3">
      <c r="A3161">
        <v>9080432189</v>
      </c>
      <c r="B3161">
        <v>50080663</v>
      </c>
      <c r="C3161" s="1">
        <v>45531.820277777777</v>
      </c>
      <c r="D3161" s="1">
        <v>45531</v>
      </c>
      <c r="E3161" s="1">
        <v>45531</v>
      </c>
      <c r="F3161" t="s">
        <v>7866</v>
      </c>
      <c r="G3161">
        <v>3264.51</v>
      </c>
      <c r="H3161" t="s">
        <v>7869</v>
      </c>
      <c r="I3161">
        <v>42351</v>
      </c>
      <c r="J3161">
        <v>9910</v>
      </c>
      <c r="K3161">
        <f>IF(blinkit_orders[[#This Row],[delivery_status]]="On Time",1,0)</f>
        <v>1</v>
      </c>
      <c r="L3161" s="1">
        <f>MAX(blinkit_orders[order_date])</f>
        <v>45600.853645833333</v>
      </c>
    </row>
    <row r="3162" spans="1:12" x14ac:dyDescent="0.3">
      <c r="A3162">
        <v>3079758919</v>
      </c>
      <c r="B3162">
        <v>16410155</v>
      </c>
      <c r="C3162" s="1">
        <v>45526.663483796299</v>
      </c>
      <c r="D3162" s="1">
        <v>45526</v>
      </c>
      <c r="E3162" s="1">
        <v>45526</v>
      </c>
      <c r="F3162" t="s">
        <v>7866</v>
      </c>
      <c r="G3162">
        <v>1024.08</v>
      </c>
      <c r="H3162" t="s">
        <v>7868</v>
      </c>
      <c r="I3162">
        <v>27064</v>
      </c>
      <c r="J3162">
        <v>7597</v>
      </c>
      <c r="K3162">
        <f>IF(blinkit_orders[[#This Row],[delivery_status]]="On Time",1,0)</f>
        <v>1</v>
      </c>
      <c r="L3162" s="1">
        <f>MAX(blinkit_orders[order_date])</f>
        <v>45600.853645833333</v>
      </c>
    </row>
    <row r="3163" spans="1:12" x14ac:dyDescent="0.3">
      <c r="A3163">
        <v>4076039325</v>
      </c>
      <c r="B3163">
        <v>27604184</v>
      </c>
      <c r="C3163" s="1">
        <v>45516.809803240743</v>
      </c>
      <c r="D3163" s="1">
        <v>45516</v>
      </c>
      <c r="E3163" s="1">
        <v>45516</v>
      </c>
      <c r="F3163" t="s">
        <v>7870</v>
      </c>
      <c r="G3163">
        <v>3972.8</v>
      </c>
      <c r="H3163" t="s">
        <v>7871</v>
      </c>
      <c r="I3163">
        <v>79127</v>
      </c>
      <c r="J3163">
        <v>7367</v>
      </c>
      <c r="K3163">
        <f>IF(blinkit_orders[[#This Row],[delivery_status]]="On Time",1,0)</f>
        <v>0</v>
      </c>
      <c r="L3163" s="1">
        <f>MAX(blinkit_orders[order_date])</f>
        <v>45600.853645833333</v>
      </c>
    </row>
    <row r="3164" spans="1:12" x14ac:dyDescent="0.3">
      <c r="A3164">
        <v>9239241275</v>
      </c>
      <c r="B3164">
        <v>57291761</v>
      </c>
      <c r="C3164" s="1">
        <v>45329.138622685183</v>
      </c>
      <c r="D3164" s="1">
        <v>45329</v>
      </c>
      <c r="E3164" s="1">
        <v>45329</v>
      </c>
      <c r="F3164" t="s">
        <v>7866</v>
      </c>
      <c r="G3164">
        <v>169.88</v>
      </c>
      <c r="H3164" t="s">
        <v>7867</v>
      </c>
      <c r="I3164">
        <v>48917</v>
      </c>
      <c r="J3164">
        <v>2815</v>
      </c>
      <c r="K3164">
        <f>IF(blinkit_orders[[#This Row],[delivery_status]]="On Time",1,0)</f>
        <v>1</v>
      </c>
      <c r="L3164" s="1">
        <f>MAX(blinkit_orders[order_date])</f>
        <v>45600.853645833333</v>
      </c>
    </row>
    <row r="3165" spans="1:12" x14ac:dyDescent="0.3">
      <c r="A3165">
        <v>4864829217</v>
      </c>
      <c r="B3165">
        <v>26521850</v>
      </c>
      <c r="C3165" s="1">
        <v>45188.212071759262</v>
      </c>
      <c r="D3165" s="1">
        <v>45188</v>
      </c>
      <c r="E3165" s="1">
        <v>45188</v>
      </c>
      <c r="F3165" t="s">
        <v>7866</v>
      </c>
      <c r="G3165">
        <v>144.19</v>
      </c>
      <c r="H3165" t="s">
        <v>7868</v>
      </c>
      <c r="I3165">
        <v>25765</v>
      </c>
      <c r="J3165">
        <v>99</v>
      </c>
      <c r="K3165">
        <f>IF(blinkit_orders[[#This Row],[delivery_status]]="On Time",1,0)</f>
        <v>1</v>
      </c>
      <c r="L3165" s="1">
        <f>MAX(blinkit_orders[order_date])</f>
        <v>45600.853645833333</v>
      </c>
    </row>
    <row r="3166" spans="1:12" x14ac:dyDescent="0.3">
      <c r="A3166">
        <v>5108704843</v>
      </c>
      <c r="B3166">
        <v>10951674</v>
      </c>
      <c r="C3166" s="1">
        <v>45386.616435185184</v>
      </c>
      <c r="D3166" s="1">
        <v>45386</v>
      </c>
      <c r="E3166" s="1">
        <v>45386</v>
      </c>
      <c r="F3166" t="s">
        <v>7866</v>
      </c>
      <c r="G3166">
        <v>1179.0999999999999</v>
      </c>
      <c r="H3166" t="s">
        <v>7871</v>
      </c>
      <c r="I3166">
        <v>75292</v>
      </c>
      <c r="J3166">
        <v>4447</v>
      </c>
      <c r="K3166">
        <f>IF(blinkit_orders[[#This Row],[delivery_status]]="On Time",1,0)</f>
        <v>1</v>
      </c>
      <c r="L3166" s="1">
        <f>MAX(blinkit_orders[order_date])</f>
        <v>45600.853645833333</v>
      </c>
    </row>
    <row r="3167" spans="1:12" x14ac:dyDescent="0.3">
      <c r="A3167">
        <v>8049805410</v>
      </c>
      <c r="B3167">
        <v>23098216</v>
      </c>
      <c r="C3167" s="1">
        <v>45562.772222222222</v>
      </c>
      <c r="D3167" s="1">
        <v>45562</v>
      </c>
      <c r="E3167" s="1">
        <v>45562</v>
      </c>
      <c r="F3167" t="s">
        <v>7872</v>
      </c>
      <c r="G3167">
        <v>3823.81</v>
      </c>
      <c r="H3167" t="s">
        <v>7867</v>
      </c>
      <c r="I3167">
        <v>61504</v>
      </c>
      <c r="J3167">
        <v>3022</v>
      </c>
      <c r="K3167">
        <f>IF(blinkit_orders[[#This Row],[delivery_status]]="On Time",1,0)</f>
        <v>0</v>
      </c>
      <c r="L3167" s="1">
        <f>MAX(blinkit_orders[order_date])</f>
        <v>45600.853645833333</v>
      </c>
    </row>
    <row r="3168" spans="1:12" x14ac:dyDescent="0.3">
      <c r="A3168">
        <v>4711642504</v>
      </c>
      <c r="B3168">
        <v>76850859</v>
      </c>
      <c r="C3168" s="1">
        <v>45519.560312499998</v>
      </c>
      <c r="D3168" s="1">
        <v>45519</v>
      </c>
      <c r="E3168" s="1">
        <v>45519</v>
      </c>
      <c r="F3168" t="s">
        <v>7866</v>
      </c>
      <c r="G3168">
        <v>2497.92</v>
      </c>
      <c r="H3168" t="s">
        <v>7869</v>
      </c>
      <c r="I3168">
        <v>89819</v>
      </c>
      <c r="J3168">
        <v>8927</v>
      </c>
      <c r="K3168">
        <f>IF(blinkit_orders[[#This Row],[delivery_status]]="On Time",1,0)</f>
        <v>1</v>
      </c>
      <c r="L3168" s="1">
        <f>MAX(blinkit_orders[order_date])</f>
        <v>45600.853645833333</v>
      </c>
    </row>
    <row r="3169" spans="1:12" x14ac:dyDescent="0.3">
      <c r="A3169">
        <v>8952094523</v>
      </c>
      <c r="B3169">
        <v>85626346</v>
      </c>
      <c r="C3169" s="1">
        <v>45244.759305555555</v>
      </c>
      <c r="D3169" s="1">
        <v>45244</v>
      </c>
      <c r="E3169" s="1">
        <v>45244</v>
      </c>
      <c r="F3169" t="s">
        <v>7870</v>
      </c>
      <c r="G3169">
        <v>4876.4399999999996</v>
      </c>
      <c r="H3169" t="s">
        <v>7868</v>
      </c>
      <c r="I3169">
        <v>83322</v>
      </c>
      <c r="J3169">
        <v>7536</v>
      </c>
      <c r="K3169">
        <f>IF(blinkit_orders[[#This Row],[delivery_status]]="On Time",1,0)</f>
        <v>0</v>
      </c>
      <c r="L3169" s="1">
        <f>MAX(blinkit_orders[order_date])</f>
        <v>45600.853645833333</v>
      </c>
    </row>
    <row r="3170" spans="1:12" x14ac:dyDescent="0.3">
      <c r="A3170">
        <v>4285784267</v>
      </c>
      <c r="B3170">
        <v>82169898</v>
      </c>
      <c r="C3170" s="1">
        <v>45397.778564814813</v>
      </c>
      <c r="D3170" s="1">
        <v>45397</v>
      </c>
      <c r="E3170" s="1">
        <v>45397</v>
      </c>
      <c r="F3170" t="s">
        <v>7866</v>
      </c>
      <c r="G3170">
        <v>2812.89</v>
      </c>
      <c r="H3170" t="s">
        <v>7868</v>
      </c>
      <c r="I3170">
        <v>54001</v>
      </c>
      <c r="J3170">
        <v>3549</v>
      </c>
      <c r="K3170">
        <f>IF(blinkit_orders[[#This Row],[delivery_status]]="On Time",1,0)</f>
        <v>1</v>
      </c>
      <c r="L3170" s="1">
        <f>MAX(blinkit_orders[order_date])</f>
        <v>45600.853645833333</v>
      </c>
    </row>
    <row r="3171" spans="1:12" x14ac:dyDescent="0.3">
      <c r="A3171">
        <v>7494670835</v>
      </c>
      <c r="B3171">
        <v>38728779</v>
      </c>
      <c r="C3171" s="1">
        <v>45309.015532407408</v>
      </c>
      <c r="D3171" s="1">
        <v>45309</v>
      </c>
      <c r="E3171" s="1">
        <v>45309</v>
      </c>
      <c r="F3171" t="s">
        <v>7866</v>
      </c>
      <c r="G3171">
        <v>3677.66</v>
      </c>
      <c r="H3171" t="s">
        <v>7867</v>
      </c>
      <c r="I3171">
        <v>184</v>
      </c>
      <c r="J3171">
        <v>8312</v>
      </c>
      <c r="K3171">
        <f>IF(blinkit_orders[[#This Row],[delivery_status]]="On Time",1,0)</f>
        <v>1</v>
      </c>
      <c r="L3171" s="1">
        <f>MAX(blinkit_orders[order_date])</f>
        <v>45600.853645833333</v>
      </c>
    </row>
    <row r="3172" spans="1:12" x14ac:dyDescent="0.3">
      <c r="A3172">
        <v>7667090453</v>
      </c>
      <c r="B3172">
        <v>66135710</v>
      </c>
      <c r="C3172" s="1">
        <v>45100.979629629626</v>
      </c>
      <c r="D3172" s="1">
        <v>45100</v>
      </c>
      <c r="E3172" s="1">
        <v>45100</v>
      </c>
      <c r="F3172" t="s">
        <v>7866</v>
      </c>
      <c r="G3172">
        <v>852.81</v>
      </c>
      <c r="H3172" t="s">
        <v>7869</v>
      </c>
      <c r="I3172">
        <v>96187</v>
      </c>
      <c r="J3172">
        <v>3347</v>
      </c>
      <c r="K3172">
        <f>IF(blinkit_orders[[#This Row],[delivery_status]]="On Time",1,0)</f>
        <v>1</v>
      </c>
      <c r="L3172" s="1">
        <f>MAX(blinkit_orders[order_date])</f>
        <v>45600.853645833333</v>
      </c>
    </row>
    <row r="3173" spans="1:12" x14ac:dyDescent="0.3">
      <c r="A3173">
        <v>2193572534</v>
      </c>
      <c r="B3173">
        <v>19682060</v>
      </c>
      <c r="C3173" s="1">
        <v>45011.329189814816</v>
      </c>
      <c r="D3173" s="1">
        <v>45011</v>
      </c>
      <c r="E3173" s="1">
        <v>45011</v>
      </c>
      <c r="F3173" t="s">
        <v>7872</v>
      </c>
      <c r="G3173">
        <v>2801.84</v>
      </c>
      <c r="H3173" t="s">
        <v>7868</v>
      </c>
      <c r="I3173">
        <v>23297</v>
      </c>
      <c r="J3173">
        <v>1068</v>
      </c>
      <c r="K3173">
        <f>IF(blinkit_orders[[#This Row],[delivery_status]]="On Time",1,0)</f>
        <v>0</v>
      </c>
      <c r="L3173" s="1">
        <f>MAX(blinkit_orders[order_date])</f>
        <v>45600.853645833333</v>
      </c>
    </row>
    <row r="3174" spans="1:12" x14ac:dyDescent="0.3">
      <c r="A3174">
        <v>5357089776</v>
      </c>
      <c r="B3174">
        <v>44223796</v>
      </c>
      <c r="C3174" s="1">
        <v>45565.986678240741</v>
      </c>
      <c r="D3174" s="1">
        <v>45565</v>
      </c>
      <c r="E3174" s="1">
        <v>45565</v>
      </c>
      <c r="F3174" t="s">
        <v>7866</v>
      </c>
      <c r="G3174">
        <v>3880.92</v>
      </c>
      <c r="H3174" t="s">
        <v>7868</v>
      </c>
      <c r="I3174">
        <v>33831</v>
      </c>
      <c r="J3174">
        <v>9284</v>
      </c>
      <c r="K3174">
        <f>IF(blinkit_orders[[#This Row],[delivery_status]]="On Time",1,0)</f>
        <v>1</v>
      </c>
      <c r="L3174" s="1">
        <f>MAX(blinkit_orders[order_date])</f>
        <v>45600.853645833333</v>
      </c>
    </row>
    <row r="3175" spans="1:12" x14ac:dyDescent="0.3">
      <c r="A3175">
        <v>1191016829</v>
      </c>
      <c r="B3175">
        <v>51661209</v>
      </c>
      <c r="C3175" s="1">
        <v>45104.848657407405</v>
      </c>
      <c r="D3175" s="1">
        <v>45104</v>
      </c>
      <c r="E3175" s="1">
        <v>45104</v>
      </c>
      <c r="F3175" t="s">
        <v>7870</v>
      </c>
      <c r="G3175">
        <v>2000.2</v>
      </c>
      <c r="H3175" t="s">
        <v>7871</v>
      </c>
      <c r="I3175">
        <v>31384</v>
      </c>
      <c r="J3175">
        <v>929</v>
      </c>
      <c r="K3175">
        <f>IF(blinkit_orders[[#This Row],[delivery_status]]="On Time",1,0)</f>
        <v>0</v>
      </c>
      <c r="L3175" s="1">
        <f>MAX(blinkit_orders[order_date])</f>
        <v>45600.853645833333</v>
      </c>
    </row>
    <row r="3176" spans="1:12" x14ac:dyDescent="0.3">
      <c r="A3176">
        <v>549484032</v>
      </c>
      <c r="B3176">
        <v>79206969</v>
      </c>
      <c r="C3176" s="1">
        <v>45029.347893518519</v>
      </c>
      <c r="D3176" s="1">
        <v>45029</v>
      </c>
      <c r="E3176" s="1">
        <v>45029</v>
      </c>
      <c r="F3176" t="s">
        <v>7866</v>
      </c>
      <c r="G3176">
        <v>3436.16</v>
      </c>
      <c r="H3176" t="s">
        <v>7869</v>
      </c>
      <c r="I3176">
        <v>60679</v>
      </c>
      <c r="J3176">
        <v>3884</v>
      </c>
      <c r="K3176">
        <f>IF(blinkit_orders[[#This Row],[delivery_status]]="On Time",1,0)</f>
        <v>1</v>
      </c>
      <c r="L3176" s="1">
        <f>MAX(blinkit_orders[order_date])</f>
        <v>45600.853645833333</v>
      </c>
    </row>
    <row r="3177" spans="1:12" x14ac:dyDescent="0.3">
      <c r="A3177">
        <v>8164076900</v>
      </c>
      <c r="B3177">
        <v>91408854</v>
      </c>
      <c r="C3177" s="1">
        <v>45095.004074074073</v>
      </c>
      <c r="D3177" s="1">
        <v>45095</v>
      </c>
      <c r="E3177" s="1">
        <v>45095</v>
      </c>
      <c r="F3177" t="s">
        <v>7870</v>
      </c>
      <c r="G3177">
        <v>4033.94</v>
      </c>
      <c r="H3177" t="s">
        <v>7871</v>
      </c>
      <c r="I3177">
        <v>63901</v>
      </c>
      <c r="J3177">
        <v>1349</v>
      </c>
      <c r="K3177">
        <f>IF(blinkit_orders[[#This Row],[delivery_status]]="On Time",1,0)</f>
        <v>0</v>
      </c>
      <c r="L3177" s="1">
        <f>MAX(blinkit_orders[order_date])</f>
        <v>45600.853645833333</v>
      </c>
    </row>
    <row r="3178" spans="1:12" x14ac:dyDescent="0.3">
      <c r="A3178">
        <v>7136165651</v>
      </c>
      <c r="B3178">
        <v>59485034</v>
      </c>
      <c r="C3178" s="1">
        <v>45565.534988425927</v>
      </c>
      <c r="D3178" s="1">
        <v>45565</v>
      </c>
      <c r="E3178" s="1">
        <v>45565</v>
      </c>
      <c r="F3178" t="s">
        <v>7866</v>
      </c>
      <c r="G3178">
        <v>5318.71</v>
      </c>
      <c r="H3178" t="s">
        <v>7867</v>
      </c>
      <c r="I3178">
        <v>68514</v>
      </c>
      <c r="J3178">
        <v>3853</v>
      </c>
      <c r="K3178">
        <f>IF(blinkit_orders[[#This Row],[delivery_status]]="On Time",1,0)</f>
        <v>1</v>
      </c>
      <c r="L3178" s="1">
        <f>MAX(blinkit_orders[order_date])</f>
        <v>45600.853645833333</v>
      </c>
    </row>
    <row r="3179" spans="1:12" x14ac:dyDescent="0.3">
      <c r="A3179">
        <v>5368349643</v>
      </c>
      <c r="B3179">
        <v>46504355</v>
      </c>
      <c r="C3179" s="1">
        <v>45068.377905092595</v>
      </c>
      <c r="D3179" s="1">
        <v>45068</v>
      </c>
      <c r="E3179" s="1">
        <v>45068</v>
      </c>
      <c r="F3179" t="s">
        <v>7872</v>
      </c>
      <c r="G3179">
        <v>3673.15</v>
      </c>
      <c r="H3179" t="s">
        <v>7869</v>
      </c>
      <c r="I3179">
        <v>33226</v>
      </c>
      <c r="J3179">
        <v>5706</v>
      </c>
      <c r="K3179">
        <f>IF(blinkit_orders[[#This Row],[delivery_status]]="On Time",1,0)</f>
        <v>0</v>
      </c>
      <c r="L3179" s="1">
        <f>MAX(blinkit_orders[order_date])</f>
        <v>45600.853645833333</v>
      </c>
    </row>
    <row r="3180" spans="1:12" x14ac:dyDescent="0.3">
      <c r="A3180">
        <v>6965901435</v>
      </c>
      <c r="B3180">
        <v>33741801</v>
      </c>
      <c r="C3180" s="1">
        <v>45581.654340277775</v>
      </c>
      <c r="D3180" s="1">
        <v>45581</v>
      </c>
      <c r="E3180" s="1">
        <v>45581</v>
      </c>
      <c r="F3180" t="s">
        <v>7866</v>
      </c>
      <c r="G3180">
        <v>2324.4299999999998</v>
      </c>
      <c r="H3180" t="s">
        <v>7868</v>
      </c>
      <c r="I3180">
        <v>60857</v>
      </c>
      <c r="J3180">
        <v>6606</v>
      </c>
      <c r="K3180">
        <f>IF(blinkit_orders[[#This Row],[delivery_status]]="On Time",1,0)</f>
        <v>1</v>
      </c>
      <c r="L3180" s="1">
        <f>MAX(blinkit_orders[order_date])</f>
        <v>45600.853645833333</v>
      </c>
    </row>
    <row r="3181" spans="1:12" x14ac:dyDescent="0.3">
      <c r="A3181">
        <v>6687307827</v>
      </c>
      <c r="B3181">
        <v>88532418</v>
      </c>
      <c r="C3181" s="1">
        <v>45035.590740740743</v>
      </c>
      <c r="D3181" s="1">
        <v>45035</v>
      </c>
      <c r="E3181" s="1">
        <v>45035</v>
      </c>
      <c r="F3181" t="s">
        <v>7866</v>
      </c>
      <c r="G3181">
        <v>2084.52</v>
      </c>
      <c r="H3181" t="s">
        <v>7871</v>
      </c>
      <c r="I3181">
        <v>71891</v>
      </c>
      <c r="J3181">
        <v>5988</v>
      </c>
      <c r="K3181">
        <f>IF(blinkit_orders[[#This Row],[delivery_status]]="On Time",1,0)</f>
        <v>1</v>
      </c>
      <c r="L3181" s="1">
        <f>MAX(blinkit_orders[order_date])</f>
        <v>45600.853645833333</v>
      </c>
    </row>
    <row r="3182" spans="1:12" x14ac:dyDescent="0.3">
      <c r="A3182">
        <v>475294138</v>
      </c>
      <c r="B3182">
        <v>31084686</v>
      </c>
      <c r="C3182" s="1">
        <v>45289.730868055558</v>
      </c>
      <c r="D3182" s="1">
        <v>45289</v>
      </c>
      <c r="E3182" s="1">
        <v>45289</v>
      </c>
      <c r="F3182" t="s">
        <v>7866</v>
      </c>
      <c r="G3182">
        <v>2500.69</v>
      </c>
      <c r="H3182" t="s">
        <v>7869</v>
      </c>
      <c r="I3182">
        <v>59790</v>
      </c>
      <c r="J3182">
        <v>691</v>
      </c>
      <c r="K3182">
        <f>IF(blinkit_orders[[#This Row],[delivery_status]]="On Time",1,0)</f>
        <v>1</v>
      </c>
      <c r="L3182" s="1">
        <f>MAX(blinkit_orders[order_date])</f>
        <v>45600.853645833333</v>
      </c>
    </row>
    <row r="3183" spans="1:12" x14ac:dyDescent="0.3">
      <c r="A3183">
        <v>9047534059</v>
      </c>
      <c r="B3183">
        <v>41647393</v>
      </c>
      <c r="C3183" s="1">
        <v>45268.584664351853</v>
      </c>
      <c r="D3183" s="1">
        <v>45268</v>
      </c>
      <c r="E3183" s="1">
        <v>45268</v>
      </c>
      <c r="F3183" t="s">
        <v>7866</v>
      </c>
      <c r="G3183">
        <v>1074</v>
      </c>
      <c r="H3183" t="s">
        <v>7868</v>
      </c>
      <c r="I3183">
        <v>59606</v>
      </c>
      <c r="J3183">
        <v>4234</v>
      </c>
      <c r="K3183">
        <f>IF(blinkit_orders[[#This Row],[delivery_status]]="On Time",1,0)</f>
        <v>1</v>
      </c>
      <c r="L3183" s="1">
        <f>MAX(blinkit_orders[order_date])</f>
        <v>45600.853645833333</v>
      </c>
    </row>
    <row r="3184" spans="1:12" x14ac:dyDescent="0.3">
      <c r="A3184">
        <v>2807487047</v>
      </c>
      <c r="B3184">
        <v>90448312</v>
      </c>
      <c r="C3184" s="1">
        <v>45599.563020833331</v>
      </c>
      <c r="D3184" s="1">
        <v>45599</v>
      </c>
      <c r="E3184" s="1">
        <v>45599</v>
      </c>
      <c r="F3184" t="s">
        <v>7866</v>
      </c>
      <c r="G3184">
        <v>3868.21</v>
      </c>
      <c r="H3184" t="s">
        <v>7871</v>
      </c>
      <c r="I3184">
        <v>72837</v>
      </c>
      <c r="J3184">
        <v>90</v>
      </c>
      <c r="K3184">
        <f>IF(blinkit_orders[[#This Row],[delivery_status]]="On Time",1,0)</f>
        <v>1</v>
      </c>
      <c r="L3184" s="1">
        <f>MAX(blinkit_orders[order_date])</f>
        <v>45600.853645833333</v>
      </c>
    </row>
    <row r="3185" spans="1:12" x14ac:dyDescent="0.3">
      <c r="A3185">
        <v>5840148195</v>
      </c>
      <c r="B3185">
        <v>66269844</v>
      </c>
      <c r="C3185" s="1">
        <v>45313.417083333334</v>
      </c>
      <c r="D3185" s="1">
        <v>45313</v>
      </c>
      <c r="E3185" s="1">
        <v>45313</v>
      </c>
      <c r="F3185" t="s">
        <v>7866</v>
      </c>
      <c r="G3185">
        <v>1688.23</v>
      </c>
      <c r="H3185" t="s">
        <v>7871</v>
      </c>
      <c r="I3185">
        <v>61116</v>
      </c>
      <c r="J3185">
        <v>5450</v>
      </c>
      <c r="K3185">
        <f>IF(blinkit_orders[[#This Row],[delivery_status]]="On Time",1,0)</f>
        <v>1</v>
      </c>
      <c r="L3185" s="1">
        <f>MAX(blinkit_orders[order_date])</f>
        <v>45600.853645833333</v>
      </c>
    </row>
    <row r="3186" spans="1:12" x14ac:dyDescent="0.3">
      <c r="A3186">
        <v>3758135932</v>
      </c>
      <c r="B3186">
        <v>77007315</v>
      </c>
      <c r="C3186" s="1">
        <v>45163.040729166663</v>
      </c>
      <c r="D3186" s="1">
        <v>45163</v>
      </c>
      <c r="E3186" s="1">
        <v>45163</v>
      </c>
      <c r="F3186" t="s">
        <v>7866</v>
      </c>
      <c r="G3186">
        <v>1629.06</v>
      </c>
      <c r="H3186" t="s">
        <v>7869</v>
      </c>
      <c r="I3186">
        <v>62277</v>
      </c>
      <c r="J3186">
        <v>2554</v>
      </c>
      <c r="K3186">
        <f>IF(blinkit_orders[[#This Row],[delivery_status]]="On Time",1,0)</f>
        <v>1</v>
      </c>
      <c r="L3186" s="1">
        <f>MAX(blinkit_orders[order_date])</f>
        <v>45600.853645833333</v>
      </c>
    </row>
    <row r="3187" spans="1:12" x14ac:dyDescent="0.3">
      <c r="A3187">
        <v>1978476136</v>
      </c>
      <c r="B3187">
        <v>97315135</v>
      </c>
      <c r="C3187" s="1">
        <v>45465.843206018515</v>
      </c>
      <c r="D3187" s="1">
        <v>45465</v>
      </c>
      <c r="E3187" s="1">
        <v>45465</v>
      </c>
      <c r="F3187" t="s">
        <v>7866</v>
      </c>
      <c r="G3187">
        <v>2183.52</v>
      </c>
      <c r="H3187" t="s">
        <v>7871</v>
      </c>
      <c r="I3187">
        <v>70123</v>
      </c>
      <c r="J3187">
        <v>3351</v>
      </c>
      <c r="K3187">
        <f>IF(blinkit_orders[[#This Row],[delivery_status]]="On Time",1,0)</f>
        <v>1</v>
      </c>
      <c r="L3187" s="1">
        <f>MAX(blinkit_orders[order_date])</f>
        <v>45600.853645833333</v>
      </c>
    </row>
    <row r="3188" spans="1:12" x14ac:dyDescent="0.3">
      <c r="A3188">
        <v>423648434</v>
      </c>
      <c r="B3188">
        <v>82989313</v>
      </c>
      <c r="C3188" s="1">
        <v>45595.642696759256</v>
      </c>
      <c r="D3188" s="1">
        <v>45595</v>
      </c>
      <c r="E3188" s="1">
        <v>45595</v>
      </c>
      <c r="F3188" t="s">
        <v>7866</v>
      </c>
      <c r="G3188">
        <v>3926.19</v>
      </c>
      <c r="H3188" t="s">
        <v>7871</v>
      </c>
      <c r="I3188">
        <v>86520</v>
      </c>
      <c r="J3188">
        <v>3149</v>
      </c>
      <c r="K3188">
        <f>IF(blinkit_orders[[#This Row],[delivery_status]]="On Time",1,0)</f>
        <v>1</v>
      </c>
      <c r="L3188" s="1">
        <f>MAX(blinkit_orders[order_date])</f>
        <v>45600.853645833333</v>
      </c>
    </row>
    <row r="3189" spans="1:12" x14ac:dyDescent="0.3">
      <c r="A3189">
        <v>7201868330</v>
      </c>
      <c r="B3189">
        <v>89669139</v>
      </c>
      <c r="C3189" s="1">
        <v>45342.871365740742</v>
      </c>
      <c r="D3189" s="1">
        <v>45342</v>
      </c>
      <c r="E3189" s="1">
        <v>45342</v>
      </c>
      <c r="F3189" t="s">
        <v>7866</v>
      </c>
      <c r="G3189">
        <v>1845.31</v>
      </c>
      <c r="H3189" t="s">
        <v>7869</v>
      </c>
      <c r="I3189">
        <v>80726</v>
      </c>
      <c r="J3189">
        <v>4765</v>
      </c>
      <c r="K3189">
        <f>IF(blinkit_orders[[#This Row],[delivery_status]]="On Time",1,0)</f>
        <v>1</v>
      </c>
      <c r="L3189" s="1">
        <f>MAX(blinkit_orders[order_date])</f>
        <v>45600.853645833333</v>
      </c>
    </row>
    <row r="3190" spans="1:12" x14ac:dyDescent="0.3">
      <c r="A3190">
        <v>9710106935</v>
      </c>
      <c r="B3190">
        <v>14458150</v>
      </c>
      <c r="C3190" s="1">
        <v>45033.650821759256</v>
      </c>
      <c r="D3190" s="1">
        <v>45033</v>
      </c>
      <c r="E3190" s="1">
        <v>45033</v>
      </c>
      <c r="F3190" t="s">
        <v>7870</v>
      </c>
      <c r="G3190">
        <v>4495.54</v>
      </c>
      <c r="H3190" t="s">
        <v>7868</v>
      </c>
      <c r="I3190">
        <v>84964</v>
      </c>
      <c r="J3190">
        <v>388</v>
      </c>
      <c r="K3190">
        <f>IF(blinkit_orders[[#This Row],[delivery_status]]="On Time",1,0)</f>
        <v>0</v>
      </c>
      <c r="L3190" s="1">
        <f>MAX(blinkit_orders[order_date])</f>
        <v>45600.853645833333</v>
      </c>
    </row>
    <row r="3191" spans="1:12" x14ac:dyDescent="0.3">
      <c r="A3191">
        <v>4432235479</v>
      </c>
      <c r="B3191">
        <v>9278983</v>
      </c>
      <c r="C3191" s="1">
        <v>45562.709675925929</v>
      </c>
      <c r="D3191" s="1">
        <v>45562</v>
      </c>
      <c r="E3191" s="1">
        <v>45562</v>
      </c>
      <c r="F3191" t="s">
        <v>7866</v>
      </c>
      <c r="G3191">
        <v>1175.3499999999999</v>
      </c>
      <c r="H3191" t="s">
        <v>7869</v>
      </c>
      <c r="I3191">
        <v>28012</v>
      </c>
      <c r="J3191">
        <v>2806</v>
      </c>
      <c r="K3191">
        <f>IF(blinkit_orders[[#This Row],[delivery_status]]="On Time",1,0)</f>
        <v>1</v>
      </c>
      <c r="L3191" s="1">
        <f>MAX(blinkit_orders[order_date])</f>
        <v>45600.853645833333</v>
      </c>
    </row>
    <row r="3192" spans="1:12" x14ac:dyDescent="0.3">
      <c r="A3192">
        <v>6951956244</v>
      </c>
      <c r="B3192">
        <v>60656482</v>
      </c>
      <c r="C3192" s="1">
        <v>45229.046759259261</v>
      </c>
      <c r="D3192" s="1">
        <v>45229</v>
      </c>
      <c r="E3192" s="1">
        <v>45229</v>
      </c>
      <c r="F3192" t="s">
        <v>7866</v>
      </c>
      <c r="G3192">
        <v>354.91</v>
      </c>
      <c r="H3192" t="s">
        <v>7871</v>
      </c>
      <c r="I3192">
        <v>24830</v>
      </c>
      <c r="J3192">
        <v>9554</v>
      </c>
      <c r="K3192">
        <f>IF(blinkit_orders[[#This Row],[delivery_status]]="On Time",1,0)</f>
        <v>1</v>
      </c>
      <c r="L3192" s="1">
        <f>MAX(blinkit_orders[order_date])</f>
        <v>45600.853645833333</v>
      </c>
    </row>
    <row r="3193" spans="1:12" x14ac:dyDescent="0.3">
      <c r="A3193">
        <v>378485826</v>
      </c>
      <c r="B3193">
        <v>75739462</v>
      </c>
      <c r="C3193" s="1">
        <v>45378.496840277781</v>
      </c>
      <c r="D3193" s="1">
        <v>45378</v>
      </c>
      <c r="E3193" s="1">
        <v>45378</v>
      </c>
      <c r="F3193" t="s">
        <v>7866</v>
      </c>
      <c r="G3193">
        <v>616.45000000000005</v>
      </c>
      <c r="H3193" t="s">
        <v>7868</v>
      </c>
      <c r="I3193">
        <v>58783</v>
      </c>
      <c r="J3193">
        <v>3677</v>
      </c>
      <c r="K3193">
        <f>IF(blinkit_orders[[#This Row],[delivery_status]]="On Time",1,0)</f>
        <v>1</v>
      </c>
      <c r="L3193" s="1">
        <f>MAX(blinkit_orders[order_date])</f>
        <v>45600.853645833333</v>
      </c>
    </row>
    <row r="3194" spans="1:12" x14ac:dyDescent="0.3">
      <c r="A3194">
        <v>8982211913</v>
      </c>
      <c r="B3194">
        <v>23984022</v>
      </c>
      <c r="C3194" s="1">
        <v>45554.751712962963</v>
      </c>
      <c r="D3194" s="1">
        <v>45554</v>
      </c>
      <c r="E3194" s="1">
        <v>45554</v>
      </c>
      <c r="F3194" t="s">
        <v>7866</v>
      </c>
      <c r="G3194">
        <v>2492.17</v>
      </c>
      <c r="H3194" t="s">
        <v>7867</v>
      </c>
      <c r="I3194">
        <v>42083</v>
      </c>
      <c r="J3194">
        <v>7318</v>
      </c>
      <c r="K3194">
        <f>IF(blinkit_orders[[#This Row],[delivery_status]]="On Time",1,0)</f>
        <v>1</v>
      </c>
      <c r="L3194" s="1">
        <f>MAX(blinkit_orders[order_date])</f>
        <v>45600.853645833333</v>
      </c>
    </row>
    <row r="3195" spans="1:12" x14ac:dyDescent="0.3">
      <c r="A3195">
        <v>6487868576</v>
      </c>
      <c r="B3195">
        <v>49136375</v>
      </c>
      <c r="C3195" s="1">
        <v>45224.127812500003</v>
      </c>
      <c r="D3195" s="1">
        <v>45224</v>
      </c>
      <c r="E3195" s="1">
        <v>45224</v>
      </c>
      <c r="F3195" t="s">
        <v>7870</v>
      </c>
      <c r="G3195">
        <v>209.59</v>
      </c>
      <c r="H3195" t="s">
        <v>7869</v>
      </c>
      <c r="I3195">
        <v>16376</v>
      </c>
      <c r="J3195">
        <v>8772</v>
      </c>
      <c r="K3195">
        <f>IF(blinkit_orders[[#This Row],[delivery_status]]="On Time",1,0)</f>
        <v>0</v>
      </c>
      <c r="L3195" s="1">
        <f>MAX(blinkit_orders[order_date])</f>
        <v>45600.853645833333</v>
      </c>
    </row>
    <row r="3196" spans="1:12" x14ac:dyDescent="0.3">
      <c r="A3196">
        <v>2973502797</v>
      </c>
      <c r="B3196">
        <v>74694186</v>
      </c>
      <c r="C3196" s="1">
        <v>45445.141250000001</v>
      </c>
      <c r="D3196" s="1">
        <v>45445</v>
      </c>
      <c r="E3196" s="1">
        <v>45445</v>
      </c>
      <c r="F3196" t="s">
        <v>7866</v>
      </c>
      <c r="G3196">
        <v>5868.92</v>
      </c>
      <c r="H3196" t="s">
        <v>7868</v>
      </c>
      <c r="I3196">
        <v>9894</v>
      </c>
      <c r="J3196">
        <v>909</v>
      </c>
      <c r="K3196">
        <f>IF(blinkit_orders[[#This Row],[delivery_status]]="On Time",1,0)</f>
        <v>1</v>
      </c>
      <c r="L3196" s="1">
        <f>MAX(blinkit_orders[order_date])</f>
        <v>45600.853645833333</v>
      </c>
    </row>
    <row r="3197" spans="1:12" x14ac:dyDescent="0.3">
      <c r="A3197">
        <v>4105022903</v>
      </c>
      <c r="B3197">
        <v>21282544</v>
      </c>
      <c r="C3197" s="1">
        <v>45158.796817129631</v>
      </c>
      <c r="D3197" s="1">
        <v>45158</v>
      </c>
      <c r="E3197" s="1">
        <v>45158</v>
      </c>
      <c r="F3197" t="s">
        <v>7866</v>
      </c>
      <c r="G3197">
        <v>1134</v>
      </c>
      <c r="H3197" t="s">
        <v>7869</v>
      </c>
      <c r="I3197">
        <v>9294</v>
      </c>
      <c r="J3197">
        <v>5645</v>
      </c>
      <c r="K3197">
        <f>IF(blinkit_orders[[#This Row],[delivery_status]]="On Time",1,0)</f>
        <v>1</v>
      </c>
      <c r="L3197" s="1">
        <f>MAX(blinkit_orders[order_date])</f>
        <v>45600.853645833333</v>
      </c>
    </row>
    <row r="3198" spans="1:12" x14ac:dyDescent="0.3">
      <c r="A3198">
        <v>3668828731</v>
      </c>
      <c r="B3198">
        <v>72889295</v>
      </c>
      <c r="C3198" s="1">
        <v>45514.162256944444</v>
      </c>
      <c r="D3198" s="1">
        <v>45514</v>
      </c>
      <c r="E3198" s="1">
        <v>45514</v>
      </c>
      <c r="F3198" t="s">
        <v>7866</v>
      </c>
      <c r="G3198">
        <v>2975.38</v>
      </c>
      <c r="H3198" t="s">
        <v>7869</v>
      </c>
      <c r="I3198">
        <v>65268</v>
      </c>
      <c r="J3198">
        <v>4173</v>
      </c>
      <c r="K3198">
        <f>IF(blinkit_orders[[#This Row],[delivery_status]]="On Time",1,0)</f>
        <v>1</v>
      </c>
      <c r="L3198" s="1">
        <f>MAX(blinkit_orders[order_date])</f>
        <v>45600.853645833333</v>
      </c>
    </row>
    <row r="3199" spans="1:12" x14ac:dyDescent="0.3">
      <c r="A3199">
        <v>8644734267</v>
      </c>
      <c r="B3199">
        <v>23348269</v>
      </c>
      <c r="C3199" s="1">
        <v>45211.30269675926</v>
      </c>
      <c r="D3199" s="1">
        <v>45211</v>
      </c>
      <c r="E3199" s="1">
        <v>45211</v>
      </c>
      <c r="F3199" t="s">
        <v>7866</v>
      </c>
      <c r="G3199">
        <v>3446.55</v>
      </c>
      <c r="H3199" t="s">
        <v>7869</v>
      </c>
      <c r="I3199">
        <v>12535</v>
      </c>
      <c r="J3199">
        <v>7262</v>
      </c>
      <c r="K3199">
        <f>IF(blinkit_orders[[#This Row],[delivery_status]]="On Time",1,0)</f>
        <v>1</v>
      </c>
      <c r="L3199" s="1">
        <f>MAX(blinkit_orders[order_date])</f>
        <v>45600.853645833333</v>
      </c>
    </row>
    <row r="3200" spans="1:12" x14ac:dyDescent="0.3">
      <c r="A3200">
        <v>3757871565</v>
      </c>
      <c r="B3200">
        <v>9401406</v>
      </c>
      <c r="C3200" s="1">
        <v>45148.304467592592</v>
      </c>
      <c r="D3200" s="1">
        <v>45148</v>
      </c>
      <c r="E3200" s="1">
        <v>45148</v>
      </c>
      <c r="F3200" t="s">
        <v>7866</v>
      </c>
      <c r="G3200">
        <v>2012.76</v>
      </c>
      <c r="H3200" t="s">
        <v>7868</v>
      </c>
      <c r="I3200">
        <v>59600</v>
      </c>
      <c r="J3200">
        <v>3635</v>
      </c>
      <c r="K3200">
        <f>IF(blinkit_orders[[#This Row],[delivery_status]]="On Time",1,0)</f>
        <v>1</v>
      </c>
      <c r="L3200" s="1">
        <f>MAX(blinkit_orders[order_date])</f>
        <v>45600.853645833333</v>
      </c>
    </row>
    <row r="3201" spans="1:12" x14ac:dyDescent="0.3">
      <c r="A3201">
        <v>5770510806</v>
      </c>
      <c r="B3201">
        <v>47955004</v>
      </c>
      <c r="C3201" s="1">
        <v>45314.365925925929</v>
      </c>
      <c r="D3201" s="1">
        <v>45314</v>
      </c>
      <c r="E3201" s="1">
        <v>45314</v>
      </c>
      <c r="F3201" t="s">
        <v>7870</v>
      </c>
      <c r="G3201">
        <v>127.16</v>
      </c>
      <c r="H3201" t="s">
        <v>7867</v>
      </c>
      <c r="I3201">
        <v>62246</v>
      </c>
      <c r="J3201">
        <v>4185</v>
      </c>
      <c r="K3201">
        <f>IF(blinkit_orders[[#This Row],[delivery_status]]="On Time",1,0)</f>
        <v>0</v>
      </c>
      <c r="L3201" s="1">
        <f>MAX(blinkit_orders[order_date])</f>
        <v>45600.853645833333</v>
      </c>
    </row>
    <row r="3202" spans="1:12" x14ac:dyDescent="0.3">
      <c r="A3202">
        <v>4514836077</v>
      </c>
      <c r="B3202">
        <v>60834500</v>
      </c>
      <c r="C3202" s="1">
        <v>45087.423125000001</v>
      </c>
      <c r="D3202" s="1">
        <v>45087</v>
      </c>
      <c r="E3202" s="1">
        <v>45087</v>
      </c>
      <c r="F3202" t="s">
        <v>7870</v>
      </c>
      <c r="G3202">
        <v>401.43</v>
      </c>
      <c r="H3202" t="s">
        <v>7871</v>
      </c>
      <c r="I3202">
        <v>68618</v>
      </c>
      <c r="J3202">
        <v>1323</v>
      </c>
      <c r="K3202">
        <f>IF(blinkit_orders[[#This Row],[delivery_status]]="On Time",1,0)</f>
        <v>0</v>
      </c>
      <c r="L3202" s="1">
        <f>MAX(blinkit_orders[order_date])</f>
        <v>45600.853645833333</v>
      </c>
    </row>
    <row r="3203" spans="1:12" x14ac:dyDescent="0.3">
      <c r="A3203">
        <v>5927852227</v>
      </c>
      <c r="B3203">
        <v>37556526</v>
      </c>
      <c r="C3203" s="1">
        <v>45394.255185185182</v>
      </c>
      <c r="D3203" s="1">
        <v>45394</v>
      </c>
      <c r="E3203" s="1">
        <v>45394</v>
      </c>
      <c r="F3203" t="s">
        <v>7866</v>
      </c>
      <c r="G3203">
        <v>1975.03</v>
      </c>
      <c r="H3203" t="s">
        <v>7867</v>
      </c>
      <c r="I3203">
        <v>45911</v>
      </c>
      <c r="J3203">
        <v>3633</v>
      </c>
      <c r="K3203">
        <f>IF(blinkit_orders[[#This Row],[delivery_status]]="On Time",1,0)</f>
        <v>1</v>
      </c>
      <c r="L3203" s="1">
        <f>MAX(blinkit_orders[order_date])</f>
        <v>45600.853645833333</v>
      </c>
    </row>
    <row r="3204" spans="1:12" x14ac:dyDescent="0.3">
      <c r="A3204">
        <v>350719542</v>
      </c>
      <c r="B3204">
        <v>18642306</v>
      </c>
      <c r="C3204" s="1">
        <v>45571.290972222225</v>
      </c>
      <c r="D3204" s="1">
        <v>45571</v>
      </c>
      <c r="E3204" s="1">
        <v>45571</v>
      </c>
      <c r="F3204" t="s">
        <v>7866</v>
      </c>
      <c r="G3204">
        <v>1969.47</v>
      </c>
      <c r="H3204" t="s">
        <v>7871</v>
      </c>
      <c r="I3204">
        <v>14338</v>
      </c>
      <c r="J3204">
        <v>6884</v>
      </c>
      <c r="K3204">
        <f>IF(blinkit_orders[[#This Row],[delivery_status]]="On Time",1,0)</f>
        <v>1</v>
      </c>
      <c r="L3204" s="1">
        <f>MAX(blinkit_orders[order_date])</f>
        <v>45600.853645833333</v>
      </c>
    </row>
    <row r="3205" spans="1:12" x14ac:dyDescent="0.3">
      <c r="A3205">
        <v>868288823</v>
      </c>
      <c r="B3205">
        <v>65772743</v>
      </c>
      <c r="C3205" s="1">
        <v>45357.792650462965</v>
      </c>
      <c r="D3205" s="1">
        <v>45357</v>
      </c>
      <c r="E3205" s="1">
        <v>45357</v>
      </c>
      <c r="F3205" t="s">
        <v>7870</v>
      </c>
      <c r="G3205">
        <v>3268.84</v>
      </c>
      <c r="H3205" t="s">
        <v>7871</v>
      </c>
      <c r="I3205">
        <v>72354</v>
      </c>
      <c r="J3205">
        <v>8142</v>
      </c>
      <c r="K3205">
        <f>IF(blinkit_orders[[#This Row],[delivery_status]]="On Time",1,0)</f>
        <v>0</v>
      </c>
      <c r="L3205" s="1">
        <f>MAX(blinkit_orders[order_date])</f>
        <v>45600.853645833333</v>
      </c>
    </row>
    <row r="3206" spans="1:12" x14ac:dyDescent="0.3">
      <c r="A3206">
        <v>7199670826</v>
      </c>
      <c r="B3206">
        <v>22694456</v>
      </c>
      <c r="C3206" s="1">
        <v>45308.438078703701</v>
      </c>
      <c r="D3206" s="1">
        <v>45308</v>
      </c>
      <c r="E3206" s="1">
        <v>45308</v>
      </c>
      <c r="F3206" t="s">
        <v>7872</v>
      </c>
      <c r="G3206">
        <v>958.97</v>
      </c>
      <c r="H3206" t="s">
        <v>7869</v>
      </c>
      <c r="I3206">
        <v>81311</v>
      </c>
      <c r="J3206">
        <v>8599</v>
      </c>
      <c r="K3206">
        <f>IF(blinkit_orders[[#This Row],[delivery_status]]="On Time",1,0)</f>
        <v>0</v>
      </c>
      <c r="L3206" s="1">
        <f>MAX(blinkit_orders[order_date])</f>
        <v>45600.853645833333</v>
      </c>
    </row>
    <row r="3207" spans="1:12" x14ac:dyDescent="0.3">
      <c r="A3207">
        <v>3091948113</v>
      </c>
      <c r="B3207">
        <v>77306672</v>
      </c>
      <c r="C3207" s="1">
        <v>45335.409131944441</v>
      </c>
      <c r="D3207" s="1">
        <v>45335</v>
      </c>
      <c r="E3207" s="1">
        <v>45335</v>
      </c>
      <c r="F3207" t="s">
        <v>7870</v>
      </c>
      <c r="G3207">
        <v>443.69</v>
      </c>
      <c r="H3207" t="s">
        <v>7867</v>
      </c>
      <c r="I3207">
        <v>22775</v>
      </c>
      <c r="J3207">
        <v>4309</v>
      </c>
      <c r="K3207">
        <f>IF(blinkit_orders[[#This Row],[delivery_status]]="On Time",1,0)</f>
        <v>0</v>
      </c>
      <c r="L3207" s="1">
        <f>MAX(blinkit_orders[order_date])</f>
        <v>45600.853645833333</v>
      </c>
    </row>
    <row r="3208" spans="1:12" x14ac:dyDescent="0.3">
      <c r="A3208">
        <v>5793742966</v>
      </c>
      <c r="B3208">
        <v>83412446</v>
      </c>
      <c r="C3208" s="1">
        <v>45295.757175925923</v>
      </c>
      <c r="D3208" s="1">
        <v>45295</v>
      </c>
      <c r="E3208" s="1">
        <v>45295</v>
      </c>
      <c r="F3208" t="s">
        <v>7866</v>
      </c>
      <c r="G3208">
        <v>140.80000000000001</v>
      </c>
      <c r="H3208" t="s">
        <v>7867</v>
      </c>
      <c r="I3208">
        <v>17016</v>
      </c>
      <c r="J3208">
        <v>2618</v>
      </c>
      <c r="K3208">
        <f>IF(blinkit_orders[[#This Row],[delivery_status]]="On Time",1,0)</f>
        <v>1</v>
      </c>
      <c r="L3208" s="1">
        <f>MAX(blinkit_orders[order_date])</f>
        <v>45600.853645833333</v>
      </c>
    </row>
    <row r="3209" spans="1:12" x14ac:dyDescent="0.3">
      <c r="A3209">
        <v>7347109009</v>
      </c>
      <c r="B3209">
        <v>75632045</v>
      </c>
      <c r="C3209" s="1">
        <v>45193.807881944442</v>
      </c>
      <c r="D3209" s="1">
        <v>45193</v>
      </c>
      <c r="E3209" s="1">
        <v>45193</v>
      </c>
      <c r="F3209" t="s">
        <v>7870</v>
      </c>
      <c r="G3209">
        <v>3507.67</v>
      </c>
      <c r="H3209" t="s">
        <v>7867</v>
      </c>
      <c r="I3209">
        <v>50972</v>
      </c>
      <c r="J3209">
        <v>507</v>
      </c>
      <c r="K3209">
        <f>IF(blinkit_orders[[#This Row],[delivery_status]]="On Time",1,0)</f>
        <v>0</v>
      </c>
      <c r="L3209" s="1">
        <f>MAX(blinkit_orders[order_date])</f>
        <v>45600.853645833333</v>
      </c>
    </row>
    <row r="3210" spans="1:12" x14ac:dyDescent="0.3">
      <c r="A3210">
        <v>7078912146</v>
      </c>
      <c r="B3210">
        <v>36142455</v>
      </c>
      <c r="C3210" s="1">
        <v>45187.485138888886</v>
      </c>
      <c r="D3210" s="1">
        <v>45187</v>
      </c>
      <c r="E3210" s="1">
        <v>45187</v>
      </c>
      <c r="F3210" t="s">
        <v>7866</v>
      </c>
      <c r="G3210">
        <v>3073.16</v>
      </c>
      <c r="H3210" t="s">
        <v>7868</v>
      </c>
      <c r="I3210">
        <v>96685</v>
      </c>
      <c r="J3210">
        <v>6465</v>
      </c>
      <c r="K3210">
        <f>IF(blinkit_orders[[#This Row],[delivery_status]]="On Time",1,0)</f>
        <v>1</v>
      </c>
      <c r="L3210" s="1">
        <f>MAX(blinkit_orders[order_date])</f>
        <v>45600.853645833333</v>
      </c>
    </row>
    <row r="3211" spans="1:12" x14ac:dyDescent="0.3">
      <c r="A3211">
        <v>2480856222</v>
      </c>
      <c r="B3211">
        <v>30373140</v>
      </c>
      <c r="C3211" s="1">
        <v>45238.686759259261</v>
      </c>
      <c r="D3211" s="1">
        <v>45238</v>
      </c>
      <c r="E3211" s="1">
        <v>45238</v>
      </c>
      <c r="F3211" t="s">
        <v>7866</v>
      </c>
      <c r="G3211">
        <v>3309.6</v>
      </c>
      <c r="H3211" t="s">
        <v>7871</v>
      </c>
      <c r="I3211">
        <v>46682</v>
      </c>
      <c r="J3211">
        <v>3447</v>
      </c>
      <c r="K3211">
        <f>IF(blinkit_orders[[#This Row],[delivery_status]]="On Time",1,0)</f>
        <v>1</v>
      </c>
      <c r="L3211" s="1">
        <f>MAX(blinkit_orders[order_date])</f>
        <v>45600.853645833333</v>
      </c>
    </row>
    <row r="3212" spans="1:12" x14ac:dyDescent="0.3">
      <c r="A3212">
        <v>281421547</v>
      </c>
      <c r="B3212">
        <v>88520326</v>
      </c>
      <c r="C3212" s="1">
        <v>45066.84101851852</v>
      </c>
      <c r="D3212" s="1">
        <v>45066</v>
      </c>
      <c r="E3212" s="1">
        <v>45066</v>
      </c>
      <c r="F3212" t="s">
        <v>7866</v>
      </c>
      <c r="G3212">
        <v>4398.8599999999997</v>
      </c>
      <c r="H3212" t="s">
        <v>7867</v>
      </c>
      <c r="I3212">
        <v>20137</v>
      </c>
      <c r="J3212">
        <v>3521</v>
      </c>
      <c r="K3212">
        <f>IF(blinkit_orders[[#This Row],[delivery_status]]="On Time",1,0)</f>
        <v>1</v>
      </c>
      <c r="L3212" s="1">
        <f>MAX(blinkit_orders[order_date])</f>
        <v>45600.853645833333</v>
      </c>
    </row>
    <row r="3213" spans="1:12" x14ac:dyDescent="0.3">
      <c r="A3213">
        <v>5226963306</v>
      </c>
      <c r="B3213">
        <v>96628029</v>
      </c>
      <c r="C3213" s="1">
        <v>45466.279675925929</v>
      </c>
      <c r="D3213" s="1">
        <v>45466</v>
      </c>
      <c r="E3213" s="1">
        <v>45466</v>
      </c>
      <c r="F3213" t="s">
        <v>7866</v>
      </c>
      <c r="G3213">
        <v>397.68</v>
      </c>
      <c r="H3213" t="s">
        <v>7869</v>
      </c>
      <c r="I3213">
        <v>85138</v>
      </c>
      <c r="J3213">
        <v>1713</v>
      </c>
      <c r="K3213">
        <f>IF(blinkit_orders[[#This Row],[delivery_status]]="On Time",1,0)</f>
        <v>1</v>
      </c>
      <c r="L3213" s="1">
        <f>MAX(blinkit_orders[order_date])</f>
        <v>45600.853645833333</v>
      </c>
    </row>
    <row r="3214" spans="1:12" x14ac:dyDescent="0.3">
      <c r="A3214">
        <v>7316642056</v>
      </c>
      <c r="B3214">
        <v>92404798</v>
      </c>
      <c r="C3214" s="1">
        <v>45332.009398148148</v>
      </c>
      <c r="D3214" s="1">
        <v>45332</v>
      </c>
      <c r="E3214" s="1">
        <v>45332</v>
      </c>
      <c r="F3214" t="s">
        <v>7870</v>
      </c>
      <c r="G3214">
        <v>3157.75</v>
      </c>
      <c r="H3214" t="s">
        <v>7868</v>
      </c>
      <c r="I3214">
        <v>69898</v>
      </c>
      <c r="J3214">
        <v>8815</v>
      </c>
      <c r="K3214">
        <f>IF(blinkit_orders[[#This Row],[delivery_status]]="On Time",1,0)</f>
        <v>0</v>
      </c>
      <c r="L3214" s="1">
        <f>MAX(blinkit_orders[order_date])</f>
        <v>45600.853645833333</v>
      </c>
    </row>
    <row r="3215" spans="1:12" x14ac:dyDescent="0.3">
      <c r="A3215">
        <v>8997415290</v>
      </c>
      <c r="B3215">
        <v>85490177</v>
      </c>
      <c r="C3215" s="1">
        <v>45518.710474537038</v>
      </c>
      <c r="D3215" s="1">
        <v>45518</v>
      </c>
      <c r="E3215" s="1">
        <v>45518</v>
      </c>
      <c r="F3215" t="s">
        <v>7872</v>
      </c>
      <c r="G3215">
        <v>1549.44</v>
      </c>
      <c r="H3215" t="s">
        <v>7867</v>
      </c>
      <c r="I3215">
        <v>47066</v>
      </c>
      <c r="J3215">
        <v>7640</v>
      </c>
      <c r="K3215">
        <f>IF(blinkit_orders[[#This Row],[delivery_status]]="On Time",1,0)</f>
        <v>0</v>
      </c>
      <c r="L3215" s="1">
        <f>MAX(blinkit_orders[order_date])</f>
        <v>45600.853645833333</v>
      </c>
    </row>
    <row r="3216" spans="1:12" x14ac:dyDescent="0.3">
      <c r="A3216">
        <v>6737025662</v>
      </c>
      <c r="B3216">
        <v>44928499</v>
      </c>
      <c r="C3216" s="1">
        <v>45013.282337962963</v>
      </c>
      <c r="D3216" s="1">
        <v>45013</v>
      </c>
      <c r="E3216" s="1">
        <v>45013</v>
      </c>
      <c r="F3216" t="s">
        <v>7866</v>
      </c>
      <c r="G3216">
        <v>1924.08</v>
      </c>
      <c r="H3216" t="s">
        <v>7868</v>
      </c>
      <c r="I3216">
        <v>59670</v>
      </c>
      <c r="J3216">
        <v>6632</v>
      </c>
      <c r="K3216">
        <f>IF(blinkit_orders[[#This Row],[delivery_status]]="On Time",1,0)</f>
        <v>1</v>
      </c>
      <c r="L3216" s="1">
        <f>MAX(blinkit_orders[order_date])</f>
        <v>45600.853645833333</v>
      </c>
    </row>
    <row r="3217" spans="1:12" x14ac:dyDescent="0.3">
      <c r="A3217">
        <v>8395290763</v>
      </c>
      <c r="B3217">
        <v>88312515</v>
      </c>
      <c r="C3217" s="1">
        <v>45443.793611111112</v>
      </c>
      <c r="D3217" s="1">
        <v>45443</v>
      </c>
      <c r="E3217" s="1">
        <v>45443</v>
      </c>
      <c r="F3217" t="s">
        <v>7872</v>
      </c>
      <c r="G3217">
        <v>4696.6899999999996</v>
      </c>
      <c r="H3217" t="s">
        <v>7868</v>
      </c>
      <c r="I3217">
        <v>51846</v>
      </c>
      <c r="J3217">
        <v>9679</v>
      </c>
      <c r="K3217">
        <f>IF(blinkit_orders[[#This Row],[delivery_status]]="On Time",1,0)</f>
        <v>0</v>
      </c>
      <c r="L3217" s="1">
        <f>MAX(blinkit_orders[order_date])</f>
        <v>45600.853645833333</v>
      </c>
    </row>
    <row r="3218" spans="1:12" x14ac:dyDescent="0.3">
      <c r="A3218">
        <v>7261119579</v>
      </c>
      <c r="B3218">
        <v>65903057</v>
      </c>
      <c r="C3218" s="1">
        <v>45479.266087962962</v>
      </c>
      <c r="D3218" s="1">
        <v>45479</v>
      </c>
      <c r="E3218" s="1">
        <v>45479</v>
      </c>
      <c r="F3218" t="s">
        <v>7866</v>
      </c>
      <c r="G3218">
        <v>448.16</v>
      </c>
      <c r="H3218" t="s">
        <v>7868</v>
      </c>
      <c r="I3218">
        <v>35731</v>
      </c>
      <c r="J3218">
        <v>9530</v>
      </c>
      <c r="K3218">
        <f>IF(blinkit_orders[[#This Row],[delivery_status]]="On Time",1,0)</f>
        <v>1</v>
      </c>
      <c r="L3218" s="1">
        <f>MAX(blinkit_orders[order_date])</f>
        <v>45600.853645833333</v>
      </c>
    </row>
    <row r="3219" spans="1:12" x14ac:dyDescent="0.3">
      <c r="A3219">
        <v>9938037878</v>
      </c>
      <c r="B3219">
        <v>9796585</v>
      </c>
      <c r="C3219" s="1">
        <v>45594.478888888887</v>
      </c>
      <c r="D3219" s="1">
        <v>45594</v>
      </c>
      <c r="E3219" s="1">
        <v>45594</v>
      </c>
      <c r="F3219" t="s">
        <v>7870</v>
      </c>
      <c r="G3219">
        <v>905.35</v>
      </c>
      <c r="H3219" t="s">
        <v>7868</v>
      </c>
      <c r="I3219">
        <v>48074</v>
      </c>
      <c r="J3219">
        <v>1403</v>
      </c>
      <c r="K3219">
        <f>IF(blinkit_orders[[#This Row],[delivery_status]]="On Time",1,0)</f>
        <v>0</v>
      </c>
      <c r="L3219" s="1">
        <f>MAX(blinkit_orders[order_date])</f>
        <v>45600.853645833333</v>
      </c>
    </row>
    <row r="3220" spans="1:12" x14ac:dyDescent="0.3">
      <c r="A3220">
        <v>7154987905</v>
      </c>
      <c r="B3220">
        <v>63802820</v>
      </c>
      <c r="C3220" s="1">
        <v>45571.107002314813</v>
      </c>
      <c r="D3220" s="1">
        <v>45571</v>
      </c>
      <c r="E3220" s="1">
        <v>45571</v>
      </c>
      <c r="F3220" t="s">
        <v>7872</v>
      </c>
      <c r="G3220">
        <v>1627.23</v>
      </c>
      <c r="H3220" t="s">
        <v>7867</v>
      </c>
      <c r="I3220">
        <v>19693</v>
      </c>
      <c r="J3220">
        <v>8546</v>
      </c>
      <c r="K3220">
        <f>IF(blinkit_orders[[#This Row],[delivery_status]]="On Time",1,0)</f>
        <v>0</v>
      </c>
      <c r="L3220" s="1">
        <f>MAX(blinkit_orders[order_date])</f>
        <v>45600.853645833333</v>
      </c>
    </row>
    <row r="3221" spans="1:12" x14ac:dyDescent="0.3">
      <c r="A3221">
        <v>3605534244</v>
      </c>
      <c r="B3221">
        <v>57526322</v>
      </c>
      <c r="C3221" s="1">
        <v>45308.510555555556</v>
      </c>
      <c r="D3221" s="1">
        <v>45308</v>
      </c>
      <c r="E3221" s="1">
        <v>45308</v>
      </c>
      <c r="F3221" t="s">
        <v>7866</v>
      </c>
      <c r="G3221">
        <v>3762.7</v>
      </c>
      <c r="H3221" t="s">
        <v>7867</v>
      </c>
      <c r="I3221">
        <v>94641</v>
      </c>
      <c r="J3221">
        <v>8847</v>
      </c>
      <c r="K3221">
        <f>IF(blinkit_orders[[#This Row],[delivery_status]]="On Time",1,0)</f>
        <v>1</v>
      </c>
      <c r="L3221" s="1">
        <f>MAX(blinkit_orders[order_date])</f>
        <v>45600.853645833333</v>
      </c>
    </row>
    <row r="3222" spans="1:12" x14ac:dyDescent="0.3">
      <c r="A3222">
        <v>5626601040</v>
      </c>
      <c r="B3222">
        <v>19091057</v>
      </c>
      <c r="C3222" s="1">
        <v>45348.979953703703</v>
      </c>
      <c r="D3222" s="1">
        <v>45348</v>
      </c>
      <c r="E3222" s="1">
        <v>45348</v>
      </c>
      <c r="F3222" t="s">
        <v>7870</v>
      </c>
      <c r="G3222">
        <v>931.61</v>
      </c>
      <c r="H3222" t="s">
        <v>7871</v>
      </c>
      <c r="I3222">
        <v>79158</v>
      </c>
      <c r="J3222">
        <v>5148</v>
      </c>
      <c r="K3222">
        <f>IF(blinkit_orders[[#This Row],[delivery_status]]="On Time",1,0)</f>
        <v>0</v>
      </c>
      <c r="L3222" s="1">
        <f>MAX(blinkit_orders[order_date])</f>
        <v>45600.853645833333</v>
      </c>
    </row>
    <row r="3223" spans="1:12" x14ac:dyDescent="0.3">
      <c r="A3223">
        <v>2577064886</v>
      </c>
      <c r="B3223">
        <v>63948546</v>
      </c>
      <c r="C3223" s="1">
        <v>45450.193506944444</v>
      </c>
      <c r="D3223" s="1">
        <v>45450</v>
      </c>
      <c r="E3223" s="1">
        <v>45450</v>
      </c>
      <c r="F3223" t="s">
        <v>7866</v>
      </c>
      <c r="G3223">
        <v>1713.44</v>
      </c>
      <c r="H3223" t="s">
        <v>7869</v>
      </c>
      <c r="I3223">
        <v>98272</v>
      </c>
      <c r="J3223">
        <v>6228</v>
      </c>
      <c r="K3223">
        <f>IF(blinkit_orders[[#This Row],[delivery_status]]="On Time",1,0)</f>
        <v>1</v>
      </c>
      <c r="L3223" s="1">
        <f>MAX(blinkit_orders[order_date])</f>
        <v>45600.853645833333</v>
      </c>
    </row>
    <row r="3224" spans="1:12" x14ac:dyDescent="0.3">
      <c r="A3224">
        <v>2561362173</v>
      </c>
      <c r="B3224">
        <v>33481252</v>
      </c>
      <c r="C3224" s="1">
        <v>45076.320833333331</v>
      </c>
      <c r="D3224" s="1">
        <v>45076</v>
      </c>
      <c r="E3224" s="1">
        <v>45076</v>
      </c>
      <c r="F3224" t="s">
        <v>7866</v>
      </c>
      <c r="G3224">
        <v>2542.56</v>
      </c>
      <c r="H3224" t="s">
        <v>7867</v>
      </c>
      <c r="I3224">
        <v>26727</v>
      </c>
      <c r="J3224">
        <v>1371</v>
      </c>
      <c r="K3224">
        <f>IF(blinkit_orders[[#This Row],[delivery_status]]="On Time",1,0)</f>
        <v>1</v>
      </c>
      <c r="L3224" s="1">
        <f>MAX(blinkit_orders[order_date])</f>
        <v>45600.853645833333</v>
      </c>
    </row>
    <row r="3225" spans="1:12" x14ac:dyDescent="0.3">
      <c r="A3225">
        <v>2793120553</v>
      </c>
      <c r="B3225">
        <v>6622751</v>
      </c>
      <c r="C3225" s="1">
        <v>45101.452696759261</v>
      </c>
      <c r="D3225" s="1">
        <v>45101</v>
      </c>
      <c r="E3225" s="1">
        <v>45101</v>
      </c>
      <c r="F3225" t="s">
        <v>7866</v>
      </c>
      <c r="G3225">
        <v>3090.15</v>
      </c>
      <c r="H3225" t="s">
        <v>7867</v>
      </c>
      <c r="I3225">
        <v>7048</v>
      </c>
      <c r="J3225">
        <v>4491</v>
      </c>
      <c r="K3225">
        <f>IF(blinkit_orders[[#This Row],[delivery_status]]="On Time",1,0)</f>
        <v>1</v>
      </c>
      <c r="L3225" s="1">
        <f>MAX(blinkit_orders[order_date])</f>
        <v>45600.853645833333</v>
      </c>
    </row>
    <row r="3226" spans="1:12" x14ac:dyDescent="0.3">
      <c r="A3226">
        <v>4476563699</v>
      </c>
      <c r="B3226">
        <v>59222551</v>
      </c>
      <c r="C3226" s="1">
        <v>45180.103993055556</v>
      </c>
      <c r="D3226" s="1">
        <v>45180</v>
      </c>
      <c r="E3226" s="1">
        <v>45180</v>
      </c>
      <c r="F3226" t="s">
        <v>7872</v>
      </c>
      <c r="G3226">
        <v>3655.01</v>
      </c>
      <c r="H3226" t="s">
        <v>7868</v>
      </c>
      <c r="I3226">
        <v>60652</v>
      </c>
      <c r="J3226">
        <v>3285</v>
      </c>
      <c r="K3226">
        <f>IF(blinkit_orders[[#This Row],[delivery_status]]="On Time",1,0)</f>
        <v>0</v>
      </c>
      <c r="L3226" s="1">
        <f>MAX(blinkit_orders[order_date])</f>
        <v>45600.853645833333</v>
      </c>
    </row>
    <row r="3227" spans="1:12" x14ac:dyDescent="0.3">
      <c r="A3227">
        <v>1580021952</v>
      </c>
      <c r="B3227">
        <v>30317733</v>
      </c>
      <c r="C3227" s="1">
        <v>45589.599062499998</v>
      </c>
      <c r="D3227" s="1">
        <v>45589</v>
      </c>
      <c r="E3227" s="1">
        <v>45589</v>
      </c>
      <c r="F3227" t="s">
        <v>7866</v>
      </c>
      <c r="G3227">
        <v>3705.07</v>
      </c>
      <c r="H3227" t="s">
        <v>7867</v>
      </c>
      <c r="I3227">
        <v>42125</v>
      </c>
      <c r="J3227">
        <v>1432</v>
      </c>
      <c r="K3227">
        <f>IF(blinkit_orders[[#This Row],[delivery_status]]="On Time",1,0)</f>
        <v>1</v>
      </c>
      <c r="L3227" s="1">
        <f>MAX(blinkit_orders[order_date])</f>
        <v>45600.853645833333</v>
      </c>
    </row>
    <row r="3228" spans="1:12" x14ac:dyDescent="0.3">
      <c r="A3228">
        <v>7263454149</v>
      </c>
      <c r="B3228">
        <v>13760839</v>
      </c>
      <c r="C3228" s="1">
        <v>45213.067627314813</v>
      </c>
      <c r="D3228" s="1">
        <v>45213</v>
      </c>
      <c r="E3228" s="1">
        <v>45213</v>
      </c>
      <c r="F3228" t="s">
        <v>7866</v>
      </c>
      <c r="G3228">
        <v>576.22</v>
      </c>
      <c r="H3228" t="s">
        <v>7869</v>
      </c>
      <c r="I3228">
        <v>73299</v>
      </c>
      <c r="J3228">
        <v>2363</v>
      </c>
      <c r="K3228">
        <f>IF(blinkit_orders[[#This Row],[delivery_status]]="On Time",1,0)</f>
        <v>1</v>
      </c>
      <c r="L3228" s="1">
        <f>MAX(blinkit_orders[order_date])</f>
        <v>45600.853645833333</v>
      </c>
    </row>
    <row r="3229" spans="1:12" x14ac:dyDescent="0.3">
      <c r="A3229">
        <v>4371924002</v>
      </c>
      <c r="B3229">
        <v>75944533</v>
      </c>
      <c r="C3229" s="1">
        <v>45586.556168981479</v>
      </c>
      <c r="D3229" s="1">
        <v>45586</v>
      </c>
      <c r="E3229" s="1">
        <v>45586</v>
      </c>
      <c r="F3229" t="s">
        <v>7870</v>
      </c>
      <c r="G3229">
        <v>316.02</v>
      </c>
      <c r="H3229" t="s">
        <v>7869</v>
      </c>
      <c r="I3229">
        <v>24078</v>
      </c>
      <c r="J3229">
        <v>7937</v>
      </c>
      <c r="K3229">
        <f>IF(blinkit_orders[[#This Row],[delivery_status]]="On Time",1,0)</f>
        <v>0</v>
      </c>
      <c r="L3229" s="1">
        <f>MAX(blinkit_orders[order_date])</f>
        <v>45600.853645833333</v>
      </c>
    </row>
    <row r="3230" spans="1:12" x14ac:dyDescent="0.3">
      <c r="A3230">
        <v>2955277471</v>
      </c>
      <c r="B3230">
        <v>79960955</v>
      </c>
      <c r="C3230" s="1">
        <v>45266.542696759258</v>
      </c>
      <c r="D3230" s="1">
        <v>45266</v>
      </c>
      <c r="E3230" s="1">
        <v>45266</v>
      </c>
      <c r="F3230" t="s">
        <v>7872</v>
      </c>
      <c r="G3230">
        <v>2514.46</v>
      </c>
      <c r="H3230" t="s">
        <v>7868</v>
      </c>
      <c r="I3230">
        <v>59573</v>
      </c>
      <c r="J3230">
        <v>329</v>
      </c>
      <c r="K3230">
        <f>IF(blinkit_orders[[#This Row],[delivery_status]]="On Time",1,0)</f>
        <v>0</v>
      </c>
      <c r="L3230" s="1">
        <f>MAX(blinkit_orders[order_date])</f>
        <v>45600.853645833333</v>
      </c>
    </row>
    <row r="3231" spans="1:12" x14ac:dyDescent="0.3">
      <c r="A3231">
        <v>9445490338</v>
      </c>
      <c r="B3231">
        <v>6812439</v>
      </c>
      <c r="C3231" s="1">
        <v>45069.954467592594</v>
      </c>
      <c r="D3231" s="1">
        <v>45069</v>
      </c>
      <c r="E3231" s="1">
        <v>45069</v>
      </c>
      <c r="F3231" t="s">
        <v>7870</v>
      </c>
      <c r="G3231">
        <v>804.7</v>
      </c>
      <c r="H3231" t="s">
        <v>7867</v>
      </c>
      <c r="I3231">
        <v>66940</v>
      </c>
      <c r="J3231">
        <v>3467</v>
      </c>
      <c r="K3231">
        <f>IF(blinkit_orders[[#This Row],[delivery_status]]="On Time",1,0)</f>
        <v>0</v>
      </c>
      <c r="L3231" s="1">
        <f>MAX(blinkit_orders[order_date])</f>
        <v>45600.853645833333</v>
      </c>
    </row>
    <row r="3232" spans="1:12" x14ac:dyDescent="0.3">
      <c r="A3232">
        <v>2668915104</v>
      </c>
      <c r="B3232">
        <v>19180962</v>
      </c>
      <c r="C3232" s="1">
        <v>45261.857256944444</v>
      </c>
      <c r="D3232" s="1">
        <v>45261</v>
      </c>
      <c r="E3232" s="1">
        <v>45261</v>
      </c>
      <c r="F3232" t="s">
        <v>7866</v>
      </c>
      <c r="G3232">
        <v>5494.22</v>
      </c>
      <c r="H3232" t="s">
        <v>7869</v>
      </c>
      <c r="I3232">
        <v>19287</v>
      </c>
      <c r="J3232">
        <v>4854</v>
      </c>
      <c r="K3232">
        <f>IF(blinkit_orders[[#This Row],[delivery_status]]="On Time",1,0)</f>
        <v>1</v>
      </c>
      <c r="L3232" s="1">
        <f>MAX(blinkit_orders[order_date])</f>
        <v>45600.853645833333</v>
      </c>
    </row>
    <row r="3233" spans="1:12" x14ac:dyDescent="0.3">
      <c r="A3233">
        <v>1045621584</v>
      </c>
      <c r="B3233">
        <v>85340038</v>
      </c>
      <c r="C3233" s="1">
        <v>45279.033101851855</v>
      </c>
      <c r="D3233" s="1">
        <v>45279</v>
      </c>
      <c r="E3233" s="1">
        <v>45279</v>
      </c>
      <c r="F3233" t="s">
        <v>7872</v>
      </c>
      <c r="G3233">
        <v>4374.9399999999996</v>
      </c>
      <c r="H3233" t="s">
        <v>7868</v>
      </c>
      <c r="I3233">
        <v>28894</v>
      </c>
      <c r="J3233">
        <v>5516</v>
      </c>
      <c r="K3233">
        <f>IF(blinkit_orders[[#This Row],[delivery_status]]="On Time",1,0)</f>
        <v>0</v>
      </c>
      <c r="L3233" s="1">
        <f>MAX(blinkit_orders[order_date])</f>
        <v>45600.853645833333</v>
      </c>
    </row>
    <row r="3234" spans="1:12" x14ac:dyDescent="0.3">
      <c r="A3234">
        <v>4550545705</v>
      </c>
      <c r="B3234">
        <v>17805991</v>
      </c>
      <c r="C3234" s="1">
        <v>45464.197337962964</v>
      </c>
      <c r="D3234" s="1">
        <v>45464</v>
      </c>
      <c r="E3234" s="1">
        <v>45464</v>
      </c>
      <c r="F3234" t="s">
        <v>7866</v>
      </c>
      <c r="G3234">
        <v>5039.37</v>
      </c>
      <c r="H3234" t="s">
        <v>7869</v>
      </c>
      <c r="I3234">
        <v>39869</v>
      </c>
      <c r="J3234">
        <v>2260</v>
      </c>
      <c r="K3234">
        <f>IF(blinkit_orders[[#This Row],[delivery_status]]="On Time",1,0)</f>
        <v>1</v>
      </c>
      <c r="L3234" s="1">
        <f>MAX(blinkit_orders[order_date])</f>
        <v>45600.853645833333</v>
      </c>
    </row>
    <row r="3235" spans="1:12" x14ac:dyDescent="0.3">
      <c r="A3235">
        <v>3373390154</v>
      </c>
      <c r="B3235">
        <v>68703613</v>
      </c>
      <c r="C3235" s="1">
        <v>45497.379953703705</v>
      </c>
      <c r="D3235" s="1">
        <v>45497</v>
      </c>
      <c r="E3235" s="1">
        <v>45497</v>
      </c>
      <c r="F3235" t="s">
        <v>7866</v>
      </c>
      <c r="G3235">
        <v>576.22</v>
      </c>
      <c r="H3235" t="s">
        <v>7867</v>
      </c>
      <c r="I3235">
        <v>42345</v>
      </c>
      <c r="J3235">
        <v>3618</v>
      </c>
      <c r="K3235">
        <f>IF(blinkit_orders[[#This Row],[delivery_status]]="On Time",1,0)</f>
        <v>1</v>
      </c>
      <c r="L3235" s="1">
        <f>MAX(blinkit_orders[order_date])</f>
        <v>45600.853645833333</v>
      </c>
    </row>
    <row r="3236" spans="1:12" x14ac:dyDescent="0.3">
      <c r="A3236">
        <v>5142985961</v>
      </c>
      <c r="B3236">
        <v>2457734</v>
      </c>
      <c r="C3236" s="1">
        <v>45329.117986111109</v>
      </c>
      <c r="D3236" s="1">
        <v>45329</v>
      </c>
      <c r="E3236" s="1">
        <v>45329</v>
      </c>
      <c r="F3236" t="s">
        <v>7866</v>
      </c>
      <c r="G3236">
        <v>2044.41</v>
      </c>
      <c r="H3236" t="s">
        <v>7868</v>
      </c>
      <c r="I3236">
        <v>19720</v>
      </c>
      <c r="J3236">
        <v>6842</v>
      </c>
      <c r="K3236">
        <f>IF(blinkit_orders[[#This Row],[delivery_status]]="On Time",1,0)</f>
        <v>1</v>
      </c>
      <c r="L3236" s="1">
        <f>MAX(blinkit_orders[order_date])</f>
        <v>45600.853645833333</v>
      </c>
    </row>
    <row r="3237" spans="1:12" x14ac:dyDescent="0.3">
      <c r="A3237">
        <v>649220272</v>
      </c>
      <c r="B3237">
        <v>67696145</v>
      </c>
      <c r="C3237" s="1">
        <v>45192.633553240739</v>
      </c>
      <c r="D3237" s="1">
        <v>45192</v>
      </c>
      <c r="E3237" s="1">
        <v>45192</v>
      </c>
      <c r="F3237" t="s">
        <v>7866</v>
      </c>
      <c r="G3237">
        <v>795.26</v>
      </c>
      <c r="H3237" t="s">
        <v>7869</v>
      </c>
      <c r="I3237">
        <v>7867</v>
      </c>
      <c r="J3237">
        <v>9794</v>
      </c>
      <c r="K3237">
        <f>IF(blinkit_orders[[#This Row],[delivery_status]]="On Time",1,0)</f>
        <v>1</v>
      </c>
      <c r="L3237" s="1">
        <f>MAX(blinkit_orders[order_date])</f>
        <v>45600.853645833333</v>
      </c>
    </row>
    <row r="3238" spans="1:12" x14ac:dyDescent="0.3">
      <c r="A3238">
        <v>5023958886</v>
      </c>
      <c r="B3238">
        <v>12832151</v>
      </c>
      <c r="C3238" s="1">
        <v>45559.235254629632</v>
      </c>
      <c r="D3238" s="1">
        <v>45559</v>
      </c>
      <c r="E3238" s="1">
        <v>45559</v>
      </c>
      <c r="F3238" t="s">
        <v>7870</v>
      </c>
      <c r="G3238">
        <v>4198</v>
      </c>
      <c r="H3238" t="s">
        <v>7869</v>
      </c>
      <c r="I3238">
        <v>75426</v>
      </c>
      <c r="J3238">
        <v>4033</v>
      </c>
      <c r="K3238">
        <f>IF(blinkit_orders[[#This Row],[delivery_status]]="On Time",1,0)</f>
        <v>0</v>
      </c>
      <c r="L3238" s="1">
        <f>MAX(blinkit_orders[order_date])</f>
        <v>45600.853645833333</v>
      </c>
    </row>
    <row r="3239" spans="1:12" x14ac:dyDescent="0.3">
      <c r="A3239">
        <v>9993542681</v>
      </c>
      <c r="B3239">
        <v>42589311</v>
      </c>
      <c r="C3239" s="1">
        <v>45069.175474537034</v>
      </c>
      <c r="D3239" s="1">
        <v>45069</v>
      </c>
      <c r="E3239" s="1">
        <v>45069</v>
      </c>
      <c r="F3239" t="s">
        <v>7870</v>
      </c>
      <c r="G3239">
        <v>3564.26</v>
      </c>
      <c r="H3239" t="s">
        <v>7868</v>
      </c>
      <c r="I3239">
        <v>73532</v>
      </c>
      <c r="J3239">
        <v>4596</v>
      </c>
      <c r="K3239">
        <f>IF(blinkit_orders[[#This Row],[delivery_status]]="On Time",1,0)</f>
        <v>0</v>
      </c>
      <c r="L3239" s="1">
        <f>MAX(blinkit_orders[order_date])</f>
        <v>45600.853645833333</v>
      </c>
    </row>
    <row r="3240" spans="1:12" x14ac:dyDescent="0.3">
      <c r="A3240">
        <v>4380367305</v>
      </c>
      <c r="B3240">
        <v>8955057</v>
      </c>
      <c r="C3240" s="1">
        <v>45390.568981481483</v>
      </c>
      <c r="D3240" s="1">
        <v>45390</v>
      </c>
      <c r="E3240" s="1">
        <v>45390</v>
      </c>
      <c r="F3240" t="s">
        <v>7866</v>
      </c>
      <c r="G3240">
        <v>1313.89</v>
      </c>
      <c r="H3240" t="s">
        <v>7871</v>
      </c>
      <c r="I3240">
        <v>45530</v>
      </c>
      <c r="J3240">
        <v>4846</v>
      </c>
      <c r="K3240">
        <f>IF(blinkit_orders[[#This Row],[delivery_status]]="On Time",1,0)</f>
        <v>1</v>
      </c>
      <c r="L3240" s="1">
        <f>MAX(blinkit_orders[order_date])</f>
        <v>45600.853645833333</v>
      </c>
    </row>
    <row r="3241" spans="1:12" x14ac:dyDescent="0.3">
      <c r="A3241">
        <v>3626113485</v>
      </c>
      <c r="B3241">
        <v>97286925</v>
      </c>
      <c r="C3241" s="1">
        <v>45377.069594907407</v>
      </c>
      <c r="D3241" s="1">
        <v>45377</v>
      </c>
      <c r="E3241" s="1">
        <v>45377</v>
      </c>
      <c r="F3241" t="s">
        <v>7866</v>
      </c>
      <c r="G3241">
        <v>4059.84</v>
      </c>
      <c r="H3241" t="s">
        <v>7867</v>
      </c>
      <c r="I3241">
        <v>17386</v>
      </c>
      <c r="J3241">
        <v>3800</v>
      </c>
      <c r="K3241">
        <f>IF(blinkit_orders[[#This Row],[delivery_status]]="On Time",1,0)</f>
        <v>1</v>
      </c>
      <c r="L3241" s="1">
        <f>MAX(blinkit_orders[order_date])</f>
        <v>45600.853645833333</v>
      </c>
    </row>
    <row r="3242" spans="1:12" x14ac:dyDescent="0.3">
      <c r="A3242">
        <v>4399099668</v>
      </c>
      <c r="B3242">
        <v>44050697</v>
      </c>
      <c r="C3242" s="1">
        <v>45095.717187499999</v>
      </c>
      <c r="D3242" s="1">
        <v>45095</v>
      </c>
      <c r="E3242" s="1">
        <v>45095</v>
      </c>
      <c r="F3242" t="s">
        <v>7870</v>
      </c>
      <c r="G3242">
        <v>2045.24</v>
      </c>
      <c r="H3242" t="s">
        <v>7871</v>
      </c>
      <c r="I3242">
        <v>36414</v>
      </c>
      <c r="J3242">
        <v>9054</v>
      </c>
      <c r="K3242">
        <f>IF(blinkit_orders[[#This Row],[delivery_status]]="On Time",1,0)</f>
        <v>0</v>
      </c>
      <c r="L3242" s="1">
        <f>MAX(blinkit_orders[order_date])</f>
        <v>45600.853645833333</v>
      </c>
    </row>
    <row r="3243" spans="1:12" x14ac:dyDescent="0.3">
      <c r="A3243">
        <v>3760880745</v>
      </c>
      <c r="B3243">
        <v>8791577</v>
      </c>
      <c r="C3243" s="1">
        <v>45578.915023148147</v>
      </c>
      <c r="D3243" s="1">
        <v>45578</v>
      </c>
      <c r="E3243" s="1">
        <v>45578</v>
      </c>
      <c r="F3243" t="s">
        <v>7870</v>
      </c>
      <c r="G3243">
        <v>1342.49</v>
      </c>
      <c r="H3243" t="s">
        <v>7868</v>
      </c>
      <c r="I3243">
        <v>97705</v>
      </c>
      <c r="J3243">
        <v>6613</v>
      </c>
      <c r="K3243">
        <f>IF(blinkit_orders[[#This Row],[delivery_status]]="On Time",1,0)</f>
        <v>0</v>
      </c>
      <c r="L3243" s="1">
        <f>MAX(blinkit_orders[order_date])</f>
        <v>45600.853645833333</v>
      </c>
    </row>
    <row r="3244" spans="1:12" x14ac:dyDescent="0.3">
      <c r="A3244">
        <v>1803155516</v>
      </c>
      <c r="B3244">
        <v>98088303</v>
      </c>
      <c r="C3244" s="1">
        <v>45098.067349537036</v>
      </c>
      <c r="D3244" s="1">
        <v>45098</v>
      </c>
      <c r="E3244" s="1">
        <v>45098</v>
      </c>
      <c r="F3244" t="s">
        <v>7866</v>
      </c>
      <c r="G3244">
        <v>1874.24</v>
      </c>
      <c r="H3244" t="s">
        <v>7867</v>
      </c>
      <c r="I3244">
        <v>16338</v>
      </c>
      <c r="J3244">
        <v>2119</v>
      </c>
      <c r="K3244">
        <f>IF(blinkit_orders[[#This Row],[delivery_status]]="On Time",1,0)</f>
        <v>1</v>
      </c>
      <c r="L3244" s="1">
        <f>MAX(blinkit_orders[order_date])</f>
        <v>45600.853645833333</v>
      </c>
    </row>
    <row r="3245" spans="1:12" x14ac:dyDescent="0.3">
      <c r="A3245">
        <v>4413782983</v>
      </c>
      <c r="B3245">
        <v>47515046</v>
      </c>
      <c r="C3245" s="1">
        <v>45078.763854166667</v>
      </c>
      <c r="D3245" s="1">
        <v>45078</v>
      </c>
      <c r="E3245" s="1">
        <v>45078</v>
      </c>
      <c r="F3245" t="s">
        <v>7866</v>
      </c>
      <c r="G3245">
        <v>814.87</v>
      </c>
      <c r="H3245" t="s">
        <v>7867</v>
      </c>
      <c r="I3245">
        <v>94774</v>
      </c>
      <c r="J3245">
        <v>5243</v>
      </c>
      <c r="K3245">
        <f>IF(blinkit_orders[[#This Row],[delivery_status]]="On Time",1,0)</f>
        <v>1</v>
      </c>
      <c r="L3245" s="1">
        <f>MAX(blinkit_orders[order_date])</f>
        <v>45600.853645833333</v>
      </c>
    </row>
    <row r="3246" spans="1:12" x14ac:dyDescent="0.3">
      <c r="A3246">
        <v>6766424456</v>
      </c>
      <c r="B3246">
        <v>21866852</v>
      </c>
      <c r="C3246" s="1">
        <v>45392.245324074072</v>
      </c>
      <c r="D3246" s="1">
        <v>45392</v>
      </c>
      <c r="E3246" s="1">
        <v>45392</v>
      </c>
      <c r="F3246" t="s">
        <v>7866</v>
      </c>
      <c r="G3246">
        <v>904.88</v>
      </c>
      <c r="H3246" t="s">
        <v>7867</v>
      </c>
      <c r="I3246">
        <v>10642</v>
      </c>
      <c r="J3246">
        <v>7095</v>
      </c>
      <c r="K3246">
        <f>IF(blinkit_orders[[#This Row],[delivery_status]]="On Time",1,0)</f>
        <v>1</v>
      </c>
      <c r="L3246" s="1">
        <f>MAX(blinkit_orders[order_date])</f>
        <v>45600.853645833333</v>
      </c>
    </row>
    <row r="3247" spans="1:12" x14ac:dyDescent="0.3">
      <c r="A3247">
        <v>8701531535</v>
      </c>
      <c r="B3247">
        <v>52613657</v>
      </c>
      <c r="C3247" s="1">
        <v>45537.999895833331</v>
      </c>
      <c r="D3247" s="1">
        <v>45538</v>
      </c>
      <c r="E3247" s="1">
        <v>45538</v>
      </c>
      <c r="F3247" t="s">
        <v>7870</v>
      </c>
      <c r="G3247">
        <v>852.02</v>
      </c>
      <c r="H3247" t="s">
        <v>7869</v>
      </c>
      <c r="I3247">
        <v>84395</v>
      </c>
      <c r="J3247">
        <v>3977</v>
      </c>
      <c r="K3247">
        <f>IF(blinkit_orders[[#This Row],[delivery_status]]="On Time",1,0)</f>
        <v>0</v>
      </c>
      <c r="L3247" s="1">
        <f>MAX(blinkit_orders[order_date])</f>
        <v>45600.853645833333</v>
      </c>
    </row>
    <row r="3248" spans="1:12" x14ac:dyDescent="0.3">
      <c r="A3248">
        <v>3961971562</v>
      </c>
      <c r="B3248">
        <v>89811984</v>
      </c>
      <c r="C3248" s="1">
        <v>45401.818819444445</v>
      </c>
      <c r="D3248" s="1">
        <v>45401</v>
      </c>
      <c r="E3248" s="1">
        <v>45401</v>
      </c>
      <c r="F3248" t="s">
        <v>7866</v>
      </c>
      <c r="G3248">
        <v>263.7</v>
      </c>
      <c r="H3248" t="s">
        <v>7868</v>
      </c>
      <c r="I3248">
        <v>66728</v>
      </c>
      <c r="J3248">
        <v>9322</v>
      </c>
      <c r="K3248">
        <f>IF(blinkit_orders[[#This Row],[delivery_status]]="On Time",1,0)</f>
        <v>1</v>
      </c>
      <c r="L3248" s="1">
        <f>MAX(blinkit_orders[order_date])</f>
        <v>45600.853645833333</v>
      </c>
    </row>
    <row r="3249" spans="1:12" x14ac:dyDescent="0.3">
      <c r="A3249">
        <v>1337510774</v>
      </c>
      <c r="B3249">
        <v>80800079</v>
      </c>
      <c r="C3249" s="1">
        <v>45492.52915509259</v>
      </c>
      <c r="D3249" s="1">
        <v>45492</v>
      </c>
      <c r="E3249" s="1">
        <v>45492</v>
      </c>
      <c r="F3249" t="s">
        <v>7866</v>
      </c>
      <c r="G3249">
        <v>1563.84</v>
      </c>
      <c r="H3249" t="s">
        <v>7869</v>
      </c>
      <c r="I3249">
        <v>37353</v>
      </c>
      <c r="J3249">
        <v>2685</v>
      </c>
      <c r="K3249">
        <f>IF(blinkit_orders[[#This Row],[delivery_status]]="On Time",1,0)</f>
        <v>1</v>
      </c>
      <c r="L3249" s="1">
        <f>MAX(blinkit_orders[order_date])</f>
        <v>45600.853645833333</v>
      </c>
    </row>
    <row r="3250" spans="1:12" x14ac:dyDescent="0.3">
      <c r="A3250">
        <v>8859147707</v>
      </c>
      <c r="B3250">
        <v>78394303</v>
      </c>
      <c r="C3250" s="1">
        <v>45380.905590277776</v>
      </c>
      <c r="D3250" s="1">
        <v>45380</v>
      </c>
      <c r="E3250" s="1">
        <v>45380</v>
      </c>
      <c r="F3250" t="s">
        <v>7870</v>
      </c>
      <c r="G3250">
        <v>1820.22</v>
      </c>
      <c r="H3250" t="s">
        <v>7867</v>
      </c>
      <c r="I3250">
        <v>40674</v>
      </c>
      <c r="J3250">
        <v>8548</v>
      </c>
      <c r="K3250">
        <f>IF(blinkit_orders[[#This Row],[delivery_status]]="On Time",1,0)</f>
        <v>0</v>
      </c>
      <c r="L3250" s="1">
        <f>MAX(blinkit_orders[order_date])</f>
        <v>45600.853645833333</v>
      </c>
    </row>
    <row r="3251" spans="1:12" x14ac:dyDescent="0.3">
      <c r="A3251">
        <v>5850669672</v>
      </c>
      <c r="B3251">
        <v>24137201</v>
      </c>
      <c r="C3251" s="1">
        <v>45087.365162037036</v>
      </c>
      <c r="D3251" s="1">
        <v>45087</v>
      </c>
      <c r="E3251" s="1">
        <v>45087</v>
      </c>
      <c r="F3251" t="s">
        <v>7866</v>
      </c>
      <c r="G3251">
        <v>3441.13</v>
      </c>
      <c r="H3251" t="s">
        <v>7868</v>
      </c>
      <c r="I3251">
        <v>78930</v>
      </c>
      <c r="J3251">
        <v>8779</v>
      </c>
      <c r="K3251">
        <f>IF(blinkit_orders[[#This Row],[delivery_status]]="On Time",1,0)</f>
        <v>1</v>
      </c>
      <c r="L3251" s="1">
        <f>MAX(blinkit_orders[order_date])</f>
        <v>45600.853645833333</v>
      </c>
    </row>
    <row r="3252" spans="1:12" x14ac:dyDescent="0.3">
      <c r="A3252">
        <v>1183906926</v>
      </c>
      <c r="B3252">
        <v>60385293</v>
      </c>
      <c r="C3252" s="1">
        <v>45289.849768518521</v>
      </c>
      <c r="D3252" s="1">
        <v>45289</v>
      </c>
      <c r="E3252" s="1">
        <v>45289</v>
      </c>
      <c r="F3252" t="s">
        <v>7870</v>
      </c>
      <c r="G3252">
        <v>882.31</v>
      </c>
      <c r="H3252" t="s">
        <v>7868</v>
      </c>
      <c r="I3252">
        <v>37000</v>
      </c>
      <c r="J3252">
        <v>5200</v>
      </c>
      <c r="K3252">
        <f>IF(blinkit_orders[[#This Row],[delivery_status]]="On Time",1,0)</f>
        <v>0</v>
      </c>
      <c r="L3252" s="1">
        <f>MAX(blinkit_orders[order_date])</f>
        <v>45600.853645833333</v>
      </c>
    </row>
    <row r="3253" spans="1:12" x14ac:dyDescent="0.3">
      <c r="A3253">
        <v>6277509652</v>
      </c>
      <c r="B3253">
        <v>71956734</v>
      </c>
      <c r="C3253" s="1">
        <v>45596.350486111114</v>
      </c>
      <c r="D3253" s="1">
        <v>45596</v>
      </c>
      <c r="E3253" s="1">
        <v>45596</v>
      </c>
      <c r="F3253" t="s">
        <v>7872</v>
      </c>
      <c r="G3253">
        <v>4850.2700000000004</v>
      </c>
      <c r="H3253" t="s">
        <v>7871</v>
      </c>
      <c r="I3253">
        <v>71254</v>
      </c>
      <c r="J3253">
        <v>4407</v>
      </c>
      <c r="K3253">
        <f>IF(blinkit_orders[[#This Row],[delivery_status]]="On Time",1,0)</f>
        <v>0</v>
      </c>
      <c r="L3253" s="1">
        <f>MAX(blinkit_orders[order_date])</f>
        <v>45600.853645833333</v>
      </c>
    </row>
    <row r="3254" spans="1:12" x14ac:dyDescent="0.3">
      <c r="A3254">
        <v>72748189</v>
      </c>
      <c r="B3254">
        <v>82286725</v>
      </c>
      <c r="C3254" s="1">
        <v>45095.273182870369</v>
      </c>
      <c r="D3254" s="1">
        <v>45095</v>
      </c>
      <c r="E3254" s="1">
        <v>45095</v>
      </c>
      <c r="F3254" t="s">
        <v>7872</v>
      </c>
      <c r="G3254">
        <v>3654.1</v>
      </c>
      <c r="H3254" t="s">
        <v>7871</v>
      </c>
      <c r="I3254">
        <v>69743</v>
      </c>
      <c r="J3254">
        <v>4974</v>
      </c>
      <c r="K3254">
        <f>IF(blinkit_orders[[#This Row],[delivery_status]]="On Time",1,0)</f>
        <v>0</v>
      </c>
      <c r="L3254" s="1">
        <f>MAX(blinkit_orders[order_date])</f>
        <v>45600.853645833333</v>
      </c>
    </row>
    <row r="3255" spans="1:12" x14ac:dyDescent="0.3">
      <c r="A3255">
        <v>3164922639</v>
      </c>
      <c r="B3255">
        <v>74230420</v>
      </c>
      <c r="C3255" s="1">
        <v>45417.958634259259</v>
      </c>
      <c r="D3255" s="1">
        <v>45417</v>
      </c>
      <c r="E3255" s="1">
        <v>45417</v>
      </c>
      <c r="F3255" t="s">
        <v>7866</v>
      </c>
      <c r="G3255">
        <v>1727.29</v>
      </c>
      <c r="H3255" t="s">
        <v>7868</v>
      </c>
      <c r="I3255">
        <v>64606</v>
      </c>
      <c r="J3255">
        <v>2759</v>
      </c>
      <c r="K3255">
        <f>IF(blinkit_orders[[#This Row],[delivery_status]]="On Time",1,0)</f>
        <v>1</v>
      </c>
      <c r="L3255" s="1">
        <f>MAX(blinkit_orders[order_date])</f>
        <v>45600.853645833333</v>
      </c>
    </row>
    <row r="3256" spans="1:12" x14ac:dyDescent="0.3">
      <c r="A3256">
        <v>1768504415</v>
      </c>
      <c r="B3256">
        <v>20209237</v>
      </c>
      <c r="C3256" s="1">
        <v>45184.825729166667</v>
      </c>
      <c r="D3256" s="1">
        <v>45184</v>
      </c>
      <c r="E3256" s="1">
        <v>45184</v>
      </c>
      <c r="F3256" t="s">
        <v>7866</v>
      </c>
      <c r="G3256">
        <v>1516.6</v>
      </c>
      <c r="H3256" t="s">
        <v>7871</v>
      </c>
      <c r="I3256">
        <v>59784</v>
      </c>
      <c r="J3256">
        <v>8747</v>
      </c>
      <c r="K3256">
        <f>IF(blinkit_orders[[#This Row],[delivery_status]]="On Time",1,0)</f>
        <v>1</v>
      </c>
      <c r="L3256" s="1">
        <f>MAX(blinkit_orders[order_date])</f>
        <v>45600.853645833333</v>
      </c>
    </row>
    <row r="3257" spans="1:12" x14ac:dyDescent="0.3">
      <c r="A3257">
        <v>8173155169</v>
      </c>
      <c r="B3257">
        <v>56441247</v>
      </c>
      <c r="C3257" s="1">
        <v>45297.618310185186</v>
      </c>
      <c r="D3257" s="1">
        <v>45297</v>
      </c>
      <c r="E3257" s="1">
        <v>45297</v>
      </c>
      <c r="F3257" t="s">
        <v>7870</v>
      </c>
      <c r="G3257">
        <v>1245.24</v>
      </c>
      <c r="H3257" t="s">
        <v>7869</v>
      </c>
      <c r="I3257">
        <v>69738</v>
      </c>
      <c r="J3257">
        <v>7817</v>
      </c>
      <c r="K3257">
        <f>IF(blinkit_orders[[#This Row],[delivery_status]]="On Time",1,0)</f>
        <v>0</v>
      </c>
      <c r="L3257" s="1">
        <f>MAX(blinkit_orders[order_date])</f>
        <v>45600.853645833333</v>
      </c>
    </row>
    <row r="3258" spans="1:12" x14ac:dyDescent="0.3">
      <c r="A3258">
        <v>6164820061</v>
      </c>
      <c r="B3258">
        <v>91789216</v>
      </c>
      <c r="C3258" s="1">
        <v>45072.960636574076</v>
      </c>
      <c r="D3258" s="1">
        <v>45072</v>
      </c>
      <c r="E3258" s="1">
        <v>45072</v>
      </c>
      <c r="F3258" t="s">
        <v>7866</v>
      </c>
      <c r="G3258">
        <v>1332.79</v>
      </c>
      <c r="H3258" t="s">
        <v>7867</v>
      </c>
      <c r="I3258">
        <v>90461</v>
      </c>
      <c r="J3258">
        <v>5943</v>
      </c>
      <c r="K3258">
        <f>IF(blinkit_orders[[#This Row],[delivery_status]]="On Time",1,0)</f>
        <v>1</v>
      </c>
      <c r="L3258" s="1">
        <f>MAX(blinkit_orders[order_date])</f>
        <v>45600.853645833333</v>
      </c>
    </row>
    <row r="3259" spans="1:12" x14ac:dyDescent="0.3">
      <c r="A3259">
        <v>768283559</v>
      </c>
      <c r="B3259">
        <v>24621386</v>
      </c>
      <c r="C3259" s="1">
        <v>45331.073275462964</v>
      </c>
      <c r="D3259" s="1">
        <v>45331</v>
      </c>
      <c r="E3259" s="1">
        <v>45331</v>
      </c>
      <c r="F3259" t="s">
        <v>7866</v>
      </c>
      <c r="G3259">
        <v>1780.68</v>
      </c>
      <c r="H3259" t="s">
        <v>7871</v>
      </c>
      <c r="I3259">
        <v>97341</v>
      </c>
      <c r="J3259">
        <v>6339</v>
      </c>
      <c r="K3259">
        <f>IF(blinkit_orders[[#This Row],[delivery_status]]="On Time",1,0)</f>
        <v>1</v>
      </c>
      <c r="L3259" s="1">
        <f>MAX(blinkit_orders[order_date])</f>
        <v>45600.853645833333</v>
      </c>
    </row>
    <row r="3260" spans="1:12" x14ac:dyDescent="0.3">
      <c r="A3260">
        <v>5091744424</v>
      </c>
      <c r="B3260">
        <v>53624677</v>
      </c>
      <c r="C3260" s="1">
        <v>45245.912905092591</v>
      </c>
      <c r="D3260" s="1">
        <v>45245</v>
      </c>
      <c r="E3260" s="1">
        <v>45245</v>
      </c>
      <c r="F3260" t="s">
        <v>7872</v>
      </c>
      <c r="G3260">
        <v>13.25</v>
      </c>
      <c r="H3260" t="s">
        <v>7867</v>
      </c>
      <c r="I3260">
        <v>98123</v>
      </c>
      <c r="J3260">
        <v>8074</v>
      </c>
      <c r="K3260">
        <f>IF(blinkit_orders[[#This Row],[delivery_status]]="On Time",1,0)</f>
        <v>0</v>
      </c>
      <c r="L3260" s="1">
        <f>MAX(blinkit_orders[order_date])</f>
        <v>45600.853645833333</v>
      </c>
    </row>
    <row r="3261" spans="1:12" x14ac:dyDescent="0.3">
      <c r="A3261">
        <v>932482893</v>
      </c>
      <c r="B3261">
        <v>81088747</v>
      </c>
      <c r="C3261" s="1">
        <v>45497.954467592594</v>
      </c>
      <c r="D3261" s="1">
        <v>45497</v>
      </c>
      <c r="E3261" s="1">
        <v>45497</v>
      </c>
      <c r="F3261" t="s">
        <v>7866</v>
      </c>
      <c r="G3261">
        <v>342.66</v>
      </c>
      <c r="H3261" t="s">
        <v>7869</v>
      </c>
      <c r="I3261">
        <v>4554</v>
      </c>
      <c r="J3261">
        <v>6172</v>
      </c>
      <c r="K3261">
        <f>IF(blinkit_orders[[#This Row],[delivery_status]]="On Time",1,0)</f>
        <v>1</v>
      </c>
      <c r="L3261" s="1">
        <f>MAX(blinkit_orders[order_date])</f>
        <v>45600.853645833333</v>
      </c>
    </row>
    <row r="3262" spans="1:12" x14ac:dyDescent="0.3">
      <c r="A3262">
        <v>4588148640</v>
      </c>
      <c r="B3262">
        <v>24137201</v>
      </c>
      <c r="C3262" s="1">
        <v>45004.797199074077</v>
      </c>
      <c r="D3262" s="1">
        <v>45004</v>
      </c>
      <c r="E3262" s="1">
        <v>45004</v>
      </c>
      <c r="F3262" t="s">
        <v>7866</v>
      </c>
      <c r="G3262">
        <v>2884.36</v>
      </c>
      <c r="H3262" t="s">
        <v>7869</v>
      </c>
      <c r="I3262">
        <v>95857</v>
      </c>
      <c r="J3262">
        <v>1636</v>
      </c>
      <c r="K3262">
        <f>IF(blinkit_orders[[#This Row],[delivery_status]]="On Time",1,0)</f>
        <v>1</v>
      </c>
      <c r="L3262" s="1">
        <f>MAX(blinkit_orders[order_date])</f>
        <v>45600.853645833333</v>
      </c>
    </row>
    <row r="3263" spans="1:12" x14ac:dyDescent="0.3">
      <c r="A3263">
        <v>8120457107</v>
      </c>
      <c r="B3263">
        <v>97664747</v>
      </c>
      <c r="C3263" s="1">
        <v>45318.782349537039</v>
      </c>
      <c r="D3263" s="1">
        <v>45318</v>
      </c>
      <c r="E3263" s="1">
        <v>45318</v>
      </c>
      <c r="F3263" t="s">
        <v>7866</v>
      </c>
      <c r="G3263">
        <v>3823.51</v>
      </c>
      <c r="H3263" t="s">
        <v>7869</v>
      </c>
      <c r="I3263">
        <v>20374</v>
      </c>
      <c r="J3263">
        <v>4857</v>
      </c>
      <c r="K3263">
        <f>IF(blinkit_orders[[#This Row],[delivery_status]]="On Time",1,0)</f>
        <v>1</v>
      </c>
      <c r="L3263" s="1">
        <f>MAX(blinkit_orders[order_date])</f>
        <v>45600.853645833333</v>
      </c>
    </row>
    <row r="3264" spans="1:12" x14ac:dyDescent="0.3">
      <c r="A3264">
        <v>6107471725</v>
      </c>
      <c r="B3264">
        <v>81940369</v>
      </c>
      <c r="C3264" s="1">
        <v>45164.319305555553</v>
      </c>
      <c r="D3264" s="1">
        <v>45164</v>
      </c>
      <c r="E3264" s="1">
        <v>45164</v>
      </c>
      <c r="F3264" t="s">
        <v>7866</v>
      </c>
      <c r="G3264">
        <v>3945.66</v>
      </c>
      <c r="H3264" t="s">
        <v>7871</v>
      </c>
      <c r="I3264">
        <v>1329</v>
      </c>
      <c r="J3264">
        <v>763</v>
      </c>
      <c r="K3264">
        <f>IF(blinkit_orders[[#This Row],[delivery_status]]="On Time",1,0)</f>
        <v>1</v>
      </c>
      <c r="L3264" s="1">
        <f>MAX(blinkit_orders[order_date])</f>
        <v>45600.853645833333</v>
      </c>
    </row>
    <row r="3265" spans="1:12" x14ac:dyDescent="0.3">
      <c r="A3265">
        <v>7001417958</v>
      </c>
      <c r="B3265">
        <v>22358567</v>
      </c>
      <c r="C3265" s="1">
        <v>45379.158414351848</v>
      </c>
      <c r="D3265" s="1">
        <v>45379</v>
      </c>
      <c r="E3265" s="1">
        <v>45379</v>
      </c>
      <c r="F3265" t="s">
        <v>7866</v>
      </c>
      <c r="G3265">
        <v>817.16</v>
      </c>
      <c r="H3265" t="s">
        <v>7871</v>
      </c>
      <c r="I3265">
        <v>97157</v>
      </c>
      <c r="J3265">
        <v>8109</v>
      </c>
      <c r="K3265">
        <f>IF(blinkit_orders[[#This Row],[delivery_status]]="On Time",1,0)</f>
        <v>1</v>
      </c>
      <c r="L3265" s="1">
        <f>MAX(blinkit_orders[order_date])</f>
        <v>45600.853645833333</v>
      </c>
    </row>
    <row r="3266" spans="1:12" x14ac:dyDescent="0.3">
      <c r="A3266">
        <v>7983443604</v>
      </c>
      <c r="B3266">
        <v>39717448</v>
      </c>
      <c r="C3266" s="1">
        <v>45309.637025462966</v>
      </c>
      <c r="D3266" s="1">
        <v>45309</v>
      </c>
      <c r="E3266" s="1">
        <v>45309</v>
      </c>
      <c r="F3266" t="s">
        <v>7866</v>
      </c>
      <c r="G3266">
        <v>1707.78</v>
      </c>
      <c r="H3266" t="s">
        <v>7871</v>
      </c>
      <c r="I3266">
        <v>86341</v>
      </c>
      <c r="J3266">
        <v>836</v>
      </c>
      <c r="K3266">
        <f>IF(blinkit_orders[[#This Row],[delivery_status]]="On Time",1,0)</f>
        <v>1</v>
      </c>
      <c r="L3266" s="1">
        <f>MAX(blinkit_orders[order_date])</f>
        <v>45600.853645833333</v>
      </c>
    </row>
    <row r="3267" spans="1:12" x14ac:dyDescent="0.3">
      <c r="A3267">
        <v>3057907418</v>
      </c>
      <c r="B3267">
        <v>81757554</v>
      </c>
      <c r="C3267" s="1">
        <v>45386.945497685185</v>
      </c>
      <c r="D3267" s="1">
        <v>45386</v>
      </c>
      <c r="E3267" s="1">
        <v>45386</v>
      </c>
      <c r="F3267" t="s">
        <v>7866</v>
      </c>
      <c r="G3267">
        <v>2382.5300000000002</v>
      </c>
      <c r="H3267" t="s">
        <v>7871</v>
      </c>
      <c r="I3267">
        <v>51671</v>
      </c>
      <c r="J3267">
        <v>1481</v>
      </c>
      <c r="K3267">
        <f>IF(blinkit_orders[[#This Row],[delivery_status]]="On Time",1,0)</f>
        <v>1</v>
      </c>
      <c r="L3267" s="1">
        <f>MAX(blinkit_orders[order_date])</f>
        <v>45600.853645833333</v>
      </c>
    </row>
    <row r="3268" spans="1:12" x14ac:dyDescent="0.3">
      <c r="A3268">
        <v>3312147996</v>
      </c>
      <c r="B3268">
        <v>67711384</v>
      </c>
      <c r="C3268" s="1">
        <v>45449.276469907411</v>
      </c>
      <c r="D3268" s="1">
        <v>45449</v>
      </c>
      <c r="E3268" s="1">
        <v>45449</v>
      </c>
      <c r="F3268" t="s">
        <v>7870</v>
      </c>
      <c r="G3268">
        <v>5328</v>
      </c>
      <c r="H3268" t="s">
        <v>7871</v>
      </c>
      <c r="I3268">
        <v>12618</v>
      </c>
      <c r="J3268">
        <v>2557</v>
      </c>
      <c r="K3268">
        <f>IF(blinkit_orders[[#This Row],[delivery_status]]="On Time",1,0)</f>
        <v>0</v>
      </c>
      <c r="L3268" s="1">
        <f>MAX(blinkit_orders[order_date])</f>
        <v>45600.853645833333</v>
      </c>
    </row>
    <row r="3269" spans="1:12" x14ac:dyDescent="0.3">
      <c r="A3269">
        <v>6822269883</v>
      </c>
      <c r="B3269">
        <v>69276352</v>
      </c>
      <c r="C3269" s="1">
        <v>45306.309108796297</v>
      </c>
      <c r="D3269" s="1">
        <v>45306</v>
      </c>
      <c r="E3269" s="1">
        <v>45306</v>
      </c>
      <c r="F3269" t="s">
        <v>7866</v>
      </c>
      <c r="G3269">
        <v>999.44</v>
      </c>
      <c r="H3269" t="s">
        <v>7867</v>
      </c>
      <c r="I3269">
        <v>51677</v>
      </c>
      <c r="J3269">
        <v>7543</v>
      </c>
      <c r="K3269">
        <f>IF(blinkit_orders[[#This Row],[delivery_status]]="On Time",1,0)</f>
        <v>1</v>
      </c>
      <c r="L3269" s="1">
        <f>MAX(blinkit_orders[order_date])</f>
        <v>45600.853645833333</v>
      </c>
    </row>
    <row r="3270" spans="1:12" x14ac:dyDescent="0.3">
      <c r="A3270">
        <v>5004539711</v>
      </c>
      <c r="B3270">
        <v>73933840</v>
      </c>
      <c r="C3270" s="1">
        <v>45134.999490740738</v>
      </c>
      <c r="D3270" s="1">
        <v>45135</v>
      </c>
      <c r="E3270" s="1">
        <v>45135</v>
      </c>
      <c r="F3270" t="s">
        <v>7870</v>
      </c>
      <c r="G3270">
        <v>3936.23</v>
      </c>
      <c r="H3270" t="s">
        <v>7868</v>
      </c>
      <c r="I3270">
        <v>91697</v>
      </c>
      <c r="J3270">
        <v>7634</v>
      </c>
      <c r="K3270">
        <f>IF(blinkit_orders[[#This Row],[delivery_status]]="On Time",1,0)</f>
        <v>0</v>
      </c>
      <c r="L3270" s="1">
        <f>MAX(blinkit_orders[order_date])</f>
        <v>45600.853645833333</v>
      </c>
    </row>
    <row r="3271" spans="1:12" x14ac:dyDescent="0.3">
      <c r="A3271">
        <v>2426015858</v>
      </c>
      <c r="B3271">
        <v>22081691</v>
      </c>
      <c r="C3271" s="1">
        <v>45446.015983796293</v>
      </c>
      <c r="D3271" s="1">
        <v>45446</v>
      </c>
      <c r="E3271" s="1">
        <v>45446</v>
      </c>
      <c r="F3271" t="s">
        <v>7870</v>
      </c>
      <c r="G3271">
        <v>3841.06</v>
      </c>
      <c r="H3271" t="s">
        <v>7871</v>
      </c>
      <c r="I3271">
        <v>62295</v>
      </c>
      <c r="J3271">
        <v>9273</v>
      </c>
      <c r="K3271">
        <f>IF(blinkit_orders[[#This Row],[delivery_status]]="On Time",1,0)</f>
        <v>0</v>
      </c>
      <c r="L3271" s="1">
        <f>MAX(blinkit_orders[order_date])</f>
        <v>45600.853645833333</v>
      </c>
    </row>
    <row r="3272" spans="1:12" x14ac:dyDescent="0.3">
      <c r="A3272">
        <v>4415332793</v>
      </c>
      <c r="B3272">
        <v>7333934</v>
      </c>
      <c r="C3272" s="1">
        <v>45406.998483796298</v>
      </c>
      <c r="D3272" s="1">
        <v>45407</v>
      </c>
      <c r="E3272" s="1">
        <v>45407</v>
      </c>
      <c r="F3272" t="s">
        <v>7866</v>
      </c>
      <c r="G3272">
        <v>96.09</v>
      </c>
      <c r="H3272" t="s">
        <v>7867</v>
      </c>
      <c r="I3272">
        <v>23596</v>
      </c>
      <c r="J3272">
        <v>8089</v>
      </c>
      <c r="K3272">
        <f>IF(blinkit_orders[[#This Row],[delivery_status]]="On Time",1,0)</f>
        <v>1</v>
      </c>
      <c r="L3272" s="1">
        <f>MAX(blinkit_orders[order_date])</f>
        <v>45600.853645833333</v>
      </c>
    </row>
    <row r="3273" spans="1:12" x14ac:dyDescent="0.3">
      <c r="A3273">
        <v>1256813796</v>
      </c>
      <c r="B3273">
        <v>12832151</v>
      </c>
      <c r="C3273" s="1">
        <v>45421.072152777779</v>
      </c>
      <c r="D3273" s="1">
        <v>45421</v>
      </c>
      <c r="E3273" s="1">
        <v>45421</v>
      </c>
      <c r="F3273" t="s">
        <v>7866</v>
      </c>
      <c r="G3273">
        <v>4157.79</v>
      </c>
      <c r="H3273" t="s">
        <v>7867</v>
      </c>
      <c r="I3273">
        <v>67012</v>
      </c>
      <c r="J3273">
        <v>4212</v>
      </c>
      <c r="K3273">
        <f>IF(blinkit_orders[[#This Row],[delivery_status]]="On Time",1,0)</f>
        <v>1</v>
      </c>
      <c r="L3273" s="1">
        <f>MAX(blinkit_orders[order_date])</f>
        <v>45600.853645833333</v>
      </c>
    </row>
    <row r="3274" spans="1:12" x14ac:dyDescent="0.3">
      <c r="A3274">
        <v>633633688</v>
      </c>
      <c r="B3274">
        <v>71694275</v>
      </c>
      <c r="C3274" s="1">
        <v>45173.473715277774</v>
      </c>
      <c r="D3274" s="1">
        <v>45173</v>
      </c>
      <c r="E3274" s="1">
        <v>45173</v>
      </c>
      <c r="F3274" t="s">
        <v>7870</v>
      </c>
      <c r="G3274">
        <v>5102.8100000000004</v>
      </c>
      <c r="H3274" t="s">
        <v>7867</v>
      </c>
      <c r="I3274">
        <v>41759</v>
      </c>
      <c r="J3274">
        <v>8487</v>
      </c>
      <c r="K3274">
        <f>IF(blinkit_orders[[#This Row],[delivery_status]]="On Time",1,0)</f>
        <v>0</v>
      </c>
      <c r="L3274" s="1">
        <f>MAX(blinkit_orders[order_date])</f>
        <v>45600.853645833333</v>
      </c>
    </row>
    <row r="3275" spans="1:12" x14ac:dyDescent="0.3">
      <c r="A3275">
        <v>8311814996</v>
      </c>
      <c r="B3275">
        <v>50953418</v>
      </c>
      <c r="C3275" s="1">
        <v>45178.549791666665</v>
      </c>
      <c r="D3275" s="1">
        <v>45178</v>
      </c>
      <c r="E3275" s="1">
        <v>45178</v>
      </c>
      <c r="F3275" t="s">
        <v>7870</v>
      </c>
      <c r="G3275">
        <v>3146.13</v>
      </c>
      <c r="H3275" t="s">
        <v>7867</v>
      </c>
      <c r="I3275">
        <v>15205</v>
      </c>
      <c r="J3275">
        <v>1104</v>
      </c>
      <c r="K3275">
        <f>IF(blinkit_orders[[#This Row],[delivery_status]]="On Time",1,0)</f>
        <v>0</v>
      </c>
      <c r="L3275" s="1">
        <f>MAX(blinkit_orders[order_date])</f>
        <v>45600.853645833333</v>
      </c>
    </row>
    <row r="3276" spans="1:12" x14ac:dyDescent="0.3">
      <c r="A3276">
        <v>1441735184</v>
      </c>
      <c r="B3276">
        <v>41181125</v>
      </c>
      <c r="C3276" s="1">
        <v>45596.627708333333</v>
      </c>
      <c r="D3276" s="1">
        <v>45596</v>
      </c>
      <c r="E3276" s="1">
        <v>45596</v>
      </c>
      <c r="F3276" t="s">
        <v>7866</v>
      </c>
      <c r="G3276">
        <v>2119.23</v>
      </c>
      <c r="H3276" t="s">
        <v>7869</v>
      </c>
      <c r="I3276">
        <v>50605</v>
      </c>
      <c r="J3276">
        <v>6557</v>
      </c>
      <c r="K3276">
        <f>IF(blinkit_orders[[#This Row],[delivery_status]]="On Time",1,0)</f>
        <v>1</v>
      </c>
      <c r="L3276" s="1">
        <f>MAX(blinkit_orders[order_date])</f>
        <v>45600.853645833333</v>
      </c>
    </row>
    <row r="3277" spans="1:12" x14ac:dyDescent="0.3">
      <c r="A3277">
        <v>1525742840</v>
      </c>
      <c r="B3277">
        <v>39042103</v>
      </c>
      <c r="C3277" s="1">
        <v>45467.509699074071</v>
      </c>
      <c r="D3277" s="1">
        <v>45467</v>
      </c>
      <c r="E3277" s="1">
        <v>45467</v>
      </c>
      <c r="F3277" t="s">
        <v>7866</v>
      </c>
      <c r="G3277">
        <v>1791.07</v>
      </c>
      <c r="H3277" t="s">
        <v>7871</v>
      </c>
      <c r="I3277">
        <v>32237</v>
      </c>
      <c r="J3277">
        <v>6808</v>
      </c>
      <c r="K3277">
        <f>IF(blinkit_orders[[#This Row],[delivery_status]]="On Time",1,0)</f>
        <v>1</v>
      </c>
      <c r="L3277" s="1">
        <f>MAX(blinkit_orders[order_date])</f>
        <v>45600.853645833333</v>
      </c>
    </row>
    <row r="3278" spans="1:12" x14ac:dyDescent="0.3">
      <c r="A3278">
        <v>1947080315</v>
      </c>
      <c r="B3278">
        <v>54837637</v>
      </c>
      <c r="C3278" s="1">
        <v>45208.681493055556</v>
      </c>
      <c r="D3278" s="1">
        <v>45208</v>
      </c>
      <c r="E3278" s="1">
        <v>45208</v>
      </c>
      <c r="F3278" t="s">
        <v>7870</v>
      </c>
      <c r="G3278">
        <v>385.71</v>
      </c>
      <c r="H3278" t="s">
        <v>7871</v>
      </c>
      <c r="I3278">
        <v>61905</v>
      </c>
      <c r="J3278">
        <v>9704</v>
      </c>
      <c r="K3278">
        <f>IF(blinkit_orders[[#This Row],[delivery_status]]="On Time",1,0)</f>
        <v>0</v>
      </c>
      <c r="L3278" s="1">
        <f>MAX(blinkit_orders[order_date])</f>
        <v>45600.853645833333</v>
      </c>
    </row>
    <row r="3279" spans="1:12" x14ac:dyDescent="0.3">
      <c r="A3279">
        <v>5682081545</v>
      </c>
      <c r="B3279">
        <v>57340963</v>
      </c>
      <c r="C3279" s="1">
        <v>45484.671354166669</v>
      </c>
      <c r="D3279" s="1">
        <v>45484</v>
      </c>
      <c r="E3279" s="1">
        <v>45484</v>
      </c>
      <c r="F3279" t="s">
        <v>7866</v>
      </c>
      <c r="G3279">
        <v>1276.6600000000001</v>
      </c>
      <c r="H3279" t="s">
        <v>7867</v>
      </c>
      <c r="I3279">
        <v>45875</v>
      </c>
      <c r="J3279">
        <v>6729</v>
      </c>
      <c r="K3279">
        <f>IF(blinkit_orders[[#This Row],[delivery_status]]="On Time",1,0)</f>
        <v>1</v>
      </c>
      <c r="L3279" s="1">
        <f>MAX(blinkit_orders[order_date])</f>
        <v>45600.853645833333</v>
      </c>
    </row>
    <row r="3280" spans="1:12" x14ac:dyDescent="0.3">
      <c r="A3280">
        <v>8100817128</v>
      </c>
      <c r="B3280">
        <v>41494517</v>
      </c>
      <c r="C3280" s="1">
        <v>45017.919930555552</v>
      </c>
      <c r="D3280" s="1">
        <v>45017</v>
      </c>
      <c r="E3280" s="1">
        <v>45017</v>
      </c>
      <c r="F3280" t="s">
        <v>7870</v>
      </c>
      <c r="G3280">
        <v>369.98</v>
      </c>
      <c r="H3280" t="s">
        <v>7871</v>
      </c>
      <c r="I3280">
        <v>91888</v>
      </c>
      <c r="J3280">
        <v>43</v>
      </c>
      <c r="K3280">
        <f>IF(blinkit_orders[[#This Row],[delivery_status]]="On Time",1,0)</f>
        <v>0</v>
      </c>
      <c r="L3280" s="1">
        <f>MAX(blinkit_orders[order_date])</f>
        <v>45600.853645833333</v>
      </c>
    </row>
    <row r="3281" spans="1:12" x14ac:dyDescent="0.3">
      <c r="A3281">
        <v>6051792089</v>
      </c>
      <c r="B3281">
        <v>68906393</v>
      </c>
      <c r="C3281" s="1">
        <v>45496.91196759259</v>
      </c>
      <c r="D3281" s="1">
        <v>45496</v>
      </c>
      <c r="E3281" s="1">
        <v>45496</v>
      </c>
      <c r="F3281" t="s">
        <v>7866</v>
      </c>
      <c r="G3281">
        <v>2200.67</v>
      </c>
      <c r="H3281" t="s">
        <v>7867</v>
      </c>
      <c r="I3281">
        <v>59903</v>
      </c>
      <c r="J3281">
        <v>8465</v>
      </c>
      <c r="K3281">
        <f>IF(blinkit_orders[[#This Row],[delivery_status]]="On Time",1,0)</f>
        <v>1</v>
      </c>
      <c r="L3281" s="1">
        <f>MAX(blinkit_orders[order_date])</f>
        <v>45600.853645833333</v>
      </c>
    </row>
    <row r="3282" spans="1:12" x14ac:dyDescent="0.3">
      <c r="A3282">
        <v>1158173915</v>
      </c>
      <c r="B3282">
        <v>27746432</v>
      </c>
      <c r="C3282" s="1">
        <v>45151.063194444447</v>
      </c>
      <c r="D3282" s="1">
        <v>45151</v>
      </c>
      <c r="E3282" s="1">
        <v>45151</v>
      </c>
      <c r="F3282" t="s">
        <v>7872</v>
      </c>
      <c r="G3282">
        <v>3642.25</v>
      </c>
      <c r="H3282" t="s">
        <v>7869</v>
      </c>
      <c r="I3282">
        <v>58366</v>
      </c>
      <c r="J3282">
        <v>5188</v>
      </c>
      <c r="K3282">
        <f>IF(blinkit_orders[[#This Row],[delivery_status]]="On Time",1,0)</f>
        <v>0</v>
      </c>
      <c r="L3282" s="1">
        <f>MAX(blinkit_orders[order_date])</f>
        <v>45600.853645833333</v>
      </c>
    </row>
    <row r="3283" spans="1:12" x14ac:dyDescent="0.3">
      <c r="A3283">
        <v>266072469</v>
      </c>
      <c r="B3283">
        <v>49529811</v>
      </c>
      <c r="C3283" s="1">
        <v>45140.465740740743</v>
      </c>
      <c r="D3283" s="1">
        <v>45140</v>
      </c>
      <c r="E3283" s="1">
        <v>45140</v>
      </c>
      <c r="F3283" t="s">
        <v>7870</v>
      </c>
      <c r="G3283">
        <v>877.17</v>
      </c>
      <c r="H3283" t="s">
        <v>7871</v>
      </c>
      <c r="I3283">
        <v>15434</v>
      </c>
      <c r="J3283">
        <v>6764</v>
      </c>
      <c r="K3283">
        <f>IF(blinkit_orders[[#This Row],[delivery_status]]="On Time",1,0)</f>
        <v>0</v>
      </c>
      <c r="L3283" s="1">
        <f>MAX(blinkit_orders[order_date])</f>
        <v>45600.853645833333</v>
      </c>
    </row>
    <row r="3284" spans="1:12" x14ac:dyDescent="0.3">
      <c r="A3284">
        <v>2529883737</v>
      </c>
      <c r="B3284">
        <v>94529626</v>
      </c>
      <c r="C3284" s="1">
        <v>45148.861388888887</v>
      </c>
      <c r="D3284" s="1">
        <v>45148</v>
      </c>
      <c r="E3284" s="1">
        <v>45148</v>
      </c>
      <c r="F3284" t="s">
        <v>7866</v>
      </c>
      <c r="G3284">
        <v>4623.58</v>
      </c>
      <c r="H3284" t="s">
        <v>7868</v>
      </c>
      <c r="I3284">
        <v>39897</v>
      </c>
      <c r="J3284">
        <v>98</v>
      </c>
      <c r="K3284">
        <f>IF(blinkit_orders[[#This Row],[delivery_status]]="On Time",1,0)</f>
        <v>1</v>
      </c>
      <c r="L3284" s="1">
        <f>MAX(blinkit_orders[order_date])</f>
        <v>45600.853645833333</v>
      </c>
    </row>
    <row r="3285" spans="1:12" x14ac:dyDescent="0.3">
      <c r="A3285">
        <v>9090089969</v>
      </c>
      <c r="B3285">
        <v>10951674</v>
      </c>
      <c r="C3285" s="1">
        <v>45140.881805555553</v>
      </c>
      <c r="D3285" s="1">
        <v>45140</v>
      </c>
      <c r="E3285" s="1">
        <v>45140</v>
      </c>
      <c r="F3285" t="s">
        <v>7870</v>
      </c>
      <c r="G3285">
        <v>931.23</v>
      </c>
      <c r="H3285" t="s">
        <v>7868</v>
      </c>
      <c r="I3285">
        <v>84901</v>
      </c>
      <c r="J3285">
        <v>2394</v>
      </c>
      <c r="K3285">
        <f>IF(blinkit_orders[[#This Row],[delivery_status]]="On Time",1,0)</f>
        <v>0</v>
      </c>
      <c r="L3285" s="1">
        <f>MAX(blinkit_orders[order_date])</f>
        <v>45600.853645833333</v>
      </c>
    </row>
    <row r="3286" spans="1:12" x14ac:dyDescent="0.3">
      <c r="A3286">
        <v>7102272749</v>
      </c>
      <c r="B3286">
        <v>10508763</v>
      </c>
      <c r="C3286" s="1">
        <v>45391.682824074072</v>
      </c>
      <c r="D3286" s="1">
        <v>45391</v>
      </c>
      <c r="E3286" s="1">
        <v>45391</v>
      </c>
      <c r="F3286" t="s">
        <v>7866</v>
      </c>
      <c r="G3286">
        <v>374.68</v>
      </c>
      <c r="H3286" t="s">
        <v>7867</v>
      </c>
      <c r="I3286">
        <v>19086</v>
      </c>
      <c r="J3286">
        <v>8180</v>
      </c>
      <c r="K3286">
        <f>IF(blinkit_orders[[#This Row],[delivery_status]]="On Time",1,0)</f>
        <v>1</v>
      </c>
      <c r="L3286" s="1">
        <f>MAX(blinkit_orders[order_date])</f>
        <v>45600.853645833333</v>
      </c>
    </row>
    <row r="3287" spans="1:12" x14ac:dyDescent="0.3">
      <c r="A3287">
        <v>4948925080</v>
      </c>
      <c r="B3287">
        <v>21201299</v>
      </c>
      <c r="C3287" s="1">
        <v>45043.526608796295</v>
      </c>
      <c r="D3287" s="1">
        <v>45043</v>
      </c>
      <c r="E3287" s="1">
        <v>45043</v>
      </c>
      <c r="F3287" t="s">
        <v>7866</v>
      </c>
      <c r="G3287">
        <v>3344.82</v>
      </c>
      <c r="H3287" t="s">
        <v>7867</v>
      </c>
      <c r="I3287">
        <v>74253</v>
      </c>
      <c r="J3287">
        <v>4459</v>
      </c>
      <c r="K3287">
        <f>IF(blinkit_orders[[#This Row],[delivery_status]]="On Time",1,0)</f>
        <v>1</v>
      </c>
      <c r="L3287" s="1">
        <f>MAX(blinkit_orders[order_date])</f>
        <v>45600.853645833333</v>
      </c>
    </row>
    <row r="3288" spans="1:12" x14ac:dyDescent="0.3">
      <c r="A3288">
        <v>9463013186</v>
      </c>
      <c r="B3288">
        <v>11928321</v>
      </c>
      <c r="C3288" s="1">
        <v>45106.728217592594</v>
      </c>
      <c r="D3288" s="1">
        <v>45106</v>
      </c>
      <c r="E3288" s="1">
        <v>45106</v>
      </c>
      <c r="F3288" t="s">
        <v>7866</v>
      </c>
      <c r="G3288">
        <v>1175.72</v>
      </c>
      <c r="H3288" t="s">
        <v>7869</v>
      </c>
      <c r="I3288">
        <v>11867</v>
      </c>
      <c r="J3288">
        <v>9937</v>
      </c>
      <c r="K3288">
        <f>IF(blinkit_orders[[#This Row],[delivery_status]]="On Time",1,0)</f>
        <v>1</v>
      </c>
      <c r="L3288" s="1">
        <f>MAX(blinkit_orders[order_date])</f>
        <v>45600.853645833333</v>
      </c>
    </row>
    <row r="3289" spans="1:12" x14ac:dyDescent="0.3">
      <c r="A3289">
        <v>5581013292</v>
      </c>
      <c r="B3289">
        <v>97557157</v>
      </c>
      <c r="C3289" s="1">
        <v>45552.794062499997</v>
      </c>
      <c r="D3289" s="1">
        <v>45552</v>
      </c>
      <c r="E3289" s="1">
        <v>45552</v>
      </c>
      <c r="F3289" t="s">
        <v>7870</v>
      </c>
      <c r="G3289">
        <v>2823.96</v>
      </c>
      <c r="H3289" t="s">
        <v>7868</v>
      </c>
      <c r="I3289">
        <v>54572</v>
      </c>
      <c r="J3289">
        <v>2765</v>
      </c>
      <c r="K3289">
        <f>IF(blinkit_orders[[#This Row],[delivery_status]]="On Time",1,0)</f>
        <v>0</v>
      </c>
      <c r="L3289" s="1">
        <f>MAX(blinkit_orders[order_date])</f>
        <v>45600.853645833333</v>
      </c>
    </row>
    <row r="3290" spans="1:12" x14ac:dyDescent="0.3">
      <c r="A3290">
        <v>7009619835</v>
      </c>
      <c r="B3290">
        <v>11063505</v>
      </c>
      <c r="C3290" s="1">
        <v>45593.264710648145</v>
      </c>
      <c r="D3290" s="1">
        <v>45593</v>
      </c>
      <c r="E3290" s="1">
        <v>45593</v>
      </c>
      <c r="F3290" t="s">
        <v>7866</v>
      </c>
      <c r="G3290">
        <v>1428.03</v>
      </c>
      <c r="H3290" t="s">
        <v>7867</v>
      </c>
      <c r="I3290">
        <v>83314</v>
      </c>
      <c r="J3290">
        <v>2043</v>
      </c>
      <c r="K3290">
        <f>IF(blinkit_orders[[#This Row],[delivery_status]]="On Time",1,0)</f>
        <v>1</v>
      </c>
      <c r="L3290" s="1">
        <f>MAX(blinkit_orders[order_date])</f>
        <v>45600.853645833333</v>
      </c>
    </row>
    <row r="3291" spans="1:12" x14ac:dyDescent="0.3">
      <c r="A3291">
        <v>9177283950</v>
      </c>
      <c r="B3291">
        <v>33472376</v>
      </c>
      <c r="C3291" s="1">
        <v>45162.999120370368</v>
      </c>
      <c r="D3291" s="1">
        <v>45163</v>
      </c>
      <c r="E3291" s="1">
        <v>45163</v>
      </c>
      <c r="F3291" t="s">
        <v>7870</v>
      </c>
      <c r="G3291">
        <v>4070.17</v>
      </c>
      <c r="H3291" t="s">
        <v>7871</v>
      </c>
      <c r="I3291">
        <v>76531</v>
      </c>
      <c r="J3291">
        <v>2717</v>
      </c>
      <c r="K3291">
        <f>IF(blinkit_orders[[#This Row],[delivery_status]]="On Time",1,0)</f>
        <v>0</v>
      </c>
      <c r="L3291" s="1">
        <f>MAX(blinkit_orders[order_date])</f>
        <v>45600.853645833333</v>
      </c>
    </row>
    <row r="3292" spans="1:12" x14ac:dyDescent="0.3">
      <c r="A3292">
        <v>9359187866</v>
      </c>
      <c r="B3292">
        <v>60732869</v>
      </c>
      <c r="C3292" s="1">
        <v>45278.395925925928</v>
      </c>
      <c r="D3292" s="1">
        <v>45278</v>
      </c>
      <c r="E3292" s="1">
        <v>45278</v>
      </c>
      <c r="F3292" t="s">
        <v>7870</v>
      </c>
      <c r="G3292">
        <v>3474.61</v>
      </c>
      <c r="H3292" t="s">
        <v>7869</v>
      </c>
      <c r="I3292">
        <v>2758</v>
      </c>
      <c r="J3292">
        <v>7485</v>
      </c>
      <c r="K3292">
        <f>IF(blinkit_orders[[#This Row],[delivery_status]]="On Time",1,0)</f>
        <v>0</v>
      </c>
      <c r="L3292" s="1">
        <f>MAX(blinkit_orders[order_date])</f>
        <v>45600.853645833333</v>
      </c>
    </row>
    <row r="3293" spans="1:12" x14ac:dyDescent="0.3">
      <c r="A3293">
        <v>1524480475</v>
      </c>
      <c r="B3293">
        <v>14161586</v>
      </c>
      <c r="C3293" s="1">
        <v>45466.875717592593</v>
      </c>
      <c r="D3293" s="1">
        <v>45466</v>
      </c>
      <c r="E3293" s="1">
        <v>45466</v>
      </c>
      <c r="F3293" t="s">
        <v>7872</v>
      </c>
      <c r="G3293">
        <v>3993.19</v>
      </c>
      <c r="H3293" t="s">
        <v>7867</v>
      </c>
      <c r="I3293">
        <v>95253</v>
      </c>
      <c r="J3293">
        <v>3502</v>
      </c>
      <c r="K3293">
        <f>IF(blinkit_orders[[#This Row],[delivery_status]]="On Time",1,0)</f>
        <v>0</v>
      </c>
      <c r="L3293" s="1">
        <f>MAX(blinkit_orders[order_date])</f>
        <v>45600.853645833333</v>
      </c>
    </row>
    <row r="3294" spans="1:12" x14ac:dyDescent="0.3">
      <c r="A3294">
        <v>3829990099</v>
      </c>
      <c r="B3294">
        <v>60379302</v>
      </c>
      <c r="C3294" s="1">
        <v>45327.771180555559</v>
      </c>
      <c r="D3294" s="1">
        <v>45327</v>
      </c>
      <c r="E3294" s="1">
        <v>45327</v>
      </c>
      <c r="F3294" t="s">
        <v>7866</v>
      </c>
      <c r="G3294">
        <v>2064.98</v>
      </c>
      <c r="H3294" t="s">
        <v>7867</v>
      </c>
      <c r="I3294">
        <v>51048</v>
      </c>
      <c r="J3294">
        <v>124</v>
      </c>
      <c r="K3294">
        <f>IF(blinkit_orders[[#This Row],[delivery_status]]="On Time",1,0)</f>
        <v>1</v>
      </c>
      <c r="L3294" s="1">
        <f>MAX(blinkit_orders[order_date])</f>
        <v>45600.853645833333</v>
      </c>
    </row>
    <row r="3295" spans="1:12" x14ac:dyDescent="0.3">
      <c r="A3295">
        <v>1058609445</v>
      </c>
      <c r="B3295">
        <v>51341672</v>
      </c>
      <c r="C3295" s="1">
        <v>45482.789652777778</v>
      </c>
      <c r="D3295" s="1">
        <v>45482</v>
      </c>
      <c r="E3295" s="1">
        <v>45482</v>
      </c>
      <c r="F3295" t="s">
        <v>7866</v>
      </c>
      <c r="G3295">
        <v>2839.16</v>
      </c>
      <c r="H3295" t="s">
        <v>7867</v>
      </c>
      <c r="I3295">
        <v>24272</v>
      </c>
      <c r="J3295">
        <v>5065</v>
      </c>
      <c r="K3295">
        <f>IF(blinkit_orders[[#This Row],[delivery_status]]="On Time",1,0)</f>
        <v>1</v>
      </c>
      <c r="L3295" s="1">
        <f>MAX(blinkit_orders[order_date])</f>
        <v>45600.853645833333</v>
      </c>
    </row>
    <row r="3296" spans="1:12" x14ac:dyDescent="0.3">
      <c r="A3296">
        <v>1022764286</v>
      </c>
      <c r="B3296">
        <v>62243869</v>
      </c>
      <c r="C3296" s="1">
        <v>45403.602812500001</v>
      </c>
      <c r="D3296" s="1">
        <v>45403</v>
      </c>
      <c r="E3296" s="1">
        <v>45403</v>
      </c>
      <c r="F3296" t="s">
        <v>7866</v>
      </c>
      <c r="G3296">
        <v>878.8</v>
      </c>
      <c r="H3296" t="s">
        <v>7871</v>
      </c>
      <c r="I3296">
        <v>16048</v>
      </c>
      <c r="J3296">
        <v>9716</v>
      </c>
      <c r="K3296">
        <f>IF(blinkit_orders[[#This Row],[delivery_status]]="On Time",1,0)</f>
        <v>1</v>
      </c>
      <c r="L3296" s="1">
        <f>MAX(blinkit_orders[order_date])</f>
        <v>45600.853645833333</v>
      </c>
    </row>
    <row r="3297" spans="1:12" x14ac:dyDescent="0.3">
      <c r="A3297">
        <v>1913299658</v>
      </c>
      <c r="B3297">
        <v>84377964</v>
      </c>
      <c r="C3297" s="1">
        <v>45285.541493055556</v>
      </c>
      <c r="D3297" s="1">
        <v>45285</v>
      </c>
      <c r="E3297" s="1">
        <v>45285</v>
      </c>
      <c r="F3297" t="s">
        <v>7866</v>
      </c>
      <c r="G3297">
        <v>1562.68</v>
      </c>
      <c r="H3297" t="s">
        <v>7868</v>
      </c>
      <c r="I3297">
        <v>36708</v>
      </c>
      <c r="J3297">
        <v>5543</v>
      </c>
      <c r="K3297">
        <f>IF(blinkit_orders[[#This Row],[delivery_status]]="On Time",1,0)</f>
        <v>1</v>
      </c>
      <c r="L3297" s="1">
        <f>MAX(blinkit_orders[order_date])</f>
        <v>45600.853645833333</v>
      </c>
    </row>
    <row r="3298" spans="1:12" x14ac:dyDescent="0.3">
      <c r="A3298">
        <v>5305443623</v>
      </c>
      <c r="B3298">
        <v>80476444</v>
      </c>
      <c r="C3298" s="1">
        <v>45304.504606481481</v>
      </c>
      <c r="D3298" s="1">
        <v>45304</v>
      </c>
      <c r="E3298" s="1">
        <v>45304</v>
      </c>
      <c r="F3298" t="s">
        <v>7866</v>
      </c>
      <c r="G3298">
        <v>2634.39</v>
      </c>
      <c r="H3298" t="s">
        <v>7868</v>
      </c>
      <c r="I3298">
        <v>17051</v>
      </c>
      <c r="J3298">
        <v>8252</v>
      </c>
      <c r="K3298">
        <f>IF(blinkit_orders[[#This Row],[delivery_status]]="On Time",1,0)</f>
        <v>1</v>
      </c>
      <c r="L3298" s="1">
        <f>MAX(blinkit_orders[order_date])</f>
        <v>45600.853645833333</v>
      </c>
    </row>
    <row r="3299" spans="1:12" x14ac:dyDescent="0.3">
      <c r="A3299">
        <v>4074369199</v>
      </c>
      <c r="B3299">
        <v>18259715</v>
      </c>
      <c r="C3299" s="1">
        <v>45462.140844907408</v>
      </c>
      <c r="D3299" s="1">
        <v>45462</v>
      </c>
      <c r="E3299" s="1">
        <v>45462</v>
      </c>
      <c r="F3299" t="s">
        <v>7866</v>
      </c>
      <c r="G3299">
        <v>296.94</v>
      </c>
      <c r="H3299" t="s">
        <v>7867</v>
      </c>
      <c r="I3299">
        <v>30054</v>
      </c>
      <c r="J3299">
        <v>7469</v>
      </c>
      <c r="K3299">
        <f>IF(blinkit_orders[[#This Row],[delivery_status]]="On Time",1,0)</f>
        <v>1</v>
      </c>
      <c r="L3299" s="1">
        <f>MAX(blinkit_orders[order_date])</f>
        <v>45600.853645833333</v>
      </c>
    </row>
    <row r="3300" spans="1:12" x14ac:dyDescent="0.3">
      <c r="A3300">
        <v>9966404015</v>
      </c>
      <c r="B3300">
        <v>85072416</v>
      </c>
      <c r="C3300" s="1">
        <v>45148.494756944441</v>
      </c>
      <c r="D3300" s="1">
        <v>45148</v>
      </c>
      <c r="E3300" s="1">
        <v>45148</v>
      </c>
      <c r="F3300" t="s">
        <v>7866</v>
      </c>
      <c r="G3300">
        <v>2615.98</v>
      </c>
      <c r="H3300" t="s">
        <v>7871</v>
      </c>
      <c r="I3300">
        <v>89111</v>
      </c>
      <c r="J3300">
        <v>993</v>
      </c>
      <c r="K3300">
        <f>IF(blinkit_orders[[#This Row],[delivery_status]]="On Time",1,0)</f>
        <v>1</v>
      </c>
      <c r="L3300" s="1">
        <f>MAX(blinkit_orders[order_date])</f>
        <v>45600.853645833333</v>
      </c>
    </row>
    <row r="3301" spans="1:12" x14ac:dyDescent="0.3">
      <c r="A3301">
        <v>3192917514</v>
      </c>
      <c r="B3301">
        <v>16617201</v>
      </c>
      <c r="C3301" s="1">
        <v>45422.376342592594</v>
      </c>
      <c r="D3301" s="1">
        <v>45422</v>
      </c>
      <c r="E3301" s="1">
        <v>45422</v>
      </c>
      <c r="F3301" t="s">
        <v>7866</v>
      </c>
      <c r="G3301">
        <v>53.49</v>
      </c>
      <c r="H3301" t="s">
        <v>7871</v>
      </c>
      <c r="I3301">
        <v>10976</v>
      </c>
      <c r="J3301">
        <v>1199</v>
      </c>
      <c r="K3301">
        <f>IF(blinkit_orders[[#This Row],[delivery_status]]="On Time",1,0)</f>
        <v>1</v>
      </c>
      <c r="L3301" s="1">
        <f>MAX(blinkit_orders[order_date])</f>
        <v>45600.853645833333</v>
      </c>
    </row>
    <row r="3302" spans="1:12" x14ac:dyDescent="0.3">
      <c r="A3302">
        <v>1256718210</v>
      </c>
      <c r="B3302">
        <v>6812439</v>
      </c>
      <c r="C3302" s="1">
        <v>45070.938368055555</v>
      </c>
      <c r="D3302" s="1">
        <v>45070</v>
      </c>
      <c r="E3302" s="1">
        <v>45070</v>
      </c>
      <c r="F3302" t="s">
        <v>7870</v>
      </c>
      <c r="G3302">
        <v>781.08</v>
      </c>
      <c r="H3302" t="s">
        <v>7868</v>
      </c>
      <c r="I3302">
        <v>45443</v>
      </c>
      <c r="J3302">
        <v>6210</v>
      </c>
      <c r="K3302">
        <f>IF(blinkit_orders[[#This Row],[delivery_status]]="On Time",1,0)</f>
        <v>0</v>
      </c>
      <c r="L3302" s="1">
        <f>MAX(blinkit_orders[order_date])</f>
        <v>45600.853645833333</v>
      </c>
    </row>
    <row r="3303" spans="1:12" x14ac:dyDescent="0.3">
      <c r="A3303">
        <v>6067839426</v>
      </c>
      <c r="B3303">
        <v>30317733</v>
      </c>
      <c r="C3303" s="1">
        <v>45162.335509259261</v>
      </c>
      <c r="D3303" s="1">
        <v>45162</v>
      </c>
      <c r="E3303" s="1">
        <v>45162</v>
      </c>
      <c r="F3303" t="s">
        <v>7866</v>
      </c>
      <c r="G3303">
        <v>1268.67</v>
      </c>
      <c r="H3303" t="s">
        <v>7867</v>
      </c>
      <c r="I3303">
        <v>82492</v>
      </c>
      <c r="J3303">
        <v>4863</v>
      </c>
      <c r="K3303">
        <f>IF(blinkit_orders[[#This Row],[delivery_status]]="On Time",1,0)</f>
        <v>1</v>
      </c>
      <c r="L3303" s="1">
        <f>MAX(blinkit_orders[order_date])</f>
        <v>45600.853645833333</v>
      </c>
    </row>
    <row r="3304" spans="1:12" x14ac:dyDescent="0.3">
      <c r="A3304">
        <v>2254923956</v>
      </c>
      <c r="B3304">
        <v>80696046</v>
      </c>
      <c r="C3304" s="1">
        <v>45523.788657407407</v>
      </c>
      <c r="D3304" s="1">
        <v>45523</v>
      </c>
      <c r="E3304" s="1">
        <v>45523</v>
      </c>
      <c r="F3304" t="s">
        <v>7872</v>
      </c>
      <c r="G3304">
        <v>2936.78</v>
      </c>
      <c r="H3304" t="s">
        <v>7869</v>
      </c>
      <c r="I3304">
        <v>71496</v>
      </c>
      <c r="J3304">
        <v>5515</v>
      </c>
      <c r="K3304">
        <f>IF(blinkit_orders[[#This Row],[delivery_status]]="On Time",1,0)</f>
        <v>0</v>
      </c>
      <c r="L3304" s="1">
        <f>MAX(blinkit_orders[order_date])</f>
        <v>45600.853645833333</v>
      </c>
    </row>
    <row r="3305" spans="1:12" x14ac:dyDescent="0.3">
      <c r="A3305">
        <v>7367673526</v>
      </c>
      <c r="B3305">
        <v>97144544</v>
      </c>
      <c r="C3305" s="1">
        <v>45413.380462962959</v>
      </c>
      <c r="D3305" s="1">
        <v>45413</v>
      </c>
      <c r="E3305" s="1">
        <v>45413</v>
      </c>
      <c r="F3305" t="s">
        <v>7866</v>
      </c>
      <c r="G3305">
        <v>2679.81</v>
      </c>
      <c r="H3305" t="s">
        <v>7867</v>
      </c>
      <c r="I3305">
        <v>22866</v>
      </c>
      <c r="J3305">
        <v>9060</v>
      </c>
      <c r="K3305">
        <f>IF(blinkit_orders[[#This Row],[delivery_status]]="On Time",1,0)</f>
        <v>1</v>
      </c>
      <c r="L3305" s="1">
        <f>MAX(blinkit_orders[order_date])</f>
        <v>45600.853645833333</v>
      </c>
    </row>
    <row r="3306" spans="1:12" x14ac:dyDescent="0.3">
      <c r="A3306">
        <v>9467422683</v>
      </c>
      <c r="B3306">
        <v>10562528</v>
      </c>
      <c r="C3306" s="1">
        <v>45189.996608796297</v>
      </c>
      <c r="D3306" s="1">
        <v>45190</v>
      </c>
      <c r="E3306" s="1">
        <v>45190</v>
      </c>
      <c r="F3306" t="s">
        <v>7866</v>
      </c>
      <c r="G3306">
        <v>530.85</v>
      </c>
      <c r="H3306" t="s">
        <v>7868</v>
      </c>
      <c r="I3306">
        <v>23501</v>
      </c>
      <c r="J3306">
        <v>9249</v>
      </c>
      <c r="K3306">
        <f>IF(blinkit_orders[[#This Row],[delivery_status]]="On Time",1,0)</f>
        <v>1</v>
      </c>
      <c r="L3306" s="1">
        <f>MAX(blinkit_orders[order_date])</f>
        <v>45600.853645833333</v>
      </c>
    </row>
    <row r="3307" spans="1:12" x14ac:dyDescent="0.3">
      <c r="A3307">
        <v>819853692</v>
      </c>
      <c r="B3307">
        <v>32656885</v>
      </c>
      <c r="C3307" s="1">
        <v>45477.724942129629</v>
      </c>
      <c r="D3307" s="1">
        <v>45477</v>
      </c>
      <c r="E3307" s="1">
        <v>45477</v>
      </c>
      <c r="F3307" t="s">
        <v>7866</v>
      </c>
      <c r="G3307">
        <v>1540.06</v>
      </c>
      <c r="H3307" t="s">
        <v>7871</v>
      </c>
      <c r="I3307">
        <v>46537</v>
      </c>
      <c r="J3307">
        <v>1548</v>
      </c>
      <c r="K3307">
        <f>IF(blinkit_orders[[#This Row],[delivery_status]]="On Time",1,0)</f>
        <v>1</v>
      </c>
      <c r="L3307" s="1">
        <f>MAX(blinkit_orders[order_date])</f>
        <v>45600.853645833333</v>
      </c>
    </row>
    <row r="3308" spans="1:12" x14ac:dyDescent="0.3">
      <c r="A3308">
        <v>3070834475</v>
      </c>
      <c r="B3308">
        <v>80269328</v>
      </c>
      <c r="C3308" s="1">
        <v>45568.599166666667</v>
      </c>
      <c r="D3308" s="1">
        <v>45568</v>
      </c>
      <c r="E3308" s="1">
        <v>45568</v>
      </c>
      <c r="F3308" t="s">
        <v>7866</v>
      </c>
      <c r="G3308">
        <v>1382.07</v>
      </c>
      <c r="H3308" t="s">
        <v>7871</v>
      </c>
      <c r="I3308">
        <v>15125</v>
      </c>
      <c r="J3308">
        <v>1904</v>
      </c>
      <c r="K3308">
        <f>IF(blinkit_orders[[#This Row],[delivery_status]]="On Time",1,0)</f>
        <v>1</v>
      </c>
      <c r="L3308" s="1">
        <f>MAX(blinkit_orders[order_date])</f>
        <v>45600.853645833333</v>
      </c>
    </row>
    <row r="3309" spans="1:12" x14ac:dyDescent="0.3">
      <c r="A3309">
        <v>3620552357</v>
      </c>
      <c r="B3309">
        <v>82918668</v>
      </c>
      <c r="C3309" s="1">
        <v>45462.121782407405</v>
      </c>
      <c r="D3309" s="1">
        <v>45462</v>
      </c>
      <c r="E3309" s="1">
        <v>45462</v>
      </c>
      <c r="F3309" t="s">
        <v>7866</v>
      </c>
      <c r="G3309">
        <v>1889.35</v>
      </c>
      <c r="H3309" t="s">
        <v>7871</v>
      </c>
      <c r="I3309">
        <v>26110</v>
      </c>
      <c r="J3309">
        <v>7418</v>
      </c>
      <c r="K3309">
        <f>IF(blinkit_orders[[#This Row],[delivery_status]]="On Time",1,0)</f>
        <v>1</v>
      </c>
      <c r="L3309" s="1">
        <f>MAX(blinkit_orders[order_date])</f>
        <v>45600.853645833333</v>
      </c>
    </row>
    <row r="3310" spans="1:12" x14ac:dyDescent="0.3">
      <c r="A3310">
        <v>5938542755</v>
      </c>
      <c r="B3310">
        <v>3408982</v>
      </c>
      <c r="C3310" s="1">
        <v>45138.709456018521</v>
      </c>
      <c r="D3310" s="1">
        <v>45138</v>
      </c>
      <c r="E3310" s="1">
        <v>45138</v>
      </c>
      <c r="F3310" t="s">
        <v>7866</v>
      </c>
      <c r="G3310">
        <v>2934.58</v>
      </c>
      <c r="H3310" t="s">
        <v>7867</v>
      </c>
      <c r="I3310">
        <v>91330</v>
      </c>
      <c r="J3310">
        <v>5103</v>
      </c>
      <c r="K3310">
        <f>IF(blinkit_orders[[#This Row],[delivery_status]]="On Time",1,0)</f>
        <v>1</v>
      </c>
      <c r="L3310" s="1">
        <f>MAX(blinkit_orders[order_date])</f>
        <v>45600.853645833333</v>
      </c>
    </row>
    <row r="3311" spans="1:12" x14ac:dyDescent="0.3">
      <c r="A3311">
        <v>9315535975</v>
      </c>
      <c r="B3311">
        <v>70220141</v>
      </c>
      <c r="C3311" s="1">
        <v>45246.428368055553</v>
      </c>
      <c r="D3311" s="1">
        <v>45246</v>
      </c>
      <c r="E3311" s="1">
        <v>45246</v>
      </c>
      <c r="F3311" t="s">
        <v>7872</v>
      </c>
      <c r="G3311">
        <v>1759.05</v>
      </c>
      <c r="H3311" t="s">
        <v>7868</v>
      </c>
      <c r="I3311">
        <v>62494</v>
      </c>
      <c r="J3311">
        <v>4081</v>
      </c>
      <c r="K3311">
        <f>IF(blinkit_orders[[#This Row],[delivery_status]]="On Time",1,0)</f>
        <v>0</v>
      </c>
      <c r="L3311" s="1">
        <f>MAX(blinkit_orders[order_date])</f>
        <v>45600.853645833333</v>
      </c>
    </row>
    <row r="3312" spans="1:12" x14ac:dyDescent="0.3">
      <c r="A3312">
        <v>3547873471</v>
      </c>
      <c r="B3312">
        <v>11478478</v>
      </c>
      <c r="C3312" s="1">
        <v>45573.178564814814</v>
      </c>
      <c r="D3312" s="1">
        <v>45573</v>
      </c>
      <c r="E3312" s="1">
        <v>45573</v>
      </c>
      <c r="F3312" t="s">
        <v>7866</v>
      </c>
      <c r="G3312">
        <v>4304.12</v>
      </c>
      <c r="H3312" t="s">
        <v>7867</v>
      </c>
      <c r="I3312">
        <v>10442</v>
      </c>
      <c r="J3312">
        <v>606</v>
      </c>
      <c r="K3312">
        <f>IF(blinkit_orders[[#This Row],[delivery_status]]="On Time",1,0)</f>
        <v>1</v>
      </c>
      <c r="L3312" s="1">
        <f>MAX(blinkit_orders[order_date])</f>
        <v>45600.853645833333</v>
      </c>
    </row>
    <row r="3313" spans="1:12" x14ac:dyDescent="0.3">
      <c r="A3313">
        <v>6546999829</v>
      </c>
      <c r="B3313">
        <v>27381533</v>
      </c>
      <c r="C3313" s="1">
        <v>45205.750648148147</v>
      </c>
      <c r="D3313" s="1">
        <v>45205</v>
      </c>
      <c r="E3313" s="1">
        <v>45205</v>
      </c>
      <c r="F3313" t="s">
        <v>7866</v>
      </c>
      <c r="G3313">
        <v>4712.8900000000003</v>
      </c>
      <c r="H3313" t="s">
        <v>7867</v>
      </c>
      <c r="I3313">
        <v>90775</v>
      </c>
      <c r="J3313">
        <v>4972</v>
      </c>
      <c r="K3313">
        <f>IF(blinkit_orders[[#This Row],[delivery_status]]="On Time",1,0)</f>
        <v>1</v>
      </c>
      <c r="L3313" s="1">
        <f>MAX(blinkit_orders[order_date])</f>
        <v>45600.853645833333</v>
      </c>
    </row>
    <row r="3314" spans="1:12" x14ac:dyDescent="0.3">
      <c r="A3314">
        <v>9039495201</v>
      </c>
      <c r="B3314">
        <v>25770577</v>
      </c>
      <c r="C3314" s="1">
        <v>45378.830787037034</v>
      </c>
      <c r="D3314" s="1">
        <v>45378</v>
      </c>
      <c r="E3314" s="1">
        <v>45378</v>
      </c>
      <c r="F3314" t="s">
        <v>7866</v>
      </c>
      <c r="G3314">
        <v>1258.3900000000001</v>
      </c>
      <c r="H3314" t="s">
        <v>7868</v>
      </c>
      <c r="I3314">
        <v>92126</v>
      </c>
      <c r="J3314">
        <v>1970</v>
      </c>
      <c r="K3314">
        <f>IF(blinkit_orders[[#This Row],[delivery_status]]="On Time",1,0)</f>
        <v>1</v>
      </c>
      <c r="L3314" s="1">
        <f>MAX(blinkit_orders[order_date])</f>
        <v>45600.853645833333</v>
      </c>
    </row>
    <row r="3315" spans="1:12" x14ac:dyDescent="0.3">
      <c r="A3315">
        <v>99708985</v>
      </c>
      <c r="B3315">
        <v>91130614</v>
      </c>
      <c r="C3315" s="1">
        <v>45249.187245370369</v>
      </c>
      <c r="D3315" s="1">
        <v>45249</v>
      </c>
      <c r="E3315" s="1">
        <v>45249</v>
      </c>
      <c r="F3315" t="s">
        <v>7870</v>
      </c>
      <c r="G3315">
        <v>2255</v>
      </c>
      <c r="H3315" t="s">
        <v>7869</v>
      </c>
      <c r="I3315">
        <v>8566</v>
      </c>
      <c r="J3315">
        <v>6116</v>
      </c>
      <c r="K3315">
        <f>IF(blinkit_orders[[#This Row],[delivery_status]]="On Time",1,0)</f>
        <v>0</v>
      </c>
      <c r="L3315" s="1">
        <f>MAX(blinkit_orders[order_date])</f>
        <v>45600.853645833333</v>
      </c>
    </row>
    <row r="3316" spans="1:12" x14ac:dyDescent="0.3">
      <c r="A3316">
        <v>6312811061</v>
      </c>
      <c r="B3316">
        <v>51661209</v>
      </c>
      <c r="C3316" s="1">
        <v>45535.572974537034</v>
      </c>
      <c r="D3316" s="1">
        <v>45535</v>
      </c>
      <c r="E3316" s="1">
        <v>45535</v>
      </c>
      <c r="F3316" t="s">
        <v>7870</v>
      </c>
      <c r="G3316">
        <v>1004.9</v>
      </c>
      <c r="H3316" t="s">
        <v>7868</v>
      </c>
      <c r="I3316">
        <v>59483</v>
      </c>
      <c r="J3316">
        <v>2948</v>
      </c>
      <c r="K3316">
        <f>IF(blinkit_orders[[#This Row],[delivery_status]]="On Time",1,0)</f>
        <v>0</v>
      </c>
      <c r="L3316" s="1">
        <f>MAX(blinkit_orders[order_date])</f>
        <v>45600.853645833333</v>
      </c>
    </row>
    <row r="3317" spans="1:12" x14ac:dyDescent="0.3">
      <c r="A3317">
        <v>3915885220</v>
      </c>
      <c r="B3317">
        <v>54580166</v>
      </c>
      <c r="C3317" s="1">
        <v>45464.44153935185</v>
      </c>
      <c r="D3317" s="1">
        <v>45464</v>
      </c>
      <c r="E3317" s="1">
        <v>45464</v>
      </c>
      <c r="F3317" t="s">
        <v>7866</v>
      </c>
      <c r="G3317">
        <v>1377.68</v>
      </c>
      <c r="H3317" t="s">
        <v>7868</v>
      </c>
      <c r="I3317">
        <v>75178</v>
      </c>
      <c r="J3317">
        <v>1751</v>
      </c>
      <c r="K3317">
        <f>IF(blinkit_orders[[#This Row],[delivery_status]]="On Time",1,0)</f>
        <v>1</v>
      </c>
      <c r="L3317" s="1">
        <f>MAX(blinkit_orders[order_date])</f>
        <v>45600.853645833333</v>
      </c>
    </row>
    <row r="3318" spans="1:12" x14ac:dyDescent="0.3">
      <c r="A3318">
        <v>6654736751</v>
      </c>
      <c r="B3318">
        <v>45804389</v>
      </c>
      <c r="C3318" s="1">
        <v>45041.002557870372</v>
      </c>
      <c r="D3318" s="1">
        <v>45041</v>
      </c>
      <c r="E3318" s="1">
        <v>45041</v>
      </c>
      <c r="F3318" t="s">
        <v>7866</v>
      </c>
      <c r="G3318">
        <v>3452.86</v>
      </c>
      <c r="H3318" t="s">
        <v>7869</v>
      </c>
      <c r="I3318">
        <v>61095</v>
      </c>
      <c r="J3318">
        <v>232</v>
      </c>
      <c r="K3318">
        <f>IF(blinkit_orders[[#This Row],[delivery_status]]="On Time",1,0)</f>
        <v>1</v>
      </c>
      <c r="L3318" s="1">
        <f>MAX(blinkit_orders[order_date])</f>
        <v>45600.853645833333</v>
      </c>
    </row>
    <row r="3319" spans="1:12" x14ac:dyDescent="0.3">
      <c r="A3319">
        <v>841915361</v>
      </c>
      <c r="B3319">
        <v>93318833</v>
      </c>
      <c r="C3319" s="1">
        <v>45596.795127314814</v>
      </c>
      <c r="D3319" s="1">
        <v>45596</v>
      </c>
      <c r="E3319" s="1">
        <v>45596</v>
      </c>
      <c r="F3319" t="s">
        <v>7866</v>
      </c>
      <c r="G3319">
        <v>3398.76</v>
      </c>
      <c r="H3319" t="s">
        <v>7868</v>
      </c>
      <c r="I3319">
        <v>25472</v>
      </c>
      <c r="J3319">
        <v>9005</v>
      </c>
      <c r="K3319">
        <f>IF(blinkit_orders[[#This Row],[delivery_status]]="On Time",1,0)</f>
        <v>1</v>
      </c>
      <c r="L3319" s="1">
        <f>MAX(blinkit_orders[order_date])</f>
        <v>45600.853645833333</v>
      </c>
    </row>
    <row r="3320" spans="1:12" x14ac:dyDescent="0.3">
      <c r="A3320">
        <v>2543233800</v>
      </c>
      <c r="B3320">
        <v>46686696</v>
      </c>
      <c r="C3320" s="1">
        <v>45192.716284722221</v>
      </c>
      <c r="D3320" s="1">
        <v>45192</v>
      </c>
      <c r="E3320" s="1">
        <v>45192</v>
      </c>
      <c r="F3320" t="s">
        <v>7870</v>
      </c>
      <c r="G3320">
        <v>1776.61</v>
      </c>
      <c r="H3320" t="s">
        <v>7871</v>
      </c>
      <c r="I3320">
        <v>76752</v>
      </c>
      <c r="J3320">
        <v>2839</v>
      </c>
      <c r="K3320">
        <f>IF(blinkit_orders[[#This Row],[delivery_status]]="On Time",1,0)</f>
        <v>0</v>
      </c>
      <c r="L3320" s="1">
        <f>MAX(blinkit_orders[order_date])</f>
        <v>45600.853645833333</v>
      </c>
    </row>
    <row r="3321" spans="1:12" x14ac:dyDescent="0.3">
      <c r="A3321">
        <v>5271947935</v>
      </c>
      <c r="B3321">
        <v>1601161</v>
      </c>
      <c r="C3321" s="1">
        <v>45530.963321759256</v>
      </c>
      <c r="D3321" s="1">
        <v>45530</v>
      </c>
      <c r="E3321" s="1">
        <v>45530</v>
      </c>
      <c r="F3321" t="s">
        <v>7866</v>
      </c>
      <c r="G3321">
        <v>1112.24</v>
      </c>
      <c r="H3321" t="s">
        <v>7871</v>
      </c>
      <c r="I3321">
        <v>70987</v>
      </c>
      <c r="J3321">
        <v>3959</v>
      </c>
      <c r="K3321">
        <f>IF(blinkit_orders[[#This Row],[delivery_status]]="On Time",1,0)</f>
        <v>1</v>
      </c>
      <c r="L3321" s="1">
        <f>MAX(blinkit_orders[order_date])</f>
        <v>45600.853645833333</v>
      </c>
    </row>
    <row r="3322" spans="1:12" x14ac:dyDescent="0.3">
      <c r="A3322">
        <v>6339554317</v>
      </c>
      <c r="B3322">
        <v>17132416</v>
      </c>
      <c r="C3322" s="1">
        <v>45091.034988425927</v>
      </c>
      <c r="D3322" s="1">
        <v>45091</v>
      </c>
      <c r="E3322" s="1">
        <v>45091</v>
      </c>
      <c r="F3322" t="s">
        <v>7866</v>
      </c>
      <c r="G3322">
        <v>3883.05</v>
      </c>
      <c r="H3322" t="s">
        <v>7868</v>
      </c>
      <c r="I3322">
        <v>28470</v>
      </c>
      <c r="J3322">
        <v>1103</v>
      </c>
      <c r="K3322">
        <f>IF(blinkit_orders[[#This Row],[delivery_status]]="On Time",1,0)</f>
        <v>1</v>
      </c>
      <c r="L3322" s="1">
        <f>MAX(blinkit_orders[order_date])</f>
        <v>45600.853645833333</v>
      </c>
    </row>
    <row r="3323" spans="1:12" x14ac:dyDescent="0.3">
      <c r="A3323">
        <v>1840475676</v>
      </c>
      <c r="B3323">
        <v>27971619</v>
      </c>
      <c r="C3323" s="1">
        <v>45439.150937500002</v>
      </c>
      <c r="D3323" s="1">
        <v>45439</v>
      </c>
      <c r="E3323" s="1">
        <v>45439</v>
      </c>
      <c r="F3323" t="s">
        <v>7866</v>
      </c>
      <c r="G3323">
        <v>3010.74</v>
      </c>
      <c r="H3323" t="s">
        <v>7868</v>
      </c>
      <c r="I3323">
        <v>92449</v>
      </c>
      <c r="J3323">
        <v>4372</v>
      </c>
      <c r="K3323">
        <f>IF(blinkit_orders[[#This Row],[delivery_status]]="On Time",1,0)</f>
        <v>1</v>
      </c>
      <c r="L3323" s="1">
        <f>MAX(blinkit_orders[order_date])</f>
        <v>45600.853645833333</v>
      </c>
    </row>
    <row r="3324" spans="1:12" x14ac:dyDescent="0.3">
      <c r="A3324">
        <v>6812031667</v>
      </c>
      <c r="B3324">
        <v>66023110</v>
      </c>
      <c r="C3324" s="1">
        <v>45272.604039351849</v>
      </c>
      <c r="D3324" s="1">
        <v>45272</v>
      </c>
      <c r="E3324" s="1">
        <v>45272</v>
      </c>
      <c r="F3324" t="s">
        <v>7866</v>
      </c>
      <c r="G3324">
        <v>4136.46</v>
      </c>
      <c r="H3324" t="s">
        <v>7867</v>
      </c>
      <c r="I3324">
        <v>20307</v>
      </c>
      <c r="J3324">
        <v>1319</v>
      </c>
      <c r="K3324">
        <f>IF(blinkit_orders[[#This Row],[delivery_status]]="On Time",1,0)</f>
        <v>1</v>
      </c>
      <c r="L3324" s="1">
        <f>MAX(blinkit_orders[order_date])</f>
        <v>45600.853645833333</v>
      </c>
    </row>
    <row r="3325" spans="1:12" x14ac:dyDescent="0.3">
      <c r="A3325">
        <v>3031698482</v>
      </c>
      <c r="B3325">
        <v>75213636</v>
      </c>
      <c r="C3325" s="1">
        <v>45576.306481481479</v>
      </c>
      <c r="D3325" s="1">
        <v>45576</v>
      </c>
      <c r="E3325" s="1">
        <v>45576</v>
      </c>
      <c r="F3325" t="s">
        <v>7866</v>
      </c>
      <c r="G3325">
        <v>931.61</v>
      </c>
      <c r="H3325" t="s">
        <v>7871</v>
      </c>
      <c r="I3325">
        <v>43787</v>
      </c>
      <c r="J3325">
        <v>6940</v>
      </c>
      <c r="K3325">
        <f>IF(blinkit_orders[[#This Row],[delivery_status]]="On Time",1,0)</f>
        <v>1</v>
      </c>
      <c r="L3325" s="1">
        <f>MAX(blinkit_orders[order_date])</f>
        <v>45600.853645833333</v>
      </c>
    </row>
    <row r="3326" spans="1:12" x14ac:dyDescent="0.3">
      <c r="A3326">
        <v>7902025520</v>
      </c>
      <c r="B3326">
        <v>78725001</v>
      </c>
      <c r="C3326" s="1">
        <v>45293.889143518521</v>
      </c>
      <c r="D3326" s="1">
        <v>45293</v>
      </c>
      <c r="E3326" s="1">
        <v>45293</v>
      </c>
      <c r="F3326" t="s">
        <v>7870</v>
      </c>
      <c r="G3326">
        <v>670.62</v>
      </c>
      <c r="H3326" t="s">
        <v>7871</v>
      </c>
      <c r="I3326">
        <v>96782</v>
      </c>
      <c r="J3326">
        <v>4096</v>
      </c>
      <c r="K3326">
        <f>IF(blinkit_orders[[#This Row],[delivery_status]]="On Time",1,0)</f>
        <v>0</v>
      </c>
      <c r="L3326" s="1">
        <f>MAX(blinkit_orders[order_date])</f>
        <v>45600.853645833333</v>
      </c>
    </row>
    <row r="3327" spans="1:12" x14ac:dyDescent="0.3">
      <c r="A3327">
        <v>1969446314</v>
      </c>
      <c r="B3327">
        <v>29584848</v>
      </c>
      <c r="C3327" s="1">
        <v>45174.824618055558</v>
      </c>
      <c r="D3327" s="1">
        <v>45174</v>
      </c>
      <c r="E3327" s="1">
        <v>45174</v>
      </c>
      <c r="F3327" t="s">
        <v>7866</v>
      </c>
      <c r="G3327">
        <v>1940.6</v>
      </c>
      <c r="H3327" t="s">
        <v>7868</v>
      </c>
      <c r="I3327">
        <v>93399</v>
      </c>
      <c r="J3327">
        <v>2549</v>
      </c>
      <c r="K3327">
        <f>IF(blinkit_orders[[#This Row],[delivery_status]]="On Time",1,0)</f>
        <v>1</v>
      </c>
      <c r="L3327" s="1">
        <f>MAX(blinkit_orders[order_date])</f>
        <v>45600.853645833333</v>
      </c>
    </row>
    <row r="3328" spans="1:12" x14ac:dyDescent="0.3">
      <c r="A3328">
        <v>9949497098</v>
      </c>
      <c r="B3328">
        <v>8881320</v>
      </c>
      <c r="C3328" s="1">
        <v>45593.9299537037</v>
      </c>
      <c r="D3328" s="1">
        <v>45593</v>
      </c>
      <c r="E3328" s="1">
        <v>45593</v>
      </c>
      <c r="F3328" t="s">
        <v>7870</v>
      </c>
      <c r="G3328">
        <v>1651.55</v>
      </c>
      <c r="H3328" t="s">
        <v>7869</v>
      </c>
      <c r="I3328">
        <v>92577</v>
      </c>
      <c r="J3328">
        <v>1125</v>
      </c>
      <c r="K3328">
        <f>IF(blinkit_orders[[#This Row],[delivery_status]]="On Time",1,0)</f>
        <v>0</v>
      </c>
      <c r="L3328" s="1">
        <f>MAX(blinkit_orders[order_date])</f>
        <v>45600.853645833333</v>
      </c>
    </row>
    <row r="3329" spans="1:12" x14ac:dyDescent="0.3">
      <c r="A3329">
        <v>4572338018</v>
      </c>
      <c r="B3329">
        <v>59141605</v>
      </c>
      <c r="C3329" s="1">
        <v>45050.447141203702</v>
      </c>
      <c r="D3329" s="1">
        <v>45050</v>
      </c>
      <c r="E3329" s="1">
        <v>45050</v>
      </c>
      <c r="F3329" t="s">
        <v>7870</v>
      </c>
      <c r="G3329">
        <v>329.79</v>
      </c>
      <c r="H3329" t="s">
        <v>7867</v>
      </c>
      <c r="I3329">
        <v>11129</v>
      </c>
      <c r="J3329">
        <v>7646</v>
      </c>
      <c r="K3329">
        <f>IF(blinkit_orders[[#This Row],[delivery_status]]="On Time",1,0)</f>
        <v>0</v>
      </c>
      <c r="L3329" s="1">
        <f>MAX(blinkit_orders[order_date])</f>
        <v>45600.853645833333</v>
      </c>
    </row>
    <row r="3330" spans="1:12" x14ac:dyDescent="0.3">
      <c r="A3330">
        <v>2964153358</v>
      </c>
      <c r="B3330">
        <v>78725001</v>
      </c>
      <c r="C3330" s="1">
        <v>45089.018460648149</v>
      </c>
      <c r="D3330" s="1">
        <v>45089</v>
      </c>
      <c r="E3330" s="1">
        <v>45089</v>
      </c>
      <c r="F3330" t="s">
        <v>7866</v>
      </c>
      <c r="G3330">
        <v>878.8</v>
      </c>
      <c r="H3330" t="s">
        <v>7869</v>
      </c>
      <c r="I3330">
        <v>60394</v>
      </c>
      <c r="J3330">
        <v>2541</v>
      </c>
      <c r="K3330">
        <f>IF(blinkit_orders[[#This Row],[delivery_status]]="On Time",1,0)</f>
        <v>1</v>
      </c>
      <c r="L3330" s="1">
        <f>MAX(blinkit_orders[order_date])</f>
        <v>45600.853645833333</v>
      </c>
    </row>
    <row r="3331" spans="1:12" x14ac:dyDescent="0.3">
      <c r="A3331">
        <v>7642038633</v>
      </c>
      <c r="B3331">
        <v>27709218</v>
      </c>
      <c r="C3331" s="1">
        <v>45361.480833333335</v>
      </c>
      <c r="D3331" s="1">
        <v>45361</v>
      </c>
      <c r="E3331" s="1">
        <v>45361</v>
      </c>
      <c r="F3331" t="s">
        <v>7872</v>
      </c>
      <c r="G3331">
        <v>511.79</v>
      </c>
      <c r="H3331" t="s">
        <v>7871</v>
      </c>
      <c r="I3331">
        <v>99317</v>
      </c>
      <c r="J3331">
        <v>6221</v>
      </c>
      <c r="K3331">
        <f>IF(blinkit_orders[[#This Row],[delivery_status]]="On Time",1,0)</f>
        <v>0</v>
      </c>
      <c r="L3331" s="1">
        <f>MAX(blinkit_orders[order_date])</f>
        <v>45600.853645833333</v>
      </c>
    </row>
    <row r="3332" spans="1:12" x14ac:dyDescent="0.3">
      <c r="A3332">
        <v>8208980848</v>
      </c>
      <c r="B3332">
        <v>17341194</v>
      </c>
      <c r="C3332" s="1">
        <v>45343.986574074072</v>
      </c>
      <c r="D3332" s="1">
        <v>45343</v>
      </c>
      <c r="E3332" s="1">
        <v>45343</v>
      </c>
      <c r="F3332" t="s">
        <v>7866</v>
      </c>
      <c r="G3332">
        <v>2894.06</v>
      </c>
      <c r="H3332" t="s">
        <v>7868</v>
      </c>
      <c r="I3332">
        <v>53453</v>
      </c>
      <c r="J3332">
        <v>9131</v>
      </c>
      <c r="K3332">
        <f>IF(blinkit_orders[[#This Row],[delivery_status]]="On Time",1,0)</f>
        <v>1</v>
      </c>
      <c r="L3332" s="1">
        <f>MAX(blinkit_orders[order_date])</f>
        <v>45600.853645833333</v>
      </c>
    </row>
    <row r="3333" spans="1:12" x14ac:dyDescent="0.3">
      <c r="A3333">
        <v>3343789681</v>
      </c>
      <c r="B3333">
        <v>20689141</v>
      </c>
      <c r="C3333" s="1">
        <v>45073.906967592593</v>
      </c>
      <c r="D3333" s="1">
        <v>45073</v>
      </c>
      <c r="E3333" s="1">
        <v>45073</v>
      </c>
      <c r="F3333" t="s">
        <v>7872</v>
      </c>
      <c r="G3333">
        <v>831.1</v>
      </c>
      <c r="H3333" t="s">
        <v>7871</v>
      </c>
      <c r="I3333">
        <v>53744</v>
      </c>
      <c r="J3333">
        <v>2723</v>
      </c>
      <c r="K3333">
        <f>IF(blinkit_orders[[#This Row],[delivery_status]]="On Time",1,0)</f>
        <v>0</v>
      </c>
      <c r="L3333" s="1">
        <f>MAX(blinkit_orders[order_date])</f>
        <v>45600.853645833333</v>
      </c>
    </row>
    <row r="3334" spans="1:12" x14ac:dyDescent="0.3">
      <c r="A3334">
        <v>9478305481</v>
      </c>
      <c r="B3334">
        <v>92409489</v>
      </c>
      <c r="C3334" s="1">
        <v>45324.162094907406</v>
      </c>
      <c r="D3334" s="1">
        <v>45324</v>
      </c>
      <c r="E3334" s="1">
        <v>45324</v>
      </c>
      <c r="F3334" t="s">
        <v>7870</v>
      </c>
      <c r="G3334">
        <v>1087.04</v>
      </c>
      <c r="H3334" t="s">
        <v>7871</v>
      </c>
      <c r="I3334">
        <v>33984</v>
      </c>
      <c r="J3334">
        <v>5967</v>
      </c>
      <c r="K3334">
        <f>IF(blinkit_orders[[#This Row],[delivery_status]]="On Time",1,0)</f>
        <v>0</v>
      </c>
      <c r="L3334" s="1">
        <f>MAX(blinkit_orders[order_date])</f>
        <v>45600.853645833333</v>
      </c>
    </row>
    <row r="3335" spans="1:12" x14ac:dyDescent="0.3">
      <c r="A3335">
        <v>3475260976</v>
      </c>
      <c r="B3335">
        <v>57291761</v>
      </c>
      <c r="C3335" s="1">
        <v>45011.784525462965</v>
      </c>
      <c r="D3335" s="1">
        <v>45011</v>
      </c>
      <c r="E3335" s="1">
        <v>45011</v>
      </c>
      <c r="F3335" t="s">
        <v>7870</v>
      </c>
      <c r="G3335">
        <v>3819.84</v>
      </c>
      <c r="H3335" t="s">
        <v>7867</v>
      </c>
      <c r="I3335">
        <v>37563</v>
      </c>
      <c r="J3335">
        <v>4036</v>
      </c>
      <c r="K3335">
        <f>IF(blinkit_orders[[#This Row],[delivery_status]]="On Time",1,0)</f>
        <v>0</v>
      </c>
      <c r="L3335" s="1">
        <f>MAX(blinkit_orders[order_date])</f>
        <v>45600.853645833333</v>
      </c>
    </row>
    <row r="3336" spans="1:12" x14ac:dyDescent="0.3">
      <c r="A3336">
        <v>3665443705</v>
      </c>
      <c r="B3336">
        <v>14330483</v>
      </c>
      <c r="C3336" s="1">
        <v>45513.554189814815</v>
      </c>
      <c r="D3336" s="1">
        <v>45513</v>
      </c>
      <c r="E3336" s="1">
        <v>45513</v>
      </c>
      <c r="F3336" t="s">
        <v>7870</v>
      </c>
      <c r="G3336">
        <v>1238.18</v>
      </c>
      <c r="H3336" t="s">
        <v>7868</v>
      </c>
      <c r="I3336">
        <v>33503</v>
      </c>
      <c r="J3336">
        <v>9881</v>
      </c>
      <c r="K3336">
        <f>IF(blinkit_orders[[#This Row],[delivery_status]]="On Time",1,0)</f>
        <v>0</v>
      </c>
      <c r="L3336" s="1">
        <f>MAX(blinkit_orders[order_date])</f>
        <v>45600.853645833333</v>
      </c>
    </row>
    <row r="3337" spans="1:12" x14ac:dyDescent="0.3">
      <c r="A3337">
        <v>673592541</v>
      </c>
      <c r="B3337">
        <v>75213636</v>
      </c>
      <c r="C3337" s="1">
        <v>45387.017233796294</v>
      </c>
      <c r="D3337" s="1">
        <v>45387</v>
      </c>
      <c r="E3337" s="1">
        <v>45387</v>
      </c>
      <c r="F3337" t="s">
        <v>7866</v>
      </c>
      <c r="G3337">
        <v>1684.03</v>
      </c>
      <c r="H3337" t="s">
        <v>7868</v>
      </c>
      <c r="I3337">
        <v>48217</v>
      </c>
      <c r="J3337">
        <v>5611</v>
      </c>
      <c r="K3337">
        <f>IF(blinkit_orders[[#This Row],[delivery_status]]="On Time",1,0)</f>
        <v>1</v>
      </c>
      <c r="L3337" s="1">
        <f>MAX(blinkit_orders[order_date])</f>
        <v>45600.853645833333</v>
      </c>
    </row>
    <row r="3338" spans="1:12" x14ac:dyDescent="0.3">
      <c r="A3338">
        <v>8074949320</v>
      </c>
      <c r="B3338">
        <v>14472401</v>
      </c>
      <c r="C3338" s="1">
        <v>45155.557604166665</v>
      </c>
      <c r="D3338" s="1">
        <v>45155</v>
      </c>
      <c r="E3338" s="1">
        <v>45155</v>
      </c>
      <c r="F3338" t="s">
        <v>7866</v>
      </c>
      <c r="G3338">
        <v>1919.79</v>
      </c>
      <c r="H3338" t="s">
        <v>7869</v>
      </c>
      <c r="I3338">
        <v>81625</v>
      </c>
      <c r="J3338">
        <v>9529</v>
      </c>
      <c r="K3338">
        <f>IF(blinkit_orders[[#This Row],[delivery_status]]="On Time",1,0)</f>
        <v>1</v>
      </c>
      <c r="L3338" s="1">
        <f>MAX(blinkit_orders[order_date])</f>
        <v>45600.853645833333</v>
      </c>
    </row>
    <row r="3339" spans="1:12" x14ac:dyDescent="0.3">
      <c r="A3339">
        <v>8056021378</v>
      </c>
      <c r="B3339">
        <v>95558510</v>
      </c>
      <c r="C3339" s="1">
        <v>45234.931898148148</v>
      </c>
      <c r="D3339" s="1">
        <v>45234</v>
      </c>
      <c r="E3339" s="1">
        <v>45234</v>
      </c>
      <c r="F3339" t="s">
        <v>7870</v>
      </c>
      <c r="G3339">
        <v>778.27</v>
      </c>
      <c r="H3339" t="s">
        <v>7871</v>
      </c>
      <c r="I3339">
        <v>67163</v>
      </c>
      <c r="J3339">
        <v>319</v>
      </c>
      <c r="K3339">
        <f>IF(blinkit_orders[[#This Row],[delivery_status]]="On Time",1,0)</f>
        <v>0</v>
      </c>
      <c r="L3339" s="1">
        <f>MAX(blinkit_orders[order_date])</f>
        <v>45600.853645833333</v>
      </c>
    </row>
    <row r="3340" spans="1:12" x14ac:dyDescent="0.3">
      <c r="A3340">
        <v>2331582000</v>
      </c>
      <c r="B3340">
        <v>6637282</v>
      </c>
      <c r="C3340" s="1">
        <v>45367.388287037036</v>
      </c>
      <c r="D3340" s="1">
        <v>45367</v>
      </c>
      <c r="E3340" s="1">
        <v>45367</v>
      </c>
      <c r="F3340" t="s">
        <v>7866</v>
      </c>
      <c r="G3340">
        <v>212.14</v>
      </c>
      <c r="H3340" t="s">
        <v>7868</v>
      </c>
      <c r="I3340">
        <v>12171</v>
      </c>
      <c r="J3340">
        <v>9916</v>
      </c>
      <c r="K3340">
        <f>IF(blinkit_orders[[#This Row],[delivery_status]]="On Time",1,0)</f>
        <v>1</v>
      </c>
      <c r="L3340" s="1">
        <f>MAX(blinkit_orders[order_date])</f>
        <v>45600.853645833333</v>
      </c>
    </row>
    <row r="3341" spans="1:12" x14ac:dyDescent="0.3">
      <c r="A3341">
        <v>5844776722</v>
      </c>
      <c r="B3341">
        <v>10038382</v>
      </c>
      <c r="C3341" s="1">
        <v>45301.504120370373</v>
      </c>
      <c r="D3341" s="1">
        <v>45301</v>
      </c>
      <c r="E3341" s="1">
        <v>45301</v>
      </c>
      <c r="F3341" t="s">
        <v>7866</v>
      </c>
      <c r="G3341">
        <v>3806.98</v>
      </c>
      <c r="H3341" t="s">
        <v>7868</v>
      </c>
      <c r="I3341">
        <v>57666</v>
      </c>
      <c r="J3341">
        <v>4002</v>
      </c>
      <c r="K3341">
        <f>IF(blinkit_orders[[#This Row],[delivery_status]]="On Time",1,0)</f>
        <v>1</v>
      </c>
      <c r="L3341" s="1">
        <f>MAX(blinkit_orders[order_date])</f>
        <v>45600.853645833333</v>
      </c>
    </row>
    <row r="3342" spans="1:12" x14ac:dyDescent="0.3">
      <c r="A3342">
        <v>8426465860</v>
      </c>
      <c r="B3342">
        <v>88045094</v>
      </c>
      <c r="C3342" s="1">
        <v>45351.972777777781</v>
      </c>
      <c r="D3342" s="1">
        <v>45351</v>
      </c>
      <c r="E3342" s="1">
        <v>45351</v>
      </c>
      <c r="F3342" t="s">
        <v>7866</v>
      </c>
      <c r="G3342">
        <v>5206.71</v>
      </c>
      <c r="H3342" t="s">
        <v>7869</v>
      </c>
      <c r="I3342">
        <v>59023</v>
      </c>
      <c r="J3342">
        <v>9150</v>
      </c>
      <c r="K3342">
        <f>IF(blinkit_orders[[#This Row],[delivery_status]]="On Time",1,0)</f>
        <v>1</v>
      </c>
      <c r="L3342" s="1">
        <f>MAX(blinkit_orders[order_date])</f>
        <v>45600.853645833333</v>
      </c>
    </row>
    <row r="3343" spans="1:12" x14ac:dyDescent="0.3">
      <c r="A3343">
        <v>9057555029</v>
      </c>
      <c r="B3343">
        <v>60446619</v>
      </c>
      <c r="C3343" s="1">
        <v>45324.800162037034</v>
      </c>
      <c r="D3343" s="1">
        <v>45324</v>
      </c>
      <c r="E3343" s="1">
        <v>45324</v>
      </c>
      <c r="F3343" t="s">
        <v>7870</v>
      </c>
      <c r="G3343">
        <v>1623.58</v>
      </c>
      <c r="H3343" t="s">
        <v>7868</v>
      </c>
      <c r="I3343">
        <v>70770</v>
      </c>
      <c r="J3343">
        <v>1898</v>
      </c>
      <c r="K3343">
        <f>IF(blinkit_orders[[#This Row],[delivery_status]]="On Time",1,0)</f>
        <v>0</v>
      </c>
      <c r="L3343" s="1">
        <f>MAX(blinkit_orders[order_date])</f>
        <v>45600.853645833333</v>
      </c>
    </row>
    <row r="3344" spans="1:12" x14ac:dyDescent="0.3">
      <c r="A3344">
        <v>2210486526</v>
      </c>
      <c r="B3344">
        <v>65406127</v>
      </c>
      <c r="C3344" s="1">
        <v>45273.725358796299</v>
      </c>
      <c r="D3344" s="1">
        <v>45273</v>
      </c>
      <c r="E3344" s="1">
        <v>45273</v>
      </c>
      <c r="F3344" t="s">
        <v>7866</v>
      </c>
      <c r="G3344">
        <v>141.28</v>
      </c>
      <c r="H3344" t="s">
        <v>7869</v>
      </c>
      <c r="I3344">
        <v>78433</v>
      </c>
      <c r="J3344">
        <v>4466</v>
      </c>
      <c r="K3344">
        <f>IF(blinkit_orders[[#This Row],[delivery_status]]="On Time",1,0)</f>
        <v>1</v>
      </c>
      <c r="L3344" s="1">
        <f>MAX(blinkit_orders[order_date])</f>
        <v>45600.853645833333</v>
      </c>
    </row>
    <row r="3345" spans="1:12" x14ac:dyDescent="0.3">
      <c r="A3345">
        <v>6421432903</v>
      </c>
      <c r="B3345">
        <v>66766629</v>
      </c>
      <c r="C3345" s="1">
        <v>45321.72991898148</v>
      </c>
      <c r="D3345" s="1">
        <v>45321</v>
      </c>
      <c r="E3345" s="1">
        <v>45321</v>
      </c>
      <c r="F3345" t="s">
        <v>7866</v>
      </c>
      <c r="G3345">
        <v>1251.8800000000001</v>
      </c>
      <c r="H3345" t="s">
        <v>7868</v>
      </c>
      <c r="I3345">
        <v>36013</v>
      </c>
      <c r="J3345">
        <v>6271</v>
      </c>
      <c r="K3345">
        <f>IF(blinkit_orders[[#This Row],[delivery_status]]="On Time",1,0)</f>
        <v>1</v>
      </c>
      <c r="L3345" s="1">
        <f>MAX(blinkit_orders[order_date])</f>
        <v>45600.853645833333</v>
      </c>
    </row>
    <row r="3346" spans="1:12" x14ac:dyDescent="0.3">
      <c r="A3346">
        <v>3562901354</v>
      </c>
      <c r="B3346">
        <v>5039883</v>
      </c>
      <c r="C3346" s="1">
        <v>45418.866597222222</v>
      </c>
      <c r="D3346" s="1">
        <v>45418</v>
      </c>
      <c r="E3346" s="1">
        <v>45418</v>
      </c>
      <c r="F3346" t="s">
        <v>7866</v>
      </c>
      <c r="G3346">
        <v>1897.97</v>
      </c>
      <c r="H3346" t="s">
        <v>7867</v>
      </c>
      <c r="I3346">
        <v>30335</v>
      </c>
      <c r="J3346">
        <v>7758</v>
      </c>
      <c r="K3346">
        <f>IF(blinkit_orders[[#This Row],[delivery_status]]="On Time",1,0)</f>
        <v>1</v>
      </c>
      <c r="L3346" s="1">
        <f>MAX(blinkit_orders[order_date])</f>
        <v>45600.853645833333</v>
      </c>
    </row>
    <row r="3347" spans="1:12" x14ac:dyDescent="0.3">
      <c r="A3347">
        <v>8194268842</v>
      </c>
      <c r="B3347">
        <v>17929886</v>
      </c>
      <c r="C3347" s="1">
        <v>45519.329085648147</v>
      </c>
      <c r="D3347" s="1">
        <v>45519</v>
      </c>
      <c r="E3347" s="1">
        <v>45519</v>
      </c>
      <c r="F3347" t="s">
        <v>7866</v>
      </c>
      <c r="G3347">
        <v>1094.79</v>
      </c>
      <c r="H3347" t="s">
        <v>7869</v>
      </c>
      <c r="I3347">
        <v>31210</v>
      </c>
      <c r="J3347">
        <v>5006</v>
      </c>
      <c r="K3347">
        <f>IF(blinkit_orders[[#This Row],[delivery_status]]="On Time",1,0)</f>
        <v>1</v>
      </c>
      <c r="L3347" s="1">
        <f>MAX(blinkit_orders[order_date])</f>
        <v>45600.853645833333</v>
      </c>
    </row>
    <row r="3348" spans="1:12" x14ac:dyDescent="0.3">
      <c r="A3348">
        <v>7524467684</v>
      </c>
      <c r="B3348">
        <v>22321208</v>
      </c>
      <c r="C3348" s="1">
        <v>45041.027962962966</v>
      </c>
      <c r="D3348" s="1">
        <v>45041</v>
      </c>
      <c r="E3348" s="1">
        <v>45041</v>
      </c>
      <c r="F3348" t="s">
        <v>7866</v>
      </c>
      <c r="G3348">
        <v>2855.29</v>
      </c>
      <c r="H3348" t="s">
        <v>7867</v>
      </c>
      <c r="I3348">
        <v>41508</v>
      </c>
      <c r="J3348">
        <v>8642</v>
      </c>
      <c r="K3348">
        <f>IF(blinkit_orders[[#This Row],[delivery_status]]="On Time",1,0)</f>
        <v>1</v>
      </c>
      <c r="L3348" s="1">
        <f>MAX(blinkit_orders[order_date])</f>
        <v>45600.853645833333</v>
      </c>
    </row>
    <row r="3349" spans="1:12" x14ac:dyDescent="0.3">
      <c r="A3349">
        <v>1254195766</v>
      </c>
      <c r="B3349">
        <v>60399360</v>
      </c>
      <c r="C3349" s="1">
        <v>45281.204062500001</v>
      </c>
      <c r="D3349" s="1">
        <v>45281</v>
      </c>
      <c r="E3349" s="1">
        <v>45281</v>
      </c>
      <c r="F3349" t="s">
        <v>7866</v>
      </c>
      <c r="G3349">
        <v>1601.53</v>
      </c>
      <c r="H3349" t="s">
        <v>7867</v>
      </c>
      <c r="I3349">
        <v>20073</v>
      </c>
      <c r="J3349">
        <v>2418</v>
      </c>
      <c r="K3349">
        <f>IF(blinkit_orders[[#This Row],[delivery_status]]="On Time",1,0)</f>
        <v>1</v>
      </c>
      <c r="L3349" s="1">
        <f>MAX(blinkit_orders[order_date])</f>
        <v>45600.853645833333</v>
      </c>
    </row>
    <row r="3350" spans="1:12" x14ac:dyDescent="0.3">
      <c r="A3350">
        <v>6476646153</v>
      </c>
      <c r="B3350">
        <v>60967677</v>
      </c>
      <c r="C3350" s="1">
        <v>45571.100868055553</v>
      </c>
      <c r="D3350" s="1">
        <v>45571</v>
      </c>
      <c r="E3350" s="1">
        <v>45571</v>
      </c>
      <c r="F3350" t="s">
        <v>7870</v>
      </c>
      <c r="G3350">
        <v>2672.31</v>
      </c>
      <c r="H3350" t="s">
        <v>7868</v>
      </c>
      <c r="I3350">
        <v>42014</v>
      </c>
      <c r="J3350">
        <v>9434</v>
      </c>
      <c r="K3350">
        <f>IF(blinkit_orders[[#This Row],[delivery_status]]="On Time",1,0)</f>
        <v>0</v>
      </c>
      <c r="L3350" s="1">
        <f>MAX(blinkit_orders[order_date])</f>
        <v>45600.853645833333</v>
      </c>
    </row>
    <row r="3351" spans="1:12" x14ac:dyDescent="0.3">
      <c r="A3351">
        <v>8278568103</v>
      </c>
      <c r="B3351">
        <v>28876580</v>
      </c>
      <c r="C3351" s="1">
        <v>45510.041886574072</v>
      </c>
      <c r="D3351" s="1">
        <v>45510</v>
      </c>
      <c r="E3351" s="1">
        <v>45510</v>
      </c>
      <c r="F3351" t="s">
        <v>7866</v>
      </c>
      <c r="G3351">
        <v>2465.17</v>
      </c>
      <c r="H3351" t="s">
        <v>7871</v>
      </c>
      <c r="I3351">
        <v>77200</v>
      </c>
      <c r="J3351">
        <v>603</v>
      </c>
      <c r="K3351">
        <f>IF(blinkit_orders[[#This Row],[delivery_status]]="On Time",1,0)</f>
        <v>1</v>
      </c>
      <c r="L3351" s="1">
        <f>MAX(blinkit_orders[order_date])</f>
        <v>45600.853645833333</v>
      </c>
    </row>
    <row r="3352" spans="1:12" x14ac:dyDescent="0.3">
      <c r="A3352">
        <v>8589621333</v>
      </c>
      <c r="B3352">
        <v>38420886</v>
      </c>
      <c r="C3352" s="1">
        <v>45200.572129629632</v>
      </c>
      <c r="D3352" s="1">
        <v>45200</v>
      </c>
      <c r="E3352" s="1">
        <v>45200</v>
      </c>
      <c r="F3352" t="s">
        <v>7866</v>
      </c>
      <c r="G3352">
        <v>3157.69</v>
      </c>
      <c r="H3352" t="s">
        <v>7867</v>
      </c>
      <c r="I3352">
        <v>21113</v>
      </c>
      <c r="J3352">
        <v>3452</v>
      </c>
      <c r="K3352">
        <f>IF(blinkit_orders[[#This Row],[delivery_status]]="On Time",1,0)</f>
        <v>1</v>
      </c>
      <c r="L3352" s="1">
        <f>MAX(blinkit_orders[order_date])</f>
        <v>45600.853645833333</v>
      </c>
    </row>
    <row r="3353" spans="1:12" x14ac:dyDescent="0.3">
      <c r="A3353">
        <v>8531683720</v>
      </c>
      <c r="B3353">
        <v>85747175</v>
      </c>
      <c r="C3353" s="1">
        <v>45590.266909722224</v>
      </c>
      <c r="D3353" s="1">
        <v>45590</v>
      </c>
      <c r="E3353" s="1">
        <v>45590</v>
      </c>
      <c r="F3353" t="s">
        <v>7866</v>
      </c>
      <c r="G3353">
        <v>1705.25</v>
      </c>
      <c r="H3353" t="s">
        <v>7868</v>
      </c>
      <c r="I3353">
        <v>45775</v>
      </c>
      <c r="J3353">
        <v>4902</v>
      </c>
      <c r="K3353">
        <f>IF(blinkit_orders[[#This Row],[delivery_status]]="On Time",1,0)</f>
        <v>1</v>
      </c>
      <c r="L3353" s="1">
        <f>MAX(blinkit_orders[order_date])</f>
        <v>45600.853645833333</v>
      </c>
    </row>
    <row r="3354" spans="1:12" x14ac:dyDescent="0.3">
      <c r="A3354">
        <v>327291657</v>
      </c>
      <c r="B3354">
        <v>67729191</v>
      </c>
      <c r="C3354" s="1">
        <v>45488.191493055558</v>
      </c>
      <c r="D3354" s="1">
        <v>45488</v>
      </c>
      <c r="E3354" s="1">
        <v>45488</v>
      </c>
      <c r="F3354" t="s">
        <v>7866</v>
      </c>
      <c r="G3354">
        <v>1560.19</v>
      </c>
      <c r="H3354" t="s">
        <v>7868</v>
      </c>
      <c r="I3354">
        <v>95819</v>
      </c>
      <c r="J3354">
        <v>2807</v>
      </c>
      <c r="K3354">
        <f>IF(blinkit_orders[[#This Row],[delivery_status]]="On Time",1,0)</f>
        <v>1</v>
      </c>
      <c r="L3354" s="1">
        <f>MAX(blinkit_orders[order_date])</f>
        <v>45600.853645833333</v>
      </c>
    </row>
    <row r="3355" spans="1:12" x14ac:dyDescent="0.3">
      <c r="A3355">
        <v>6159164139</v>
      </c>
      <c r="B3355">
        <v>35690581</v>
      </c>
      <c r="C3355" s="1">
        <v>45388.255543981482</v>
      </c>
      <c r="D3355" s="1">
        <v>45388</v>
      </c>
      <c r="E3355" s="1">
        <v>45388</v>
      </c>
      <c r="F3355" t="s">
        <v>7866</v>
      </c>
      <c r="G3355">
        <v>3195.45</v>
      </c>
      <c r="H3355" t="s">
        <v>7869</v>
      </c>
      <c r="I3355">
        <v>28967</v>
      </c>
      <c r="J3355">
        <v>5468</v>
      </c>
      <c r="K3355">
        <f>IF(blinkit_orders[[#This Row],[delivery_status]]="On Time",1,0)</f>
        <v>1</v>
      </c>
      <c r="L3355" s="1">
        <f>MAX(blinkit_orders[order_date])</f>
        <v>45600.853645833333</v>
      </c>
    </row>
    <row r="3356" spans="1:12" x14ac:dyDescent="0.3">
      <c r="A3356">
        <v>8029863164</v>
      </c>
      <c r="B3356">
        <v>50652909</v>
      </c>
      <c r="C3356" s="1">
        <v>45221.669050925928</v>
      </c>
      <c r="D3356" s="1">
        <v>45221</v>
      </c>
      <c r="E3356" s="1">
        <v>45221</v>
      </c>
      <c r="F3356" t="s">
        <v>7866</v>
      </c>
      <c r="G3356">
        <v>2232.88</v>
      </c>
      <c r="H3356" t="s">
        <v>7867</v>
      </c>
      <c r="I3356">
        <v>94072</v>
      </c>
      <c r="J3356">
        <v>5831</v>
      </c>
      <c r="K3356">
        <f>IF(blinkit_orders[[#This Row],[delivery_status]]="On Time",1,0)</f>
        <v>1</v>
      </c>
      <c r="L3356" s="1">
        <f>MAX(blinkit_orders[order_date])</f>
        <v>45600.853645833333</v>
      </c>
    </row>
    <row r="3357" spans="1:12" x14ac:dyDescent="0.3">
      <c r="A3357">
        <v>9387824629</v>
      </c>
      <c r="B3357">
        <v>96989204</v>
      </c>
      <c r="C3357" s="1">
        <v>45290.761284722219</v>
      </c>
      <c r="D3357" s="1">
        <v>45290</v>
      </c>
      <c r="E3357" s="1">
        <v>45290</v>
      </c>
      <c r="F3357" t="s">
        <v>7872</v>
      </c>
      <c r="G3357">
        <v>237.62</v>
      </c>
      <c r="H3357" t="s">
        <v>7868</v>
      </c>
      <c r="I3357">
        <v>92156</v>
      </c>
      <c r="J3357">
        <v>4299</v>
      </c>
      <c r="K3357">
        <f>IF(blinkit_orders[[#This Row],[delivery_status]]="On Time",1,0)</f>
        <v>0</v>
      </c>
      <c r="L3357" s="1">
        <f>MAX(blinkit_orders[order_date])</f>
        <v>45600.853645833333</v>
      </c>
    </row>
    <row r="3358" spans="1:12" x14ac:dyDescent="0.3">
      <c r="A3358">
        <v>3289836195</v>
      </c>
      <c r="B3358">
        <v>18082040</v>
      </c>
      <c r="C3358" s="1">
        <v>45441.108506944445</v>
      </c>
      <c r="D3358" s="1">
        <v>45441</v>
      </c>
      <c r="E3358" s="1">
        <v>45441</v>
      </c>
      <c r="F3358" t="s">
        <v>7872</v>
      </c>
      <c r="G3358">
        <v>704.19</v>
      </c>
      <c r="H3358" t="s">
        <v>7871</v>
      </c>
      <c r="I3358">
        <v>76199</v>
      </c>
      <c r="J3358">
        <v>14</v>
      </c>
      <c r="K3358">
        <f>IF(blinkit_orders[[#This Row],[delivery_status]]="On Time",1,0)</f>
        <v>0</v>
      </c>
      <c r="L3358" s="1">
        <f>MAX(blinkit_orders[order_date])</f>
        <v>45600.853645833333</v>
      </c>
    </row>
    <row r="3359" spans="1:12" x14ac:dyDescent="0.3">
      <c r="A3359">
        <v>5001931575</v>
      </c>
      <c r="B3359">
        <v>23380116</v>
      </c>
      <c r="C3359" s="1">
        <v>45593.835243055553</v>
      </c>
      <c r="D3359" s="1">
        <v>45593</v>
      </c>
      <c r="E3359" s="1">
        <v>45593</v>
      </c>
      <c r="F3359" t="s">
        <v>7872</v>
      </c>
      <c r="G3359">
        <v>2224.46</v>
      </c>
      <c r="H3359" t="s">
        <v>7867</v>
      </c>
      <c r="I3359">
        <v>22159</v>
      </c>
      <c r="J3359">
        <v>2266</v>
      </c>
      <c r="K3359">
        <f>IF(blinkit_orders[[#This Row],[delivery_status]]="On Time",1,0)</f>
        <v>0</v>
      </c>
      <c r="L3359" s="1">
        <f>MAX(blinkit_orders[order_date])</f>
        <v>45600.853645833333</v>
      </c>
    </row>
    <row r="3360" spans="1:12" x14ac:dyDescent="0.3">
      <c r="A3360">
        <v>7258292820</v>
      </c>
      <c r="B3360">
        <v>20689141</v>
      </c>
      <c r="C3360" s="1">
        <v>45151.922071759262</v>
      </c>
      <c r="D3360" s="1">
        <v>45151</v>
      </c>
      <c r="E3360" s="1">
        <v>45151</v>
      </c>
      <c r="F3360" t="s">
        <v>7872</v>
      </c>
      <c r="G3360">
        <v>3920.14</v>
      </c>
      <c r="H3360" t="s">
        <v>7869</v>
      </c>
      <c r="I3360">
        <v>51026</v>
      </c>
      <c r="J3360">
        <v>6032</v>
      </c>
      <c r="K3360">
        <f>IF(blinkit_orders[[#This Row],[delivery_status]]="On Time",1,0)</f>
        <v>0</v>
      </c>
      <c r="L3360" s="1">
        <f>MAX(blinkit_orders[order_date])</f>
        <v>45600.853645833333</v>
      </c>
    </row>
    <row r="3361" spans="1:12" x14ac:dyDescent="0.3">
      <c r="A3361">
        <v>4924862857</v>
      </c>
      <c r="B3361">
        <v>65294340</v>
      </c>
      <c r="C3361" s="1">
        <v>45146.708819444444</v>
      </c>
      <c r="D3361" s="1">
        <v>45146</v>
      </c>
      <c r="E3361" s="1">
        <v>45146</v>
      </c>
      <c r="F3361" t="s">
        <v>7870</v>
      </c>
      <c r="G3361">
        <v>4418.8</v>
      </c>
      <c r="H3361" t="s">
        <v>7869</v>
      </c>
      <c r="I3361">
        <v>41365</v>
      </c>
      <c r="J3361">
        <v>4543</v>
      </c>
      <c r="K3361">
        <f>IF(blinkit_orders[[#This Row],[delivery_status]]="On Time",1,0)</f>
        <v>0</v>
      </c>
      <c r="L3361" s="1">
        <f>MAX(blinkit_orders[order_date])</f>
        <v>45600.853645833333</v>
      </c>
    </row>
    <row r="3362" spans="1:12" x14ac:dyDescent="0.3">
      <c r="A3362">
        <v>8666314034</v>
      </c>
      <c r="B3362">
        <v>21697638</v>
      </c>
      <c r="C3362" s="1">
        <v>45037.791446759256</v>
      </c>
      <c r="D3362" s="1">
        <v>45037</v>
      </c>
      <c r="E3362" s="1">
        <v>45037</v>
      </c>
      <c r="F3362" t="s">
        <v>7866</v>
      </c>
      <c r="G3362">
        <v>951.9</v>
      </c>
      <c r="H3362" t="s">
        <v>7871</v>
      </c>
      <c r="I3362">
        <v>50429</v>
      </c>
      <c r="J3362">
        <v>9800</v>
      </c>
      <c r="K3362">
        <f>IF(blinkit_orders[[#This Row],[delivery_status]]="On Time",1,0)</f>
        <v>1</v>
      </c>
      <c r="L3362" s="1">
        <f>MAX(blinkit_orders[order_date])</f>
        <v>45600.853645833333</v>
      </c>
    </row>
    <row r="3363" spans="1:12" x14ac:dyDescent="0.3">
      <c r="A3363">
        <v>6775326324</v>
      </c>
      <c r="B3363">
        <v>16379942</v>
      </c>
      <c r="C3363" s="1">
        <v>45094.07880787037</v>
      </c>
      <c r="D3363" s="1">
        <v>45094</v>
      </c>
      <c r="E3363" s="1">
        <v>45094</v>
      </c>
      <c r="F3363" t="s">
        <v>7870</v>
      </c>
      <c r="G3363">
        <v>1830.15</v>
      </c>
      <c r="H3363" t="s">
        <v>7871</v>
      </c>
      <c r="I3363">
        <v>59090</v>
      </c>
      <c r="J3363">
        <v>2109</v>
      </c>
      <c r="K3363">
        <f>IF(blinkit_orders[[#This Row],[delivery_status]]="On Time",1,0)</f>
        <v>0</v>
      </c>
      <c r="L3363" s="1">
        <f>MAX(blinkit_orders[order_date])</f>
        <v>45600.853645833333</v>
      </c>
    </row>
    <row r="3364" spans="1:12" x14ac:dyDescent="0.3">
      <c r="A3364">
        <v>6092636899</v>
      </c>
      <c r="B3364">
        <v>53025962</v>
      </c>
      <c r="C3364" s="1">
        <v>45591.085173611114</v>
      </c>
      <c r="D3364" s="1">
        <v>45591</v>
      </c>
      <c r="E3364" s="1">
        <v>45591</v>
      </c>
      <c r="F3364" t="s">
        <v>7866</v>
      </c>
      <c r="G3364">
        <v>237.62</v>
      </c>
      <c r="H3364" t="s">
        <v>7871</v>
      </c>
      <c r="I3364">
        <v>73041</v>
      </c>
      <c r="J3364">
        <v>9225</v>
      </c>
      <c r="K3364">
        <f>IF(blinkit_orders[[#This Row],[delivery_status]]="On Time",1,0)</f>
        <v>1</v>
      </c>
      <c r="L3364" s="1">
        <f>MAX(blinkit_orders[order_date])</f>
        <v>45600.853645833333</v>
      </c>
    </row>
    <row r="3365" spans="1:12" x14ac:dyDescent="0.3">
      <c r="A3365">
        <v>4115558056</v>
      </c>
      <c r="B3365">
        <v>98088303</v>
      </c>
      <c r="C3365" s="1">
        <v>45399.110335648147</v>
      </c>
      <c r="D3365" s="1">
        <v>45399</v>
      </c>
      <c r="E3365" s="1">
        <v>45399</v>
      </c>
      <c r="F3365" t="s">
        <v>7866</v>
      </c>
      <c r="G3365">
        <v>1720.72</v>
      </c>
      <c r="H3365" t="s">
        <v>7869</v>
      </c>
      <c r="I3365">
        <v>20348</v>
      </c>
      <c r="J3365">
        <v>3668</v>
      </c>
      <c r="K3365">
        <f>IF(blinkit_orders[[#This Row],[delivery_status]]="On Time",1,0)</f>
        <v>1</v>
      </c>
      <c r="L3365" s="1">
        <f>MAX(blinkit_orders[order_date])</f>
        <v>45600.853645833333</v>
      </c>
    </row>
    <row r="3366" spans="1:12" x14ac:dyDescent="0.3">
      <c r="A3366">
        <v>2352136184</v>
      </c>
      <c r="B3366">
        <v>75289676</v>
      </c>
      <c r="C3366" s="1">
        <v>45251.91673611111</v>
      </c>
      <c r="D3366" s="1">
        <v>45251</v>
      </c>
      <c r="E3366" s="1">
        <v>45251</v>
      </c>
      <c r="F3366" t="s">
        <v>7872</v>
      </c>
      <c r="G3366">
        <v>3271.34</v>
      </c>
      <c r="H3366" t="s">
        <v>7871</v>
      </c>
      <c r="I3366">
        <v>27659</v>
      </c>
      <c r="J3366">
        <v>2373</v>
      </c>
      <c r="K3366">
        <f>IF(blinkit_orders[[#This Row],[delivery_status]]="On Time",1,0)</f>
        <v>0</v>
      </c>
      <c r="L3366" s="1">
        <f>MAX(blinkit_orders[order_date])</f>
        <v>45600.853645833333</v>
      </c>
    </row>
    <row r="3367" spans="1:12" x14ac:dyDescent="0.3">
      <c r="A3367">
        <v>1706445141</v>
      </c>
      <c r="B3367">
        <v>93370787</v>
      </c>
      <c r="C3367" s="1">
        <v>45362.792569444442</v>
      </c>
      <c r="D3367" s="1">
        <v>45362</v>
      </c>
      <c r="E3367" s="1">
        <v>45362</v>
      </c>
      <c r="F3367" t="s">
        <v>7870</v>
      </c>
      <c r="G3367">
        <v>1856.94</v>
      </c>
      <c r="H3367" t="s">
        <v>7868</v>
      </c>
      <c r="I3367">
        <v>73737</v>
      </c>
      <c r="J3367">
        <v>4384</v>
      </c>
      <c r="K3367">
        <f>IF(blinkit_orders[[#This Row],[delivery_status]]="On Time",1,0)</f>
        <v>0</v>
      </c>
      <c r="L3367" s="1">
        <f>MAX(blinkit_orders[order_date])</f>
        <v>45600.853645833333</v>
      </c>
    </row>
    <row r="3368" spans="1:12" x14ac:dyDescent="0.3">
      <c r="A3368">
        <v>9000165912</v>
      </c>
      <c r="B3368">
        <v>65895091</v>
      </c>
      <c r="C3368" s="1">
        <v>45158.343564814815</v>
      </c>
      <c r="D3368" s="1">
        <v>45158</v>
      </c>
      <c r="E3368" s="1">
        <v>45158</v>
      </c>
      <c r="F3368" t="s">
        <v>7872</v>
      </c>
      <c r="G3368">
        <v>2821.61</v>
      </c>
      <c r="H3368" t="s">
        <v>7867</v>
      </c>
      <c r="I3368">
        <v>50130</v>
      </c>
      <c r="J3368">
        <v>2167</v>
      </c>
      <c r="K3368">
        <f>IF(blinkit_orders[[#This Row],[delivery_status]]="On Time",1,0)</f>
        <v>0</v>
      </c>
      <c r="L3368" s="1">
        <f>MAX(blinkit_orders[order_date])</f>
        <v>45600.853645833333</v>
      </c>
    </row>
    <row r="3369" spans="1:12" x14ac:dyDescent="0.3">
      <c r="A3369">
        <v>7457305850</v>
      </c>
      <c r="B3369">
        <v>76857266</v>
      </c>
      <c r="C3369" s="1">
        <v>45268.499942129631</v>
      </c>
      <c r="D3369" s="1">
        <v>45268</v>
      </c>
      <c r="E3369" s="1">
        <v>45268</v>
      </c>
      <c r="F3369" t="s">
        <v>7866</v>
      </c>
      <c r="G3369">
        <v>3303.03</v>
      </c>
      <c r="H3369" t="s">
        <v>7868</v>
      </c>
      <c r="I3369">
        <v>28367</v>
      </c>
      <c r="J3369">
        <v>157</v>
      </c>
      <c r="K3369">
        <f>IF(blinkit_orders[[#This Row],[delivery_status]]="On Time",1,0)</f>
        <v>1</v>
      </c>
      <c r="L3369" s="1">
        <f>MAX(blinkit_orders[order_date])</f>
        <v>45600.853645833333</v>
      </c>
    </row>
    <row r="3370" spans="1:12" x14ac:dyDescent="0.3">
      <c r="A3370">
        <v>9685973820</v>
      </c>
      <c r="B3370">
        <v>34281470</v>
      </c>
      <c r="C3370" s="1">
        <v>45402.142939814818</v>
      </c>
      <c r="D3370" s="1">
        <v>45402</v>
      </c>
      <c r="E3370" s="1">
        <v>45402</v>
      </c>
      <c r="F3370" t="s">
        <v>7870</v>
      </c>
      <c r="G3370">
        <v>536.77</v>
      </c>
      <c r="H3370" t="s">
        <v>7867</v>
      </c>
      <c r="I3370">
        <v>22198</v>
      </c>
      <c r="J3370">
        <v>2778</v>
      </c>
      <c r="K3370">
        <f>IF(blinkit_orders[[#This Row],[delivery_status]]="On Time",1,0)</f>
        <v>0</v>
      </c>
      <c r="L3370" s="1">
        <f>MAX(blinkit_orders[order_date])</f>
        <v>45600.853645833333</v>
      </c>
    </row>
    <row r="3371" spans="1:12" x14ac:dyDescent="0.3">
      <c r="A3371">
        <v>168067196</v>
      </c>
      <c r="B3371">
        <v>11071601</v>
      </c>
      <c r="C3371" s="1">
        <v>45489.552916666667</v>
      </c>
      <c r="D3371" s="1">
        <v>45489</v>
      </c>
      <c r="E3371" s="1">
        <v>45489</v>
      </c>
      <c r="F3371" t="s">
        <v>7866</v>
      </c>
      <c r="G3371">
        <v>1398</v>
      </c>
      <c r="H3371" t="s">
        <v>7867</v>
      </c>
      <c r="I3371">
        <v>42592</v>
      </c>
      <c r="J3371">
        <v>6357</v>
      </c>
      <c r="K3371">
        <f>IF(blinkit_orders[[#This Row],[delivery_status]]="On Time",1,0)</f>
        <v>1</v>
      </c>
      <c r="L3371" s="1">
        <f>MAX(blinkit_orders[order_date])</f>
        <v>45600.853645833333</v>
      </c>
    </row>
    <row r="3372" spans="1:12" x14ac:dyDescent="0.3">
      <c r="A3372">
        <v>6105240201</v>
      </c>
      <c r="B3372">
        <v>53299455</v>
      </c>
      <c r="C3372" s="1">
        <v>45434.972592592596</v>
      </c>
      <c r="D3372" s="1">
        <v>45434</v>
      </c>
      <c r="E3372" s="1">
        <v>45434</v>
      </c>
      <c r="F3372" t="s">
        <v>7870</v>
      </c>
      <c r="G3372">
        <v>2915.01</v>
      </c>
      <c r="H3372" t="s">
        <v>7867</v>
      </c>
      <c r="I3372">
        <v>59775</v>
      </c>
      <c r="J3372">
        <v>6959</v>
      </c>
      <c r="K3372">
        <f>IF(blinkit_orders[[#This Row],[delivery_status]]="On Time",1,0)</f>
        <v>0</v>
      </c>
      <c r="L3372" s="1">
        <f>MAX(blinkit_orders[order_date])</f>
        <v>45600.853645833333</v>
      </c>
    </row>
    <row r="3373" spans="1:12" x14ac:dyDescent="0.3">
      <c r="A3373">
        <v>1888247163</v>
      </c>
      <c r="B3373">
        <v>79630614</v>
      </c>
      <c r="C3373" s="1">
        <v>45331.483263888891</v>
      </c>
      <c r="D3373" s="1">
        <v>45331</v>
      </c>
      <c r="E3373" s="1">
        <v>45331</v>
      </c>
      <c r="F3373" t="s">
        <v>7866</v>
      </c>
      <c r="G3373">
        <v>48.55</v>
      </c>
      <c r="H3373" t="s">
        <v>7868</v>
      </c>
      <c r="I3373">
        <v>77605</v>
      </c>
      <c r="J3373">
        <v>3503</v>
      </c>
      <c r="K3373">
        <f>IF(blinkit_orders[[#This Row],[delivery_status]]="On Time",1,0)</f>
        <v>1</v>
      </c>
      <c r="L3373" s="1">
        <f>MAX(blinkit_orders[order_date])</f>
        <v>45600.853645833333</v>
      </c>
    </row>
    <row r="3374" spans="1:12" x14ac:dyDescent="0.3">
      <c r="A3374">
        <v>7145162326</v>
      </c>
      <c r="B3374">
        <v>35459748</v>
      </c>
      <c r="C3374" s="1">
        <v>45100.937476851854</v>
      </c>
      <c r="D3374" s="1">
        <v>45100</v>
      </c>
      <c r="E3374" s="1">
        <v>45100</v>
      </c>
      <c r="F3374" t="s">
        <v>7870</v>
      </c>
      <c r="G3374">
        <v>1507.31</v>
      </c>
      <c r="H3374" t="s">
        <v>7869</v>
      </c>
      <c r="I3374">
        <v>64500</v>
      </c>
      <c r="J3374">
        <v>1102</v>
      </c>
      <c r="K3374">
        <f>IF(blinkit_orders[[#This Row],[delivery_status]]="On Time",1,0)</f>
        <v>0</v>
      </c>
      <c r="L3374" s="1">
        <f>MAX(blinkit_orders[order_date])</f>
        <v>45600.853645833333</v>
      </c>
    </row>
    <row r="3375" spans="1:12" x14ac:dyDescent="0.3">
      <c r="A3375">
        <v>7611231659</v>
      </c>
      <c r="B3375">
        <v>78841932</v>
      </c>
      <c r="C3375" s="1">
        <v>45191.503599537034</v>
      </c>
      <c r="D3375" s="1">
        <v>45191</v>
      </c>
      <c r="E3375" s="1">
        <v>45191</v>
      </c>
      <c r="F3375" t="s">
        <v>7872</v>
      </c>
      <c r="G3375">
        <v>1641.37</v>
      </c>
      <c r="H3375" t="s">
        <v>7869</v>
      </c>
      <c r="I3375">
        <v>1857</v>
      </c>
      <c r="J3375">
        <v>9771</v>
      </c>
      <c r="K3375">
        <f>IF(blinkit_orders[[#This Row],[delivery_status]]="On Time",1,0)</f>
        <v>0</v>
      </c>
      <c r="L3375" s="1">
        <f>MAX(blinkit_orders[order_date])</f>
        <v>45600.853645833333</v>
      </c>
    </row>
    <row r="3376" spans="1:12" x14ac:dyDescent="0.3">
      <c r="A3376">
        <v>4508784747</v>
      </c>
      <c r="B3376">
        <v>3483295</v>
      </c>
      <c r="C3376" s="1">
        <v>45362.071944444448</v>
      </c>
      <c r="D3376" s="1">
        <v>45362</v>
      </c>
      <c r="E3376" s="1">
        <v>45362</v>
      </c>
      <c r="F3376" t="s">
        <v>7870</v>
      </c>
      <c r="G3376">
        <v>1596.72</v>
      </c>
      <c r="H3376" t="s">
        <v>7871</v>
      </c>
      <c r="I3376">
        <v>45529</v>
      </c>
      <c r="J3376">
        <v>2408</v>
      </c>
      <c r="K3376">
        <f>IF(blinkit_orders[[#This Row],[delivery_status]]="On Time",1,0)</f>
        <v>0</v>
      </c>
      <c r="L3376" s="1">
        <f>MAX(blinkit_orders[order_date])</f>
        <v>45600.853645833333</v>
      </c>
    </row>
    <row r="3377" spans="1:12" x14ac:dyDescent="0.3">
      <c r="A3377">
        <v>2567590825</v>
      </c>
      <c r="B3377">
        <v>13604883</v>
      </c>
      <c r="C3377" s="1">
        <v>45209.837337962963</v>
      </c>
      <c r="D3377" s="1">
        <v>45209</v>
      </c>
      <c r="E3377" s="1">
        <v>45209</v>
      </c>
      <c r="F3377" t="s">
        <v>7866</v>
      </c>
      <c r="G3377">
        <v>48.55</v>
      </c>
      <c r="H3377" t="s">
        <v>7868</v>
      </c>
      <c r="I3377">
        <v>2575</v>
      </c>
      <c r="J3377">
        <v>6685</v>
      </c>
      <c r="K3377">
        <f>IF(blinkit_orders[[#This Row],[delivery_status]]="On Time",1,0)</f>
        <v>1</v>
      </c>
      <c r="L3377" s="1">
        <f>MAX(blinkit_orders[order_date])</f>
        <v>45600.853645833333</v>
      </c>
    </row>
    <row r="3378" spans="1:12" x14ac:dyDescent="0.3">
      <c r="A3378">
        <v>9255982861</v>
      </c>
      <c r="B3378">
        <v>83867512</v>
      </c>
      <c r="C3378" s="1">
        <v>45582.210312499999</v>
      </c>
      <c r="D3378" s="1">
        <v>45582</v>
      </c>
      <c r="E3378" s="1">
        <v>45582</v>
      </c>
      <c r="F3378" t="s">
        <v>7866</v>
      </c>
      <c r="G3378">
        <v>2748.87</v>
      </c>
      <c r="H3378" t="s">
        <v>7871</v>
      </c>
      <c r="I3378">
        <v>75663</v>
      </c>
      <c r="J3378">
        <v>1028</v>
      </c>
      <c r="K3378">
        <f>IF(blinkit_orders[[#This Row],[delivery_status]]="On Time",1,0)</f>
        <v>1</v>
      </c>
      <c r="L3378" s="1">
        <f>MAX(blinkit_orders[order_date])</f>
        <v>45600.853645833333</v>
      </c>
    </row>
    <row r="3379" spans="1:12" x14ac:dyDescent="0.3">
      <c r="A3379">
        <v>4102063254</v>
      </c>
      <c r="B3379">
        <v>86067293</v>
      </c>
      <c r="C3379" s="1">
        <v>45304.518368055556</v>
      </c>
      <c r="D3379" s="1">
        <v>45304</v>
      </c>
      <c r="E3379" s="1">
        <v>45304</v>
      </c>
      <c r="F3379" t="s">
        <v>7872</v>
      </c>
      <c r="G3379">
        <v>482.06</v>
      </c>
      <c r="H3379" t="s">
        <v>7868</v>
      </c>
      <c r="I3379">
        <v>14319</v>
      </c>
      <c r="J3379">
        <v>6881</v>
      </c>
      <c r="K3379">
        <f>IF(blinkit_orders[[#This Row],[delivery_status]]="On Time",1,0)</f>
        <v>0</v>
      </c>
      <c r="L3379" s="1">
        <f>MAX(blinkit_orders[order_date])</f>
        <v>45600.853645833333</v>
      </c>
    </row>
    <row r="3380" spans="1:12" x14ac:dyDescent="0.3">
      <c r="A3380">
        <v>7373931740</v>
      </c>
      <c r="B3380">
        <v>49117070</v>
      </c>
      <c r="C3380" s="1">
        <v>45531.001747685186</v>
      </c>
      <c r="D3380" s="1">
        <v>45531</v>
      </c>
      <c r="E3380" s="1">
        <v>45531</v>
      </c>
      <c r="F3380" t="s">
        <v>7866</v>
      </c>
      <c r="G3380">
        <v>2925.56</v>
      </c>
      <c r="H3380" t="s">
        <v>7869</v>
      </c>
      <c r="I3380">
        <v>4116</v>
      </c>
      <c r="J3380">
        <v>9832</v>
      </c>
      <c r="K3380">
        <f>IF(blinkit_orders[[#This Row],[delivery_status]]="On Time",1,0)</f>
        <v>1</v>
      </c>
      <c r="L3380" s="1">
        <f>MAX(blinkit_orders[order_date])</f>
        <v>45600.853645833333</v>
      </c>
    </row>
    <row r="3381" spans="1:12" x14ac:dyDescent="0.3">
      <c r="A3381">
        <v>5682816404</v>
      </c>
      <c r="B3381">
        <v>10830043</v>
      </c>
      <c r="C3381" s="1">
        <v>45117.624803240738</v>
      </c>
      <c r="D3381" s="1">
        <v>45117</v>
      </c>
      <c r="E3381" s="1">
        <v>45117</v>
      </c>
      <c r="F3381" t="s">
        <v>7866</v>
      </c>
      <c r="G3381">
        <v>2244.39</v>
      </c>
      <c r="H3381" t="s">
        <v>7868</v>
      </c>
      <c r="I3381">
        <v>14009</v>
      </c>
      <c r="J3381">
        <v>598</v>
      </c>
      <c r="K3381">
        <f>IF(blinkit_orders[[#This Row],[delivery_status]]="On Time",1,0)</f>
        <v>1</v>
      </c>
      <c r="L3381" s="1">
        <f>MAX(blinkit_orders[order_date])</f>
        <v>45600.853645833333</v>
      </c>
    </row>
    <row r="3382" spans="1:12" x14ac:dyDescent="0.3">
      <c r="A3382">
        <v>544018743</v>
      </c>
      <c r="B3382">
        <v>67310893</v>
      </c>
      <c r="C3382" s="1">
        <v>45382.594444444447</v>
      </c>
      <c r="D3382" s="1">
        <v>45382</v>
      </c>
      <c r="E3382" s="1">
        <v>45382</v>
      </c>
      <c r="F3382" t="s">
        <v>7870</v>
      </c>
      <c r="G3382">
        <v>2878.88</v>
      </c>
      <c r="H3382" t="s">
        <v>7867</v>
      </c>
      <c r="I3382">
        <v>23075</v>
      </c>
      <c r="J3382">
        <v>4272</v>
      </c>
      <c r="K3382">
        <f>IF(blinkit_orders[[#This Row],[delivery_status]]="On Time",1,0)</f>
        <v>0</v>
      </c>
      <c r="L3382" s="1">
        <f>MAX(blinkit_orders[order_date])</f>
        <v>45600.853645833333</v>
      </c>
    </row>
    <row r="3383" spans="1:12" x14ac:dyDescent="0.3">
      <c r="A3383">
        <v>3292929952</v>
      </c>
      <c r="B3383">
        <v>29272253</v>
      </c>
      <c r="C3383" s="1">
        <v>45545.279374999998</v>
      </c>
      <c r="D3383" s="1">
        <v>45545</v>
      </c>
      <c r="E3383" s="1">
        <v>45545</v>
      </c>
      <c r="F3383" t="s">
        <v>7870</v>
      </c>
      <c r="G3383">
        <v>340.66</v>
      </c>
      <c r="H3383" t="s">
        <v>7868</v>
      </c>
      <c r="I3383">
        <v>65834</v>
      </c>
      <c r="J3383">
        <v>3907</v>
      </c>
      <c r="K3383">
        <f>IF(blinkit_orders[[#This Row],[delivery_status]]="On Time",1,0)</f>
        <v>0</v>
      </c>
      <c r="L3383" s="1">
        <f>MAX(blinkit_orders[order_date])</f>
        <v>45600.853645833333</v>
      </c>
    </row>
    <row r="3384" spans="1:12" x14ac:dyDescent="0.3">
      <c r="A3384">
        <v>9144790321</v>
      </c>
      <c r="B3384">
        <v>15808945</v>
      </c>
      <c r="C3384" s="1">
        <v>45033.681932870371</v>
      </c>
      <c r="D3384" s="1">
        <v>45033</v>
      </c>
      <c r="E3384" s="1">
        <v>45033</v>
      </c>
      <c r="F3384" t="s">
        <v>7870</v>
      </c>
      <c r="G3384">
        <v>2605.29</v>
      </c>
      <c r="H3384" t="s">
        <v>7867</v>
      </c>
      <c r="I3384">
        <v>32954</v>
      </c>
      <c r="J3384">
        <v>4377</v>
      </c>
      <c r="K3384">
        <f>IF(blinkit_orders[[#This Row],[delivery_status]]="On Time",1,0)</f>
        <v>0</v>
      </c>
      <c r="L3384" s="1">
        <f>MAX(blinkit_orders[order_date])</f>
        <v>45600.853645833333</v>
      </c>
    </row>
    <row r="3385" spans="1:12" x14ac:dyDescent="0.3">
      <c r="A3385">
        <v>9075991438</v>
      </c>
      <c r="B3385">
        <v>3999964</v>
      </c>
      <c r="C3385" s="1">
        <v>45098.96533564815</v>
      </c>
      <c r="D3385" s="1">
        <v>45098</v>
      </c>
      <c r="E3385" s="1">
        <v>45098</v>
      </c>
      <c r="F3385" t="s">
        <v>7866</v>
      </c>
      <c r="G3385">
        <v>2562.56</v>
      </c>
      <c r="H3385" t="s">
        <v>7867</v>
      </c>
      <c r="I3385">
        <v>58668</v>
      </c>
      <c r="J3385">
        <v>4007</v>
      </c>
      <c r="K3385">
        <f>IF(blinkit_orders[[#This Row],[delivery_status]]="On Time",1,0)</f>
        <v>1</v>
      </c>
      <c r="L3385" s="1">
        <f>MAX(blinkit_orders[order_date])</f>
        <v>45600.853645833333</v>
      </c>
    </row>
    <row r="3386" spans="1:12" x14ac:dyDescent="0.3">
      <c r="A3386">
        <v>3634813810</v>
      </c>
      <c r="B3386">
        <v>32527479</v>
      </c>
      <c r="C3386" s="1">
        <v>45516.214467592596</v>
      </c>
      <c r="D3386" s="1">
        <v>45516</v>
      </c>
      <c r="E3386" s="1">
        <v>45516</v>
      </c>
      <c r="F3386" t="s">
        <v>7872</v>
      </c>
      <c r="G3386">
        <v>2780.54</v>
      </c>
      <c r="H3386" t="s">
        <v>7871</v>
      </c>
      <c r="I3386">
        <v>73783</v>
      </c>
      <c r="J3386">
        <v>2310</v>
      </c>
      <c r="K3386">
        <f>IF(blinkit_orders[[#This Row],[delivery_status]]="On Time",1,0)</f>
        <v>0</v>
      </c>
      <c r="L3386" s="1">
        <f>MAX(blinkit_orders[order_date])</f>
        <v>45600.853645833333</v>
      </c>
    </row>
    <row r="3387" spans="1:12" x14ac:dyDescent="0.3">
      <c r="A3387">
        <v>8250406975</v>
      </c>
      <c r="B3387">
        <v>9573071</v>
      </c>
      <c r="C3387" s="1">
        <v>45267.466817129629</v>
      </c>
      <c r="D3387" s="1">
        <v>45267</v>
      </c>
      <c r="E3387" s="1">
        <v>45267</v>
      </c>
      <c r="F3387" t="s">
        <v>7866</v>
      </c>
      <c r="G3387">
        <v>1148.92</v>
      </c>
      <c r="H3387" t="s">
        <v>7871</v>
      </c>
      <c r="I3387">
        <v>64277</v>
      </c>
      <c r="J3387">
        <v>2553</v>
      </c>
      <c r="K3387">
        <f>IF(blinkit_orders[[#This Row],[delivery_status]]="On Time",1,0)</f>
        <v>1</v>
      </c>
      <c r="L3387" s="1">
        <f>MAX(blinkit_orders[order_date])</f>
        <v>45600.853645833333</v>
      </c>
    </row>
    <row r="3388" spans="1:12" x14ac:dyDescent="0.3">
      <c r="A3388">
        <v>5877618756</v>
      </c>
      <c r="B3388">
        <v>80571942</v>
      </c>
      <c r="C3388" s="1">
        <v>45114.466168981482</v>
      </c>
      <c r="D3388" s="1">
        <v>45114</v>
      </c>
      <c r="E3388" s="1">
        <v>45114</v>
      </c>
      <c r="F3388" t="s">
        <v>7866</v>
      </c>
      <c r="G3388">
        <v>3870.08</v>
      </c>
      <c r="H3388" t="s">
        <v>7867</v>
      </c>
      <c r="I3388">
        <v>23099</v>
      </c>
      <c r="J3388">
        <v>3187</v>
      </c>
      <c r="K3388">
        <f>IF(blinkit_orders[[#This Row],[delivery_status]]="On Time",1,0)</f>
        <v>1</v>
      </c>
      <c r="L3388" s="1">
        <f>MAX(blinkit_orders[order_date])</f>
        <v>45600.853645833333</v>
      </c>
    </row>
    <row r="3389" spans="1:12" x14ac:dyDescent="0.3">
      <c r="A3389">
        <v>2419292139</v>
      </c>
      <c r="B3389">
        <v>79916464</v>
      </c>
      <c r="C3389" s="1">
        <v>45443.943495370368</v>
      </c>
      <c r="D3389" s="1">
        <v>45443</v>
      </c>
      <c r="E3389" s="1">
        <v>45443</v>
      </c>
      <c r="F3389" t="s">
        <v>7870</v>
      </c>
      <c r="G3389">
        <v>672.73</v>
      </c>
      <c r="H3389" t="s">
        <v>7868</v>
      </c>
      <c r="I3389">
        <v>21081</v>
      </c>
      <c r="J3389">
        <v>8714</v>
      </c>
      <c r="K3389">
        <f>IF(blinkit_orders[[#This Row],[delivery_status]]="On Time",1,0)</f>
        <v>0</v>
      </c>
      <c r="L3389" s="1">
        <f>MAX(blinkit_orders[order_date])</f>
        <v>45600.853645833333</v>
      </c>
    </row>
    <row r="3390" spans="1:12" x14ac:dyDescent="0.3">
      <c r="A3390">
        <v>9547123332</v>
      </c>
      <c r="B3390">
        <v>66485571</v>
      </c>
      <c r="C3390" s="1">
        <v>45084.575208333335</v>
      </c>
      <c r="D3390" s="1">
        <v>45084</v>
      </c>
      <c r="E3390" s="1">
        <v>45084</v>
      </c>
      <c r="F3390" t="s">
        <v>7866</v>
      </c>
      <c r="G3390">
        <v>3485.53</v>
      </c>
      <c r="H3390" t="s">
        <v>7868</v>
      </c>
      <c r="I3390">
        <v>86656</v>
      </c>
      <c r="J3390">
        <v>8485</v>
      </c>
      <c r="K3390">
        <f>IF(blinkit_orders[[#This Row],[delivery_status]]="On Time",1,0)</f>
        <v>1</v>
      </c>
      <c r="L3390" s="1">
        <f>MAX(blinkit_orders[order_date])</f>
        <v>45600.853645833333</v>
      </c>
    </row>
    <row r="3391" spans="1:12" x14ac:dyDescent="0.3">
      <c r="A3391">
        <v>6968636396</v>
      </c>
      <c r="B3391">
        <v>38902193</v>
      </c>
      <c r="C3391" s="1">
        <v>45384.816620370373</v>
      </c>
      <c r="D3391" s="1">
        <v>45384</v>
      </c>
      <c r="E3391" s="1">
        <v>45384</v>
      </c>
      <c r="F3391" t="s">
        <v>7866</v>
      </c>
      <c r="G3391">
        <v>500.05</v>
      </c>
      <c r="H3391" t="s">
        <v>7869</v>
      </c>
      <c r="I3391">
        <v>60048</v>
      </c>
      <c r="J3391">
        <v>9422</v>
      </c>
      <c r="K3391">
        <f>IF(blinkit_orders[[#This Row],[delivery_status]]="On Time",1,0)</f>
        <v>1</v>
      </c>
      <c r="L3391" s="1">
        <f>MAX(blinkit_orders[order_date])</f>
        <v>45600.853645833333</v>
      </c>
    </row>
    <row r="3392" spans="1:12" x14ac:dyDescent="0.3">
      <c r="A3392">
        <v>5247557644</v>
      </c>
      <c r="B3392">
        <v>44410149</v>
      </c>
      <c r="C3392" s="1">
        <v>45066.343124999999</v>
      </c>
      <c r="D3392" s="1">
        <v>45066</v>
      </c>
      <c r="E3392" s="1">
        <v>45066</v>
      </c>
      <c r="F3392" t="s">
        <v>7866</v>
      </c>
      <c r="G3392">
        <v>1631.31</v>
      </c>
      <c r="H3392" t="s">
        <v>7867</v>
      </c>
      <c r="I3392">
        <v>72372</v>
      </c>
      <c r="J3392">
        <v>2953</v>
      </c>
      <c r="K3392">
        <f>IF(blinkit_orders[[#This Row],[delivery_status]]="On Time",1,0)</f>
        <v>1</v>
      </c>
      <c r="L3392" s="1">
        <f>MAX(blinkit_orders[order_date])</f>
        <v>45600.853645833333</v>
      </c>
    </row>
    <row r="3393" spans="1:12" x14ac:dyDescent="0.3">
      <c r="A3393">
        <v>7731193394</v>
      </c>
      <c r="B3393">
        <v>88553721</v>
      </c>
      <c r="C3393" s="1">
        <v>45580.546006944445</v>
      </c>
      <c r="D3393" s="1">
        <v>45580</v>
      </c>
      <c r="E3393" s="1">
        <v>45580</v>
      </c>
      <c r="F3393" t="s">
        <v>7872</v>
      </c>
      <c r="G3393">
        <v>729</v>
      </c>
      <c r="H3393" t="s">
        <v>7867</v>
      </c>
      <c r="I3393">
        <v>10460</v>
      </c>
      <c r="J3393">
        <v>835</v>
      </c>
      <c r="K3393">
        <f>IF(blinkit_orders[[#This Row],[delivery_status]]="On Time",1,0)</f>
        <v>0</v>
      </c>
      <c r="L3393" s="1">
        <f>MAX(blinkit_orders[order_date])</f>
        <v>45600.853645833333</v>
      </c>
    </row>
    <row r="3394" spans="1:12" x14ac:dyDescent="0.3">
      <c r="A3394">
        <v>6048321120</v>
      </c>
      <c r="B3394">
        <v>24357425</v>
      </c>
      <c r="C3394" s="1">
        <v>45498.448935185188</v>
      </c>
      <c r="D3394" s="1">
        <v>45498</v>
      </c>
      <c r="E3394" s="1">
        <v>45498</v>
      </c>
      <c r="F3394" t="s">
        <v>7870</v>
      </c>
      <c r="G3394">
        <v>3163.12</v>
      </c>
      <c r="H3394" t="s">
        <v>7869</v>
      </c>
      <c r="I3394">
        <v>48142</v>
      </c>
      <c r="J3394">
        <v>9343</v>
      </c>
      <c r="K3394">
        <f>IF(blinkit_orders[[#This Row],[delivery_status]]="On Time",1,0)</f>
        <v>0</v>
      </c>
      <c r="L3394" s="1">
        <f>MAX(blinkit_orders[order_date])</f>
        <v>45600.853645833333</v>
      </c>
    </row>
    <row r="3395" spans="1:12" x14ac:dyDescent="0.3">
      <c r="A3395">
        <v>8494582006</v>
      </c>
      <c r="B3395">
        <v>60967677</v>
      </c>
      <c r="C3395" s="1">
        <v>45050.660763888889</v>
      </c>
      <c r="D3395" s="1">
        <v>45050</v>
      </c>
      <c r="E3395" s="1">
        <v>45050</v>
      </c>
      <c r="F3395" t="s">
        <v>7866</v>
      </c>
      <c r="G3395">
        <v>4761.8500000000004</v>
      </c>
      <c r="H3395" t="s">
        <v>7868</v>
      </c>
      <c r="I3395">
        <v>29476</v>
      </c>
      <c r="J3395">
        <v>5540</v>
      </c>
      <c r="K3395">
        <f>IF(blinkit_orders[[#This Row],[delivery_status]]="On Time",1,0)</f>
        <v>1</v>
      </c>
      <c r="L3395" s="1">
        <f>MAX(blinkit_orders[order_date])</f>
        <v>45600.853645833333</v>
      </c>
    </row>
    <row r="3396" spans="1:12" x14ac:dyDescent="0.3">
      <c r="A3396">
        <v>5600781757</v>
      </c>
      <c r="B3396">
        <v>67386193</v>
      </c>
      <c r="C3396" s="1">
        <v>45095.426527777781</v>
      </c>
      <c r="D3396" s="1">
        <v>45095</v>
      </c>
      <c r="E3396" s="1">
        <v>45095</v>
      </c>
      <c r="F3396" t="s">
        <v>7866</v>
      </c>
      <c r="G3396">
        <v>786.85</v>
      </c>
      <c r="H3396" t="s">
        <v>7869</v>
      </c>
      <c r="I3396">
        <v>96115</v>
      </c>
      <c r="J3396">
        <v>4908</v>
      </c>
      <c r="K3396">
        <f>IF(blinkit_orders[[#This Row],[delivery_status]]="On Time",1,0)</f>
        <v>1</v>
      </c>
      <c r="L3396" s="1">
        <f>MAX(blinkit_orders[order_date])</f>
        <v>45600.853645833333</v>
      </c>
    </row>
    <row r="3397" spans="1:12" x14ac:dyDescent="0.3">
      <c r="A3397">
        <v>495091707</v>
      </c>
      <c r="B3397">
        <v>56457995</v>
      </c>
      <c r="C3397" s="1">
        <v>45551.049305555556</v>
      </c>
      <c r="D3397" s="1">
        <v>45551</v>
      </c>
      <c r="E3397" s="1">
        <v>45551</v>
      </c>
      <c r="F3397" t="s">
        <v>7870</v>
      </c>
      <c r="G3397">
        <v>2502.4699999999998</v>
      </c>
      <c r="H3397" t="s">
        <v>7871</v>
      </c>
      <c r="I3397">
        <v>99245</v>
      </c>
      <c r="J3397">
        <v>673</v>
      </c>
      <c r="K3397">
        <f>IF(blinkit_orders[[#This Row],[delivery_status]]="On Time",1,0)</f>
        <v>0</v>
      </c>
      <c r="L3397" s="1">
        <f>MAX(blinkit_orders[order_date])</f>
        <v>45600.853645833333</v>
      </c>
    </row>
    <row r="3398" spans="1:12" x14ac:dyDescent="0.3">
      <c r="A3398">
        <v>3239613823</v>
      </c>
      <c r="B3398">
        <v>966247</v>
      </c>
      <c r="C3398" s="1">
        <v>45400.6796412037</v>
      </c>
      <c r="D3398" s="1">
        <v>45400</v>
      </c>
      <c r="E3398" s="1">
        <v>45400</v>
      </c>
      <c r="F3398" t="s">
        <v>7866</v>
      </c>
      <c r="G3398">
        <v>3110.34</v>
      </c>
      <c r="H3398" t="s">
        <v>7867</v>
      </c>
      <c r="I3398">
        <v>91047</v>
      </c>
      <c r="J3398">
        <v>8007</v>
      </c>
      <c r="K3398">
        <f>IF(blinkit_orders[[#This Row],[delivery_status]]="On Time",1,0)</f>
        <v>1</v>
      </c>
      <c r="L3398" s="1">
        <f>MAX(blinkit_orders[order_date])</f>
        <v>45600.853645833333</v>
      </c>
    </row>
    <row r="3399" spans="1:12" x14ac:dyDescent="0.3">
      <c r="A3399">
        <v>3643352219</v>
      </c>
      <c r="B3399">
        <v>97928781</v>
      </c>
      <c r="C3399" s="1">
        <v>45184.404467592591</v>
      </c>
      <c r="D3399" s="1">
        <v>45184</v>
      </c>
      <c r="E3399" s="1">
        <v>45184</v>
      </c>
      <c r="F3399" t="s">
        <v>7866</v>
      </c>
      <c r="G3399">
        <v>3041.05</v>
      </c>
      <c r="H3399" t="s">
        <v>7868</v>
      </c>
      <c r="I3399">
        <v>94768</v>
      </c>
      <c r="J3399">
        <v>933</v>
      </c>
      <c r="K3399">
        <f>IF(blinkit_orders[[#This Row],[delivery_status]]="On Time",1,0)</f>
        <v>1</v>
      </c>
      <c r="L3399" s="1">
        <f>MAX(blinkit_orders[order_date])</f>
        <v>45600.853645833333</v>
      </c>
    </row>
    <row r="3400" spans="1:12" x14ac:dyDescent="0.3">
      <c r="A3400">
        <v>2051599638</v>
      </c>
      <c r="B3400">
        <v>44409533</v>
      </c>
      <c r="C3400" s="1">
        <v>45038.447546296295</v>
      </c>
      <c r="D3400" s="1">
        <v>45038</v>
      </c>
      <c r="E3400" s="1">
        <v>45038</v>
      </c>
      <c r="F3400" t="s">
        <v>7872</v>
      </c>
      <c r="G3400">
        <v>3392.34</v>
      </c>
      <c r="H3400" t="s">
        <v>7867</v>
      </c>
      <c r="I3400">
        <v>97807</v>
      </c>
      <c r="J3400">
        <v>3115</v>
      </c>
      <c r="K3400">
        <f>IF(blinkit_orders[[#This Row],[delivery_status]]="On Time",1,0)</f>
        <v>0</v>
      </c>
      <c r="L3400" s="1">
        <f>MAX(blinkit_orders[order_date])</f>
        <v>45600.853645833333</v>
      </c>
    </row>
    <row r="3401" spans="1:12" x14ac:dyDescent="0.3">
      <c r="A3401">
        <v>3514859549</v>
      </c>
      <c r="B3401">
        <v>16561710</v>
      </c>
      <c r="C3401" s="1">
        <v>45281.600844907407</v>
      </c>
      <c r="D3401" s="1">
        <v>45281</v>
      </c>
      <c r="E3401" s="1">
        <v>45281</v>
      </c>
      <c r="F3401" t="s">
        <v>7866</v>
      </c>
      <c r="G3401">
        <v>4073.75</v>
      </c>
      <c r="H3401" t="s">
        <v>7868</v>
      </c>
      <c r="I3401">
        <v>33736</v>
      </c>
      <c r="J3401">
        <v>8850</v>
      </c>
      <c r="K3401">
        <f>IF(blinkit_orders[[#This Row],[delivery_status]]="On Time",1,0)</f>
        <v>1</v>
      </c>
      <c r="L3401" s="1">
        <f>MAX(blinkit_orders[order_date])</f>
        <v>45600.853645833333</v>
      </c>
    </row>
    <row r="3402" spans="1:12" x14ac:dyDescent="0.3">
      <c r="A3402">
        <v>3907599008</v>
      </c>
      <c r="B3402">
        <v>31328762</v>
      </c>
      <c r="C3402" s="1">
        <v>45272.039189814815</v>
      </c>
      <c r="D3402" s="1">
        <v>45272</v>
      </c>
      <c r="E3402" s="1">
        <v>45272</v>
      </c>
      <c r="F3402" t="s">
        <v>7866</v>
      </c>
      <c r="G3402">
        <v>3803.76</v>
      </c>
      <c r="H3402" t="s">
        <v>7867</v>
      </c>
      <c r="I3402">
        <v>68561</v>
      </c>
      <c r="J3402">
        <v>5659</v>
      </c>
      <c r="K3402">
        <f>IF(blinkit_orders[[#This Row],[delivery_status]]="On Time",1,0)</f>
        <v>1</v>
      </c>
      <c r="L3402" s="1">
        <f>MAX(blinkit_orders[order_date])</f>
        <v>45600.853645833333</v>
      </c>
    </row>
    <row r="3403" spans="1:12" x14ac:dyDescent="0.3">
      <c r="A3403">
        <v>1534993603</v>
      </c>
      <c r="B3403">
        <v>97507853</v>
      </c>
      <c r="C3403" s="1">
        <v>45298.00953703704</v>
      </c>
      <c r="D3403" s="1">
        <v>45298</v>
      </c>
      <c r="E3403" s="1">
        <v>45298</v>
      </c>
      <c r="F3403" t="s">
        <v>7866</v>
      </c>
      <c r="G3403">
        <v>2593.89</v>
      </c>
      <c r="H3403" t="s">
        <v>7869</v>
      </c>
      <c r="I3403">
        <v>97084</v>
      </c>
      <c r="J3403">
        <v>1931</v>
      </c>
      <c r="K3403">
        <f>IF(blinkit_orders[[#This Row],[delivery_status]]="On Time",1,0)</f>
        <v>1</v>
      </c>
      <c r="L3403" s="1">
        <f>MAX(blinkit_orders[order_date])</f>
        <v>45600.853645833333</v>
      </c>
    </row>
    <row r="3404" spans="1:12" x14ac:dyDescent="0.3">
      <c r="A3404">
        <v>8980701254</v>
      </c>
      <c r="B3404">
        <v>1601161</v>
      </c>
      <c r="C3404" s="1">
        <v>45424.624814814815</v>
      </c>
      <c r="D3404" s="1">
        <v>45424</v>
      </c>
      <c r="E3404" s="1">
        <v>45424</v>
      </c>
      <c r="F3404" t="s">
        <v>7870</v>
      </c>
      <c r="G3404">
        <v>3330.05</v>
      </c>
      <c r="H3404" t="s">
        <v>7869</v>
      </c>
      <c r="I3404">
        <v>94420</v>
      </c>
      <c r="J3404">
        <v>8552</v>
      </c>
      <c r="K3404">
        <f>IF(blinkit_orders[[#This Row],[delivery_status]]="On Time",1,0)</f>
        <v>0</v>
      </c>
      <c r="L3404" s="1">
        <f>MAX(blinkit_orders[order_date])</f>
        <v>45600.853645833333</v>
      </c>
    </row>
    <row r="3405" spans="1:12" x14ac:dyDescent="0.3">
      <c r="A3405">
        <v>6695408903</v>
      </c>
      <c r="B3405">
        <v>38613642</v>
      </c>
      <c r="C3405" s="1">
        <v>45070.570497685185</v>
      </c>
      <c r="D3405" s="1">
        <v>45070</v>
      </c>
      <c r="E3405" s="1">
        <v>45070</v>
      </c>
      <c r="F3405" t="s">
        <v>7870</v>
      </c>
      <c r="G3405">
        <v>2136.83</v>
      </c>
      <c r="H3405" t="s">
        <v>7867</v>
      </c>
      <c r="I3405">
        <v>37440</v>
      </c>
      <c r="J3405">
        <v>4609</v>
      </c>
      <c r="K3405">
        <f>IF(blinkit_orders[[#This Row],[delivery_status]]="On Time",1,0)</f>
        <v>0</v>
      </c>
      <c r="L3405" s="1">
        <f>MAX(blinkit_orders[order_date])</f>
        <v>45600.853645833333</v>
      </c>
    </row>
    <row r="3406" spans="1:12" x14ac:dyDescent="0.3">
      <c r="A3406">
        <v>3268455899</v>
      </c>
      <c r="B3406">
        <v>4439806</v>
      </c>
      <c r="C3406" s="1">
        <v>45185.712743055556</v>
      </c>
      <c r="D3406" s="1">
        <v>45185</v>
      </c>
      <c r="E3406" s="1">
        <v>45185</v>
      </c>
      <c r="F3406" t="s">
        <v>7866</v>
      </c>
      <c r="G3406">
        <v>5441.63</v>
      </c>
      <c r="H3406" t="s">
        <v>7871</v>
      </c>
      <c r="I3406">
        <v>19152</v>
      </c>
      <c r="J3406">
        <v>1863</v>
      </c>
      <c r="K3406">
        <f>IF(blinkit_orders[[#This Row],[delivery_status]]="On Time",1,0)</f>
        <v>1</v>
      </c>
      <c r="L3406" s="1">
        <f>MAX(blinkit_orders[order_date])</f>
        <v>45600.853645833333</v>
      </c>
    </row>
    <row r="3407" spans="1:12" x14ac:dyDescent="0.3">
      <c r="A3407">
        <v>7809161755</v>
      </c>
      <c r="B3407">
        <v>12778027</v>
      </c>
      <c r="C3407" s="1">
        <v>45026.677673611113</v>
      </c>
      <c r="D3407" s="1">
        <v>45026</v>
      </c>
      <c r="E3407" s="1">
        <v>45026</v>
      </c>
      <c r="F3407" t="s">
        <v>7866</v>
      </c>
      <c r="G3407">
        <v>1355.75</v>
      </c>
      <c r="H3407" t="s">
        <v>7867</v>
      </c>
      <c r="I3407">
        <v>84449</v>
      </c>
      <c r="J3407">
        <v>6950</v>
      </c>
      <c r="K3407">
        <f>IF(blinkit_orders[[#This Row],[delivery_status]]="On Time",1,0)</f>
        <v>1</v>
      </c>
      <c r="L3407" s="1">
        <f>MAX(blinkit_orders[order_date])</f>
        <v>45600.853645833333</v>
      </c>
    </row>
    <row r="3408" spans="1:12" x14ac:dyDescent="0.3">
      <c r="A3408">
        <v>8873697539</v>
      </c>
      <c r="B3408">
        <v>91384030</v>
      </c>
      <c r="C3408" s="1">
        <v>45336.223217592589</v>
      </c>
      <c r="D3408" s="1">
        <v>45336</v>
      </c>
      <c r="E3408" s="1">
        <v>45336</v>
      </c>
      <c r="F3408" t="s">
        <v>7866</v>
      </c>
      <c r="G3408">
        <v>2292.56</v>
      </c>
      <c r="H3408" t="s">
        <v>7867</v>
      </c>
      <c r="I3408">
        <v>41581</v>
      </c>
      <c r="J3408">
        <v>2827</v>
      </c>
      <c r="K3408">
        <f>IF(blinkit_orders[[#This Row],[delivery_status]]="On Time",1,0)</f>
        <v>1</v>
      </c>
      <c r="L3408" s="1">
        <f>MAX(blinkit_orders[order_date])</f>
        <v>45600.853645833333</v>
      </c>
    </row>
    <row r="3409" spans="1:12" x14ac:dyDescent="0.3">
      <c r="A3409">
        <v>8603941640</v>
      </c>
      <c r="B3409">
        <v>82948843</v>
      </c>
      <c r="C3409" s="1">
        <v>45297.330752314818</v>
      </c>
      <c r="D3409" s="1">
        <v>45297</v>
      </c>
      <c r="E3409" s="1">
        <v>45297</v>
      </c>
      <c r="F3409" t="s">
        <v>7866</v>
      </c>
      <c r="G3409">
        <v>3404.01</v>
      </c>
      <c r="H3409" t="s">
        <v>7869</v>
      </c>
      <c r="I3409">
        <v>20405</v>
      </c>
      <c r="J3409">
        <v>4235</v>
      </c>
      <c r="K3409">
        <f>IF(blinkit_orders[[#This Row],[delivery_status]]="On Time",1,0)</f>
        <v>1</v>
      </c>
      <c r="L3409" s="1">
        <f>MAX(blinkit_orders[order_date])</f>
        <v>45600.853645833333</v>
      </c>
    </row>
    <row r="3410" spans="1:12" x14ac:dyDescent="0.3">
      <c r="A3410">
        <v>8308184279</v>
      </c>
      <c r="B3410">
        <v>57658033</v>
      </c>
      <c r="C3410" s="1">
        <v>45096.337395833332</v>
      </c>
      <c r="D3410" s="1">
        <v>45096</v>
      </c>
      <c r="E3410" s="1">
        <v>45096</v>
      </c>
      <c r="F3410" t="s">
        <v>7866</v>
      </c>
      <c r="G3410">
        <v>2603.11</v>
      </c>
      <c r="H3410" t="s">
        <v>7871</v>
      </c>
      <c r="I3410">
        <v>64196</v>
      </c>
      <c r="J3410">
        <v>6421</v>
      </c>
      <c r="K3410">
        <f>IF(blinkit_orders[[#This Row],[delivery_status]]="On Time",1,0)</f>
        <v>1</v>
      </c>
      <c r="L3410" s="1">
        <f>MAX(blinkit_orders[order_date])</f>
        <v>45600.853645833333</v>
      </c>
    </row>
    <row r="3411" spans="1:12" x14ac:dyDescent="0.3">
      <c r="A3411">
        <v>7572826287</v>
      </c>
      <c r="B3411">
        <v>71252391</v>
      </c>
      <c r="C3411" s="1">
        <v>45039.491331018522</v>
      </c>
      <c r="D3411" s="1">
        <v>45039</v>
      </c>
      <c r="E3411" s="1">
        <v>45039</v>
      </c>
      <c r="F3411" t="s">
        <v>7866</v>
      </c>
      <c r="G3411">
        <v>1305.17</v>
      </c>
      <c r="H3411" t="s">
        <v>7868</v>
      </c>
      <c r="I3411">
        <v>74511</v>
      </c>
      <c r="J3411">
        <v>5561</v>
      </c>
      <c r="K3411">
        <f>IF(blinkit_orders[[#This Row],[delivery_status]]="On Time",1,0)</f>
        <v>1</v>
      </c>
      <c r="L3411" s="1">
        <f>MAX(blinkit_orders[order_date])</f>
        <v>45600.853645833333</v>
      </c>
    </row>
    <row r="3412" spans="1:12" x14ac:dyDescent="0.3">
      <c r="A3412">
        <v>7478396641</v>
      </c>
      <c r="B3412">
        <v>77007315</v>
      </c>
      <c r="C3412" s="1">
        <v>45265.583564814813</v>
      </c>
      <c r="D3412" s="1">
        <v>45265</v>
      </c>
      <c r="E3412" s="1">
        <v>45265</v>
      </c>
      <c r="F3412" t="s">
        <v>7870</v>
      </c>
      <c r="G3412">
        <v>1568</v>
      </c>
      <c r="H3412" t="s">
        <v>7869</v>
      </c>
      <c r="I3412">
        <v>37146</v>
      </c>
      <c r="J3412">
        <v>1435</v>
      </c>
      <c r="K3412">
        <f>IF(blinkit_orders[[#This Row],[delivery_status]]="On Time",1,0)</f>
        <v>0</v>
      </c>
      <c r="L3412" s="1">
        <f>MAX(blinkit_orders[order_date])</f>
        <v>45600.853645833333</v>
      </c>
    </row>
    <row r="3413" spans="1:12" x14ac:dyDescent="0.3">
      <c r="A3413">
        <v>3569283921</v>
      </c>
      <c r="B3413">
        <v>53636086</v>
      </c>
      <c r="C3413" s="1">
        <v>45226.305162037039</v>
      </c>
      <c r="D3413" s="1">
        <v>45226</v>
      </c>
      <c r="E3413" s="1">
        <v>45226</v>
      </c>
      <c r="F3413" t="s">
        <v>7866</v>
      </c>
      <c r="G3413">
        <v>2602.63</v>
      </c>
      <c r="H3413" t="s">
        <v>7868</v>
      </c>
      <c r="I3413">
        <v>26141</v>
      </c>
      <c r="J3413">
        <v>1631</v>
      </c>
      <c r="K3413">
        <f>IF(blinkit_orders[[#This Row],[delivery_status]]="On Time",1,0)</f>
        <v>1</v>
      </c>
      <c r="L3413" s="1">
        <f>MAX(blinkit_orders[order_date])</f>
        <v>45600.853645833333</v>
      </c>
    </row>
    <row r="3414" spans="1:12" x14ac:dyDescent="0.3">
      <c r="A3414">
        <v>9947619677</v>
      </c>
      <c r="B3414">
        <v>6398761</v>
      </c>
      <c r="C3414" s="1">
        <v>45524.857175925928</v>
      </c>
      <c r="D3414" s="1">
        <v>45524</v>
      </c>
      <c r="E3414" s="1">
        <v>45524</v>
      </c>
      <c r="F3414" t="s">
        <v>7866</v>
      </c>
      <c r="G3414">
        <v>2743.63</v>
      </c>
      <c r="H3414" t="s">
        <v>7867</v>
      </c>
      <c r="I3414">
        <v>65941</v>
      </c>
      <c r="J3414">
        <v>3563</v>
      </c>
      <c r="K3414">
        <f>IF(blinkit_orders[[#This Row],[delivery_status]]="On Time",1,0)</f>
        <v>1</v>
      </c>
      <c r="L3414" s="1">
        <f>MAX(blinkit_orders[order_date])</f>
        <v>45600.853645833333</v>
      </c>
    </row>
    <row r="3415" spans="1:12" x14ac:dyDescent="0.3">
      <c r="A3415">
        <v>5396237918</v>
      </c>
      <c r="B3415">
        <v>8228843</v>
      </c>
      <c r="C3415" s="1">
        <v>45322.833113425928</v>
      </c>
      <c r="D3415" s="1">
        <v>45322</v>
      </c>
      <c r="E3415" s="1">
        <v>45322</v>
      </c>
      <c r="F3415" t="s">
        <v>7866</v>
      </c>
      <c r="G3415">
        <v>1004.55</v>
      </c>
      <c r="H3415" t="s">
        <v>7867</v>
      </c>
      <c r="I3415">
        <v>49918</v>
      </c>
      <c r="J3415">
        <v>4107</v>
      </c>
      <c r="K3415">
        <f>IF(blinkit_orders[[#This Row],[delivery_status]]="On Time",1,0)</f>
        <v>1</v>
      </c>
      <c r="L3415" s="1">
        <f>MAX(blinkit_orders[order_date])</f>
        <v>45600.853645833333</v>
      </c>
    </row>
    <row r="3416" spans="1:12" x14ac:dyDescent="0.3">
      <c r="A3416">
        <v>455878765</v>
      </c>
      <c r="B3416">
        <v>55733729</v>
      </c>
      <c r="C3416" s="1">
        <v>45479.174224537041</v>
      </c>
      <c r="D3416" s="1">
        <v>45479</v>
      </c>
      <c r="E3416" s="1">
        <v>45479</v>
      </c>
      <c r="F3416" t="s">
        <v>7866</v>
      </c>
      <c r="G3416">
        <v>959.01</v>
      </c>
      <c r="H3416" t="s">
        <v>7867</v>
      </c>
      <c r="I3416">
        <v>6556</v>
      </c>
      <c r="J3416">
        <v>5818</v>
      </c>
      <c r="K3416">
        <f>IF(blinkit_orders[[#This Row],[delivery_status]]="On Time",1,0)</f>
        <v>1</v>
      </c>
      <c r="L3416" s="1">
        <f>MAX(blinkit_orders[order_date])</f>
        <v>45600.853645833333</v>
      </c>
    </row>
    <row r="3417" spans="1:12" x14ac:dyDescent="0.3">
      <c r="A3417">
        <v>2079195080</v>
      </c>
      <c r="B3417">
        <v>85518832</v>
      </c>
      <c r="C3417" s="1">
        <v>45381.106736111113</v>
      </c>
      <c r="D3417" s="1">
        <v>45381</v>
      </c>
      <c r="E3417" s="1">
        <v>45381</v>
      </c>
      <c r="F3417" t="s">
        <v>7866</v>
      </c>
      <c r="G3417">
        <v>957.68</v>
      </c>
      <c r="H3417" t="s">
        <v>7871</v>
      </c>
      <c r="I3417">
        <v>84399</v>
      </c>
      <c r="J3417">
        <v>8769</v>
      </c>
      <c r="K3417">
        <f>IF(blinkit_orders[[#This Row],[delivery_status]]="On Time",1,0)</f>
        <v>1</v>
      </c>
      <c r="L3417" s="1">
        <f>MAX(blinkit_orders[order_date])</f>
        <v>45600.853645833333</v>
      </c>
    </row>
    <row r="3418" spans="1:12" x14ac:dyDescent="0.3">
      <c r="A3418">
        <v>6104211214</v>
      </c>
      <c r="B3418">
        <v>62816600</v>
      </c>
      <c r="C3418" s="1">
        <v>45494.102060185185</v>
      </c>
      <c r="D3418" s="1">
        <v>45494</v>
      </c>
      <c r="E3418" s="1">
        <v>45494</v>
      </c>
      <c r="F3418" t="s">
        <v>7866</v>
      </c>
      <c r="G3418">
        <v>3536.35</v>
      </c>
      <c r="H3418" t="s">
        <v>7868</v>
      </c>
      <c r="I3418">
        <v>5923</v>
      </c>
      <c r="J3418">
        <v>8197</v>
      </c>
      <c r="K3418">
        <f>IF(blinkit_orders[[#This Row],[delivery_status]]="On Time",1,0)</f>
        <v>1</v>
      </c>
      <c r="L3418" s="1">
        <f>MAX(blinkit_orders[order_date])</f>
        <v>45600.853645833333</v>
      </c>
    </row>
    <row r="3419" spans="1:12" x14ac:dyDescent="0.3">
      <c r="A3419">
        <v>9442939134</v>
      </c>
      <c r="B3419">
        <v>92245432</v>
      </c>
      <c r="C3419" s="1">
        <v>45528.486192129632</v>
      </c>
      <c r="D3419" s="1">
        <v>45528</v>
      </c>
      <c r="E3419" s="1">
        <v>45528</v>
      </c>
      <c r="F3419" t="s">
        <v>7866</v>
      </c>
      <c r="G3419">
        <v>956.67</v>
      </c>
      <c r="H3419" t="s">
        <v>7868</v>
      </c>
      <c r="I3419">
        <v>44610</v>
      </c>
      <c r="J3419">
        <v>9531</v>
      </c>
      <c r="K3419">
        <f>IF(blinkit_orders[[#This Row],[delivery_status]]="On Time",1,0)</f>
        <v>1</v>
      </c>
      <c r="L3419" s="1">
        <f>MAX(blinkit_orders[order_date])</f>
        <v>45600.853645833333</v>
      </c>
    </row>
    <row r="3420" spans="1:12" x14ac:dyDescent="0.3">
      <c r="A3420">
        <v>3317293496</v>
      </c>
      <c r="B3420">
        <v>76917159</v>
      </c>
      <c r="C3420" s="1">
        <v>45335.37023148148</v>
      </c>
      <c r="D3420" s="1">
        <v>45335</v>
      </c>
      <c r="E3420" s="1">
        <v>45335</v>
      </c>
      <c r="F3420" t="s">
        <v>7866</v>
      </c>
      <c r="G3420">
        <v>1740.09</v>
      </c>
      <c r="H3420" t="s">
        <v>7869</v>
      </c>
      <c r="I3420">
        <v>42288</v>
      </c>
      <c r="J3420">
        <v>3035</v>
      </c>
      <c r="K3420">
        <f>IF(blinkit_orders[[#This Row],[delivery_status]]="On Time",1,0)</f>
        <v>1</v>
      </c>
      <c r="L3420" s="1">
        <f>MAX(blinkit_orders[order_date])</f>
        <v>45600.853645833333</v>
      </c>
    </row>
    <row r="3421" spans="1:12" x14ac:dyDescent="0.3">
      <c r="A3421">
        <v>8243326501</v>
      </c>
      <c r="B3421">
        <v>31681710</v>
      </c>
      <c r="C3421" s="1">
        <v>45312.473912037036</v>
      </c>
      <c r="D3421" s="1">
        <v>45312</v>
      </c>
      <c r="E3421" s="1">
        <v>45312</v>
      </c>
      <c r="F3421" t="s">
        <v>7866</v>
      </c>
      <c r="G3421">
        <v>317.05</v>
      </c>
      <c r="H3421" t="s">
        <v>7867</v>
      </c>
      <c r="I3421">
        <v>24700</v>
      </c>
      <c r="J3421">
        <v>2648</v>
      </c>
      <c r="K3421">
        <f>IF(blinkit_orders[[#This Row],[delivery_status]]="On Time",1,0)</f>
        <v>1</v>
      </c>
      <c r="L3421" s="1">
        <f>MAX(blinkit_orders[order_date])</f>
        <v>45600.853645833333</v>
      </c>
    </row>
    <row r="3422" spans="1:12" x14ac:dyDescent="0.3">
      <c r="A3422">
        <v>4109483569</v>
      </c>
      <c r="B3422">
        <v>92416428</v>
      </c>
      <c r="C3422" s="1">
        <v>45361.779606481483</v>
      </c>
      <c r="D3422" s="1">
        <v>45361</v>
      </c>
      <c r="E3422" s="1">
        <v>45361</v>
      </c>
      <c r="F3422" t="s">
        <v>7870</v>
      </c>
      <c r="G3422">
        <v>3758.7</v>
      </c>
      <c r="H3422" t="s">
        <v>7869</v>
      </c>
      <c r="I3422">
        <v>22588</v>
      </c>
      <c r="J3422">
        <v>8656</v>
      </c>
      <c r="K3422">
        <f>IF(blinkit_orders[[#This Row],[delivery_status]]="On Time",1,0)</f>
        <v>0</v>
      </c>
      <c r="L3422" s="1">
        <f>MAX(blinkit_orders[order_date])</f>
        <v>45600.853645833333</v>
      </c>
    </row>
    <row r="3423" spans="1:12" x14ac:dyDescent="0.3">
      <c r="A3423">
        <v>5390352336</v>
      </c>
      <c r="B3423">
        <v>13462905</v>
      </c>
      <c r="C3423" s="1">
        <v>45488.192280092589</v>
      </c>
      <c r="D3423" s="1">
        <v>45488</v>
      </c>
      <c r="E3423" s="1">
        <v>45488</v>
      </c>
      <c r="F3423" t="s">
        <v>7866</v>
      </c>
      <c r="G3423">
        <v>176.34</v>
      </c>
      <c r="H3423" t="s">
        <v>7871</v>
      </c>
      <c r="I3423">
        <v>17564</v>
      </c>
      <c r="J3423">
        <v>386</v>
      </c>
      <c r="K3423">
        <f>IF(blinkit_orders[[#This Row],[delivery_status]]="On Time",1,0)</f>
        <v>1</v>
      </c>
      <c r="L3423" s="1">
        <f>MAX(blinkit_orders[order_date])</f>
        <v>45600.853645833333</v>
      </c>
    </row>
    <row r="3424" spans="1:12" x14ac:dyDescent="0.3">
      <c r="A3424">
        <v>2581584982</v>
      </c>
      <c r="B3424">
        <v>25770577</v>
      </c>
      <c r="C3424" s="1">
        <v>45219.089282407411</v>
      </c>
      <c r="D3424" s="1">
        <v>45219</v>
      </c>
      <c r="E3424" s="1">
        <v>45219</v>
      </c>
      <c r="F3424" t="s">
        <v>7866</v>
      </c>
      <c r="G3424">
        <v>2315.9</v>
      </c>
      <c r="H3424" t="s">
        <v>7868</v>
      </c>
      <c r="I3424">
        <v>92740</v>
      </c>
      <c r="J3424">
        <v>2416</v>
      </c>
      <c r="K3424">
        <f>IF(blinkit_orders[[#This Row],[delivery_status]]="On Time",1,0)</f>
        <v>1</v>
      </c>
      <c r="L3424" s="1">
        <f>MAX(blinkit_orders[order_date])</f>
        <v>45600.853645833333</v>
      </c>
    </row>
    <row r="3425" spans="1:12" x14ac:dyDescent="0.3">
      <c r="A3425">
        <v>1668737869</v>
      </c>
      <c r="B3425">
        <v>69908484</v>
      </c>
      <c r="C3425" s="1">
        <v>45008.989884259259</v>
      </c>
      <c r="D3425" s="1">
        <v>45009</v>
      </c>
      <c r="E3425" s="1">
        <v>45008</v>
      </c>
      <c r="F3425" t="s">
        <v>7866</v>
      </c>
      <c r="G3425">
        <v>2907.39</v>
      </c>
      <c r="H3425" t="s">
        <v>7871</v>
      </c>
      <c r="I3425">
        <v>21499</v>
      </c>
      <c r="J3425">
        <v>5364</v>
      </c>
      <c r="K3425">
        <f>IF(blinkit_orders[[#This Row],[delivery_status]]="On Time",1,0)</f>
        <v>1</v>
      </c>
      <c r="L3425" s="1">
        <f>MAX(blinkit_orders[order_date])</f>
        <v>45600.853645833333</v>
      </c>
    </row>
    <row r="3426" spans="1:12" x14ac:dyDescent="0.3">
      <c r="A3426">
        <v>5046906329</v>
      </c>
      <c r="B3426">
        <v>65543312</v>
      </c>
      <c r="C3426" s="1">
        <v>45145.32471064815</v>
      </c>
      <c r="D3426" s="1">
        <v>45145</v>
      </c>
      <c r="E3426" s="1">
        <v>45145</v>
      </c>
      <c r="F3426" t="s">
        <v>7866</v>
      </c>
      <c r="G3426">
        <v>1438.16</v>
      </c>
      <c r="H3426" t="s">
        <v>7868</v>
      </c>
      <c r="I3426">
        <v>55251</v>
      </c>
      <c r="J3426">
        <v>8270</v>
      </c>
      <c r="K3426">
        <f>IF(blinkit_orders[[#This Row],[delivery_status]]="On Time",1,0)</f>
        <v>1</v>
      </c>
      <c r="L3426" s="1">
        <f>MAX(blinkit_orders[order_date])</f>
        <v>45600.853645833333</v>
      </c>
    </row>
    <row r="3427" spans="1:12" x14ac:dyDescent="0.3">
      <c r="A3427">
        <v>2536833157</v>
      </c>
      <c r="B3427">
        <v>19067680</v>
      </c>
      <c r="C3427" s="1">
        <v>45054.197743055556</v>
      </c>
      <c r="D3427" s="1">
        <v>45054</v>
      </c>
      <c r="E3427" s="1">
        <v>45054</v>
      </c>
      <c r="F3427" t="s">
        <v>7866</v>
      </c>
      <c r="G3427">
        <v>999.83</v>
      </c>
      <c r="H3427" t="s">
        <v>7869</v>
      </c>
      <c r="I3427">
        <v>29809</v>
      </c>
      <c r="J3427">
        <v>3674</v>
      </c>
      <c r="K3427">
        <f>IF(blinkit_orders[[#This Row],[delivery_status]]="On Time",1,0)</f>
        <v>1</v>
      </c>
      <c r="L3427" s="1">
        <f>MAX(blinkit_orders[order_date])</f>
        <v>45600.853645833333</v>
      </c>
    </row>
    <row r="3428" spans="1:12" x14ac:dyDescent="0.3">
      <c r="A3428">
        <v>9176170352</v>
      </c>
      <c r="B3428">
        <v>98444183</v>
      </c>
      <c r="C3428" s="1">
        <v>45233.370393518519</v>
      </c>
      <c r="D3428" s="1">
        <v>45233</v>
      </c>
      <c r="E3428" s="1">
        <v>45233</v>
      </c>
      <c r="F3428" t="s">
        <v>7866</v>
      </c>
      <c r="G3428">
        <v>2360.84</v>
      </c>
      <c r="H3428" t="s">
        <v>7868</v>
      </c>
      <c r="I3428">
        <v>64871</v>
      </c>
      <c r="J3428">
        <v>5525</v>
      </c>
      <c r="K3428">
        <f>IF(blinkit_orders[[#This Row],[delivery_status]]="On Time",1,0)</f>
        <v>1</v>
      </c>
      <c r="L3428" s="1">
        <f>MAX(blinkit_orders[order_date])</f>
        <v>45600.853645833333</v>
      </c>
    </row>
    <row r="3429" spans="1:12" x14ac:dyDescent="0.3">
      <c r="A3429">
        <v>833930925</v>
      </c>
      <c r="B3429">
        <v>9278983</v>
      </c>
      <c r="C3429" s="1">
        <v>45301.683900462966</v>
      </c>
      <c r="D3429" s="1">
        <v>45301</v>
      </c>
      <c r="E3429" s="1">
        <v>45301</v>
      </c>
      <c r="F3429" t="s">
        <v>7866</v>
      </c>
      <c r="G3429">
        <v>3217.03</v>
      </c>
      <c r="H3429" t="s">
        <v>7869</v>
      </c>
      <c r="I3429">
        <v>71285</v>
      </c>
      <c r="J3429">
        <v>2587</v>
      </c>
      <c r="K3429">
        <f>IF(blinkit_orders[[#This Row],[delivery_status]]="On Time",1,0)</f>
        <v>1</v>
      </c>
      <c r="L3429" s="1">
        <f>MAX(blinkit_orders[order_date])</f>
        <v>45600.853645833333</v>
      </c>
    </row>
    <row r="3430" spans="1:12" x14ac:dyDescent="0.3">
      <c r="A3430">
        <v>8515226099</v>
      </c>
      <c r="B3430">
        <v>15661901</v>
      </c>
      <c r="C3430" s="1">
        <v>45159.714189814818</v>
      </c>
      <c r="D3430" s="1">
        <v>45159</v>
      </c>
      <c r="E3430" s="1">
        <v>45159</v>
      </c>
      <c r="F3430" t="s">
        <v>7866</v>
      </c>
      <c r="G3430">
        <v>2541.31</v>
      </c>
      <c r="H3430" t="s">
        <v>7868</v>
      </c>
      <c r="I3430">
        <v>86830</v>
      </c>
      <c r="J3430">
        <v>4709</v>
      </c>
      <c r="K3430">
        <f>IF(blinkit_orders[[#This Row],[delivery_status]]="On Time",1,0)</f>
        <v>1</v>
      </c>
      <c r="L3430" s="1">
        <f>MAX(blinkit_orders[order_date])</f>
        <v>45600.853645833333</v>
      </c>
    </row>
    <row r="3431" spans="1:12" x14ac:dyDescent="0.3">
      <c r="A3431">
        <v>2023020278</v>
      </c>
      <c r="B3431">
        <v>44477365</v>
      </c>
      <c r="C3431" s="1">
        <v>45091.42454861111</v>
      </c>
      <c r="D3431" s="1">
        <v>45091</v>
      </c>
      <c r="E3431" s="1">
        <v>45091</v>
      </c>
      <c r="F3431" t="s">
        <v>7870</v>
      </c>
      <c r="G3431">
        <v>2301.59</v>
      </c>
      <c r="H3431" t="s">
        <v>7869</v>
      </c>
      <c r="I3431">
        <v>3627</v>
      </c>
      <c r="J3431">
        <v>7298</v>
      </c>
      <c r="K3431">
        <f>IF(blinkit_orders[[#This Row],[delivery_status]]="On Time",1,0)</f>
        <v>0</v>
      </c>
      <c r="L3431" s="1">
        <f>MAX(blinkit_orders[order_date])</f>
        <v>45600.853645833333</v>
      </c>
    </row>
    <row r="3432" spans="1:12" x14ac:dyDescent="0.3">
      <c r="A3432">
        <v>2840526544</v>
      </c>
      <c r="B3432">
        <v>63360864</v>
      </c>
      <c r="C3432" s="1">
        <v>45013.308923611112</v>
      </c>
      <c r="D3432" s="1">
        <v>45013</v>
      </c>
      <c r="E3432" s="1">
        <v>45013</v>
      </c>
      <c r="F3432" t="s">
        <v>7866</v>
      </c>
      <c r="G3432">
        <v>3795.46</v>
      </c>
      <c r="H3432" t="s">
        <v>7867</v>
      </c>
      <c r="I3432">
        <v>3957</v>
      </c>
      <c r="J3432">
        <v>323</v>
      </c>
      <c r="K3432">
        <f>IF(blinkit_orders[[#This Row],[delivery_status]]="On Time",1,0)</f>
        <v>1</v>
      </c>
      <c r="L3432" s="1">
        <f>MAX(blinkit_orders[order_date])</f>
        <v>45600.853645833333</v>
      </c>
    </row>
    <row r="3433" spans="1:12" x14ac:dyDescent="0.3">
      <c r="A3433">
        <v>7267422945</v>
      </c>
      <c r="B3433">
        <v>49260858</v>
      </c>
      <c r="C3433" s="1">
        <v>45049.507928240739</v>
      </c>
      <c r="D3433" s="1">
        <v>45049</v>
      </c>
      <c r="E3433" s="1">
        <v>45049</v>
      </c>
      <c r="F3433" t="s">
        <v>7866</v>
      </c>
      <c r="G3433">
        <v>6161.48</v>
      </c>
      <c r="H3433" t="s">
        <v>7871</v>
      </c>
      <c r="I3433">
        <v>24170</v>
      </c>
      <c r="J3433">
        <v>103</v>
      </c>
      <c r="K3433">
        <f>IF(blinkit_orders[[#This Row],[delivery_status]]="On Time",1,0)</f>
        <v>1</v>
      </c>
      <c r="L3433" s="1">
        <f>MAX(blinkit_orders[order_date])</f>
        <v>45600.853645833333</v>
      </c>
    </row>
    <row r="3434" spans="1:12" x14ac:dyDescent="0.3">
      <c r="A3434">
        <v>9400777426</v>
      </c>
      <c r="B3434">
        <v>86487478</v>
      </c>
      <c r="C3434" s="1">
        <v>45247.01190972222</v>
      </c>
      <c r="D3434" s="1">
        <v>45247</v>
      </c>
      <c r="E3434" s="1">
        <v>45247</v>
      </c>
      <c r="F3434" t="s">
        <v>7870</v>
      </c>
      <c r="G3434">
        <v>1237</v>
      </c>
      <c r="H3434" t="s">
        <v>7868</v>
      </c>
      <c r="I3434">
        <v>22677</v>
      </c>
      <c r="J3434">
        <v>8220</v>
      </c>
      <c r="K3434">
        <f>IF(blinkit_orders[[#This Row],[delivery_status]]="On Time",1,0)</f>
        <v>0</v>
      </c>
      <c r="L3434" s="1">
        <f>MAX(blinkit_orders[order_date])</f>
        <v>45600.853645833333</v>
      </c>
    </row>
    <row r="3435" spans="1:12" x14ac:dyDescent="0.3">
      <c r="A3435">
        <v>3298603544</v>
      </c>
      <c r="B3435">
        <v>74515162</v>
      </c>
      <c r="C3435" s="1">
        <v>45092.989317129628</v>
      </c>
      <c r="D3435" s="1">
        <v>45092</v>
      </c>
      <c r="E3435" s="1">
        <v>45093</v>
      </c>
      <c r="F3435" t="s">
        <v>7872</v>
      </c>
      <c r="G3435">
        <v>1394.47</v>
      </c>
      <c r="H3435" t="s">
        <v>7869</v>
      </c>
      <c r="I3435">
        <v>64773</v>
      </c>
      <c r="J3435">
        <v>2077</v>
      </c>
      <c r="K3435">
        <f>IF(blinkit_orders[[#This Row],[delivery_status]]="On Time",1,0)</f>
        <v>0</v>
      </c>
      <c r="L3435" s="1">
        <f>MAX(blinkit_orders[order_date])</f>
        <v>45600.853645833333</v>
      </c>
    </row>
    <row r="3436" spans="1:12" x14ac:dyDescent="0.3">
      <c r="A3436">
        <v>4479973293</v>
      </c>
      <c r="B3436">
        <v>68965787</v>
      </c>
      <c r="C3436" s="1">
        <v>45546.793020833335</v>
      </c>
      <c r="D3436" s="1">
        <v>45546</v>
      </c>
      <c r="E3436" s="1">
        <v>45546</v>
      </c>
      <c r="F3436" t="s">
        <v>7866</v>
      </c>
      <c r="G3436">
        <v>753.28</v>
      </c>
      <c r="H3436" t="s">
        <v>7867</v>
      </c>
      <c r="I3436">
        <v>76853</v>
      </c>
      <c r="J3436">
        <v>6967</v>
      </c>
      <c r="K3436">
        <f>IF(blinkit_orders[[#This Row],[delivery_status]]="On Time",1,0)</f>
        <v>1</v>
      </c>
      <c r="L3436" s="1">
        <f>MAX(blinkit_orders[order_date])</f>
        <v>45600.853645833333</v>
      </c>
    </row>
    <row r="3437" spans="1:12" x14ac:dyDescent="0.3">
      <c r="A3437">
        <v>356236208</v>
      </c>
      <c r="B3437">
        <v>62068277</v>
      </c>
      <c r="C3437" s="1">
        <v>45146.550532407404</v>
      </c>
      <c r="D3437" s="1">
        <v>45146</v>
      </c>
      <c r="E3437" s="1">
        <v>45146</v>
      </c>
      <c r="F3437" t="s">
        <v>7866</v>
      </c>
      <c r="G3437">
        <v>1408.83</v>
      </c>
      <c r="H3437" t="s">
        <v>7867</v>
      </c>
      <c r="I3437">
        <v>89331</v>
      </c>
      <c r="J3437">
        <v>8913</v>
      </c>
      <c r="K3437">
        <f>IF(blinkit_orders[[#This Row],[delivery_status]]="On Time",1,0)</f>
        <v>1</v>
      </c>
      <c r="L3437" s="1">
        <f>MAX(blinkit_orders[order_date])</f>
        <v>45600.853645833333</v>
      </c>
    </row>
    <row r="3438" spans="1:12" x14ac:dyDescent="0.3">
      <c r="A3438">
        <v>6699845542</v>
      </c>
      <c r="B3438">
        <v>22851478</v>
      </c>
      <c r="C3438" s="1">
        <v>45266.613807870373</v>
      </c>
      <c r="D3438" s="1">
        <v>45266</v>
      </c>
      <c r="E3438" s="1">
        <v>45266</v>
      </c>
      <c r="F3438" t="s">
        <v>7866</v>
      </c>
      <c r="G3438">
        <v>22.04</v>
      </c>
      <c r="H3438" t="s">
        <v>7868</v>
      </c>
      <c r="I3438">
        <v>79038</v>
      </c>
      <c r="J3438">
        <v>539</v>
      </c>
      <c r="K3438">
        <f>IF(blinkit_orders[[#This Row],[delivery_status]]="On Time",1,0)</f>
        <v>1</v>
      </c>
      <c r="L3438" s="1">
        <f>MAX(blinkit_orders[order_date])</f>
        <v>45600.853645833333</v>
      </c>
    </row>
    <row r="3439" spans="1:12" x14ac:dyDescent="0.3">
      <c r="A3439">
        <v>3106057977</v>
      </c>
      <c r="B3439">
        <v>30455484</v>
      </c>
      <c r="C3439" s="1">
        <v>45450.776493055557</v>
      </c>
      <c r="D3439" s="1">
        <v>45450</v>
      </c>
      <c r="E3439" s="1">
        <v>45450</v>
      </c>
      <c r="F3439" t="s">
        <v>7866</v>
      </c>
      <c r="G3439">
        <v>3120.62</v>
      </c>
      <c r="H3439" t="s">
        <v>7867</v>
      </c>
      <c r="I3439">
        <v>21621</v>
      </c>
      <c r="J3439">
        <v>5676</v>
      </c>
      <c r="K3439">
        <f>IF(blinkit_orders[[#This Row],[delivery_status]]="On Time",1,0)</f>
        <v>1</v>
      </c>
      <c r="L3439" s="1">
        <f>MAX(blinkit_orders[order_date])</f>
        <v>45600.853645833333</v>
      </c>
    </row>
    <row r="3440" spans="1:12" x14ac:dyDescent="0.3">
      <c r="A3440">
        <v>1905367587</v>
      </c>
      <c r="B3440">
        <v>93321933</v>
      </c>
      <c r="C3440" s="1">
        <v>45235.360613425924</v>
      </c>
      <c r="D3440" s="1">
        <v>45235</v>
      </c>
      <c r="E3440" s="1">
        <v>45235</v>
      </c>
      <c r="F3440" t="s">
        <v>7866</v>
      </c>
      <c r="G3440">
        <v>3512.23</v>
      </c>
      <c r="H3440" t="s">
        <v>7868</v>
      </c>
      <c r="I3440">
        <v>6217</v>
      </c>
      <c r="J3440">
        <v>4803</v>
      </c>
      <c r="K3440">
        <f>IF(blinkit_orders[[#This Row],[delivery_status]]="On Time",1,0)</f>
        <v>1</v>
      </c>
      <c r="L3440" s="1">
        <f>MAX(blinkit_orders[order_date])</f>
        <v>45600.853645833333</v>
      </c>
    </row>
    <row r="3441" spans="1:12" x14ac:dyDescent="0.3">
      <c r="A3441">
        <v>169590729</v>
      </c>
      <c r="B3441">
        <v>10019218</v>
      </c>
      <c r="C3441" s="1">
        <v>45435.217094907406</v>
      </c>
      <c r="D3441" s="1">
        <v>45435</v>
      </c>
      <c r="E3441" s="1">
        <v>45435</v>
      </c>
      <c r="F3441" t="s">
        <v>7866</v>
      </c>
      <c r="G3441">
        <v>2086.36</v>
      </c>
      <c r="H3441" t="s">
        <v>7867</v>
      </c>
      <c r="I3441">
        <v>45869</v>
      </c>
      <c r="J3441">
        <v>2744</v>
      </c>
      <c r="K3441">
        <f>IF(blinkit_orders[[#This Row],[delivery_status]]="On Time",1,0)</f>
        <v>1</v>
      </c>
      <c r="L3441" s="1">
        <f>MAX(blinkit_orders[order_date])</f>
        <v>45600.853645833333</v>
      </c>
    </row>
    <row r="3442" spans="1:12" x14ac:dyDescent="0.3">
      <c r="A3442">
        <v>9820743709</v>
      </c>
      <c r="B3442">
        <v>81822494</v>
      </c>
      <c r="C3442" s="1">
        <v>45263.426747685182</v>
      </c>
      <c r="D3442" s="1">
        <v>45263</v>
      </c>
      <c r="E3442" s="1">
        <v>45263</v>
      </c>
      <c r="F3442" t="s">
        <v>7866</v>
      </c>
      <c r="G3442">
        <v>4843.24</v>
      </c>
      <c r="H3442" t="s">
        <v>7868</v>
      </c>
      <c r="I3442">
        <v>57086</v>
      </c>
      <c r="J3442">
        <v>6374</v>
      </c>
      <c r="K3442">
        <f>IF(blinkit_orders[[#This Row],[delivery_status]]="On Time",1,0)</f>
        <v>1</v>
      </c>
      <c r="L3442" s="1">
        <f>MAX(blinkit_orders[order_date])</f>
        <v>45600.853645833333</v>
      </c>
    </row>
    <row r="3443" spans="1:12" x14ac:dyDescent="0.3">
      <c r="A3443">
        <v>6605882211</v>
      </c>
      <c r="B3443">
        <v>33544355</v>
      </c>
      <c r="C3443" s="1">
        <v>45263.440115740741</v>
      </c>
      <c r="D3443" s="1">
        <v>45263</v>
      </c>
      <c r="E3443" s="1">
        <v>45263</v>
      </c>
      <c r="F3443" t="s">
        <v>7872</v>
      </c>
      <c r="G3443">
        <v>4248.7700000000004</v>
      </c>
      <c r="H3443" t="s">
        <v>7868</v>
      </c>
      <c r="I3443">
        <v>39274</v>
      </c>
      <c r="J3443">
        <v>1654</v>
      </c>
      <c r="K3443">
        <f>IF(blinkit_orders[[#This Row],[delivery_status]]="On Time",1,0)</f>
        <v>0</v>
      </c>
      <c r="L3443" s="1">
        <f>MAX(blinkit_orders[order_date])</f>
        <v>45600.853645833333</v>
      </c>
    </row>
    <row r="3444" spans="1:12" x14ac:dyDescent="0.3">
      <c r="A3444">
        <v>9517765444</v>
      </c>
      <c r="B3444">
        <v>12832151</v>
      </c>
      <c r="C3444" s="1">
        <v>45197.19804398148</v>
      </c>
      <c r="D3444" s="1">
        <v>45197</v>
      </c>
      <c r="E3444" s="1">
        <v>45197</v>
      </c>
      <c r="F3444" t="s">
        <v>7866</v>
      </c>
      <c r="G3444">
        <v>764.33</v>
      </c>
      <c r="H3444" t="s">
        <v>7869</v>
      </c>
      <c r="I3444">
        <v>20603</v>
      </c>
      <c r="J3444">
        <v>9740</v>
      </c>
      <c r="K3444">
        <f>IF(blinkit_orders[[#This Row],[delivery_status]]="On Time",1,0)</f>
        <v>1</v>
      </c>
      <c r="L3444" s="1">
        <f>MAX(blinkit_orders[order_date])</f>
        <v>45600.853645833333</v>
      </c>
    </row>
    <row r="3445" spans="1:12" x14ac:dyDescent="0.3">
      <c r="A3445">
        <v>7766311749</v>
      </c>
      <c r="B3445">
        <v>74313592</v>
      </c>
      <c r="C3445" s="1">
        <v>45258.629618055558</v>
      </c>
      <c r="D3445" s="1">
        <v>45258</v>
      </c>
      <c r="E3445" s="1">
        <v>45258</v>
      </c>
      <c r="F3445" t="s">
        <v>7866</v>
      </c>
      <c r="G3445">
        <v>3345.5</v>
      </c>
      <c r="H3445" t="s">
        <v>7871</v>
      </c>
      <c r="I3445">
        <v>54135</v>
      </c>
      <c r="J3445">
        <v>4101</v>
      </c>
      <c r="K3445">
        <f>IF(blinkit_orders[[#This Row],[delivery_status]]="On Time",1,0)</f>
        <v>1</v>
      </c>
      <c r="L3445" s="1">
        <f>MAX(blinkit_orders[order_date])</f>
        <v>45600.853645833333</v>
      </c>
    </row>
    <row r="3446" spans="1:12" x14ac:dyDescent="0.3">
      <c r="A3446">
        <v>742238239</v>
      </c>
      <c r="B3446">
        <v>10605484</v>
      </c>
      <c r="C3446" s="1">
        <v>45281.893969907411</v>
      </c>
      <c r="D3446" s="1">
        <v>45281</v>
      </c>
      <c r="E3446" s="1">
        <v>45281</v>
      </c>
      <c r="F3446" t="s">
        <v>7866</v>
      </c>
      <c r="G3446">
        <v>2252.9499999999998</v>
      </c>
      <c r="H3446" t="s">
        <v>7867</v>
      </c>
      <c r="I3446">
        <v>59655</v>
      </c>
      <c r="J3446">
        <v>2739</v>
      </c>
      <c r="K3446">
        <f>IF(blinkit_orders[[#This Row],[delivery_status]]="On Time",1,0)</f>
        <v>1</v>
      </c>
      <c r="L3446" s="1">
        <f>MAX(blinkit_orders[order_date])</f>
        <v>45600.853645833333</v>
      </c>
    </row>
    <row r="3447" spans="1:12" x14ac:dyDescent="0.3">
      <c r="A3447">
        <v>3146141485</v>
      </c>
      <c r="B3447">
        <v>47625855</v>
      </c>
      <c r="C3447" s="1">
        <v>45287.353101851855</v>
      </c>
      <c r="D3447" s="1">
        <v>45287</v>
      </c>
      <c r="E3447" s="1">
        <v>45287</v>
      </c>
      <c r="F3447" t="s">
        <v>7866</v>
      </c>
      <c r="G3447">
        <v>2812.23</v>
      </c>
      <c r="H3447" t="s">
        <v>7867</v>
      </c>
      <c r="I3447">
        <v>19370</v>
      </c>
      <c r="J3447">
        <v>1368</v>
      </c>
      <c r="K3447">
        <f>IF(blinkit_orders[[#This Row],[delivery_status]]="On Time",1,0)</f>
        <v>1</v>
      </c>
      <c r="L3447" s="1">
        <f>MAX(blinkit_orders[order_date])</f>
        <v>45600.853645833333</v>
      </c>
    </row>
    <row r="3448" spans="1:12" x14ac:dyDescent="0.3">
      <c r="A3448">
        <v>6633702824</v>
      </c>
      <c r="B3448">
        <v>20148223</v>
      </c>
      <c r="C3448" s="1">
        <v>45462.371331018519</v>
      </c>
      <c r="D3448" s="1">
        <v>45462</v>
      </c>
      <c r="E3448" s="1">
        <v>45462</v>
      </c>
      <c r="F3448" t="s">
        <v>7866</v>
      </c>
      <c r="G3448">
        <v>781.08</v>
      </c>
      <c r="H3448" t="s">
        <v>7867</v>
      </c>
      <c r="I3448">
        <v>32567</v>
      </c>
      <c r="J3448">
        <v>1770</v>
      </c>
      <c r="K3448">
        <f>IF(blinkit_orders[[#This Row],[delivery_status]]="On Time",1,0)</f>
        <v>1</v>
      </c>
      <c r="L3448" s="1">
        <f>MAX(blinkit_orders[order_date])</f>
        <v>45600.853645833333</v>
      </c>
    </row>
    <row r="3449" spans="1:12" x14ac:dyDescent="0.3">
      <c r="A3449">
        <v>5033749011</v>
      </c>
      <c r="B3449">
        <v>41164215</v>
      </c>
      <c r="C3449" s="1">
        <v>45221.571400462963</v>
      </c>
      <c r="D3449" s="1">
        <v>45221</v>
      </c>
      <c r="E3449" s="1">
        <v>45221</v>
      </c>
      <c r="F3449" t="s">
        <v>7866</v>
      </c>
      <c r="G3449">
        <v>3295.74</v>
      </c>
      <c r="H3449" t="s">
        <v>7871</v>
      </c>
      <c r="I3449">
        <v>78614</v>
      </c>
      <c r="J3449">
        <v>6066</v>
      </c>
      <c r="K3449">
        <f>IF(blinkit_orders[[#This Row],[delivery_status]]="On Time",1,0)</f>
        <v>1</v>
      </c>
      <c r="L3449" s="1">
        <f>MAX(blinkit_orders[order_date])</f>
        <v>45600.853645833333</v>
      </c>
    </row>
    <row r="3450" spans="1:12" x14ac:dyDescent="0.3">
      <c r="A3450">
        <v>4009496217</v>
      </c>
      <c r="B3450">
        <v>62416456</v>
      </c>
      <c r="C3450" s="1">
        <v>45129.132534722223</v>
      </c>
      <c r="D3450" s="1">
        <v>45129</v>
      </c>
      <c r="E3450" s="1">
        <v>45129</v>
      </c>
      <c r="F3450" t="s">
        <v>7866</v>
      </c>
      <c r="G3450">
        <v>2844.19</v>
      </c>
      <c r="H3450" t="s">
        <v>7871</v>
      </c>
      <c r="I3450">
        <v>19960</v>
      </c>
      <c r="J3450">
        <v>9232</v>
      </c>
      <c r="K3450">
        <f>IF(blinkit_orders[[#This Row],[delivery_status]]="On Time",1,0)</f>
        <v>1</v>
      </c>
      <c r="L3450" s="1">
        <f>MAX(blinkit_orders[order_date])</f>
        <v>45600.853645833333</v>
      </c>
    </row>
    <row r="3451" spans="1:12" x14ac:dyDescent="0.3">
      <c r="A3451">
        <v>4284473821</v>
      </c>
      <c r="B3451">
        <v>87251489</v>
      </c>
      <c r="C3451" s="1">
        <v>45376.342511574076</v>
      </c>
      <c r="D3451" s="1">
        <v>45376</v>
      </c>
      <c r="E3451" s="1">
        <v>45376</v>
      </c>
      <c r="F3451" t="s">
        <v>7866</v>
      </c>
      <c r="G3451">
        <v>2082.2800000000002</v>
      </c>
      <c r="H3451" t="s">
        <v>7867</v>
      </c>
      <c r="I3451">
        <v>70335</v>
      </c>
      <c r="J3451">
        <v>5343</v>
      </c>
      <c r="K3451">
        <f>IF(blinkit_orders[[#This Row],[delivery_status]]="On Time",1,0)</f>
        <v>1</v>
      </c>
      <c r="L3451" s="1">
        <f>MAX(blinkit_orders[order_date])</f>
        <v>45600.853645833333</v>
      </c>
    </row>
    <row r="3452" spans="1:12" x14ac:dyDescent="0.3">
      <c r="A3452">
        <v>8860588793</v>
      </c>
      <c r="B3452">
        <v>50781611</v>
      </c>
      <c r="C3452" s="1">
        <v>45141.633622685185</v>
      </c>
      <c r="D3452" s="1">
        <v>45141</v>
      </c>
      <c r="E3452" s="1">
        <v>45141</v>
      </c>
      <c r="F3452" t="s">
        <v>7866</v>
      </c>
      <c r="G3452">
        <v>2052.4699999999998</v>
      </c>
      <c r="H3452" t="s">
        <v>7871</v>
      </c>
      <c r="I3452">
        <v>44421</v>
      </c>
      <c r="J3452">
        <v>7672</v>
      </c>
      <c r="K3452">
        <f>IF(blinkit_orders[[#This Row],[delivery_status]]="On Time",1,0)</f>
        <v>1</v>
      </c>
      <c r="L3452" s="1">
        <f>MAX(blinkit_orders[order_date])</f>
        <v>45600.853645833333</v>
      </c>
    </row>
    <row r="3453" spans="1:12" x14ac:dyDescent="0.3">
      <c r="A3453">
        <v>5305428485</v>
      </c>
      <c r="B3453">
        <v>9796585</v>
      </c>
      <c r="C3453" s="1">
        <v>45053.119953703703</v>
      </c>
      <c r="D3453" s="1">
        <v>45053</v>
      </c>
      <c r="E3453" s="1">
        <v>45053</v>
      </c>
      <c r="F3453" t="s">
        <v>7866</v>
      </c>
      <c r="G3453">
        <v>415.75</v>
      </c>
      <c r="H3453" t="s">
        <v>7867</v>
      </c>
      <c r="I3453">
        <v>48428</v>
      </c>
      <c r="J3453">
        <v>1350</v>
      </c>
      <c r="K3453">
        <f>IF(blinkit_orders[[#This Row],[delivery_status]]="On Time",1,0)</f>
        <v>1</v>
      </c>
      <c r="L3453" s="1">
        <f>MAX(blinkit_orders[order_date])</f>
        <v>45600.853645833333</v>
      </c>
    </row>
    <row r="3454" spans="1:12" x14ac:dyDescent="0.3">
      <c r="A3454">
        <v>676278878</v>
      </c>
      <c r="B3454">
        <v>99784559</v>
      </c>
      <c r="C3454" s="1">
        <v>45024.344270833331</v>
      </c>
      <c r="D3454" s="1">
        <v>45024</v>
      </c>
      <c r="E3454" s="1">
        <v>45024</v>
      </c>
      <c r="F3454" t="s">
        <v>7866</v>
      </c>
      <c r="G3454">
        <v>2527.14</v>
      </c>
      <c r="H3454" t="s">
        <v>7867</v>
      </c>
      <c r="I3454">
        <v>11530</v>
      </c>
      <c r="J3454">
        <v>4673</v>
      </c>
      <c r="K3454">
        <f>IF(blinkit_orders[[#This Row],[delivery_status]]="On Time",1,0)</f>
        <v>1</v>
      </c>
      <c r="L3454" s="1">
        <f>MAX(blinkit_orders[order_date])</f>
        <v>45600.853645833333</v>
      </c>
    </row>
    <row r="3455" spans="1:12" x14ac:dyDescent="0.3">
      <c r="A3455">
        <v>9459854097</v>
      </c>
      <c r="B3455">
        <v>40703374</v>
      </c>
      <c r="C3455" s="1">
        <v>45227.938113425924</v>
      </c>
      <c r="D3455" s="1">
        <v>45227</v>
      </c>
      <c r="E3455" s="1">
        <v>45227</v>
      </c>
      <c r="F3455" t="s">
        <v>7866</v>
      </c>
      <c r="G3455">
        <v>1682.46</v>
      </c>
      <c r="H3455" t="s">
        <v>7869</v>
      </c>
      <c r="I3455">
        <v>52270</v>
      </c>
      <c r="J3455">
        <v>8371</v>
      </c>
      <c r="K3455">
        <f>IF(blinkit_orders[[#This Row],[delivery_status]]="On Time",1,0)</f>
        <v>1</v>
      </c>
      <c r="L3455" s="1">
        <f>MAX(blinkit_orders[order_date])</f>
        <v>45600.853645833333</v>
      </c>
    </row>
    <row r="3456" spans="1:12" x14ac:dyDescent="0.3">
      <c r="A3456">
        <v>3895596621</v>
      </c>
      <c r="B3456">
        <v>91243571</v>
      </c>
      <c r="C3456" s="1">
        <v>45228.182534722226</v>
      </c>
      <c r="D3456" s="1">
        <v>45228</v>
      </c>
      <c r="E3456" s="1">
        <v>45228</v>
      </c>
      <c r="F3456" t="s">
        <v>7866</v>
      </c>
      <c r="G3456">
        <v>5579.47</v>
      </c>
      <c r="H3456" t="s">
        <v>7871</v>
      </c>
      <c r="I3456">
        <v>53909</v>
      </c>
      <c r="J3456">
        <v>5355</v>
      </c>
      <c r="K3456">
        <f>IF(blinkit_orders[[#This Row],[delivery_status]]="On Time",1,0)</f>
        <v>1</v>
      </c>
      <c r="L3456" s="1">
        <f>MAX(blinkit_orders[order_date])</f>
        <v>45600.853645833333</v>
      </c>
    </row>
    <row r="3457" spans="1:12" x14ac:dyDescent="0.3">
      <c r="A3457">
        <v>7750915110</v>
      </c>
      <c r="B3457">
        <v>49050014</v>
      </c>
      <c r="C3457" s="1">
        <v>45187.804884259262</v>
      </c>
      <c r="D3457" s="1">
        <v>45187</v>
      </c>
      <c r="E3457" s="1">
        <v>45187</v>
      </c>
      <c r="F3457" t="s">
        <v>7870</v>
      </c>
      <c r="G3457">
        <v>2767.47</v>
      </c>
      <c r="H3457" t="s">
        <v>7869</v>
      </c>
      <c r="I3457">
        <v>96593</v>
      </c>
      <c r="J3457">
        <v>1190</v>
      </c>
      <c r="K3457">
        <f>IF(blinkit_orders[[#This Row],[delivery_status]]="On Time",1,0)</f>
        <v>0</v>
      </c>
      <c r="L3457" s="1">
        <f>MAX(blinkit_orders[order_date])</f>
        <v>45600.853645833333</v>
      </c>
    </row>
    <row r="3458" spans="1:12" x14ac:dyDescent="0.3">
      <c r="A3458">
        <v>5173951989</v>
      </c>
      <c r="B3458">
        <v>43990799</v>
      </c>
      <c r="C3458" s="1">
        <v>45241.720312500001</v>
      </c>
      <c r="D3458" s="1">
        <v>45241</v>
      </c>
      <c r="E3458" s="1">
        <v>45241</v>
      </c>
      <c r="F3458" t="s">
        <v>7866</v>
      </c>
      <c r="G3458">
        <v>4237.7</v>
      </c>
      <c r="H3458" t="s">
        <v>7869</v>
      </c>
      <c r="I3458">
        <v>62728</v>
      </c>
      <c r="J3458">
        <v>4256</v>
      </c>
      <c r="K3458">
        <f>IF(blinkit_orders[[#This Row],[delivery_status]]="On Time",1,0)</f>
        <v>1</v>
      </c>
      <c r="L3458" s="1">
        <f>MAX(blinkit_orders[order_date])</f>
        <v>45600.853645833333</v>
      </c>
    </row>
    <row r="3459" spans="1:12" x14ac:dyDescent="0.3">
      <c r="A3459">
        <v>6388954643</v>
      </c>
      <c r="B3459">
        <v>80286283</v>
      </c>
      <c r="C3459" s="1">
        <v>45345.285671296297</v>
      </c>
      <c r="D3459" s="1">
        <v>45345</v>
      </c>
      <c r="E3459" s="1">
        <v>45345</v>
      </c>
      <c r="F3459" t="s">
        <v>7866</v>
      </c>
      <c r="G3459">
        <v>193.46</v>
      </c>
      <c r="H3459" t="s">
        <v>7869</v>
      </c>
      <c r="I3459">
        <v>46446</v>
      </c>
      <c r="J3459">
        <v>5845</v>
      </c>
      <c r="K3459">
        <f>IF(blinkit_orders[[#This Row],[delivery_status]]="On Time",1,0)</f>
        <v>1</v>
      </c>
      <c r="L3459" s="1">
        <f>MAX(blinkit_orders[order_date])</f>
        <v>45600.853645833333</v>
      </c>
    </row>
    <row r="3460" spans="1:12" x14ac:dyDescent="0.3">
      <c r="A3460">
        <v>5819387689</v>
      </c>
      <c r="B3460">
        <v>49152878</v>
      </c>
      <c r="C3460" s="1">
        <v>45177.75708333333</v>
      </c>
      <c r="D3460" s="1">
        <v>45177</v>
      </c>
      <c r="E3460" s="1">
        <v>45177</v>
      </c>
      <c r="F3460" t="s">
        <v>7866</v>
      </c>
      <c r="G3460">
        <v>2115.04</v>
      </c>
      <c r="H3460" t="s">
        <v>7871</v>
      </c>
      <c r="I3460">
        <v>54590</v>
      </c>
      <c r="J3460">
        <v>87</v>
      </c>
      <c r="K3460">
        <f>IF(blinkit_orders[[#This Row],[delivery_status]]="On Time",1,0)</f>
        <v>1</v>
      </c>
      <c r="L3460" s="1">
        <f>MAX(blinkit_orders[order_date])</f>
        <v>45600.853645833333</v>
      </c>
    </row>
    <row r="3461" spans="1:12" x14ac:dyDescent="0.3">
      <c r="A3461">
        <v>4184037584</v>
      </c>
      <c r="B3461">
        <v>68419593</v>
      </c>
      <c r="C3461" s="1">
        <v>45214.387835648151</v>
      </c>
      <c r="D3461" s="1">
        <v>45214</v>
      </c>
      <c r="E3461" s="1">
        <v>45214</v>
      </c>
      <c r="F3461" t="s">
        <v>7866</v>
      </c>
      <c r="G3461">
        <v>4028.13</v>
      </c>
      <c r="H3461" t="s">
        <v>7869</v>
      </c>
      <c r="I3461">
        <v>44659</v>
      </c>
      <c r="J3461">
        <v>1457</v>
      </c>
      <c r="K3461">
        <f>IF(blinkit_orders[[#This Row],[delivery_status]]="On Time",1,0)</f>
        <v>1</v>
      </c>
      <c r="L3461" s="1">
        <f>MAX(blinkit_orders[order_date])</f>
        <v>45600.853645833333</v>
      </c>
    </row>
    <row r="3462" spans="1:12" x14ac:dyDescent="0.3">
      <c r="A3462">
        <v>9525140554</v>
      </c>
      <c r="B3462">
        <v>91500615</v>
      </c>
      <c r="C3462" s="1">
        <v>45580.382962962962</v>
      </c>
      <c r="D3462" s="1">
        <v>45580</v>
      </c>
      <c r="E3462" s="1">
        <v>45580</v>
      </c>
      <c r="F3462" t="s">
        <v>7866</v>
      </c>
      <c r="G3462">
        <v>2589.9899999999998</v>
      </c>
      <c r="H3462" t="s">
        <v>7869</v>
      </c>
      <c r="I3462">
        <v>52570</v>
      </c>
      <c r="J3462">
        <v>8662</v>
      </c>
      <c r="K3462">
        <f>IF(blinkit_orders[[#This Row],[delivery_status]]="On Time",1,0)</f>
        <v>1</v>
      </c>
      <c r="L3462" s="1">
        <f>MAX(blinkit_orders[order_date])</f>
        <v>45600.853645833333</v>
      </c>
    </row>
    <row r="3463" spans="1:12" x14ac:dyDescent="0.3">
      <c r="A3463">
        <v>1617927874</v>
      </c>
      <c r="B3463">
        <v>84993732</v>
      </c>
      <c r="C3463" s="1">
        <v>45549.666006944448</v>
      </c>
      <c r="D3463" s="1">
        <v>45549</v>
      </c>
      <c r="E3463" s="1">
        <v>45549</v>
      </c>
      <c r="F3463" t="s">
        <v>7866</v>
      </c>
      <c r="G3463">
        <v>1025.18</v>
      </c>
      <c r="H3463" t="s">
        <v>7868</v>
      </c>
      <c r="I3463">
        <v>46223</v>
      </c>
      <c r="J3463">
        <v>4127</v>
      </c>
      <c r="K3463">
        <f>IF(blinkit_orders[[#This Row],[delivery_status]]="On Time",1,0)</f>
        <v>1</v>
      </c>
      <c r="L3463" s="1">
        <f>MAX(blinkit_orders[order_date])</f>
        <v>45600.853645833333</v>
      </c>
    </row>
    <row r="3464" spans="1:12" x14ac:dyDescent="0.3">
      <c r="A3464">
        <v>1543944105</v>
      </c>
      <c r="B3464">
        <v>82804543</v>
      </c>
      <c r="C3464" s="1">
        <v>45586.743171296293</v>
      </c>
      <c r="D3464" s="1">
        <v>45586</v>
      </c>
      <c r="E3464" s="1">
        <v>45586</v>
      </c>
      <c r="F3464" t="s">
        <v>7872</v>
      </c>
      <c r="G3464">
        <v>3442.86</v>
      </c>
      <c r="H3464" t="s">
        <v>7871</v>
      </c>
      <c r="I3464">
        <v>21539</v>
      </c>
      <c r="J3464">
        <v>3941</v>
      </c>
      <c r="K3464">
        <f>IF(blinkit_orders[[#This Row],[delivery_status]]="On Time",1,0)</f>
        <v>0</v>
      </c>
      <c r="L3464" s="1">
        <f>MAX(blinkit_orders[order_date])</f>
        <v>45600.853645833333</v>
      </c>
    </row>
    <row r="3465" spans="1:12" x14ac:dyDescent="0.3">
      <c r="A3465">
        <v>341580530</v>
      </c>
      <c r="B3465">
        <v>45804389</v>
      </c>
      <c r="C3465" s="1">
        <v>45483.299641203703</v>
      </c>
      <c r="D3465" s="1">
        <v>45483</v>
      </c>
      <c r="E3465" s="1">
        <v>45483</v>
      </c>
      <c r="F3465" t="s">
        <v>7872</v>
      </c>
      <c r="G3465">
        <v>986.46</v>
      </c>
      <c r="H3465" t="s">
        <v>7867</v>
      </c>
      <c r="I3465">
        <v>43564</v>
      </c>
      <c r="J3465">
        <v>4398</v>
      </c>
      <c r="K3465">
        <f>IF(blinkit_orders[[#This Row],[delivery_status]]="On Time",1,0)</f>
        <v>0</v>
      </c>
      <c r="L3465" s="1">
        <f>MAX(blinkit_orders[order_date])</f>
        <v>45600.853645833333</v>
      </c>
    </row>
    <row r="3466" spans="1:12" x14ac:dyDescent="0.3">
      <c r="A3466">
        <v>5133661902</v>
      </c>
      <c r="B3466">
        <v>79695653</v>
      </c>
      <c r="C3466" s="1">
        <v>45243.947002314817</v>
      </c>
      <c r="D3466" s="1">
        <v>45243</v>
      </c>
      <c r="E3466" s="1">
        <v>45243</v>
      </c>
      <c r="F3466" t="s">
        <v>7870</v>
      </c>
      <c r="G3466">
        <v>870.29</v>
      </c>
      <c r="H3466" t="s">
        <v>7869</v>
      </c>
      <c r="I3466">
        <v>36138</v>
      </c>
      <c r="J3466">
        <v>2434</v>
      </c>
      <c r="K3466">
        <f>IF(blinkit_orders[[#This Row],[delivery_status]]="On Time",1,0)</f>
        <v>0</v>
      </c>
      <c r="L3466" s="1">
        <f>MAX(blinkit_orders[order_date])</f>
        <v>45600.853645833333</v>
      </c>
    </row>
    <row r="3467" spans="1:12" x14ac:dyDescent="0.3">
      <c r="A3467">
        <v>4557328309</v>
      </c>
      <c r="B3467">
        <v>82854537</v>
      </c>
      <c r="C3467" s="1">
        <v>45456.05976851852</v>
      </c>
      <c r="D3467" s="1">
        <v>45456</v>
      </c>
      <c r="E3467" s="1">
        <v>45456</v>
      </c>
      <c r="F3467" t="s">
        <v>7866</v>
      </c>
      <c r="G3467">
        <v>1159.93</v>
      </c>
      <c r="H3467" t="s">
        <v>7867</v>
      </c>
      <c r="I3467">
        <v>27324</v>
      </c>
      <c r="J3467">
        <v>4409</v>
      </c>
      <c r="K3467">
        <f>IF(blinkit_orders[[#This Row],[delivery_status]]="On Time",1,0)</f>
        <v>1</v>
      </c>
      <c r="L3467" s="1">
        <f>MAX(blinkit_orders[order_date])</f>
        <v>45600.853645833333</v>
      </c>
    </row>
    <row r="3468" spans="1:12" x14ac:dyDescent="0.3">
      <c r="A3468">
        <v>4479421205</v>
      </c>
      <c r="B3468">
        <v>3893903</v>
      </c>
      <c r="C3468" s="1">
        <v>45475.511307870373</v>
      </c>
      <c r="D3468" s="1">
        <v>45475</v>
      </c>
      <c r="E3468" s="1">
        <v>45475</v>
      </c>
      <c r="F3468" t="s">
        <v>7870</v>
      </c>
      <c r="G3468">
        <v>923.84</v>
      </c>
      <c r="H3468" t="s">
        <v>7867</v>
      </c>
      <c r="I3468">
        <v>78302</v>
      </c>
      <c r="J3468">
        <v>7940</v>
      </c>
      <c r="K3468">
        <f>IF(blinkit_orders[[#This Row],[delivery_status]]="On Time",1,0)</f>
        <v>0</v>
      </c>
      <c r="L3468" s="1">
        <f>MAX(blinkit_orders[order_date])</f>
        <v>45600.853645833333</v>
      </c>
    </row>
    <row r="3469" spans="1:12" x14ac:dyDescent="0.3">
      <c r="A3469">
        <v>5740294639</v>
      </c>
      <c r="B3469">
        <v>67908555</v>
      </c>
      <c r="C3469" s="1">
        <v>45138.544976851852</v>
      </c>
      <c r="D3469" s="1">
        <v>45138</v>
      </c>
      <c r="E3469" s="1">
        <v>45138</v>
      </c>
      <c r="F3469" t="s">
        <v>7870</v>
      </c>
      <c r="G3469">
        <v>2270.85</v>
      </c>
      <c r="H3469" t="s">
        <v>7871</v>
      </c>
      <c r="I3469">
        <v>3587</v>
      </c>
      <c r="J3469">
        <v>3046</v>
      </c>
      <c r="K3469">
        <f>IF(blinkit_orders[[#This Row],[delivery_status]]="On Time",1,0)</f>
        <v>0</v>
      </c>
      <c r="L3469" s="1">
        <f>MAX(blinkit_orders[order_date])</f>
        <v>45600.853645833333</v>
      </c>
    </row>
    <row r="3470" spans="1:12" x14ac:dyDescent="0.3">
      <c r="A3470">
        <v>8114060961</v>
      </c>
      <c r="B3470">
        <v>28394354</v>
      </c>
      <c r="C3470" s="1">
        <v>45211.734710648147</v>
      </c>
      <c r="D3470" s="1">
        <v>45211</v>
      </c>
      <c r="E3470" s="1">
        <v>45211</v>
      </c>
      <c r="F3470" t="s">
        <v>7872</v>
      </c>
      <c r="G3470">
        <v>975.06</v>
      </c>
      <c r="H3470" t="s">
        <v>7871</v>
      </c>
      <c r="I3470">
        <v>27873</v>
      </c>
      <c r="J3470">
        <v>554</v>
      </c>
      <c r="K3470">
        <f>IF(blinkit_orders[[#This Row],[delivery_status]]="On Time",1,0)</f>
        <v>0</v>
      </c>
      <c r="L3470" s="1">
        <f>MAX(blinkit_orders[order_date])</f>
        <v>45600.853645833333</v>
      </c>
    </row>
    <row r="3471" spans="1:12" x14ac:dyDescent="0.3">
      <c r="A3471">
        <v>5744553133</v>
      </c>
      <c r="B3471">
        <v>60495351</v>
      </c>
      <c r="C3471" s="1">
        <v>45401.1325462963</v>
      </c>
      <c r="D3471" s="1">
        <v>45401</v>
      </c>
      <c r="E3471" s="1">
        <v>45401</v>
      </c>
      <c r="F3471" t="s">
        <v>7870</v>
      </c>
      <c r="G3471">
        <v>3112.01</v>
      </c>
      <c r="H3471" t="s">
        <v>7869</v>
      </c>
      <c r="I3471">
        <v>78378</v>
      </c>
      <c r="J3471">
        <v>5224</v>
      </c>
      <c r="K3471">
        <f>IF(blinkit_orders[[#This Row],[delivery_status]]="On Time",1,0)</f>
        <v>0</v>
      </c>
      <c r="L3471" s="1">
        <f>MAX(blinkit_orders[order_date])</f>
        <v>45600.853645833333</v>
      </c>
    </row>
    <row r="3472" spans="1:12" x14ac:dyDescent="0.3">
      <c r="A3472">
        <v>5029893308</v>
      </c>
      <c r="B3472">
        <v>73799927</v>
      </c>
      <c r="C3472" s="1">
        <v>45317.615162037036</v>
      </c>
      <c r="D3472" s="1">
        <v>45317</v>
      </c>
      <c r="E3472" s="1">
        <v>45317</v>
      </c>
      <c r="F3472" t="s">
        <v>7866</v>
      </c>
      <c r="G3472">
        <v>5337.58</v>
      </c>
      <c r="H3472" t="s">
        <v>7868</v>
      </c>
      <c r="I3472">
        <v>23973</v>
      </c>
      <c r="J3472">
        <v>588</v>
      </c>
      <c r="K3472">
        <f>IF(blinkit_orders[[#This Row],[delivery_status]]="On Time",1,0)</f>
        <v>1</v>
      </c>
      <c r="L3472" s="1">
        <f>MAX(blinkit_orders[order_date])</f>
        <v>45600.853645833333</v>
      </c>
    </row>
    <row r="3473" spans="1:12" x14ac:dyDescent="0.3">
      <c r="A3473">
        <v>9663384689</v>
      </c>
      <c r="B3473">
        <v>89523804</v>
      </c>
      <c r="C3473" s="1">
        <v>45009.706562500003</v>
      </c>
      <c r="D3473" s="1">
        <v>45009</v>
      </c>
      <c r="E3473" s="1">
        <v>45009</v>
      </c>
      <c r="F3473" t="s">
        <v>7870</v>
      </c>
      <c r="G3473">
        <v>1731.34</v>
      </c>
      <c r="H3473" t="s">
        <v>7867</v>
      </c>
      <c r="I3473">
        <v>60561</v>
      </c>
      <c r="J3473">
        <v>3539</v>
      </c>
      <c r="K3473">
        <f>IF(blinkit_orders[[#This Row],[delivery_status]]="On Time",1,0)</f>
        <v>0</v>
      </c>
      <c r="L3473" s="1">
        <f>MAX(blinkit_orders[order_date])</f>
        <v>45600.853645833333</v>
      </c>
    </row>
    <row r="3474" spans="1:12" x14ac:dyDescent="0.3">
      <c r="A3474">
        <v>7919240958</v>
      </c>
      <c r="B3474">
        <v>91614690</v>
      </c>
      <c r="C3474" s="1">
        <v>45064.999745370369</v>
      </c>
      <c r="D3474" s="1">
        <v>45065</v>
      </c>
      <c r="E3474" s="1">
        <v>45065</v>
      </c>
      <c r="F3474" t="s">
        <v>7866</v>
      </c>
      <c r="G3474">
        <v>3551.54</v>
      </c>
      <c r="H3474" t="s">
        <v>7867</v>
      </c>
      <c r="I3474">
        <v>65015</v>
      </c>
      <c r="J3474">
        <v>6898</v>
      </c>
      <c r="K3474">
        <f>IF(blinkit_orders[[#This Row],[delivery_status]]="On Time",1,0)</f>
        <v>1</v>
      </c>
      <c r="L3474" s="1">
        <f>MAX(blinkit_orders[order_date])</f>
        <v>45600.853645833333</v>
      </c>
    </row>
    <row r="3475" spans="1:12" x14ac:dyDescent="0.3">
      <c r="A3475">
        <v>5211751826</v>
      </c>
      <c r="B3475">
        <v>77768189</v>
      </c>
      <c r="C3475" s="1">
        <v>45169.073472222219</v>
      </c>
      <c r="D3475" s="1">
        <v>45169</v>
      </c>
      <c r="E3475" s="1">
        <v>45169</v>
      </c>
      <c r="F3475" t="s">
        <v>7870</v>
      </c>
      <c r="G3475">
        <v>6458.9</v>
      </c>
      <c r="H3475" t="s">
        <v>7869</v>
      </c>
      <c r="I3475">
        <v>73273</v>
      </c>
      <c r="J3475">
        <v>2334</v>
      </c>
      <c r="K3475">
        <f>IF(blinkit_orders[[#This Row],[delivery_status]]="On Time",1,0)</f>
        <v>0</v>
      </c>
      <c r="L3475" s="1">
        <f>MAX(blinkit_orders[order_date])</f>
        <v>45600.853645833333</v>
      </c>
    </row>
    <row r="3476" spans="1:12" x14ac:dyDescent="0.3">
      <c r="A3476">
        <v>8713129069</v>
      </c>
      <c r="B3476">
        <v>13189939</v>
      </c>
      <c r="C3476" s="1">
        <v>45581.35355324074</v>
      </c>
      <c r="D3476" s="1">
        <v>45581</v>
      </c>
      <c r="E3476" s="1">
        <v>45581</v>
      </c>
      <c r="F3476" t="s">
        <v>7866</v>
      </c>
      <c r="G3476">
        <v>3830.61</v>
      </c>
      <c r="H3476" t="s">
        <v>7868</v>
      </c>
      <c r="I3476">
        <v>3028</v>
      </c>
      <c r="J3476">
        <v>6092</v>
      </c>
      <c r="K3476">
        <f>IF(blinkit_orders[[#This Row],[delivery_status]]="On Time",1,0)</f>
        <v>1</v>
      </c>
      <c r="L3476" s="1">
        <f>MAX(blinkit_orders[order_date])</f>
        <v>45600.853645833333</v>
      </c>
    </row>
    <row r="3477" spans="1:12" x14ac:dyDescent="0.3">
      <c r="A3477">
        <v>1407304162</v>
      </c>
      <c r="B3477">
        <v>76970363</v>
      </c>
      <c r="C3477" s="1">
        <v>45016.781886574077</v>
      </c>
      <c r="D3477" s="1">
        <v>45016</v>
      </c>
      <c r="E3477" s="1">
        <v>45016</v>
      </c>
      <c r="F3477" t="s">
        <v>7866</v>
      </c>
      <c r="G3477">
        <v>46.62</v>
      </c>
      <c r="H3477" t="s">
        <v>7871</v>
      </c>
      <c r="I3477">
        <v>56660</v>
      </c>
      <c r="J3477">
        <v>3909</v>
      </c>
      <c r="K3477">
        <f>IF(blinkit_orders[[#This Row],[delivery_status]]="On Time",1,0)</f>
        <v>1</v>
      </c>
      <c r="L3477" s="1">
        <f>MAX(blinkit_orders[order_date])</f>
        <v>45600.853645833333</v>
      </c>
    </row>
    <row r="3478" spans="1:12" x14ac:dyDescent="0.3">
      <c r="A3478">
        <v>3793875046</v>
      </c>
      <c r="B3478">
        <v>17675915</v>
      </c>
      <c r="C3478" s="1">
        <v>45321.345393518517</v>
      </c>
      <c r="D3478" s="1">
        <v>45321</v>
      </c>
      <c r="E3478" s="1">
        <v>45321</v>
      </c>
      <c r="F3478" t="s">
        <v>7866</v>
      </c>
      <c r="G3478">
        <v>913.2</v>
      </c>
      <c r="H3478" t="s">
        <v>7871</v>
      </c>
      <c r="I3478">
        <v>14372</v>
      </c>
      <c r="J3478">
        <v>5133</v>
      </c>
      <c r="K3478">
        <f>IF(blinkit_orders[[#This Row],[delivery_status]]="On Time",1,0)</f>
        <v>1</v>
      </c>
      <c r="L3478" s="1">
        <f>MAX(blinkit_orders[order_date])</f>
        <v>45600.853645833333</v>
      </c>
    </row>
    <row r="3479" spans="1:12" x14ac:dyDescent="0.3">
      <c r="A3479">
        <v>4903700958</v>
      </c>
      <c r="B3479">
        <v>66866026</v>
      </c>
      <c r="C3479" s="1">
        <v>45442.405960648146</v>
      </c>
      <c r="D3479" s="1">
        <v>45442</v>
      </c>
      <c r="E3479" s="1">
        <v>45442</v>
      </c>
      <c r="F3479" t="s">
        <v>7866</v>
      </c>
      <c r="G3479">
        <v>2189.02</v>
      </c>
      <c r="H3479" t="s">
        <v>7869</v>
      </c>
      <c r="I3479">
        <v>68302</v>
      </c>
      <c r="J3479">
        <v>7700</v>
      </c>
      <c r="K3479">
        <f>IF(blinkit_orders[[#This Row],[delivery_status]]="On Time",1,0)</f>
        <v>1</v>
      </c>
      <c r="L3479" s="1">
        <f>MAX(blinkit_orders[order_date])</f>
        <v>45600.853645833333</v>
      </c>
    </row>
    <row r="3480" spans="1:12" x14ac:dyDescent="0.3">
      <c r="A3480">
        <v>1989547877</v>
      </c>
      <c r="B3480">
        <v>60700850</v>
      </c>
      <c r="C3480" s="1">
        <v>45274.090914351851</v>
      </c>
      <c r="D3480" s="1">
        <v>45274</v>
      </c>
      <c r="E3480" s="1">
        <v>45274</v>
      </c>
      <c r="F3480" t="s">
        <v>7866</v>
      </c>
      <c r="G3480">
        <v>755.66</v>
      </c>
      <c r="H3480" t="s">
        <v>7869</v>
      </c>
      <c r="I3480">
        <v>96259</v>
      </c>
      <c r="J3480">
        <v>7712</v>
      </c>
      <c r="K3480">
        <f>IF(blinkit_orders[[#This Row],[delivery_status]]="On Time",1,0)</f>
        <v>1</v>
      </c>
      <c r="L3480" s="1">
        <f>MAX(blinkit_orders[order_date])</f>
        <v>45600.853645833333</v>
      </c>
    </row>
    <row r="3481" spans="1:12" x14ac:dyDescent="0.3">
      <c r="A3481">
        <v>9584857115</v>
      </c>
      <c r="B3481">
        <v>25829710</v>
      </c>
      <c r="C3481" s="1">
        <v>45288.960659722223</v>
      </c>
      <c r="D3481" s="1">
        <v>45288</v>
      </c>
      <c r="E3481" s="1">
        <v>45288</v>
      </c>
      <c r="F3481" t="s">
        <v>7866</v>
      </c>
      <c r="G3481">
        <v>2825.52</v>
      </c>
      <c r="H3481" t="s">
        <v>7869</v>
      </c>
      <c r="I3481">
        <v>24203</v>
      </c>
      <c r="J3481">
        <v>1139</v>
      </c>
      <c r="K3481">
        <f>IF(blinkit_orders[[#This Row],[delivery_status]]="On Time",1,0)</f>
        <v>1</v>
      </c>
      <c r="L3481" s="1">
        <f>MAX(blinkit_orders[order_date])</f>
        <v>45600.853645833333</v>
      </c>
    </row>
    <row r="3482" spans="1:12" x14ac:dyDescent="0.3">
      <c r="A3482">
        <v>7236760938</v>
      </c>
      <c r="B3482">
        <v>67918495</v>
      </c>
      <c r="C3482" s="1">
        <v>45472.499479166669</v>
      </c>
      <c r="D3482" s="1">
        <v>45472</v>
      </c>
      <c r="E3482" s="1">
        <v>45472</v>
      </c>
      <c r="F3482" t="s">
        <v>7866</v>
      </c>
      <c r="G3482">
        <v>1904.83</v>
      </c>
      <c r="H3482" t="s">
        <v>7869</v>
      </c>
      <c r="I3482">
        <v>61643</v>
      </c>
      <c r="J3482">
        <v>8999</v>
      </c>
      <c r="K3482">
        <f>IF(blinkit_orders[[#This Row],[delivery_status]]="On Time",1,0)</f>
        <v>1</v>
      </c>
      <c r="L3482" s="1">
        <f>MAX(blinkit_orders[order_date])</f>
        <v>45600.853645833333</v>
      </c>
    </row>
    <row r="3483" spans="1:12" x14ac:dyDescent="0.3">
      <c r="A3483">
        <v>4346903287</v>
      </c>
      <c r="B3483">
        <v>87463923</v>
      </c>
      <c r="C3483" s="1">
        <v>45593.985937500001</v>
      </c>
      <c r="D3483" s="1">
        <v>45593</v>
      </c>
      <c r="E3483" s="1">
        <v>45594</v>
      </c>
      <c r="F3483" t="s">
        <v>7866</v>
      </c>
      <c r="G3483">
        <v>752.3</v>
      </c>
      <c r="H3483" t="s">
        <v>7869</v>
      </c>
      <c r="I3483">
        <v>5643</v>
      </c>
      <c r="J3483">
        <v>5735</v>
      </c>
      <c r="K3483">
        <f>IF(blinkit_orders[[#This Row],[delivery_status]]="On Time",1,0)</f>
        <v>1</v>
      </c>
      <c r="L3483" s="1">
        <f>MAX(blinkit_orders[order_date])</f>
        <v>45600.853645833333</v>
      </c>
    </row>
    <row r="3484" spans="1:12" x14ac:dyDescent="0.3">
      <c r="A3484">
        <v>6353755071</v>
      </c>
      <c r="B3484">
        <v>41972994</v>
      </c>
      <c r="C3484" s="1">
        <v>45334.027974537035</v>
      </c>
      <c r="D3484" s="1">
        <v>45334</v>
      </c>
      <c r="E3484" s="1">
        <v>45334</v>
      </c>
      <c r="F3484" t="s">
        <v>7866</v>
      </c>
      <c r="G3484">
        <v>2335.6</v>
      </c>
      <c r="H3484" t="s">
        <v>7868</v>
      </c>
      <c r="I3484">
        <v>15507</v>
      </c>
      <c r="J3484">
        <v>3012</v>
      </c>
      <c r="K3484">
        <f>IF(blinkit_orders[[#This Row],[delivery_status]]="On Time",1,0)</f>
        <v>1</v>
      </c>
      <c r="L3484" s="1">
        <f>MAX(blinkit_orders[order_date])</f>
        <v>45600.853645833333</v>
      </c>
    </row>
    <row r="3485" spans="1:12" x14ac:dyDescent="0.3">
      <c r="A3485">
        <v>89194627</v>
      </c>
      <c r="B3485">
        <v>37947202</v>
      </c>
      <c r="C3485" s="1">
        <v>45357.757743055554</v>
      </c>
      <c r="D3485" s="1">
        <v>45357</v>
      </c>
      <c r="E3485" s="1">
        <v>45357</v>
      </c>
      <c r="F3485" t="s">
        <v>7866</v>
      </c>
      <c r="G3485">
        <v>2925.55</v>
      </c>
      <c r="H3485" t="s">
        <v>7868</v>
      </c>
      <c r="I3485">
        <v>37946</v>
      </c>
      <c r="J3485">
        <v>9507</v>
      </c>
      <c r="K3485">
        <f>IF(blinkit_orders[[#This Row],[delivery_status]]="On Time",1,0)</f>
        <v>1</v>
      </c>
      <c r="L3485" s="1">
        <f>MAX(blinkit_orders[order_date])</f>
        <v>45600.853645833333</v>
      </c>
    </row>
    <row r="3486" spans="1:12" x14ac:dyDescent="0.3">
      <c r="A3486">
        <v>544919267</v>
      </c>
      <c r="B3486">
        <v>54923640</v>
      </c>
      <c r="C3486" s="1">
        <v>45560.587476851855</v>
      </c>
      <c r="D3486" s="1">
        <v>45560</v>
      </c>
      <c r="E3486" s="1">
        <v>45560</v>
      </c>
      <c r="F3486" t="s">
        <v>7866</v>
      </c>
      <c r="G3486">
        <v>1388.18</v>
      </c>
      <c r="H3486" t="s">
        <v>7867</v>
      </c>
      <c r="I3486">
        <v>96790</v>
      </c>
      <c r="J3486">
        <v>256</v>
      </c>
      <c r="K3486">
        <f>IF(blinkit_orders[[#This Row],[delivery_status]]="On Time",1,0)</f>
        <v>1</v>
      </c>
      <c r="L3486" s="1">
        <f>MAX(blinkit_orders[order_date])</f>
        <v>45600.853645833333</v>
      </c>
    </row>
    <row r="3487" spans="1:12" x14ac:dyDescent="0.3">
      <c r="A3487">
        <v>6665075012</v>
      </c>
      <c r="B3487">
        <v>19067680</v>
      </c>
      <c r="C3487" s="1">
        <v>45305.126342592594</v>
      </c>
      <c r="D3487" s="1">
        <v>45305</v>
      </c>
      <c r="E3487" s="1">
        <v>45305</v>
      </c>
      <c r="F3487" t="s">
        <v>7866</v>
      </c>
      <c r="G3487">
        <v>2174.62</v>
      </c>
      <c r="H3487" t="s">
        <v>7867</v>
      </c>
      <c r="I3487">
        <v>3646</v>
      </c>
      <c r="J3487">
        <v>4501</v>
      </c>
      <c r="K3487">
        <f>IF(blinkit_orders[[#This Row],[delivery_status]]="On Time",1,0)</f>
        <v>1</v>
      </c>
      <c r="L3487" s="1">
        <f>MAX(blinkit_orders[order_date])</f>
        <v>45600.853645833333</v>
      </c>
    </row>
    <row r="3488" spans="1:12" x14ac:dyDescent="0.3">
      <c r="A3488">
        <v>4461389660</v>
      </c>
      <c r="B3488">
        <v>27513158</v>
      </c>
      <c r="C3488" s="1">
        <v>45137.626828703702</v>
      </c>
      <c r="D3488" s="1">
        <v>45137</v>
      </c>
      <c r="E3488" s="1">
        <v>45137</v>
      </c>
      <c r="F3488" t="s">
        <v>7872</v>
      </c>
      <c r="G3488">
        <v>3822.25</v>
      </c>
      <c r="H3488" t="s">
        <v>7871</v>
      </c>
      <c r="I3488">
        <v>23681</v>
      </c>
      <c r="J3488">
        <v>1010</v>
      </c>
      <c r="K3488">
        <f>IF(blinkit_orders[[#This Row],[delivery_status]]="On Time",1,0)</f>
        <v>0</v>
      </c>
      <c r="L3488" s="1">
        <f>MAX(blinkit_orders[order_date])</f>
        <v>45600.853645833333</v>
      </c>
    </row>
    <row r="3489" spans="1:12" x14ac:dyDescent="0.3">
      <c r="A3489">
        <v>8789328634</v>
      </c>
      <c r="B3489">
        <v>53332493</v>
      </c>
      <c r="C3489" s="1">
        <v>45444.055856481478</v>
      </c>
      <c r="D3489" s="1">
        <v>45444</v>
      </c>
      <c r="E3489" s="1">
        <v>45444</v>
      </c>
      <c r="F3489" t="s">
        <v>7872</v>
      </c>
      <c r="G3489">
        <v>2138.87</v>
      </c>
      <c r="H3489" t="s">
        <v>7869</v>
      </c>
      <c r="I3489">
        <v>34277</v>
      </c>
      <c r="J3489">
        <v>6326</v>
      </c>
      <c r="K3489">
        <f>IF(blinkit_orders[[#This Row],[delivery_status]]="On Time",1,0)</f>
        <v>0</v>
      </c>
      <c r="L3489" s="1">
        <f>MAX(blinkit_orders[order_date])</f>
        <v>45600.853645833333</v>
      </c>
    </row>
    <row r="3490" spans="1:12" x14ac:dyDescent="0.3">
      <c r="A3490">
        <v>147066568</v>
      </c>
      <c r="B3490">
        <v>44149982</v>
      </c>
      <c r="C3490" s="1">
        <v>45485.32240740741</v>
      </c>
      <c r="D3490" s="1">
        <v>45485</v>
      </c>
      <c r="E3490" s="1">
        <v>45485</v>
      </c>
      <c r="F3490" t="s">
        <v>7866</v>
      </c>
      <c r="G3490">
        <v>1180.6300000000001</v>
      </c>
      <c r="H3490" t="s">
        <v>7867</v>
      </c>
      <c r="I3490">
        <v>86173</v>
      </c>
      <c r="J3490">
        <v>9742</v>
      </c>
      <c r="K3490">
        <f>IF(blinkit_orders[[#This Row],[delivery_status]]="On Time",1,0)</f>
        <v>1</v>
      </c>
      <c r="L3490" s="1">
        <f>MAX(blinkit_orders[order_date])</f>
        <v>45600.853645833333</v>
      </c>
    </row>
    <row r="3491" spans="1:12" x14ac:dyDescent="0.3">
      <c r="A3491">
        <v>6712947216</v>
      </c>
      <c r="B3491">
        <v>1697604</v>
      </c>
      <c r="C3491" s="1">
        <v>45027.174571759257</v>
      </c>
      <c r="D3491" s="1">
        <v>45027</v>
      </c>
      <c r="E3491" s="1">
        <v>45027</v>
      </c>
      <c r="F3491" t="s">
        <v>7866</v>
      </c>
      <c r="G3491">
        <v>3566.54</v>
      </c>
      <c r="H3491" t="s">
        <v>7867</v>
      </c>
      <c r="I3491">
        <v>3996</v>
      </c>
      <c r="J3491">
        <v>6826</v>
      </c>
      <c r="K3491">
        <f>IF(blinkit_orders[[#This Row],[delivery_status]]="On Time",1,0)</f>
        <v>1</v>
      </c>
      <c r="L3491" s="1">
        <f>MAX(blinkit_orders[order_date])</f>
        <v>45600.853645833333</v>
      </c>
    </row>
    <row r="3492" spans="1:12" x14ac:dyDescent="0.3">
      <c r="A3492">
        <v>4731158560</v>
      </c>
      <c r="B3492">
        <v>29361038</v>
      </c>
      <c r="C3492" s="1">
        <v>45365.76494212963</v>
      </c>
      <c r="D3492" s="1">
        <v>45365</v>
      </c>
      <c r="E3492" s="1">
        <v>45365</v>
      </c>
      <c r="F3492" t="s">
        <v>7866</v>
      </c>
      <c r="G3492">
        <v>3876.32</v>
      </c>
      <c r="H3492" t="s">
        <v>7869</v>
      </c>
      <c r="I3492">
        <v>59602</v>
      </c>
      <c r="J3492">
        <v>6232</v>
      </c>
      <c r="K3492">
        <f>IF(blinkit_orders[[#This Row],[delivery_status]]="On Time",1,0)</f>
        <v>1</v>
      </c>
      <c r="L3492" s="1">
        <f>MAX(blinkit_orders[order_date])</f>
        <v>45600.853645833333</v>
      </c>
    </row>
    <row r="3493" spans="1:12" x14ac:dyDescent="0.3">
      <c r="A3493">
        <v>6228958238</v>
      </c>
      <c r="B3493">
        <v>50650215</v>
      </c>
      <c r="C3493" s="1">
        <v>45169.17628472222</v>
      </c>
      <c r="D3493" s="1">
        <v>45169</v>
      </c>
      <c r="E3493" s="1">
        <v>45169</v>
      </c>
      <c r="F3493" t="s">
        <v>7872</v>
      </c>
      <c r="G3493">
        <v>827.77</v>
      </c>
      <c r="H3493" t="s">
        <v>7871</v>
      </c>
      <c r="I3493">
        <v>83846</v>
      </c>
      <c r="J3493">
        <v>3877</v>
      </c>
      <c r="K3493">
        <f>IF(blinkit_orders[[#This Row],[delivery_status]]="On Time",1,0)</f>
        <v>0</v>
      </c>
      <c r="L3493" s="1">
        <f>MAX(blinkit_orders[order_date])</f>
        <v>45600.853645833333</v>
      </c>
    </row>
    <row r="3494" spans="1:12" x14ac:dyDescent="0.3">
      <c r="A3494">
        <v>8006440384</v>
      </c>
      <c r="B3494">
        <v>20625627</v>
      </c>
      <c r="C3494" s="1">
        <v>45086.220208333332</v>
      </c>
      <c r="D3494" s="1">
        <v>45086</v>
      </c>
      <c r="E3494" s="1">
        <v>45086</v>
      </c>
      <c r="F3494" t="s">
        <v>7866</v>
      </c>
      <c r="G3494">
        <v>2636.17</v>
      </c>
      <c r="H3494" t="s">
        <v>7869</v>
      </c>
      <c r="I3494">
        <v>46105</v>
      </c>
      <c r="J3494">
        <v>4764</v>
      </c>
      <c r="K3494">
        <f>IF(blinkit_orders[[#This Row],[delivery_status]]="On Time",1,0)</f>
        <v>1</v>
      </c>
      <c r="L3494" s="1">
        <f>MAX(blinkit_orders[order_date])</f>
        <v>45600.853645833333</v>
      </c>
    </row>
    <row r="3495" spans="1:12" x14ac:dyDescent="0.3">
      <c r="A3495">
        <v>7330672658</v>
      </c>
      <c r="B3495">
        <v>57474553</v>
      </c>
      <c r="C3495" s="1">
        <v>45590.168541666666</v>
      </c>
      <c r="D3495" s="1">
        <v>45590</v>
      </c>
      <c r="E3495" s="1">
        <v>45590</v>
      </c>
      <c r="F3495" t="s">
        <v>7866</v>
      </c>
      <c r="G3495">
        <v>770.59</v>
      </c>
      <c r="H3495" t="s">
        <v>7871</v>
      </c>
      <c r="I3495">
        <v>69442</v>
      </c>
      <c r="J3495">
        <v>4339</v>
      </c>
      <c r="K3495">
        <f>IF(blinkit_orders[[#This Row],[delivery_status]]="On Time",1,0)</f>
        <v>1</v>
      </c>
      <c r="L3495" s="1">
        <f>MAX(blinkit_orders[order_date])</f>
        <v>45600.853645833333</v>
      </c>
    </row>
    <row r="3496" spans="1:12" x14ac:dyDescent="0.3">
      <c r="A3496">
        <v>1766200974</v>
      </c>
      <c r="B3496">
        <v>60591625</v>
      </c>
      <c r="C3496" s="1">
        <v>45578.621782407405</v>
      </c>
      <c r="D3496" s="1">
        <v>45578</v>
      </c>
      <c r="E3496" s="1">
        <v>45578</v>
      </c>
      <c r="F3496" t="s">
        <v>7866</v>
      </c>
      <c r="G3496">
        <v>906.54</v>
      </c>
      <c r="H3496" t="s">
        <v>7868</v>
      </c>
      <c r="I3496">
        <v>56216</v>
      </c>
      <c r="J3496">
        <v>9459</v>
      </c>
      <c r="K3496">
        <f>IF(blinkit_orders[[#This Row],[delivery_status]]="On Time",1,0)</f>
        <v>1</v>
      </c>
      <c r="L3496" s="1">
        <f>MAX(blinkit_orders[order_date])</f>
        <v>45600.853645833333</v>
      </c>
    </row>
    <row r="3497" spans="1:12" x14ac:dyDescent="0.3">
      <c r="A3497">
        <v>2878422829</v>
      </c>
      <c r="B3497">
        <v>84641682</v>
      </c>
      <c r="C3497" s="1">
        <v>45489.24150462963</v>
      </c>
      <c r="D3497" s="1">
        <v>45489</v>
      </c>
      <c r="E3497" s="1">
        <v>45489</v>
      </c>
      <c r="F3497" t="s">
        <v>7866</v>
      </c>
      <c r="G3497">
        <v>3560.1</v>
      </c>
      <c r="H3497" t="s">
        <v>7871</v>
      </c>
      <c r="I3497">
        <v>87135</v>
      </c>
      <c r="J3497">
        <v>3937</v>
      </c>
      <c r="K3497">
        <f>IF(blinkit_orders[[#This Row],[delivery_status]]="On Time",1,0)</f>
        <v>1</v>
      </c>
      <c r="L3497" s="1">
        <f>MAX(blinkit_orders[order_date])</f>
        <v>45600.853645833333</v>
      </c>
    </row>
    <row r="3498" spans="1:12" x14ac:dyDescent="0.3">
      <c r="A3498">
        <v>5862535621</v>
      </c>
      <c r="B3498">
        <v>76850859</v>
      </c>
      <c r="C3498" s="1">
        <v>45294.256249999999</v>
      </c>
      <c r="D3498" s="1">
        <v>45294</v>
      </c>
      <c r="E3498" s="1">
        <v>45294</v>
      </c>
      <c r="F3498" t="s">
        <v>7866</v>
      </c>
      <c r="G3498">
        <v>2401.81</v>
      </c>
      <c r="H3498" t="s">
        <v>7869</v>
      </c>
      <c r="I3498">
        <v>82460</v>
      </c>
      <c r="J3498">
        <v>6856</v>
      </c>
      <c r="K3498">
        <f>IF(blinkit_orders[[#This Row],[delivery_status]]="On Time",1,0)</f>
        <v>1</v>
      </c>
      <c r="L3498" s="1">
        <f>MAX(blinkit_orders[order_date])</f>
        <v>45600.853645833333</v>
      </c>
    </row>
    <row r="3499" spans="1:12" x14ac:dyDescent="0.3">
      <c r="A3499">
        <v>3781134163</v>
      </c>
      <c r="B3499">
        <v>61320989</v>
      </c>
      <c r="C3499" s="1">
        <v>45325.118993055556</v>
      </c>
      <c r="D3499" s="1">
        <v>45325</v>
      </c>
      <c r="E3499" s="1">
        <v>45325</v>
      </c>
      <c r="F3499" t="s">
        <v>7870</v>
      </c>
      <c r="G3499">
        <v>3121.4</v>
      </c>
      <c r="H3499" t="s">
        <v>7868</v>
      </c>
      <c r="I3499">
        <v>89523</v>
      </c>
      <c r="J3499">
        <v>4334</v>
      </c>
      <c r="K3499">
        <f>IF(blinkit_orders[[#This Row],[delivery_status]]="On Time",1,0)</f>
        <v>0</v>
      </c>
      <c r="L3499" s="1">
        <f>MAX(blinkit_orders[order_date])</f>
        <v>45600.853645833333</v>
      </c>
    </row>
    <row r="3500" spans="1:12" x14ac:dyDescent="0.3">
      <c r="A3500">
        <v>7835720444</v>
      </c>
      <c r="B3500">
        <v>45700473</v>
      </c>
      <c r="C3500" s="1">
        <v>45301.967002314814</v>
      </c>
      <c r="D3500" s="1">
        <v>45301</v>
      </c>
      <c r="E3500" s="1">
        <v>45301</v>
      </c>
      <c r="F3500" t="s">
        <v>7872</v>
      </c>
      <c r="G3500">
        <v>2706.65</v>
      </c>
      <c r="H3500" t="s">
        <v>7867</v>
      </c>
      <c r="I3500">
        <v>69804</v>
      </c>
      <c r="J3500">
        <v>8093</v>
      </c>
      <c r="K3500">
        <f>IF(blinkit_orders[[#This Row],[delivery_status]]="On Time",1,0)</f>
        <v>0</v>
      </c>
      <c r="L3500" s="1">
        <f>MAX(blinkit_orders[order_date])</f>
        <v>45600.853645833333</v>
      </c>
    </row>
    <row r="3501" spans="1:12" x14ac:dyDescent="0.3">
      <c r="A3501">
        <v>1952343673</v>
      </c>
      <c r="B3501">
        <v>68965787</v>
      </c>
      <c r="C3501" s="1">
        <v>45346.247916666667</v>
      </c>
      <c r="D3501" s="1">
        <v>45346</v>
      </c>
      <c r="E3501" s="1">
        <v>45346</v>
      </c>
      <c r="F3501" t="s">
        <v>7866</v>
      </c>
      <c r="G3501">
        <v>4745.09</v>
      </c>
      <c r="H3501" t="s">
        <v>7867</v>
      </c>
      <c r="I3501">
        <v>23019</v>
      </c>
      <c r="J3501">
        <v>3381</v>
      </c>
      <c r="K3501">
        <f>IF(blinkit_orders[[#This Row],[delivery_status]]="On Time",1,0)</f>
        <v>1</v>
      </c>
      <c r="L3501" s="1">
        <f>MAX(blinkit_orders[order_date])</f>
        <v>45600.853645833333</v>
      </c>
    </row>
    <row r="3502" spans="1:12" x14ac:dyDescent="0.3">
      <c r="A3502">
        <v>9406096007</v>
      </c>
      <c r="B3502">
        <v>67092149</v>
      </c>
      <c r="C3502" s="1">
        <v>45254.375196759262</v>
      </c>
      <c r="D3502" s="1">
        <v>45254</v>
      </c>
      <c r="E3502" s="1">
        <v>45254</v>
      </c>
      <c r="F3502" t="s">
        <v>7870</v>
      </c>
      <c r="G3502">
        <v>5878.14</v>
      </c>
      <c r="H3502" t="s">
        <v>7871</v>
      </c>
      <c r="I3502">
        <v>84186</v>
      </c>
      <c r="J3502">
        <v>3158</v>
      </c>
      <c r="K3502">
        <f>IF(blinkit_orders[[#This Row],[delivery_status]]="On Time",1,0)</f>
        <v>0</v>
      </c>
      <c r="L3502" s="1">
        <f>MAX(blinkit_orders[order_date])</f>
        <v>45600.853645833333</v>
      </c>
    </row>
    <row r="3503" spans="1:12" x14ac:dyDescent="0.3">
      <c r="A3503">
        <v>1136528533</v>
      </c>
      <c r="B3503">
        <v>20956158</v>
      </c>
      <c r="C3503" s="1">
        <v>45160.937708333331</v>
      </c>
      <c r="D3503" s="1">
        <v>45160</v>
      </c>
      <c r="E3503" s="1">
        <v>45160</v>
      </c>
      <c r="F3503" t="s">
        <v>7870</v>
      </c>
      <c r="G3503">
        <v>545.49</v>
      </c>
      <c r="H3503" t="s">
        <v>7869</v>
      </c>
      <c r="I3503">
        <v>99968</v>
      </c>
      <c r="J3503">
        <v>9719</v>
      </c>
      <c r="K3503">
        <f>IF(blinkit_orders[[#This Row],[delivery_status]]="On Time",1,0)</f>
        <v>0</v>
      </c>
      <c r="L3503" s="1">
        <f>MAX(blinkit_orders[order_date])</f>
        <v>45600.853645833333</v>
      </c>
    </row>
    <row r="3504" spans="1:12" x14ac:dyDescent="0.3">
      <c r="A3504">
        <v>9137126466</v>
      </c>
      <c r="B3504">
        <v>75752515</v>
      </c>
      <c r="C3504" s="1">
        <v>45143.407673611109</v>
      </c>
      <c r="D3504" s="1">
        <v>45143</v>
      </c>
      <c r="E3504" s="1">
        <v>45143</v>
      </c>
      <c r="F3504" t="s">
        <v>7866</v>
      </c>
      <c r="G3504">
        <v>4786.91</v>
      </c>
      <c r="H3504" t="s">
        <v>7871</v>
      </c>
      <c r="I3504">
        <v>42265</v>
      </c>
      <c r="J3504">
        <v>7295</v>
      </c>
      <c r="K3504">
        <f>IF(blinkit_orders[[#This Row],[delivery_status]]="On Time",1,0)</f>
        <v>1</v>
      </c>
      <c r="L3504" s="1">
        <f>MAX(blinkit_orders[order_date])</f>
        <v>45600.853645833333</v>
      </c>
    </row>
    <row r="3505" spans="1:12" x14ac:dyDescent="0.3">
      <c r="A3505">
        <v>1495517558</v>
      </c>
      <c r="B3505">
        <v>96373206</v>
      </c>
      <c r="C3505" s="1">
        <v>45521.691921296297</v>
      </c>
      <c r="D3505" s="1">
        <v>45521</v>
      </c>
      <c r="E3505" s="1">
        <v>45521</v>
      </c>
      <c r="F3505" t="s">
        <v>7872</v>
      </c>
      <c r="G3505">
        <v>2081.4699999999998</v>
      </c>
      <c r="H3505" t="s">
        <v>7869</v>
      </c>
      <c r="I3505">
        <v>4039</v>
      </c>
      <c r="J3505">
        <v>6728</v>
      </c>
      <c r="K3505">
        <f>IF(blinkit_orders[[#This Row],[delivery_status]]="On Time",1,0)</f>
        <v>0</v>
      </c>
      <c r="L3505" s="1">
        <f>MAX(blinkit_orders[order_date])</f>
        <v>45600.853645833333</v>
      </c>
    </row>
    <row r="3506" spans="1:12" x14ac:dyDescent="0.3">
      <c r="A3506">
        <v>1643011737</v>
      </c>
      <c r="B3506">
        <v>32585389</v>
      </c>
      <c r="C3506" s="1">
        <v>45487.349710648145</v>
      </c>
      <c r="D3506" s="1">
        <v>45487</v>
      </c>
      <c r="E3506" s="1">
        <v>45487</v>
      </c>
      <c r="F3506" t="s">
        <v>7866</v>
      </c>
      <c r="G3506">
        <v>2808.92</v>
      </c>
      <c r="H3506" t="s">
        <v>7867</v>
      </c>
      <c r="I3506">
        <v>83118</v>
      </c>
      <c r="J3506">
        <v>2251</v>
      </c>
      <c r="K3506">
        <f>IF(blinkit_orders[[#This Row],[delivery_status]]="On Time",1,0)</f>
        <v>1</v>
      </c>
      <c r="L3506" s="1">
        <f>MAX(blinkit_orders[order_date])</f>
        <v>45600.853645833333</v>
      </c>
    </row>
    <row r="3507" spans="1:12" x14ac:dyDescent="0.3">
      <c r="A3507">
        <v>4067366774</v>
      </c>
      <c r="B3507">
        <v>19482392</v>
      </c>
      <c r="C3507" s="1">
        <v>45345.811296296299</v>
      </c>
      <c r="D3507" s="1">
        <v>45345</v>
      </c>
      <c r="E3507" s="1">
        <v>45345</v>
      </c>
      <c r="F3507" t="s">
        <v>7866</v>
      </c>
      <c r="G3507">
        <v>310.87</v>
      </c>
      <c r="H3507" t="s">
        <v>7867</v>
      </c>
      <c r="I3507">
        <v>78609</v>
      </c>
      <c r="J3507">
        <v>2584</v>
      </c>
      <c r="K3507">
        <f>IF(blinkit_orders[[#This Row],[delivery_status]]="On Time",1,0)</f>
        <v>1</v>
      </c>
      <c r="L3507" s="1">
        <f>MAX(blinkit_orders[order_date])</f>
        <v>45600.853645833333</v>
      </c>
    </row>
    <row r="3508" spans="1:12" x14ac:dyDescent="0.3">
      <c r="A3508">
        <v>1683118802</v>
      </c>
      <c r="B3508">
        <v>92306841</v>
      </c>
      <c r="C3508" s="1">
        <v>45277.64508101852</v>
      </c>
      <c r="D3508" s="1">
        <v>45277</v>
      </c>
      <c r="E3508" s="1">
        <v>45277</v>
      </c>
      <c r="F3508" t="s">
        <v>7866</v>
      </c>
      <c r="G3508">
        <v>2544.79</v>
      </c>
      <c r="H3508" t="s">
        <v>7867</v>
      </c>
      <c r="I3508">
        <v>76106</v>
      </c>
      <c r="J3508">
        <v>6768</v>
      </c>
      <c r="K3508">
        <f>IF(blinkit_orders[[#This Row],[delivery_status]]="On Time",1,0)</f>
        <v>1</v>
      </c>
      <c r="L3508" s="1">
        <f>MAX(blinkit_orders[order_date])</f>
        <v>45600.853645833333</v>
      </c>
    </row>
    <row r="3509" spans="1:12" x14ac:dyDescent="0.3">
      <c r="A3509">
        <v>5770514189</v>
      </c>
      <c r="B3509">
        <v>57340963</v>
      </c>
      <c r="C3509" s="1">
        <v>45268.681423611109</v>
      </c>
      <c r="D3509" s="1">
        <v>45268</v>
      </c>
      <c r="E3509" s="1">
        <v>45268</v>
      </c>
      <c r="F3509" t="s">
        <v>7870</v>
      </c>
      <c r="G3509">
        <v>267.61</v>
      </c>
      <c r="H3509" t="s">
        <v>7867</v>
      </c>
      <c r="I3509">
        <v>50789</v>
      </c>
      <c r="J3509">
        <v>4910</v>
      </c>
      <c r="K3509">
        <f>IF(blinkit_orders[[#This Row],[delivery_status]]="On Time",1,0)</f>
        <v>0</v>
      </c>
      <c r="L3509" s="1">
        <f>MAX(blinkit_orders[order_date])</f>
        <v>45600.853645833333</v>
      </c>
    </row>
    <row r="3510" spans="1:12" x14ac:dyDescent="0.3">
      <c r="A3510">
        <v>9612669334</v>
      </c>
      <c r="B3510">
        <v>49985597</v>
      </c>
      <c r="C3510" s="1">
        <v>45101.718784722223</v>
      </c>
      <c r="D3510" s="1">
        <v>45101</v>
      </c>
      <c r="E3510" s="1">
        <v>45101</v>
      </c>
      <c r="F3510" t="s">
        <v>7866</v>
      </c>
      <c r="G3510">
        <v>4789.72</v>
      </c>
      <c r="H3510" t="s">
        <v>7868</v>
      </c>
      <c r="I3510">
        <v>77039</v>
      </c>
      <c r="J3510">
        <v>9758</v>
      </c>
      <c r="K3510">
        <f>IF(blinkit_orders[[#This Row],[delivery_status]]="On Time",1,0)</f>
        <v>1</v>
      </c>
      <c r="L3510" s="1">
        <f>MAX(blinkit_orders[order_date])</f>
        <v>45600.853645833333</v>
      </c>
    </row>
    <row r="3511" spans="1:12" x14ac:dyDescent="0.3">
      <c r="A3511">
        <v>3262295808</v>
      </c>
      <c r="B3511">
        <v>15487049</v>
      </c>
      <c r="C3511" s="1">
        <v>45401.842141203706</v>
      </c>
      <c r="D3511" s="1">
        <v>45401</v>
      </c>
      <c r="E3511" s="1">
        <v>45401</v>
      </c>
      <c r="F3511" t="s">
        <v>7866</v>
      </c>
      <c r="G3511">
        <v>2766.1</v>
      </c>
      <c r="H3511" t="s">
        <v>7867</v>
      </c>
      <c r="I3511">
        <v>22950</v>
      </c>
      <c r="J3511">
        <v>7348</v>
      </c>
      <c r="K3511">
        <f>IF(blinkit_orders[[#This Row],[delivery_status]]="On Time",1,0)</f>
        <v>1</v>
      </c>
      <c r="L3511" s="1">
        <f>MAX(blinkit_orders[order_date])</f>
        <v>45600.853645833333</v>
      </c>
    </row>
    <row r="3512" spans="1:12" x14ac:dyDescent="0.3">
      <c r="A3512">
        <v>1593291198</v>
      </c>
      <c r="B3512">
        <v>93122847</v>
      </c>
      <c r="C3512" s="1">
        <v>45565.9375</v>
      </c>
      <c r="D3512" s="1">
        <v>45565</v>
      </c>
      <c r="E3512" s="1">
        <v>45565</v>
      </c>
      <c r="F3512" t="s">
        <v>7870</v>
      </c>
      <c r="G3512">
        <v>2056.8000000000002</v>
      </c>
      <c r="H3512" t="s">
        <v>7867</v>
      </c>
      <c r="I3512">
        <v>98452</v>
      </c>
      <c r="J3512">
        <v>8741</v>
      </c>
      <c r="K3512">
        <f>IF(blinkit_orders[[#This Row],[delivery_status]]="On Time",1,0)</f>
        <v>0</v>
      </c>
      <c r="L3512" s="1">
        <f>MAX(blinkit_orders[order_date])</f>
        <v>45600.853645833333</v>
      </c>
    </row>
    <row r="3513" spans="1:12" x14ac:dyDescent="0.3">
      <c r="A3513">
        <v>5327721432</v>
      </c>
      <c r="B3513">
        <v>13585482</v>
      </c>
      <c r="C3513" s="1">
        <v>45563.837627314817</v>
      </c>
      <c r="D3513" s="1">
        <v>45563</v>
      </c>
      <c r="E3513" s="1">
        <v>45563</v>
      </c>
      <c r="F3513" t="s">
        <v>7866</v>
      </c>
      <c r="G3513">
        <v>299.44</v>
      </c>
      <c r="H3513" t="s">
        <v>7868</v>
      </c>
      <c r="I3513">
        <v>45092</v>
      </c>
      <c r="J3513">
        <v>8418</v>
      </c>
      <c r="K3513">
        <f>IF(blinkit_orders[[#This Row],[delivery_status]]="On Time",1,0)</f>
        <v>1</v>
      </c>
      <c r="L3513" s="1">
        <f>MAX(blinkit_orders[order_date])</f>
        <v>45600.853645833333</v>
      </c>
    </row>
    <row r="3514" spans="1:12" x14ac:dyDescent="0.3">
      <c r="A3514">
        <v>4879497185</v>
      </c>
      <c r="B3514">
        <v>51014003</v>
      </c>
      <c r="C3514" s="1">
        <v>45216.489293981482</v>
      </c>
      <c r="D3514" s="1">
        <v>45216</v>
      </c>
      <c r="E3514" s="1">
        <v>45216</v>
      </c>
      <c r="F3514" t="s">
        <v>7866</v>
      </c>
      <c r="G3514">
        <v>4723.2299999999996</v>
      </c>
      <c r="H3514" t="s">
        <v>7871</v>
      </c>
      <c r="I3514">
        <v>29418</v>
      </c>
      <c r="J3514">
        <v>458</v>
      </c>
      <c r="K3514">
        <f>IF(blinkit_orders[[#This Row],[delivery_status]]="On Time",1,0)</f>
        <v>1</v>
      </c>
      <c r="L3514" s="1">
        <f>MAX(blinkit_orders[order_date])</f>
        <v>45600.853645833333</v>
      </c>
    </row>
    <row r="3515" spans="1:12" x14ac:dyDescent="0.3">
      <c r="A3515">
        <v>6883107728</v>
      </c>
      <c r="B3515">
        <v>97492493</v>
      </c>
      <c r="C3515" s="1">
        <v>45333.757326388892</v>
      </c>
      <c r="D3515" s="1">
        <v>45333</v>
      </c>
      <c r="E3515" s="1">
        <v>45333</v>
      </c>
      <c r="F3515" t="s">
        <v>7866</v>
      </c>
      <c r="G3515">
        <v>4247.33</v>
      </c>
      <c r="H3515" t="s">
        <v>7867</v>
      </c>
      <c r="I3515">
        <v>55685</v>
      </c>
      <c r="J3515">
        <v>6292</v>
      </c>
      <c r="K3515">
        <f>IF(blinkit_orders[[#This Row],[delivery_status]]="On Time",1,0)</f>
        <v>1</v>
      </c>
      <c r="L3515" s="1">
        <f>MAX(blinkit_orders[order_date])</f>
        <v>45600.853645833333</v>
      </c>
    </row>
    <row r="3516" spans="1:12" x14ac:dyDescent="0.3">
      <c r="A3516">
        <v>1643246998</v>
      </c>
      <c r="B3516">
        <v>90649019</v>
      </c>
      <c r="C3516" s="1">
        <v>45228.70449074074</v>
      </c>
      <c r="D3516" s="1">
        <v>45228</v>
      </c>
      <c r="E3516" s="1">
        <v>45228</v>
      </c>
      <c r="F3516" t="s">
        <v>7870</v>
      </c>
      <c r="G3516">
        <v>1700.52</v>
      </c>
      <c r="H3516" t="s">
        <v>7868</v>
      </c>
      <c r="I3516">
        <v>33474</v>
      </c>
      <c r="J3516">
        <v>9371</v>
      </c>
      <c r="K3516">
        <f>IF(blinkit_orders[[#This Row],[delivery_status]]="On Time",1,0)</f>
        <v>0</v>
      </c>
      <c r="L3516" s="1">
        <f>MAX(blinkit_orders[order_date])</f>
        <v>45600.853645833333</v>
      </c>
    </row>
    <row r="3517" spans="1:12" x14ac:dyDescent="0.3">
      <c r="A3517">
        <v>913309291</v>
      </c>
      <c r="B3517">
        <v>89968482</v>
      </c>
      <c r="C3517" s="1">
        <v>45459.381944444445</v>
      </c>
      <c r="D3517" s="1">
        <v>45459</v>
      </c>
      <c r="E3517" s="1">
        <v>45459</v>
      </c>
      <c r="F3517" t="s">
        <v>7866</v>
      </c>
      <c r="G3517">
        <v>3661.13</v>
      </c>
      <c r="H3517" t="s">
        <v>7868</v>
      </c>
      <c r="I3517">
        <v>77500</v>
      </c>
      <c r="J3517">
        <v>366</v>
      </c>
      <c r="K3517">
        <f>IF(blinkit_orders[[#This Row],[delivery_status]]="On Time",1,0)</f>
        <v>1</v>
      </c>
      <c r="L3517" s="1">
        <f>MAX(blinkit_orders[order_date])</f>
        <v>45600.853645833333</v>
      </c>
    </row>
    <row r="3518" spans="1:12" x14ac:dyDescent="0.3">
      <c r="A3518">
        <v>8298829689</v>
      </c>
      <c r="B3518">
        <v>64535602</v>
      </c>
      <c r="C3518" s="1">
        <v>45259.511504629627</v>
      </c>
      <c r="D3518" s="1">
        <v>45259</v>
      </c>
      <c r="E3518" s="1">
        <v>45259</v>
      </c>
      <c r="F3518" t="s">
        <v>7866</v>
      </c>
      <c r="G3518">
        <v>242.57</v>
      </c>
      <c r="H3518" t="s">
        <v>7869</v>
      </c>
      <c r="I3518">
        <v>85725</v>
      </c>
      <c r="J3518">
        <v>2705</v>
      </c>
      <c r="K3518">
        <f>IF(blinkit_orders[[#This Row],[delivery_status]]="On Time",1,0)</f>
        <v>1</v>
      </c>
      <c r="L3518" s="1">
        <f>MAX(blinkit_orders[order_date])</f>
        <v>45600.853645833333</v>
      </c>
    </row>
    <row r="3519" spans="1:12" x14ac:dyDescent="0.3">
      <c r="A3519">
        <v>7155488252</v>
      </c>
      <c r="B3519">
        <v>12090436</v>
      </c>
      <c r="C3519" s="1">
        <v>45563.891967592594</v>
      </c>
      <c r="D3519" s="1">
        <v>45563</v>
      </c>
      <c r="E3519" s="1">
        <v>45563</v>
      </c>
      <c r="F3519" t="s">
        <v>7866</v>
      </c>
      <c r="G3519">
        <v>834.86</v>
      </c>
      <c r="H3519" t="s">
        <v>7868</v>
      </c>
      <c r="I3519">
        <v>56349</v>
      </c>
      <c r="J3519">
        <v>8493</v>
      </c>
      <c r="K3519">
        <f>IF(blinkit_orders[[#This Row],[delivery_status]]="On Time",1,0)</f>
        <v>1</v>
      </c>
      <c r="L3519" s="1">
        <f>MAX(blinkit_orders[order_date])</f>
        <v>45600.853645833333</v>
      </c>
    </row>
    <row r="3520" spans="1:12" x14ac:dyDescent="0.3">
      <c r="A3520">
        <v>8316192789</v>
      </c>
      <c r="B3520">
        <v>25706121</v>
      </c>
      <c r="C3520" s="1">
        <v>45114.093692129631</v>
      </c>
      <c r="D3520" s="1">
        <v>45114</v>
      </c>
      <c r="E3520" s="1">
        <v>45114</v>
      </c>
      <c r="F3520" t="s">
        <v>7866</v>
      </c>
      <c r="G3520">
        <v>2422.14</v>
      </c>
      <c r="H3520" t="s">
        <v>7867</v>
      </c>
      <c r="I3520">
        <v>93941</v>
      </c>
      <c r="J3520">
        <v>5279</v>
      </c>
      <c r="K3520">
        <f>IF(blinkit_orders[[#This Row],[delivery_status]]="On Time",1,0)</f>
        <v>1</v>
      </c>
      <c r="L3520" s="1">
        <f>MAX(blinkit_orders[order_date])</f>
        <v>45600.853645833333</v>
      </c>
    </row>
    <row r="3521" spans="1:12" x14ac:dyDescent="0.3">
      <c r="A3521">
        <v>3589756658</v>
      </c>
      <c r="B3521">
        <v>17749347</v>
      </c>
      <c r="C3521" s="1">
        <v>45278.379652777781</v>
      </c>
      <c r="D3521" s="1">
        <v>45278</v>
      </c>
      <c r="E3521" s="1">
        <v>45278</v>
      </c>
      <c r="F3521" t="s">
        <v>7866</v>
      </c>
      <c r="G3521">
        <v>3124.37</v>
      </c>
      <c r="H3521" t="s">
        <v>7871</v>
      </c>
      <c r="I3521">
        <v>10246</v>
      </c>
      <c r="J3521">
        <v>7660</v>
      </c>
      <c r="K3521">
        <f>IF(blinkit_orders[[#This Row],[delivery_status]]="On Time",1,0)</f>
        <v>1</v>
      </c>
      <c r="L3521" s="1">
        <f>MAX(blinkit_orders[order_date])</f>
        <v>45600.853645833333</v>
      </c>
    </row>
    <row r="3522" spans="1:12" x14ac:dyDescent="0.3">
      <c r="A3522">
        <v>8371900149</v>
      </c>
      <c r="B3522">
        <v>99893898</v>
      </c>
      <c r="C3522" s="1">
        <v>45535.549756944441</v>
      </c>
      <c r="D3522" s="1">
        <v>45535</v>
      </c>
      <c r="E3522" s="1">
        <v>45535</v>
      </c>
      <c r="F3522" t="s">
        <v>7866</v>
      </c>
      <c r="G3522">
        <v>1602.15</v>
      </c>
      <c r="H3522" t="s">
        <v>7869</v>
      </c>
      <c r="I3522">
        <v>37141</v>
      </c>
      <c r="J3522">
        <v>3637</v>
      </c>
      <c r="K3522">
        <f>IF(blinkit_orders[[#This Row],[delivery_status]]="On Time",1,0)</f>
        <v>1</v>
      </c>
      <c r="L3522" s="1">
        <f>MAX(blinkit_orders[order_date])</f>
        <v>45600.853645833333</v>
      </c>
    </row>
    <row r="3523" spans="1:12" x14ac:dyDescent="0.3">
      <c r="A3523">
        <v>6659686612</v>
      </c>
      <c r="B3523">
        <v>90919603</v>
      </c>
      <c r="C3523" s="1">
        <v>45402.129444444443</v>
      </c>
      <c r="D3523" s="1">
        <v>45402</v>
      </c>
      <c r="E3523" s="1">
        <v>45402</v>
      </c>
      <c r="F3523" t="s">
        <v>7866</v>
      </c>
      <c r="G3523">
        <v>4654.2700000000004</v>
      </c>
      <c r="H3523" t="s">
        <v>7869</v>
      </c>
      <c r="I3523">
        <v>14050</v>
      </c>
      <c r="J3523">
        <v>8582</v>
      </c>
      <c r="K3523">
        <f>IF(blinkit_orders[[#This Row],[delivery_status]]="On Time",1,0)</f>
        <v>1</v>
      </c>
      <c r="L3523" s="1">
        <f>MAX(blinkit_orders[order_date])</f>
        <v>45600.853645833333</v>
      </c>
    </row>
    <row r="3524" spans="1:12" x14ac:dyDescent="0.3">
      <c r="A3524">
        <v>2937676500</v>
      </c>
      <c r="B3524">
        <v>11202130</v>
      </c>
      <c r="C3524" s="1">
        <v>45437.786805555559</v>
      </c>
      <c r="D3524" s="1">
        <v>45437</v>
      </c>
      <c r="E3524" s="1">
        <v>45437</v>
      </c>
      <c r="F3524" t="s">
        <v>7870</v>
      </c>
      <c r="G3524">
        <v>2018.48</v>
      </c>
      <c r="H3524" t="s">
        <v>7867</v>
      </c>
      <c r="I3524">
        <v>91316</v>
      </c>
      <c r="J3524">
        <v>8103</v>
      </c>
      <c r="K3524">
        <f>IF(blinkit_orders[[#This Row],[delivery_status]]="On Time",1,0)</f>
        <v>0</v>
      </c>
      <c r="L3524" s="1">
        <f>MAX(blinkit_orders[order_date])</f>
        <v>45600.853645833333</v>
      </c>
    </row>
    <row r="3525" spans="1:12" x14ac:dyDescent="0.3">
      <c r="A3525">
        <v>9908301442</v>
      </c>
      <c r="B3525">
        <v>57967753</v>
      </c>
      <c r="C3525" s="1">
        <v>45087.334768518522</v>
      </c>
      <c r="D3525" s="1">
        <v>45087</v>
      </c>
      <c r="E3525" s="1">
        <v>45087</v>
      </c>
      <c r="F3525" t="s">
        <v>7866</v>
      </c>
      <c r="G3525">
        <v>976.13</v>
      </c>
      <c r="H3525" t="s">
        <v>7867</v>
      </c>
      <c r="I3525">
        <v>50218</v>
      </c>
      <c r="J3525">
        <v>6164</v>
      </c>
      <c r="K3525">
        <f>IF(blinkit_orders[[#This Row],[delivery_status]]="On Time",1,0)</f>
        <v>1</v>
      </c>
      <c r="L3525" s="1">
        <f>MAX(blinkit_orders[order_date])</f>
        <v>45600.853645833333</v>
      </c>
    </row>
    <row r="3526" spans="1:12" x14ac:dyDescent="0.3">
      <c r="A3526">
        <v>3325049330</v>
      </c>
      <c r="B3526">
        <v>80761521</v>
      </c>
      <c r="C3526" s="1">
        <v>45016.794895833336</v>
      </c>
      <c r="D3526" s="1">
        <v>45016</v>
      </c>
      <c r="E3526" s="1">
        <v>45016</v>
      </c>
      <c r="F3526" t="s">
        <v>7866</v>
      </c>
      <c r="G3526">
        <v>2830.19</v>
      </c>
      <c r="H3526" t="s">
        <v>7867</v>
      </c>
      <c r="I3526">
        <v>70928</v>
      </c>
      <c r="J3526">
        <v>2665</v>
      </c>
      <c r="K3526">
        <f>IF(blinkit_orders[[#This Row],[delivery_status]]="On Time",1,0)</f>
        <v>1</v>
      </c>
      <c r="L3526" s="1">
        <f>MAX(blinkit_orders[order_date])</f>
        <v>45600.853645833333</v>
      </c>
    </row>
    <row r="3527" spans="1:12" x14ac:dyDescent="0.3">
      <c r="A3527">
        <v>2330986566</v>
      </c>
      <c r="B3527">
        <v>29941225</v>
      </c>
      <c r="C3527" s="1">
        <v>45011.68822916667</v>
      </c>
      <c r="D3527" s="1">
        <v>45011</v>
      </c>
      <c r="E3527" s="1">
        <v>45011</v>
      </c>
      <c r="F3527" t="s">
        <v>7866</v>
      </c>
      <c r="G3527">
        <v>559.88</v>
      </c>
      <c r="H3527" t="s">
        <v>7867</v>
      </c>
      <c r="I3527">
        <v>80888</v>
      </c>
      <c r="J3527">
        <v>1004</v>
      </c>
      <c r="K3527">
        <f>IF(blinkit_orders[[#This Row],[delivery_status]]="On Time",1,0)</f>
        <v>1</v>
      </c>
      <c r="L3527" s="1">
        <f>MAX(blinkit_orders[order_date])</f>
        <v>45600.853645833333</v>
      </c>
    </row>
    <row r="3528" spans="1:12" x14ac:dyDescent="0.3">
      <c r="A3528">
        <v>1495975802</v>
      </c>
      <c r="B3528">
        <v>17390673</v>
      </c>
      <c r="C3528" s="1">
        <v>45318.687939814816</v>
      </c>
      <c r="D3528" s="1">
        <v>45318</v>
      </c>
      <c r="E3528" s="1">
        <v>45318</v>
      </c>
      <c r="F3528" t="s">
        <v>7866</v>
      </c>
      <c r="G3528">
        <v>781.15</v>
      </c>
      <c r="H3528" t="s">
        <v>7869</v>
      </c>
      <c r="I3528">
        <v>91194</v>
      </c>
      <c r="J3528">
        <v>5886</v>
      </c>
      <c r="K3528">
        <f>IF(blinkit_orders[[#This Row],[delivery_status]]="On Time",1,0)</f>
        <v>1</v>
      </c>
      <c r="L3528" s="1">
        <f>MAX(blinkit_orders[order_date])</f>
        <v>45600.853645833333</v>
      </c>
    </row>
    <row r="3529" spans="1:12" x14ac:dyDescent="0.3">
      <c r="A3529">
        <v>4207249029</v>
      </c>
      <c r="B3529">
        <v>70529459</v>
      </c>
      <c r="C3529" s="1">
        <v>45214.739050925928</v>
      </c>
      <c r="D3529" s="1">
        <v>45214</v>
      </c>
      <c r="E3529" s="1">
        <v>45214</v>
      </c>
      <c r="F3529" t="s">
        <v>7866</v>
      </c>
      <c r="G3529">
        <v>1839.4</v>
      </c>
      <c r="H3529" t="s">
        <v>7868</v>
      </c>
      <c r="I3529">
        <v>29507</v>
      </c>
      <c r="J3529">
        <v>2477</v>
      </c>
      <c r="K3529">
        <f>IF(blinkit_orders[[#This Row],[delivery_status]]="On Time",1,0)</f>
        <v>1</v>
      </c>
      <c r="L3529" s="1">
        <f>MAX(blinkit_orders[order_date])</f>
        <v>45600.853645833333</v>
      </c>
    </row>
    <row r="3530" spans="1:12" x14ac:dyDescent="0.3">
      <c r="A3530">
        <v>1150143976</v>
      </c>
      <c r="B3530">
        <v>1588560</v>
      </c>
      <c r="C3530" s="1">
        <v>45150.437604166669</v>
      </c>
      <c r="D3530" s="1">
        <v>45150</v>
      </c>
      <c r="E3530" s="1">
        <v>45150</v>
      </c>
      <c r="F3530" t="s">
        <v>7866</v>
      </c>
      <c r="G3530">
        <v>3115.75</v>
      </c>
      <c r="H3530" t="s">
        <v>7869</v>
      </c>
      <c r="I3530">
        <v>17949</v>
      </c>
      <c r="J3530">
        <v>9083</v>
      </c>
      <c r="K3530">
        <f>IF(blinkit_orders[[#This Row],[delivery_status]]="On Time",1,0)</f>
        <v>1</v>
      </c>
      <c r="L3530" s="1">
        <f>MAX(blinkit_orders[order_date])</f>
        <v>45600.853645833333</v>
      </c>
    </row>
    <row r="3531" spans="1:12" x14ac:dyDescent="0.3">
      <c r="A3531">
        <v>8443390148</v>
      </c>
      <c r="B3531">
        <v>21577948</v>
      </c>
      <c r="C3531" s="1">
        <v>45089.460555555554</v>
      </c>
      <c r="D3531" s="1">
        <v>45089</v>
      </c>
      <c r="E3531" s="1">
        <v>45089</v>
      </c>
      <c r="F3531" t="s">
        <v>7866</v>
      </c>
      <c r="G3531">
        <v>3484.02</v>
      </c>
      <c r="H3531" t="s">
        <v>7868</v>
      </c>
      <c r="I3531">
        <v>67582</v>
      </c>
      <c r="J3531">
        <v>8718</v>
      </c>
      <c r="K3531">
        <f>IF(blinkit_orders[[#This Row],[delivery_status]]="On Time",1,0)</f>
        <v>1</v>
      </c>
      <c r="L3531" s="1">
        <f>MAX(blinkit_orders[order_date])</f>
        <v>45600.853645833333</v>
      </c>
    </row>
    <row r="3532" spans="1:12" x14ac:dyDescent="0.3">
      <c r="A3532">
        <v>8358703267</v>
      </c>
      <c r="B3532">
        <v>20496835</v>
      </c>
      <c r="C3532" s="1">
        <v>45158.452916666669</v>
      </c>
      <c r="D3532" s="1">
        <v>45158</v>
      </c>
      <c r="E3532" s="1">
        <v>45158</v>
      </c>
      <c r="F3532" t="s">
        <v>7866</v>
      </c>
      <c r="G3532">
        <v>2532.2199999999998</v>
      </c>
      <c r="H3532" t="s">
        <v>7871</v>
      </c>
      <c r="I3532">
        <v>47723</v>
      </c>
      <c r="J3532">
        <v>1562</v>
      </c>
      <c r="K3532">
        <f>IF(blinkit_orders[[#This Row],[delivery_status]]="On Time",1,0)</f>
        <v>1</v>
      </c>
      <c r="L3532" s="1">
        <f>MAX(blinkit_orders[order_date])</f>
        <v>45600.853645833333</v>
      </c>
    </row>
    <row r="3533" spans="1:12" x14ac:dyDescent="0.3">
      <c r="A3533">
        <v>1608084881</v>
      </c>
      <c r="B3533">
        <v>85907588</v>
      </c>
      <c r="C3533" s="1">
        <v>45372.984386574077</v>
      </c>
      <c r="D3533" s="1">
        <v>45372</v>
      </c>
      <c r="E3533" s="1">
        <v>45372</v>
      </c>
      <c r="F3533" t="s">
        <v>7866</v>
      </c>
      <c r="G3533">
        <v>307.23</v>
      </c>
      <c r="H3533" t="s">
        <v>7868</v>
      </c>
      <c r="I3533">
        <v>38092</v>
      </c>
      <c r="J3533">
        <v>7323</v>
      </c>
      <c r="K3533">
        <f>IF(blinkit_orders[[#This Row],[delivery_status]]="On Time",1,0)</f>
        <v>1</v>
      </c>
      <c r="L3533" s="1">
        <f>MAX(blinkit_orders[order_date])</f>
        <v>45600.853645833333</v>
      </c>
    </row>
    <row r="3534" spans="1:12" x14ac:dyDescent="0.3">
      <c r="A3534">
        <v>2744486953</v>
      </c>
      <c r="B3534">
        <v>73891999</v>
      </c>
      <c r="C3534" s="1">
        <v>45564.837118055555</v>
      </c>
      <c r="D3534" s="1">
        <v>45564</v>
      </c>
      <c r="E3534" s="1">
        <v>45564</v>
      </c>
      <c r="F3534" t="s">
        <v>7872</v>
      </c>
      <c r="G3534">
        <v>626.66999999999996</v>
      </c>
      <c r="H3534" t="s">
        <v>7867</v>
      </c>
      <c r="I3534">
        <v>59839</v>
      </c>
      <c r="J3534">
        <v>3082</v>
      </c>
      <c r="K3534">
        <f>IF(blinkit_orders[[#This Row],[delivery_status]]="On Time",1,0)</f>
        <v>0</v>
      </c>
      <c r="L3534" s="1">
        <f>MAX(blinkit_orders[order_date])</f>
        <v>45600.853645833333</v>
      </c>
    </row>
    <row r="3535" spans="1:12" x14ac:dyDescent="0.3">
      <c r="A3535">
        <v>3036885153</v>
      </c>
      <c r="B3535">
        <v>4789829</v>
      </c>
      <c r="C3535" s="1">
        <v>45351.881620370368</v>
      </c>
      <c r="D3535" s="1">
        <v>45351</v>
      </c>
      <c r="E3535" s="1">
        <v>45351</v>
      </c>
      <c r="F3535" t="s">
        <v>7870</v>
      </c>
      <c r="G3535">
        <v>3480.03</v>
      </c>
      <c r="H3535" t="s">
        <v>7868</v>
      </c>
      <c r="I3535">
        <v>28150</v>
      </c>
      <c r="J3535">
        <v>3836</v>
      </c>
      <c r="K3535">
        <f>IF(blinkit_orders[[#This Row],[delivery_status]]="On Time",1,0)</f>
        <v>0</v>
      </c>
      <c r="L3535" s="1">
        <f>MAX(blinkit_orders[order_date])</f>
        <v>45600.853645833333</v>
      </c>
    </row>
    <row r="3536" spans="1:12" x14ac:dyDescent="0.3">
      <c r="A3536">
        <v>7335148205</v>
      </c>
      <c r="B3536">
        <v>85435560</v>
      </c>
      <c r="C3536" s="1">
        <v>45107.079247685186</v>
      </c>
      <c r="D3536" s="1">
        <v>45107</v>
      </c>
      <c r="E3536" s="1">
        <v>45107</v>
      </c>
      <c r="F3536" t="s">
        <v>7866</v>
      </c>
      <c r="G3536">
        <v>5814.13</v>
      </c>
      <c r="H3536" t="s">
        <v>7871</v>
      </c>
      <c r="I3536">
        <v>54244</v>
      </c>
      <c r="J3536">
        <v>6440</v>
      </c>
      <c r="K3536">
        <f>IF(blinkit_orders[[#This Row],[delivery_status]]="On Time",1,0)</f>
        <v>1</v>
      </c>
      <c r="L3536" s="1">
        <f>MAX(blinkit_orders[order_date])</f>
        <v>45600.853645833333</v>
      </c>
    </row>
    <row r="3537" spans="1:12" x14ac:dyDescent="0.3">
      <c r="A3537">
        <v>2356580295</v>
      </c>
      <c r="B3537">
        <v>4597433</v>
      </c>
      <c r="C3537" s="1">
        <v>45159.064814814818</v>
      </c>
      <c r="D3537" s="1">
        <v>45159</v>
      </c>
      <c r="E3537" s="1">
        <v>45159</v>
      </c>
      <c r="F3537" t="s">
        <v>7866</v>
      </c>
      <c r="G3537">
        <v>3687.29</v>
      </c>
      <c r="H3537" t="s">
        <v>7871</v>
      </c>
      <c r="I3537">
        <v>58531</v>
      </c>
      <c r="J3537">
        <v>5532</v>
      </c>
      <c r="K3537">
        <f>IF(blinkit_orders[[#This Row],[delivery_status]]="On Time",1,0)</f>
        <v>1</v>
      </c>
      <c r="L3537" s="1">
        <f>MAX(blinkit_orders[order_date])</f>
        <v>45600.853645833333</v>
      </c>
    </row>
    <row r="3538" spans="1:12" x14ac:dyDescent="0.3">
      <c r="A3538">
        <v>8999547266</v>
      </c>
      <c r="B3538">
        <v>21697638</v>
      </c>
      <c r="C3538" s="1">
        <v>45269.708043981482</v>
      </c>
      <c r="D3538" s="1">
        <v>45269</v>
      </c>
      <c r="E3538" s="1">
        <v>45269</v>
      </c>
      <c r="F3538" t="s">
        <v>7866</v>
      </c>
      <c r="G3538">
        <v>478.79</v>
      </c>
      <c r="H3538" t="s">
        <v>7871</v>
      </c>
      <c r="I3538">
        <v>80008</v>
      </c>
      <c r="J3538">
        <v>4340</v>
      </c>
      <c r="K3538">
        <f>IF(blinkit_orders[[#This Row],[delivery_status]]="On Time",1,0)</f>
        <v>1</v>
      </c>
      <c r="L3538" s="1">
        <f>MAX(blinkit_orders[order_date])</f>
        <v>45600.853645833333</v>
      </c>
    </row>
    <row r="3539" spans="1:12" x14ac:dyDescent="0.3">
      <c r="A3539">
        <v>3094439783</v>
      </c>
      <c r="B3539">
        <v>95873651</v>
      </c>
      <c r="C3539" s="1">
        <v>45260.163587962961</v>
      </c>
      <c r="D3539" s="1">
        <v>45260</v>
      </c>
      <c r="E3539" s="1">
        <v>45260</v>
      </c>
      <c r="F3539" t="s">
        <v>7866</v>
      </c>
      <c r="G3539">
        <v>114.52</v>
      </c>
      <c r="H3539" t="s">
        <v>7871</v>
      </c>
      <c r="I3539">
        <v>72382</v>
      </c>
      <c r="J3539">
        <v>9634</v>
      </c>
      <c r="K3539">
        <f>IF(blinkit_orders[[#This Row],[delivery_status]]="On Time",1,0)</f>
        <v>1</v>
      </c>
      <c r="L3539" s="1">
        <f>MAX(blinkit_orders[order_date])</f>
        <v>45600.853645833333</v>
      </c>
    </row>
    <row r="3540" spans="1:12" x14ac:dyDescent="0.3">
      <c r="A3540">
        <v>2753579193</v>
      </c>
      <c r="B3540">
        <v>2558646</v>
      </c>
      <c r="C3540" s="1">
        <v>45014.619479166664</v>
      </c>
      <c r="D3540" s="1">
        <v>45014</v>
      </c>
      <c r="E3540" s="1">
        <v>45014</v>
      </c>
      <c r="F3540" t="s">
        <v>7866</v>
      </c>
      <c r="G3540">
        <v>755.66</v>
      </c>
      <c r="H3540" t="s">
        <v>7869</v>
      </c>
      <c r="I3540">
        <v>13373</v>
      </c>
      <c r="J3540">
        <v>5215</v>
      </c>
      <c r="K3540">
        <f>IF(blinkit_orders[[#This Row],[delivery_status]]="On Time",1,0)</f>
        <v>1</v>
      </c>
      <c r="L3540" s="1">
        <f>MAX(blinkit_orders[order_date])</f>
        <v>45600.853645833333</v>
      </c>
    </row>
    <row r="3541" spans="1:12" x14ac:dyDescent="0.3">
      <c r="A3541">
        <v>7683077217</v>
      </c>
      <c r="B3541">
        <v>22047134</v>
      </c>
      <c r="C3541" s="1">
        <v>45399.758379629631</v>
      </c>
      <c r="D3541" s="1">
        <v>45399</v>
      </c>
      <c r="E3541" s="1">
        <v>45399</v>
      </c>
      <c r="F3541" t="s">
        <v>7866</v>
      </c>
      <c r="G3541">
        <v>870.29</v>
      </c>
      <c r="H3541" t="s">
        <v>7868</v>
      </c>
      <c r="I3541">
        <v>74017</v>
      </c>
      <c r="J3541">
        <v>2846</v>
      </c>
      <c r="K3541">
        <f>IF(blinkit_orders[[#This Row],[delivery_status]]="On Time",1,0)</f>
        <v>1</v>
      </c>
      <c r="L3541" s="1">
        <f>MAX(blinkit_orders[order_date])</f>
        <v>45600.853645833333</v>
      </c>
    </row>
    <row r="3542" spans="1:12" x14ac:dyDescent="0.3">
      <c r="A3542">
        <v>2366099898</v>
      </c>
      <c r="B3542">
        <v>63339001</v>
      </c>
      <c r="C3542" s="1">
        <v>45056.86519675926</v>
      </c>
      <c r="D3542" s="1">
        <v>45056</v>
      </c>
      <c r="E3542" s="1">
        <v>45056</v>
      </c>
      <c r="F3542" t="s">
        <v>7866</v>
      </c>
      <c r="G3542">
        <v>987.51</v>
      </c>
      <c r="H3542" t="s">
        <v>7868</v>
      </c>
      <c r="I3542">
        <v>5230</v>
      </c>
      <c r="J3542">
        <v>7752</v>
      </c>
      <c r="K3542">
        <f>IF(blinkit_orders[[#This Row],[delivery_status]]="On Time",1,0)</f>
        <v>1</v>
      </c>
      <c r="L3542" s="1">
        <f>MAX(blinkit_orders[order_date])</f>
        <v>45600.853645833333</v>
      </c>
    </row>
    <row r="3543" spans="1:12" x14ac:dyDescent="0.3">
      <c r="A3543">
        <v>1252810532</v>
      </c>
      <c r="B3543">
        <v>42102289</v>
      </c>
      <c r="C3543" s="1">
        <v>45476.890474537038</v>
      </c>
      <c r="D3543" s="1">
        <v>45476</v>
      </c>
      <c r="E3543" s="1">
        <v>45476</v>
      </c>
      <c r="F3543" t="s">
        <v>7870</v>
      </c>
      <c r="G3543">
        <v>2064.17</v>
      </c>
      <c r="H3543" t="s">
        <v>7871</v>
      </c>
      <c r="I3543">
        <v>63346</v>
      </c>
      <c r="J3543">
        <v>6489</v>
      </c>
      <c r="K3543">
        <f>IF(blinkit_orders[[#This Row],[delivery_status]]="On Time",1,0)</f>
        <v>0</v>
      </c>
      <c r="L3543" s="1">
        <f>MAX(blinkit_orders[order_date])</f>
        <v>45600.853645833333</v>
      </c>
    </row>
    <row r="3544" spans="1:12" x14ac:dyDescent="0.3">
      <c r="A3544">
        <v>6493039553</v>
      </c>
      <c r="B3544">
        <v>90150193</v>
      </c>
      <c r="C3544" s="1">
        <v>45510.473715277774</v>
      </c>
      <c r="D3544" s="1">
        <v>45510</v>
      </c>
      <c r="E3544" s="1">
        <v>45510</v>
      </c>
      <c r="F3544" t="s">
        <v>7866</v>
      </c>
      <c r="G3544">
        <v>2955.87</v>
      </c>
      <c r="H3544" t="s">
        <v>7867</v>
      </c>
      <c r="I3544">
        <v>79356</v>
      </c>
      <c r="J3544">
        <v>2112</v>
      </c>
      <c r="K3544">
        <f>IF(blinkit_orders[[#This Row],[delivery_status]]="On Time",1,0)</f>
        <v>1</v>
      </c>
      <c r="L3544" s="1">
        <f>MAX(blinkit_orders[order_date])</f>
        <v>45600.853645833333</v>
      </c>
    </row>
    <row r="3545" spans="1:12" x14ac:dyDescent="0.3">
      <c r="A3545">
        <v>9274842886</v>
      </c>
      <c r="B3545">
        <v>69761993</v>
      </c>
      <c r="C3545" s="1">
        <v>45245.782604166663</v>
      </c>
      <c r="D3545" s="1">
        <v>45245</v>
      </c>
      <c r="E3545" s="1">
        <v>45245</v>
      </c>
      <c r="F3545" t="s">
        <v>7866</v>
      </c>
      <c r="G3545">
        <v>3293.42</v>
      </c>
      <c r="H3545" t="s">
        <v>7868</v>
      </c>
      <c r="I3545">
        <v>68120</v>
      </c>
      <c r="J3545">
        <v>586</v>
      </c>
      <c r="K3545">
        <f>IF(blinkit_orders[[#This Row],[delivery_status]]="On Time",1,0)</f>
        <v>1</v>
      </c>
      <c r="L3545" s="1">
        <f>MAX(blinkit_orders[order_date])</f>
        <v>45600.853645833333</v>
      </c>
    </row>
    <row r="3546" spans="1:12" x14ac:dyDescent="0.3">
      <c r="A3546">
        <v>8255275254</v>
      </c>
      <c r="B3546">
        <v>46615831</v>
      </c>
      <c r="C3546" s="1">
        <v>45263.085486111115</v>
      </c>
      <c r="D3546" s="1">
        <v>45263</v>
      </c>
      <c r="E3546" s="1">
        <v>45263</v>
      </c>
      <c r="F3546" t="s">
        <v>7870</v>
      </c>
      <c r="G3546">
        <v>3313.64</v>
      </c>
      <c r="H3546" t="s">
        <v>7868</v>
      </c>
      <c r="I3546">
        <v>33069</v>
      </c>
      <c r="J3546">
        <v>3327</v>
      </c>
      <c r="K3546">
        <f>IF(blinkit_orders[[#This Row],[delivery_status]]="On Time",1,0)</f>
        <v>0</v>
      </c>
      <c r="L3546" s="1">
        <f>MAX(blinkit_orders[order_date])</f>
        <v>45600.853645833333</v>
      </c>
    </row>
    <row r="3547" spans="1:12" x14ac:dyDescent="0.3">
      <c r="A3547">
        <v>2136873695</v>
      </c>
      <c r="B3547">
        <v>2391900</v>
      </c>
      <c r="C3547" s="1">
        <v>45116.457314814812</v>
      </c>
      <c r="D3547" s="1">
        <v>45116</v>
      </c>
      <c r="E3547" s="1">
        <v>45116</v>
      </c>
      <c r="F3547" t="s">
        <v>7866</v>
      </c>
      <c r="G3547">
        <v>1381.22</v>
      </c>
      <c r="H3547" t="s">
        <v>7869</v>
      </c>
      <c r="I3547">
        <v>40846</v>
      </c>
      <c r="J3547">
        <v>2312</v>
      </c>
      <c r="K3547">
        <f>IF(blinkit_orders[[#This Row],[delivery_status]]="On Time",1,0)</f>
        <v>1</v>
      </c>
      <c r="L3547" s="1">
        <f>MAX(blinkit_orders[order_date])</f>
        <v>45600.853645833333</v>
      </c>
    </row>
    <row r="3548" spans="1:12" x14ac:dyDescent="0.3">
      <c r="A3548">
        <v>3253225736</v>
      </c>
      <c r="B3548">
        <v>61753272</v>
      </c>
      <c r="C3548" s="1">
        <v>45492.367430555554</v>
      </c>
      <c r="D3548" s="1">
        <v>45492</v>
      </c>
      <c r="E3548" s="1">
        <v>45492</v>
      </c>
      <c r="F3548" t="s">
        <v>7866</v>
      </c>
      <c r="G3548">
        <v>3607.82</v>
      </c>
      <c r="H3548" t="s">
        <v>7867</v>
      </c>
      <c r="I3548">
        <v>22694</v>
      </c>
      <c r="J3548">
        <v>1550</v>
      </c>
      <c r="K3548">
        <f>IF(blinkit_orders[[#This Row],[delivery_status]]="On Time",1,0)</f>
        <v>1</v>
      </c>
      <c r="L3548" s="1">
        <f>MAX(blinkit_orders[order_date])</f>
        <v>45600.853645833333</v>
      </c>
    </row>
    <row r="3549" spans="1:12" x14ac:dyDescent="0.3">
      <c r="A3549">
        <v>7712604853</v>
      </c>
      <c r="B3549">
        <v>10608845</v>
      </c>
      <c r="C3549" s="1">
        <v>45195.978368055556</v>
      </c>
      <c r="D3549" s="1">
        <v>45195</v>
      </c>
      <c r="E3549" s="1">
        <v>45195</v>
      </c>
      <c r="F3549" t="s">
        <v>7866</v>
      </c>
      <c r="G3549">
        <v>2265.63</v>
      </c>
      <c r="H3549" t="s">
        <v>7871</v>
      </c>
      <c r="I3549">
        <v>645</v>
      </c>
      <c r="J3549">
        <v>1500</v>
      </c>
      <c r="K3549">
        <f>IF(blinkit_orders[[#This Row],[delivery_status]]="On Time",1,0)</f>
        <v>1</v>
      </c>
      <c r="L3549" s="1">
        <f>MAX(blinkit_orders[order_date])</f>
        <v>45600.853645833333</v>
      </c>
    </row>
    <row r="3550" spans="1:12" x14ac:dyDescent="0.3">
      <c r="A3550">
        <v>5698803942</v>
      </c>
      <c r="B3550">
        <v>31813</v>
      </c>
      <c r="C3550" s="1">
        <v>45575.548784722225</v>
      </c>
      <c r="D3550" s="1">
        <v>45575</v>
      </c>
      <c r="E3550" s="1">
        <v>45575</v>
      </c>
      <c r="F3550" t="s">
        <v>7866</v>
      </c>
      <c r="G3550">
        <v>1227.21</v>
      </c>
      <c r="H3550" t="s">
        <v>7868</v>
      </c>
      <c r="I3550">
        <v>38462</v>
      </c>
      <c r="J3550">
        <v>8304</v>
      </c>
      <c r="K3550">
        <f>IF(blinkit_orders[[#This Row],[delivery_status]]="On Time",1,0)</f>
        <v>1</v>
      </c>
      <c r="L3550" s="1">
        <f>MAX(blinkit_orders[order_date])</f>
        <v>45600.853645833333</v>
      </c>
    </row>
    <row r="3551" spans="1:12" x14ac:dyDescent="0.3">
      <c r="A3551">
        <v>4393804577</v>
      </c>
      <c r="B3551">
        <v>69242672</v>
      </c>
      <c r="C3551" s="1">
        <v>45168.570891203701</v>
      </c>
      <c r="D3551" s="1">
        <v>45168</v>
      </c>
      <c r="E3551" s="1">
        <v>45168</v>
      </c>
      <c r="F3551" t="s">
        <v>7866</v>
      </c>
      <c r="G3551">
        <v>2410.08</v>
      </c>
      <c r="H3551" t="s">
        <v>7869</v>
      </c>
      <c r="I3551">
        <v>20781</v>
      </c>
      <c r="J3551">
        <v>7319</v>
      </c>
      <c r="K3551">
        <f>IF(blinkit_orders[[#This Row],[delivery_status]]="On Time",1,0)</f>
        <v>1</v>
      </c>
      <c r="L3551" s="1">
        <f>MAX(blinkit_orders[order_date])</f>
        <v>45600.853645833333</v>
      </c>
    </row>
    <row r="3552" spans="1:12" x14ac:dyDescent="0.3">
      <c r="A3552">
        <v>9307961643</v>
      </c>
      <c r="B3552">
        <v>82322028</v>
      </c>
      <c r="C3552" s="1">
        <v>45406.729247685187</v>
      </c>
      <c r="D3552" s="1">
        <v>45406</v>
      </c>
      <c r="E3552" s="1">
        <v>45406</v>
      </c>
      <c r="F3552" t="s">
        <v>7866</v>
      </c>
      <c r="G3552">
        <v>2930.91</v>
      </c>
      <c r="H3552" t="s">
        <v>7867</v>
      </c>
      <c r="I3552">
        <v>69847</v>
      </c>
      <c r="J3552">
        <v>5477</v>
      </c>
      <c r="K3552">
        <f>IF(blinkit_orders[[#This Row],[delivery_status]]="On Time",1,0)</f>
        <v>1</v>
      </c>
      <c r="L3552" s="1">
        <f>MAX(blinkit_orders[order_date])</f>
        <v>45600.853645833333</v>
      </c>
    </row>
    <row r="3553" spans="1:12" x14ac:dyDescent="0.3">
      <c r="A3553">
        <v>14103943</v>
      </c>
      <c r="B3553">
        <v>9105829</v>
      </c>
      <c r="C3553" s="1">
        <v>45254.366377314815</v>
      </c>
      <c r="D3553" s="1">
        <v>45254</v>
      </c>
      <c r="E3553" s="1">
        <v>45254</v>
      </c>
      <c r="F3553" t="s">
        <v>7870</v>
      </c>
      <c r="G3553">
        <v>1538.3</v>
      </c>
      <c r="H3553" t="s">
        <v>7867</v>
      </c>
      <c r="I3553">
        <v>25400</v>
      </c>
      <c r="J3553">
        <v>6791</v>
      </c>
      <c r="K3553">
        <f>IF(blinkit_orders[[#This Row],[delivery_status]]="On Time",1,0)</f>
        <v>0</v>
      </c>
      <c r="L3553" s="1">
        <f>MAX(blinkit_orders[order_date])</f>
        <v>45600.853645833333</v>
      </c>
    </row>
    <row r="3554" spans="1:12" x14ac:dyDescent="0.3">
      <c r="A3554">
        <v>4183595096</v>
      </c>
      <c r="B3554">
        <v>64141971</v>
      </c>
      <c r="C3554" s="1">
        <v>45300.264745370368</v>
      </c>
      <c r="D3554" s="1">
        <v>45300</v>
      </c>
      <c r="E3554" s="1">
        <v>45300</v>
      </c>
      <c r="F3554" t="s">
        <v>7866</v>
      </c>
      <c r="G3554">
        <v>1715.44</v>
      </c>
      <c r="H3554" t="s">
        <v>7869</v>
      </c>
      <c r="I3554">
        <v>5568</v>
      </c>
      <c r="J3554">
        <v>2040</v>
      </c>
      <c r="K3554">
        <f>IF(blinkit_orders[[#This Row],[delivery_status]]="On Time",1,0)</f>
        <v>1</v>
      </c>
      <c r="L3554" s="1">
        <f>MAX(blinkit_orders[order_date])</f>
        <v>45600.853645833333</v>
      </c>
    </row>
    <row r="3555" spans="1:12" x14ac:dyDescent="0.3">
      <c r="A3555">
        <v>9915365099</v>
      </c>
      <c r="B3555">
        <v>14367270</v>
      </c>
      <c r="C3555" s="1">
        <v>45065.483159722222</v>
      </c>
      <c r="D3555" s="1">
        <v>45065</v>
      </c>
      <c r="E3555" s="1">
        <v>45065</v>
      </c>
      <c r="F3555" t="s">
        <v>7866</v>
      </c>
      <c r="G3555">
        <v>2197</v>
      </c>
      <c r="H3555" t="s">
        <v>7871</v>
      </c>
      <c r="I3555">
        <v>36218</v>
      </c>
      <c r="J3555">
        <v>5534</v>
      </c>
      <c r="K3555">
        <f>IF(blinkit_orders[[#This Row],[delivery_status]]="On Time",1,0)</f>
        <v>1</v>
      </c>
      <c r="L3555" s="1">
        <f>MAX(blinkit_orders[order_date])</f>
        <v>45600.853645833333</v>
      </c>
    </row>
    <row r="3556" spans="1:12" x14ac:dyDescent="0.3">
      <c r="A3556">
        <v>7979108696</v>
      </c>
      <c r="B3556">
        <v>63368244</v>
      </c>
      <c r="C3556" s="1">
        <v>45432.923900462964</v>
      </c>
      <c r="D3556" s="1">
        <v>45432</v>
      </c>
      <c r="E3556" s="1">
        <v>45432</v>
      </c>
      <c r="F3556" t="s">
        <v>7870</v>
      </c>
      <c r="G3556">
        <v>3369.12</v>
      </c>
      <c r="H3556" t="s">
        <v>7867</v>
      </c>
      <c r="I3556">
        <v>67463</v>
      </c>
      <c r="J3556">
        <v>7492</v>
      </c>
      <c r="K3556">
        <f>IF(blinkit_orders[[#This Row],[delivery_status]]="On Time",1,0)</f>
        <v>0</v>
      </c>
      <c r="L3556" s="1">
        <f>MAX(blinkit_orders[order_date])</f>
        <v>45600.853645833333</v>
      </c>
    </row>
    <row r="3557" spans="1:12" x14ac:dyDescent="0.3">
      <c r="A3557">
        <v>8756485728</v>
      </c>
      <c r="B3557">
        <v>97466783</v>
      </c>
      <c r="C3557" s="1">
        <v>45332.889560185184</v>
      </c>
      <c r="D3557" s="1">
        <v>45332</v>
      </c>
      <c r="E3557" s="1">
        <v>45332</v>
      </c>
      <c r="F3557" t="s">
        <v>7866</v>
      </c>
      <c r="G3557">
        <v>2861.42</v>
      </c>
      <c r="H3557" t="s">
        <v>7867</v>
      </c>
      <c r="I3557">
        <v>43987</v>
      </c>
      <c r="J3557">
        <v>3947</v>
      </c>
      <c r="K3557">
        <f>IF(blinkit_orders[[#This Row],[delivery_status]]="On Time",1,0)</f>
        <v>1</v>
      </c>
      <c r="L3557" s="1">
        <f>MAX(blinkit_orders[order_date])</f>
        <v>45600.853645833333</v>
      </c>
    </row>
    <row r="3558" spans="1:12" x14ac:dyDescent="0.3">
      <c r="A3558">
        <v>4859441294</v>
      </c>
      <c r="B3558">
        <v>3468355</v>
      </c>
      <c r="C3558" s="1">
        <v>45442.249641203707</v>
      </c>
      <c r="D3558" s="1">
        <v>45442</v>
      </c>
      <c r="E3558" s="1">
        <v>45442</v>
      </c>
      <c r="F3558" t="s">
        <v>7870</v>
      </c>
      <c r="G3558">
        <v>367.08</v>
      </c>
      <c r="H3558" t="s">
        <v>7868</v>
      </c>
      <c r="I3558">
        <v>6040</v>
      </c>
      <c r="J3558">
        <v>7446</v>
      </c>
      <c r="K3558">
        <f>IF(blinkit_orders[[#This Row],[delivery_status]]="On Time",1,0)</f>
        <v>0</v>
      </c>
      <c r="L3558" s="1">
        <f>MAX(blinkit_orders[order_date])</f>
        <v>45600.853645833333</v>
      </c>
    </row>
    <row r="3559" spans="1:12" x14ac:dyDescent="0.3">
      <c r="A3559">
        <v>8100291984</v>
      </c>
      <c r="B3559">
        <v>54885705</v>
      </c>
      <c r="C3559" s="1">
        <v>45159.805474537039</v>
      </c>
      <c r="D3559" s="1">
        <v>45159</v>
      </c>
      <c r="E3559" s="1">
        <v>45159</v>
      </c>
      <c r="F3559" t="s">
        <v>7872</v>
      </c>
      <c r="G3559">
        <v>631.70000000000005</v>
      </c>
      <c r="H3559" t="s">
        <v>7867</v>
      </c>
      <c r="I3559">
        <v>70176</v>
      </c>
      <c r="J3559">
        <v>9440</v>
      </c>
      <c r="K3559">
        <f>IF(blinkit_orders[[#This Row],[delivery_status]]="On Time",1,0)</f>
        <v>0</v>
      </c>
      <c r="L3559" s="1">
        <f>MAX(blinkit_orders[order_date])</f>
        <v>45600.853645833333</v>
      </c>
    </row>
    <row r="3560" spans="1:12" x14ac:dyDescent="0.3">
      <c r="A3560">
        <v>7825714018</v>
      </c>
      <c r="B3560">
        <v>56548063</v>
      </c>
      <c r="C3560" s="1">
        <v>45531.832962962966</v>
      </c>
      <c r="D3560" s="1">
        <v>45531</v>
      </c>
      <c r="E3560" s="1">
        <v>45531</v>
      </c>
      <c r="F3560" t="s">
        <v>7866</v>
      </c>
      <c r="G3560">
        <v>3841.27</v>
      </c>
      <c r="H3560" t="s">
        <v>7868</v>
      </c>
      <c r="I3560">
        <v>92931</v>
      </c>
      <c r="J3560">
        <v>1455</v>
      </c>
      <c r="K3560">
        <f>IF(blinkit_orders[[#This Row],[delivery_status]]="On Time",1,0)</f>
        <v>1</v>
      </c>
      <c r="L3560" s="1">
        <f>MAX(blinkit_orders[order_date])</f>
        <v>45600.853645833333</v>
      </c>
    </row>
    <row r="3561" spans="1:12" x14ac:dyDescent="0.3">
      <c r="A3561">
        <v>1785144322</v>
      </c>
      <c r="B3561">
        <v>8025622</v>
      </c>
      <c r="C3561" s="1">
        <v>45495.704432870371</v>
      </c>
      <c r="D3561" s="1">
        <v>45495</v>
      </c>
      <c r="E3561" s="1">
        <v>45495</v>
      </c>
      <c r="F3561" t="s">
        <v>7870</v>
      </c>
      <c r="G3561">
        <v>2161.8000000000002</v>
      </c>
      <c r="H3561" t="s">
        <v>7867</v>
      </c>
      <c r="I3561">
        <v>27342</v>
      </c>
      <c r="J3561">
        <v>6342</v>
      </c>
      <c r="K3561">
        <f>IF(blinkit_orders[[#This Row],[delivery_status]]="On Time",1,0)</f>
        <v>0</v>
      </c>
      <c r="L3561" s="1">
        <f>MAX(blinkit_orders[order_date])</f>
        <v>45600.853645833333</v>
      </c>
    </row>
    <row r="3562" spans="1:12" x14ac:dyDescent="0.3">
      <c r="A3562">
        <v>242240959</v>
      </c>
      <c r="B3562">
        <v>64562786</v>
      </c>
      <c r="C3562" s="1">
        <v>45317.63890046296</v>
      </c>
      <c r="D3562" s="1">
        <v>45317</v>
      </c>
      <c r="E3562" s="1">
        <v>45317</v>
      </c>
      <c r="F3562" t="s">
        <v>7866</v>
      </c>
      <c r="G3562">
        <v>1406.3</v>
      </c>
      <c r="H3562" t="s">
        <v>7867</v>
      </c>
      <c r="I3562">
        <v>62828</v>
      </c>
      <c r="J3562">
        <v>5298</v>
      </c>
      <c r="K3562">
        <f>IF(blinkit_orders[[#This Row],[delivery_status]]="On Time",1,0)</f>
        <v>1</v>
      </c>
      <c r="L3562" s="1">
        <f>MAX(blinkit_orders[order_date])</f>
        <v>45600.853645833333</v>
      </c>
    </row>
    <row r="3563" spans="1:12" x14ac:dyDescent="0.3">
      <c r="A3563">
        <v>3527621284</v>
      </c>
      <c r="B3563">
        <v>86636273</v>
      </c>
      <c r="C3563" s="1">
        <v>45494.182928240742</v>
      </c>
      <c r="D3563" s="1">
        <v>45494</v>
      </c>
      <c r="E3563" s="1">
        <v>45494</v>
      </c>
      <c r="F3563" t="s">
        <v>7866</v>
      </c>
      <c r="G3563">
        <v>4854.45</v>
      </c>
      <c r="H3563" t="s">
        <v>7867</v>
      </c>
      <c r="I3563">
        <v>24006</v>
      </c>
      <c r="J3563">
        <v>2779</v>
      </c>
      <c r="K3563">
        <f>IF(blinkit_orders[[#This Row],[delivery_status]]="On Time",1,0)</f>
        <v>1</v>
      </c>
      <c r="L3563" s="1">
        <f>MAX(blinkit_orders[order_date])</f>
        <v>45600.853645833333</v>
      </c>
    </row>
    <row r="3564" spans="1:12" x14ac:dyDescent="0.3">
      <c r="A3564">
        <v>2254856113</v>
      </c>
      <c r="B3564">
        <v>29973346</v>
      </c>
      <c r="C3564" s="1">
        <v>45032.434976851851</v>
      </c>
      <c r="D3564" s="1">
        <v>45032</v>
      </c>
      <c r="E3564" s="1">
        <v>45032</v>
      </c>
      <c r="F3564" t="s">
        <v>7866</v>
      </c>
      <c r="G3564">
        <v>2481.23</v>
      </c>
      <c r="H3564" t="s">
        <v>7867</v>
      </c>
      <c r="I3564">
        <v>58706</v>
      </c>
      <c r="J3564">
        <v>1699</v>
      </c>
      <c r="K3564">
        <f>IF(blinkit_orders[[#This Row],[delivery_status]]="On Time",1,0)</f>
        <v>1</v>
      </c>
      <c r="L3564" s="1">
        <f>MAX(blinkit_orders[order_date])</f>
        <v>45600.853645833333</v>
      </c>
    </row>
    <row r="3565" spans="1:12" x14ac:dyDescent="0.3">
      <c r="A3565">
        <v>4295420935</v>
      </c>
      <c r="B3565">
        <v>97185284</v>
      </c>
      <c r="C3565" s="1">
        <v>45539.484861111108</v>
      </c>
      <c r="D3565" s="1">
        <v>45539</v>
      </c>
      <c r="E3565" s="1">
        <v>45539</v>
      </c>
      <c r="F3565" t="s">
        <v>7866</v>
      </c>
      <c r="G3565">
        <v>1882.87</v>
      </c>
      <c r="H3565" t="s">
        <v>7871</v>
      </c>
      <c r="I3565">
        <v>81922</v>
      </c>
      <c r="J3565">
        <v>2096</v>
      </c>
      <c r="K3565">
        <f>IF(blinkit_orders[[#This Row],[delivery_status]]="On Time",1,0)</f>
        <v>1</v>
      </c>
      <c r="L3565" s="1">
        <f>MAX(blinkit_orders[order_date])</f>
        <v>45600.853645833333</v>
      </c>
    </row>
    <row r="3566" spans="1:12" x14ac:dyDescent="0.3">
      <c r="A3566">
        <v>8739415992</v>
      </c>
      <c r="B3566">
        <v>55042740</v>
      </c>
      <c r="C3566" s="1">
        <v>45079.963923611111</v>
      </c>
      <c r="D3566" s="1">
        <v>45079</v>
      </c>
      <c r="E3566" s="1">
        <v>45079</v>
      </c>
      <c r="F3566" t="s">
        <v>7866</v>
      </c>
      <c r="G3566">
        <v>1330.09</v>
      </c>
      <c r="H3566" t="s">
        <v>7871</v>
      </c>
      <c r="I3566">
        <v>88278</v>
      </c>
      <c r="J3566">
        <v>1797</v>
      </c>
      <c r="K3566">
        <f>IF(blinkit_orders[[#This Row],[delivery_status]]="On Time",1,0)</f>
        <v>1</v>
      </c>
      <c r="L3566" s="1">
        <f>MAX(blinkit_orders[order_date])</f>
        <v>45600.853645833333</v>
      </c>
    </row>
    <row r="3567" spans="1:12" x14ac:dyDescent="0.3">
      <c r="A3567">
        <v>2123879653</v>
      </c>
      <c r="B3567">
        <v>43599910</v>
      </c>
      <c r="C3567" s="1">
        <v>45596.356782407405</v>
      </c>
      <c r="D3567" s="1">
        <v>45596</v>
      </c>
      <c r="E3567" s="1">
        <v>45596</v>
      </c>
      <c r="F3567" t="s">
        <v>7870</v>
      </c>
      <c r="G3567">
        <v>941.19</v>
      </c>
      <c r="H3567" t="s">
        <v>7867</v>
      </c>
      <c r="I3567">
        <v>87546</v>
      </c>
      <c r="J3567">
        <v>8532</v>
      </c>
      <c r="K3567">
        <f>IF(blinkit_orders[[#This Row],[delivery_status]]="On Time",1,0)</f>
        <v>0</v>
      </c>
      <c r="L3567" s="1">
        <f>MAX(blinkit_orders[order_date])</f>
        <v>45600.853645833333</v>
      </c>
    </row>
    <row r="3568" spans="1:12" x14ac:dyDescent="0.3">
      <c r="A3568">
        <v>1054974834</v>
      </c>
      <c r="B3568">
        <v>12272282</v>
      </c>
      <c r="C3568" s="1">
        <v>45060.778101851851</v>
      </c>
      <c r="D3568" s="1">
        <v>45060</v>
      </c>
      <c r="E3568" s="1">
        <v>45060</v>
      </c>
      <c r="F3568" t="s">
        <v>7870</v>
      </c>
      <c r="G3568">
        <v>1785.73</v>
      </c>
      <c r="H3568" t="s">
        <v>7867</v>
      </c>
      <c r="I3568">
        <v>12315</v>
      </c>
      <c r="J3568">
        <v>1031</v>
      </c>
      <c r="K3568">
        <f>IF(blinkit_orders[[#This Row],[delivery_status]]="On Time",1,0)</f>
        <v>0</v>
      </c>
      <c r="L3568" s="1">
        <f>MAX(blinkit_orders[order_date])</f>
        <v>45600.853645833333</v>
      </c>
    </row>
    <row r="3569" spans="1:12" x14ac:dyDescent="0.3">
      <c r="A3569">
        <v>6660596550</v>
      </c>
      <c r="B3569">
        <v>48554440</v>
      </c>
      <c r="C3569" s="1">
        <v>45464.122569444444</v>
      </c>
      <c r="D3569" s="1">
        <v>45464</v>
      </c>
      <c r="E3569" s="1">
        <v>45464</v>
      </c>
      <c r="F3569" t="s">
        <v>7872</v>
      </c>
      <c r="G3569">
        <v>1954.48</v>
      </c>
      <c r="H3569" t="s">
        <v>7871</v>
      </c>
      <c r="I3569">
        <v>22021</v>
      </c>
      <c r="J3569">
        <v>4121</v>
      </c>
      <c r="K3569">
        <f>IF(blinkit_orders[[#This Row],[delivery_status]]="On Time",1,0)</f>
        <v>0</v>
      </c>
      <c r="L3569" s="1">
        <f>MAX(blinkit_orders[order_date])</f>
        <v>45600.853645833333</v>
      </c>
    </row>
    <row r="3570" spans="1:12" x14ac:dyDescent="0.3">
      <c r="A3570">
        <v>1633238374</v>
      </c>
      <c r="B3570">
        <v>26303194</v>
      </c>
      <c r="C3570" s="1">
        <v>45150.445300925923</v>
      </c>
      <c r="D3570" s="1">
        <v>45150</v>
      </c>
      <c r="E3570" s="1">
        <v>45150</v>
      </c>
      <c r="F3570" t="s">
        <v>7866</v>
      </c>
      <c r="G3570">
        <v>539.91999999999996</v>
      </c>
      <c r="H3570" t="s">
        <v>7868</v>
      </c>
      <c r="I3570">
        <v>37968</v>
      </c>
      <c r="J3570">
        <v>5955</v>
      </c>
      <c r="K3570">
        <f>IF(blinkit_orders[[#This Row],[delivery_status]]="On Time",1,0)</f>
        <v>1</v>
      </c>
      <c r="L3570" s="1">
        <f>MAX(blinkit_orders[order_date])</f>
        <v>45600.853645833333</v>
      </c>
    </row>
    <row r="3571" spans="1:12" x14ac:dyDescent="0.3">
      <c r="A3571">
        <v>8133246330</v>
      </c>
      <c r="B3571">
        <v>34526570</v>
      </c>
      <c r="C3571" s="1">
        <v>45207.554178240738</v>
      </c>
      <c r="D3571" s="1">
        <v>45207</v>
      </c>
      <c r="E3571" s="1">
        <v>45207</v>
      </c>
      <c r="F3571" t="s">
        <v>7866</v>
      </c>
      <c r="G3571">
        <v>758.8</v>
      </c>
      <c r="H3571" t="s">
        <v>7869</v>
      </c>
      <c r="I3571">
        <v>14324</v>
      </c>
      <c r="J3571">
        <v>1932</v>
      </c>
      <c r="K3571">
        <f>IF(blinkit_orders[[#This Row],[delivery_status]]="On Time",1,0)</f>
        <v>1</v>
      </c>
      <c r="L3571" s="1">
        <f>MAX(blinkit_orders[order_date])</f>
        <v>45600.853645833333</v>
      </c>
    </row>
    <row r="3572" spans="1:12" x14ac:dyDescent="0.3">
      <c r="A3572">
        <v>4696656818</v>
      </c>
      <c r="B3572">
        <v>28458746</v>
      </c>
      <c r="C3572" s="1">
        <v>45027.54173611111</v>
      </c>
      <c r="D3572" s="1">
        <v>45027</v>
      </c>
      <c r="E3572" s="1">
        <v>45027</v>
      </c>
      <c r="F3572" t="s">
        <v>7870</v>
      </c>
      <c r="G3572">
        <v>2932.44</v>
      </c>
      <c r="H3572" t="s">
        <v>7869</v>
      </c>
      <c r="I3572">
        <v>95505</v>
      </c>
      <c r="J3572">
        <v>2170</v>
      </c>
      <c r="K3572">
        <f>IF(blinkit_orders[[#This Row],[delivery_status]]="On Time",1,0)</f>
        <v>0</v>
      </c>
      <c r="L3572" s="1">
        <f>MAX(blinkit_orders[order_date])</f>
        <v>45600.853645833333</v>
      </c>
    </row>
    <row r="3573" spans="1:12" x14ac:dyDescent="0.3">
      <c r="A3573">
        <v>7590214417</v>
      </c>
      <c r="B3573">
        <v>69240186</v>
      </c>
      <c r="C3573" s="1">
        <v>45421.930879629632</v>
      </c>
      <c r="D3573" s="1">
        <v>45421</v>
      </c>
      <c r="E3573" s="1">
        <v>45421</v>
      </c>
      <c r="F3573" t="s">
        <v>7872</v>
      </c>
      <c r="G3573">
        <v>2315.5500000000002</v>
      </c>
      <c r="H3573" t="s">
        <v>7867</v>
      </c>
      <c r="I3573">
        <v>98898</v>
      </c>
      <c r="J3573">
        <v>9802</v>
      </c>
      <c r="K3573">
        <f>IF(blinkit_orders[[#This Row],[delivery_status]]="On Time",1,0)</f>
        <v>0</v>
      </c>
      <c r="L3573" s="1">
        <f>MAX(blinkit_orders[order_date])</f>
        <v>45600.853645833333</v>
      </c>
    </row>
    <row r="3574" spans="1:12" x14ac:dyDescent="0.3">
      <c r="A3574">
        <v>1736212920</v>
      </c>
      <c r="B3574">
        <v>9401406</v>
      </c>
      <c r="C3574" s="1">
        <v>45545.634479166663</v>
      </c>
      <c r="D3574" s="1">
        <v>45545</v>
      </c>
      <c r="E3574" s="1">
        <v>45545</v>
      </c>
      <c r="F3574" t="s">
        <v>7866</v>
      </c>
      <c r="G3574">
        <v>3377.91</v>
      </c>
      <c r="H3574" t="s">
        <v>7871</v>
      </c>
      <c r="I3574">
        <v>59462</v>
      </c>
      <c r="J3574">
        <v>6464</v>
      </c>
      <c r="K3574">
        <f>IF(blinkit_orders[[#This Row],[delivery_status]]="On Time",1,0)</f>
        <v>1</v>
      </c>
      <c r="L3574" s="1">
        <f>MAX(blinkit_orders[order_date])</f>
        <v>45600.853645833333</v>
      </c>
    </row>
    <row r="3575" spans="1:12" x14ac:dyDescent="0.3">
      <c r="A3575">
        <v>4507702369</v>
      </c>
      <c r="B3575">
        <v>27955158</v>
      </c>
      <c r="C3575" s="1">
        <v>45039.99590277778</v>
      </c>
      <c r="D3575" s="1">
        <v>45040</v>
      </c>
      <c r="E3575" s="1">
        <v>45040</v>
      </c>
      <c r="F3575" t="s">
        <v>7866</v>
      </c>
      <c r="G3575">
        <v>3434.25</v>
      </c>
      <c r="H3575" t="s">
        <v>7869</v>
      </c>
      <c r="I3575">
        <v>25049</v>
      </c>
      <c r="J3575">
        <v>4275</v>
      </c>
      <c r="K3575">
        <f>IF(blinkit_orders[[#This Row],[delivery_status]]="On Time",1,0)</f>
        <v>1</v>
      </c>
      <c r="L3575" s="1">
        <f>MAX(blinkit_orders[order_date])</f>
        <v>45600.853645833333</v>
      </c>
    </row>
    <row r="3576" spans="1:12" x14ac:dyDescent="0.3">
      <c r="A3576">
        <v>6458765046</v>
      </c>
      <c r="B3576">
        <v>83348353</v>
      </c>
      <c r="C3576" s="1">
        <v>45106.735798611109</v>
      </c>
      <c r="D3576" s="1">
        <v>45106</v>
      </c>
      <c r="E3576" s="1">
        <v>45106</v>
      </c>
      <c r="F3576" t="s">
        <v>7866</v>
      </c>
      <c r="G3576">
        <v>1535.36</v>
      </c>
      <c r="H3576" t="s">
        <v>7867</v>
      </c>
      <c r="I3576">
        <v>23030</v>
      </c>
      <c r="J3576">
        <v>6211</v>
      </c>
      <c r="K3576">
        <f>IF(blinkit_orders[[#This Row],[delivery_status]]="On Time",1,0)</f>
        <v>1</v>
      </c>
      <c r="L3576" s="1">
        <f>MAX(blinkit_orders[order_date])</f>
        <v>45600.853645833333</v>
      </c>
    </row>
    <row r="3577" spans="1:12" x14ac:dyDescent="0.3">
      <c r="A3577">
        <v>47953423</v>
      </c>
      <c r="B3577">
        <v>96806748</v>
      </c>
      <c r="C3577" s="1">
        <v>45349.009560185186</v>
      </c>
      <c r="D3577" s="1">
        <v>45349</v>
      </c>
      <c r="E3577" s="1">
        <v>45349</v>
      </c>
      <c r="F3577" t="s">
        <v>7866</v>
      </c>
      <c r="G3577">
        <v>2094.2800000000002</v>
      </c>
      <c r="H3577" t="s">
        <v>7868</v>
      </c>
      <c r="I3577">
        <v>90878</v>
      </c>
      <c r="J3577">
        <v>6448</v>
      </c>
      <c r="K3577">
        <f>IF(blinkit_orders[[#This Row],[delivery_status]]="On Time",1,0)</f>
        <v>1</v>
      </c>
      <c r="L3577" s="1">
        <f>MAX(blinkit_orders[order_date])</f>
        <v>45600.853645833333</v>
      </c>
    </row>
    <row r="3578" spans="1:12" x14ac:dyDescent="0.3">
      <c r="A3578">
        <v>1263714922</v>
      </c>
      <c r="B3578">
        <v>77086539</v>
      </c>
      <c r="C3578" s="1">
        <v>45205.0469212963</v>
      </c>
      <c r="D3578" s="1">
        <v>45205</v>
      </c>
      <c r="E3578" s="1">
        <v>45205</v>
      </c>
      <c r="F3578" t="s">
        <v>7866</v>
      </c>
      <c r="G3578">
        <v>3523.86</v>
      </c>
      <c r="H3578" t="s">
        <v>7867</v>
      </c>
      <c r="I3578">
        <v>33460</v>
      </c>
      <c r="J3578">
        <v>4718</v>
      </c>
      <c r="K3578">
        <f>IF(blinkit_orders[[#This Row],[delivery_status]]="On Time",1,0)</f>
        <v>1</v>
      </c>
      <c r="L3578" s="1">
        <f>MAX(blinkit_orders[order_date])</f>
        <v>45600.853645833333</v>
      </c>
    </row>
    <row r="3579" spans="1:12" x14ac:dyDescent="0.3">
      <c r="A3579">
        <v>2061768860</v>
      </c>
      <c r="B3579">
        <v>12469338</v>
      </c>
      <c r="C3579" s="1">
        <v>45188.69699074074</v>
      </c>
      <c r="D3579" s="1">
        <v>45188</v>
      </c>
      <c r="E3579" s="1">
        <v>45188</v>
      </c>
      <c r="F3579" t="s">
        <v>7870</v>
      </c>
      <c r="G3579">
        <v>925.65</v>
      </c>
      <c r="H3579" t="s">
        <v>7869</v>
      </c>
      <c r="I3579">
        <v>13006</v>
      </c>
      <c r="J3579">
        <v>5935</v>
      </c>
      <c r="K3579">
        <f>IF(blinkit_orders[[#This Row],[delivery_status]]="On Time",1,0)</f>
        <v>0</v>
      </c>
      <c r="L3579" s="1">
        <f>MAX(blinkit_orders[order_date])</f>
        <v>45600.853645833333</v>
      </c>
    </row>
    <row r="3580" spans="1:12" x14ac:dyDescent="0.3">
      <c r="A3580">
        <v>4264335652</v>
      </c>
      <c r="B3580">
        <v>71321741</v>
      </c>
      <c r="C3580" s="1">
        <v>45177.266435185185</v>
      </c>
      <c r="D3580" s="1">
        <v>45177</v>
      </c>
      <c r="E3580" s="1">
        <v>45177</v>
      </c>
      <c r="F3580" t="s">
        <v>7866</v>
      </c>
      <c r="G3580">
        <v>977.67</v>
      </c>
      <c r="H3580" t="s">
        <v>7868</v>
      </c>
      <c r="I3580">
        <v>66568</v>
      </c>
      <c r="J3580">
        <v>1300</v>
      </c>
      <c r="K3580">
        <f>IF(blinkit_orders[[#This Row],[delivery_status]]="On Time",1,0)</f>
        <v>1</v>
      </c>
      <c r="L3580" s="1">
        <f>MAX(blinkit_orders[order_date])</f>
        <v>45600.853645833333</v>
      </c>
    </row>
    <row r="3581" spans="1:12" x14ac:dyDescent="0.3">
      <c r="A3581">
        <v>3087181728</v>
      </c>
      <c r="B3581">
        <v>58513300</v>
      </c>
      <c r="C3581" s="1">
        <v>45112.256990740738</v>
      </c>
      <c r="D3581" s="1">
        <v>45112</v>
      </c>
      <c r="E3581" s="1">
        <v>45112</v>
      </c>
      <c r="F3581" t="s">
        <v>7866</v>
      </c>
      <c r="G3581">
        <v>171.2</v>
      </c>
      <c r="H3581" t="s">
        <v>7868</v>
      </c>
      <c r="I3581">
        <v>27119</v>
      </c>
      <c r="J3581">
        <v>4032</v>
      </c>
      <c r="K3581">
        <f>IF(blinkit_orders[[#This Row],[delivery_status]]="On Time",1,0)</f>
        <v>1</v>
      </c>
      <c r="L3581" s="1">
        <f>MAX(blinkit_orders[order_date])</f>
        <v>45600.853645833333</v>
      </c>
    </row>
    <row r="3582" spans="1:12" x14ac:dyDescent="0.3">
      <c r="A3582">
        <v>599772156</v>
      </c>
      <c r="B3582">
        <v>35358395</v>
      </c>
      <c r="C3582" s="1">
        <v>45009.193310185183</v>
      </c>
      <c r="D3582" s="1">
        <v>45009</v>
      </c>
      <c r="E3582" s="1">
        <v>45009</v>
      </c>
      <c r="F3582" t="s">
        <v>7870</v>
      </c>
      <c r="G3582">
        <v>1566.3</v>
      </c>
      <c r="H3582" t="s">
        <v>7871</v>
      </c>
      <c r="I3582">
        <v>62467</v>
      </c>
      <c r="J3582">
        <v>8240</v>
      </c>
      <c r="K3582">
        <f>IF(blinkit_orders[[#This Row],[delivery_status]]="On Time",1,0)</f>
        <v>0</v>
      </c>
      <c r="L3582" s="1">
        <f>MAX(blinkit_orders[order_date])</f>
        <v>45600.853645833333</v>
      </c>
    </row>
    <row r="3583" spans="1:12" x14ac:dyDescent="0.3">
      <c r="A3583">
        <v>6074313668</v>
      </c>
      <c r="B3583">
        <v>77614510</v>
      </c>
      <c r="C3583" s="1">
        <v>45562.449143518519</v>
      </c>
      <c r="D3583" s="1">
        <v>45562</v>
      </c>
      <c r="E3583" s="1">
        <v>45562</v>
      </c>
      <c r="F3583" t="s">
        <v>7866</v>
      </c>
      <c r="G3583">
        <v>277.76</v>
      </c>
      <c r="H3583" t="s">
        <v>7867</v>
      </c>
      <c r="I3583">
        <v>11276</v>
      </c>
      <c r="J3583">
        <v>4921</v>
      </c>
      <c r="K3583">
        <f>IF(blinkit_orders[[#This Row],[delivery_status]]="On Time",1,0)</f>
        <v>1</v>
      </c>
      <c r="L3583" s="1">
        <f>MAX(blinkit_orders[order_date])</f>
        <v>45600.853645833333</v>
      </c>
    </row>
    <row r="3584" spans="1:12" x14ac:dyDescent="0.3">
      <c r="A3584">
        <v>5497551107</v>
      </c>
      <c r="B3584">
        <v>41647393</v>
      </c>
      <c r="C3584" s="1">
        <v>45522.66101851852</v>
      </c>
      <c r="D3584" s="1">
        <v>45522</v>
      </c>
      <c r="E3584" s="1">
        <v>45522</v>
      </c>
      <c r="F3584" t="s">
        <v>7866</v>
      </c>
      <c r="G3584">
        <v>562.89</v>
      </c>
      <c r="H3584" t="s">
        <v>7871</v>
      </c>
      <c r="I3584">
        <v>19502</v>
      </c>
      <c r="J3584">
        <v>1257</v>
      </c>
      <c r="K3584">
        <f>IF(blinkit_orders[[#This Row],[delivery_status]]="On Time",1,0)</f>
        <v>1</v>
      </c>
      <c r="L3584" s="1">
        <f>MAX(blinkit_orders[order_date])</f>
        <v>45600.853645833333</v>
      </c>
    </row>
    <row r="3585" spans="1:12" x14ac:dyDescent="0.3">
      <c r="A3585">
        <v>9102202025</v>
      </c>
      <c r="B3585">
        <v>98896871</v>
      </c>
      <c r="C3585" s="1">
        <v>45392.317037037035</v>
      </c>
      <c r="D3585" s="1">
        <v>45392</v>
      </c>
      <c r="E3585" s="1">
        <v>45392</v>
      </c>
      <c r="F3585" t="s">
        <v>7872</v>
      </c>
      <c r="G3585">
        <v>1559.6</v>
      </c>
      <c r="H3585" t="s">
        <v>7868</v>
      </c>
      <c r="I3585">
        <v>65234</v>
      </c>
      <c r="J3585">
        <v>2233</v>
      </c>
      <c r="K3585">
        <f>IF(blinkit_orders[[#This Row],[delivery_status]]="On Time",1,0)</f>
        <v>0</v>
      </c>
      <c r="L3585" s="1">
        <f>MAX(blinkit_orders[order_date])</f>
        <v>45600.853645833333</v>
      </c>
    </row>
    <row r="3586" spans="1:12" x14ac:dyDescent="0.3">
      <c r="A3586">
        <v>8794436743</v>
      </c>
      <c r="B3586">
        <v>40727086</v>
      </c>
      <c r="C3586" s="1">
        <v>45124.268750000003</v>
      </c>
      <c r="D3586" s="1">
        <v>45124</v>
      </c>
      <c r="E3586" s="1">
        <v>45124</v>
      </c>
      <c r="F3586" t="s">
        <v>7870</v>
      </c>
      <c r="G3586">
        <v>4346.5600000000004</v>
      </c>
      <c r="H3586" t="s">
        <v>7869</v>
      </c>
      <c r="I3586">
        <v>10214</v>
      </c>
      <c r="J3586">
        <v>1175</v>
      </c>
      <c r="K3586">
        <f>IF(blinkit_orders[[#This Row],[delivery_status]]="On Time",1,0)</f>
        <v>0</v>
      </c>
      <c r="L3586" s="1">
        <f>MAX(blinkit_orders[order_date])</f>
        <v>45600.853645833333</v>
      </c>
    </row>
    <row r="3587" spans="1:12" x14ac:dyDescent="0.3">
      <c r="A3587">
        <v>3299603042</v>
      </c>
      <c r="B3587">
        <v>77614510</v>
      </c>
      <c r="C3587" s="1">
        <v>45460.168668981481</v>
      </c>
      <c r="D3587" s="1">
        <v>45460</v>
      </c>
      <c r="E3587" s="1">
        <v>45460</v>
      </c>
      <c r="F3587" t="s">
        <v>7866</v>
      </c>
      <c r="G3587">
        <v>3296.49</v>
      </c>
      <c r="H3587" t="s">
        <v>7871</v>
      </c>
      <c r="I3587">
        <v>94982</v>
      </c>
      <c r="J3587">
        <v>4279</v>
      </c>
      <c r="K3587">
        <f>IF(blinkit_orders[[#This Row],[delivery_status]]="On Time",1,0)</f>
        <v>1</v>
      </c>
      <c r="L3587" s="1">
        <f>MAX(blinkit_orders[order_date])</f>
        <v>45600.853645833333</v>
      </c>
    </row>
    <row r="3588" spans="1:12" x14ac:dyDescent="0.3">
      <c r="A3588">
        <v>243077069</v>
      </c>
      <c r="B3588">
        <v>46623192</v>
      </c>
      <c r="C3588" s="1">
        <v>45407.774004629631</v>
      </c>
      <c r="D3588" s="1">
        <v>45407</v>
      </c>
      <c r="E3588" s="1">
        <v>45407</v>
      </c>
      <c r="F3588" t="s">
        <v>7870</v>
      </c>
      <c r="G3588">
        <v>1745.32</v>
      </c>
      <c r="H3588" t="s">
        <v>7868</v>
      </c>
      <c r="I3588">
        <v>94987</v>
      </c>
      <c r="J3588">
        <v>677</v>
      </c>
      <c r="K3588">
        <f>IF(blinkit_orders[[#This Row],[delivery_status]]="On Time",1,0)</f>
        <v>0</v>
      </c>
      <c r="L3588" s="1">
        <f>MAX(blinkit_orders[order_date])</f>
        <v>45600.853645833333</v>
      </c>
    </row>
    <row r="3589" spans="1:12" x14ac:dyDescent="0.3">
      <c r="A3589">
        <v>6749594412</v>
      </c>
      <c r="B3589">
        <v>16436359</v>
      </c>
      <c r="C3589" s="1">
        <v>45260.636388888888</v>
      </c>
      <c r="D3589" s="1">
        <v>45260</v>
      </c>
      <c r="E3589" s="1">
        <v>45260</v>
      </c>
      <c r="F3589" t="s">
        <v>7870</v>
      </c>
      <c r="G3589">
        <v>3392.98</v>
      </c>
      <c r="H3589" t="s">
        <v>7867</v>
      </c>
      <c r="I3589">
        <v>6570</v>
      </c>
      <c r="J3589">
        <v>2412</v>
      </c>
      <c r="K3589">
        <f>IF(blinkit_orders[[#This Row],[delivery_status]]="On Time",1,0)</f>
        <v>0</v>
      </c>
      <c r="L3589" s="1">
        <f>MAX(blinkit_orders[order_date])</f>
        <v>45600.853645833333</v>
      </c>
    </row>
    <row r="3590" spans="1:12" x14ac:dyDescent="0.3">
      <c r="A3590">
        <v>5378344982</v>
      </c>
      <c r="B3590">
        <v>33658749</v>
      </c>
      <c r="C3590" s="1">
        <v>45339.044861111113</v>
      </c>
      <c r="D3590" s="1">
        <v>45339</v>
      </c>
      <c r="E3590" s="1">
        <v>45339</v>
      </c>
      <c r="F3590" t="s">
        <v>7872</v>
      </c>
      <c r="G3590">
        <v>109.03</v>
      </c>
      <c r="H3590" t="s">
        <v>7869</v>
      </c>
      <c r="I3590">
        <v>83534</v>
      </c>
      <c r="J3590">
        <v>4952</v>
      </c>
      <c r="K3590">
        <f>IF(blinkit_orders[[#This Row],[delivery_status]]="On Time",1,0)</f>
        <v>0</v>
      </c>
      <c r="L3590" s="1">
        <f>MAX(blinkit_orders[order_date])</f>
        <v>45600.853645833333</v>
      </c>
    </row>
    <row r="3591" spans="1:12" x14ac:dyDescent="0.3">
      <c r="A3591">
        <v>9103834515</v>
      </c>
      <c r="B3591">
        <v>61851054</v>
      </c>
      <c r="C3591" s="1">
        <v>45294.352384259262</v>
      </c>
      <c r="D3591" s="1">
        <v>45294</v>
      </c>
      <c r="E3591" s="1">
        <v>45294</v>
      </c>
      <c r="F3591" t="s">
        <v>7866</v>
      </c>
      <c r="G3591">
        <v>2255</v>
      </c>
      <c r="H3591" t="s">
        <v>7869</v>
      </c>
      <c r="I3591">
        <v>30973</v>
      </c>
      <c r="J3591">
        <v>6449</v>
      </c>
      <c r="K3591">
        <f>IF(blinkit_orders[[#This Row],[delivery_status]]="On Time",1,0)</f>
        <v>1</v>
      </c>
      <c r="L3591" s="1">
        <f>MAX(blinkit_orders[order_date])</f>
        <v>45600.853645833333</v>
      </c>
    </row>
    <row r="3592" spans="1:12" x14ac:dyDescent="0.3">
      <c r="A3592">
        <v>6237437720</v>
      </c>
      <c r="B3592">
        <v>15568831</v>
      </c>
      <c r="C3592" s="1">
        <v>45164.291979166665</v>
      </c>
      <c r="D3592" s="1">
        <v>45164</v>
      </c>
      <c r="E3592" s="1">
        <v>45164</v>
      </c>
      <c r="F3592" t="s">
        <v>7870</v>
      </c>
      <c r="G3592">
        <v>598.83000000000004</v>
      </c>
      <c r="H3592" t="s">
        <v>7871</v>
      </c>
      <c r="I3592">
        <v>29950</v>
      </c>
      <c r="J3592">
        <v>8678</v>
      </c>
      <c r="K3592">
        <f>IF(blinkit_orders[[#This Row],[delivery_status]]="On Time",1,0)</f>
        <v>0</v>
      </c>
      <c r="L3592" s="1">
        <f>MAX(blinkit_orders[order_date])</f>
        <v>45600.853645833333</v>
      </c>
    </row>
    <row r="3593" spans="1:12" x14ac:dyDescent="0.3">
      <c r="A3593">
        <v>2719670578</v>
      </c>
      <c r="B3593">
        <v>95382317</v>
      </c>
      <c r="C3593" s="1">
        <v>45539.407037037039</v>
      </c>
      <c r="D3593" s="1">
        <v>45539</v>
      </c>
      <c r="E3593" s="1">
        <v>45539</v>
      </c>
      <c r="F3593" t="s">
        <v>7872</v>
      </c>
      <c r="G3593">
        <v>2857.54</v>
      </c>
      <c r="H3593" t="s">
        <v>7871</v>
      </c>
      <c r="I3593">
        <v>75330</v>
      </c>
      <c r="J3593">
        <v>2008</v>
      </c>
      <c r="K3593">
        <f>IF(blinkit_orders[[#This Row],[delivery_status]]="On Time",1,0)</f>
        <v>0</v>
      </c>
      <c r="L3593" s="1">
        <f>MAX(blinkit_orders[order_date])</f>
        <v>45600.853645833333</v>
      </c>
    </row>
    <row r="3594" spans="1:12" x14ac:dyDescent="0.3">
      <c r="A3594">
        <v>2748681349</v>
      </c>
      <c r="B3594">
        <v>84862161</v>
      </c>
      <c r="C3594" s="1">
        <v>45427.233391203707</v>
      </c>
      <c r="D3594" s="1">
        <v>45427</v>
      </c>
      <c r="E3594" s="1">
        <v>45427</v>
      </c>
      <c r="F3594" t="s">
        <v>7866</v>
      </c>
      <c r="G3594">
        <v>1846.87</v>
      </c>
      <c r="H3594" t="s">
        <v>7869</v>
      </c>
      <c r="I3594">
        <v>464</v>
      </c>
      <c r="J3594">
        <v>3640</v>
      </c>
      <c r="K3594">
        <f>IF(blinkit_orders[[#This Row],[delivery_status]]="On Time",1,0)</f>
        <v>1</v>
      </c>
      <c r="L3594" s="1">
        <f>MAX(blinkit_orders[order_date])</f>
        <v>45600.853645833333</v>
      </c>
    </row>
    <row r="3595" spans="1:12" x14ac:dyDescent="0.3">
      <c r="A3595">
        <v>9851618724</v>
      </c>
      <c r="B3595">
        <v>96149069</v>
      </c>
      <c r="C3595" s="1">
        <v>45202.752395833333</v>
      </c>
      <c r="D3595" s="1">
        <v>45202</v>
      </c>
      <c r="E3595" s="1">
        <v>45202</v>
      </c>
      <c r="F3595" t="s">
        <v>7870</v>
      </c>
      <c r="G3595">
        <v>3628.23</v>
      </c>
      <c r="H3595" t="s">
        <v>7869</v>
      </c>
      <c r="I3595">
        <v>73930</v>
      </c>
      <c r="J3595">
        <v>4220</v>
      </c>
      <c r="K3595">
        <f>IF(blinkit_orders[[#This Row],[delivery_status]]="On Time",1,0)</f>
        <v>0</v>
      </c>
      <c r="L3595" s="1">
        <f>MAX(blinkit_orders[order_date])</f>
        <v>45600.853645833333</v>
      </c>
    </row>
    <row r="3596" spans="1:12" x14ac:dyDescent="0.3">
      <c r="A3596">
        <v>7013533376</v>
      </c>
      <c r="B3596">
        <v>81500385</v>
      </c>
      <c r="C3596" s="1">
        <v>45268.583749999998</v>
      </c>
      <c r="D3596" s="1">
        <v>45268</v>
      </c>
      <c r="E3596" s="1">
        <v>45268</v>
      </c>
      <c r="F3596" t="s">
        <v>7866</v>
      </c>
      <c r="G3596">
        <v>1242.23</v>
      </c>
      <c r="H3596" t="s">
        <v>7868</v>
      </c>
      <c r="I3596">
        <v>53934</v>
      </c>
      <c r="J3596">
        <v>3361</v>
      </c>
      <c r="K3596">
        <f>IF(blinkit_orders[[#This Row],[delivery_status]]="On Time",1,0)</f>
        <v>1</v>
      </c>
      <c r="L3596" s="1">
        <f>MAX(blinkit_orders[order_date])</f>
        <v>45600.853645833333</v>
      </c>
    </row>
    <row r="3597" spans="1:12" x14ac:dyDescent="0.3">
      <c r="A3597">
        <v>9727047029</v>
      </c>
      <c r="B3597">
        <v>94730288</v>
      </c>
      <c r="C3597" s="1">
        <v>45295.079861111109</v>
      </c>
      <c r="D3597" s="1">
        <v>45295</v>
      </c>
      <c r="E3597" s="1">
        <v>45295</v>
      </c>
      <c r="F3597" t="s">
        <v>7866</v>
      </c>
      <c r="G3597">
        <v>786.85</v>
      </c>
      <c r="H3597" t="s">
        <v>7867</v>
      </c>
      <c r="I3597">
        <v>92601</v>
      </c>
      <c r="J3597">
        <v>3252</v>
      </c>
      <c r="K3597">
        <f>IF(blinkit_orders[[#This Row],[delivery_status]]="On Time",1,0)</f>
        <v>1</v>
      </c>
      <c r="L3597" s="1">
        <f>MAX(blinkit_orders[order_date])</f>
        <v>45600.853645833333</v>
      </c>
    </row>
    <row r="3598" spans="1:12" x14ac:dyDescent="0.3">
      <c r="A3598">
        <v>1191540022</v>
      </c>
      <c r="B3598">
        <v>69863493</v>
      </c>
      <c r="C3598" s="1">
        <v>45550.005960648145</v>
      </c>
      <c r="D3598" s="1">
        <v>45550</v>
      </c>
      <c r="E3598" s="1">
        <v>45550</v>
      </c>
      <c r="F3598" t="s">
        <v>7870</v>
      </c>
      <c r="G3598">
        <v>994.56</v>
      </c>
      <c r="H3598" t="s">
        <v>7868</v>
      </c>
      <c r="I3598">
        <v>72969</v>
      </c>
      <c r="J3598">
        <v>1226</v>
      </c>
      <c r="K3598">
        <f>IF(blinkit_orders[[#This Row],[delivery_status]]="On Time",1,0)</f>
        <v>0</v>
      </c>
      <c r="L3598" s="1">
        <f>MAX(blinkit_orders[order_date])</f>
        <v>45600.853645833333</v>
      </c>
    </row>
    <row r="3599" spans="1:12" x14ac:dyDescent="0.3">
      <c r="A3599">
        <v>5733572517</v>
      </c>
      <c r="B3599">
        <v>5039883</v>
      </c>
      <c r="C3599" s="1">
        <v>45509.006423611114</v>
      </c>
      <c r="D3599" s="1">
        <v>45509</v>
      </c>
      <c r="E3599" s="1">
        <v>45509</v>
      </c>
      <c r="F3599" t="s">
        <v>7870</v>
      </c>
      <c r="G3599">
        <v>1706.96</v>
      </c>
      <c r="H3599" t="s">
        <v>7867</v>
      </c>
      <c r="I3599">
        <v>33195</v>
      </c>
      <c r="J3599">
        <v>5945</v>
      </c>
      <c r="K3599">
        <f>IF(blinkit_orders[[#This Row],[delivery_status]]="On Time",1,0)</f>
        <v>0</v>
      </c>
      <c r="L3599" s="1">
        <f>MAX(blinkit_orders[order_date])</f>
        <v>45600.853645833333</v>
      </c>
    </row>
    <row r="3600" spans="1:12" x14ac:dyDescent="0.3">
      <c r="A3600">
        <v>9647928644</v>
      </c>
      <c r="B3600">
        <v>99406165</v>
      </c>
      <c r="C3600" s="1">
        <v>45065.569490740738</v>
      </c>
      <c r="D3600" s="1">
        <v>45065</v>
      </c>
      <c r="E3600" s="1">
        <v>45065</v>
      </c>
      <c r="F3600" t="s">
        <v>7866</v>
      </c>
      <c r="G3600">
        <v>612.04</v>
      </c>
      <c r="H3600" t="s">
        <v>7871</v>
      </c>
      <c r="I3600">
        <v>25971</v>
      </c>
      <c r="J3600">
        <v>9057</v>
      </c>
      <c r="K3600">
        <f>IF(blinkit_orders[[#This Row],[delivery_status]]="On Time",1,0)</f>
        <v>1</v>
      </c>
      <c r="L3600" s="1">
        <f>MAX(blinkit_orders[order_date])</f>
        <v>45600.853645833333</v>
      </c>
    </row>
    <row r="3601" spans="1:12" x14ac:dyDescent="0.3">
      <c r="A3601">
        <v>9696598689</v>
      </c>
      <c r="B3601">
        <v>7288562</v>
      </c>
      <c r="C3601" s="1">
        <v>45162.759386574071</v>
      </c>
      <c r="D3601" s="1">
        <v>45162</v>
      </c>
      <c r="E3601" s="1">
        <v>45162</v>
      </c>
      <c r="F3601" t="s">
        <v>7870</v>
      </c>
      <c r="G3601">
        <v>130.01</v>
      </c>
      <c r="H3601" t="s">
        <v>7869</v>
      </c>
      <c r="I3601">
        <v>54430</v>
      </c>
      <c r="J3601">
        <v>814</v>
      </c>
      <c r="K3601">
        <f>IF(blinkit_orders[[#This Row],[delivery_status]]="On Time",1,0)</f>
        <v>0</v>
      </c>
      <c r="L3601" s="1">
        <f>MAX(blinkit_orders[order_date])</f>
        <v>45600.853645833333</v>
      </c>
    </row>
    <row r="3602" spans="1:12" x14ac:dyDescent="0.3">
      <c r="A3602">
        <v>1091207520</v>
      </c>
      <c r="B3602">
        <v>65559853</v>
      </c>
      <c r="C3602" s="1">
        <v>45570.793680555558</v>
      </c>
      <c r="D3602" s="1">
        <v>45570</v>
      </c>
      <c r="E3602" s="1">
        <v>45570</v>
      </c>
      <c r="F3602" t="s">
        <v>7866</v>
      </c>
      <c r="G3602">
        <v>4752.8900000000003</v>
      </c>
      <c r="H3602" t="s">
        <v>7869</v>
      </c>
      <c r="I3602">
        <v>29429</v>
      </c>
      <c r="J3602">
        <v>6765</v>
      </c>
      <c r="K3602">
        <f>IF(blinkit_orders[[#This Row],[delivery_status]]="On Time",1,0)</f>
        <v>1</v>
      </c>
      <c r="L3602" s="1">
        <f>MAX(blinkit_orders[order_date])</f>
        <v>45600.853645833333</v>
      </c>
    </row>
    <row r="3603" spans="1:12" x14ac:dyDescent="0.3">
      <c r="A3603">
        <v>7995971909</v>
      </c>
      <c r="B3603">
        <v>1342184</v>
      </c>
      <c r="C3603" s="1">
        <v>45054.757986111108</v>
      </c>
      <c r="D3603" s="1">
        <v>45054</v>
      </c>
      <c r="E3603" s="1">
        <v>45054</v>
      </c>
      <c r="F3603" t="s">
        <v>7872</v>
      </c>
      <c r="G3603">
        <v>3065.9</v>
      </c>
      <c r="H3603" t="s">
        <v>7871</v>
      </c>
      <c r="I3603">
        <v>92899</v>
      </c>
      <c r="J3603">
        <v>8900</v>
      </c>
      <c r="K3603">
        <f>IF(blinkit_orders[[#This Row],[delivery_status]]="On Time",1,0)</f>
        <v>0</v>
      </c>
      <c r="L3603" s="1">
        <f>MAX(blinkit_orders[order_date])</f>
        <v>45600.853645833333</v>
      </c>
    </row>
    <row r="3604" spans="1:12" x14ac:dyDescent="0.3">
      <c r="A3604">
        <v>6077755741</v>
      </c>
      <c r="B3604">
        <v>40055711</v>
      </c>
      <c r="C3604" s="1">
        <v>45127.974988425929</v>
      </c>
      <c r="D3604" s="1">
        <v>45127</v>
      </c>
      <c r="E3604" s="1">
        <v>45127</v>
      </c>
      <c r="F3604" t="s">
        <v>7870</v>
      </c>
      <c r="G3604">
        <v>321.27999999999997</v>
      </c>
      <c r="H3604" t="s">
        <v>7869</v>
      </c>
      <c r="I3604">
        <v>40233</v>
      </c>
      <c r="J3604">
        <v>3735</v>
      </c>
      <c r="K3604">
        <f>IF(blinkit_orders[[#This Row],[delivery_status]]="On Time",1,0)</f>
        <v>0</v>
      </c>
      <c r="L3604" s="1">
        <f>MAX(blinkit_orders[order_date])</f>
        <v>45600.853645833333</v>
      </c>
    </row>
    <row r="3605" spans="1:12" x14ac:dyDescent="0.3">
      <c r="A3605">
        <v>1240745644</v>
      </c>
      <c r="B3605">
        <v>22915611</v>
      </c>
      <c r="C3605" s="1">
        <v>45066.498124999998</v>
      </c>
      <c r="D3605" s="1">
        <v>45066</v>
      </c>
      <c r="E3605" s="1">
        <v>45066</v>
      </c>
      <c r="F3605" t="s">
        <v>7866</v>
      </c>
      <c r="G3605">
        <v>2401.54</v>
      </c>
      <c r="H3605" t="s">
        <v>7871</v>
      </c>
      <c r="I3605">
        <v>53221</v>
      </c>
      <c r="J3605">
        <v>6291</v>
      </c>
      <c r="K3605">
        <f>IF(blinkit_orders[[#This Row],[delivery_status]]="On Time",1,0)</f>
        <v>1</v>
      </c>
      <c r="L3605" s="1">
        <f>MAX(blinkit_orders[order_date])</f>
        <v>45600.853645833333</v>
      </c>
    </row>
    <row r="3606" spans="1:12" x14ac:dyDescent="0.3">
      <c r="A3606">
        <v>1397810713</v>
      </c>
      <c r="B3606">
        <v>9314637</v>
      </c>
      <c r="C3606" s="1">
        <v>45269.609120370369</v>
      </c>
      <c r="D3606" s="1">
        <v>45269</v>
      </c>
      <c r="E3606" s="1">
        <v>45269</v>
      </c>
      <c r="F3606" t="s">
        <v>7866</v>
      </c>
      <c r="G3606">
        <v>2534.35</v>
      </c>
      <c r="H3606" t="s">
        <v>7871</v>
      </c>
      <c r="I3606">
        <v>11268</v>
      </c>
      <c r="J3606">
        <v>3515</v>
      </c>
      <c r="K3606">
        <f>IF(blinkit_orders[[#This Row],[delivery_status]]="On Time",1,0)</f>
        <v>1</v>
      </c>
      <c r="L3606" s="1">
        <f>MAX(blinkit_orders[order_date])</f>
        <v>45600.853645833333</v>
      </c>
    </row>
    <row r="3607" spans="1:12" x14ac:dyDescent="0.3">
      <c r="A3607">
        <v>5149614189</v>
      </c>
      <c r="B3607">
        <v>90150193</v>
      </c>
      <c r="C3607" s="1">
        <v>45131.616597222222</v>
      </c>
      <c r="D3607" s="1">
        <v>45131</v>
      </c>
      <c r="E3607" s="1">
        <v>45131</v>
      </c>
      <c r="F3607" t="s">
        <v>7870</v>
      </c>
      <c r="G3607">
        <v>923.84</v>
      </c>
      <c r="H3607" t="s">
        <v>7871</v>
      </c>
      <c r="I3607">
        <v>10265</v>
      </c>
      <c r="J3607">
        <v>4566</v>
      </c>
      <c r="K3607">
        <f>IF(blinkit_orders[[#This Row],[delivery_status]]="On Time",1,0)</f>
        <v>0</v>
      </c>
      <c r="L3607" s="1">
        <f>MAX(blinkit_orders[order_date])</f>
        <v>45600.853645833333</v>
      </c>
    </row>
    <row r="3608" spans="1:12" x14ac:dyDescent="0.3">
      <c r="A3608">
        <v>7453349798</v>
      </c>
      <c r="B3608">
        <v>65488134</v>
      </c>
      <c r="C3608" s="1">
        <v>45148.579305555555</v>
      </c>
      <c r="D3608" s="1">
        <v>45148</v>
      </c>
      <c r="E3608" s="1">
        <v>45148</v>
      </c>
      <c r="F3608" t="s">
        <v>7866</v>
      </c>
      <c r="G3608">
        <v>2182.13</v>
      </c>
      <c r="H3608" t="s">
        <v>7868</v>
      </c>
      <c r="I3608">
        <v>63046</v>
      </c>
      <c r="J3608">
        <v>8073</v>
      </c>
      <c r="K3608">
        <f>IF(blinkit_orders[[#This Row],[delivery_status]]="On Time",1,0)</f>
        <v>1</v>
      </c>
      <c r="L3608" s="1">
        <f>MAX(blinkit_orders[order_date])</f>
        <v>45600.853645833333</v>
      </c>
    </row>
    <row r="3609" spans="1:12" x14ac:dyDescent="0.3">
      <c r="A3609">
        <v>7570986632</v>
      </c>
      <c r="B3609">
        <v>45166203</v>
      </c>
      <c r="C3609" s="1">
        <v>45063.459282407406</v>
      </c>
      <c r="D3609" s="1">
        <v>45063</v>
      </c>
      <c r="E3609" s="1">
        <v>45063</v>
      </c>
      <c r="F3609" t="s">
        <v>7866</v>
      </c>
      <c r="G3609">
        <v>3810.34</v>
      </c>
      <c r="H3609" t="s">
        <v>7868</v>
      </c>
      <c r="I3609">
        <v>55977</v>
      </c>
      <c r="J3609">
        <v>8034</v>
      </c>
      <c r="K3609">
        <f>IF(blinkit_orders[[#This Row],[delivery_status]]="On Time",1,0)</f>
        <v>1</v>
      </c>
      <c r="L3609" s="1">
        <f>MAX(blinkit_orders[order_date])</f>
        <v>45600.853645833333</v>
      </c>
    </row>
    <row r="3610" spans="1:12" x14ac:dyDescent="0.3">
      <c r="A3610">
        <v>5292931220</v>
      </c>
      <c r="B3610">
        <v>38327793</v>
      </c>
      <c r="C3610" s="1">
        <v>45255.123124999998</v>
      </c>
      <c r="D3610" s="1">
        <v>45255</v>
      </c>
      <c r="E3610" s="1">
        <v>45255</v>
      </c>
      <c r="F3610" t="s">
        <v>7866</v>
      </c>
      <c r="G3610">
        <v>3112.63</v>
      </c>
      <c r="H3610" t="s">
        <v>7867</v>
      </c>
      <c r="I3610">
        <v>1662</v>
      </c>
      <c r="J3610">
        <v>3175</v>
      </c>
      <c r="K3610">
        <f>IF(blinkit_orders[[#This Row],[delivery_status]]="On Time",1,0)</f>
        <v>1</v>
      </c>
      <c r="L3610" s="1">
        <f>MAX(blinkit_orders[order_date])</f>
        <v>45600.853645833333</v>
      </c>
    </row>
    <row r="3611" spans="1:12" x14ac:dyDescent="0.3">
      <c r="A3611">
        <v>2654499230</v>
      </c>
      <c r="B3611">
        <v>79478655</v>
      </c>
      <c r="C3611" s="1">
        <v>45087.740057870367</v>
      </c>
      <c r="D3611" s="1">
        <v>45087</v>
      </c>
      <c r="E3611" s="1">
        <v>45087</v>
      </c>
      <c r="F3611" t="s">
        <v>7866</v>
      </c>
      <c r="G3611">
        <v>3594</v>
      </c>
      <c r="H3611" t="s">
        <v>7867</v>
      </c>
      <c r="I3611">
        <v>38789</v>
      </c>
      <c r="J3611">
        <v>3352</v>
      </c>
      <c r="K3611">
        <f>IF(blinkit_orders[[#This Row],[delivery_status]]="On Time",1,0)</f>
        <v>1</v>
      </c>
      <c r="L3611" s="1">
        <f>MAX(blinkit_orders[order_date])</f>
        <v>45600.853645833333</v>
      </c>
    </row>
    <row r="3612" spans="1:12" x14ac:dyDescent="0.3">
      <c r="A3612">
        <v>2327587597</v>
      </c>
      <c r="B3612">
        <v>24621386</v>
      </c>
      <c r="C3612" s="1">
        <v>45472.728206018517</v>
      </c>
      <c r="D3612" s="1">
        <v>45472</v>
      </c>
      <c r="E3612" s="1">
        <v>45472</v>
      </c>
      <c r="F3612" t="s">
        <v>7866</v>
      </c>
      <c r="G3612">
        <v>2167.31</v>
      </c>
      <c r="H3612" t="s">
        <v>7869</v>
      </c>
      <c r="I3612">
        <v>44056</v>
      </c>
      <c r="J3612">
        <v>6117</v>
      </c>
      <c r="K3612">
        <f>IF(blinkit_orders[[#This Row],[delivery_status]]="On Time",1,0)</f>
        <v>1</v>
      </c>
      <c r="L3612" s="1">
        <f>MAX(blinkit_orders[order_date])</f>
        <v>45600.853645833333</v>
      </c>
    </row>
    <row r="3613" spans="1:12" x14ac:dyDescent="0.3">
      <c r="A3613">
        <v>5852189277</v>
      </c>
      <c r="B3613">
        <v>29653387</v>
      </c>
      <c r="C3613" s="1">
        <v>45578.593460648146</v>
      </c>
      <c r="D3613" s="1">
        <v>45578</v>
      </c>
      <c r="E3613" s="1">
        <v>45578</v>
      </c>
      <c r="F3613" t="s">
        <v>7866</v>
      </c>
      <c r="G3613">
        <v>615.55999999999995</v>
      </c>
      <c r="H3613" t="s">
        <v>7868</v>
      </c>
      <c r="I3613">
        <v>95197</v>
      </c>
      <c r="J3613">
        <v>1771</v>
      </c>
      <c r="K3613">
        <f>IF(blinkit_orders[[#This Row],[delivery_status]]="On Time",1,0)</f>
        <v>1</v>
      </c>
      <c r="L3613" s="1">
        <f>MAX(blinkit_orders[order_date])</f>
        <v>45600.853645833333</v>
      </c>
    </row>
    <row r="3614" spans="1:12" x14ac:dyDescent="0.3">
      <c r="A3614">
        <v>8943211530</v>
      </c>
      <c r="B3614">
        <v>14632090</v>
      </c>
      <c r="C3614" s="1">
        <v>45192.760439814818</v>
      </c>
      <c r="D3614" s="1">
        <v>45192</v>
      </c>
      <c r="E3614" s="1">
        <v>45192</v>
      </c>
      <c r="F3614" t="s">
        <v>7866</v>
      </c>
      <c r="G3614">
        <v>2867.18</v>
      </c>
      <c r="H3614" t="s">
        <v>7869</v>
      </c>
      <c r="I3614">
        <v>24417</v>
      </c>
      <c r="J3614">
        <v>6547</v>
      </c>
      <c r="K3614">
        <f>IF(blinkit_orders[[#This Row],[delivery_status]]="On Time",1,0)</f>
        <v>1</v>
      </c>
      <c r="L3614" s="1">
        <f>MAX(blinkit_orders[order_date])</f>
        <v>45600.853645833333</v>
      </c>
    </row>
    <row r="3615" spans="1:12" x14ac:dyDescent="0.3">
      <c r="A3615">
        <v>3305649506</v>
      </c>
      <c r="B3615">
        <v>90649019</v>
      </c>
      <c r="C3615" s="1">
        <v>45245.021041666667</v>
      </c>
      <c r="D3615" s="1">
        <v>45245</v>
      </c>
      <c r="E3615" s="1">
        <v>45245</v>
      </c>
      <c r="F3615" t="s">
        <v>7866</v>
      </c>
      <c r="G3615">
        <v>2556.5500000000002</v>
      </c>
      <c r="H3615" t="s">
        <v>7871</v>
      </c>
      <c r="I3615">
        <v>404</v>
      </c>
      <c r="J3615">
        <v>6301</v>
      </c>
      <c r="K3615">
        <f>IF(blinkit_orders[[#This Row],[delivery_status]]="On Time",1,0)</f>
        <v>1</v>
      </c>
      <c r="L3615" s="1">
        <f>MAX(blinkit_orders[order_date])</f>
        <v>45600.853645833333</v>
      </c>
    </row>
    <row r="3616" spans="1:12" x14ac:dyDescent="0.3">
      <c r="A3616">
        <v>538997323</v>
      </c>
      <c r="B3616">
        <v>13492411</v>
      </c>
      <c r="C3616" s="1">
        <v>45033.144479166665</v>
      </c>
      <c r="D3616" s="1">
        <v>45033</v>
      </c>
      <c r="E3616" s="1">
        <v>45033</v>
      </c>
      <c r="F3616" t="s">
        <v>7866</v>
      </c>
      <c r="G3616">
        <v>456.58</v>
      </c>
      <c r="H3616" t="s">
        <v>7867</v>
      </c>
      <c r="I3616">
        <v>68926</v>
      </c>
      <c r="J3616">
        <v>7310</v>
      </c>
      <c r="K3616">
        <f>IF(blinkit_orders[[#This Row],[delivery_status]]="On Time",1,0)</f>
        <v>1</v>
      </c>
      <c r="L3616" s="1">
        <f>MAX(blinkit_orders[order_date])</f>
        <v>45600.853645833333</v>
      </c>
    </row>
    <row r="3617" spans="1:12" x14ac:dyDescent="0.3">
      <c r="A3617">
        <v>2966187610</v>
      </c>
      <c r="B3617">
        <v>67310893</v>
      </c>
      <c r="C3617" s="1">
        <v>45029.044641203705</v>
      </c>
      <c r="D3617" s="1">
        <v>45029</v>
      </c>
      <c r="E3617" s="1">
        <v>45029</v>
      </c>
      <c r="F3617" t="s">
        <v>7870</v>
      </c>
      <c r="G3617">
        <v>1334.05</v>
      </c>
      <c r="H3617" t="s">
        <v>7871</v>
      </c>
      <c r="I3617">
        <v>28872</v>
      </c>
      <c r="J3617">
        <v>4186</v>
      </c>
      <c r="K3617">
        <f>IF(blinkit_orders[[#This Row],[delivery_status]]="On Time",1,0)</f>
        <v>0</v>
      </c>
      <c r="L3617" s="1">
        <f>MAX(blinkit_orders[order_date])</f>
        <v>45600.853645833333</v>
      </c>
    </row>
    <row r="3618" spans="1:12" x14ac:dyDescent="0.3">
      <c r="A3618">
        <v>866693541</v>
      </c>
      <c r="B3618">
        <v>14472401</v>
      </c>
      <c r="C3618" s="1">
        <v>45467.802488425928</v>
      </c>
      <c r="D3618" s="1">
        <v>45467</v>
      </c>
      <c r="E3618" s="1">
        <v>45467</v>
      </c>
      <c r="F3618" t="s">
        <v>7866</v>
      </c>
      <c r="G3618">
        <v>1917.12</v>
      </c>
      <c r="H3618" t="s">
        <v>7867</v>
      </c>
      <c r="I3618">
        <v>47194</v>
      </c>
      <c r="J3618">
        <v>5764</v>
      </c>
      <c r="K3618">
        <f>IF(blinkit_orders[[#This Row],[delivery_status]]="On Time",1,0)</f>
        <v>1</v>
      </c>
      <c r="L3618" s="1">
        <f>MAX(blinkit_orders[order_date])</f>
        <v>45600.853645833333</v>
      </c>
    </row>
    <row r="3619" spans="1:12" x14ac:dyDescent="0.3">
      <c r="A3619">
        <v>440721658</v>
      </c>
      <c r="B3619">
        <v>9450435</v>
      </c>
      <c r="C3619" s="1">
        <v>45051.425613425927</v>
      </c>
      <c r="D3619" s="1">
        <v>45051</v>
      </c>
      <c r="E3619" s="1">
        <v>45051</v>
      </c>
      <c r="F3619" t="s">
        <v>7866</v>
      </c>
      <c r="G3619">
        <v>1749.09</v>
      </c>
      <c r="H3619" t="s">
        <v>7867</v>
      </c>
      <c r="I3619">
        <v>90194</v>
      </c>
      <c r="J3619">
        <v>9486</v>
      </c>
      <c r="K3619">
        <f>IF(blinkit_orders[[#This Row],[delivery_status]]="On Time",1,0)</f>
        <v>1</v>
      </c>
      <c r="L3619" s="1">
        <f>MAX(blinkit_orders[order_date])</f>
        <v>45600.853645833333</v>
      </c>
    </row>
    <row r="3620" spans="1:12" x14ac:dyDescent="0.3">
      <c r="A3620">
        <v>2084323012</v>
      </c>
      <c r="B3620">
        <v>11202130</v>
      </c>
      <c r="C3620" s="1">
        <v>45446.55505787037</v>
      </c>
      <c r="D3620" s="1">
        <v>45446</v>
      </c>
      <c r="E3620" s="1">
        <v>45446</v>
      </c>
      <c r="F3620" t="s">
        <v>7866</v>
      </c>
      <c r="G3620">
        <v>1390.65</v>
      </c>
      <c r="H3620" t="s">
        <v>7871</v>
      </c>
      <c r="I3620">
        <v>79429</v>
      </c>
      <c r="J3620">
        <v>2709</v>
      </c>
      <c r="K3620">
        <f>IF(blinkit_orders[[#This Row],[delivery_status]]="On Time",1,0)</f>
        <v>1</v>
      </c>
      <c r="L3620" s="1">
        <f>MAX(blinkit_orders[order_date])</f>
        <v>45600.853645833333</v>
      </c>
    </row>
    <row r="3621" spans="1:12" x14ac:dyDescent="0.3">
      <c r="A3621">
        <v>4876314410</v>
      </c>
      <c r="B3621">
        <v>37227953</v>
      </c>
      <c r="C3621" s="1">
        <v>45597.29</v>
      </c>
      <c r="D3621" s="1">
        <v>45597</v>
      </c>
      <c r="E3621" s="1">
        <v>45597</v>
      </c>
      <c r="F3621" t="s">
        <v>7866</v>
      </c>
      <c r="G3621">
        <v>1735.7</v>
      </c>
      <c r="H3621" t="s">
        <v>7869</v>
      </c>
      <c r="I3621">
        <v>99870</v>
      </c>
      <c r="J3621">
        <v>1935</v>
      </c>
      <c r="K3621">
        <f>IF(blinkit_orders[[#This Row],[delivery_status]]="On Time",1,0)</f>
        <v>1</v>
      </c>
      <c r="L3621" s="1">
        <f>MAX(blinkit_orders[order_date])</f>
        <v>45600.853645833333</v>
      </c>
    </row>
    <row r="3622" spans="1:12" x14ac:dyDescent="0.3">
      <c r="A3622">
        <v>2401282648</v>
      </c>
      <c r="B3622">
        <v>21425168</v>
      </c>
      <c r="C3622" s="1">
        <v>45148.865254629629</v>
      </c>
      <c r="D3622" s="1">
        <v>45148</v>
      </c>
      <c r="E3622" s="1">
        <v>45148</v>
      </c>
      <c r="F3622" t="s">
        <v>7866</v>
      </c>
      <c r="G3622">
        <v>483.9</v>
      </c>
      <c r="H3622" t="s">
        <v>7869</v>
      </c>
      <c r="I3622">
        <v>38150</v>
      </c>
      <c r="J3622">
        <v>9034</v>
      </c>
      <c r="K3622">
        <f>IF(blinkit_orders[[#This Row],[delivery_status]]="On Time",1,0)</f>
        <v>1</v>
      </c>
      <c r="L3622" s="1">
        <f>MAX(blinkit_orders[order_date])</f>
        <v>45600.853645833333</v>
      </c>
    </row>
    <row r="3623" spans="1:12" x14ac:dyDescent="0.3">
      <c r="A3623">
        <v>2117291471</v>
      </c>
      <c r="B3623">
        <v>33481252</v>
      </c>
      <c r="C3623" s="1">
        <v>45098.646527777775</v>
      </c>
      <c r="D3623" s="1">
        <v>45098</v>
      </c>
      <c r="E3623" s="1">
        <v>45098</v>
      </c>
      <c r="F3623" t="s">
        <v>7866</v>
      </c>
      <c r="G3623">
        <v>1361.47</v>
      </c>
      <c r="H3623" t="s">
        <v>7867</v>
      </c>
      <c r="I3623">
        <v>73647</v>
      </c>
      <c r="J3623">
        <v>5067</v>
      </c>
      <c r="K3623">
        <f>IF(blinkit_orders[[#This Row],[delivery_status]]="On Time",1,0)</f>
        <v>1</v>
      </c>
      <c r="L3623" s="1">
        <f>MAX(blinkit_orders[order_date])</f>
        <v>45600.853645833333</v>
      </c>
    </row>
    <row r="3624" spans="1:12" x14ac:dyDescent="0.3">
      <c r="A3624">
        <v>5455295163</v>
      </c>
      <c r="B3624">
        <v>46989310</v>
      </c>
      <c r="C3624" s="1">
        <v>45529.4765625</v>
      </c>
      <c r="D3624" s="1">
        <v>45529</v>
      </c>
      <c r="E3624" s="1">
        <v>45529</v>
      </c>
      <c r="F3624" t="s">
        <v>7872</v>
      </c>
      <c r="G3624">
        <v>2275.16</v>
      </c>
      <c r="H3624" t="s">
        <v>7868</v>
      </c>
      <c r="I3624">
        <v>70293</v>
      </c>
      <c r="J3624">
        <v>5250</v>
      </c>
      <c r="K3624">
        <f>IF(blinkit_orders[[#This Row],[delivery_status]]="On Time",1,0)</f>
        <v>0</v>
      </c>
      <c r="L3624" s="1">
        <f>MAX(blinkit_orders[order_date])</f>
        <v>45600.853645833333</v>
      </c>
    </row>
    <row r="3625" spans="1:12" x14ac:dyDescent="0.3">
      <c r="A3625">
        <v>3219761206</v>
      </c>
      <c r="B3625">
        <v>44589829</v>
      </c>
      <c r="C3625" s="1">
        <v>45487.540706018517</v>
      </c>
      <c r="D3625" s="1">
        <v>45487</v>
      </c>
      <c r="E3625" s="1">
        <v>45487</v>
      </c>
      <c r="F3625" t="s">
        <v>7866</v>
      </c>
      <c r="G3625">
        <v>2975.65</v>
      </c>
      <c r="H3625" t="s">
        <v>7869</v>
      </c>
      <c r="I3625">
        <v>25134</v>
      </c>
      <c r="J3625">
        <v>6040</v>
      </c>
      <c r="K3625">
        <f>IF(blinkit_orders[[#This Row],[delivery_status]]="On Time",1,0)</f>
        <v>1</v>
      </c>
      <c r="L3625" s="1">
        <f>MAX(blinkit_orders[order_date])</f>
        <v>45600.853645833333</v>
      </c>
    </row>
    <row r="3626" spans="1:12" x14ac:dyDescent="0.3">
      <c r="A3626">
        <v>7423918026</v>
      </c>
      <c r="B3626">
        <v>84448310</v>
      </c>
      <c r="C3626" s="1">
        <v>45409.41300925926</v>
      </c>
      <c r="D3626" s="1">
        <v>45409</v>
      </c>
      <c r="E3626" s="1">
        <v>45409</v>
      </c>
      <c r="F3626" t="s">
        <v>7866</v>
      </c>
      <c r="G3626">
        <v>2329.61</v>
      </c>
      <c r="H3626" t="s">
        <v>7868</v>
      </c>
      <c r="I3626">
        <v>14790</v>
      </c>
      <c r="J3626">
        <v>6120</v>
      </c>
      <c r="K3626">
        <f>IF(blinkit_orders[[#This Row],[delivery_status]]="On Time",1,0)</f>
        <v>1</v>
      </c>
      <c r="L3626" s="1">
        <f>MAX(blinkit_orders[order_date])</f>
        <v>45600.853645833333</v>
      </c>
    </row>
    <row r="3627" spans="1:12" x14ac:dyDescent="0.3">
      <c r="A3627">
        <v>1793817443</v>
      </c>
      <c r="B3627">
        <v>68661619</v>
      </c>
      <c r="C3627" s="1">
        <v>45244.988946759258</v>
      </c>
      <c r="D3627" s="1">
        <v>45245</v>
      </c>
      <c r="E3627" s="1">
        <v>45245</v>
      </c>
      <c r="F3627" t="s">
        <v>7870</v>
      </c>
      <c r="G3627">
        <v>1474.45</v>
      </c>
      <c r="H3627" t="s">
        <v>7869</v>
      </c>
      <c r="I3627">
        <v>53816</v>
      </c>
      <c r="J3627">
        <v>5964</v>
      </c>
      <c r="K3627">
        <f>IF(blinkit_orders[[#This Row],[delivery_status]]="On Time",1,0)</f>
        <v>0</v>
      </c>
      <c r="L3627" s="1">
        <f>MAX(blinkit_orders[order_date])</f>
        <v>45600.853645833333</v>
      </c>
    </row>
    <row r="3628" spans="1:12" x14ac:dyDescent="0.3">
      <c r="A3628">
        <v>2644609220</v>
      </c>
      <c r="B3628">
        <v>97825663</v>
      </c>
      <c r="C3628" s="1">
        <v>45434.322025462963</v>
      </c>
      <c r="D3628" s="1">
        <v>45434</v>
      </c>
      <c r="E3628" s="1">
        <v>45434</v>
      </c>
      <c r="F3628" t="s">
        <v>7866</v>
      </c>
      <c r="G3628">
        <v>2805.47</v>
      </c>
      <c r="H3628" t="s">
        <v>7868</v>
      </c>
      <c r="I3628">
        <v>43073</v>
      </c>
      <c r="J3628">
        <v>2108</v>
      </c>
      <c r="K3628">
        <f>IF(blinkit_orders[[#This Row],[delivery_status]]="On Time",1,0)</f>
        <v>1</v>
      </c>
      <c r="L3628" s="1">
        <f>MAX(blinkit_orders[order_date])</f>
        <v>45600.853645833333</v>
      </c>
    </row>
    <row r="3629" spans="1:12" x14ac:dyDescent="0.3">
      <c r="A3629">
        <v>1353492780</v>
      </c>
      <c r="B3629">
        <v>57765367</v>
      </c>
      <c r="C3629" s="1">
        <v>45357.684537037036</v>
      </c>
      <c r="D3629" s="1">
        <v>45357</v>
      </c>
      <c r="E3629" s="1">
        <v>45357</v>
      </c>
      <c r="F3629" t="s">
        <v>7866</v>
      </c>
      <c r="G3629">
        <v>1205.58</v>
      </c>
      <c r="H3629" t="s">
        <v>7868</v>
      </c>
      <c r="I3629">
        <v>38772</v>
      </c>
      <c r="J3629">
        <v>9701</v>
      </c>
      <c r="K3629">
        <f>IF(blinkit_orders[[#This Row],[delivery_status]]="On Time",1,0)</f>
        <v>1</v>
      </c>
      <c r="L3629" s="1">
        <f>MAX(blinkit_orders[order_date])</f>
        <v>45600.853645833333</v>
      </c>
    </row>
    <row r="3630" spans="1:12" x14ac:dyDescent="0.3">
      <c r="A3630">
        <v>1230061693</v>
      </c>
      <c r="B3630">
        <v>11616535</v>
      </c>
      <c r="C3630" s="1">
        <v>45092.765104166669</v>
      </c>
      <c r="D3630" s="1">
        <v>45092</v>
      </c>
      <c r="E3630" s="1">
        <v>45092</v>
      </c>
      <c r="F3630" t="s">
        <v>7866</v>
      </c>
      <c r="G3630">
        <v>1633.54</v>
      </c>
      <c r="H3630" t="s">
        <v>7871</v>
      </c>
      <c r="I3630">
        <v>32382</v>
      </c>
      <c r="J3630">
        <v>2384</v>
      </c>
      <c r="K3630">
        <f>IF(blinkit_orders[[#This Row],[delivery_status]]="On Time",1,0)</f>
        <v>1</v>
      </c>
      <c r="L3630" s="1">
        <f>MAX(blinkit_orders[order_date])</f>
        <v>45600.853645833333</v>
      </c>
    </row>
    <row r="3631" spans="1:12" x14ac:dyDescent="0.3">
      <c r="A3631">
        <v>6299572675</v>
      </c>
      <c r="B3631">
        <v>81046421</v>
      </c>
      <c r="C3631" s="1">
        <v>45155.782152777778</v>
      </c>
      <c r="D3631" s="1">
        <v>45155</v>
      </c>
      <c r="E3631" s="1">
        <v>45155</v>
      </c>
      <c r="F3631" t="s">
        <v>7870</v>
      </c>
      <c r="G3631">
        <v>1114.77</v>
      </c>
      <c r="H3631" t="s">
        <v>7871</v>
      </c>
      <c r="I3631">
        <v>51388</v>
      </c>
      <c r="J3631">
        <v>5372</v>
      </c>
      <c r="K3631">
        <f>IF(blinkit_orders[[#This Row],[delivery_status]]="On Time",1,0)</f>
        <v>0</v>
      </c>
      <c r="L3631" s="1">
        <f>MAX(blinkit_orders[order_date])</f>
        <v>45600.853645833333</v>
      </c>
    </row>
    <row r="3632" spans="1:12" x14ac:dyDescent="0.3">
      <c r="A3632">
        <v>5956863364</v>
      </c>
      <c r="B3632">
        <v>24821281</v>
      </c>
      <c r="C3632" s="1">
        <v>45342.983726851853</v>
      </c>
      <c r="D3632" s="1">
        <v>45342</v>
      </c>
      <c r="E3632" s="1">
        <v>45342</v>
      </c>
      <c r="F3632" t="s">
        <v>7870</v>
      </c>
      <c r="G3632">
        <v>918.58</v>
      </c>
      <c r="H3632" t="s">
        <v>7871</v>
      </c>
      <c r="I3632">
        <v>6378</v>
      </c>
      <c r="J3632">
        <v>3838</v>
      </c>
      <c r="K3632">
        <f>IF(blinkit_orders[[#This Row],[delivery_status]]="On Time",1,0)</f>
        <v>0</v>
      </c>
      <c r="L3632" s="1">
        <f>MAX(blinkit_orders[order_date])</f>
        <v>45600.853645833333</v>
      </c>
    </row>
    <row r="3633" spans="1:12" x14ac:dyDescent="0.3">
      <c r="A3633">
        <v>6788884093</v>
      </c>
      <c r="B3633">
        <v>2566268</v>
      </c>
      <c r="C3633" s="1">
        <v>45571.8359375</v>
      </c>
      <c r="D3633" s="1">
        <v>45571</v>
      </c>
      <c r="E3633" s="1">
        <v>45571</v>
      </c>
      <c r="F3633" t="s">
        <v>7866</v>
      </c>
      <c r="G3633">
        <v>2885.2</v>
      </c>
      <c r="H3633" t="s">
        <v>7868</v>
      </c>
      <c r="I3633">
        <v>53748</v>
      </c>
      <c r="J3633">
        <v>3332</v>
      </c>
      <c r="K3633">
        <f>IF(blinkit_orders[[#This Row],[delivery_status]]="On Time",1,0)</f>
        <v>1</v>
      </c>
      <c r="L3633" s="1">
        <f>MAX(blinkit_orders[order_date])</f>
        <v>45600.853645833333</v>
      </c>
    </row>
    <row r="3634" spans="1:12" x14ac:dyDescent="0.3">
      <c r="A3634">
        <v>6120799223</v>
      </c>
      <c r="B3634">
        <v>84377964</v>
      </c>
      <c r="C3634" s="1">
        <v>45305.033171296294</v>
      </c>
      <c r="D3634" s="1">
        <v>45305</v>
      </c>
      <c r="E3634" s="1">
        <v>45305</v>
      </c>
      <c r="F3634" t="s">
        <v>7870</v>
      </c>
      <c r="G3634">
        <v>1441.13</v>
      </c>
      <c r="H3634" t="s">
        <v>7868</v>
      </c>
      <c r="I3634">
        <v>7467</v>
      </c>
      <c r="J3634">
        <v>6766</v>
      </c>
      <c r="K3634">
        <f>IF(blinkit_orders[[#This Row],[delivery_status]]="On Time",1,0)</f>
        <v>0</v>
      </c>
      <c r="L3634" s="1">
        <f>MAX(blinkit_orders[order_date])</f>
        <v>45600.853645833333</v>
      </c>
    </row>
    <row r="3635" spans="1:12" x14ac:dyDescent="0.3">
      <c r="A3635">
        <v>3892854030</v>
      </c>
      <c r="B3635">
        <v>74179536</v>
      </c>
      <c r="C3635" s="1">
        <v>45330.168634259258</v>
      </c>
      <c r="D3635" s="1">
        <v>45330</v>
      </c>
      <c r="E3635" s="1">
        <v>45330</v>
      </c>
      <c r="F3635" t="s">
        <v>7866</v>
      </c>
      <c r="G3635">
        <v>3818.13</v>
      </c>
      <c r="H3635" t="s">
        <v>7869</v>
      </c>
      <c r="I3635">
        <v>14424</v>
      </c>
      <c r="J3635">
        <v>8748</v>
      </c>
      <c r="K3635">
        <f>IF(blinkit_orders[[#This Row],[delivery_status]]="On Time",1,0)</f>
        <v>1</v>
      </c>
      <c r="L3635" s="1">
        <f>MAX(blinkit_orders[order_date])</f>
        <v>45600.853645833333</v>
      </c>
    </row>
    <row r="3636" spans="1:12" x14ac:dyDescent="0.3">
      <c r="A3636">
        <v>1883324334</v>
      </c>
      <c r="B3636">
        <v>76327561</v>
      </c>
      <c r="C3636" s="1">
        <v>45500.183587962965</v>
      </c>
      <c r="D3636" s="1">
        <v>45500</v>
      </c>
      <c r="E3636" s="1">
        <v>45500</v>
      </c>
      <c r="F3636" t="s">
        <v>7866</v>
      </c>
      <c r="G3636">
        <v>1762.3</v>
      </c>
      <c r="H3636" t="s">
        <v>7868</v>
      </c>
      <c r="I3636">
        <v>36776</v>
      </c>
      <c r="J3636">
        <v>6915</v>
      </c>
      <c r="K3636">
        <f>IF(blinkit_orders[[#This Row],[delivery_status]]="On Time",1,0)</f>
        <v>1</v>
      </c>
      <c r="L3636" s="1">
        <f>MAX(blinkit_orders[order_date])</f>
        <v>45600.853645833333</v>
      </c>
    </row>
    <row r="3637" spans="1:12" x14ac:dyDescent="0.3">
      <c r="A3637">
        <v>4541530278</v>
      </c>
      <c r="B3637">
        <v>59517074</v>
      </c>
      <c r="C3637" s="1">
        <v>45387.0940625</v>
      </c>
      <c r="D3637" s="1">
        <v>45387</v>
      </c>
      <c r="E3637" s="1">
        <v>45387</v>
      </c>
      <c r="F3637" t="s">
        <v>7872</v>
      </c>
      <c r="G3637">
        <v>3075.26</v>
      </c>
      <c r="H3637" t="s">
        <v>7871</v>
      </c>
      <c r="I3637">
        <v>9182</v>
      </c>
      <c r="J3637">
        <v>8934</v>
      </c>
      <c r="K3637">
        <f>IF(blinkit_orders[[#This Row],[delivery_status]]="On Time",1,0)</f>
        <v>0</v>
      </c>
      <c r="L3637" s="1">
        <f>MAX(blinkit_orders[order_date])</f>
        <v>45600.853645833333</v>
      </c>
    </row>
    <row r="3638" spans="1:12" x14ac:dyDescent="0.3">
      <c r="A3638">
        <v>8807380767</v>
      </c>
      <c r="B3638">
        <v>37947202</v>
      </c>
      <c r="C3638" s="1">
        <v>45038.90351851852</v>
      </c>
      <c r="D3638" s="1">
        <v>45038</v>
      </c>
      <c r="E3638" s="1">
        <v>45038</v>
      </c>
      <c r="F3638" t="s">
        <v>7866</v>
      </c>
      <c r="G3638">
        <v>699.62</v>
      </c>
      <c r="H3638" t="s">
        <v>7867</v>
      </c>
      <c r="I3638">
        <v>62692</v>
      </c>
      <c r="J3638">
        <v>9425</v>
      </c>
      <c r="K3638">
        <f>IF(blinkit_orders[[#This Row],[delivery_status]]="On Time",1,0)</f>
        <v>1</v>
      </c>
      <c r="L3638" s="1">
        <f>MAX(blinkit_orders[order_date])</f>
        <v>45600.853645833333</v>
      </c>
    </row>
    <row r="3639" spans="1:12" x14ac:dyDescent="0.3">
      <c r="A3639">
        <v>5865396281</v>
      </c>
      <c r="B3639">
        <v>84119685</v>
      </c>
      <c r="C3639" s="1">
        <v>45328.089305555557</v>
      </c>
      <c r="D3639" s="1">
        <v>45328</v>
      </c>
      <c r="E3639" s="1">
        <v>45328</v>
      </c>
      <c r="F3639" t="s">
        <v>7872</v>
      </c>
      <c r="G3639">
        <v>994.56</v>
      </c>
      <c r="H3639" t="s">
        <v>7868</v>
      </c>
      <c r="I3639">
        <v>95971</v>
      </c>
      <c r="J3639">
        <v>6709</v>
      </c>
      <c r="K3639">
        <f>IF(blinkit_orders[[#This Row],[delivery_status]]="On Time",1,0)</f>
        <v>0</v>
      </c>
      <c r="L3639" s="1">
        <f>MAX(blinkit_orders[order_date])</f>
        <v>45600.853645833333</v>
      </c>
    </row>
    <row r="3640" spans="1:12" x14ac:dyDescent="0.3">
      <c r="A3640">
        <v>340451825</v>
      </c>
      <c r="B3640">
        <v>87691707</v>
      </c>
      <c r="C3640" s="1">
        <v>45560.803171296298</v>
      </c>
      <c r="D3640" s="1">
        <v>45560</v>
      </c>
      <c r="E3640" s="1">
        <v>45560</v>
      </c>
      <c r="F3640" t="s">
        <v>7866</v>
      </c>
      <c r="G3640">
        <v>2930.46</v>
      </c>
      <c r="H3640" t="s">
        <v>7869</v>
      </c>
      <c r="I3640">
        <v>47152</v>
      </c>
      <c r="J3640">
        <v>5783</v>
      </c>
      <c r="K3640">
        <f>IF(blinkit_orders[[#This Row],[delivery_status]]="On Time",1,0)</f>
        <v>1</v>
      </c>
      <c r="L3640" s="1">
        <f>MAX(blinkit_orders[order_date])</f>
        <v>45600.853645833333</v>
      </c>
    </row>
    <row r="3641" spans="1:12" x14ac:dyDescent="0.3">
      <c r="A3641">
        <v>3327784606</v>
      </c>
      <c r="B3641">
        <v>61982521</v>
      </c>
      <c r="C3641" s="1">
        <v>45302.319490740738</v>
      </c>
      <c r="D3641" s="1">
        <v>45302</v>
      </c>
      <c r="E3641" s="1">
        <v>45302</v>
      </c>
      <c r="F3641" t="s">
        <v>7866</v>
      </c>
      <c r="G3641">
        <v>234.36</v>
      </c>
      <c r="H3641" t="s">
        <v>7867</v>
      </c>
      <c r="I3641">
        <v>19928</v>
      </c>
      <c r="J3641">
        <v>773</v>
      </c>
      <c r="K3641">
        <f>IF(blinkit_orders[[#This Row],[delivery_status]]="On Time",1,0)</f>
        <v>1</v>
      </c>
      <c r="L3641" s="1">
        <f>MAX(blinkit_orders[order_date])</f>
        <v>45600.853645833333</v>
      </c>
    </row>
    <row r="3642" spans="1:12" x14ac:dyDescent="0.3">
      <c r="A3642">
        <v>5990129875</v>
      </c>
      <c r="B3642">
        <v>87160527</v>
      </c>
      <c r="C3642" s="1">
        <v>45486.36414351852</v>
      </c>
      <c r="D3642" s="1">
        <v>45486</v>
      </c>
      <c r="E3642" s="1">
        <v>45486</v>
      </c>
      <c r="F3642" t="s">
        <v>7870</v>
      </c>
      <c r="G3642">
        <v>2192.83</v>
      </c>
      <c r="H3642" t="s">
        <v>7868</v>
      </c>
      <c r="I3642">
        <v>94600</v>
      </c>
      <c r="J3642">
        <v>2222</v>
      </c>
      <c r="K3642">
        <f>IF(blinkit_orders[[#This Row],[delivery_status]]="On Time",1,0)</f>
        <v>0</v>
      </c>
      <c r="L3642" s="1">
        <f>MAX(blinkit_orders[order_date])</f>
        <v>45600.853645833333</v>
      </c>
    </row>
    <row r="3643" spans="1:12" x14ac:dyDescent="0.3">
      <c r="A3643">
        <v>8808930721</v>
      </c>
      <c r="B3643">
        <v>59329145</v>
      </c>
      <c r="C3643" s="1">
        <v>45220.895601851851</v>
      </c>
      <c r="D3643" s="1">
        <v>45220</v>
      </c>
      <c r="E3643" s="1">
        <v>45220</v>
      </c>
      <c r="F3643" t="s">
        <v>7866</v>
      </c>
      <c r="G3643">
        <v>2623.19</v>
      </c>
      <c r="H3643" t="s">
        <v>7868</v>
      </c>
      <c r="I3643">
        <v>29750</v>
      </c>
      <c r="J3643">
        <v>8722</v>
      </c>
      <c r="K3643">
        <f>IF(blinkit_orders[[#This Row],[delivery_status]]="On Time",1,0)</f>
        <v>1</v>
      </c>
      <c r="L3643" s="1">
        <f>MAX(blinkit_orders[order_date])</f>
        <v>45600.853645833333</v>
      </c>
    </row>
    <row r="3644" spans="1:12" x14ac:dyDescent="0.3">
      <c r="A3644">
        <v>8116880443</v>
      </c>
      <c r="B3644">
        <v>26752630</v>
      </c>
      <c r="C3644" s="1">
        <v>45130.074571759258</v>
      </c>
      <c r="D3644" s="1">
        <v>45130</v>
      </c>
      <c r="E3644" s="1">
        <v>45130</v>
      </c>
      <c r="F3644" t="s">
        <v>7866</v>
      </c>
      <c r="G3644">
        <v>3628.41</v>
      </c>
      <c r="H3644" t="s">
        <v>7869</v>
      </c>
      <c r="I3644">
        <v>19975</v>
      </c>
      <c r="J3644">
        <v>1234</v>
      </c>
      <c r="K3644">
        <f>IF(blinkit_orders[[#This Row],[delivery_status]]="On Time",1,0)</f>
        <v>1</v>
      </c>
      <c r="L3644" s="1">
        <f>MAX(blinkit_orders[order_date])</f>
        <v>45600.853645833333</v>
      </c>
    </row>
    <row r="3645" spans="1:12" x14ac:dyDescent="0.3">
      <c r="A3645">
        <v>9933926720</v>
      </c>
      <c r="B3645">
        <v>96640716</v>
      </c>
      <c r="C3645" s="1">
        <v>45155.215462962966</v>
      </c>
      <c r="D3645" s="1">
        <v>45155</v>
      </c>
      <c r="E3645" s="1">
        <v>45155</v>
      </c>
      <c r="F3645" t="s">
        <v>7866</v>
      </c>
      <c r="G3645">
        <v>1488.67</v>
      </c>
      <c r="H3645" t="s">
        <v>7868</v>
      </c>
      <c r="I3645">
        <v>87199</v>
      </c>
      <c r="J3645">
        <v>5085</v>
      </c>
      <c r="K3645">
        <f>IF(blinkit_orders[[#This Row],[delivery_status]]="On Time",1,0)</f>
        <v>1</v>
      </c>
      <c r="L3645" s="1">
        <f>MAX(blinkit_orders[order_date])</f>
        <v>45600.853645833333</v>
      </c>
    </row>
    <row r="3646" spans="1:12" x14ac:dyDescent="0.3">
      <c r="A3646">
        <v>776562418</v>
      </c>
      <c r="B3646">
        <v>54923640</v>
      </c>
      <c r="C3646" s="1">
        <v>45543.914606481485</v>
      </c>
      <c r="D3646" s="1">
        <v>45543</v>
      </c>
      <c r="E3646" s="1">
        <v>45543</v>
      </c>
      <c r="F3646" t="s">
        <v>7866</v>
      </c>
      <c r="G3646">
        <v>1532.9</v>
      </c>
      <c r="H3646" t="s">
        <v>7869</v>
      </c>
      <c r="I3646">
        <v>38320</v>
      </c>
      <c r="J3646">
        <v>1894</v>
      </c>
      <c r="K3646">
        <f>IF(blinkit_orders[[#This Row],[delivery_status]]="On Time",1,0)</f>
        <v>1</v>
      </c>
      <c r="L3646" s="1">
        <f>MAX(blinkit_orders[order_date])</f>
        <v>45600.853645833333</v>
      </c>
    </row>
    <row r="3647" spans="1:12" x14ac:dyDescent="0.3">
      <c r="A3647">
        <v>6105793582</v>
      </c>
      <c r="B3647">
        <v>67538982</v>
      </c>
      <c r="C3647" s="1">
        <v>45029.061319444445</v>
      </c>
      <c r="D3647" s="1">
        <v>45029</v>
      </c>
      <c r="E3647" s="1">
        <v>45029</v>
      </c>
      <c r="F3647" t="s">
        <v>7870</v>
      </c>
      <c r="G3647">
        <v>1897.12</v>
      </c>
      <c r="H3647" t="s">
        <v>7867</v>
      </c>
      <c r="I3647">
        <v>46350</v>
      </c>
      <c r="J3647">
        <v>5290</v>
      </c>
      <c r="K3647">
        <f>IF(blinkit_orders[[#This Row],[delivery_status]]="On Time",1,0)</f>
        <v>0</v>
      </c>
      <c r="L3647" s="1">
        <f>MAX(blinkit_orders[order_date])</f>
        <v>45600.853645833333</v>
      </c>
    </row>
    <row r="3648" spans="1:12" x14ac:dyDescent="0.3">
      <c r="A3648">
        <v>9247779866</v>
      </c>
      <c r="B3648">
        <v>19523014</v>
      </c>
      <c r="C3648" s="1">
        <v>45589.116122685184</v>
      </c>
      <c r="D3648" s="1">
        <v>45589</v>
      </c>
      <c r="E3648" s="1">
        <v>45589</v>
      </c>
      <c r="F3648" t="s">
        <v>7870</v>
      </c>
      <c r="G3648">
        <v>2452.8200000000002</v>
      </c>
      <c r="H3648" t="s">
        <v>7871</v>
      </c>
      <c r="I3648">
        <v>5188</v>
      </c>
      <c r="J3648">
        <v>6646</v>
      </c>
      <c r="K3648">
        <f>IF(blinkit_orders[[#This Row],[delivery_status]]="On Time",1,0)</f>
        <v>0</v>
      </c>
      <c r="L3648" s="1">
        <f>MAX(blinkit_orders[order_date])</f>
        <v>45600.853645833333</v>
      </c>
    </row>
    <row r="3649" spans="1:12" x14ac:dyDescent="0.3">
      <c r="A3649">
        <v>5456672526</v>
      </c>
      <c r="B3649">
        <v>52757321</v>
      </c>
      <c r="C3649" s="1">
        <v>45558.744050925925</v>
      </c>
      <c r="D3649" s="1">
        <v>45558</v>
      </c>
      <c r="E3649" s="1">
        <v>45558</v>
      </c>
      <c r="F3649" t="s">
        <v>7866</v>
      </c>
      <c r="G3649">
        <v>3534.84</v>
      </c>
      <c r="H3649" t="s">
        <v>7871</v>
      </c>
      <c r="I3649">
        <v>21356</v>
      </c>
      <c r="J3649">
        <v>678</v>
      </c>
      <c r="K3649">
        <f>IF(blinkit_orders[[#This Row],[delivery_status]]="On Time",1,0)</f>
        <v>1</v>
      </c>
      <c r="L3649" s="1">
        <f>MAX(blinkit_orders[order_date])</f>
        <v>45600.853645833333</v>
      </c>
    </row>
    <row r="3650" spans="1:12" x14ac:dyDescent="0.3">
      <c r="A3650">
        <v>6676994910</v>
      </c>
      <c r="B3650">
        <v>50557979</v>
      </c>
      <c r="C3650" s="1">
        <v>45258.937881944446</v>
      </c>
      <c r="D3650" s="1">
        <v>45258</v>
      </c>
      <c r="E3650" s="1">
        <v>45258</v>
      </c>
      <c r="F3650" t="s">
        <v>7866</v>
      </c>
      <c r="G3650">
        <v>2181.9899999999998</v>
      </c>
      <c r="H3650" t="s">
        <v>7871</v>
      </c>
      <c r="I3650">
        <v>79068</v>
      </c>
      <c r="J3650">
        <v>5170</v>
      </c>
      <c r="K3650">
        <f>IF(blinkit_orders[[#This Row],[delivery_status]]="On Time",1,0)</f>
        <v>1</v>
      </c>
      <c r="L3650" s="1">
        <f>MAX(blinkit_orders[order_date])</f>
        <v>45600.853645833333</v>
      </c>
    </row>
    <row r="3651" spans="1:12" x14ac:dyDescent="0.3">
      <c r="A3651">
        <v>9353512235</v>
      </c>
      <c r="B3651">
        <v>97277696</v>
      </c>
      <c r="C3651" s="1">
        <v>45259.467349537037</v>
      </c>
      <c r="D3651" s="1">
        <v>45259</v>
      </c>
      <c r="E3651" s="1">
        <v>45259</v>
      </c>
      <c r="F3651" t="s">
        <v>7866</v>
      </c>
      <c r="G3651">
        <v>933.3</v>
      </c>
      <c r="H3651" t="s">
        <v>7867</v>
      </c>
      <c r="I3651">
        <v>32312</v>
      </c>
      <c r="J3651">
        <v>1598</v>
      </c>
      <c r="K3651">
        <f>IF(blinkit_orders[[#This Row],[delivery_status]]="On Time",1,0)</f>
        <v>1</v>
      </c>
      <c r="L3651" s="1">
        <f>MAX(blinkit_orders[order_date])</f>
        <v>45600.853645833333</v>
      </c>
    </row>
    <row r="3652" spans="1:12" x14ac:dyDescent="0.3">
      <c r="A3652">
        <v>6539196955</v>
      </c>
      <c r="B3652">
        <v>58974323</v>
      </c>
      <c r="C3652" s="1">
        <v>45439.344085648147</v>
      </c>
      <c r="D3652" s="1">
        <v>45439</v>
      </c>
      <c r="E3652" s="1">
        <v>45439</v>
      </c>
      <c r="F3652" t="s">
        <v>7872</v>
      </c>
      <c r="G3652">
        <v>1508.88</v>
      </c>
      <c r="H3652" t="s">
        <v>7871</v>
      </c>
      <c r="I3652">
        <v>44716</v>
      </c>
      <c r="J3652">
        <v>8933</v>
      </c>
      <c r="K3652">
        <f>IF(blinkit_orders[[#This Row],[delivery_status]]="On Time",1,0)</f>
        <v>0</v>
      </c>
      <c r="L3652" s="1">
        <f>MAX(blinkit_orders[order_date])</f>
        <v>45600.853645833333</v>
      </c>
    </row>
    <row r="3653" spans="1:12" x14ac:dyDescent="0.3">
      <c r="A3653">
        <v>7886908865</v>
      </c>
      <c r="B3653">
        <v>1529180</v>
      </c>
      <c r="C3653" s="1">
        <v>45023.120671296296</v>
      </c>
      <c r="D3653" s="1">
        <v>45023</v>
      </c>
      <c r="E3653" s="1">
        <v>45023</v>
      </c>
      <c r="F3653" t="s">
        <v>7866</v>
      </c>
      <c r="G3653">
        <v>4319.96</v>
      </c>
      <c r="H3653" t="s">
        <v>7868</v>
      </c>
      <c r="I3653">
        <v>34483</v>
      </c>
      <c r="J3653">
        <v>578</v>
      </c>
      <c r="K3653">
        <f>IF(blinkit_orders[[#This Row],[delivery_status]]="On Time",1,0)</f>
        <v>1</v>
      </c>
      <c r="L3653" s="1">
        <f>MAX(blinkit_orders[order_date])</f>
        <v>45600.853645833333</v>
      </c>
    </row>
    <row r="3654" spans="1:12" x14ac:dyDescent="0.3">
      <c r="A3654">
        <v>7548844176</v>
      </c>
      <c r="B3654">
        <v>12088552</v>
      </c>
      <c r="C3654" s="1">
        <v>45058.72451388889</v>
      </c>
      <c r="D3654" s="1">
        <v>45058</v>
      </c>
      <c r="E3654" s="1">
        <v>45058</v>
      </c>
      <c r="F3654" t="s">
        <v>7866</v>
      </c>
      <c r="G3654">
        <v>1227.1400000000001</v>
      </c>
      <c r="H3654" t="s">
        <v>7869</v>
      </c>
      <c r="I3654">
        <v>82860</v>
      </c>
      <c r="J3654">
        <v>1642</v>
      </c>
      <c r="K3654">
        <f>IF(blinkit_orders[[#This Row],[delivery_status]]="On Time",1,0)</f>
        <v>1</v>
      </c>
      <c r="L3654" s="1">
        <f>MAX(blinkit_orders[order_date])</f>
        <v>45600.853645833333</v>
      </c>
    </row>
    <row r="3655" spans="1:12" x14ac:dyDescent="0.3">
      <c r="A3655">
        <v>3375735380</v>
      </c>
      <c r="B3655">
        <v>93735495</v>
      </c>
      <c r="C3655" s="1">
        <v>45458.200243055559</v>
      </c>
      <c r="D3655" s="1">
        <v>45458</v>
      </c>
      <c r="E3655" s="1">
        <v>45458</v>
      </c>
      <c r="F3655" t="s">
        <v>7866</v>
      </c>
      <c r="G3655">
        <v>3373.41</v>
      </c>
      <c r="H3655" t="s">
        <v>7871</v>
      </c>
      <c r="I3655">
        <v>70000</v>
      </c>
      <c r="J3655">
        <v>9432</v>
      </c>
      <c r="K3655">
        <f>IF(blinkit_orders[[#This Row],[delivery_status]]="On Time",1,0)</f>
        <v>1</v>
      </c>
      <c r="L3655" s="1">
        <f>MAX(blinkit_orders[order_date])</f>
        <v>45600.853645833333</v>
      </c>
    </row>
    <row r="3656" spans="1:12" x14ac:dyDescent="0.3">
      <c r="A3656">
        <v>32604190</v>
      </c>
      <c r="B3656">
        <v>51503088</v>
      </c>
      <c r="C3656" s="1">
        <v>45268.380590277775</v>
      </c>
      <c r="D3656" s="1">
        <v>45268</v>
      </c>
      <c r="E3656" s="1">
        <v>45268</v>
      </c>
      <c r="F3656" t="s">
        <v>7866</v>
      </c>
      <c r="G3656">
        <v>1169.8399999999999</v>
      </c>
      <c r="H3656" t="s">
        <v>7871</v>
      </c>
      <c r="I3656">
        <v>60196</v>
      </c>
      <c r="J3656">
        <v>7220</v>
      </c>
      <c r="K3656">
        <f>IF(blinkit_orders[[#This Row],[delivery_status]]="On Time",1,0)</f>
        <v>1</v>
      </c>
      <c r="L3656" s="1">
        <f>MAX(blinkit_orders[order_date])</f>
        <v>45600.853645833333</v>
      </c>
    </row>
    <row r="3657" spans="1:12" x14ac:dyDescent="0.3">
      <c r="A3657">
        <v>5731985133</v>
      </c>
      <c r="B3657">
        <v>80696046</v>
      </c>
      <c r="C3657" s="1">
        <v>45464.399421296293</v>
      </c>
      <c r="D3657" s="1">
        <v>45464</v>
      </c>
      <c r="E3657" s="1">
        <v>45464</v>
      </c>
      <c r="F3657" t="s">
        <v>7870</v>
      </c>
      <c r="G3657">
        <v>715.72</v>
      </c>
      <c r="H3657" t="s">
        <v>7868</v>
      </c>
      <c r="I3657">
        <v>43899</v>
      </c>
      <c r="J3657">
        <v>6208</v>
      </c>
      <c r="K3657">
        <f>IF(blinkit_orders[[#This Row],[delivery_status]]="On Time",1,0)</f>
        <v>0</v>
      </c>
      <c r="L3657" s="1">
        <f>MAX(blinkit_orders[order_date])</f>
        <v>45600.853645833333</v>
      </c>
    </row>
    <row r="3658" spans="1:12" x14ac:dyDescent="0.3">
      <c r="A3658">
        <v>7586577278</v>
      </c>
      <c r="B3658">
        <v>63360864</v>
      </c>
      <c r="C3658" s="1">
        <v>45254.320729166669</v>
      </c>
      <c r="D3658" s="1">
        <v>45254</v>
      </c>
      <c r="E3658" s="1">
        <v>45254</v>
      </c>
      <c r="F3658" t="s">
        <v>7866</v>
      </c>
      <c r="G3658">
        <v>3704.57</v>
      </c>
      <c r="H3658" t="s">
        <v>7868</v>
      </c>
      <c r="I3658">
        <v>97897</v>
      </c>
      <c r="J3658">
        <v>203</v>
      </c>
      <c r="K3658">
        <f>IF(blinkit_orders[[#This Row],[delivery_status]]="On Time",1,0)</f>
        <v>1</v>
      </c>
      <c r="L3658" s="1">
        <f>MAX(blinkit_orders[order_date])</f>
        <v>45600.853645833333</v>
      </c>
    </row>
    <row r="3659" spans="1:12" x14ac:dyDescent="0.3">
      <c r="A3659">
        <v>7765930124</v>
      </c>
      <c r="B3659">
        <v>82179338</v>
      </c>
      <c r="C3659" s="1">
        <v>45579.319675925923</v>
      </c>
      <c r="D3659" s="1">
        <v>45579</v>
      </c>
      <c r="E3659" s="1">
        <v>45579</v>
      </c>
      <c r="F3659" t="s">
        <v>7866</v>
      </c>
      <c r="G3659">
        <v>1921.46</v>
      </c>
      <c r="H3659" t="s">
        <v>7871</v>
      </c>
      <c r="I3659">
        <v>55007</v>
      </c>
      <c r="J3659">
        <v>7976</v>
      </c>
      <c r="K3659">
        <f>IF(blinkit_orders[[#This Row],[delivery_status]]="On Time",1,0)</f>
        <v>1</v>
      </c>
      <c r="L3659" s="1">
        <f>MAX(blinkit_orders[order_date])</f>
        <v>45600.853645833333</v>
      </c>
    </row>
    <row r="3660" spans="1:12" x14ac:dyDescent="0.3">
      <c r="A3660">
        <v>299059193</v>
      </c>
      <c r="B3660">
        <v>26805477</v>
      </c>
      <c r="C3660" s="1">
        <v>45416.37667824074</v>
      </c>
      <c r="D3660" s="1">
        <v>45416</v>
      </c>
      <c r="E3660" s="1">
        <v>45416</v>
      </c>
      <c r="F3660" t="s">
        <v>7866</v>
      </c>
      <c r="G3660">
        <v>1520.7</v>
      </c>
      <c r="H3660" t="s">
        <v>7868</v>
      </c>
      <c r="I3660">
        <v>88355</v>
      </c>
      <c r="J3660">
        <v>2427</v>
      </c>
      <c r="K3660">
        <f>IF(blinkit_orders[[#This Row],[delivery_status]]="On Time",1,0)</f>
        <v>1</v>
      </c>
      <c r="L3660" s="1">
        <f>MAX(blinkit_orders[order_date])</f>
        <v>45600.853645833333</v>
      </c>
    </row>
    <row r="3661" spans="1:12" x14ac:dyDescent="0.3">
      <c r="A3661">
        <v>135053432</v>
      </c>
      <c r="B3661">
        <v>10796846</v>
      </c>
      <c r="C3661" s="1">
        <v>45040.562673611108</v>
      </c>
      <c r="D3661" s="1">
        <v>45040</v>
      </c>
      <c r="E3661" s="1">
        <v>45040</v>
      </c>
      <c r="F3661" t="s">
        <v>7866</v>
      </c>
      <c r="G3661">
        <v>3330.44</v>
      </c>
      <c r="H3661" t="s">
        <v>7871</v>
      </c>
      <c r="I3661">
        <v>29782</v>
      </c>
      <c r="J3661">
        <v>5488</v>
      </c>
      <c r="K3661">
        <f>IF(blinkit_orders[[#This Row],[delivery_status]]="On Time",1,0)</f>
        <v>1</v>
      </c>
      <c r="L3661" s="1">
        <f>MAX(blinkit_orders[order_date])</f>
        <v>45600.853645833333</v>
      </c>
    </row>
    <row r="3662" spans="1:12" x14ac:dyDescent="0.3">
      <c r="A3662">
        <v>9618593702</v>
      </c>
      <c r="B3662">
        <v>29451600</v>
      </c>
      <c r="C3662" s="1">
        <v>45382.393587962964</v>
      </c>
      <c r="D3662" s="1">
        <v>45382</v>
      </c>
      <c r="E3662" s="1">
        <v>45382</v>
      </c>
      <c r="F3662" t="s">
        <v>7870</v>
      </c>
      <c r="G3662">
        <v>3886.48</v>
      </c>
      <c r="H3662" t="s">
        <v>7869</v>
      </c>
      <c r="I3662">
        <v>57144</v>
      </c>
      <c r="J3662">
        <v>7443</v>
      </c>
      <c r="K3662">
        <f>IF(blinkit_orders[[#This Row],[delivery_status]]="On Time",1,0)</f>
        <v>0</v>
      </c>
      <c r="L3662" s="1">
        <f>MAX(blinkit_orders[order_date])</f>
        <v>45600.853645833333</v>
      </c>
    </row>
    <row r="3663" spans="1:12" x14ac:dyDescent="0.3">
      <c r="A3663">
        <v>2802699236</v>
      </c>
      <c r="B3663">
        <v>83262890</v>
      </c>
      <c r="C3663" s="1">
        <v>45420.879953703705</v>
      </c>
      <c r="D3663" s="1">
        <v>45420</v>
      </c>
      <c r="E3663" s="1">
        <v>45420</v>
      </c>
      <c r="F3663" t="s">
        <v>7872</v>
      </c>
      <c r="G3663">
        <v>576.22</v>
      </c>
      <c r="H3663" t="s">
        <v>7871</v>
      </c>
      <c r="I3663">
        <v>18183</v>
      </c>
      <c r="J3663">
        <v>746</v>
      </c>
      <c r="K3663">
        <f>IF(blinkit_orders[[#This Row],[delivery_status]]="On Time",1,0)</f>
        <v>0</v>
      </c>
      <c r="L3663" s="1">
        <f>MAX(blinkit_orders[order_date])</f>
        <v>45600.853645833333</v>
      </c>
    </row>
    <row r="3664" spans="1:12" x14ac:dyDescent="0.3">
      <c r="A3664">
        <v>2044567188</v>
      </c>
      <c r="B3664">
        <v>4988545</v>
      </c>
      <c r="C3664" s="1">
        <v>45065.436018518521</v>
      </c>
      <c r="D3664" s="1">
        <v>45065</v>
      </c>
      <c r="E3664" s="1">
        <v>45065</v>
      </c>
      <c r="F3664" t="s">
        <v>7866</v>
      </c>
      <c r="G3664">
        <v>3889.03</v>
      </c>
      <c r="H3664" t="s">
        <v>7869</v>
      </c>
      <c r="I3664">
        <v>87638</v>
      </c>
      <c r="J3664">
        <v>3987</v>
      </c>
      <c r="K3664">
        <f>IF(blinkit_orders[[#This Row],[delivery_status]]="On Time",1,0)</f>
        <v>1</v>
      </c>
      <c r="L3664" s="1">
        <f>MAX(blinkit_orders[order_date])</f>
        <v>45600.853645833333</v>
      </c>
    </row>
    <row r="3665" spans="1:12" x14ac:dyDescent="0.3">
      <c r="A3665">
        <v>913489768</v>
      </c>
      <c r="B3665">
        <v>57833505</v>
      </c>
      <c r="C3665" s="1">
        <v>45104.034768518519</v>
      </c>
      <c r="D3665" s="1">
        <v>45104</v>
      </c>
      <c r="E3665" s="1">
        <v>45104</v>
      </c>
      <c r="F3665" t="s">
        <v>7866</v>
      </c>
      <c r="G3665">
        <v>3824.6</v>
      </c>
      <c r="H3665" t="s">
        <v>7867</v>
      </c>
      <c r="I3665">
        <v>92300</v>
      </c>
      <c r="J3665">
        <v>8555</v>
      </c>
      <c r="K3665">
        <f>IF(blinkit_orders[[#This Row],[delivery_status]]="On Time",1,0)</f>
        <v>1</v>
      </c>
      <c r="L3665" s="1">
        <f>MAX(blinkit_orders[order_date])</f>
        <v>45600.853645833333</v>
      </c>
    </row>
    <row r="3666" spans="1:12" x14ac:dyDescent="0.3">
      <c r="A3666">
        <v>6856986497</v>
      </c>
      <c r="B3666">
        <v>3421258</v>
      </c>
      <c r="C3666" s="1">
        <v>45341.655949074076</v>
      </c>
      <c r="D3666" s="1">
        <v>45341</v>
      </c>
      <c r="E3666" s="1">
        <v>45341</v>
      </c>
      <c r="F3666" t="s">
        <v>7866</v>
      </c>
      <c r="G3666">
        <v>223.27</v>
      </c>
      <c r="H3666" t="s">
        <v>7867</v>
      </c>
      <c r="I3666">
        <v>55218</v>
      </c>
      <c r="J3666">
        <v>6706</v>
      </c>
      <c r="K3666">
        <f>IF(blinkit_orders[[#This Row],[delivery_status]]="On Time",1,0)</f>
        <v>1</v>
      </c>
      <c r="L3666" s="1">
        <f>MAX(blinkit_orders[order_date])</f>
        <v>45600.853645833333</v>
      </c>
    </row>
    <row r="3667" spans="1:12" x14ac:dyDescent="0.3">
      <c r="A3667">
        <v>7292898570</v>
      </c>
      <c r="B3667">
        <v>26285589</v>
      </c>
      <c r="C3667" s="1">
        <v>45540.940706018519</v>
      </c>
      <c r="D3667" s="1">
        <v>45540</v>
      </c>
      <c r="E3667" s="1">
        <v>45540</v>
      </c>
      <c r="F3667" t="s">
        <v>7872</v>
      </c>
      <c r="G3667">
        <v>2532.09</v>
      </c>
      <c r="H3667" t="s">
        <v>7871</v>
      </c>
      <c r="I3667">
        <v>88703</v>
      </c>
      <c r="J3667">
        <v>4379</v>
      </c>
      <c r="K3667">
        <f>IF(blinkit_orders[[#This Row],[delivery_status]]="On Time",1,0)</f>
        <v>0</v>
      </c>
      <c r="L3667" s="1">
        <f>MAX(blinkit_orders[order_date])</f>
        <v>45600.853645833333</v>
      </c>
    </row>
    <row r="3668" spans="1:12" x14ac:dyDescent="0.3">
      <c r="A3668">
        <v>6223087303</v>
      </c>
      <c r="B3668">
        <v>65570302</v>
      </c>
      <c r="C3668" s="1">
        <v>45509.640543981484</v>
      </c>
      <c r="D3668" s="1">
        <v>45509</v>
      </c>
      <c r="E3668" s="1">
        <v>45509</v>
      </c>
      <c r="F3668" t="s">
        <v>7866</v>
      </c>
      <c r="G3668">
        <v>447.28</v>
      </c>
      <c r="H3668" t="s">
        <v>7869</v>
      </c>
      <c r="I3668">
        <v>8124</v>
      </c>
      <c r="J3668">
        <v>55</v>
      </c>
      <c r="K3668">
        <f>IF(blinkit_orders[[#This Row],[delivery_status]]="On Time",1,0)</f>
        <v>1</v>
      </c>
      <c r="L3668" s="1">
        <f>MAX(blinkit_orders[order_date])</f>
        <v>45600.853645833333</v>
      </c>
    </row>
    <row r="3669" spans="1:12" x14ac:dyDescent="0.3">
      <c r="A3669">
        <v>403352765</v>
      </c>
      <c r="B3669">
        <v>4057678</v>
      </c>
      <c r="C3669" s="1">
        <v>45565.356087962966</v>
      </c>
      <c r="D3669" s="1">
        <v>45565</v>
      </c>
      <c r="E3669" s="1">
        <v>45565</v>
      </c>
      <c r="F3669" t="s">
        <v>7870</v>
      </c>
      <c r="G3669">
        <v>1568.48</v>
      </c>
      <c r="H3669" t="s">
        <v>7871</v>
      </c>
      <c r="I3669">
        <v>83523</v>
      </c>
      <c r="J3669">
        <v>6895</v>
      </c>
      <c r="K3669">
        <f>IF(blinkit_orders[[#This Row],[delivery_status]]="On Time",1,0)</f>
        <v>0</v>
      </c>
      <c r="L3669" s="1">
        <f>MAX(blinkit_orders[order_date])</f>
        <v>45600.853645833333</v>
      </c>
    </row>
    <row r="3670" spans="1:12" x14ac:dyDescent="0.3">
      <c r="A3670">
        <v>7004560997</v>
      </c>
      <c r="B3670">
        <v>81994445</v>
      </c>
      <c r="C3670" s="1">
        <v>45555.091284722221</v>
      </c>
      <c r="D3670" s="1">
        <v>45555</v>
      </c>
      <c r="E3670" s="1">
        <v>45555</v>
      </c>
      <c r="F3670" t="s">
        <v>7870</v>
      </c>
      <c r="G3670">
        <v>1459.57</v>
      </c>
      <c r="H3670" t="s">
        <v>7867</v>
      </c>
      <c r="I3670">
        <v>73176</v>
      </c>
      <c r="J3670">
        <v>793</v>
      </c>
      <c r="K3670">
        <f>IF(blinkit_orders[[#This Row],[delivery_status]]="On Time",1,0)</f>
        <v>0</v>
      </c>
      <c r="L3670" s="1">
        <f>MAX(blinkit_orders[order_date])</f>
        <v>45600.853645833333</v>
      </c>
    </row>
    <row r="3671" spans="1:12" x14ac:dyDescent="0.3">
      <c r="A3671">
        <v>8159868515</v>
      </c>
      <c r="B3671">
        <v>2558646</v>
      </c>
      <c r="C3671" s="1">
        <v>45394.488391203704</v>
      </c>
      <c r="D3671" s="1">
        <v>45394</v>
      </c>
      <c r="E3671" s="1">
        <v>45394</v>
      </c>
      <c r="F3671" t="s">
        <v>7866</v>
      </c>
      <c r="G3671">
        <v>2797.64</v>
      </c>
      <c r="H3671" t="s">
        <v>7868</v>
      </c>
      <c r="I3671">
        <v>62375</v>
      </c>
      <c r="J3671">
        <v>2884</v>
      </c>
      <c r="K3671">
        <f>IF(blinkit_orders[[#This Row],[delivery_status]]="On Time",1,0)</f>
        <v>1</v>
      </c>
      <c r="L3671" s="1">
        <f>MAX(blinkit_orders[order_date])</f>
        <v>45600.853645833333</v>
      </c>
    </row>
    <row r="3672" spans="1:12" x14ac:dyDescent="0.3">
      <c r="A3672">
        <v>8854320668</v>
      </c>
      <c r="B3672">
        <v>67918495</v>
      </c>
      <c r="C3672" s="1">
        <v>45247.350069444445</v>
      </c>
      <c r="D3672" s="1">
        <v>45247</v>
      </c>
      <c r="E3672" s="1">
        <v>45247</v>
      </c>
      <c r="F3672" t="s">
        <v>7866</v>
      </c>
      <c r="G3672">
        <v>417.39</v>
      </c>
      <c r="H3672" t="s">
        <v>7868</v>
      </c>
      <c r="I3672">
        <v>74961</v>
      </c>
      <c r="J3672">
        <v>4348</v>
      </c>
      <c r="K3672">
        <f>IF(blinkit_orders[[#This Row],[delivery_status]]="On Time",1,0)</f>
        <v>1</v>
      </c>
      <c r="L3672" s="1">
        <f>MAX(blinkit_orders[order_date])</f>
        <v>45600.853645833333</v>
      </c>
    </row>
    <row r="3673" spans="1:12" x14ac:dyDescent="0.3">
      <c r="A3673">
        <v>2285302205</v>
      </c>
      <c r="B3673">
        <v>13251137</v>
      </c>
      <c r="C3673" s="1">
        <v>45529.412962962961</v>
      </c>
      <c r="D3673" s="1">
        <v>45529</v>
      </c>
      <c r="E3673" s="1">
        <v>45529</v>
      </c>
      <c r="F3673" t="s">
        <v>7866</v>
      </c>
      <c r="G3673">
        <v>4438.92</v>
      </c>
      <c r="H3673" t="s">
        <v>7871</v>
      </c>
      <c r="I3673">
        <v>96870</v>
      </c>
      <c r="J3673">
        <v>2655</v>
      </c>
      <c r="K3673">
        <f>IF(blinkit_orders[[#This Row],[delivery_status]]="On Time",1,0)</f>
        <v>1</v>
      </c>
      <c r="L3673" s="1">
        <f>MAX(blinkit_orders[order_date])</f>
        <v>45600.853645833333</v>
      </c>
    </row>
    <row r="3674" spans="1:12" x14ac:dyDescent="0.3">
      <c r="A3674">
        <v>5160584867</v>
      </c>
      <c r="B3674">
        <v>34897081</v>
      </c>
      <c r="C3674" s="1">
        <v>45445.77175925926</v>
      </c>
      <c r="D3674" s="1">
        <v>45445</v>
      </c>
      <c r="E3674" s="1">
        <v>45445</v>
      </c>
      <c r="F3674" t="s">
        <v>7866</v>
      </c>
      <c r="G3674">
        <v>3140.25</v>
      </c>
      <c r="H3674" t="s">
        <v>7867</v>
      </c>
      <c r="I3674">
        <v>71087</v>
      </c>
      <c r="J3674">
        <v>398</v>
      </c>
      <c r="K3674">
        <f>IF(blinkit_orders[[#This Row],[delivery_status]]="On Time",1,0)</f>
        <v>1</v>
      </c>
      <c r="L3674" s="1">
        <f>MAX(blinkit_orders[order_date])</f>
        <v>45600.853645833333</v>
      </c>
    </row>
    <row r="3675" spans="1:12" x14ac:dyDescent="0.3">
      <c r="A3675">
        <v>4314105605</v>
      </c>
      <c r="B3675">
        <v>34787383</v>
      </c>
      <c r="C3675" s="1">
        <v>45485.77103009259</v>
      </c>
      <c r="D3675" s="1">
        <v>45485</v>
      </c>
      <c r="E3675" s="1">
        <v>45485</v>
      </c>
      <c r="F3675" t="s">
        <v>7866</v>
      </c>
      <c r="G3675">
        <v>317.8</v>
      </c>
      <c r="H3675" t="s">
        <v>7871</v>
      </c>
      <c r="I3675">
        <v>20540</v>
      </c>
      <c r="J3675">
        <v>7294</v>
      </c>
      <c r="K3675">
        <f>IF(blinkit_orders[[#This Row],[delivery_status]]="On Time",1,0)</f>
        <v>1</v>
      </c>
      <c r="L3675" s="1">
        <f>MAX(blinkit_orders[order_date])</f>
        <v>45600.853645833333</v>
      </c>
    </row>
    <row r="3676" spans="1:12" x14ac:dyDescent="0.3">
      <c r="A3676">
        <v>9895756835</v>
      </c>
      <c r="B3676">
        <v>10694081</v>
      </c>
      <c r="C3676" s="1">
        <v>45574.628935185188</v>
      </c>
      <c r="D3676" s="1">
        <v>45574</v>
      </c>
      <c r="E3676" s="1">
        <v>45574</v>
      </c>
      <c r="F3676" t="s">
        <v>7872</v>
      </c>
      <c r="G3676">
        <v>3821.8</v>
      </c>
      <c r="H3676" t="s">
        <v>7869</v>
      </c>
      <c r="I3676">
        <v>70732</v>
      </c>
      <c r="J3676">
        <v>4090</v>
      </c>
      <c r="K3676">
        <f>IF(blinkit_orders[[#This Row],[delivery_status]]="On Time",1,0)</f>
        <v>0</v>
      </c>
      <c r="L3676" s="1">
        <f>MAX(blinkit_orders[order_date])</f>
        <v>45600.853645833333</v>
      </c>
    </row>
    <row r="3677" spans="1:12" x14ac:dyDescent="0.3">
      <c r="A3677">
        <v>1975300826</v>
      </c>
      <c r="B3677">
        <v>35885052</v>
      </c>
      <c r="C3677" s="1">
        <v>45560.751111111109</v>
      </c>
      <c r="D3677" s="1">
        <v>45560</v>
      </c>
      <c r="E3677" s="1">
        <v>45560</v>
      </c>
      <c r="F3677" t="s">
        <v>7866</v>
      </c>
      <c r="G3677">
        <v>1685.6</v>
      </c>
      <c r="H3677" t="s">
        <v>7871</v>
      </c>
      <c r="I3677">
        <v>84506</v>
      </c>
      <c r="J3677">
        <v>3702</v>
      </c>
      <c r="K3677">
        <f>IF(blinkit_orders[[#This Row],[delivery_status]]="On Time",1,0)</f>
        <v>1</v>
      </c>
      <c r="L3677" s="1">
        <f>MAX(blinkit_orders[order_date])</f>
        <v>45600.853645833333</v>
      </c>
    </row>
    <row r="3678" spans="1:12" x14ac:dyDescent="0.3">
      <c r="A3678">
        <v>2214666083</v>
      </c>
      <c r="B3678">
        <v>66427343</v>
      </c>
      <c r="C3678" s="1">
        <v>45517.719548611109</v>
      </c>
      <c r="D3678" s="1">
        <v>45517</v>
      </c>
      <c r="E3678" s="1">
        <v>45517</v>
      </c>
      <c r="F3678" t="s">
        <v>7866</v>
      </c>
      <c r="G3678">
        <v>923.09</v>
      </c>
      <c r="H3678" t="s">
        <v>7867</v>
      </c>
      <c r="I3678">
        <v>85027</v>
      </c>
      <c r="J3678">
        <v>845</v>
      </c>
      <c r="K3678">
        <f>IF(blinkit_orders[[#This Row],[delivery_status]]="On Time",1,0)</f>
        <v>1</v>
      </c>
      <c r="L3678" s="1">
        <f>MAX(blinkit_orders[order_date])</f>
        <v>45600.853645833333</v>
      </c>
    </row>
    <row r="3679" spans="1:12" x14ac:dyDescent="0.3">
      <c r="A3679">
        <v>4735339432</v>
      </c>
      <c r="B3679">
        <v>29653387</v>
      </c>
      <c r="C3679" s="1">
        <v>45355.129965277774</v>
      </c>
      <c r="D3679" s="1">
        <v>45355</v>
      </c>
      <c r="E3679" s="1">
        <v>45355</v>
      </c>
      <c r="F3679" t="s">
        <v>7866</v>
      </c>
      <c r="G3679">
        <v>2630.14</v>
      </c>
      <c r="H3679" t="s">
        <v>7867</v>
      </c>
      <c r="I3679">
        <v>49478</v>
      </c>
      <c r="J3679">
        <v>3195</v>
      </c>
      <c r="K3679">
        <f>IF(blinkit_orders[[#This Row],[delivery_status]]="On Time",1,0)</f>
        <v>1</v>
      </c>
      <c r="L3679" s="1">
        <f>MAX(blinkit_orders[order_date])</f>
        <v>45600.853645833333</v>
      </c>
    </row>
    <row r="3680" spans="1:12" x14ac:dyDescent="0.3">
      <c r="A3680">
        <v>9863540120</v>
      </c>
      <c r="B3680">
        <v>33675108</v>
      </c>
      <c r="C3680" s="1">
        <v>45121.028067129628</v>
      </c>
      <c r="D3680" s="1">
        <v>45121</v>
      </c>
      <c r="E3680" s="1">
        <v>45121</v>
      </c>
      <c r="F3680" t="s">
        <v>7870</v>
      </c>
      <c r="G3680">
        <v>769.21</v>
      </c>
      <c r="H3680" t="s">
        <v>7867</v>
      </c>
      <c r="I3680">
        <v>29135</v>
      </c>
      <c r="J3680">
        <v>4420</v>
      </c>
      <c r="K3680">
        <f>IF(blinkit_orders[[#This Row],[delivery_status]]="On Time",1,0)</f>
        <v>0</v>
      </c>
      <c r="L3680" s="1">
        <f>MAX(blinkit_orders[order_date])</f>
        <v>45600.853645833333</v>
      </c>
    </row>
    <row r="3681" spans="1:12" x14ac:dyDescent="0.3">
      <c r="A3681">
        <v>8789376461</v>
      </c>
      <c r="B3681">
        <v>28394354</v>
      </c>
      <c r="C3681" s="1">
        <v>45186.045914351853</v>
      </c>
      <c r="D3681" s="1">
        <v>45186</v>
      </c>
      <c r="E3681" s="1">
        <v>45186</v>
      </c>
      <c r="F3681" t="s">
        <v>7872</v>
      </c>
      <c r="G3681">
        <v>1626.99</v>
      </c>
      <c r="H3681" t="s">
        <v>7871</v>
      </c>
      <c r="I3681">
        <v>70720</v>
      </c>
      <c r="J3681">
        <v>1916</v>
      </c>
      <c r="K3681">
        <f>IF(blinkit_orders[[#This Row],[delivery_status]]="On Time",1,0)</f>
        <v>0</v>
      </c>
      <c r="L3681" s="1">
        <f>MAX(blinkit_orders[order_date])</f>
        <v>45600.853645833333</v>
      </c>
    </row>
    <row r="3682" spans="1:12" x14ac:dyDescent="0.3">
      <c r="A3682">
        <v>4784591220</v>
      </c>
      <c r="B3682">
        <v>88923048</v>
      </c>
      <c r="C3682" s="1">
        <v>45594.144872685189</v>
      </c>
      <c r="D3682" s="1">
        <v>45594</v>
      </c>
      <c r="E3682" s="1">
        <v>45594</v>
      </c>
      <c r="F3682" t="s">
        <v>7866</v>
      </c>
      <c r="G3682">
        <v>3656.06</v>
      </c>
      <c r="H3682" t="s">
        <v>7871</v>
      </c>
      <c r="I3682">
        <v>6251</v>
      </c>
      <c r="J3682">
        <v>2990</v>
      </c>
      <c r="K3682">
        <f>IF(blinkit_orders[[#This Row],[delivery_status]]="On Time",1,0)</f>
        <v>1</v>
      </c>
      <c r="L3682" s="1">
        <f>MAX(blinkit_orders[order_date])</f>
        <v>45600.853645833333</v>
      </c>
    </row>
    <row r="3683" spans="1:12" x14ac:dyDescent="0.3">
      <c r="A3683">
        <v>6759658833</v>
      </c>
      <c r="B3683">
        <v>84377964</v>
      </c>
      <c r="C3683" s="1">
        <v>45198.297858796293</v>
      </c>
      <c r="D3683" s="1">
        <v>45198</v>
      </c>
      <c r="E3683" s="1">
        <v>45198</v>
      </c>
      <c r="F3683" t="s">
        <v>7866</v>
      </c>
      <c r="G3683">
        <v>3420.13</v>
      </c>
      <c r="H3683" t="s">
        <v>7868</v>
      </c>
      <c r="I3683">
        <v>4233</v>
      </c>
      <c r="J3683">
        <v>2031</v>
      </c>
      <c r="K3683">
        <f>IF(blinkit_orders[[#This Row],[delivery_status]]="On Time",1,0)</f>
        <v>1</v>
      </c>
      <c r="L3683" s="1">
        <f>MAX(blinkit_orders[order_date])</f>
        <v>45600.853645833333</v>
      </c>
    </row>
    <row r="3684" spans="1:12" x14ac:dyDescent="0.3">
      <c r="A3684">
        <v>1241631129</v>
      </c>
      <c r="B3684">
        <v>3897936</v>
      </c>
      <c r="C3684" s="1">
        <v>45408.885509259257</v>
      </c>
      <c r="D3684" s="1">
        <v>45408</v>
      </c>
      <c r="E3684" s="1">
        <v>45408</v>
      </c>
      <c r="F3684" t="s">
        <v>7866</v>
      </c>
      <c r="G3684">
        <v>1322.18</v>
      </c>
      <c r="H3684" t="s">
        <v>7868</v>
      </c>
      <c r="I3684">
        <v>95532</v>
      </c>
      <c r="J3684">
        <v>1283</v>
      </c>
      <c r="K3684">
        <f>IF(blinkit_orders[[#This Row],[delivery_status]]="On Time",1,0)</f>
        <v>1</v>
      </c>
      <c r="L3684" s="1">
        <f>MAX(blinkit_orders[order_date])</f>
        <v>45600.853645833333</v>
      </c>
    </row>
    <row r="3685" spans="1:12" x14ac:dyDescent="0.3">
      <c r="A3685">
        <v>8803314647</v>
      </c>
      <c r="B3685">
        <v>93938425</v>
      </c>
      <c r="C3685" s="1">
        <v>45521.196458333332</v>
      </c>
      <c r="D3685" s="1">
        <v>45521</v>
      </c>
      <c r="E3685" s="1">
        <v>45521</v>
      </c>
      <c r="F3685" t="s">
        <v>7866</v>
      </c>
      <c r="G3685">
        <v>1789.57</v>
      </c>
      <c r="H3685" t="s">
        <v>7868</v>
      </c>
      <c r="I3685">
        <v>98246</v>
      </c>
      <c r="J3685">
        <v>3652</v>
      </c>
      <c r="K3685">
        <f>IF(blinkit_orders[[#This Row],[delivery_status]]="On Time",1,0)</f>
        <v>1</v>
      </c>
      <c r="L3685" s="1">
        <f>MAX(blinkit_orders[order_date])</f>
        <v>45600.853645833333</v>
      </c>
    </row>
    <row r="3686" spans="1:12" x14ac:dyDescent="0.3">
      <c r="A3686">
        <v>1016410657</v>
      </c>
      <c r="B3686">
        <v>32830199</v>
      </c>
      <c r="C3686" s="1">
        <v>45231.96199074074</v>
      </c>
      <c r="D3686" s="1">
        <v>45231</v>
      </c>
      <c r="E3686" s="1">
        <v>45231</v>
      </c>
      <c r="F3686" t="s">
        <v>7866</v>
      </c>
      <c r="G3686">
        <v>3656.07</v>
      </c>
      <c r="H3686" t="s">
        <v>7869</v>
      </c>
      <c r="I3686">
        <v>98504</v>
      </c>
      <c r="J3686">
        <v>6536</v>
      </c>
      <c r="K3686">
        <f>IF(blinkit_orders[[#This Row],[delivery_status]]="On Time",1,0)</f>
        <v>1</v>
      </c>
      <c r="L3686" s="1">
        <f>MAX(blinkit_orders[order_date])</f>
        <v>45600.853645833333</v>
      </c>
    </row>
    <row r="3687" spans="1:12" x14ac:dyDescent="0.3">
      <c r="A3687">
        <v>8284240513</v>
      </c>
      <c r="B3687">
        <v>949062</v>
      </c>
      <c r="C3687" s="1">
        <v>45021.478298611109</v>
      </c>
      <c r="D3687" s="1">
        <v>45021</v>
      </c>
      <c r="E3687" s="1">
        <v>45021</v>
      </c>
      <c r="F3687" t="s">
        <v>7866</v>
      </c>
      <c r="G3687">
        <v>3558.14</v>
      </c>
      <c r="H3687" t="s">
        <v>7869</v>
      </c>
      <c r="I3687">
        <v>59760</v>
      </c>
      <c r="J3687">
        <v>1107</v>
      </c>
      <c r="K3687">
        <f>IF(blinkit_orders[[#This Row],[delivery_status]]="On Time",1,0)</f>
        <v>1</v>
      </c>
      <c r="L3687" s="1">
        <f>MAX(blinkit_orders[order_date])</f>
        <v>45600.853645833333</v>
      </c>
    </row>
    <row r="3688" spans="1:12" x14ac:dyDescent="0.3">
      <c r="A3688">
        <v>343239069</v>
      </c>
      <c r="B3688">
        <v>41439103</v>
      </c>
      <c r="C3688" s="1">
        <v>45334.727847222224</v>
      </c>
      <c r="D3688" s="1">
        <v>45334</v>
      </c>
      <c r="E3688" s="1">
        <v>45334</v>
      </c>
      <c r="F3688" t="s">
        <v>7866</v>
      </c>
      <c r="G3688">
        <v>2655.22</v>
      </c>
      <c r="H3688" t="s">
        <v>7868</v>
      </c>
      <c r="I3688">
        <v>23690</v>
      </c>
      <c r="J3688">
        <v>4746</v>
      </c>
      <c r="K3688">
        <f>IF(blinkit_orders[[#This Row],[delivery_status]]="On Time",1,0)</f>
        <v>1</v>
      </c>
      <c r="L3688" s="1">
        <f>MAX(blinkit_orders[order_date])</f>
        <v>45600.853645833333</v>
      </c>
    </row>
    <row r="3689" spans="1:12" x14ac:dyDescent="0.3">
      <c r="A3689">
        <v>3941137932</v>
      </c>
      <c r="B3689">
        <v>84929351</v>
      </c>
      <c r="C3689" s="1">
        <v>45350.592037037037</v>
      </c>
      <c r="D3689" s="1">
        <v>45350</v>
      </c>
      <c r="E3689" s="1">
        <v>45350</v>
      </c>
      <c r="F3689" t="s">
        <v>7872</v>
      </c>
      <c r="G3689">
        <v>5473.26</v>
      </c>
      <c r="H3689" t="s">
        <v>7871</v>
      </c>
      <c r="I3689">
        <v>73638</v>
      </c>
      <c r="J3689">
        <v>4509</v>
      </c>
      <c r="K3689">
        <f>IF(blinkit_orders[[#This Row],[delivery_status]]="On Time",1,0)</f>
        <v>0</v>
      </c>
      <c r="L3689" s="1">
        <f>MAX(blinkit_orders[order_date])</f>
        <v>45600.853645833333</v>
      </c>
    </row>
    <row r="3690" spans="1:12" x14ac:dyDescent="0.3">
      <c r="A3690">
        <v>8955573840</v>
      </c>
      <c r="B3690">
        <v>21461764</v>
      </c>
      <c r="C3690" s="1">
        <v>45135.345439814817</v>
      </c>
      <c r="D3690" s="1">
        <v>45135</v>
      </c>
      <c r="E3690" s="1">
        <v>45135</v>
      </c>
      <c r="F3690" t="s">
        <v>7870</v>
      </c>
      <c r="G3690">
        <v>4869.22</v>
      </c>
      <c r="H3690" t="s">
        <v>7867</v>
      </c>
      <c r="I3690">
        <v>42461</v>
      </c>
      <c r="J3690">
        <v>8014</v>
      </c>
      <c r="K3690">
        <f>IF(blinkit_orders[[#This Row],[delivery_status]]="On Time",1,0)</f>
        <v>0</v>
      </c>
      <c r="L3690" s="1">
        <f>MAX(blinkit_orders[order_date])</f>
        <v>45600.853645833333</v>
      </c>
    </row>
    <row r="3691" spans="1:12" x14ac:dyDescent="0.3">
      <c r="A3691">
        <v>6832435511</v>
      </c>
      <c r="B3691">
        <v>62971413</v>
      </c>
      <c r="C3691" s="1">
        <v>45034.645856481482</v>
      </c>
      <c r="D3691" s="1">
        <v>45034</v>
      </c>
      <c r="E3691" s="1">
        <v>45034</v>
      </c>
      <c r="F3691" t="s">
        <v>7866</v>
      </c>
      <c r="G3691">
        <v>2575.94</v>
      </c>
      <c r="H3691" t="s">
        <v>7867</v>
      </c>
      <c r="I3691">
        <v>33260</v>
      </c>
      <c r="J3691">
        <v>8467</v>
      </c>
      <c r="K3691">
        <f>IF(blinkit_orders[[#This Row],[delivery_status]]="On Time",1,0)</f>
        <v>1</v>
      </c>
      <c r="L3691" s="1">
        <f>MAX(blinkit_orders[order_date])</f>
        <v>45600.853645833333</v>
      </c>
    </row>
    <row r="3692" spans="1:12" x14ac:dyDescent="0.3">
      <c r="A3692">
        <v>3014319697</v>
      </c>
      <c r="B3692">
        <v>28428852</v>
      </c>
      <c r="C3692" s="1">
        <v>45165.210879629631</v>
      </c>
      <c r="D3692" s="1">
        <v>45165</v>
      </c>
      <c r="E3692" s="1">
        <v>45165</v>
      </c>
      <c r="F3692" t="s">
        <v>7866</v>
      </c>
      <c r="G3692">
        <v>1822.73</v>
      </c>
      <c r="H3692" t="s">
        <v>7867</v>
      </c>
      <c r="I3692">
        <v>11218</v>
      </c>
      <c r="J3692">
        <v>4239</v>
      </c>
      <c r="K3692">
        <f>IF(blinkit_orders[[#This Row],[delivery_status]]="On Time",1,0)</f>
        <v>1</v>
      </c>
      <c r="L3692" s="1">
        <f>MAX(blinkit_orders[order_date])</f>
        <v>45600.853645833333</v>
      </c>
    </row>
    <row r="3693" spans="1:12" x14ac:dyDescent="0.3">
      <c r="A3693">
        <v>7367717333</v>
      </c>
      <c r="B3693">
        <v>11047835</v>
      </c>
      <c r="C3693" s="1">
        <v>45137.427731481483</v>
      </c>
      <c r="D3693" s="1">
        <v>45137</v>
      </c>
      <c r="E3693" s="1">
        <v>45137</v>
      </c>
      <c r="F3693" t="s">
        <v>7866</v>
      </c>
      <c r="G3693">
        <v>2091.23</v>
      </c>
      <c r="H3693" t="s">
        <v>7869</v>
      </c>
      <c r="I3693">
        <v>54707</v>
      </c>
      <c r="J3693">
        <v>4841</v>
      </c>
      <c r="K3693">
        <f>IF(blinkit_orders[[#This Row],[delivery_status]]="On Time",1,0)</f>
        <v>1</v>
      </c>
      <c r="L3693" s="1">
        <f>MAX(blinkit_orders[order_date])</f>
        <v>45600.853645833333</v>
      </c>
    </row>
    <row r="3694" spans="1:12" x14ac:dyDescent="0.3">
      <c r="A3694">
        <v>9389677233</v>
      </c>
      <c r="B3694">
        <v>99714944</v>
      </c>
      <c r="C3694" s="1">
        <v>45514.524733796294</v>
      </c>
      <c r="D3694" s="1">
        <v>45514</v>
      </c>
      <c r="E3694" s="1">
        <v>45514</v>
      </c>
      <c r="F3694" t="s">
        <v>7870</v>
      </c>
      <c r="G3694">
        <v>2143.7399999999998</v>
      </c>
      <c r="H3694" t="s">
        <v>7867</v>
      </c>
      <c r="I3694">
        <v>34925</v>
      </c>
      <c r="J3694">
        <v>7085</v>
      </c>
      <c r="K3694">
        <f>IF(blinkit_orders[[#This Row],[delivery_status]]="On Time",1,0)</f>
        <v>0</v>
      </c>
      <c r="L3694" s="1">
        <f>MAX(blinkit_orders[order_date])</f>
        <v>45600.853645833333</v>
      </c>
    </row>
    <row r="3695" spans="1:12" x14ac:dyDescent="0.3">
      <c r="A3695">
        <v>2929883167</v>
      </c>
      <c r="B3695">
        <v>41146001</v>
      </c>
      <c r="C3695" s="1">
        <v>45265.695706018516</v>
      </c>
      <c r="D3695" s="1">
        <v>45265</v>
      </c>
      <c r="E3695" s="1">
        <v>45265</v>
      </c>
      <c r="F3695" t="s">
        <v>7870</v>
      </c>
      <c r="G3695">
        <v>918.58</v>
      </c>
      <c r="H3695" t="s">
        <v>7868</v>
      </c>
      <c r="I3695">
        <v>97076</v>
      </c>
      <c r="J3695">
        <v>9623</v>
      </c>
      <c r="K3695">
        <f>IF(blinkit_orders[[#This Row],[delivery_status]]="On Time",1,0)</f>
        <v>0</v>
      </c>
      <c r="L3695" s="1">
        <f>MAX(blinkit_orders[order_date])</f>
        <v>45600.853645833333</v>
      </c>
    </row>
    <row r="3696" spans="1:12" x14ac:dyDescent="0.3">
      <c r="A3696">
        <v>9045592834</v>
      </c>
      <c r="B3696">
        <v>84119685</v>
      </c>
      <c r="C3696" s="1">
        <v>45595.702835648146</v>
      </c>
      <c r="D3696" s="1">
        <v>45595</v>
      </c>
      <c r="E3696" s="1">
        <v>45595</v>
      </c>
      <c r="F3696" t="s">
        <v>7866</v>
      </c>
      <c r="G3696">
        <v>997.61</v>
      </c>
      <c r="H3696" t="s">
        <v>7867</v>
      </c>
      <c r="I3696">
        <v>47395</v>
      </c>
      <c r="J3696">
        <v>3069</v>
      </c>
      <c r="K3696">
        <f>IF(blinkit_orders[[#This Row],[delivery_status]]="On Time",1,0)</f>
        <v>1</v>
      </c>
      <c r="L3696" s="1">
        <f>MAX(blinkit_orders[order_date])</f>
        <v>45600.853645833333</v>
      </c>
    </row>
    <row r="3697" spans="1:12" x14ac:dyDescent="0.3">
      <c r="A3697">
        <v>7128308885</v>
      </c>
      <c r="B3697">
        <v>76604145</v>
      </c>
      <c r="C3697" s="1">
        <v>45274.443124999998</v>
      </c>
      <c r="D3697" s="1">
        <v>45274</v>
      </c>
      <c r="E3697" s="1">
        <v>45274</v>
      </c>
      <c r="F3697" t="s">
        <v>7870</v>
      </c>
      <c r="G3697">
        <v>2541.96</v>
      </c>
      <c r="H3697" t="s">
        <v>7867</v>
      </c>
      <c r="I3697">
        <v>48388</v>
      </c>
      <c r="J3697">
        <v>9727</v>
      </c>
      <c r="K3697">
        <f>IF(blinkit_orders[[#This Row],[delivery_status]]="On Time",1,0)</f>
        <v>0</v>
      </c>
      <c r="L3697" s="1">
        <f>MAX(blinkit_orders[order_date])</f>
        <v>45600.853645833333</v>
      </c>
    </row>
    <row r="3698" spans="1:12" x14ac:dyDescent="0.3">
      <c r="A3698">
        <v>2060028411</v>
      </c>
      <c r="B3698">
        <v>27694927</v>
      </c>
      <c r="C3698" s="1">
        <v>45245.788425925923</v>
      </c>
      <c r="D3698" s="1">
        <v>45245</v>
      </c>
      <c r="E3698" s="1">
        <v>45245</v>
      </c>
      <c r="F3698" t="s">
        <v>7866</v>
      </c>
      <c r="G3698">
        <v>1751.84</v>
      </c>
      <c r="H3698" t="s">
        <v>7871</v>
      </c>
      <c r="I3698">
        <v>87806</v>
      </c>
      <c r="J3698">
        <v>9144</v>
      </c>
      <c r="K3698">
        <f>IF(blinkit_orders[[#This Row],[delivery_status]]="On Time",1,0)</f>
        <v>1</v>
      </c>
      <c r="L3698" s="1">
        <f>MAX(blinkit_orders[order_date])</f>
        <v>45600.853645833333</v>
      </c>
    </row>
    <row r="3699" spans="1:12" x14ac:dyDescent="0.3">
      <c r="A3699">
        <v>3856301920</v>
      </c>
      <c r="B3699">
        <v>63339001</v>
      </c>
      <c r="C3699" s="1">
        <v>45478.1719212963</v>
      </c>
      <c r="D3699" s="1">
        <v>45478</v>
      </c>
      <c r="E3699" s="1">
        <v>45478</v>
      </c>
      <c r="F3699" t="s">
        <v>7872</v>
      </c>
      <c r="G3699">
        <v>796.36</v>
      </c>
      <c r="H3699" t="s">
        <v>7871</v>
      </c>
      <c r="I3699">
        <v>57805</v>
      </c>
      <c r="J3699">
        <v>9475</v>
      </c>
      <c r="K3699">
        <f>IF(blinkit_orders[[#This Row],[delivery_status]]="On Time",1,0)</f>
        <v>0</v>
      </c>
      <c r="L3699" s="1">
        <f>MAX(blinkit_orders[order_date])</f>
        <v>45600.853645833333</v>
      </c>
    </row>
    <row r="3700" spans="1:12" x14ac:dyDescent="0.3">
      <c r="A3700">
        <v>7248479077</v>
      </c>
      <c r="B3700">
        <v>31940833</v>
      </c>
      <c r="C3700" s="1">
        <v>45192.560428240744</v>
      </c>
      <c r="D3700" s="1">
        <v>45192</v>
      </c>
      <c r="E3700" s="1">
        <v>45192</v>
      </c>
      <c r="F3700" t="s">
        <v>7866</v>
      </c>
      <c r="G3700">
        <v>3007.61</v>
      </c>
      <c r="H3700" t="s">
        <v>7868</v>
      </c>
      <c r="I3700">
        <v>81690</v>
      </c>
      <c r="J3700">
        <v>6954</v>
      </c>
      <c r="K3700">
        <f>IF(blinkit_orders[[#This Row],[delivery_status]]="On Time",1,0)</f>
        <v>1</v>
      </c>
      <c r="L3700" s="1">
        <f>MAX(blinkit_orders[order_date])</f>
        <v>45600.853645833333</v>
      </c>
    </row>
    <row r="3701" spans="1:12" x14ac:dyDescent="0.3">
      <c r="A3701">
        <v>2738466605</v>
      </c>
      <c r="B3701">
        <v>49147776</v>
      </c>
      <c r="C3701" s="1">
        <v>45527.208587962959</v>
      </c>
      <c r="D3701" s="1">
        <v>45527</v>
      </c>
      <c r="E3701" s="1">
        <v>45527</v>
      </c>
      <c r="F3701" t="s">
        <v>7866</v>
      </c>
      <c r="G3701">
        <v>439.24</v>
      </c>
      <c r="H3701" t="s">
        <v>7869</v>
      </c>
      <c r="I3701">
        <v>80973</v>
      </c>
      <c r="J3701">
        <v>5981</v>
      </c>
      <c r="K3701">
        <f>IF(blinkit_orders[[#This Row],[delivery_status]]="On Time",1,0)</f>
        <v>1</v>
      </c>
      <c r="L3701" s="1">
        <f>MAX(blinkit_orders[order_date])</f>
        <v>45600.853645833333</v>
      </c>
    </row>
    <row r="3702" spans="1:12" x14ac:dyDescent="0.3">
      <c r="A3702">
        <v>9801353230</v>
      </c>
      <c r="B3702">
        <v>96853930</v>
      </c>
      <c r="C3702" s="1">
        <v>45064.501157407409</v>
      </c>
      <c r="D3702" s="1">
        <v>45064</v>
      </c>
      <c r="E3702" s="1">
        <v>45064</v>
      </c>
      <c r="F3702" t="s">
        <v>7870</v>
      </c>
      <c r="G3702">
        <v>3749.33</v>
      </c>
      <c r="H3702" t="s">
        <v>7871</v>
      </c>
      <c r="I3702">
        <v>97442</v>
      </c>
      <c r="J3702">
        <v>3787</v>
      </c>
      <c r="K3702">
        <f>IF(blinkit_orders[[#This Row],[delivery_status]]="On Time",1,0)</f>
        <v>0</v>
      </c>
      <c r="L3702" s="1">
        <f>MAX(blinkit_orders[order_date])</f>
        <v>45600.853645833333</v>
      </c>
    </row>
    <row r="3703" spans="1:12" x14ac:dyDescent="0.3">
      <c r="A3703">
        <v>2103613260</v>
      </c>
      <c r="B3703">
        <v>67528368</v>
      </c>
      <c r="C3703" s="1">
        <v>45474.826122685183</v>
      </c>
      <c r="D3703" s="1">
        <v>45474</v>
      </c>
      <c r="E3703" s="1">
        <v>45474</v>
      </c>
      <c r="F3703" t="s">
        <v>7866</v>
      </c>
      <c r="G3703">
        <v>1031.19</v>
      </c>
      <c r="H3703" t="s">
        <v>7869</v>
      </c>
      <c r="I3703">
        <v>21195</v>
      </c>
      <c r="J3703">
        <v>3565</v>
      </c>
      <c r="K3703">
        <f>IF(blinkit_orders[[#This Row],[delivery_status]]="On Time",1,0)</f>
        <v>1</v>
      </c>
      <c r="L3703" s="1">
        <f>MAX(blinkit_orders[order_date])</f>
        <v>45600.853645833333</v>
      </c>
    </row>
    <row r="3704" spans="1:12" x14ac:dyDescent="0.3">
      <c r="A3704">
        <v>7624166218</v>
      </c>
      <c r="B3704">
        <v>29525287</v>
      </c>
      <c r="C3704" s="1">
        <v>45295.01599537037</v>
      </c>
      <c r="D3704" s="1">
        <v>45295</v>
      </c>
      <c r="E3704" s="1">
        <v>45295</v>
      </c>
      <c r="F3704" t="s">
        <v>7866</v>
      </c>
      <c r="G3704">
        <v>1213.1400000000001</v>
      </c>
      <c r="H3704" t="s">
        <v>7868</v>
      </c>
      <c r="I3704">
        <v>20790</v>
      </c>
      <c r="J3704">
        <v>633</v>
      </c>
      <c r="K3704">
        <f>IF(blinkit_orders[[#This Row],[delivery_status]]="On Time",1,0)</f>
        <v>1</v>
      </c>
      <c r="L3704" s="1">
        <f>MAX(blinkit_orders[order_date])</f>
        <v>45600.853645833333</v>
      </c>
    </row>
    <row r="3705" spans="1:12" x14ac:dyDescent="0.3">
      <c r="A3705">
        <v>4692680597</v>
      </c>
      <c r="B3705">
        <v>97185284</v>
      </c>
      <c r="C3705" s="1">
        <v>45097.951122685183</v>
      </c>
      <c r="D3705" s="1">
        <v>45097</v>
      </c>
      <c r="E3705" s="1">
        <v>45097</v>
      </c>
      <c r="F3705" t="s">
        <v>7866</v>
      </c>
      <c r="G3705">
        <v>2789.63</v>
      </c>
      <c r="H3705" t="s">
        <v>7869</v>
      </c>
      <c r="I3705">
        <v>35371</v>
      </c>
      <c r="J3705">
        <v>5201</v>
      </c>
      <c r="K3705">
        <f>IF(blinkit_orders[[#This Row],[delivery_status]]="On Time",1,0)</f>
        <v>1</v>
      </c>
      <c r="L3705" s="1">
        <f>MAX(blinkit_orders[order_date])</f>
        <v>45600.853645833333</v>
      </c>
    </row>
    <row r="3706" spans="1:12" x14ac:dyDescent="0.3">
      <c r="A3706">
        <v>2028074931</v>
      </c>
      <c r="B3706">
        <v>33998721</v>
      </c>
      <c r="C3706" s="1">
        <v>45466.745034722226</v>
      </c>
      <c r="D3706" s="1">
        <v>45466</v>
      </c>
      <c r="E3706" s="1">
        <v>45466</v>
      </c>
      <c r="F3706" t="s">
        <v>7866</v>
      </c>
      <c r="G3706">
        <v>3038.93</v>
      </c>
      <c r="H3706" t="s">
        <v>7867</v>
      </c>
      <c r="I3706">
        <v>63636</v>
      </c>
      <c r="J3706">
        <v>8862</v>
      </c>
      <c r="K3706">
        <f>IF(blinkit_orders[[#This Row],[delivery_status]]="On Time",1,0)</f>
        <v>1</v>
      </c>
      <c r="L3706" s="1">
        <f>MAX(blinkit_orders[order_date])</f>
        <v>45600.853645833333</v>
      </c>
    </row>
    <row r="3707" spans="1:12" x14ac:dyDescent="0.3">
      <c r="A3707">
        <v>6247819401</v>
      </c>
      <c r="B3707">
        <v>57526322</v>
      </c>
      <c r="C3707" s="1">
        <v>45015.250381944446</v>
      </c>
      <c r="D3707" s="1">
        <v>45015</v>
      </c>
      <c r="E3707" s="1">
        <v>45015</v>
      </c>
      <c r="F3707" t="s">
        <v>7866</v>
      </c>
      <c r="G3707">
        <v>3456.8</v>
      </c>
      <c r="H3707" t="s">
        <v>7867</v>
      </c>
      <c r="I3707">
        <v>7912</v>
      </c>
      <c r="J3707">
        <v>3634</v>
      </c>
      <c r="K3707">
        <f>IF(blinkit_orders[[#This Row],[delivery_status]]="On Time",1,0)</f>
        <v>1</v>
      </c>
      <c r="L3707" s="1">
        <f>MAX(blinkit_orders[order_date])</f>
        <v>45600.853645833333</v>
      </c>
    </row>
    <row r="3708" spans="1:12" x14ac:dyDescent="0.3">
      <c r="A3708">
        <v>6299879620</v>
      </c>
      <c r="B3708">
        <v>48160359</v>
      </c>
      <c r="C3708" s="1">
        <v>45240.734432870369</v>
      </c>
      <c r="D3708" s="1">
        <v>45240</v>
      </c>
      <c r="E3708" s="1">
        <v>45240</v>
      </c>
      <c r="F3708" t="s">
        <v>7870</v>
      </c>
      <c r="G3708">
        <v>1300.47</v>
      </c>
      <c r="H3708" t="s">
        <v>7869</v>
      </c>
      <c r="I3708">
        <v>8965</v>
      </c>
      <c r="J3708">
        <v>5841</v>
      </c>
      <c r="K3708">
        <f>IF(blinkit_orders[[#This Row],[delivery_status]]="On Time",1,0)</f>
        <v>0</v>
      </c>
      <c r="L3708" s="1">
        <f>MAX(blinkit_orders[order_date])</f>
        <v>45600.853645833333</v>
      </c>
    </row>
    <row r="3709" spans="1:12" x14ac:dyDescent="0.3">
      <c r="A3709">
        <v>3398014747</v>
      </c>
      <c r="B3709">
        <v>87823209</v>
      </c>
      <c r="C3709" s="1">
        <v>45092.28634259259</v>
      </c>
      <c r="D3709" s="1">
        <v>45092</v>
      </c>
      <c r="E3709" s="1">
        <v>45092</v>
      </c>
      <c r="F3709" t="s">
        <v>7866</v>
      </c>
      <c r="G3709">
        <v>2430.88</v>
      </c>
      <c r="H3709" t="s">
        <v>7867</v>
      </c>
      <c r="I3709">
        <v>32690</v>
      </c>
      <c r="J3709">
        <v>4964</v>
      </c>
      <c r="K3709">
        <f>IF(blinkit_orders[[#This Row],[delivery_status]]="On Time",1,0)</f>
        <v>1</v>
      </c>
      <c r="L3709" s="1">
        <f>MAX(blinkit_orders[order_date])</f>
        <v>45600.853645833333</v>
      </c>
    </row>
    <row r="3710" spans="1:12" x14ac:dyDescent="0.3">
      <c r="A3710">
        <v>4526087670</v>
      </c>
      <c r="B3710">
        <v>54923640</v>
      </c>
      <c r="C3710" s="1">
        <v>45233.262303240743</v>
      </c>
      <c r="D3710" s="1">
        <v>45233</v>
      </c>
      <c r="E3710" s="1">
        <v>45233</v>
      </c>
      <c r="F3710" t="s">
        <v>7866</v>
      </c>
      <c r="G3710">
        <v>2304.85</v>
      </c>
      <c r="H3710" t="s">
        <v>7868</v>
      </c>
      <c r="I3710">
        <v>23919</v>
      </c>
      <c r="J3710">
        <v>2583</v>
      </c>
      <c r="K3710">
        <f>IF(blinkit_orders[[#This Row],[delivery_status]]="On Time",1,0)</f>
        <v>1</v>
      </c>
      <c r="L3710" s="1">
        <f>MAX(blinkit_orders[order_date])</f>
        <v>45600.853645833333</v>
      </c>
    </row>
    <row r="3711" spans="1:12" x14ac:dyDescent="0.3">
      <c r="A3711">
        <v>4473653758</v>
      </c>
      <c r="B3711">
        <v>4597433</v>
      </c>
      <c r="C3711" s="1">
        <v>45530.679155092592</v>
      </c>
      <c r="D3711" s="1">
        <v>45530</v>
      </c>
      <c r="E3711" s="1">
        <v>45530</v>
      </c>
      <c r="F3711" t="s">
        <v>7866</v>
      </c>
      <c r="G3711">
        <v>2342.62</v>
      </c>
      <c r="H3711" t="s">
        <v>7867</v>
      </c>
      <c r="I3711">
        <v>63804</v>
      </c>
      <c r="J3711">
        <v>3679</v>
      </c>
      <c r="K3711">
        <f>IF(blinkit_orders[[#This Row],[delivery_status]]="On Time",1,0)</f>
        <v>1</v>
      </c>
      <c r="L3711" s="1">
        <f>MAX(blinkit_orders[order_date])</f>
        <v>45600.853645833333</v>
      </c>
    </row>
    <row r="3712" spans="1:12" x14ac:dyDescent="0.3">
      <c r="A3712">
        <v>1286821727</v>
      </c>
      <c r="B3712">
        <v>32003512</v>
      </c>
      <c r="C3712" s="1">
        <v>45508.114016203705</v>
      </c>
      <c r="D3712" s="1">
        <v>45508</v>
      </c>
      <c r="E3712" s="1">
        <v>45508</v>
      </c>
      <c r="F3712" t="s">
        <v>7866</v>
      </c>
      <c r="G3712">
        <v>2910.9</v>
      </c>
      <c r="H3712" t="s">
        <v>7868</v>
      </c>
      <c r="I3712">
        <v>97332</v>
      </c>
      <c r="J3712">
        <v>9685</v>
      </c>
      <c r="K3712">
        <f>IF(blinkit_orders[[#This Row],[delivery_status]]="On Time",1,0)</f>
        <v>1</v>
      </c>
      <c r="L3712" s="1">
        <f>MAX(blinkit_orders[order_date])</f>
        <v>45600.853645833333</v>
      </c>
    </row>
    <row r="3713" spans="1:12" x14ac:dyDescent="0.3">
      <c r="A3713">
        <v>5566617391</v>
      </c>
      <c r="B3713">
        <v>81822935</v>
      </c>
      <c r="C3713" s="1">
        <v>45525.820462962962</v>
      </c>
      <c r="D3713" s="1">
        <v>45525</v>
      </c>
      <c r="E3713" s="1">
        <v>45525</v>
      </c>
      <c r="F3713" t="s">
        <v>7870</v>
      </c>
      <c r="G3713">
        <v>2195.25</v>
      </c>
      <c r="H3713" t="s">
        <v>7867</v>
      </c>
      <c r="I3713">
        <v>63829</v>
      </c>
      <c r="J3713">
        <v>238</v>
      </c>
      <c r="K3713">
        <f>IF(blinkit_orders[[#This Row],[delivery_status]]="On Time",1,0)</f>
        <v>0</v>
      </c>
      <c r="L3713" s="1">
        <f>MAX(blinkit_orders[order_date])</f>
        <v>45600.853645833333</v>
      </c>
    </row>
    <row r="3714" spans="1:12" x14ac:dyDescent="0.3">
      <c r="A3714">
        <v>6630935939</v>
      </c>
      <c r="B3714">
        <v>67708491</v>
      </c>
      <c r="C3714" s="1">
        <v>45596.436851851853</v>
      </c>
      <c r="D3714" s="1">
        <v>45596</v>
      </c>
      <c r="E3714" s="1">
        <v>45596</v>
      </c>
      <c r="F3714" t="s">
        <v>7866</v>
      </c>
      <c r="G3714">
        <v>3344.49</v>
      </c>
      <c r="H3714" t="s">
        <v>7868</v>
      </c>
      <c r="I3714">
        <v>87804</v>
      </c>
      <c r="J3714">
        <v>6628</v>
      </c>
      <c r="K3714">
        <f>IF(blinkit_orders[[#This Row],[delivery_status]]="On Time",1,0)</f>
        <v>1</v>
      </c>
      <c r="L3714" s="1">
        <f>MAX(blinkit_orders[order_date])</f>
        <v>45600.853645833333</v>
      </c>
    </row>
    <row r="3715" spans="1:12" x14ac:dyDescent="0.3">
      <c r="A3715">
        <v>8676443273</v>
      </c>
      <c r="B3715">
        <v>47215976</v>
      </c>
      <c r="C3715" s="1">
        <v>45436.454004629632</v>
      </c>
      <c r="D3715" s="1">
        <v>45436</v>
      </c>
      <c r="E3715" s="1">
        <v>45436</v>
      </c>
      <c r="F3715" t="s">
        <v>7872</v>
      </c>
      <c r="G3715">
        <v>58.59</v>
      </c>
      <c r="H3715" t="s">
        <v>7871</v>
      </c>
      <c r="I3715">
        <v>91222</v>
      </c>
      <c r="J3715">
        <v>8880</v>
      </c>
      <c r="K3715">
        <f>IF(blinkit_orders[[#This Row],[delivery_status]]="On Time",1,0)</f>
        <v>0</v>
      </c>
      <c r="L3715" s="1">
        <f>MAX(blinkit_orders[order_date])</f>
        <v>45600.853645833333</v>
      </c>
    </row>
    <row r="3716" spans="1:12" x14ac:dyDescent="0.3">
      <c r="A3716">
        <v>439562091</v>
      </c>
      <c r="B3716">
        <v>36400756</v>
      </c>
      <c r="C3716" s="1">
        <v>45408.76122685185</v>
      </c>
      <c r="D3716" s="1">
        <v>45408</v>
      </c>
      <c r="E3716" s="1">
        <v>45408</v>
      </c>
      <c r="F3716" t="s">
        <v>7866</v>
      </c>
      <c r="G3716">
        <v>2223.31</v>
      </c>
      <c r="H3716" t="s">
        <v>7867</v>
      </c>
      <c r="I3716">
        <v>81799</v>
      </c>
      <c r="J3716">
        <v>3768</v>
      </c>
      <c r="K3716">
        <f>IF(blinkit_orders[[#This Row],[delivery_status]]="On Time",1,0)</f>
        <v>1</v>
      </c>
      <c r="L3716" s="1">
        <f>MAX(blinkit_orders[order_date])</f>
        <v>45600.853645833333</v>
      </c>
    </row>
    <row r="3717" spans="1:12" x14ac:dyDescent="0.3">
      <c r="A3717">
        <v>7361440096</v>
      </c>
      <c r="B3717">
        <v>82529927</v>
      </c>
      <c r="C3717" s="1">
        <v>45334.515625</v>
      </c>
      <c r="D3717" s="1">
        <v>45334</v>
      </c>
      <c r="E3717" s="1">
        <v>45334</v>
      </c>
      <c r="F3717" t="s">
        <v>7872</v>
      </c>
      <c r="G3717">
        <v>1068.9100000000001</v>
      </c>
      <c r="H3717" t="s">
        <v>7869</v>
      </c>
      <c r="I3717">
        <v>94957</v>
      </c>
      <c r="J3717">
        <v>1150</v>
      </c>
      <c r="K3717">
        <f>IF(blinkit_orders[[#This Row],[delivery_status]]="On Time",1,0)</f>
        <v>0</v>
      </c>
      <c r="L3717" s="1">
        <f>MAX(blinkit_orders[order_date])</f>
        <v>45600.853645833333</v>
      </c>
    </row>
    <row r="3718" spans="1:12" x14ac:dyDescent="0.3">
      <c r="A3718">
        <v>2480611325</v>
      </c>
      <c r="B3718">
        <v>30823988</v>
      </c>
      <c r="C3718" s="1">
        <v>45347.683900462966</v>
      </c>
      <c r="D3718" s="1">
        <v>45347</v>
      </c>
      <c r="E3718" s="1">
        <v>45347</v>
      </c>
      <c r="F3718" t="s">
        <v>7870</v>
      </c>
      <c r="G3718">
        <v>4729.75</v>
      </c>
      <c r="H3718" t="s">
        <v>7867</v>
      </c>
      <c r="I3718">
        <v>78792</v>
      </c>
      <c r="J3718">
        <v>1838</v>
      </c>
      <c r="K3718">
        <f>IF(blinkit_orders[[#This Row],[delivery_status]]="On Time",1,0)</f>
        <v>0</v>
      </c>
      <c r="L3718" s="1">
        <f>MAX(blinkit_orders[order_date])</f>
        <v>45600.853645833333</v>
      </c>
    </row>
    <row r="3719" spans="1:12" x14ac:dyDescent="0.3">
      <c r="A3719">
        <v>5091640382</v>
      </c>
      <c r="B3719">
        <v>64141971</v>
      </c>
      <c r="C3719" s="1">
        <v>45322.290613425925</v>
      </c>
      <c r="D3719" s="1">
        <v>45322</v>
      </c>
      <c r="E3719" s="1">
        <v>45322</v>
      </c>
      <c r="F3719" t="s">
        <v>7866</v>
      </c>
      <c r="G3719">
        <v>402.11</v>
      </c>
      <c r="H3719" t="s">
        <v>7869</v>
      </c>
      <c r="I3719">
        <v>10930</v>
      </c>
      <c r="J3719">
        <v>5538</v>
      </c>
      <c r="K3719">
        <f>IF(blinkit_orders[[#This Row],[delivery_status]]="On Time",1,0)</f>
        <v>1</v>
      </c>
      <c r="L3719" s="1">
        <f>MAX(blinkit_orders[order_date])</f>
        <v>45600.853645833333</v>
      </c>
    </row>
    <row r="3720" spans="1:12" x14ac:dyDescent="0.3">
      <c r="A3720">
        <v>1443292147</v>
      </c>
      <c r="B3720">
        <v>8395610</v>
      </c>
      <c r="C3720" s="1">
        <v>45398.137662037036</v>
      </c>
      <c r="D3720" s="1">
        <v>45398</v>
      </c>
      <c r="E3720" s="1">
        <v>45398</v>
      </c>
      <c r="F3720" t="s">
        <v>7866</v>
      </c>
      <c r="G3720">
        <v>3889.01</v>
      </c>
      <c r="H3720" t="s">
        <v>7871</v>
      </c>
      <c r="I3720">
        <v>37003</v>
      </c>
      <c r="J3720">
        <v>9470</v>
      </c>
      <c r="K3720">
        <f>IF(blinkit_orders[[#This Row],[delivery_status]]="On Time",1,0)</f>
        <v>1</v>
      </c>
      <c r="L3720" s="1">
        <f>MAX(blinkit_orders[order_date])</f>
        <v>45600.853645833333</v>
      </c>
    </row>
    <row r="3721" spans="1:12" x14ac:dyDescent="0.3">
      <c r="A3721">
        <v>3342653518</v>
      </c>
      <c r="B3721">
        <v>6319646</v>
      </c>
      <c r="C3721" s="1">
        <v>45129.315972222219</v>
      </c>
      <c r="D3721" s="1">
        <v>45129</v>
      </c>
      <c r="E3721" s="1">
        <v>45129</v>
      </c>
      <c r="F3721" t="s">
        <v>7866</v>
      </c>
      <c r="G3721">
        <v>577.13</v>
      </c>
      <c r="H3721" t="s">
        <v>7868</v>
      </c>
      <c r="I3721">
        <v>49750</v>
      </c>
      <c r="J3721">
        <v>2138</v>
      </c>
      <c r="K3721">
        <f>IF(blinkit_orders[[#This Row],[delivery_status]]="On Time",1,0)</f>
        <v>1</v>
      </c>
      <c r="L3721" s="1">
        <f>MAX(blinkit_orders[order_date])</f>
        <v>45600.853645833333</v>
      </c>
    </row>
    <row r="3722" spans="1:12" x14ac:dyDescent="0.3">
      <c r="A3722">
        <v>3836073957</v>
      </c>
      <c r="B3722">
        <v>54952806</v>
      </c>
      <c r="C3722" s="1">
        <v>45123.762673611112</v>
      </c>
      <c r="D3722" s="1">
        <v>45123</v>
      </c>
      <c r="E3722" s="1">
        <v>45123</v>
      </c>
      <c r="F3722" t="s">
        <v>7870</v>
      </c>
      <c r="G3722">
        <v>1264.9100000000001</v>
      </c>
      <c r="H3722" t="s">
        <v>7869</v>
      </c>
      <c r="I3722">
        <v>70427</v>
      </c>
      <c r="J3722">
        <v>4458</v>
      </c>
      <c r="K3722">
        <f>IF(blinkit_orders[[#This Row],[delivery_status]]="On Time",1,0)</f>
        <v>0</v>
      </c>
      <c r="L3722" s="1">
        <f>MAX(blinkit_orders[order_date])</f>
        <v>45600.853645833333</v>
      </c>
    </row>
    <row r="3723" spans="1:12" x14ac:dyDescent="0.3">
      <c r="A3723">
        <v>4192669219</v>
      </c>
      <c r="B3723">
        <v>44589829</v>
      </c>
      <c r="C3723" s="1">
        <v>45404.125324074077</v>
      </c>
      <c r="D3723" s="1">
        <v>45404</v>
      </c>
      <c r="E3723" s="1">
        <v>45404</v>
      </c>
      <c r="F3723" t="s">
        <v>7866</v>
      </c>
      <c r="G3723">
        <v>1447.55</v>
      </c>
      <c r="H3723" t="s">
        <v>7871</v>
      </c>
      <c r="I3723">
        <v>44206</v>
      </c>
      <c r="J3723">
        <v>3092</v>
      </c>
      <c r="K3723">
        <f>IF(blinkit_orders[[#This Row],[delivery_status]]="On Time",1,0)</f>
        <v>1</v>
      </c>
      <c r="L3723" s="1">
        <f>MAX(blinkit_orders[order_date])</f>
        <v>45600.853645833333</v>
      </c>
    </row>
    <row r="3724" spans="1:12" x14ac:dyDescent="0.3">
      <c r="A3724">
        <v>6922121165</v>
      </c>
      <c r="B3724">
        <v>97928781</v>
      </c>
      <c r="C3724" s="1">
        <v>45295.327106481483</v>
      </c>
      <c r="D3724" s="1">
        <v>45295</v>
      </c>
      <c r="E3724" s="1">
        <v>45295</v>
      </c>
      <c r="F3724" t="s">
        <v>7872</v>
      </c>
      <c r="G3724">
        <v>1513.91</v>
      </c>
      <c r="H3724" t="s">
        <v>7868</v>
      </c>
      <c r="I3724">
        <v>75795</v>
      </c>
      <c r="J3724">
        <v>8773</v>
      </c>
      <c r="K3724">
        <f>IF(blinkit_orders[[#This Row],[delivery_status]]="On Time",1,0)</f>
        <v>0</v>
      </c>
      <c r="L3724" s="1">
        <f>MAX(blinkit_orders[order_date])</f>
        <v>45600.853645833333</v>
      </c>
    </row>
    <row r="3725" spans="1:12" x14ac:dyDescent="0.3">
      <c r="A3725">
        <v>4850653474</v>
      </c>
      <c r="B3725">
        <v>66932104</v>
      </c>
      <c r="C3725" s="1">
        <v>45356.154074074075</v>
      </c>
      <c r="D3725" s="1">
        <v>45356</v>
      </c>
      <c r="E3725" s="1">
        <v>45356</v>
      </c>
      <c r="F3725" t="s">
        <v>7866</v>
      </c>
      <c r="G3725">
        <v>2997.71</v>
      </c>
      <c r="H3725" t="s">
        <v>7868</v>
      </c>
      <c r="I3725">
        <v>50658</v>
      </c>
      <c r="J3725">
        <v>4174</v>
      </c>
      <c r="K3725">
        <f>IF(blinkit_orders[[#This Row],[delivery_status]]="On Time",1,0)</f>
        <v>1</v>
      </c>
      <c r="L3725" s="1">
        <f>MAX(blinkit_orders[order_date])</f>
        <v>45600.853645833333</v>
      </c>
    </row>
    <row r="3726" spans="1:12" x14ac:dyDescent="0.3">
      <c r="A3726">
        <v>1229660813</v>
      </c>
      <c r="B3726">
        <v>54748429</v>
      </c>
      <c r="C3726" s="1">
        <v>45232.813101851854</v>
      </c>
      <c r="D3726" s="1">
        <v>45232</v>
      </c>
      <c r="E3726" s="1">
        <v>45232</v>
      </c>
      <c r="F3726" t="s">
        <v>7872</v>
      </c>
      <c r="G3726">
        <v>5173.1899999999996</v>
      </c>
      <c r="H3726" t="s">
        <v>7868</v>
      </c>
      <c r="I3726">
        <v>35201</v>
      </c>
      <c r="J3726">
        <v>1477</v>
      </c>
      <c r="K3726">
        <f>IF(blinkit_orders[[#This Row],[delivery_status]]="On Time",1,0)</f>
        <v>0</v>
      </c>
      <c r="L3726" s="1">
        <f>MAX(blinkit_orders[order_date])</f>
        <v>45600.853645833333</v>
      </c>
    </row>
    <row r="3727" spans="1:12" x14ac:dyDescent="0.3">
      <c r="A3727">
        <v>5194396051</v>
      </c>
      <c r="B3727">
        <v>12338529</v>
      </c>
      <c r="C3727" s="1">
        <v>45591.75818287037</v>
      </c>
      <c r="D3727" s="1">
        <v>45591</v>
      </c>
      <c r="E3727" s="1">
        <v>45591</v>
      </c>
      <c r="F3727" t="s">
        <v>7866</v>
      </c>
      <c r="G3727">
        <v>508</v>
      </c>
      <c r="H3727" t="s">
        <v>7867</v>
      </c>
      <c r="I3727">
        <v>9121</v>
      </c>
      <c r="J3727">
        <v>8049</v>
      </c>
      <c r="K3727">
        <f>IF(blinkit_orders[[#This Row],[delivery_status]]="On Time",1,0)</f>
        <v>1</v>
      </c>
      <c r="L3727" s="1">
        <f>MAX(blinkit_orders[order_date])</f>
        <v>45600.853645833333</v>
      </c>
    </row>
    <row r="3728" spans="1:12" x14ac:dyDescent="0.3">
      <c r="A3728">
        <v>8971899775</v>
      </c>
      <c r="B3728">
        <v>92118758</v>
      </c>
      <c r="C3728" s="1">
        <v>45355.506423611114</v>
      </c>
      <c r="D3728" s="1">
        <v>45355</v>
      </c>
      <c r="E3728" s="1">
        <v>45355</v>
      </c>
      <c r="F3728" t="s">
        <v>7866</v>
      </c>
      <c r="G3728">
        <v>5067.8500000000004</v>
      </c>
      <c r="H3728" t="s">
        <v>7871</v>
      </c>
      <c r="I3728">
        <v>17588</v>
      </c>
      <c r="J3728">
        <v>5380</v>
      </c>
      <c r="K3728">
        <f>IF(blinkit_orders[[#This Row],[delivery_status]]="On Time",1,0)</f>
        <v>1</v>
      </c>
      <c r="L3728" s="1">
        <f>MAX(blinkit_orders[order_date])</f>
        <v>45600.853645833333</v>
      </c>
    </row>
    <row r="3729" spans="1:12" x14ac:dyDescent="0.3">
      <c r="A3729">
        <v>5619049608</v>
      </c>
      <c r="B3729">
        <v>56572297</v>
      </c>
      <c r="C3729" s="1">
        <v>45418.548668981479</v>
      </c>
      <c r="D3729" s="1">
        <v>45418</v>
      </c>
      <c r="E3729" s="1">
        <v>45418</v>
      </c>
      <c r="F3729" t="s">
        <v>7872</v>
      </c>
      <c r="G3729">
        <v>3972.23</v>
      </c>
      <c r="H3729" t="s">
        <v>7869</v>
      </c>
      <c r="I3729">
        <v>86750</v>
      </c>
      <c r="J3729">
        <v>777</v>
      </c>
      <c r="K3729">
        <f>IF(blinkit_orders[[#This Row],[delivery_status]]="On Time",1,0)</f>
        <v>0</v>
      </c>
      <c r="L3729" s="1">
        <f>MAX(blinkit_orders[order_date])</f>
        <v>45600.853645833333</v>
      </c>
    </row>
    <row r="3730" spans="1:12" x14ac:dyDescent="0.3">
      <c r="A3730">
        <v>9943996342</v>
      </c>
      <c r="B3730">
        <v>3282647</v>
      </c>
      <c r="C3730" s="1">
        <v>45181.956365740742</v>
      </c>
      <c r="D3730" s="1">
        <v>45181</v>
      </c>
      <c r="E3730" s="1">
        <v>45181</v>
      </c>
      <c r="F3730" t="s">
        <v>7866</v>
      </c>
      <c r="G3730">
        <v>4252.97</v>
      </c>
      <c r="H3730" t="s">
        <v>7868</v>
      </c>
      <c r="I3730">
        <v>55860</v>
      </c>
      <c r="J3730">
        <v>7659</v>
      </c>
      <c r="K3730">
        <f>IF(blinkit_orders[[#This Row],[delivery_status]]="On Time",1,0)</f>
        <v>1</v>
      </c>
      <c r="L3730" s="1">
        <f>MAX(blinkit_orders[order_date])</f>
        <v>45600.853645833333</v>
      </c>
    </row>
    <row r="3731" spans="1:12" x14ac:dyDescent="0.3">
      <c r="A3731">
        <v>4548721519</v>
      </c>
      <c r="B3731">
        <v>93018527</v>
      </c>
      <c r="C3731" s="1">
        <v>45524.97824074074</v>
      </c>
      <c r="D3731" s="1">
        <v>45524</v>
      </c>
      <c r="E3731" s="1">
        <v>45524</v>
      </c>
      <c r="F3731" t="s">
        <v>7866</v>
      </c>
      <c r="G3731">
        <v>1816.47</v>
      </c>
      <c r="H3731" t="s">
        <v>7871</v>
      </c>
      <c r="I3731">
        <v>26714</v>
      </c>
      <c r="J3731">
        <v>9726</v>
      </c>
      <c r="K3731">
        <f>IF(blinkit_orders[[#This Row],[delivery_status]]="On Time",1,0)</f>
        <v>1</v>
      </c>
      <c r="L3731" s="1">
        <f>MAX(blinkit_orders[order_date])</f>
        <v>45600.853645833333</v>
      </c>
    </row>
    <row r="3732" spans="1:12" x14ac:dyDescent="0.3">
      <c r="A3732">
        <v>6211537502</v>
      </c>
      <c r="B3732">
        <v>2164524</v>
      </c>
      <c r="C3732" s="1">
        <v>45175.964398148149</v>
      </c>
      <c r="D3732" s="1">
        <v>45175</v>
      </c>
      <c r="E3732" s="1">
        <v>45175</v>
      </c>
      <c r="F3732" t="s">
        <v>7872</v>
      </c>
      <c r="G3732">
        <v>1427.81</v>
      </c>
      <c r="H3732" t="s">
        <v>7871</v>
      </c>
      <c r="I3732">
        <v>99208</v>
      </c>
      <c r="J3732">
        <v>5234</v>
      </c>
      <c r="K3732">
        <f>IF(blinkit_orders[[#This Row],[delivery_status]]="On Time",1,0)</f>
        <v>0</v>
      </c>
      <c r="L3732" s="1">
        <f>MAX(blinkit_orders[order_date])</f>
        <v>45600.853645833333</v>
      </c>
    </row>
    <row r="3733" spans="1:12" x14ac:dyDescent="0.3">
      <c r="A3733">
        <v>347093563</v>
      </c>
      <c r="B3733">
        <v>31026200</v>
      </c>
      <c r="C3733" s="1">
        <v>45558.553472222222</v>
      </c>
      <c r="D3733" s="1">
        <v>45558</v>
      </c>
      <c r="E3733" s="1">
        <v>45558</v>
      </c>
      <c r="F3733" t="s">
        <v>7872</v>
      </c>
      <c r="G3733">
        <v>2614.94</v>
      </c>
      <c r="H3733" t="s">
        <v>7869</v>
      </c>
      <c r="I3733">
        <v>27801</v>
      </c>
      <c r="J3733">
        <v>1463</v>
      </c>
      <c r="K3733">
        <f>IF(blinkit_orders[[#This Row],[delivery_status]]="On Time",1,0)</f>
        <v>0</v>
      </c>
      <c r="L3733" s="1">
        <f>MAX(blinkit_orders[order_date])</f>
        <v>45600.853645833333</v>
      </c>
    </row>
    <row r="3734" spans="1:12" x14ac:dyDescent="0.3">
      <c r="A3734">
        <v>1855924568</v>
      </c>
      <c r="B3734">
        <v>33472376</v>
      </c>
      <c r="C3734" s="1">
        <v>45524.950694444444</v>
      </c>
      <c r="D3734" s="1">
        <v>45524</v>
      </c>
      <c r="E3734" s="1">
        <v>45524</v>
      </c>
      <c r="F3734" t="s">
        <v>7866</v>
      </c>
      <c r="G3734">
        <v>3758.71</v>
      </c>
      <c r="H3734" t="s">
        <v>7869</v>
      </c>
      <c r="I3734">
        <v>17039</v>
      </c>
      <c r="J3734">
        <v>1711</v>
      </c>
      <c r="K3734">
        <f>IF(blinkit_orders[[#This Row],[delivery_status]]="On Time",1,0)</f>
        <v>1</v>
      </c>
      <c r="L3734" s="1">
        <f>MAX(blinkit_orders[order_date])</f>
        <v>45600.853645833333</v>
      </c>
    </row>
    <row r="3735" spans="1:12" x14ac:dyDescent="0.3">
      <c r="A3735">
        <v>5914484553</v>
      </c>
      <c r="B3735">
        <v>4378755</v>
      </c>
      <c r="C3735" s="1">
        <v>45247.6950462963</v>
      </c>
      <c r="D3735" s="1">
        <v>45247</v>
      </c>
      <c r="E3735" s="1">
        <v>45247</v>
      </c>
      <c r="F3735" t="s">
        <v>7866</v>
      </c>
      <c r="G3735">
        <v>931.36</v>
      </c>
      <c r="H3735" t="s">
        <v>7868</v>
      </c>
      <c r="I3735">
        <v>74330</v>
      </c>
      <c r="J3735">
        <v>106</v>
      </c>
      <c r="K3735">
        <f>IF(blinkit_orders[[#This Row],[delivery_status]]="On Time",1,0)</f>
        <v>1</v>
      </c>
      <c r="L3735" s="1">
        <f>MAX(blinkit_orders[order_date])</f>
        <v>45600.853645833333</v>
      </c>
    </row>
    <row r="3736" spans="1:12" x14ac:dyDescent="0.3">
      <c r="A3736">
        <v>8068903161</v>
      </c>
      <c r="B3736">
        <v>11705793</v>
      </c>
      <c r="C3736" s="1">
        <v>45336.927615740744</v>
      </c>
      <c r="D3736" s="1">
        <v>45336</v>
      </c>
      <c r="E3736" s="1">
        <v>45336</v>
      </c>
      <c r="F3736" t="s">
        <v>7866</v>
      </c>
      <c r="G3736">
        <v>4089.67</v>
      </c>
      <c r="H3736" t="s">
        <v>7871</v>
      </c>
      <c r="I3736">
        <v>60117</v>
      </c>
      <c r="J3736">
        <v>6061</v>
      </c>
      <c r="K3736">
        <f>IF(blinkit_orders[[#This Row],[delivery_status]]="On Time",1,0)</f>
        <v>1</v>
      </c>
      <c r="L3736" s="1">
        <f>MAX(blinkit_orders[order_date])</f>
        <v>45600.853645833333</v>
      </c>
    </row>
    <row r="3737" spans="1:12" x14ac:dyDescent="0.3">
      <c r="A3737">
        <v>2147159735</v>
      </c>
      <c r="B3737">
        <v>50527764</v>
      </c>
      <c r="C3737" s="1">
        <v>45059.161539351851</v>
      </c>
      <c r="D3737" s="1">
        <v>45059</v>
      </c>
      <c r="E3737" s="1">
        <v>45059</v>
      </c>
      <c r="F3737" t="s">
        <v>7866</v>
      </c>
      <c r="G3737">
        <v>1246.6300000000001</v>
      </c>
      <c r="H3737" t="s">
        <v>7868</v>
      </c>
      <c r="I3737">
        <v>11051</v>
      </c>
      <c r="J3737">
        <v>5971</v>
      </c>
      <c r="K3737">
        <f>IF(blinkit_orders[[#This Row],[delivery_status]]="On Time",1,0)</f>
        <v>1</v>
      </c>
      <c r="L3737" s="1">
        <f>MAX(blinkit_orders[order_date])</f>
        <v>45600.853645833333</v>
      </c>
    </row>
    <row r="3738" spans="1:12" x14ac:dyDescent="0.3">
      <c r="A3738">
        <v>9006983686</v>
      </c>
      <c r="B3738">
        <v>68063317</v>
      </c>
      <c r="C3738" s="1">
        <v>45209.02851851852</v>
      </c>
      <c r="D3738" s="1">
        <v>45209</v>
      </c>
      <c r="E3738" s="1">
        <v>45209</v>
      </c>
      <c r="F3738" t="s">
        <v>7870</v>
      </c>
      <c r="G3738">
        <v>788.36</v>
      </c>
      <c r="H3738" t="s">
        <v>7869</v>
      </c>
      <c r="I3738">
        <v>48159</v>
      </c>
      <c r="J3738">
        <v>7090</v>
      </c>
      <c r="K3738">
        <f>IF(blinkit_orders[[#This Row],[delivery_status]]="On Time",1,0)</f>
        <v>0</v>
      </c>
      <c r="L3738" s="1">
        <f>MAX(blinkit_orders[order_date])</f>
        <v>45600.853645833333</v>
      </c>
    </row>
    <row r="3739" spans="1:12" x14ac:dyDescent="0.3">
      <c r="A3739">
        <v>7606134274</v>
      </c>
      <c r="B3739">
        <v>69034027</v>
      </c>
      <c r="C3739" s="1">
        <v>45440.521851851852</v>
      </c>
      <c r="D3739" s="1">
        <v>45440</v>
      </c>
      <c r="E3739" s="1">
        <v>45440</v>
      </c>
      <c r="F3739" t="s">
        <v>7870</v>
      </c>
      <c r="G3739">
        <v>832.06</v>
      </c>
      <c r="H3739" t="s">
        <v>7869</v>
      </c>
      <c r="I3739">
        <v>31574</v>
      </c>
      <c r="J3739">
        <v>2028</v>
      </c>
      <c r="K3739">
        <f>IF(blinkit_orders[[#This Row],[delivery_status]]="On Time",1,0)</f>
        <v>0</v>
      </c>
      <c r="L3739" s="1">
        <f>MAX(blinkit_orders[order_date])</f>
        <v>45600.853645833333</v>
      </c>
    </row>
    <row r="3740" spans="1:12" x14ac:dyDescent="0.3">
      <c r="A3740">
        <v>4034750827</v>
      </c>
      <c r="B3740">
        <v>10019218</v>
      </c>
      <c r="C3740" s="1">
        <v>45101.169722222221</v>
      </c>
      <c r="D3740" s="1">
        <v>45101</v>
      </c>
      <c r="E3740" s="1">
        <v>45101</v>
      </c>
      <c r="F3740" t="s">
        <v>7866</v>
      </c>
      <c r="G3740">
        <v>1168.5899999999999</v>
      </c>
      <c r="H3740" t="s">
        <v>7871</v>
      </c>
      <c r="I3740">
        <v>68331</v>
      </c>
      <c r="J3740">
        <v>7729</v>
      </c>
      <c r="K3740">
        <f>IF(blinkit_orders[[#This Row],[delivery_status]]="On Time",1,0)</f>
        <v>1</v>
      </c>
      <c r="L3740" s="1">
        <f>MAX(blinkit_orders[order_date])</f>
        <v>45600.853645833333</v>
      </c>
    </row>
    <row r="3741" spans="1:12" x14ac:dyDescent="0.3">
      <c r="A3741">
        <v>851062565</v>
      </c>
      <c r="B3741">
        <v>49457685</v>
      </c>
      <c r="C3741" s="1">
        <v>45366.474398148152</v>
      </c>
      <c r="D3741" s="1">
        <v>45366</v>
      </c>
      <c r="E3741" s="1">
        <v>45366</v>
      </c>
      <c r="F3741" t="s">
        <v>7870</v>
      </c>
      <c r="G3741">
        <v>3773.85</v>
      </c>
      <c r="H3741" t="s">
        <v>7867</v>
      </c>
      <c r="I3741">
        <v>32026</v>
      </c>
      <c r="J3741">
        <v>9465</v>
      </c>
      <c r="K3741">
        <f>IF(blinkit_orders[[#This Row],[delivery_status]]="On Time",1,0)</f>
        <v>0</v>
      </c>
      <c r="L3741" s="1">
        <f>MAX(blinkit_orders[order_date])</f>
        <v>45600.853645833333</v>
      </c>
    </row>
    <row r="3742" spans="1:12" x14ac:dyDescent="0.3">
      <c r="A3742">
        <v>4283323746</v>
      </c>
      <c r="B3742">
        <v>93321933</v>
      </c>
      <c r="C3742" s="1">
        <v>45231.126087962963</v>
      </c>
      <c r="D3742" s="1">
        <v>45231</v>
      </c>
      <c r="E3742" s="1">
        <v>45231</v>
      </c>
      <c r="F3742" t="s">
        <v>7870</v>
      </c>
      <c r="G3742">
        <v>2824.79</v>
      </c>
      <c r="H3742" t="s">
        <v>7871</v>
      </c>
      <c r="I3742">
        <v>78455</v>
      </c>
      <c r="J3742">
        <v>5976</v>
      </c>
      <c r="K3742">
        <f>IF(blinkit_orders[[#This Row],[delivery_status]]="On Time",1,0)</f>
        <v>0</v>
      </c>
      <c r="L3742" s="1">
        <f>MAX(blinkit_orders[order_date])</f>
        <v>45600.853645833333</v>
      </c>
    </row>
    <row r="3743" spans="1:12" x14ac:dyDescent="0.3">
      <c r="A3743">
        <v>7842390585</v>
      </c>
      <c r="B3743">
        <v>6637282</v>
      </c>
      <c r="C3743" s="1">
        <v>45210.524664351855</v>
      </c>
      <c r="D3743" s="1">
        <v>45210</v>
      </c>
      <c r="E3743" s="1">
        <v>45210</v>
      </c>
      <c r="F3743" t="s">
        <v>7866</v>
      </c>
      <c r="G3743">
        <v>2820.47</v>
      </c>
      <c r="H3743" t="s">
        <v>7871</v>
      </c>
      <c r="I3743">
        <v>98082</v>
      </c>
      <c r="J3743">
        <v>3881</v>
      </c>
      <c r="K3743">
        <f>IF(blinkit_orders[[#This Row],[delivery_status]]="On Time",1,0)</f>
        <v>1</v>
      </c>
      <c r="L3743" s="1">
        <f>MAX(blinkit_orders[order_date])</f>
        <v>45600.853645833333</v>
      </c>
    </row>
    <row r="3744" spans="1:12" x14ac:dyDescent="0.3">
      <c r="A3744">
        <v>2449548943</v>
      </c>
      <c r="B3744">
        <v>68486301</v>
      </c>
      <c r="C3744" s="1">
        <v>45192.475057870368</v>
      </c>
      <c r="D3744" s="1">
        <v>45192</v>
      </c>
      <c r="E3744" s="1">
        <v>45192</v>
      </c>
      <c r="F3744" t="s">
        <v>7870</v>
      </c>
      <c r="G3744">
        <v>1635.94</v>
      </c>
      <c r="H3744" t="s">
        <v>7871</v>
      </c>
      <c r="I3744">
        <v>23429</v>
      </c>
      <c r="J3744">
        <v>8687</v>
      </c>
      <c r="K3744">
        <f>IF(blinkit_orders[[#This Row],[delivery_status]]="On Time",1,0)</f>
        <v>0</v>
      </c>
      <c r="L3744" s="1">
        <f>MAX(blinkit_orders[order_date])</f>
        <v>45600.853645833333</v>
      </c>
    </row>
    <row r="3745" spans="1:12" x14ac:dyDescent="0.3">
      <c r="A3745">
        <v>7067924535</v>
      </c>
      <c r="B3745">
        <v>95371787</v>
      </c>
      <c r="C3745" s="1">
        <v>45258.11922453704</v>
      </c>
      <c r="D3745" s="1">
        <v>45258</v>
      </c>
      <c r="E3745" s="1">
        <v>45258</v>
      </c>
      <c r="F3745" t="s">
        <v>7872</v>
      </c>
      <c r="G3745">
        <v>422.14</v>
      </c>
      <c r="H3745" t="s">
        <v>7867</v>
      </c>
      <c r="I3745">
        <v>39985</v>
      </c>
      <c r="J3745">
        <v>4804</v>
      </c>
      <c r="K3745">
        <f>IF(blinkit_orders[[#This Row],[delivery_status]]="On Time",1,0)</f>
        <v>0</v>
      </c>
      <c r="L3745" s="1">
        <f>MAX(blinkit_orders[order_date])</f>
        <v>45600.853645833333</v>
      </c>
    </row>
    <row r="3746" spans="1:12" x14ac:dyDescent="0.3">
      <c r="A3746">
        <v>1602291242</v>
      </c>
      <c r="B3746">
        <v>19581959</v>
      </c>
      <c r="C3746" s="1">
        <v>45014.403379629628</v>
      </c>
      <c r="D3746" s="1">
        <v>45014</v>
      </c>
      <c r="E3746" s="1">
        <v>45014</v>
      </c>
      <c r="F3746" t="s">
        <v>7866</v>
      </c>
      <c r="G3746">
        <v>2648.42</v>
      </c>
      <c r="H3746" t="s">
        <v>7871</v>
      </c>
      <c r="I3746">
        <v>79235</v>
      </c>
      <c r="J3746">
        <v>8540</v>
      </c>
      <c r="K3746">
        <f>IF(blinkit_orders[[#This Row],[delivery_status]]="On Time",1,0)</f>
        <v>1</v>
      </c>
      <c r="L3746" s="1">
        <f>MAX(blinkit_orders[order_date])</f>
        <v>45600.853645833333</v>
      </c>
    </row>
    <row r="3747" spans="1:12" x14ac:dyDescent="0.3">
      <c r="A3747">
        <v>7067630786</v>
      </c>
      <c r="B3747">
        <v>75082508</v>
      </c>
      <c r="C3747" s="1">
        <v>45197.335578703707</v>
      </c>
      <c r="D3747" s="1">
        <v>45197</v>
      </c>
      <c r="E3747" s="1">
        <v>45197</v>
      </c>
      <c r="F3747" t="s">
        <v>7866</v>
      </c>
      <c r="G3747">
        <v>2467.5700000000002</v>
      </c>
      <c r="H3747" t="s">
        <v>7869</v>
      </c>
      <c r="I3747">
        <v>25395</v>
      </c>
      <c r="J3747">
        <v>8695</v>
      </c>
      <c r="K3747">
        <f>IF(blinkit_orders[[#This Row],[delivery_status]]="On Time",1,0)</f>
        <v>1</v>
      </c>
      <c r="L3747" s="1">
        <f>MAX(blinkit_orders[order_date])</f>
        <v>45600.853645833333</v>
      </c>
    </row>
    <row r="3748" spans="1:12" x14ac:dyDescent="0.3">
      <c r="A3748">
        <v>9726762425</v>
      </c>
      <c r="B3748">
        <v>75674671</v>
      </c>
      <c r="C3748" s="1">
        <v>45151.906759259262</v>
      </c>
      <c r="D3748" s="1">
        <v>45151</v>
      </c>
      <c r="E3748" s="1">
        <v>45151</v>
      </c>
      <c r="F3748" t="s">
        <v>7866</v>
      </c>
      <c r="G3748">
        <v>4041.64</v>
      </c>
      <c r="H3748" t="s">
        <v>7871</v>
      </c>
      <c r="I3748">
        <v>32062</v>
      </c>
      <c r="J3748">
        <v>7653</v>
      </c>
      <c r="K3748">
        <f>IF(blinkit_orders[[#This Row],[delivery_status]]="On Time",1,0)</f>
        <v>1</v>
      </c>
      <c r="L3748" s="1">
        <f>MAX(blinkit_orders[order_date])</f>
        <v>45600.853645833333</v>
      </c>
    </row>
    <row r="3749" spans="1:12" x14ac:dyDescent="0.3">
      <c r="A3749">
        <v>1129887168</v>
      </c>
      <c r="B3749">
        <v>21201299</v>
      </c>
      <c r="C3749" s="1">
        <v>45338.140370370369</v>
      </c>
      <c r="D3749" s="1">
        <v>45338</v>
      </c>
      <c r="E3749" s="1">
        <v>45338</v>
      </c>
      <c r="F3749" t="s">
        <v>7866</v>
      </c>
      <c r="G3749">
        <v>1818.6</v>
      </c>
      <c r="H3749" t="s">
        <v>7871</v>
      </c>
      <c r="I3749">
        <v>35560</v>
      </c>
      <c r="J3749">
        <v>8814</v>
      </c>
      <c r="K3749">
        <f>IF(blinkit_orders[[#This Row],[delivery_status]]="On Time",1,0)</f>
        <v>1</v>
      </c>
      <c r="L3749" s="1">
        <f>MAX(blinkit_orders[order_date])</f>
        <v>45600.853645833333</v>
      </c>
    </row>
    <row r="3750" spans="1:12" x14ac:dyDescent="0.3">
      <c r="A3750">
        <v>3371892236</v>
      </c>
      <c r="B3750">
        <v>81763298</v>
      </c>
      <c r="C3750" s="1">
        <v>45418.721504629626</v>
      </c>
      <c r="D3750" s="1">
        <v>45418</v>
      </c>
      <c r="E3750" s="1">
        <v>45418</v>
      </c>
      <c r="F3750" t="s">
        <v>7866</v>
      </c>
      <c r="G3750">
        <v>2101.11</v>
      </c>
      <c r="H3750" t="s">
        <v>7871</v>
      </c>
      <c r="I3750">
        <v>31710</v>
      </c>
      <c r="J3750">
        <v>2699</v>
      </c>
      <c r="K3750">
        <f>IF(blinkit_orders[[#This Row],[delivery_status]]="On Time",1,0)</f>
        <v>1</v>
      </c>
      <c r="L3750" s="1">
        <f>MAX(blinkit_orders[order_date])</f>
        <v>45600.853645833333</v>
      </c>
    </row>
    <row r="3751" spans="1:12" x14ac:dyDescent="0.3">
      <c r="A3751">
        <v>6532953824</v>
      </c>
      <c r="B3751">
        <v>93924203</v>
      </c>
      <c r="C3751" s="1">
        <v>45598.492708333331</v>
      </c>
      <c r="D3751" s="1">
        <v>45598</v>
      </c>
      <c r="E3751" s="1">
        <v>45598</v>
      </c>
      <c r="F3751" t="s">
        <v>7872</v>
      </c>
      <c r="G3751">
        <v>3946.2</v>
      </c>
      <c r="H3751" t="s">
        <v>7867</v>
      </c>
      <c r="I3751">
        <v>1025</v>
      </c>
      <c r="J3751">
        <v>6715</v>
      </c>
      <c r="K3751">
        <f>IF(blinkit_orders[[#This Row],[delivery_status]]="On Time",1,0)</f>
        <v>0</v>
      </c>
      <c r="L3751" s="1">
        <f>MAX(blinkit_orders[order_date])</f>
        <v>45600.853645833333</v>
      </c>
    </row>
    <row r="3752" spans="1:12" x14ac:dyDescent="0.3">
      <c r="A3752">
        <v>252964377</v>
      </c>
      <c r="B3752">
        <v>89531595</v>
      </c>
      <c r="C3752" s="1">
        <v>45443.348981481482</v>
      </c>
      <c r="D3752" s="1">
        <v>45443</v>
      </c>
      <c r="E3752" s="1">
        <v>45443</v>
      </c>
      <c r="F3752" t="s">
        <v>7866</v>
      </c>
      <c r="G3752">
        <v>1197.31</v>
      </c>
      <c r="H3752" t="s">
        <v>7867</v>
      </c>
      <c r="I3752">
        <v>41128</v>
      </c>
      <c r="J3752">
        <v>2438</v>
      </c>
      <c r="K3752">
        <f>IF(blinkit_orders[[#This Row],[delivery_status]]="On Time",1,0)</f>
        <v>1</v>
      </c>
      <c r="L3752" s="1">
        <f>MAX(blinkit_orders[order_date])</f>
        <v>45600.853645833333</v>
      </c>
    </row>
    <row r="3753" spans="1:12" x14ac:dyDescent="0.3">
      <c r="A3753">
        <v>6270495384</v>
      </c>
      <c r="B3753">
        <v>12272282</v>
      </c>
      <c r="C3753" s="1">
        <v>45180.942696759259</v>
      </c>
      <c r="D3753" s="1">
        <v>45180</v>
      </c>
      <c r="E3753" s="1">
        <v>45180</v>
      </c>
      <c r="F3753" t="s">
        <v>7866</v>
      </c>
      <c r="G3753">
        <v>878.07</v>
      </c>
      <c r="H3753" t="s">
        <v>7867</v>
      </c>
      <c r="I3753">
        <v>10368</v>
      </c>
      <c r="J3753">
        <v>2689</v>
      </c>
      <c r="K3753">
        <f>IF(blinkit_orders[[#This Row],[delivery_status]]="On Time",1,0)</f>
        <v>1</v>
      </c>
      <c r="L3753" s="1">
        <f>MAX(blinkit_orders[order_date])</f>
        <v>45600.853645833333</v>
      </c>
    </row>
    <row r="3754" spans="1:12" x14ac:dyDescent="0.3">
      <c r="A3754">
        <v>2450770184</v>
      </c>
      <c r="B3754">
        <v>45323391</v>
      </c>
      <c r="C3754" s="1">
        <v>45149.375555555554</v>
      </c>
      <c r="D3754" s="1">
        <v>45149</v>
      </c>
      <c r="E3754" s="1">
        <v>45149</v>
      </c>
      <c r="F3754" t="s">
        <v>7870</v>
      </c>
      <c r="G3754">
        <v>3428.44</v>
      </c>
      <c r="H3754" t="s">
        <v>7871</v>
      </c>
      <c r="I3754">
        <v>71871</v>
      </c>
      <c r="J3754">
        <v>3016</v>
      </c>
      <c r="K3754">
        <f>IF(blinkit_orders[[#This Row],[delivery_status]]="On Time",1,0)</f>
        <v>0</v>
      </c>
      <c r="L3754" s="1">
        <f>MAX(blinkit_orders[order_date])</f>
        <v>45600.853645833333</v>
      </c>
    </row>
    <row r="3755" spans="1:12" x14ac:dyDescent="0.3">
      <c r="A3755">
        <v>7543192113</v>
      </c>
      <c r="B3755">
        <v>82898985</v>
      </c>
      <c r="C3755" s="1">
        <v>45288.238229166665</v>
      </c>
      <c r="D3755" s="1">
        <v>45288</v>
      </c>
      <c r="E3755" s="1">
        <v>45288</v>
      </c>
      <c r="F3755" t="s">
        <v>7870</v>
      </c>
      <c r="G3755">
        <v>4768.12</v>
      </c>
      <c r="H3755" t="s">
        <v>7867</v>
      </c>
      <c r="I3755">
        <v>82419</v>
      </c>
      <c r="J3755">
        <v>7250</v>
      </c>
      <c r="K3755">
        <f>IF(blinkit_orders[[#This Row],[delivery_status]]="On Time",1,0)</f>
        <v>0</v>
      </c>
      <c r="L3755" s="1">
        <f>MAX(blinkit_orders[order_date])</f>
        <v>45600.853645833333</v>
      </c>
    </row>
    <row r="3756" spans="1:12" x14ac:dyDescent="0.3">
      <c r="A3756">
        <v>9890817032</v>
      </c>
      <c r="B3756">
        <v>12967305</v>
      </c>
      <c r="C3756" s="1">
        <v>45040.265127314815</v>
      </c>
      <c r="D3756" s="1">
        <v>45040</v>
      </c>
      <c r="E3756" s="1">
        <v>45040</v>
      </c>
      <c r="F3756" t="s">
        <v>7866</v>
      </c>
      <c r="G3756">
        <v>582.87</v>
      </c>
      <c r="H3756" t="s">
        <v>7869</v>
      </c>
      <c r="I3756">
        <v>69033</v>
      </c>
      <c r="J3756">
        <v>3984</v>
      </c>
      <c r="K3756">
        <f>IF(blinkit_orders[[#This Row],[delivery_status]]="On Time",1,0)</f>
        <v>1</v>
      </c>
      <c r="L3756" s="1">
        <f>MAX(blinkit_orders[order_date])</f>
        <v>45600.853645833333</v>
      </c>
    </row>
    <row r="3757" spans="1:12" x14ac:dyDescent="0.3">
      <c r="A3757">
        <v>183165359</v>
      </c>
      <c r="B3757">
        <v>73098723</v>
      </c>
      <c r="C3757" s="1">
        <v>45070.283090277779</v>
      </c>
      <c r="D3757" s="1">
        <v>45070</v>
      </c>
      <c r="E3757" s="1">
        <v>45070</v>
      </c>
      <c r="F3757" t="s">
        <v>7872</v>
      </c>
      <c r="G3757">
        <v>90.56</v>
      </c>
      <c r="H3757" t="s">
        <v>7871</v>
      </c>
      <c r="I3757">
        <v>57165</v>
      </c>
      <c r="J3757">
        <v>6151</v>
      </c>
      <c r="K3757">
        <f>IF(blinkit_orders[[#This Row],[delivery_status]]="On Time",1,0)</f>
        <v>0</v>
      </c>
      <c r="L3757" s="1">
        <f>MAX(blinkit_orders[order_date])</f>
        <v>45600.853645833333</v>
      </c>
    </row>
    <row r="3758" spans="1:12" x14ac:dyDescent="0.3">
      <c r="A3758">
        <v>2136907826</v>
      </c>
      <c r="B3758">
        <v>7591711</v>
      </c>
      <c r="C3758" s="1">
        <v>45281.59815972222</v>
      </c>
      <c r="D3758" s="1">
        <v>45281</v>
      </c>
      <c r="E3758" s="1">
        <v>45281</v>
      </c>
      <c r="F3758" t="s">
        <v>7866</v>
      </c>
      <c r="G3758">
        <v>887.78</v>
      </c>
      <c r="H3758" t="s">
        <v>7871</v>
      </c>
      <c r="I3758">
        <v>16756</v>
      </c>
      <c r="J3758">
        <v>200</v>
      </c>
      <c r="K3758">
        <f>IF(blinkit_orders[[#This Row],[delivery_status]]="On Time",1,0)</f>
        <v>1</v>
      </c>
      <c r="L3758" s="1">
        <f>MAX(blinkit_orders[order_date])</f>
        <v>45600.853645833333</v>
      </c>
    </row>
    <row r="3759" spans="1:12" x14ac:dyDescent="0.3">
      <c r="A3759">
        <v>2801605687</v>
      </c>
      <c r="B3759">
        <v>16561710</v>
      </c>
      <c r="C3759" s="1">
        <v>45355.888703703706</v>
      </c>
      <c r="D3759" s="1">
        <v>45355</v>
      </c>
      <c r="E3759" s="1">
        <v>45355</v>
      </c>
      <c r="F3759" t="s">
        <v>7866</v>
      </c>
      <c r="G3759">
        <v>1956.01</v>
      </c>
      <c r="H3759" t="s">
        <v>7869</v>
      </c>
      <c r="I3759">
        <v>14972</v>
      </c>
      <c r="J3759">
        <v>4864</v>
      </c>
      <c r="K3759">
        <f>IF(blinkit_orders[[#This Row],[delivery_status]]="On Time",1,0)</f>
        <v>1</v>
      </c>
      <c r="L3759" s="1">
        <f>MAX(blinkit_orders[order_date])</f>
        <v>45600.853645833333</v>
      </c>
    </row>
    <row r="3760" spans="1:12" x14ac:dyDescent="0.3">
      <c r="A3760">
        <v>8869292457</v>
      </c>
      <c r="B3760">
        <v>12851610</v>
      </c>
      <c r="C3760" s="1">
        <v>45560.182442129626</v>
      </c>
      <c r="D3760" s="1">
        <v>45560</v>
      </c>
      <c r="E3760" s="1">
        <v>45560</v>
      </c>
      <c r="F3760" t="s">
        <v>7866</v>
      </c>
      <c r="G3760">
        <v>2971.17</v>
      </c>
      <c r="H3760" t="s">
        <v>7869</v>
      </c>
      <c r="I3760">
        <v>15395</v>
      </c>
      <c r="J3760">
        <v>8529</v>
      </c>
      <c r="K3760">
        <f>IF(blinkit_orders[[#This Row],[delivery_status]]="On Time",1,0)</f>
        <v>1</v>
      </c>
      <c r="L3760" s="1">
        <f>MAX(blinkit_orders[order_date])</f>
        <v>45600.853645833333</v>
      </c>
    </row>
    <row r="3761" spans="1:12" x14ac:dyDescent="0.3">
      <c r="A3761">
        <v>5414471648</v>
      </c>
      <c r="B3761">
        <v>46741896</v>
      </c>
      <c r="C3761" s="1">
        <v>45066.140868055554</v>
      </c>
      <c r="D3761" s="1">
        <v>45066</v>
      </c>
      <c r="E3761" s="1">
        <v>45066</v>
      </c>
      <c r="F3761" t="s">
        <v>7866</v>
      </c>
      <c r="G3761">
        <v>3156.76</v>
      </c>
      <c r="H3761" t="s">
        <v>7869</v>
      </c>
      <c r="I3761">
        <v>60303</v>
      </c>
      <c r="J3761">
        <v>3751</v>
      </c>
      <c r="K3761">
        <f>IF(blinkit_orders[[#This Row],[delivery_status]]="On Time",1,0)</f>
        <v>1</v>
      </c>
      <c r="L3761" s="1">
        <f>MAX(blinkit_orders[order_date])</f>
        <v>45600.853645833333</v>
      </c>
    </row>
    <row r="3762" spans="1:12" x14ac:dyDescent="0.3">
      <c r="A3762">
        <v>7827370415</v>
      </c>
      <c r="B3762">
        <v>97770901</v>
      </c>
      <c r="C3762" s="1">
        <v>45100.516203703701</v>
      </c>
      <c r="D3762" s="1">
        <v>45100</v>
      </c>
      <c r="E3762" s="1">
        <v>45100</v>
      </c>
      <c r="F3762" t="s">
        <v>7870</v>
      </c>
      <c r="G3762">
        <v>576.70000000000005</v>
      </c>
      <c r="H3762" t="s">
        <v>7871</v>
      </c>
      <c r="I3762">
        <v>59261</v>
      </c>
      <c r="J3762">
        <v>4487</v>
      </c>
      <c r="K3762">
        <f>IF(blinkit_orders[[#This Row],[delivery_status]]="On Time",1,0)</f>
        <v>0</v>
      </c>
      <c r="L3762" s="1">
        <f>MAX(blinkit_orders[order_date])</f>
        <v>45600.853645833333</v>
      </c>
    </row>
    <row r="3763" spans="1:12" x14ac:dyDescent="0.3">
      <c r="A3763">
        <v>7216662926</v>
      </c>
      <c r="B3763">
        <v>76327561</v>
      </c>
      <c r="C3763" s="1">
        <v>45484.916550925926</v>
      </c>
      <c r="D3763" s="1">
        <v>45484</v>
      </c>
      <c r="E3763" s="1">
        <v>45484</v>
      </c>
      <c r="F3763" t="s">
        <v>7866</v>
      </c>
      <c r="G3763">
        <v>123.74</v>
      </c>
      <c r="H3763" t="s">
        <v>7867</v>
      </c>
      <c r="I3763">
        <v>71646</v>
      </c>
      <c r="J3763">
        <v>354</v>
      </c>
      <c r="K3763">
        <f>IF(blinkit_orders[[#This Row],[delivery_status]]="On Time",1,0)</f>
        <v>1</v>
      </c>
      <c r="L3763" s="1">
        <f>MAX(blinkit_orders[order_date])</f>
        <v>45600.853645833333</v>
      </c>
    </row>
    <row r="3764" spans="1:12" x14ac:dyDescent="0.3">
      <c r="A3764">
        <v>349410429</v>
      </c>
      <c r="B3764">
        <v>42514124</v>
      </c>
      <c r="C3764" s="1">
        <v>45320.08326388889</v>
      </c>
      <c r="D3764" s="1">
        <v>45320</v>
      </c>
      <c r="E3764" s="1">
        <v>45320</v>
      </c>
      <c r="F3764" t="s">
        <v>7866</v>
      </c>
      <c r="G3764">
        <v>255.6</v>
      </c>
      <c r="H3764" t="s">
        <v>7871</v>
      </c>
      <c r="I3764">
        <v>20170</v>
      </c>
      <c r="J3764">
        <v>6611</v>
      </c>
      <c r="K3764">
        <f>IF(blinkit_orders[[#This Row],[delivery_status]]="On Time",1,0)</f>
        <v>1</v>
      </c>
      <c r="L3764" s="1">
        <f>MAX(blinkit_orders[order_date])</f>
        <v>45600.853645833333</v>
      </c>
    </row>
    <row r="3765" spans="1:12" x14ac:dyDescent="0.3">
      <c r="A3765">
        <v>8512030806</v>
      </c>
      <c r="B3765">
        <v>77768189</v>
      </c>
      <c r="C3765" s="1">
        <v>45591.476585648146</v>
      </c>
      <c r="D3765" s="1">
        <v>45591</v>
      </c>
      <c r="E3765" s="1">
        <v>45591</v>
      </c>
      <c r="F3765" t="s">
        <v>7870</v>
      </c>
      <c r="G3765">
        <v>2772.71</v>
      </c>
      <c r="H3765" t="s">
        <v>7869</v>
      </c>
      <c r="I3765">
        <v>64640</v>
      </c>
      <c r="J3765">
        <v>5820</v>
      </c>
      <c r="K3765">
        <f>IF(blinkit_orders[[#This Row],[delivery_status]]="On Time",1,0)</f>
        <v>0</v>
      </c>
      <c r="L3765" s="1">
        <f>MAX(blinkit_orders[order_date])</f>
        <v>45600.853645833333</v>
      </c>
    </row>
    <row r="3766" spans="1:12" x14ac:dyDescent="0.3">
      <c r="A3766">
        <v>8003807551</v>
      </c>
      <c r="B3766">
        <v>76917159</v>
      </c>
      <c r="C3766" s="1">
        <v>45529.490763888891</v>
      </c>
      <c r="D3766" s="1">
        <v>45529</v>
      </c>
      <c r="E3766" s="1">
        <v>45529</v>
      </c>
      <c r="F3766" t="s">
        <v>7866</v>
      </c>
      <c r="G3766">
        <v>4583.0200000000004</v>
      </c>
      <c r="H3766" t="s">
        <v>7867</v>
      </c>
      <c r="I3766">
        <v>76918</v>
      </c>
      <c r="J3766">
        <v>1511</v>
      </c>
      <c r="K3766">
        <f>IF(blinkit_orders[[#This Row],[delivery_status]]="On Time",1,0)</f>
        <v>1</v>
      </c>
      <c r="L3766" s="1">
        <f>MAX(blinkit_orders[order_date])</f>
        <v>45600.853645833333</v>
      </c>
    </row>
    <row r="3767" spans="1:12" x14ac:dyDescent="0.3">
      <c r="A3767">
        <v>274320517</v>
      </c>
      <c r="B3767">
        <v>18567760</v>
      </c>
      <c r="C3767" s="1">
        <v>45527.176111111112</v>
      </c>
      <c r="D3767" s="1">
        <v>45527</v>
      </c>
      <c r="E3767" s="1">
        <v>45527</v>
      </c>
      <c r="F3767" t="s">
        <v>7866</v>
      </c>
      <c r="G3767">
        <v>1654.66</v>
      </c>
      <c r="H3767" t="s">
        <v>7871</v>
      </c>
      <c r="I3767">
        <v>53245</v>
      </c>
      <c r="J3767">
        <v>1714</v>
      </c>
      <c r="K3767">
        <f>IF(blinkit_orders[[#This Row],[delivery_status]]="On Time",1,0)</f>
        <v>1</v>
      </c>
      <c r="L3767" s="1">
        <f>MAX(blinkit_orders[order_date])</f>
        <v>45600.853645833333</v>
      </c>
    </row>
    <row r="3768" spans="1:12" x14ac:dyDescent="0.3">
      <c r="A3768">
        <v>2150447285</v>
      </c>
      <c r="B3768">
        <v>93370787</v>
      </c>
      <c r="C3768" s="1">
        <v>45456.433796296296</v>
      </c>
      <c r="D3768" s="1">
        <v>45456</v>
      </c>
      <c r="E3768" s="1">
        <v>45456</v>
      </c>
      <c r="F3768" t="s">
        <v>7866</v>
      </c>
      <c r="G3768">
        <v>1299.6199999999999</v>
      </c>
      <c r="H3768" t="s">
        <v>7868</v>
      </c>
      <c r="I3768">
        <v>23570</v>
      </c>
      <c r="J3768">
        <v>2041</v>
      </c>
      <c r="K3768">
        <f>IF(blinkit_orders[[#This Row],[delivery_status]]="On Time",1,0)</f>
        <v>1</v>
      </c>
      <c r="L3768" s="1">
        <f>MAX(blinkit_orders[order_date])</f>
        <v>45600.853645833333</v>
      </c>
    </row>
    <row r="3769" spans="1:12" x14ac:dyDescent="0.3">
      <c r="A3769">
        <v>5089385450</v>
      </c>
      <c r="B3769">
        <v>33608451</v>
      </c>
      <c r="C3769" s="1">
        <v>45093.608148148145</v>
      </c>
      <c r="D3769" s="1">
        <v>45093</v>
      </c>
      <c r="E3769" s="1">
        <v>45093</v>
      </c>
      <c r="F3769" t="s">
        <v>7870</v>
      </c>
      <c r="G3769">
        <v>3352.28</v>
      </c>
      <c r="H3769" t="s">
        <v>7868</v>
      </c>
      <c r="I3769">
        <v>51224</v>
      </c>
      <c r="J3769">
        <v>4385</v>
      </c>
      <c r="K3769">
        <f>IF(blinkit_orders[[#This Row],[delivery_status]]="On Time",1,0)</f>
        <v>0</v>
      </c>
      <c r="L3769" s="1">
        <f>MAX(blinkit_orders[order_date])</f>
        <v>45600.853645833333</v>
      </c>
    </row>
    <row r="3770" spans="1:12" x14ac:dyDescent="0.3">
      <c r="A3770">
        <v>8622799862</v>
      </c>
      <c r="B3770">
        <v>5386246</v>
      </c>
      <c r="C3770" s="1">
        <v>45332.123564814814</v>
      </c>
      <c r="D3770" s="1">
        <v>45332</v>
      </c>
      <c r="E3770" s="1">
        <v>45332</v>
      </c>
      <c r="F3770" t="s">
        <v>7866</v>
      </c>
      <c r="G3770">
        <v>2724.25</v>
      </c>
      <c r="H3770" t="s">
        <v>7869</v>
      </c>
      <c r="I3770">
        <v>87205</v>
      </c>
      <c r="J3770">
        <v>6216</v>
      </c>
      <c r="K3770">
        <f>IF(blinkit_orders[[#This Row],[delivery_status]]="On Time",1,0)</f>
        <v>1</v>
      </c>
      <c r="L3770" s="1">
        <f>MAX(blinkit_orders[order_date])</f>
        <v>45600.853645833333</v>
      </c>
    </row>
    <row r="3771" spans="1:12" x14ac:dyDescent="0.3">
      <c r="A3771">
        <v>2773034272</v>
      </c>
      <c r="B3771">
        <v>36400756</v>
      </c>
      <c r="C3771" s="1">
        <v>45470.18645833333</v>
      </c>
      <c r="D3771" s="1">
        <v>45470</v>
      </c>
      <c r="E3771" s="1">
        <v>45470</v>
      </c>
      <c r="F3771" t="s">
        <v>7866</v>
      </c>
      <c r="G3771">
        <v>2309.25</v>
      </c>
      <c r="H3771" t="s">
        <v>7871</v>
      </c>
      <c r="I3771">
        <v>69257</v>
      </c>
      <c r="J3771">
        <v>224</v>
      </c>
      <c r="K3771">
        <f>IF(blinkit_orders[[#This Row],[delivery_status]]="On Time",1,0)</f>
        <v>1</v>
      </c>
      <c r="L3771" s="1">
        <f>MAX(blinkit_orders[order_date])</f>
        <v>45600.853645833333</v>
      </c>
    </row>
    <row r="3772" spans="1:12" x14ac:dyDescent="0.3">
      <c r="A3772">
        <v>4028266143</v>
      </c>
      <c r="B3772">
        <v>19216141</v>
      </c>
      <c r="C3772" s="1">
        <v>45001.354953703703</v>
      </c>
      <c r="D3772" s="1">
        <v>45001</v>
      </c>
      <c r="E3772" s="1">
        <v>45001</v>
      </c>
      <c r="F3772" t="s">
        <v>7866</v>
      </c>
      <c r="G3772">
        <v>616.45000000000005</v>
      </c>
      <c r="H3772" t="s">
        <v>7869</v>
      </c>
      <c r="I3772">
        <v>2633</v>
      </c>
      <c r="J3772">
        <v>4198</v>
      </c>
      <c r="K3772">
        <f>IF(blinkit_orders[[#This Row],[delivery_status]]="On Time",1,0)</f>
        <v>1</v>
      </c>
      <c r="L3772" s="1">
        <f>MAX(blinkit_orders[order_date])</f>
        <v>45600.853645833333</v>
      </c>
    </row>
    <row r="3773" spans="1:12" x14ac:dyDescent="0.3">
      <c r="A3773">
        <v>9691888826</v>
      </c>
      <c r="B3773">
        <v>54680459</v>
      </c>
      <c r="C3773" s="1">
        <v>45230.681250000001</v>
      </c>
      <c r="D3773" s="1">
        <v>45230</v>
      </c>
      <c r="E3773" s="1">
        <v>45230</v>
      </c>
      <c r="F3773" t="s">
        <v>7866</v>
      </c>
      <c r="G3773">
        <v>1075.43</v>
      </c>
      <c r="H3773" t="s">
        <v>7869</v>
      </c>
      <c r="I3773">
        <v>45204</v>
      </c>
      <c r="J3773">
        <v>9637</v>
      </c>
      <c r="K3773">
        <f>IF(blinkit_orders[[#This Row],[delivery_status]]="On Time",1,0)</f>
        <v>1</v>
      </c>
      <c r="L3773" s="1">
        <f>MAX(blinkit_orders[order_date])</f>
        <v>45600.853645833333</v>
      </c>
    </row>
    <row r="3774" spans="1:12" x14ac:dyDescent="0.3">
      <c r="A3774">
        <v>8891340263</v>
      </c>
      <c r="B3774">
        <v>87718744</v>
      </c>
      <c r="C3774" s="1">
        <v>45537.006527777776</v>
      </c>
      <c r="D3774" s="1">
        <v>45537</v>
      </c>
      <c r="E3774" s="1">
        <v>45537</v>
      </c>
      <c r="F3774" t="s">
        <v>7866</v>
      </c>
      <c r="G3774">
        <v>3612.45</v>
      </c>
      <c r="H3774" t="s">
        <v>7871</v>
      </c>
      <c r="I3774">
        <v>69702</v>
      </c>
      <c r="J3774">
        <v>5048</v>
      </c>
      <c r="K3774">
        <f>IF(blinkit_orders[[#This Row],[delivery_status]]="On Time",1,0)</f>
        <v>1</v>
      </c>
      <c r="L3774" s="1">
        <f>MAX(blinkit_orders[order_date])</f>
        <v>45600.853645833333</v>
      </c>
    </row>
    <row r="3775" spans="1:12" x14ac:dyDescent="0.3">
      <c r="A3775">
        <v>1149293318</v>
      </c>
      <c r="B3775">
        <v>43459807</v>
      </c>
      <c r="C3775" s="1">
        <v>45255.839780092596</v>
      </c>
      <c r="D3775" s="1">
        <v>45255</v>
      </c>
      <c r="E3775" s="1">
        <v>45255</v>
      </c>
      <c r="F3775" t="s">
        <v>7866</v>
      </c>
      <c r="G3775">
        <v>123.74</v>
      </c>
      <c r="H3775" t="s">
        <v>7868</v>
      </c>
      <c r="I3775">
        <v>36971</v>
      </c>
      <c r="J3775">
        <v>8943</v>
      </c>
      <c r="K3775">
        <f>IF(blinkit_orders[[#This Row],[delivery_status]]="On Time",1,0)</f>
        <v>1</v>
      </c>
      <c r="L3775" s="1">
        <f>MAX(blinkit_orders[order_date])</f>
        <v>45600.853645833333</v>
      </c>
    </row>
    <row r="3776" spans="1:12" x14ac:dyDescent="0.3">
      <c r="A3776">
        <v>1288695184</v>
      </c>
      <c r="B3776">
        <v>46885873</v>
      </c>
      <c r="C3776" s="1">
        <v>45202.063402777778</v>
      </c>
      <c r="D3776" s="1">
        <v>45202</v>
      </c>
      <c r="E3776" s="1">
        <v>45202</v>
      </c>
      <c r="F3776" t="s">
        <v>7866</v>
      </c>
      <c r="G3776">
        <v>984.35</v>
      </c>
      <c r="H3776" t="s">
        <v>7871</v>
      </c>
      <c r="I3776">
        <v>20473</v>
      </c>
      <c r="J3776">
        <v>2984</v>
      </c>
      <c r="K3776">
        <f>IF(blinkit_orders[[#This Row],[delivery_status]]="On Time",1,0)</f>
        <v>1</v>
      </c>
      <c r="L3776" s="1">
        <f>MAX(blinkit_orders[order_date])</f>
        <v>45600.853645833333</v>
      </c>
    </row>
    <row r="3777" spans="1:12" x14ac:dyDescent="0.3">
      <c r="A3777">
        <v>5229336544</v>
      </c>
      <c r="B3777">
        <v>72857290</v>
      </c>
      <c r="C3777" s="1">
        <v>45191.870474537034</v>
      </c>
      <c r="D3777" s="1">
        <v>45191</v>
      </c>
      <c r="E3777" s="1">
        <v>45191</v>
      </c>
      <c r="F3777" t="s">
        <v>7870</v>
      </c>
      <c r="G3777">
        <v>1017.1</v>
      </c>
      <c r="H3777" t="s">
        <v>7871</v>
      </c>
      <c r="I3777">
        <v>91261</v>
      </c>
      <c r="J3777">
        <v>2166</v>
      </c>
      <c r="K3777">
        <f>IF(blinkit_orders[[#This Row],[delivery_status]]="On Time",1,0)</f>
        <v>0</v>
      </c>
      <c r="L3777" s="1">
        <f>MAX(blinkit_orders[order_date])</f>
        <v>45600.853645833333</v>
      </c>
    </row>
    <row r="3778" spans="1:12" x14ac:dyDescent="0.3">
      <c r="A3778">
        <v>196885435</v>
      </c>
      <c r="B3778">
        <v>88045094</v>
      </c>
      <c r="C3778" s="1">
        <v>45102.097870370373</v>
      </c>
      <c r="D3778" s="1">
        <v>45102</v>
      </c>
      <c r="E3778" s="1">
        <v>45102</v>
      </c>
      <c r="F3778" t="s">
        <v>7866</v>
      </c>
      <c r="G3778">
        <v>96.09</v>
      </c>
      <c r="H3778" t="s">
        <v>7871</v>
      </c>
      <c r="I3778">
        <v>22558</v>
      </c>
      <c r="J3778">
        <v>8392</v>
      </c>
      <c r="K3778">
        <f>IF(blinkit_orders[[#This Row],[delivery_status]]="On Time",1,0)</f>
        <v>1</v>
      </c>
      <c r="L3778" s="1">
        <f>MAX(blinkit_orders[order_date])</f>
        <v>45600.853645833333</v>
      </c>
    </row>
    <row r="3779" spans="1:12" x14ac:dyDescent="0.3">
      <c r="A3779">
        <v>6961457996</v>
      </c>
      <c r="B3779">
        <v>89704218</v>
      </c>
      <c r="C3779" s="1">
        <v>45591.896979166668</v>
      </c>
      <c r="D3779" s="1">
        <v>45591</v>
      </c>
      <c r="E3779" s="1">
        <v>45591</v>
      </c>
      <c r="F3779" t="s">
        <v>7866</v>
      </c>
      <c r="G3779">
        <v>3243.74</v>
      </c>
      <c r="H3779" t="s">
        <v>7868</v>
      </c>
      <c r="I3779">
        <v>79623</v>
      </c>
      <c r="J3779">
        <v>4533</v>
      </c>
      <c r="K3779">
        <f>IF(blinkit_orders[[#This Row],[delivery_status]]="On Time",1,0)</f>
        <v>1</v>
      </c>
      <c r="L3779" s="1">
        <f>MAX(blinkit_orders[order_date])</f>
        <v>45600.853645833333</v>
      </c>
    </row>
    <row r="3780" spans="1:12" x14ac:dyDescent="0.3">
      <c r="A3780">
        <v>5059907679</v>
      </c>
      <c r="B3780">
        <v>65963876</v>
      </c>
      <c r="C3780" s="1">
        <v>45400.491435185184</v>
      </c>
      <c r="D3780" s="1">
        <v>45400</v>
      </c>
      <c r="E3780" s="1">
        <v>45400</v>
      </c>
      <c r="F3780" t="s">
        <v>7870</v>
      </c>
      <c r="G3780">
        <v>4049.8</v>
      </c>
      <c r="H3780" t="s">
        <v>7869</v>
      </c>
      <c r="I3780">
        <v>10255</v>
      </c>
      <c r="J3780">
        <v>6372</v>
      </c>
      <c r="K3780">
        <f>IF(blinkit_orders[[#This Row],[delivery_status]]="On Time",1,0)</f>
        <v>0</v>
      </c>
      <c r="L3780" s="1">
        <f>MAX(blinkit_orders[order_date])</f>
        <v>45600.853645833333</v>
      </c>
    </row>
    <row r="3781" spans="1:12" x14ac:dyDescent="0.3">
      <c r="A3781">
        <v>9046226901</v>
      </c>
      <c r="B3781">
        <v>38728779</v>
      </c>
      <c r="C3781" s="1">
        <v>45350.302094907405</v>
      </c>
      <c r="D3781" s="1">
        <v>45350</v>
      </c>
      <c r="E3781" s="1">
        <v>45350</v>
      </c>
      <c r="F3781" t="s">
        <v>7866</v>
      </c>
      <c r="G3781">
        <v>486.28</v>
      </c>
      <c r="H3781" t="s">
        <v>7868</v>
      </c>
      <c r="I3781">
        <v>45262</v>
      </c>
      <c r="J3781">
        <v>8216</v>
      </c>
      <c r="K3781">
        <f>IF(blinkit_orders[[#This Row],[delivery_status]]="On Time",1,0)</f>
        <v>1</v>
      </c>
      <c r="L3781" s="1">
        <f>MAX(blinkit_orders[order_date])</f>
        <v>45600.853645833333</v>
      </c>
    </row>
    <row r="3782" spans="1:12" x14ac:dyDescent="0.3">
      <c r="A3782">
        <v>515408216</v>
      </c>
      <c r="B3782">
        <v>3408982</v>
      </c>
      <c r="C3782" s="1">
        <v>45285.400671296295</v>
      </c>
      <c r="D3782" s="1">
        <v>45285</v>
      </c>
      <c r="E3782" s="1">
        <v>45285</v>
      </c>
      <c r="F3782" t="s">
        <v>7870</v>
      </c>
      <c r="G3782">
        <v>1665.29</v>
      </c>
      <c r="H3782" t="s">
        <v>7868</v>
      </c>
      <c r="I3782">
        <v>85348</v>
      </c>
      <c r="J3782">
        <v>6042</v>
      </c>
      <c r="K3782">
        <f>IF(blinkit_orders[[#This Row],[delivery_status]]="On Time",1,0)</f>
        <v>0</v>
      </c>
      <c r="L3782" s="1">
        <f>MAX(blinkit_orders[order_date])</f>
        <v>45600.853645833333</v>
      </c>
    </row>
    <row r="3783" spans="1:12" x14ac:dyDescent="0.3">
      <c r="A3783">
        <v>9048597167</v>
      </c>
      <c r="B3783">
        <v>75510747</v>
      </c>
      <c r="C3783" s="1">
        <v>45460.09584490741</v>
      </c>
      <c r="D3783" s="1">
        <v>45460</v>
      </c>
      <c r="E3783" s="1">
        <v>45460</v>
      </c>
      <c r="F3783" t="s">
        <v>7872</v>
      </c>
      <c r="G3783">
        <v>2379.23</v>
      </c>
      <c r="H3783" t="s">
        <v>7871</v>
      </c>
      <c r="I3783">
        <v>24877</v>
      </c>
      <c r="J3783">
        <v>2440</v>
      </c>
      <c r="K3783">
        <f>IF(blinkit_orders[[#This Row],[delivery_status]]="On Time",1,0)</f>
        <v>0</v>
      </c>
      <c r="L3783" s="1">
        <f>MAX(blinkit_orders[order_date])</f>
        <v>45600.853645833333</v>
      </c>
    </row>
    <row r="3784" spans="1:12" x14ac:dyDescent="0.3">
      <c r="A3784">
        <v>4308216668</v>
      </c>
      <c r="B3784">
        <v>6335221</v>
      </c>
      <c r="C3784" s="1">
        <v>45484.249884259261</v>
      </c>
      <c r="D3784" s="1">
        <v>45484</v>
      </c>
      <c r="E3784" s="1">
        <v>45484</v>
      </c>
      <c r="F3784" t="s">
        <v>7872</v>
      </c>
      <c r="G3784">
        <v>3751.75</v>
      </c>
      <c r="H3784" t="s">
        <v>7868</v>
      </c>
      <c r="I3784">
        <v>36727</v>
      </c>
      <c r="J3784">
        <v>287</v>
      </c>
      <c r="K3784">
        <f>IF(blinkit_orders[[#This Row],[delivery_status]]="On Time",1,0)</f>
        <v>0</v>
      </c>
      <c r="L3784" s="1">
        <f>MAX(blinkit_orders[order_date])</f>
        <v>45600.853645833333</v>
      </c>
    </row>
    <row r="3785" spans="1:12" x14ac:dyDescent="0.3">
      <c r="A3785">
        <v>8671875127</v>
      </c>
      <c r="B3785">
        <v>13383642</v>
      </c>
      <c r="C3785" s="1">
        <v>45082.068969907406</v>
      </c>
      <c r="D3785" s="1">
        <v>45082</v>
      </c>
      <c r="E3785" s="1">
        <v>45082</v>
      </c>
      <c r="F3785" t="s">
        <v>7866</v>
      </c>
      <c r="G3785">
        <v>2445.48</v>
      </c>
      <c r="H3785" t="s">
        <v>7871</v>
      </c>
      <c r="I3785">
        <v>15112</v>
      </c>
      <c r="J3785">
        <v>6328</v>
      </c>
      <c r="K3785">
        <f>IF(blinkit_orders[[#This Row],[delivery_status]]="On Time",1,0)</f>
        <v>1</v>
      </c>
      <c r="L3785" s="1">
        <f>MAX(blinkit_orders[order_date])</f>
        <v>45600.853645833333</v>
      </c>
    </row>
    <row r="3786" spans="1:12" x14ac:dyDescent="0.3">
      <c r="A3786">
        <v>9622968817</v>
      </c>
      <c r="B3786">
        <v>96042320</v>
      </c>
      <c r="C3786" s="1">
        <v>45089.957488425927</v>
      </c>
      <c r="D3786" s="1">
        <v>45089</v>
      </c>
      <c r="E3786" s="1">
        <v>45089</v>
      </c>
      <c r="F3786" t="s">
        <v>7866</v>
      </c>
      <c r="G3786">
        <v>2846.85</v>
      </c>
      <c r="H3786" t="s">
        <v>7869</v>
      </c>
      <c r="I3786">
        <v>45135</v>
      </c>
      <c r="J3786">
        <v>376</v>
      </c>
      <c r="K3786">
        <f>IF(blinkit_orders[[#This Row],[delivery_status]]="On Time",1,0)</f>
        <v>1</v>
      </c>
      <c r="L3786" s="1">
        <f>MAX(blinkit_orders[order_date])</f>
        <v>45600.853645833333</v>
      </c>
    </row>
    <row r="3787" spans="1:12" x14ac:dyDescent="0.3">
      <c r="A3787">
        <v>7832599414</v>
      </c>
      <c r="B3787">
        <v>18889370</v>
      </c>
      <c r="C3787" s="1">
        <v>45145.303067129629</v>
      </c>
      <c r="D3787" s="1">
        <v>45145</v>
      </c>
      <c r="E3787" s="1">
        <v>45145</v>
      </c>
      <c r="F3787" t="s">
        <v>7866</v>
      </c>
      <c r="G3787">
        <v>2986.47</v>
      </c>
      <c r="H3787" t="s">
        <v>7868</v>
      </c>
      <c r="I3787">
        <v>51384</v>
      </c>
      <c r="J3787">
        <v>6045</v>
      </c>
      <c r="K3787">
        <f>IF(blinkit_orders[[#This Row],[delivery_status]]="On Time",1,0)</f>
        <v>1</v>
      </c>
      <c r="L3787" s="1">
        <f>MAX(blinkit_orders[order_date])</f>
        <v>45600.853645833333</v>
      </c>
    </row>
    <row r="3788" spans="1:12" x14ac:dyDescent="0.3">
      <c r="A3788">
        <v>5533307028</v>
      </c>
      <c r="B3788">
        <v>21577948</v>
      </c>
      <c r="C3788" s="1">
        <v>45073.444178240738</v>
      </c>
      <c r="D3788" s="1">
        <v>45073</v>
      </c>
      <c r="E3788" s="1">
        <v>45073</v>
      </c>
      <c r="F3788" t="s">
        <v>7866</v>
      </c>
      <c r="G3788">
        <v>5567.15</v>
      </c>
      <c r="H3788" t="s">
        <v>7868</v>
      </c>
      <c r="I3788">
        <v>56686</v>
      </c>
      <c r="J3788">
        <v>9001</v>
      </c>
      <c r="K3788">
        <f>IF(blinkit_orders[[#This Row],[delivery_status]]="On Time",1,0)</f>
        <v>1</v>
      </c>
      <c r="L3788" s="1">
        <f>MAX(blinkit_orders[order_date])</f>
        <v>45600.853645833333</v>
      </c>
    </row>
    <row r="3789" spans="1:12" x14ac:dyDescent="0.3">
      <c r="A3789">
        <v>752185231</v>
      </c>
      <c r="B3789">
        <v>24633671</v>
      </c>
      <c r="C3789" s="1">
        <v>45353.167708333334</v>
      </c>
      <c r="D3789" s="1">
        <v>45353</v>
      </c>
      <c r="E3789" s="1">
        <v>45353</v>
      </c>
      <c r="F3789" t="s">
        <v>7866</v>
      </c>
      <c r="G3789">
        <v>1091.67</v>
      </c>
      <c r="H3789" t="s">
        <v>7871</v>
      </c>
      <c r="I3789">
        <v>5165</v>
      </c>
      <c r="J3789">
        <v>7627</v>
      </c>
      <c r="K3789">
        <f>IF(blinkit_orders[[#This Row],[delivery_status]]="On Time",1,0)</f>
        <v>1</v>
      </c>
      <c r="L3789" s="1">
        <f>MAX(blinkit_orders[order_date])</f>
        <v>45600.853645833333</v>
      </c>
    </row>
    <row r="3790" spans="1:12" x14ac:dyDescent="0.3">
      <c r="A3790">
        <v>5859787209</v>
      </c>
      <c r="B3790">
        <v>8628482</v>
      </c>
      <c r="C3790" s="1">
        <v>45565.254305555558</v>
      </c>
      <c r="D3790" s="1">
        <v>45565</v>
      </c>
      <c r="E3790" s="1">
        <v>45565</v>
      </c>
      <c r="F3790" t="s">
        <v>7870</v>
      </c>
      <c r="G3790">
        <v>2601.5500000000002</v>
      </c>
      <c r="H3790" t="s">
        <v>7867</v>
      </c>
      <c r="I3790">
        <v>76845</v>
      </c>
      <c r="J3790">
        <v>839</v>
      </c>
      <c r="K3790">
        <f>IF(blinkit_orders[[#This Row],[delivery_status]]="On Time",1,0)</f>
        <v>0</v>
      </c>
      <c r="L3790" s="1">
        <f>MAX(blinkit_orders[order_date])</f>
        <v>45600.853645833333</v>
      </c>
    </row>
    <row r="3791" spans="1:12" x14ac:dyDescent="0.3">
      <c r="A3791">
        <v>1736713150</v>
      </c>
      <c r="B3791">
        <v>46741896</v>
      </c>
      <c r="C3791" s="1">
        <v>45298.41914351852</v>
      </c>
      <c r="D3791" s="1">
        <v>45298</v>
      </c>
      <c r="E3791" s="1">
        <v>45298</v>
      </c>
      <c r="F3791" t="s">
        <v>7870</v>
      </c>
      <c r="G3791">
        <v>730.32</v>
      </c>
      <c r="H3791" t="s">
        <v>7867</v>
      </c>
      <c r="I3791">
        <v>19501</v>
      </c>
      <c r="J3791">
        <v>7481</v>
      </c>
      <c r="K3791">
        <f>IF(blinkit_orders[[#This Row],[delivery_status]]="On Time",1,0)</f>
        <v>0</v>
      </c>
      <c r="L3791" s="1">
        <f>MAX(blinkit_orders[order_date])</f>
        <v>45600.853645833333</v>
      </c>
    </row>
    <row r="3792" spans="1:12" x14ac:dyDescent="0.3">
      <c r="A3792">
        <v>3620570172</v>
      </c>
      <c r="B3792">
        <v>25829710</v>
      </c>
      <c r="C3792" s="1">
        <v>45398.767465277779</v>
      </c>
      <c r="D3792" s="1">
        <v>45398</v>
      </c>
      <c r="E3792" s="1">
        <v>45398</v>
      </c>
      <c r="F3792" t="s">
        <v>7872</v>
      </c>
      <c r="G3792">
        <v>422.87</v>
      </c>
      <c r="H3792" t="s">
        <v>7869</v>
      </c>
      <c r="I3792">
        <v>35025</v>
      </c>
      <c r="J3792">
        <v>7384</v>
      </c>
      <c r="K3792">
        <f>IF(blinkit_orders[[#This Row],[delivery_status]]="On Time",1,0)</f>
        <v>0</v>
      </c>
      <c r="L3792" s="1">
        <f>MAX(blinkit_orders[order_date])</f>
        <v>45600.853645833333</v>
      </c>
    </row>
    <row r="3793" spans="1:12" x14ac:dyDescent="0.3">
      <c r="A3793">
        <v>5758119413</v>
      </c>
      <c r="B3793">
        <v>22694456</v>
      </c>
      <c r="C3793" s="1">
        <v>45575.39261574074</v>
      </c>
      <c r="D3793" s="1">
        <v>45575</v>
      </c>
      <c r="E3793" s="1">
        <v>45575</v>
      </c>
      <c r="F3793" t="s">
        <v>7870</v>
      </c>
      <c r="G3793">
        <v>2017.51</v>
      </c>
      <c r="H3793" t="s">
        <v>7871</v>
      </c>
      <c r="I3793">
        <v>72740</v>
      </c>
      <c r="J3793">
        <v>9315</v>
      </c>
      <c r="K3793">
        <f>IF(blinkit_orders[[#This Row],[delivery_status]]="On Time",1,0)</f>
        <v>0</v>
      </c>
      <c r="L3793" s="1">
        <f>MAX(blinkit_orders[order_date])</f>
        <v>45600.853645833333</v>
      </c>
    </row>
    <row r="3794" spans="1:12" x14ac:dyDescent="0.3">
      <c r="A3794">
        <v>2204489775</v>
      </c>
      <c r="B3794">
        <v>79257353</v>
      </c>
      <c r="C3794" s="1">
        <v>45415.049722222226</v>
      </c>
      <c r="D3794" s="1">
        <v>45415</v>
      </c>
      <c r="E3794" s="1">
        <v>45415</v>
      </c>
      <c r="F3794" t="s">
        <v>7866</v>
      </c>
      <c r="G3794">
        <v>2799.27</v>
      </c>
      <c r="H3794" t="s">
        <v>7869</v>
      </c>
      <c r="I3794">
        <v>79497</v>
      </c>
      <c r="J3794">
        <v>1294</v>
      </c>
      <c r="K3794">
        <f>IF(blinkit_orders[[#This Row],[delivery_status]]="On Time",1,0)</f>
        <v>1</v>
      </c>
      <c r="L3794" s="1">
        <f>MAX(blinkit_orders[order_date])</f>
        <v>45600.853645833333</v>
      </c>
    </row>
    <row r="3795" spans="1:12" x14ac:dyDescent="0.3">
      <c r="A3795">
        <v>5881059783</v>
      </c>
      <c r="B3795">
        <v>2219590</v>
      </c>
      <c r="C3795" s="1">
        <v>45139.419108796297</v>
      </c>
      <c r="D3795" s="1">
        <v>45139</v>
      </c>
      <c r="E3795" s="1">
        <v>45139</v>
      </c>
      <c r="F3795" t="s">
        <v>7866</v>
      </c>
      <c r="G3795">
        <v>1432.73</v>
      </c>
      <c r="H3795" t="s">
        <v>7867</v>
      </c>
      <c r="I3795">
        <v>75665</v>
      </c>
      <c r="J3795">
        <v>4749</v>
      </c>
      <c r="K3795">
        <f>IF(blinkit_orders[[#This Row],[delivery_status]]="On Time",1,0)</f>
        <v>1</v>
      </c>
      <c r="L3795" s="1">
        <f>MAX(blinkit_orders[order_date])</f>
        <v>45600.853645833333</v>
      </c>
    </row>
    <row r="3796" spans="1:12" x14ac:dyDescent="0.3">
      <c r="A3796">
        <v>9475167773</v>
      </c>
      <c r="B3796">
        <v>48418662</v>
      </c>
      <c r="C3796" s="1">
        <v>45131.729398148149</v>
      </c>
      <c r="D3796" s="1">
        <v>45131</v>
      </c>
      <c r="E3796" s="1">
        <v>45131</v>
      </c>
      <c r="F3796" t="s">
        <v>7870</v>
      </c>
      <c r="G3796">
        <v>2224.4699999999998</v>
      </c>
      <c r="H3796" t="s">
        <v>7867</v>
      </c>
      <c r="I3796">
        <v>44817</v>
      </c>
      <c r="J3796">
        <v>8010</v>
      </c>
      <c r="K3796">
        <f>IF(blinkit_orders[[#This Row],[delivery_status]]="On Time",1,0)</f>
        <v>0</v>
      </c>
      <c r="L3796" s="1">
        <f>MAX(blinkit_orders[order_date])</f>
        <v>45600.853645833333</v>
      </c>
    </row>
    <row r="3797" spans="1:12" x14ac:dyDescent="0.3">
      <c r="A3797">
        <v>4635228647</v>
      </c>
      <c r="B3797">
        <v>6459100</v>
      </c>
      <c r="C3797" s="1">
        <v>45165.815844907411</v>
      </c>
      <c r="D3797" s="1">
        <v>45165</v>
      </c>
      <c r="E3797" s="1">
        <v>45165</v>
      </c>
      <c r="F3797" t="s">
        <v>7866</v>
      </c>
      <c r="G3797">
        <v>1218.98</v>
      </c>
      <c r="H3797" t="s">
        <v>7868</v>
      </c>
      <c r="I3797">
        <v>88768</v>
      </c>
      <c r="J3797">
        <v>9635</v>
      </c>
      <c r="K3797">
        <f>IF(blinkit_orders[[#This Row],[delivery_status]]="On Time",1,0)</f>
        <v>1</v>
      </c>
      <c r="L3797" s="1">
        <f>MAX(blinkit_orders[order_date])</f>
        <v>45600.853645833333</v>
      </c>
    </row>
    <row r="3798" spans="1:12" x14ac:dyDescent="0.3">
      <c r="A3798">
        <v>8394536341</v>
      </c>
      <c r="B3798">
        <v>6459100</v>
      </c>
      <c r="C3798" s="1">
        <v>45521.327187499999</v>
      </c>
      <c r="D3798" s="1">
        <v>45521</v>
      </c>
      <c r="E3798" s="1">
        <v>45521</v>
      </c>
      <c r="F3798" t="s">
        <v>7870</v>
      </c>
      <c r="G3798">
        <v>949.73</v>
      </c>
      <c r="H3798" t="s">
        <v>7867</v>
      </c>
      <c r="I3798">
        <v>97145</v>
      </c>
      <c r="J3798">
        <v>2747</v>
      </c>
      <c r="K3798">
        <f>IF(blinkit_orders[[#This Row],[delivery_status]]="On Time",1,0)</f>
        <v>0</v>
      </c>
      <c r="L3798" s="1">
        <f>MAX(blinkit_orders[order_date])</f>
        <v>45600.853645833333</v>
      </c>
    </row>
    <row r="3799" spans="1:12" x14ac:dyDescent="0.3">
      <c r="A3799">
        <v>4726427550</v>
      </c>
      <c r="B3799">
        <v>93699264</v>
      </c>
      <c r="C3799" s="1">
        <v>45326.956331018519</v>
      </c>
      <c r="D3799" s="1">
        <v>45326</v>
      </c>
      <c r="E3799" s="1">
        <v>45326</v>
      </c>
      <c r="F3799" t="s">
        <v>7870</v>
      </c>
      <c r="G3799">
        <v>891.6</v>
      </c>
      <c r="H3799" t="s">
        <v>7869</v>
      </c>
      <c r="I3799">
        <v>66248</v>
      </c>
      <c r="J3799">
        <v>9161</v>
      </c>
      <c r="K3799">
        <f>IF(blinkit_orders[[#This Row],[delivery_status]]="On Time",1,0)</f>
        <v>0</v>
      </c>
      <c r="L3799" s="1">
        <f>MAX(blinkit_orders[order_date])</f>
        <v>45600.853645833333</v>
      </c>
    </row>
    <row r="3800" spans="1:12" x14ac:dyDescent="0.3">
      <c r="A3800">
        <v>5387935727</v>
      </c>
      <c r="B3800">
        <v>22694456</v>
      </c>
      <c r="C3800" s="1">
        <v>45201.171377314815</v>
      </c>
      <c r="D3800" s="1">
        <v>45201</v>
      </c>
      <c r="E3800" s="1">
        <v>45201</v>
      </c>
      <c r="F3800" t="s">
        <v>7866</v>
      </c>
      <c r="G3800">
        <v>1457.05</v>
      </c>
      <c r="H3800" t="s">
        <v>7868</v>
      </c>
      <c r="I3800">
        <v>94937</v>
      </c>
      <c r="J3800">
        <v>461</v>
      </c>
      <c r="K3800">
        <f>IF(blinkit_orders[[#This Row],[delivery_status]]="On Time",1,0)</f>
        <v>1</v>
      </c>
      <c r="L3800" s="1">
        <f>MAX(blinkit_orders[order_date])</f>
        <v>45600.853645833333</v>
      </c>
    </row>
    <row r="3801" spans="1:12" x14ac:dyDescent="0.3">
      <c r="A3801">
        <v>1886705751</v>
      </c>
      <c r="B3801">
        <v>73393269</v>
      </c>
      <c r="C3801" s="1">
        <v>45035.785243055558</v>
      </c>
      <c r="D3801" s="1">
        <v>45035</v>
      </c>
      <c r="E3801" s="1">
        <v>45035</v>
      </c>
      <c r="F3801" t="s">
        <v>7866</v>
      </c>
      <c r="G3801">
        <v>878.07</v>
      </c>
      <c r="H3801" t="s">
        <v>7871</v>
      </c>
      <c r="I3801">
        <v>97590</v>
      </c>
      <c r="J3801">
        <v>8345</v>
      </c>
      <c r="K3801">
        <f>IF(blinkit_orders[[#This Row],[delivery_status]]="On Time",1,0)</f>
        <v>1</v>
      </c>
      <c r="L3801" s="1">
        <f>MAX(blinkit_orders[order_date])</f>
        <v>45600.853645833333</v>
      </c>
    </row>
    <row r="3802" spans="1:12" x14ac:dyDescent="0.3">
      <c r="A3802">
        <v>4224014067</v>
      </c>
      <c r="B3802">
        <v>85218071</v>
      </c>
      <c r="C3802" s="1">
        <v>45061.500972222224</v>
      </c>
      <c r="D3802" s="1">
        <v>45061</v>
      </c>
      <c r="E3802" s="1">
        <v>45061</v>
      </c>
      <c r="F3802" t="s">
        <v>7866</v>
      </c>
      <c r="G3802">
        <v>3274.45</v>
      </c>
      <c r="H3802" t="s">
        <v>7867</v>
      </c>
      <c r="I3802">
        <v>53348</v>
      </c>
      <c r="J3802">
        <v>1401</v>
      </c>
      <c r="K3802">
        <f>IF(blinkit_orders[[#This Row],[delivery_status]]="On Time",1,0)</f>
        <v>1</v>
      </c>
      <c r="L3802" s="1">
        <f>MAX(blinkit_orders[order_date])</f>
        <v>45600.853645833333</v>
      </c>
    </row>
    <row r="3803" spans="1:12" x14ac:dyDescent="0.3">
      <c r="A3803">
        <v>8726515908</v>
      </c>
      <c r="B3803">
        <v>82900175</v>
      </c>
      <c r="C3803" s="1">
        <v>45566.666747685187</v>
      </c>
      <c r="D3803" s="1">
        <v>45566</v>
      </c>
      <c r="E3803" s="1">
        <v>45566</v>
      </c>
      <c r="F3803" t="s">
        <v>7866</v>
      </c>
      <c r="G3803">
        <v>3941.32</v>
      </c>
      <c r="H3803" t="s">
        <v>7871</v>
      </c>
      <c r="I3803">
        <v>68903</v>
      </c>
      <c r="J3803">
        <v>4011</v>
      </c>
      <c r="K3803">
        <f>IF(blinkit_orders[[#This Row],[delivery_status]]="On Time",1,0)</f>
        <v>1</v>
      </c>
      <c r="L3803" s="1">
        <f>MAX(blinkit_orders[order_date])</f>
        <v>45600.853645833333</v>
      </c>
    </row>
    <row r="3804" spans="1:12" x14ac:dyDescent="0.3">
      <c r="A3804">
        <v>7388091459</v>
      </c>
      <c r="B3804">
        <v>10562528</v>
      </c>
      <c r="C3804" s="1">
        <v>45581.646423611113</v>
      </c>
      <c r="D3804" s="1">
        <v>45581</v>
      </c>
      <c r="E3804" s="1">
        <v>45581</v>
      </c>
      <c r="F3804" t="s">
        <v>7870</v>
      </c>
      <c r="G3804">
        <v>5228.3599999999997</v>
      </c>
      <c r="H3804" t="s">
        <v>7869</v>
      </c>
      <c r="I3804">
        <v>64324</v>
      </c>
      <c r="J3804">
        <v>1937</v>
      </c>
      <c r="K3804">
        <f>IF(blinkit_orders[[#This Row],[delivery_status]]="On Time",1,0)</f>
        <v>0</v>
      </c>
      <c r="L3804" s="1">
        <f>MAX(blinkit_orders[order_date])</f>
        <v>45600.853645833333</v>
      </c>
    </row>
    <row r="3805" spans="1:12" x14ac:dyDescent="0.3">
      <c r="A3805">
        <v>9320256091</v>
      </c>
      <c r="B3805">
        <v>32595806</v>
      </c>
      <c r="C3805" s="1">
        <v>45302.715312499997</v>
      </c>
      <c r="D3805" s="1">
        <v>45302</v>
      </c>
      <c r="E3805" s="1">
        <v>45302</v>
      </c>
      <c r="F3805" t="s">
        <v>7866</v>
      </c>
      <c r="G3805">
        <v>1628.06</v>
      </c>
      <c r="H3805" t="s">
        <v>7869</v>
      </c>
      <c r="I3805">
        <v>42510</v>
      </c>
      <c r="J3805">
        <v>9377</v>
      </c>
      <c r="K3805">
        <f>IF(blinkit_orders[[#This Row],[delivery_status]]="On Time",1,0)</f>
        <v>1</v>
      </c>
      <c r="L3805" s="1">
        <f>MAX(blinkit_orders[order_date])</f>
        <v>45600.853645833333</v>
      </c>
    </row>
    <row r="3806" spans="1:12" x14ac:dyDescent="0.3">
      <c r="A3806">
        <v>3872093894</v>
      </c>
      <c r="B3806">
        <v>67729191</v>
      </c>
      <c r="C3806" s="1">
        <v>45231.488020833334</v>
      </c>
      <c r="D3806" s="1">
        <v>45231</v>
      </c>
      <c r="E3806" s="1">
        <v>45231</v>
      </c>
      <c r="F3806" t="s">
        <v>7872</v>
      </c>
      <c r="G3806">
        <v>267.18</v>
      </c>
      <c r="H3806" t="s">
        <v>7867</v>
      </c>
      <c r="I3806">
        <v>94703</v>
      </c>
      <c r="J3806">
        <v>2106</v>
      </c>
      <c r="K3806">
        <f>IF(blinkit_orders[[#This Row],[delivery_status]]="On Time",1,0)</f>
        <v>0</v>
      </c>
      <c r="L3806" s="1">
        <f>MAX(blinkit_orders[order_date])</f>
        <v>45600.853645833333</v>
      </c>
    </row>
    <row r="3807" spans="1:12" x14ac:dyDescent="0.3">
      <c r="A3807">
        <v>992848455</v>
      </c>
      <c r="B3807">
        <v>44269569</v>
      </c>
      <c r="C3807" s="1">
        <v>45553.534155092595</v>
      </c>
      <c r="D3807" s="1">
        <v>45553</v>
      </c>
      <c r="E3807" s="1">
        <v>45553</v>
      </c>
      <c r="F3807" t="s">
        <v>7866</v>
      </c>
      <c r="G3807">
        <v>2749.56</v>
      </c>
      <c r="H3807" t="s">
        <v>7869</v>
      </c>
      <c r="I3807">
        <v>77210</v>
      </c>
      <c r="J3807">
        <v>3122</v>
      </c>
      <c r="K3807">
        <f>IF(blinkit_orders[[#This Row],[delivery_status]]="On Time",1,0)</f>
        <v>1</v>
      </c>
      <c r="L3807" s="1">
        <f>MAX(blinkit_orders[order_date])</f>
        <v>45600.853645833333</v>
      </c>
    </row>
    <row r="3808" spans="1:12" x14ac:dyDescent="0.3">
      <c r="A3808">
        <v>4458723519</v>
      </c>
      <c r="B3808">
        <v>38902882</v>
      </c>
      <c r="C3808" s="1">
        <v>45536.726331018515</v>
      </c>
      <c r="D3808" s="1">
        <v>45536</v>
      </c>
      <c r="E3808" s="1">
        <v>45536</v>
      </c>
      <c r="F3808" t="s">
        <v>7866</v>
      </c>
      <c r="G3808">
        <v>2217.71</v>
      </c>
      <c r="H3808" t="s">
        <v>7871</v>
      </c>
      <c r="I3808">
        <v>66237</v>
      </c>
      <c r="J3808">
        <v>3777</v>
      </c>
      <c r="K3808">
        <f>IF(blinkit_orders[[#This Row],[delivery_status]]="On Time",1,0)</f>
        <v>1</v>
      </c>
      <c r="L3808" s="1">
        <f>MAX(blinkit_orders[order_date])</f>
        <v>45600.853645833333</v>
      </c>
    </row>
    <row r="3809" spans="1:12" x14ac:dyDescent="0.3">
      <c r="A3809">
        <v>7755662096</v>
      </c>
      <c r="B3809">
        <v>10700664</v>
      </c>
      <c r="C3809" s="1">
        <v>45321.530138888891</v>
      </c>
      <c r="D3809" s="1">
        <v>45321</v>
      </c>
      <c r="E3809" s="1">
        <v>45321</v>
      </c>
      <c r="F3809" t="s">
        <v>7870</v>
      </c>
      <c r="G3809">
        <v>1963.69</v>
      </c>
      <c r="H3809" t="s">
        <v>7867</v>
      </c>
      <c r="I3809">
        <v>39318</v>
      </c>
      <c r="J3809">
        <v>7928</v>
      </c>
      <c r="K3809">
        <f>IF(blinkit_orders[[#This Row],[delivery_status]]="On Time",1,0)</f>
        <v>0</v>
      </c>
      <c r="L3809" s="1">
        <f>MAX(blinkit_orders[order_date])</f>
        <v>45600.853645833333</v>
      </c>
    </row>
    <row r="3810" spans="1:12" x14ac:dyDescent="0.3">
      <c r="A3810">
        <v>5779793224</v>
      </c>
      <c r="B3810">
        <v>95971469</v>
      </c>
      <c r="C3810" s="1">
        <v>45425.080671296295</v>
      </c>
      <c r="D3810" s="1">
        <v>45425</v>
      </c>
      <c r="E3810" s="1">
        <v>45425</v>
      </c>
      <c r="F3810" t="s">
        <v>7866</v>
      </c>
      <c r="G3810">
        <v>2121.4</v>
      </c>
      <c r="H3810" t="s">
        <v>7869</v>
      </c>
      <c r="I3810">
        <v>66680</v>
      </c>
      <c r="J3810">
        <v>3790</v>
      </c>
      <c r="K3810">
        <f>IF(blinkit_orders[[#This Row],[delivery_status]]="On Time",1,0)</f>
        <v>1</v>
      </c>
      <c r="L3810" s="1">
        <f>MAX(blinkit_orders[order_date])</f>
        <v>45600.853645833333</v>
      </c>
    </row>
    <row r="3811" spans="1:12" x14ac:dyDescent="0.3">
      <c r="A3811">
        <v>8253576531</v>
      </c>
      <c r="B3811">
        <v>57063557</v>
      </c>
      <c r="C3811" s="1">
        <v>45160.799675925926</v>
      </c>
      <c r="D3811" s="1">
        <v>45160</v>
      </c>
      <c r="E3811" s="1">
        <v>45160</v>
      </c>
      <c r="F3811" t="s">
        <v>7870</v>
      </c>
      <c r="G3811">
        <v>1686.55</v>
      </c>
      <c r="H3811" t="s">
        <v>7867</v>
      </c>
      <c r="I3811">
        <v>31219</v>
      </c>
      <c r="J3811">
        <v>9907</v>
      </c>
      <c r="K3811">
        <f>IF(blinkit_orders[[#This Row],[delivery_status]]="On Time",1,0)</f>
        <v>0</v>
      </c>
      <c r="L3811" s="1">
        <f>MAX(blinkit_orders[order_date])</f>
        <v>45600.853645833333</v>
      </c>
    </row>
    <row r="3812" spans="1:12" x14ac:dyDescent="0.3">
      <c r="A3812">
        <v>4993169316</v>
      </c>
      <c r="B3812">
        <v>90649019</v>
      </c>
      <c r="C3812" s="1">
        <v>45483.705960648149</v>
      </c>
      <c r="D3812" s="1">
        <v>45483</v>
      </c>
      <c r="E3812" s="1">
        <v>45483</v>
      </c>
      <c r="F3812" t="s">
        <v>7870</v>
      </c>
      <c r="G3812">
        <v>3585.38</v>
      </c>
      <c r="H3812" t="s">
        <v>7867</v>
      </c>
      <c r="I3812">
        <v>25105</v>
      </c>
      <c r="J3812">
        <v>2844</v>
      </c>
      <c r="K3812">
        <f>IF(blinkit_orders[[#This Row],[delivery_status]]="On Time",1,0)</f>
        <v>0</v>
      </c>
      <c r="L3812" s="1">
        <f>MAX(blinkit_orders[order_date])</f>
        <v>45600.853645833333</v>
      </c>
    </row>
    <row r="3813" spans="1:12" x14ac:dyDescent="0.3">
      <c r="A3813">
        <v>828017545</v>
      </c>
      <c r="B3813">
        <v>12622901</v>
      </c>
      <c r="C3813" s="1">
        <v>45363.100856481484</v>
      </c>
      <c r="D3813" s="1">
        <v>45363</v>
      </c>
      <c r="E3813" s="1">
        <v>45363</v>
      </c>
      <c r="F3813" t="s">
        <v>7870</v>
      </c>
      <c r="G3813">
        <v>1197.51</v>
      </c>
      <c r="H3813" t="s">
        <v>7868</v>
      </c>
      <c r="I3813">
        <v>1921</v>
      </c>
      <c r="J3813">
        <v>3919</v>
      </c>
      <c r="K3813">
        <f>IF(blinkit_orders[[#This Row],[delivery_status]]="On Time",1,0)</f>
        <v>0</v>
      </c>
      <c r="L3813" s="1">
        <f>MAX(blinkit_orders[order_date])</f>
        <v>45600.853645833333</v>
      </c>
    </row>
    <row r="3814" spans="1:12" x14ac:dyDescent="0.3">
      <c r="A3814">
        <v>2012368621</v>
      </c>
      <c r="B3814">
        <v>71252391</v>
      </c>
      <c r="C3814" s="1">
        <v>45494.189085648148</v>
      </c>
      <c r="D3814" s="1">
        <v>45494</v>
      </c>
      <c r="E3814" s="1">
        <v>45494</v>
      </c>
      <c r="F3814" t="s">
        <v>7866</v>
      </c>
      <c r="G3814">
        <v>1328.97</v>
      </c>
      <c r="H3814" t="s">
        <v>7869</v>
      </c>
      <c r="I3814">
        <v>70216</v>
      </c>
      <c r="J3814">
        <v>1514</v>
      </c>
      <c r="K3814">
        <f>IF(blinkit_orders[[#This Row],[delivery_status]]="On Time",1,0)</f>
        <v>1</v>
      </c>
      <c r="L3814" s="1">
        <f>MAX(blinkit_orders[order_date])</f>
        <v>45600.853645833333</v>
      </c>
    </row>
    <row r="3815" spans="1:12" x14ac:dyDescent="0.3">
      <c r="A3815">
        <v>6603205997</v>
      </c>
      <c r="B3815">
        <v>37702698</v>
      </c>
      <c r="C3815" s="1">
        <v>45429.299432870372</v>
      </c>
      <c r="D3815" s="1">
        <v>45429</v>
      </c>
      <c r="E3815" s="1">
        <v>45429</v>
      </c>
      <c r="F3815" t="s">
        <v>7866</v>
      </c>
      <c r="G3815">
        <v>4193.2</v>
      </c>
      <c r="H3815" t="s">
        <v>7869</v>
      </c>
      <c r="I3815">
        <v>30506</v>
      </c>
      <c r="J3815">
        <v>5722</v>
      </c>
      <c r="K3815">
        <f>IF(blinkit_orders[[#This Row],[delivery_status]]="On Time",1,0)</f>
        <v>1</v>
      </c>
      <c r="L3815" s="1">
        <f>MAX(blinkit_orders[order_date])</f>
        <v>45600.853645833333</v>
      </c>
    </row>
    <row r="3816" spans="1:12" x14ac:dyDescent="0.3">
      <c r="A3816">
        <v>833581472</v>
      </c>
      <c r="B3816">
        <v>31026200</v>
      </c>
      <c r="C3816" s="1">
        <v>45157.648356481484</v>
      </c>
      <c r="D3816" s="1">
        <v>45157</v>
      </c>
      <c r="E3816" s="1">
        <v>45157</v>
      </c>
      <c r="F3816" t="s">
        <v>7870</v>
      </c>
      <c r="G3816">
        <v>1495.9</v>
      </c>
      <c r="H3816" t="s">
        <v>7868</v>
      </c>
      <c r="I3816">
        <v>7924</v>
      </c>
      <c r="J3816">
        <v>556</v>
      </c>
      <c r="K3816">
        <f>IF(blinkit_orders[[#This Row],[delivery_status]]="On Time",1,0)</f>
        <v>0</v>
      </c>
      <c r="L3816" s="1">
        <f>MAX(blinkit_orders[order_date])</f>
        <v>45600.853645833333</v>
      </c>
    </row>
    <row r="3817" spans="1:12" x14ac:dyDescent="0.3">
      <c r="A3817">
        <v>8755782101</v>
      </c>
      <c r="B3817">
        <v>50557979</v>
      </c>
      <c r="C3817" s="1">
        <v>45290.695034722223</v>
      </c>
      <c r="D3817" s="1">
        <v>45290</v>
      </c>
      <c r="E3817" s="1">
        <v>45290</v>
      </c>
      <c r="F3817" t="s">
        <v>7866</v>
      </c>
      <c r="G3817">
        <v>424.58</v>
      </c>
      <c r="H3817" t="s">
        <v>7867</v>
      </c>
      <c r="I3817">
        <v>43429</v>
      </c>
      <c r="J3817">
        <v>1255</v>
      </c>
      <c r="K3817">
        <f>IF(blinkit_orders[[#This Row],[delivery_status]]="On Time",1,0)</f>
        <v>1</v>
      </c>
      <c r="L3817" s="1">
        <f>MAX(blinkit_orders[order_date])</f>
        <v>45600.853645833333</v>
      </c>
    </row>
    <row r="3818" spans="1:12" x14ac:dyDescent="0.3">
      <c r="A3818">
        <v>1049830215</v>
      </c>
      <c r="B3818">
        <v>44828791</v>
      </c>
      <c r="C3818" s="1">
        <v>45510.074363425927</v>
      </c>
      <c r="D3818" s="1">
        <v>45510</v>
      </c>
      <c r="E3818" s="1">
        <v>45510</v>
      </c>
      <c r="F3818" t="s">
        <v>7870</v>
      </c>
      <c r="G3818">
        <v>1177.01</v>
      </c>
      <c r="H3818" t="s">
        <v>7871</v>
      </c>
      <c r="I3818">
        <v>525</v>
      </c>
      <c r="J3818">
        <v>1844</v>
      </c>
      <c r="K3818">
        <f>IF(blinkit_orders[[#This Row],[delivery_status]]="On Time",1,0)</f>
        <v>0</v>
      </c>
      <c r="L3818" s="1">
        <f>MAX(blinkit_orders[order_date])</f>
        <v>45600.853645833333</v>
      </c>
    </row>
    <row r="3819" spans="1:12" x14ac:dyDescent="0.3">
      <c r="A3819">
        <v>2399383238</v>
      </c>
      <c r="B3819">
        <v>79789048</v>
      </c>
      <c r="C3819" s="1">
        <v>45239.756701388891</v>
      </c>
      <c r="D3819" s="1">
        <v>45239</v>
      </c>
      <c r="E3819" s="1">
        <v>45239</v>
      </c>
      <c r="F3819" t="s">
        <v>7866</v>
      </c>
      <c r="G3819">
        <v>3759.65</v>
      </c>
      <c r="H3819" t="s">
        <v>7868</v>
      </c>
      <c r="I3819">
        <v>38443</v>
      </c>
      <c r="J3819">
        <v>4550</v>
      </c>
      <c r="K3819">
        <f>IF(blinkit_orders[[#This Row],[delivery_status]]="On Time",1,0)</f>
        <v>1</v>
      </c>
      <c r="L3819" s="1">
        <f>MAX(blinkit_orders[order_date])</f>
        <v>45600.853645833333</v>
      </c>
    </row>
    <row r="3820" spans="1:12" x14ac:dyDescent="0.3">
      <c r="A3820">
        <v>143399998</v>
      </c>
      <c r="B3820">
        <v>46686696</v>
      </c>
      <c r="C3820" s="1">
        <v>45582.580370370371</v>
      </c>
      <c r="D3820" s="1">
        <v>45582</v>
      </c>
      <c r="E3820" s="1">
        <v>45582</v>
      </c>
      <c r="F3820" t="s">
        <v>7870</v>
      </c>
      <c r="G3820">
        <v>481.63</v>
      </c>
      <c r="H3820" t="s">
        <v>7868</v>
      </c>
      <c r="I3820">
        <v>24612</v>
      </c>
      <c r="J3820">
        <v>833</v>
      </c>
      <c r="K3820">
        <f>IF(blinkit_orders[[#This Row],[delivery_status]]="On Time",1,0)</f>
        <v>0</v>
      </c>
      <c r="L3820" s="1">
        <f>MAX(blinkit_orders[order_date])</f>
        <v>45600.853645833333</v>
      </c>
    </row>
    <row r="3821" spans="1:12" x14ac:dyDescent="0.3">
      <c r="A3821">
        <v>2444273306</v>
      </c>
      <c r="B3821">
        <v>32003512</v>
      </c>
      <c r="C3821" s="1">
        <v>45470.765115740738</v>
      </c>
      <c r="D3821" s="1">
        <v>45470</v>
      </c>
      <c r="E3821" s="1">
        <v>45470</v>
      </c>
      <c r="F3821" t="s">
        <v>7866</v>
      </c>
      <c r="G3821">
        <v>2023.82</v>
      </c>
      <c r="H3821" t="s">
        <v>7868</v>
      </c>
      <c r="I3821">
        <v>65109</v>
      </c>
      <c r="J3821">
        <v>7225</v>
      </c>
      <c r="K3821">
        <f>IF(blinkit_orders[[#This Row],[delivery_status]]="On Time",1,0)</f>
        <v>1</v>
      </c>
      <c r="L3821" s="1">
        <f>MAX(blinkit_orders[order_date])</f>
        <v>45600.853645833333</v>
      </c>
    </row>
    <row r="3822" spans="1:12" x14ac:dyDescent="0.3">
      <c r="A3822">
        <v>1309618968</v>
      </c>
      <c r="B3822">
        <v>91228580</v>
      </c>
      <c r="C3822" s="1">
        <v>45020.824733796297</v>
      </c>
      <c r="D3822" s="1">
        <v>45020</v>
      </c>
      <c r="E3822" s="1">
        <v>45020</v>
      </c>
      <c r="F3822" t="s">
        <v>7866</v>
      </c>
      <c r="G3822">
        <v>3211.74</v>
      </c>
      <c r="H3822" t="s">
        <v>7867</v>
      </c>
      <c r="I3822">
        <v>29830</v>
      </c>
      <c r="J3822">
        <v>2406</v>
      </c>
      <c r="K3822">
        <f>IF(blinkit_orders[[#This Row],[delivery_status]]="On Time",1,0)</f>
        <v>1</v>
      </c>
      <c r="L3822" s="1">
        <f>MAX(blinkit_orders[order_date])</f>
        <v>45600.853645833333</v>
      </c>
    </row>
    <row r="3823" spans="1:12" x14ac:dyDescent="0.3">
      <c r="A3823">
        <v>3972788794</v>
      </c>
      <c r="B3823">
        <v>67708491</v>
      </c>
      <c r="C3823" s="1">
        <v>45377.002129629633</v>
      </c>
      <c r="D3823" s="1">
        <v>45377</v>
      </c>
      <c r="E3823" s="1">
        <v>45377</v>
      </c>
      <c r="F3823" t="s">
        <v>7866</v>
      </c>
      <c r="G3823">
        <v>1274.33</v>
      </c>
      <c r="H3823" t="s">
        <v>7871</v>
      </c>
      <c r="I3823">
        <v>12838</v>
      </c>
      <c r="J3823">
        <v>2404</v>
      </c>
      <c r="K3823">
        <f>IF(blinkit_orders[[#This Row],[delivery_status]]="On Time",1,0)</f>
        <v>1</v>
      </c>
      <c r="L3823" s="1">
        <f>MAX(blinkit_orders[order_date])</f>
        <v>45600.853645833333</v>
      </c>
    </row>
    <row r="3824" spans="1:12" x14ac:dyDescent="0.3">
      <c r="A3824">
        <v>2356073413</v>
      </c>
      <c r="B3824">
        <v>29902416</v>
      </c>
      <c r="C3824" s="1">
        <v>45367.974583333336</v>
      </c>
      <c r="D3824" s="1">
        <v>45367</v>
      </c>
      <c r="E3824" s="1">
        <v>45367</v>
      </c>
      <c r="F3824" t="s">
        <v>7870</v>
      </c>
      <c r="G3824">
        <v>2690.61</v>
      </c>
      <c r="H3824" t="s">
        <v>7869</v>
      </c>
      <c r="I3824">
        <v>43363</v>
      </c>
      <c r="J3824">
        <v>3908</v>
      </c>
      <c r="K3824">
        <f>IF(blinkit_orders[[#This Row],[delivery_status]]="On Time",1,0)</f>
        <v>0</v>
      </c>
      <c r="L3824" s="1">
        <f>MAX(blinkit_orders[order_date])</f>
        <v>45600.853645833333</v>
      </c>
    </row>
    <row r="3825" spans="1:12" x14ac:dyDescent="0.3">
      <c r="A3825">
        <v>3775683944</v>
      </c>
      <c r="B3825">
        <v>57217288</v>
      </c>
      <c r="C3825" s="1">
        <v>45504.871932870374</v>
      </c>
      <c r="D3825" s="1">
        <v>45504</v>
      </c>
      <c r="E3825" s="1">
        <v>45504</v>
      </c>
      <c r="F3825" t="s">
        <v>7866</v>
      </c>
      <c r="G3825">
        <v>3297.69</v>
      </c>
      <c r="H3825" t="s">
        <v>7868</v>
      </c>
      <c r="I3825">
        <v>43490</v>
      </c>
      <c r="J3825">
        <v>8284</v>
      </c>
      <c r="K3825">
        <f>IF(blinkit_orders[[#This Row],[delivery_status]]="On Time",1,0)</f>
        <v>1</v>
      </c>
      <c r="L3825" s="1">
        <f>MAX(blinkit_orders[order_date])</f>
        <v>45600.853645833333</v>
      </c>
    </row>
    <row r="3826" spans="1:12" x14ac:dyDescent="0.3">
      <c r="A3826">
        <v>8994776653</v>
      </c>
      <c r="B3826">
        <v>3002538</v>
      </c>
      <c r="C3826" s="1">
        <v>45282.246805555558</v>
      </c>
      <c r="D3826" s="1">
        <v>45282</v>
      </c>
      <c r="E3826" s="1">
        <v>45282</v>
      </c>
      <c r="F3826" t="s">
        <v>7870</v>
      </c>
      <c r="G3826">
        <v>2384.4499999999998</v>
      </c>
      <c r="H3826" t="s">
        <v>7868</v>
      </c>
      <c r="I3826">
        <v>42895</v>
      </c>
      <c r="J3826">
        <v>6428</v>
      </c>
      <c r="K3826">
        <f>IF(blinkit_orders[[#This Row],[delivery_status]]="On Time",1,0)</f>
        <v>0</v>
      </c>
      <c r="L3826" s="1">
        <f>MAX(blinkit_orders[order_date])</f>
        <v>45600.853645833333</v>
      </c>
    </row>
    <row r="3827" spans="1:12" x14ac:dyDescent="0.3">
      <c r="A3827">
        <v>8124075720</v>
      </c>
      <c r="B3827">
        <v>46741896</v>
      </c>
      <c r="C3827" s="1">
        <v>45576.646898148145</v>
      </c>
      <c r="D3827" s="1">
        <v>45576</v>
      </c>
      <c r="E3827" s="1">
        <v>45576</v>
      </c>
      <c r="F3827" t="s">
        <v>7866</v>
      </c>
      <c r="G3827">
        <v>1077.9100000000001</v>
      </c>
      <c r="H3827" t="s">
        <v>7871</v>
      </c>
      <c r="I3827">
        <v>77902</v>
      </c>
      <c r="J3827">
        <v>5406</v>
      </c>
      <c r="K3827">
        <f>IF(blinkit_orders[[#This Row],[delivery_status]]="On Time",1,0)</f>
        <v>1</v>
      </c>
      <c r="L3827" s="1">
        <f>MAX(blinkit_orders[order_date])</f>
        <v>45600.853645833333</v>
      </c>
    </row>
    <row r="3828" spans="1:12" x14ac:dyDescent="0.3">
      <c r="A3828">
        <v>5534171862</v>
      </c>
      <c r="B3828">
        <v>97664747</v>
      </c>
      <c r="C3828" s="1">
        <v>45249.026516203703</v>
      </c>
      <c r="D3828" s="1">
        <v>45249</v>
      </c>
      <c r="E3828" s="1">
        <v>45249</v>
      </c>
      <c r="F3828" t="s">
        <v>7870</v>
      </c>
      <c r="G3828">
        <v>4216.87</v>
      </c>
      <c r="H3828" t="s">
        <v>7868</v>
      </c>
      <c r="I3828">
        <v>47319</v>
      </c>
      <c r="J3828">
        <v>826</v>
      </c>
      <c r="K3828">
        <f>IF(blinkit_orders[[#This Row],[delivery_status]]="On Time",1,0)</f>
        <v>0</v>
      </c>
      <c r="L3828" s="1">
        <f>MAX(blinkit_orders[order_date])</f>
        <v>45600.853645833333</v>
      </c>
    </row>
    <row r="3829" spans="1:12" x14ac:dyDescent="0.3">
      <c r="A3829">
        <v>4825558658</v>
      </c>
      <c r="B3829">
        <v>41008070</v>
      </c>
      <c r="C3829" s="1">
        <v>45515.958414351851</v>
      </c>
      <c r="D3829" s="1">
        <v>45515</v>
      </c>
      <c r="E3829" s="1">
        <v>45515</v>
      </c>
      <c r="F3829" t="s">
        <v>7866</v>
      </c>
      <c r="G3829">
        <v>1446.36</v>
      </c>
      <c r="H3829" t="s">
        <v>7871</v>
      </c>
      <c r="I3829">
        <v>69839</v>
      </c>
      <c r="J3829">
        <v>1030</v>
      </c>
      <c r="K3829">
        <f>IF(blinkit_orders[[#This Row],[delivery_status]]="On Time",1,0)</f>
        <v>1</v>
      </c>
      <c r="L3829" s="1">
        <f>MAX(blinkit_orders[order_date])</f>
        <v>45600.853645833333</v>
      </c>
    </row>
    <row r="3830" spans="1:12" x14ac:dyDescent="0.3">
      <c r="A3830">
        <v>1541676341</v>
      </c>
      <c r="B3830">
        <v>73660582</v>
      </c>
      <c r="C3830" s="1">
        <v>45164.982789351852</v>
      </c>
      <c r="D3830" s="1">
        <v>45164</v>
      </c>
      <c r="E3830" s="1">
        <v>45164</v>
      </c>
      <c r="F3830" t="s">
        <v>7870</v>
      </c>
      <c r="G3830">
        <v>638.39</v>
      </c>
      <c r="H3830" t="s">
        <v>7867</v>
      </c>
      <c r="I3830">
        <v>65569</v>
      </c>
      <c r="J3830">
        <v>9879</v>
      </c>
      <c r="K3830">
        <f>IF(blinkit_orders[[#This Row],[delivery_status]]="On Time",1,0)</f>
        <v>0</v>
      </c>
      <c r="L3830" s="1">
        <f>MAX(blinkit_orders[order_date])</f>
        <v>45600.853645833333</v>
      </c>
    </row>
    <row r="3831" spans="1:12" x14ac:dyDescent="0.3">
      <c r="A3831">
        <v>5360755658</v>
      </c>
      <c r="B3831">
        <v>68341636</v>
      </c>
      <c r="C3831" s="1">
        <v>45099.043599537035</v>
      </c>
      <c r="D3831" s="1">
        <v>45099</v>
      </c>
      <c r="E3831" s="1">
        <v>45099</v>
      </c>
      <c r="F3831" t="s">
        <v>7866</v>
      </c>
      <c r="G3831">
        <v>4391.0200000000004</v>
      </c>
      <c r="H3831" t="s">
        <v>7867</v>
      </c>
      <c r="I3831">
        <v>13204</v>
      </c>
      <c r="J3831">
        <v>176</v>
      </c>
      <c r="K3831">
        <f>IF(blinkit_orders[[#This Row],[delivery_status]]="On Time",1,0)</f>
        <v>1</v>
      </c>
      <c r="L3831" s="1">
        <f>MAX(blinkit_orders[order_date])</f>
        <v>45600.853645833333</v>
      </c>
    </row>
    <row r="3832" spans="1:12" x14ac:dyDescent="0.3">
      <c r="A3832">
        <v>844328418</v>
      </c>
      <c r="B3832">
        <v>29584848</v>
      </c>
      <c r="C3832" s="1">
        <v>45027.902268518519</v>
      </c>
      <c r="D3832" s="1">
        <v>45027</v>
      </c>
      <c r="E3832" s="1">
        <v>45027</v>
      </c>
      <c r="F3832" t="s">
        <v>7872</v>
      </c>
      <c r="G3832">
        <v>2429.88</v>
      </c>
      <c r="H3832" t="s">
        <v>7869</v>
      </c>
      <c r="I3832">
        <v>21982</v>
      </c>
      <c r="J3832">
        <v>5669</v>
      </c>
      <c r="K3832">
        <f>IF(blinkit_orders[[#This Row],[delivery_status]]="On Time",1,0)</f>
        <v>0</v>
      </c>
      <c r="L3832" s="1">
        <f>MAX(blinkit_orders[order_date])</f>
        <v>45600.853645833333</v>
      </c>
    </row>
    <row r="3833" spans="1:12" x14ac:dyDescent="0.3">
      <c r="A3833">
        <v>1843468816</v>
      </c>
      <c r="B3833">
        <v>55425478</v>
      </c>
      <c r="C3833" s="1">
        <v>45110.127766203703</v>
      </c>
      <c r="D3833" s="1">
        <v>45110</v>
      </c>
      <c r="E3833" s="1">
        <v>45110</v>
      </c>
      <c r="F3833" t="s">
        <v>7866</v>
      </c>
      <c r="G3833">
        <v>2092.13</v>
      </c>
      <c r="H3833" t="s">
        <v>7867</v>
      </c>
      <c r="I3833">
        <v>8630</v>
      </c>
      <c r="J3833">
        <v>8400</v>
      </c>
      <c r="K3833">
        <f>IF(blinkit_orders[[#This Row],[delivery_status]]="On Time",1,0)</f>
        <v>1</v>
      </c>
      <c r="L3833" s="1">
        <f>MAX(blinkit_orders[order_date])</f>
        <v>45600.853645833333</v>
      </c>
    </row>
    <row r="3834" spans="1:12" x14ac:dyDescent="0.3">
      <c r="A3834">
        <v>3771484570</v>
      </c>
      <c r="B3834">
        <v>60319216</v>
      </c>
      <c r="C3834" s="1">
        <v>45153.863263888888</v>
      </c>
      <c r="D3834" s="1">
        <v>45153</v>
      </c>
      <c r="E3834" s="1">
        <v>45153</v>
      </c>
      <c r="F3834" t="s">
        <v>7866</v>
      </c>
      <c r="G3834">
        <v>2809.06</v>
      </c>
      <c r="H3834" t="s">
        <v>7868</v>
      </c>
      <c r="I3834">
        <v>12214</v>
      </c>
      <c r="J3834">
        <v>8845</v>
      </c>
      <c r="K3834">
        <f>IF(blinkit_orders[[#This Row],[delivery_status]]="On Time",1,0)</f>
        <v>1</v>
      </c>
      <c r="L3834" s="1">
        <f>MAX(blinkit_orders[order_date])</f>
        <v>45600.853645833333</v>
      </c>
    </row>
    <row r="3835" spans="1:12" x14ac:dyDescent="0.3">
      <c r="A3835">
        <v>2458783424</v>
      </c>
      <c r="B3835">
        <v>1497747</v>
      </c>
      <c r="C3835" s="1">
        <v>45079.698020833333</v>
      </c>
      <c r="D3835" s="1">
        <v>45079</v>
      </c>
      <c r="E3835" s="1">
        <v>45079</v>
      </c>
      <c r="F3835" t="s">
        <v>7866</v>
      </c>
      <c r="G3835">
        <v>1072.6199999999999</v>
      </c>
      <c r="H3835" t="s">
        <v>7869</v>
      </c>
      <c r="I3835">
        <v>20118</v>
      </c>
      <c r="J3835">
        <v>937</v>
      </c>
      <c r="K3835">
        <f>IF(blinkit_orders[[#This Row],[delivery_status]]="On Time",1,0)</f>
        <v>1</v>
      </c>
      <c r="L3835" s="1">
        <f>MAX(blinkit_orders[order_date])</f>
        <v>45600.853645833333</v>
      </c>
    </row>
    <row r="3836" spans="1:12" x14ac:dyDescent="0.3">
      <c r="A3836">
        <v>2272849018</v>
      </c>
      <c r="B3836">
        <v>6982488</v>
      </c>
      <c r="C3836" s="1">
        <v>45600.011006944442</v>
      </c>
      <c r="D3836" s="1">
        <v>45600</v>
      </c>
      <c r="E3836" s="1">
        <v>45600</v>
      </c>
      <c r="F3836" t="s">
        <v>7866</v>
      </c>
      <c r="G3836">
        <v>1797.17</v>
      </c>
      <c r="H3836" t="s">
        <v>7868</v>
      </c>
      <c r="I3836">
        <v>46289</v>
      </c>
      <c r="J3836">
        <v>5068</v>
      </c>
      <c r="K3836">
        <f>IF(blinkit_orders[[#This Row],[delivery_status]]="On Time",1,0)</f>
        <v>1</v>
      </c>
      <c r="L3836" s="1">
        <f>MAX(blinkit_orders[order_date])</f>
        <v>45600.853645833333</v>
      </c>
    </row>
    <row r="3837" spans="1:12" x14ac:dyDescent="0.3">
      <c r="A3837">
        <v>8549503132</v>
      </c>
      <c r="B3837">
        <v>63238941</v>
      </c>
      <c r="C3837" s="1">
        <v>45014.451099537036</v>
      </c>
      <c r="D3837" s="1">
        <v>45014</v>
      </c>
      <c r="E3837" s="1">
        <v>45014</v>
      </c>
      <c r="F3837" t="s">
        <v>7866</v>
      </c>
      <c r="G3837">
        <v>1824.21</v>
      </c>
      <c r="H3837" t="s">
        <v>7867</v>
      </c>
      <c r="I3837">
        <v>86962</v>
      </c>
      <c r="J3837">
        <v>8975</v>
      </c>
      <c r="K3837">
        <f>IF(blinkit_orders[[#This Row],[delivery_status]]="On Time",1,0)</f>
        <v>1</v>
      </c>
      <c r="L3837" s="1">
        <f>MAX(blinkit_orders[order_date])</f>
        <v>45600.853645833333</v>
      </c>
    </row>
    <row r="3838" spans="1:12" x14ac:dyDescent="0.3">
      <c r="A3838">
        <v>4032847942</v>
      </c>
      <c r="B3838">
        <v>10857389</v>
      </c>
      <c r="C3838" s="1">
        <v>45563.174085648148</v>
      </c>
      <c r="D3838" s="1">
        <v>45563</v>
      </c>
      <c r="E3838" s="1">
        <v>45563</v>
      </c>
      <c r="F3838" t="s">
        <v>7866</v>
      </c>
      <c r="G3838">
        <v>169.88</v>
      </c>
      <c r="H3838" t="s">
        <v>7871</v>
      </c>
      <c r="I3838">
        <v>32388</v>
      </c>
      <c r="J3838">
        <v>4760</v>
      </c>
      <c r="K3838">
        <f>IF(blinkit_orders[[#This Row],[delivery_status]]="On Time",1,0)</f>
        <v>1</v>
      </c>
      <c r="L3838" s="1">
        <f>MAX(blinkit_orders[order_date])</f>
        <v>45600.853645833333</v>
      </c>
    </row>
    <row r="3839" spans="1:12" x14ac:dyDescent="0.3">
      <c r="A3839">
        <v>8224665612</v>
      </c>
      <c r="B3839">
        <v>27727819</v>
      </c>
      <c r="C3839" s="1">
        <v>45123.524074074077</v>
      </c>
      <c r="D3839" s="1">
        <v>45123</v>
      </c>
      <c r="E3839" s="1">
        <v>45123</v>
      </c>
      <c r="F3839" t="s">
        <v>7866</v>
      </c>
      <c r="G3839">
        <v>3720</v>
      </c>
      <c r="H3839" t="s">
        <v>7871</v>
      </c>
      <c r="I3839">
        <v>37229</v>
      </c>
      <c r="J3839">
        <v>3474</v>
      </c>
      <c r="K3839">
        <f>IF(blinkit_orders[[#This Row],[delivery_status]]="On Time",1,0)</f>
        <v>1</v>
      </c>
      <c r="L3839" s="1">
        <f>MAX(blinkit_orders[order_date])</f>
        <v>45600.853645833333</v>
      </c>
    </row>
    <row r="3840" spans="1:12" x14ac:dyDescent="0.3">
      <c r="A3840">
        <v>8007222259</v>
      </c>
      <c r="B3840">
        <v>31940833</v>
      </c>
      <c r="C3840" s="1">
        <v>45327.051574074074</v>
      </c>
      <c r="D3840" s="1">
        <v>45327</v>
      </c>
      <c r="E3840" s="1">
        <v>45327</v>
      </c>
      <c r="F3840" t="s">
        <v>7866</v>
      </c>
      <c r="G3840">
        <v>2700.94</v>
      </c>
      <c r="H3840" t="s">
        <v>7869</v>
      </c>
      <c r="I3840">
        <v>14904</v>
      </c>
      <c r="J3840">
        <v>7210</v>
      </c>
      <c r="K3840">
        <f>IF(blinkit_orders[[#This Row],[delivery_status]]="On Time",1,0)</f>
        <v>1</v>
      </c>
      <c r="L3840" s="1">
        <f>MAX(blinkit_orders[order_date])</f>
        <v>45600.853645833333</v>
      </c>
    </row>
    <row r="3841" spans="1:12" x14ac:dyDescent="0.3">
      <c r="A3841">
        <v>3522030676</v>
      </c>
      <c r="B3841">
        <v>46313756</v>
      </c>
      <c r="C3841" s="1">
        <v>45078.643530092595</v>
      </c>
      <c r="D3841" s="1">
        <v>45078</v>
      </c>
      <c r="E3841" s="1">
        <v>45078</v>
      </c>
      <c r="F3841" t="s">
        <v>7870</v>
      </c>
      <c r="G3841">
        <v>604.87</v>
      </c>
      <c r="H3841" t="s">
        <v>7871</v>
      </c>
      <c r="I3841">
        <v>61126</v>
      </c>
      <c r="J3841">
        <v>4247</v>
      </c>
      <c r="K3841">
        <f>IF(blinkit_orders[[#This Row],[delivery_status]]="On Time",1,0)</f>
        <v>0</v>
      </c>
      <c r="L3841" s="1">
        <f>MAX(blinkit_orders[order_date])</f>
        <v>45600.853645833333</v>
      </c>
    </row>
    <row r="3842" spans="1:12" x14ac:dyDescent="0.3">
      <c r="A3842">
        <v>3224743071</v>
      </c>
      <c r="B3842">
        <v>17805991</v>
      </c>
      <c r="C3842" s="1">
        <v>45203.833078703705</v>
      </c>
      <c r="D3842" s="1">
        <v>45203</v>
      </c>
      <c r="E3842" s="1">
        <v>45203</v>
      </c>
      <c r="F3842" t="s">
        <v>7866</v>
      </c>
      <c r="G3842">
        <v>2374.92</v>
      </c>
      <c r="H3842" t="s">
        <v>7867</v>
      </c>
      <c r="I3842">
        <v>43</v>
      </c>
      <c r="J3842">
        <v>1669</v>
      </c>
      <c r="K3842">
        <f>IF(blinkit_orders[[#This Row],[delivery_status]]="On Time",1,0)</f>
        <v>1</v>
      </c>
      <c r="L3842" s="1">
        <f>MAX(blinkit_orders[order_date])</f>
        <v>45600.853645833333</v>
      </c>
    </row>
    <row r="3843" spans="1:12" x14ac:dyDescent="0.3">
      <c r="A3843">
        <v>7474790671</v>
      </c>
      <c r="B3843">
        <v>43256928</v>
      </c>
      <c r="C3843" s="1">
        <v>45212.790185185186</v>
      </c>
      <c r="D3843" s="1">
        <v>45212</v>
      </c>
      <c r="E3843" s="1">
        <v>45212</v>
      </c>
      <c r="F3843" t="s">
        <v>7870</v>
      </c>
      <c r="G3843">
        <v>4457.7</v>
      </c>
      <c r="H3843" t="s">
        <v>7867</v>
      </c>
      <c r="I3843">
        <v>97794</v>
      </c>
      <c r="J3843">
        <v>3820</v>
      </c>
      <c r="K3843">
        <f>IF(blinkit_orders[[#This Row],[delivery_status]]="On Time",1,0)</f>
        <v>0</v>
      </c>
      <c r="L3843" s="1">
        <f>MAX(blinkit_orders[order_date])</f>
        <v>45600.853645833333</v>
      </c>
    </row>
    <row r="3844" spans="1:12" x14ac:dyDescent="0.3">
      <c r="A3844">
        <v>7884745950</v>
      </c>
      <c r="B3844">
        <v>13585482</v>
      </c>
      <c r="C3844" s="1">
        <v>45391.910057870373</v>
      </c>
      <c r="D3844" s="1">
        <v>45391</v>
      </c>
      <c r="E3844" s="1">
        <v>45391</v>
      </c>
      <c r="F3844" t="s">
        <v>7866</v>
      </c>
      <c r="G3844">
        <v>2356.29</v>
      </c>
      <c r="H3844" t="s">
        <v>7867</v>
      </c>
      <c r="I3844">
        <v>90525</v>
      </c>
      <c r="J3844">
        <v>3955</v>
      </c>
      <c r="K3844">
        <f>IF(blinkit_orders[[#This Row],[delivery_status]]="On Time",1,0)</f>
        <v>1</v>
      </c>
      <c r="L3844" s="1">
        <f>MAX(blinkit_orders[order_date])</f>
        <v>45600.853645833333</v>
      </c>
    </row>
    <row r="3845" spans="1:12" x14ac:dyDescent="0.3">
      <c r="A3845">
        <v>8269502930</v>
      </c>
      <c r="B3845">
        <v>11616535</v>
      </c>
      <c r="C3845" s="1">
        <v>45444.085486111115</v>
      </c>
      <c r="D3845" s="1">
        <v>45444</v>
      </c>
      <c r="E3845" s="1">
        <v>45444</v>
      </c>
      <c r="F3845" t="s">
        <v>7866</v>
      </c>
      <c r="G3845">
        <v>826.21</v>
      </c>
      <c r="H3845" t="s">
        <v>7868</v>
      </c>
      <c r="I3845">
        <v>11674</v>
      </c>
      <c r="J3845">
        <v>6811</v>
      </c>
      <c r="K3845">
        <f>IF(blinkit_orders[[#This Row],[delivery_status]]="On Time",1,0)</f>
        <v>1</v>
      </c>
      <c r="L3845" s="1">
        <f>MAX(blinkit_orders[order_date])</f>
        <v>45600.853645833333</v>
      </c>
    </row>
    <row r="3846" spans="1:12" x14ac:dyDescent="0.3">
      <c r="A3846">
        <v>985347383</v>
      </c>
      <c r="B3846">
        <v>50080663</v>
      </c>
      <c r="C3846" s="1">
        <v>45434.797939814816</v>
      </c>
      <c r="D3846" s="1">
        <v>45434</v>
      </c>
      <c r="E3846" s="1">
        <v>45434</v>
      </c>
      <c r="F3846" t="s">
        <v>7866</v>
      </c>
      <c r="G3846">
        <v>4860.53</v>
      </c>
      <c r="H3846" t="s">
        <v>7868</v>
      </c>
      <c r="I3846">
        <v>85773</v>
      </c>
      <c r="J3846">
        <v>3020</v>
      </c>
      <c r="K3846">
        <f>IF(blinkit_orders[[#This Row],[delivery_status]]="On Time",1,0)</f>
        <v>1</v>
      </c>
      <c r="L3846" s="1">
        <f>MAX(blinkit_orders[order_date])</f>
        <v>45600.853645833333</v>
      </c>
    </row>
    <row r="3847" spans="1:12" x14ac:dyDescent="0.3">
      <c r="A3847">
        <v>5932091553</v>
      </c>
      <c r="B3847">
        <v>80571942</v>
      </c>
      <c r="C3847" s="1">
        <v>45587.463449074072</v>
      </c>
      <c r="D3847" s="1">
        <v>45587</v>
      </c>
      <c r="E3847" s="1">
        <v>45587</v>
      </c>
      <c r="F3847" t="s">
        <v>7870</v>
      </c>
      <c r="G3847">
        <v>1269.18</v>
      </c>
      <c r="H3847" t="s">
        <v>7869</v>
      </c>
      <c r="I3847">
        <v>14918</v>
      </c>
      <c r="J3847">
        <v>5812</v>
      </c>
      <c r="K3847">
        <f>IF(blinkit_orders[[#This Row],[delivery_status]]="On Time",1,0)</f>
        <v>0</v>
      </c>
      <c r="L3847" s="1">
        <f>MAX(blinkit_orders[order_date])</f>
        <v>45600.853645833333</v>
      </c>
    </row>
    <row r="3848" spans="1:12" x14ac:dyDescent="0.3">
      <c r="A3848">
        <v>69932727</v>
      </c>
      <c r="B3848">
        <v>83236183</v>
      </c>
      <c r="C3848" s="1">
        <v>45532.673715277779</v>
      </c>
      <c r="D3848" s="1">
        <v>45532</v>
      </c>
      <c r="E3848" s="1">
        <v>45532</v>
      </c>
      <c r="F3848" t="s">
        <v>7866</v>
      </c>
      <c r="G3848">
        <v>2192.2800000000002</v>
      </c>
      <c r="H3848" t="s">
        <v>7871</v>
      </c>
      <c r="I3848">
        <v>15976</v>
      </c>
      <c r="J3848">
        <v>6580</v>
      </c>
      <c r="K3848">
        <f>IF(blinkit_orders[[#This Row],[delivery_status]]="On Time",1,0)</f>
        <v>1</v>
      </c>
      <c r="L3848" s="1">
        <f>MAX(blinkit_orders[order_date])</f>
        <v>45600.853645833333</v>
      </c>
    </row>
    <row r="3849" spans="1:12" x14ac:dyDescent="0.3">
      <c r="A3849">
        <v>2715027145</v>
      </c>
      <c r="B3849">
        <v>26903313</v>
      </c>
      <c r="C3849" s="1">
        <v>45437.158356481479</v>
      </c>
      <c r="D3849" s="1">
        <v>45437</v>
      </c>
      <c r="E3849" s="1">
        <v>45437</v>
      </c>
      <c r="F3849" t="s">
        <v>7870</v>
      </c>
      <c r="G3849">
        <v>1301.3800000000001</v>
      </c>
      <c r="H3849" t="s">
        <v>7867</v>
      </c>
      <c r="I3849">
        <v>81723</v>
      </c>
      <c r="J3849">
        <v>3804</v>
      </c>
      <c r="K3849">
        <f>IF(blinkit_orders[[#This Row],[delivery_status]]="On Time",1,0)</f>
        <v>0</v>
      </c>
      <c r="L3849" s="1">
        <f>MAX(blinkit_orders[order_date])</f>
        <v>45600.853645833333</v>
      </c>
    </row>
    <row r="3850" spans="1:12" x14ac:dyDescent="0.3">
      <c r="A3850">
        <v>5234261944</v>
      </c>
      <c r="B3850">
        <v>18113428</v>
      </c>
      <c r="C3850" s="1">
        <v>45107.849664351852</v>
      </c>
      <c r="D3850" s="1">
        <v>45107</v>
      </c>
      <c r="E3850" s="1">
        <v>45107</v>
      </c>
      <c r="F3850" t="s">
        <v>7866</v>
      </c>
      <c r="G3850">
        <v>3315.64</v>
      </c>
      <c r="H3850" t="s">
        <v>7871</v>
      </c>
      <c r="I3850">
        <v>42968</v>
      </c>
      <c r="J3850">
        <v>5423</v>
      </c>
      <c r="K3850">
        <f>IF(blinkit_orders[[#This Row],[delivery_status]]="On Time",1,0)</f>
        <v>1</v>
      </c>
      <c r="L3850" s="1">
        <f>MAX(blinkit_orders[order_date])</f>
        <v>45600.853645833333</v>
      </c>
    </row>
    <row r="3851" spans="1:12" x14ac:dyDescent="0.3">
      <c r="A3851">
        <v>2818967815</v>
      </c>
      <c r="B3851">
        <v>74212242</v>
      </c>
      <c r="C3851" s="1">
        <v>45390.887395833335</v>
      </c>
      <c r="D3851" s="1">
        <v>45390</v>
      </c>
      <c r="E3851" s="1">
        <v>45390</v>
      </c>
      <c r="F3851" t="s">
        <v>7872</v>
      </c>
      <c r="G3851">
        <v>1612.04</v>
      </c>
      <c r="H3851" t="s">
        <v>7867</v>
      </c>
      <c r="I3851">
        <v>39675</v>
      </c>
      <c r="J3851">
        <v>1934</v>
      </c>
      <c r="K3851">
        <f>IF(blinkit_orders[[#This Row],[delivery_status]]="On Time",1,0)</f>
        <v>0</v>
      </c>
      <c r="L3851" s="1">
        <f>MAX(blinkit_orders[order_date])</f>
        <v>45600.853645833333</v>
      </c>
    </row>
    <row r="3852" spans="1:12" x14ac:dyDescent="0.3">
      <c r="A3852">
        <v>1598213217</v>
      </c>
      <c r="B3852">
        <v>37947202</v>
      </c>
      <c r="C3852" s="1">
        <v>45147.527962962966</v>
      </c>
      <c r="D3852" s="1">
        <v>45147</v>
      </c>
      <c r="E3852" s="1">
        <v>45147</v>
      </c>
      <c r="F3852" t="s">
        <v>7866</v>
      </c>
      <c r="G3852">
        <v>4755.76</v>
      </c>
      <c r="H3852" t="s">
        <v>7871</v>
      </c>
      <c r="I3852">
        <v>41761</v>
      </c>
      <c r="J3852">
        <v>1657</v>
      </c>
      <c r="K3852">
        <f>IF(blinkit_orders[[#This Row],[delivery_status]]="On Time",1,0)</f>
        <v>1</v>
      </c>
      <c r="L3852" s="1">
        <f>MAX(blinkit_orders[order_date])</f>
        <v>45600.853645833333</v>
      </c>
    </row>
    <row r="3853" spans="1:12" x14ac:dyDescent="0.3">
      <c r="A3853">
        <v>9087747856</v>
      </c>
      <c r="B3853">
        <v>31681710</v>
      </c>
      <c r="C3853" s="1">
        <v>45440.820138888892</v>
      </c>
      <c r="D3853" s="1">
        <v>45440</v>
      </c>
      <c r="E3853" s="1">
        <v>45440</v>
      </c>
      <c r="F3853" t="s">
        <v>7870</v>
      </c>
      <c r="G3853">
        <v>530.85</v>
      </c>
      <c r="H3853" t="s">
        <v>7867</v>
      </c>
      <c r="I3853">
        <v>35148</v>
      </c>
      <c r="J3853">
        <v>216</v>
      </c>
      <c r="K3853">
        <f>IF(blinkit_orders[[#This Row],[delivery_status]]="On Time",1,0)</f>
        <v>0</v>
      </c>
      <c r="L3853" s="1">
        <f>MAX(blinkit_orders[order_date])</f>
        <v>45600.853645833333</v>
      </c>
    </row>
    <row r="3854" spans="1:12" x14ac:dyDescent="0.3">
      <c r="A3854">
        <v>9606925547</v>
      </c>
      <c r="B3854">
        <v>45659330</v>
      </c>
      <c r="C3854" s="1">
        <v>45361.869629629633</v>
      </c>
      <c r="D3854" s="1">
        <v>45361</v>
      </c>
      <c r="E3854" s="1">
        <v>45361</v>
      </c>
      <c r="F3854" t="s">
        <v>7866</v>
      </c>
      <c r="G3854">
        <v>1293.2</v>
      </c>
      <c r="H3854" t="s">
        <v>7868</v>
      </c>
      <c r="I3854">
        <v>22049</v>
      </c>
      <c r="J3854">
        <v>4719</v>
      </c>
      <c r="K3854">
        <f>IF(blinkit_orders[[#This Row],[delivery_status]]="On Time",1,0)</f>
        <v>1</v>
      </c>
      <c r="L3854" s="1">
        <f>MAX(blinkit_orders[order_date])</f>
        <v>45600.853645833333</v>
      </c>
    </row>
    <row r="3855" spans="1:12" x14ac:dyDescent="0.3">
      <c r="A3855">
        <v>9866554851</v>
      </c>
      <c r="B3855">
        <v>63793401</v>
      </c>
      <c r="C3855" s="1">
        <v>45110.387476851851</v>
      </c>
      <c r="D3855" s="1">
        <v>45110</v>
      </c>
      <c r="E3855" s="1">
        <v>45110</v>
      </c>
      <c r="F3855" t="s">
        <v>7866</v>
      </c>
      <c r="G3855">
        <v>3641.7</v>
      </c>
      <c r="H3855" t="s">
        <v>7871</v>
      </c>
      <c r="I3855">
        <v>82357</v>
      </c>
      <c r="J3855">
        <v>8277</v>
      </c>
      <c r="K3855">
        <f>IF(blinkit_orders[[#This Row],[delivery_status]]="On Time",1,0)</f>
        <v>1</v>
      </c>
      <c r="L3855" s="1">
        <f>MAX(blinkit_orders[order_date])</f>
        <v>45600.853645833333</v>
      </c>
    </row>
    <row r="3856" spans="1:12" x14ac:dyDescent="0.3">
      <c r="A3856">
        <v>3719294769</v>
      </c>
      <c r="B3856">
        <v>64316806</v>
      </c>
      <c r="C3856" s="1">
        <v>45531.703831018516</v>
      </c>
      <c r="D3856" s="1">
        <v>45531</v>
      </c>
      <c r="E3856" s="1">
        <v>45531</v>
      </c>
      <c r="F3856" t="s">
        <v>7866</v>
      </c>
      <c r="G3856">
        <v>951.43</v>
      </c>
      <c r="H3856" t="s">
        <v>7868</v>
      </c>
      <c r="I3856">
        <v>918</v>
      </c>
      <c r="J3856">
        <v>4799</v>
      </c>
      <c r="K3856">
        <f>IF(blinkit_orders[[#This Row],[delivery_status]]="On Time",1,0)</f>
        <v>1</v>
      </c>
      <c r="L3856" s="1">
        <f>MAX(blinkit_orders[order_date])</f>
        <v>45600.853645833333</v>
      </c>
    </row>
    <row r="3857" spans="1:12" x14ac:dyDescent="0.3">
      <c r="A3857">
        <v>3576529840</v>
      </c>
      <c r="B3857">
        <v>13383642</v>
      </c>
      <c r="C3857" s="1">
        <v>45488.473506944443</v>
      </c>
      <c r="D3857" s="1">
        <v>45488</v>
      </c>
      <c r="E3857" s="1">
        <v>45488</v>
      </c>
      <c r="F3857" t="s">
        <v>7870</v>
      </c>
      <c r="G3857">
        <v>1697.53</v>
      </c>
      <c r="H3857" t="s">
        <v>7868</v>
      </c>
      <c r="I3857">
        <v>40696</v>
      </c>
      <c r="J3857">
        <v>6837</v>
      </c>
      <c r="K3857">
        <f>IF(blinkit_orders[[#This Row],[delivery_status]]="On Time",1,0)</f>
        <v>0</v>
      </c>
      <c r="L3857" s="1">
        <f>MAX(blinkit_orders[order_date])</f>
        <v>45600.853645833333</v>
      </c>
    </row>
    <row r="3858" spans="1:12" x14ac:dyDescent="0.3">
      <c r="A3858">
        <v>5478986113</v>
      </c>
      <c r="B3858">
        <v>72089140</v>
      </c>
      <c r="C3858" s="1">
        <v>45032.018379629626</v>
      </c>
      <c r="D3858" s="1">
        <v>45032</v>
      </c>
      <c r="E3858" s="1">
        <v>45032</v>
      </c>
      <c r="F3858" t="s">
        <v>7870</v>
      </c>
      <c r="G3858">
        <v>4538.4799999999996</v>
      </c>
      <c r="H3858" t="s">
        <v>7868</v>
      </c>
      <c r="I3858">
        <v>64855</v>
      </c>
      <c r="J3858">
        <v>3960</v>
      </c>
      <c r="K3858">
        <f>IF(blinkit_orders[[#This Row],[delivery_status]]="On Time",1,0)</f>
        <v>0</v>
      </c>
      <c r="L3858" s="1">
        <f>MAX(blinkit_orders[order_date])</f>
        <v>45600.853645833333</v>
      </c>
    </row>
    <row r="3859" spans="1:12" x14ac:dyDescent="0.3">
      <c r="A3859">
        <v>6724582316</v>
      </c>
      <c r="B3859">
        <v>14991661</v>
      </c>
      <c r="C3859" s="1">
        <v>45227.999363425923</v>
      </c>
      <c r="D3859" s="1">
        <v>45228</v>
      </c>
      <c r="E3859" s="1">
        <v>45228</v>
      </c>
      <c r="F3859" t="s">
        <v>7866</v>
      </c>
      <c r="G3859">
        <v>22.14</v>
      </c>
      <c r="H3859" t="s">
        <v>7869</v>
      </c>
      <c r="I3859">
        <v>87179</v>
      </c>
      <c r="J3859">
        <v>3813</v>
      </c>
      <c r="K3859">
        <f>IF(blinkit_orders[[#This Row],[delivery_status]]="On Time",1,0)</f>
        <v>1</v>
      </c>
      <c r="L3859" s="1">
        <f>MAX(blinkit_orders[order_date])</f>
        <v>45600.853645833333</v>
      </c>
    </row>
    <row r="3860" spans="1:12" x14ac:dyDescent="0.3">
      <c r="A3860">
        <v>4391559649</v>
      </c>
      <c r="B3860">
        <v>60904312</v>
      </c>
      <c r="C3860" s="1">
        <v>45102.003495370373</v>
      </c>
      <c r="D3860" s="1">
        <v>45102</v>
      </c>
      <c r="E3860" s="1">
        <v>45102</v>
      </c>
      <c r="F3860" t="s">
        <v>7866</v>
      </c>
      <c r="G3860">
        <v>2595.1</v>
      </c>
      <c r="H3860" t="s">
        <v>7871</v>
      </c>
      <c r="I3860">
        <v>86088</v>
      </c>
      <c r="J3860">
        <v>513</v>
      </c>
      <c r="K3860">
        <f>IF(blinkit_orders[[#This Row],[delivery_status]]="On Time",1,0)</f>
        <v>1</v>
      </c>
      <c r="L3860" s="1">
        <f>MAX(blinkit_orders[order_date])</f>
        <v>45600.853645833333</v>
      </c>
    </row>
    <row r="3861" spans="1:12" x14ac:dyDescent="0.3">
      <c r="A3861">
        <v>9530258400</v>
      </c>
      <c r="B3861">
        <v>84850688</v>
      </c>
      <c r="C3861" s="1">
        <v>45223.965231481481</v>
      </c>
      <c r="D3861" s="1">
        <v>45223</v>
      </c>
      <c r="E3861" s="1">
        <v>45223</v>
      </c>
      <c r="F3861" t="s">
        <v>7866</v>
      </c>
      <c r="G3861">
        <v>3087.68</v>
      </c>
      <c r="H3861" t="s">
        <v>7868</v>
      </c>
      <c r="I3861">
        <v>36249</v>
      </c>
      <c r="J3861">
        <v>9233</v>
      </c>
      <c r="K3861">
        <f>IF(blinkit_orders[[#This Row],[delivery_status]]="On Time",1,0)</f>
        <v>1</v>
      </c>
      <c r="L3861" s="1">
        <f>MAX(blinkit_orders[order_date])</f>
        <v>45600.853645833333</v>
      </c>
    </row>
    <row r="3862" spans="1:12" x14ac:dyDescent="0.3">
      <c r="A3862">
        <v>609162117</v>
      </c>
      <c r="B3862">
        <v>85233498</v>
      </c>
      <c r="C3862" s="1">
        <v>45192.66710648148</v>
      </c>
      <c r="D3862" s="1">
        <v>45192</v>
      </c>
      <c r="E3862" s="1">
        <v>45192</v>
      </c>
      <c r="F3862" t="s">
        <v>7872</v>
      </c>
      <c r="G3862">
        <v>3723.26</v>
      </c>
      <c r="H3862" t="s">
        <v>7867</v>
      </c>
      <c r="I3862">
        <v>81927</v>
      </c>
      <c r="J3862">
        <v>6939</v>
      </c>
      <c r="K3862">
        <f>IF(blinkit_orders[[#This Row],[delivery_status]]="On Time",1,0)</f>
        <v>0</v>
      </c>
      <c r="L3862" s="1">
        <f>MAX(blinkit_orders[order_date])</f>
        <v>45600.853645833333</v>
      </c>
    </row>
    <row r="3863" spans="1:12" x14ac:dyDescent="0.3">
      <c r="A3863">
        <v>755143077</v>
      </c>
      <c r="B3863">
        <v>6856445</v>
      </c>
      <c r="C3863" s="1">
        <v>45138.35292824074</v>
      </c>
      <c r="D3863" s="1">
        <v>45138</v>
      </c>
      <c r="E3863" s="1">
        <v>45138</v>
      </c>
      <c r="F3863" t="s">
        <v>7866</v>
      </c>
      <c r="G3863">
        <v>3152.22</v>
      </c>
      <c r="H3863" t="s">
        <v>7867</v>
      </c>
      <c r="I3863">
        <v>18005</v>
      </c>
      <c r="J3863">
        <v>2140</v>
      </c>
      <c r="K3863">
        <f>IF(blinkit_orders[[#This Row],[delivery_status]]="On Time",1,0)</f>
        <v>1</v>
      </c>
      <c r="L3863" s="1">
        <f>MAX(blinkit_orders[order_date])</f>
        <v>45600.853645833333</v>
      </c>
    </row>
    <row r="3864" spans="1:12" x14ac:dyDescent="0.3">
      <c r="A3864">
        <v>5239439928</v>
      </c>
      <c r="B3864">
        <v>67908555</v>
      </c>
      <c r="C3864" s="1">
        <v>45163.351481481484</v>
      </c>
      <c r="D3864" s="1">
        <v>45163</v>
      </c>
      <c r="E3864" s="1">
        <v>45163</v>
      </c>
      <c r="F3864" t="s">
        <v>7870</v>
      </c>
      <c r="G3864">
        <v>3988.72</v>
      </c>
      <c r="H3864" t="s">
        <v>7869</v>
      </c>
      <c r="I3864">
        <v>25997</v>
      </c>
      <c r="J3864">
        <v>9825</v>
      </c>
      <c r="K3864">
        <f>IF(blinkit_orders[[#This Row],[delivery_status]]="On Time",1,0)</f>
        <v>0</v>
      </c>
      <c r="L3864" s="1">
        <f>MAX(blinkit_orders[order_date])</f>
        <v>45600.853645833333</v>
      </c>
    </row>
    <row r="3865" spans="1:12" x14ac:dyDescent="0.3">
      <c r="A3865">
        <v>1328248068</v>
      </c>
      <c r="B3865">
        <v>51556553</v>
      </c>
      <c r="C3865" s="1">
        <v>45426.041203703702</v>
      </c>
      <c r="D3865" s="1">
        <v>45426</v>
      </c>
      <c r="E3865" s="1">
        <v>45426</v>
      </c>
      <c r="F3865" t="s">
        <v>7870</v>
      </c>
      <c r="G3865">
        <v>1817.16</v>
      </c>
      <c r="H3865" t="s">
        <v>7867</v>
      </c>
      <c r="I3865">
        <v>27695</v>
      </c>
      <c r="J3865">
        <v>2255</v>
      </c>
      <c r="K3865">
        <f>IF(blinkit_orders[[#This Row],[delivery_status]]="On Time",1,0)</f>
        <v>0</v>
      </c>
      <c r="L3865" s="1">
        <f>MAX(blinkit_orders[order_date])</f>
        <v>45600.853645833333</v>
      </c>
    </row>
    <row r="3866" spans="1:12" x14ac:dyDescent="0.3">
      <c r="A3866">
        <v>1440606577</v>
      </c>
      <c r="B3866">
        <v>76917159</v>
      </c>
      <c r="C3866" s="1">
        <v>45412.529687499999</v>
      </c>
      <c r="D3866" s="1">
        <v>45412</v>
      </c>
      <c r="E3866" s="1">
        <v>45412</v>
      </c>
      <c r="F3866" t="s">
        <v>7866</v>
      </c>
      <c r="G3866">
        <v>2092.5500000000002</v>
      </c>
      <c r="H3866" t="s">
        <v>7871</v>
      </c>
      <c r="I3866">
        <v>10954</v>
      </c>
      <c r="J3866">
        <v>9846</v>
      </c>
      <c r="K3866">
        <f>IF(blinkit_orders[[#This Row],[delivery_status]]="On Time",1,0)</f>
        <v>1</v>
      </c>
      <c r="L3866" s="1">
        <f>MAX(blinkit_orders[order_date])</f>
        <v>45600.853645833333</v>
      </c>
    </row>
    <row r="3867" spans="1:12" x14ac:dyDescent="0.3">
      <c r="A3867">
        <v>8884389971</v>
      </c>
      <c r="B3867">
        <v>95858939</v>
      </c>
      <c r="C3867" s="1">
        <v>45522.729849537034</v>
      </c>
      <c r="D3867" s="1">
        <v>45522</v>
      </c>
      <c r="E3867" s="1">
        <v>45522</v>
      </c>
      <c r="F3867" t="s">
        <v>7866</v>
      </c>
      <c r="G3867">
        <v>1889.4</v>
      </c>
      <c r="H3867" t="s">
        <v>7868</v>
      </c>
      <c r="I3867">
        <v>82326</v>
      </c>
      <c r="J3867">
        <v>6568</v>
      </c>
      <c r="K3867">
        <f>IF(blinkit_orders[[#This Row],[delivery_status]]="On Time",1,0)</f>
        <v>1</v>
      </c>
      <c r="L3867" s="1">
        <f>MAX(blinkit_orders[order_date])</f>
        <v>45600.853645833333</v>
      </c>
    </row>
    <row r="3868" spans="1:12" x14ac:dyDescent="0.3">
      <c r="A3868">
        <v>7307977336</v>
      </c>
      <c r="B3868">
        <v>95858939</v>
      </c>
      <c r="C3868" s="1">
        <v>45171.366087962961</v>
      </c>
      <c r="D3868" s="1">
        <v>45171</v>
      </c>
      <c r="E3868" s="1">
        <v>45171</v>
      </c>
      <c r="F3868" t="s">
        <v>7866</v>
      </c>
      <c r="G3868">
        <v>939.2</v>
      </c>
      <c r="H3868" t="s">
        <v>7867</v>
      </c>
      <c r="I3868">
        <v>93785</v>
      </c>
      <c r="J3868">
        <v>4666</v>
      </c>
      <c r="K3868">
        <f>IF(blinkit_orders[[#This Row],[delivery_status]]="On Time",1,0)</f>
        <v>1</v>
      </c>
      <c r="L3868" s="1">
        <f>MAX(blinkit_orders[order_date])</f>
        <v>45600.853645833333</v>
      </c>
    </row>
    <row r="3869" spans="1:12" x14ac:dyDescent="0.3">
      <c r="A3869">
        <v>5953535252</v>
      </c>
      <c r="B3869">
        <v>79630614</v>
      </c>
      <c r="C3869" s="1">
        <v>45451.790277777778</v>
      </c>
      <c r="D3869" s="1">
        <v>45451</v>
      </c>
      <c r="E3869" s="1">
        <v>45451</v>
      </c>
      <c r="F3869" t="s">
        <v>7866</v>
      </c>
      <c r="G3869">
        <v>1693.84</v>
      </c>
      <c r="H3869" t="s">
        <v>7868</v>
      </c>
      <c r="I3869">
        <v>18950</v>
      </c>
      <c r="J3869">
        <v>6004</v>
      </c>
      <c r="K3869">
        <f>IF(blinkit_orders[[#This Row],[delivery_status]]="On Time",1,0)</f>
        <v>1</v>
      </c>
      <c r="L3869" s="1">
        <f>MAX(blinkit_orders[order_date])</f>
        <v>45600.853645833333</v>
      </c>
    </row>
    <row r="3870" spans="1:12" x14ac:dyDescent="0.3">
      <c r="A3870">
        <v>6133025410</v>
      </c>
      <c r="B3870">
        <v>6061349</v>
      </c>
      <c r="C3870" s="1">
        <v>45178.379432870373</v>
      </c>
      <c r="D3870" s="1">
        <v>45178</v>
      </c>
      <c r="E3870" s="1">
        <v>45178</v>
      </c>
      <c r="F3870" t="s">
        <v>7866</v>
      </c>
      <c r="G3870">
        <v>3478.04</v>
      </c>
      <c r="H3870" t="s">
        <v>7867</v>
      </c>
      <c r="I3870">
        <v>11126</v>
      </c>
      <c r="J3870">
        <v>8516</v>
      </c>
      <c r="K3870">
        <f>IF(blinkit_orders[[#This Row],[delivery_status]]="On Time",1,0)</f>
        <v>1</v>
      </c>
      <c r="L3870" s="1">
        <f>MAX(blinkit_orders[order_date])</f>
        <v>45600.853645833333</v>
      </c>
    </row>
    <row r="3871" spans="1:12" x14ac:dyDescent="0.3">
      <c r="A3871">
        <v>798088726</v>
      </c>
      <c r="B3871">
        <v>89699655</v>
      </c>
      <c r="C3871" s="1">
        <v>45176.331875000003</v>
      </c>
      <c r="D3871" s="1">
        <v>45176</v>
      </c>
      <c r="E3871" s="1">
        <v>45176</v>
      </c>
      <c r="F3871" t="s">
        <v>7870</v>
      </c>
      <c r="G3871">
        <v>3022.46</v>
      </c>
      <c r="H3871" t="s">
        <v>7867</v>
      </c>
      <c r="I3871">
        <v>53764</v>
      </c>
      <c r="J3871">
        <v>2013</v>
      </c>
      <c r="K3871">
        <f>IF(blinkit_orders[[#This Row],[delivery_status]]="On Time",1,0)</f>
        <v>0</v>
      </c>
      <c r="L3871" s="1">
        <f>MAX(blinkit_orders[order_date])</f>
        <v>45600.853645833333</v>
      </c>
    </row>
    <row r="3872" spans="1:12" x14ac:dyDescent="0.3">
      <c r="A3872">
        <v>3372412988</v>
      </c>
      <c r="B3872">
        <v>89036169</v>
      </c>
      <c r="C3872" s="1">
        <v>45313.834143518521</v>
      </c>
      <c r="D3872" s="1">
        <v>45313</v>
      </c>
      <c r="E3872" s="1">
        <v>45313</v>
      </c>
      <c r="F3872" t="s">
        <v>7866</v>
      </c>
      <c r="G3872">
        <v>3759.52</v>
      </c>
      <c r="H3872" t="s">
        <v>7868</v>
      </c>
      <c r="I3872">
        <v>56993</v>
      </c>
      <c r="J3872">
        <v>6810</v>
      </c>
      <c r="K3872">
        <f>IF(blinkit_orders[[#This Row],[delivery_status]]="On Time",1,0)</f>
        <v>1</v>
      </c>
      <c r="L3872" s="1">
        <f>MAX(blinkit_orders[order_date])</f>
        <v>45600.853645833333</v>
      </c>
    </row>
    <row r="3873" spans="1:12" x14ac:dyDescent="0.3">
      <c r="A3873">
        <v>4910060567</v>
      </c>
      <c r="B3873">
        <v>24323106</v>
      </c>
      <c r="C3873" s="1">
        <v>45018.446828703702</v>
      </c>
      <c r="D3873" s="1">
        <v>45018</v>
      </c>
      <c r="E3873" s="1">
        <v>45018</v>
      </c>
      <c r="F3873" t="s">
        <v>7866</v>
      </c>
      <c r="G3873">
        <v>3151.21</v>
      </c>
      <c r="H3873" t="s">
        <v>7868</v>
      </c>
      <c r="I3873">
        <v>19589</v>
      </c>
      <c r="J3873">
        <v>9462</v>
      </c>
      <c r="K3873">
        <f>IF(blinkit_orders[[#This Row],[delivery_status]]="On Time",1,0)</f>
        <v>1</v>
      </c>
      <c r="L3873" s="1">
        <f>MAX(blinkit_orders[order_date])</f>
        <v>45600.853645833333</v>
      </c>
    </row>
    <row r="3874" spans="1:12" x14ac:dyDescent="0.3">
      <c r="A3874">
        <v>8708211566</v>
      </c>
      <c r="B3874">
        <v>38420886</v>
      </c>
      <c r="C3874" s="1">
        <v>45046.849710648145</v>
      </c>
      <c r="D3874" s="1">
        <v>45046</v>
      </c>
      <c r="E3874" s="1">
        <v>45046</v>
      </c>
      <c r="F3874" t="s">
        <v>7870</v>
      </c>
      <c r="G3874">
        <v>2544.23</v>
      </c>
      <c r="H3874" t="s">
        <v>7867</v>
      </c>
      <c r="I3874">
        <v>4219</v>
      </c>
      <c r="J3874">
        <v>3772</v>
      </c>
      <c r="K3874">
        <f>IF(blinkit_orders[[#This Row],[delivery_status]]="On Time",1,0)</f>
        <v>0</v>
      </c>
      <c r="L3874" s="1">
        <f>MAX(blinkit_orders[order_date])</f>
        <v>45600.853645833333</v>
      </c>
    </row>
    <row r="3875" spans="1:12" x14ac:dyDescent="0.3">
      <c r="A3875">
        <v>2126853184</v>
      </c>
      <c r="B3875">
        <v>92509376</v>
      </c>
      <c r="C3875" s="1">
        <v>45580.870694444442</v>
      </c>
      <c r="D3875" s="1">
        <v>45580</v>
      </c>
      <c r="E3875" s="1">
        <v>45580</v>
      </c>
      <c r="F3875" t="s">
        <v>7870</v>
      </c>
      <c r="G3875">
        <v>2444.79</v>
      </c>
      <c r="H3875" t="s">
        <v>7867</v>
      </c>
      <c r="I3875">
        <v>9528</v>
      </c>
      <c r="J3875">
        <v>8086</v>
      </c>
      <c r="K3875">
        <f>IF(blinkit_orders[[#This Row],[delivery_status]]="On Time",1,0)</f>
        <v>0</v>
      </c>
      <c r="L3875" s="1">
        <f>MAX(blinkit_orders[order_date])</f>
        <v>45600.853645833333</v>
      </c>
    </row>
    <row r="3876" spans="1:12" x14ac:dyDescent="0.3">
      <c r="A3876">
        <v>4390795259</v>
      </c>
      <c r="B3876">
        <v>66932104</v>
      </c>
      <c r="C3876" s="1">
        <v>45189.407546296294</v>
      </c>
      <c r="D3876" s="1">
        <v>45189</v>
      </c>
      <c r="E3876" s="1">
        <v>45189</v>
      </c>
      <c r="F3876" t="s">
        <v>7866</v>
      </c>
      <c r="G3876">
        <v>923.84</v>
      </c>
      <c r="H3876" t="s">
        <v>7868</v>
      </c>
      <c r="I3876">
        <v>28675</v>
      </c>
      <c r="J3876">
        <v>1417</v>
      </c>
      <c r="K3876">
        <f>IF(blinkit_orders[[#This Row],[delivery_status]]="On Time",1,0)</f>
        <v>1</v>
      </c>
      <c r="L3876" s="1">
        <f>MAX(blinkit_orders[order_date])</f>
        <v>45600.853645833333</v>
      </c>
    </row>
    <row r="3877" spans="1:12" x14ac:dyDescent="0.3">
      <c r="A3877">
        <v>9030686359</v>
      </c>
      <c r="B3877">
        <v>5961261</v>
      </c>
      <c r="C3877" s="1">
        <v>45047.959722222222</v>
      </c>
      <c r="D3877" s="1">
        <v>45047</v>
      </c>
      <c r="E3877" s="1">
        <v>45047</v>
      </c>
      <c r="F3877" t="s">
        <v>7866</v>
      </c>
      <c r="G3877">
        <v>2386.48</v>
      </c>
      <c r="H3877" t="s">
        <v>7869</v>
      </c>
      <c r="I3877">
        <v>24142</v>
      </c>
      <c r="J3877">
        <v>3717</v>
      </c>
      <c r="K3877">
        <f>IF(blinkit_orders[[#This Row],[delivery_status]]="On Time",1,0)</f>
        <v>1</v>
      </c>
      <c r="L3877" s="1">
        <f>MAX(blinkit_orders[order_date])</f>
        <v>45600.853645833333</v>
      </c>
    </row>
    <row r="3878" spans="1:12" x14ac:dyDescent="0.3">
      <c r="A3878">
        <v>8565611606</v>
      </c>
      <c r="B3878">
        <v>85854265</v>
      </c>
      <c r="C3878" s="1">
        <v>45323.180393518516</v>
      </c>
      <c r="D3878" s="1">
        <v>45323</v>
      </c>
      <c r="E3878" s="1">
        <v>45323</v>
      </c>
      <c r="F3878" t="s">
        <v>7872</v>
      </c>
      <c r="G3878">
        <v>1156.45</v>
      </c>
      <c r="H3878" t="s">
        <v>7869</v>
      </c>
      <c r="I3878">
        <v>37301</v>
      </c>
      <c r="J3878">
        <v>2415</v>
      </c>
      <c r="K3878">
        <f>IF(blinkit_orders[[#This Row],[delivery_status]]="On Time",1,0)</f>
        <v>0</v>
      </c>
      <c r="L3878" s="1">
        <f>MAX(blinkit_orders[order_date])</f>
        <v>45600.853645833333</v>
      </c>
    </row>
    <row r="3879" spans="1:12" x14ac:dyDescent="0.3">
      <c r="A3879">
        <v>6782020758</v>
      </c>
      <c r="B3879">
        <v>23380116</v>
      </c>
      <c r="C3879" s="1">
        <v>45260.266192129631</v>
      </c>
      <c r="D3879" s="1">
        <v>45260</v>
      </c>
      <c r="E3879" s="1">
        <v>45260</v>
      </c>
      <c r="F3879" t="s">
        <v>7866</v>
      </c>
      <c r="G3879">
        <v>1979.99</v>
      </c>
      <c r="H3879" t="s">
        <v>7867</v>
      </c>
      <c r="I3879">
        <v>83133</v>
      </c>
      <c r="J3879">
        <v>7482</v>
      </c>
      <c r="K3879">
        <f>IF(blinkit_orders[[#This Row],[delivery_status]]="On Time",1,0)</f>
        <v>1</v>
      </c>
      <c r="L3879" s="1">
        <f>MAX(blinkit_orders[order_date])</f>
        <v>45600.853645833333</v>
      </c>
    </row>
    <row r="3880" spans="1:12" x14ac:dyDescent="0.3">
      <c r="A3880">
        <v>561884159</v>
      </c>
      <c r="B3880">
        <v>84066402</v>
      </c>
      <c r="C3880" s="1">
        <v>45170.599652777775</v>
      </c>
      <c r="D3880" s="1">
        <v>45170</v>
      </c>
      <c r="E3880" s="1">
        <v>45170</v>
      </c>
      <c r="F3880" t="s">
        <v>7866</v>
      </c>
      <c r="G3880">
        <v>3232.78</v>
      </c>
      <c r="H3880" t="s">
        <v>7871</v>
      </c>
      <c r="I3880">
        <v>64474</v>
      </c>
      <c r="J3880">
        <v>1026</v>
      </c>
      <c r="K3880">
        <f>IF(blinkit_orders[[#This Row],[delivery_status]]="On Time",1,0)</f>
        <v>1</v>
      </c>
      <c r="L3880" s="1">
        <f>MAX(blinkit_orders[order_date])</f>
        <v>45600.853645833333</v>
      </c>
    </row>
    <row r="3881" spans="1:12" x14ac:dyDescent="0.3">
      <c r="A3881">
        <v>2767430579</v>
      </c>
      <c r="B3881">
        <v>16424635</v>
      </c>
      <c r="C3881" s="1">
        <v>45220.327476851853</v>
      </c>
      <c r="D3881" s="1">
        <v>45220</v>
      </c>
      <c r="E3881" s="1">
        <v>45220</v>
      </c>
      <c r="F3881" t="s">
        <v>7870</v>
      </c>
      <c r="G3881">
        <v>2819.8</v>
      </c>
      <c r="H3881" t="s">
        <v>7871</v>
      </c>
      <c r="I3881">
        <v>16851</v>
      </c>
      <c r="J3881">
        <v>8979</v>
      </c>
      <c r="K3881">
        <f>IF(blinkit_orders[[#This Row],[delivery_status]]="On Time",1,0)</f>
        <v>0</v>
      </c>
      <c r="L3881" s="1">
        <f>MAX(blinkit_orders[order_date])</f>
        <v>45600.853645833333</v>
      </c>
    </row>
    <row r="3882" spans="1:12" x14ac:dyDescent="0.3">
      <c r="A3882">
        <v>5934372451</v>
      </c>
      <c r="B3882">
        <v>56441247</v>
      </c>
      <c r="C3882" s="1">
        <v>45026.08222222222</v>
      </c>
      <c r="D3882" s="1">
        <v>45026</v>
      </c>
      <c r="E3882" s="1">
        <v>45026</v>
      </c>
      <c r="F3882" t="s">
        <v>7866</v>
      </c>
      <c r="G3882">
        <v>3355.51</v>
      </c>
      <c r="H3882" t="s">
        <v>7867</v>
      </c>
      <c r="I3882">
        <v>81095</v>
      </c>
      <c r="J3882">
        <v>9122</v>
      </c>
      <c r="K3882">
        <f>IF(blinkit_orders[[#This Row],[delivery_status]]="On Time",1,0)</f>
        <v>1</v>
      </c>
      <c r="L3882" s="1">
        <f>MAX(blinkit_orders[order_date])</f>
        <v>45600.853645833333</v>
      </c>
    </row>
    <row r="3883" spans="1:12" x14ac:dyDescent="0.3">
      <c r="A3883">
        <v>6833977302</v>
      </c>
      <c r="B3883">
        <v>97475543</v>
      </c>
      <c r="C3883" s="1">
        <v>45082.197627314818</v>
      </c>
      <c r="D3883" s="1">
        <v>45082</v>
      </c>
      <c r="E3883" s="1">
        <v>45082</v>
      </c>
      <c r="F3883" t="s">
        <v>7872</v>
      </c>
      <c r="G3883">
        <v>2495.7399999999998</v>
      </c>
      <c r="H3883" t="s">
        <v>7871</v>
      </c>
      <c r="I3883">
        <v>66274</v>
      </c>
      <c r="J3883">
        <v>9262</v>
      </c>
      <c r="K3883">
        <f>IF(blinkit_orders[[#This Row],[delivery_status]]="On Time",1,0)</f>
        <v>0</v>
      </c>
      <c r="L3883" s="1">
        <f>MAX(blinkit_orders[order_date])</f>
        <v>45600.853645833333</v>
      </c>
    </row>
    <row r="3884" spans="1:12" x14ac:dyDescent="0.3">
      <c r="A3884">
        <v>8396649871</v>
      </c>
      <c r="B3884">
        <v>2517955</v>
      </c>
      <c r="C3884" s="1">
        <v>45349.678182870368</v>
      </c>
      <c r="D3884" s="1">
        <v>45349</v>
      </c>
      <c r="E3884" s="1">
        <v>45349</v>
      </c>
      <c r="F3884" t="s">
        <v>7866</v>
      </c>
      <c r="G3884">
        <v>950.6</v>
      </c>
      <c r="H3884" t="s">
        <v>7868</v>
      </c>
      <c r="I3884">
        <v>66543</v>
      </c>
      <c r="J3884">
        <v>1658</v>
      </c>
      <c r="K3884">
        <f>IF(blinkit_orders[[#This Row],[delivery_status]]="On Time",1,0)</f>
        <v>1</v>
      </c>
      <c r="L3884" s="1">
        <f>MAX(blinkit_orders[order_date])</f>
        <v>45600.853645833333</v>
      </c>
    </row>
    <row r="3885" spans="1:12" x14ac:dyDescent="0.3">
      <c r="A3885">
        <v>1937188757</v>
      </c>
      <c r="B3885">
        <v>57392064</v>
      </c>
      <c r="C3885" s="1">
        <v>45174.115405092591</v>
      </c>
      <c r="D3885" s="1">
        <v>45174</v>
      </c>
      <c r="E3885" s="1">
        <v>45174</v>
      </c>
      <c r="F3885" t="s">
        <v>7866</v>
      </c>
      <c r="G3885">
        <v>3936.8</v>
      </c>
      <c r="H3885" t="s">
        <v>7867</v>
      </c>
      <c r="I3885">
        <v>55848</v>
      </c>
      <c r="J3885">
        <v>8861</v>
      </c>
      <c r="K3885">
        <f>IF(blinkit_orders[[#This Row],[delivery_status]]="On Time",1,0)</f>
        <v>1</v>
      </c>
      <c r="L3885" s="1">
        <f>MAX(blinkit_orders[order_date])</f>
        <v>45600.853645833333</v>
      </c>
    </row>
    <row r="3886" spans="1:12" x14ac:dyDescent="0.3">
      <c r="A3886">
        <v>3142198801</v>
      </c>
      <c r="B3886">
        <v>49152878</v>
      </c>
      <c r="C3886" s="1">
        <v>45489.051828703705</v>
      </c>
      <c r="D3886" s="1">
        <v>45489</v>
      </c>
      <c r="E3886" s="1">
        <v>45489</v>
      </c>
      <c r="F3886" t="s">
        <v>7866</v>
      </c>
      <c r="G3886">
        <v>1409.38</v>
      </c>
      <c r="H3886" t="s">
        <v>7871</v>
      </c>
      <c r="I3886">
        <v>7052</v>
      </c>
      <c r="J3886">
        <v>40</v>
      </c>
      <c r="K3886">
        <f>IF(blinkit_orders[[#This Row],[delivery_status]]="On Time",1,0)</f>
        <v>1</v>
      </c>
      <c r="L3886" s="1">
        <f>MAX(blinkit_orders[order_date])</f>
        <v>45600.853645833333</v>
      </c>
    </row>
    <row r="3887" spans="1:12" x14ac:dyDescent="0.3">
      <c r="A3887">
        <v>6087109745</v>
      </c>
      <c r="B3887">
        <v>84824280</v>
      </c>
      <c r="C3887" s="1">
        <v>45003.792581018519</v>
      </c>
      <c r="D3887" s="1">
        <v>45003</v>
      </c>
      <c r="E3887" s="1">
        <v>45003</v>
      </c>
      <c r="F3887" t="s">
        <v>7866</v>
      </c>
      <c r="G3887">
        <v>2201.69</v>
      </c>
      <c r="H3887" t="s">
        <v>7867</v>
      </c>
      <c r="I3887">
        <v>77386</v>
      </c>
      <c r="J3887">
        <v>1486</v>
      </c>
      <c r="K3887">
        <f>IF(blinkit_orders[[#This Row],[delivery_status]]="On Time",1,0)</f>
        <v>1</v>
      </c>
      <c r="L3887" s="1">
        <f>MAX(blinkit_orders[order_date])</f>
        <v>45600.853645833333</v>
      </c>
    </row>
    <row r="3888" spans="1:12" x14ac:dyDescent="0.3">
      <c r="A3888">
        <v>8895262247</v>
      </c>
      <c r="B3888">
        <v>191616</v>
      </c>
      <c r="C3888" s="1">
        <v>45005.13490740741</v>
      </c>
      <c r="D3888" s="1">
        <v>45005</v>
      </c>
      <c r="E3888" s="1">
        <v>45005</v>
      </c>
      <c r="F3888" t="s">
        <v>7870</v>
      </c>
      <c r="G3888">
        <v>1664.01</v>
      </c>
      <c r="H3888" t="s">
        <v>7869</v>
      </c>
      <c r="I3888">
        <v>44279</v>
      </c>
      <c r="J3888">
        <v>7859</v>
      </c>
      <c r="K3888">
        <f>IF(blinkit_orders[[#This Row],[delivery_status]]="On Time",1,0)</f>
        <v>0</v>
      </c>
      <c r="L3888" s="1">
        <f>MAX(blinkit_orders[order_date])</f>
        <v>45600.853645833333</v>
      </c>
    </row>
    <row r="3889" spans="1:12" x14ac:dyDescent="0.3">
      <c r="A3889">
        <v>5138524153</v>
      </c>
      <c r="B3889">
        <v>7522036</v>
      </c>
      <c r="C3889" s="1">
        <v>45147.754652777781</v>
      </c>
      <c r="D3889" s="1">
        <v>45147</v>
      </c>
      <c r="E3889" s="1">
        <v>45147</v>
      </c>
      <c r="F3889" t="s">
        <v>7866</v>
      </c>
      <c r="G3889">
        <v>845</v>
      </c>
      <c r="H3889" t="s">
        <v>7869</v>
      </c>
      <c r="I3889">
        <v>44843</v>
      </c>
      <c r="J3889">
        <v>3542</v>
      </c>
      <c r="K3889">
        <f>IF(blinkit_orders[[#This Row],[delivery_status]]="On Time",1,0)</f>
        <v>1</v>
      </c>
      <c r="L3889" s="1">
        <f>MAX(blinkit_orders[order_date])</f>
        <v>45600.853645833333</v>
      </c>
    </row>
    <row r="3890" spans="1:12" x14ac:dyDescent="0.3">
      <c r="A3890">
        <v>9789995549</v>
      </c>
      <c r="B3890">
        <v>34567918</v>
      </c>
      <c r="C3890" s="1">
        <v>45315.920381944445</v>
      </c>
      <c r="D3890" s="1">
        <v>45315</v>
      </c>
      <c r="E3890" s="1">
        <v>45315</v>
      </c>
      <c r="F3890" t="s">
        <v>7866</v>
      </c>
      <c r="G3890">
        <v>2653.75</v>
      </c>
      <c r="H3890" t="s">
        <v>7867</v>
      </c>
      <c r="I3890">
        <v>12282</v>
      </c>
      <c r="J3890">
        <v>7209</v>
      </c>
      <c r="K3890">
        <f>IF(blinkit_orders[[#This Row],[delivery_status]]="On Time",1,0)</f>
        <v>1</v>
      </c>
      <c r="L3890" s="1">
        <f>MAX(blinkit_orders[order_date])</f>
        <v>45600.853645833333</v>
      </c>
    </row>
    <row r="3891" spans="1:12" x14ac:dyDescent="0.3">
      <c r="A3891">
        <v>7485459856</v>
      </c>
      <c r="B3891">
        <v>89784343</v>
      </c>
      <c r="C3891" s="1">
        <v>45184.29928240741</v>
      </c>
      <c r="D3891" s="1">
        <v>45184</v>
      </c>
      <c r="E3891" s="1">
        <v>45184</v>
      </c>
      <c r="F3891" t="s">
        <v>7866</v>
      </c>
      <c r="G3891">
        <v>1163.04</v>
      </c>
      <c r="H3891" t="s">
        <v>7868</v>
      </c>
      <c r="I3891">
        <v>77052</v>
      </c>
      <c r="J3891">
        <v>8664</v>
      </c>
      <c r="K3891">
        <f>IF(blinkit_orders[[#This Row],[delivery_status]]="On Time",1,0)</f>
        <v>1</v>
      </c>
      <c r="L3891" s="1">
        <f>MAX(blinkit_orders[order_date])</f>
        <v>45600.853645833333</v>
      </c>
    </row>
    <row r="3892" spans="1:12" x14ac:dyDescent="0.3">
      <c r="A3892">
        <v>4033626537</v>
      </c>
      <c r="B3892">
        <v>66943324</v>
      </c>
      <c r="C3892" s="1">
        <v>45049.954675925925</v>
      </c>
      <c r="D3892" s="1">
        <v>45049</v>
      </c>
      <c r="E3892" s="1">
        <v>45049</v>
      </c>
      <c r="F3892" t="s">
        <v>7866</v>
      </c>
      <c r="G3892">
        <v>1379.99</v>
      </c>
      <c r="H3892" t="s">
        <v>7868</v>
      </c>
      <c r="I3892">
        <v>15034</v>
      </c>
      <c r="J3892">
        <v>4743</v>
      </c>
      <c r="K3892">
        <f>IF(blinkit_orders[[#This Row],[delivery_status]]="On Time",1,0)</f>
        <v>1</v>
      </c>
      <c r="L3892" s="1">
        <f>MAX(blinkit_orders[order_date])</f>
        <v>45600.853645833333</v>
      </c>
    </row>
    <row r="3893" spans="1:12" x14ac:dyDescent="0.3">
      <c r="A3893">
        <v>9370915142</v>
      </c>
      <c r="B3893">
        <v>95372766</v>
      </c>
      <c r="C3893" s="1">
        <v>45227.812048611115</v>
      </c>
      <c r="D3893" s="1">
        <v>45227</v>
      </c>
      <c r="E3893" s="1">
        <v>45227</v>
      </c>
      <c r="F3893" t="s">
        <v>7870</v>
      </c>
      <c r="G3893">
        <v>1849.29</v>
      </c>
      <c r="H3893" t="s">
        <v>7869</v>
      </c>
      <c r="I3893">
        <v>53012</v>
      </c>
      <c r="J3893">
        <v>6129</v>
      </c>
      <c r="K3893">
        <f>IF(blinkit_orders[[#This Row],[delivery_status]]="On Time",1,0)</f>
        <v>0</v>
      </c>
      <c r="L3893" s="1">
        <f>MAX(blinkit_orders[order_date])</f>
        <v>45600.853645833333</v>
      </c>
    </row>
    <row r="3894" spans="1:12" x14ac:dyDescent="0.3">
      <c r="A3894">
        <v>7211325894</v>
      </c>
      <c r="B3894">
        <v>70976153</v>
      </c>
      <c r="C3894" s="1">
        <v>45037.602638888886</v>
      </c>
      <c r="D3894" s="1">
        <v>45037</v>
      </c>
      <c r="E3894" s="1">
        <v>45037</v>
      </c>
      <c r="F3894" t="s">
        <v>7866</v>
      </c>
      <c r="G3894">
        <v>2956.03</v>
      </c>
      <c r="H3894" t="s">
        <v>7869</v>
      </c>
      <c r="I3894">
        <v>9731</v>
      </c>
      <c r="J3894">
        <v>5539</v>
      </c>
      <c r="K3894">
        <f>IF(blinkit_orders[[#This Row],[delivery_status]]="On Time",1,0)</f>
        <v>1</v>
      </c>
      <c r="L3894" s="1">
        <f>MAX(blinkit_orders[order_date])</f>
        <v>45600.853645833333</v>
      </c>
    </row>
    <row r="3895" spans="1:12" x14ac:dyDescent="0.3">
      <c r="A3895">
        <v>3482827003</v>
      </c>
      <c r="B3895">
        <v>77869660</v>
      </c>
      <c r="C3895" s="1">
        <v>45054.62431712963</v>
      </c>
      <c r="D3895" s="1">
        <v>45054</v>
      </c>
      <c r="E3895" s="1">
        <v>45054</v>
      </c>
      <c r="F3895" t="s">
        <v>7870</v>
      </c>
      <c r="G3895">
        <v>3749.87</v>
      </c>
      <c r="H3895" t="s">
        <v>7871</v>
      </c>
      <c r="I3895">
        <v>79094</v>
      </c>
      <c r="J3895">
        <v>6253</v>
      </c>
      <c r="K3895">
        <f>IF(blinkit_orders[[#This Row],[delivery_status]]="On Time",1,0)</f>
        <v>0</v>
      </c>
      <c r="L3895" s="1">
        <f>MAX(blinkit_orders[order_date])</f>
        <v>45600.853645833333</v>
      </c>
    </row>
    <row r="3896" spans="1:12" x14ac:dyDescent="0.3">
      <c r="A3896">
        <v>6656246719</v>
      </c>
      <c r="B3896">
        <v>19180962</v>
      </c>
      <c r="C3896" s="1">
        <v>45544.571018518516</v>
      </c>
      <c r="D3896" s="1">
        <v>45544</v>
      </c>
      <c r="E3896" s="1">
        <v>45544</v>
      </c>
      <c r="F3896" t="s">
        <v>7870</v>
      </c>
      <c r="G3896">
        <v>885.08</v>
      </c>
      <c r="H3896" t="s">
        <v>7871</v>
      </c>
      <c r="I3896">
        <v>29942</v>
      </c>
      <c r="J3896">
        <v>8464</v>
      </c>
      <c r="K3896">
        <f>IF(blinkit_orders[[#This Row],[delivery_status]]="On Time",1,0)</f>
        <v>0</v>
      </c>
      <c r="L3896" s="1">
        <f>MAX(blinkit_orders[order_date])</f>
        <v>45600.853645833333</v>
      </c>
    </row>
    <row r="3897" spans="1:12" x14ac:dyDescent="0.3">
      <c r="A3897">
        <v>6092663288</v>
      </c>
      <c r="B3897">
        <v>51341672</v>
      </c>
      <c r="C3897" s="1">
        <v>45563.134004629632</v>
      </c>
      <c r="D3897" s="1">
        <v>45563</v>
      </c>
      <c r="E3897" s="1">
        <v>45563</v>
      </c>
      <c r="F3897" t="s">
        <v>7866</v>
      </c>
      <c r="G3897">
        <v>4680.3500000000004</v>
      </c>
      <c r="H3897" t="s">
        <v>7867</v>
      </c>
      <c r="I3897">
        <v>67487</v>
      </c>
      <c r="J3897">
        <v>8336</v>
      </c>
      <c r="K3897">
        <f>IF(blinkit_orders[[#This Row],[delivery_status]]="On Time",1,0)</f>
        <v>1</v>
      </c>
      <c r="L3897" s="1">
        <f>MAX(blinkit_orders[order_date])</f>
        <v>45600.853645833333</v>
      </c>
    </row>
    <row r="3898" spans="1:12" x14ac:dyDescent="0.3">
      <c r="A3898">
        <v>9346041594</v>
      </c>
      <c r="B3898">
        <v>77559557</v>
      </c>
      <c r="C3898" s="1">
        <v>45085.601990740739</v>
      </c>
      <c r="D3898" s="1">
        <v>45085</v>
      </c>
      <c r="E3898" s="1">
        <v>45085</v>
      </c>
      <c r="F3898" t="s">
        <v>7866</v>
      </c>
      <c r="G3898">
        <v>3936.68</v>
      </c>
      <c r="H3898" t="s">
        <v>7867</v>
      </c>
      <c r="I3898">
        <v>29892</v>
      </c>
      <c r="J3898">
        <v>190</v>
      </c>
      <c r="K3898">
        <f>IF(blinkit_orders[[#This Row],[delivery_status]]="On Time",1,0)</f>
        <v>1</v>
      </c>
      <c r="L3898" s="1">
        <f>MAX(blinkit_orders[order_date])</f>
        <v>45600.853645833333</v>
      </c>
    </row>
    <row r="3899" spans="1:12" x14ac:dyDescent="0.3">
      <c r="A3899">
        <v>9105127475</v>
      </c>
      <c r="B3899">
        <v>87213891</v>
      </c>
      <c r="C3899" s="1">
        <v>45240.567673611113</v>
      </c>
      <c r="D3899" s="1">
        <v>45240</v>
      </c>
      <c r="E3899" s="1">
        <v>45240</v>
      </c>
      <c r="F3899" t="s">
        <v>7870</v>
      </c>
      <c r="G3899">
        <v>4110.5600000000004</v>
      </c>
      <c r="H3899" t="s">
        <v>7869</v>
      </c>
      <c r="I3899">
        <v>74365</v>
      </c>
      <c r="J3899">
        <v>57</v>
      </c>
      <c r="K3899">
        <f>IF(blinkit_orders[[#This Row],[delivery_status]]="On Time",1,0)</f>
        <v>0</v>
      </c>
      <c r="L3899" s="1">
        <f>MAX(blinkit_orders[order_date])</f>
        <v>45600.853645833333</v>
      </c>
    </row>
    <row r="3900" spans="1:12" x14ac:dyDescent="0.3">
      <c r="A3900">
        <v>6120818381</v>
      </c>
      <c r="B3900">
        <v>34768050</v>
      </c>
      <c r="C3900" s="1">
        <v>45414.019930555558</v>
      </c>
      <c r="D3900" s="1">
        <v>45414</v>
      </c>
      <c r="E3900" s="1">
        <v>45414</v>
      </c>
      <c r="F3900" t="s">
        <v>7866</v>
      </c>
      <c r="G3900">
        <v>3091.49</v>
      </c>
      <c r="H3900" t="s">
        <v>7868</v>
      </c>
      <c r="I3900">
        <v>30114</v>
      </c>
      <c r="J3900">
        <v>7698</v>
      </c>
      <c r="K3900">
        <f>IF(blinkit_orders[[#This Row],[delivery_status]]="On Time",1,0)</f>
        <v>1</v>
      </c>
      <c r="L3900" s="1">
        <f>MAX(blinkit_orders[order_date])</f>
        <v>45600.853645833333</v>
      </c>
    </row>
    <row r="3901" spans="1:12" x14ac:dyDescent="0.3">
      <c r="A3901">
        <v>5174370629</v>
      </c>
      <c r="B3901">
        <v>31156674</v>
      </c>
      <c r="C3901" s="1">
        <v>45482.119317129633</v>
      </c>
      <c r="D3901" s="1">
        <v>45482</v>
      </c>
      <c r="E3901" s="1">
        <v>45482</v>
      </c>
      <c r="F3901" t="s">
        <v>7866</v>
      </c>
      <c r="G3901">
        <v>729.87</v>
      </c>
      <c r="H3901" t="s">
        <v>7869</v>
      </c>
      <c r="I3901">
        <v>60359</v>
      </c>
      <c r="J3901">
        <v>5902</v>
      </c>
      <c r="K3901">
        <f>IF(blinkit_orders[[#This Row],[delivery_status]]="On Time",1,0)</f>
        <v>1</v>
      </c>
      <c r="L3901" s="1">
        <f>MAX(blinkit_orders[order_date])</f>
        <v>45600.853645833333</v>
      </c>
    </row>
    <row r="3902" spans="1:12" x14ac:dyDescent="0.3">
      <c r="A3902">
        <v>3244930036</v>
      </c>
      <c r="B3902">
        <v>67386193</v>
      </c>
      <c r="C3902" s="1">
        <v>45061.053796296299</v>
      </c>
      <c r="D3902" s="1">
        <v>45061</v>
      </c>
      <c r="E3902" s="1">
        <v>45061</v>
      </c>
      <c r="F3902" t="s">
        <v>7866</v>
      </c>
      <c r="G3902">
        <v>2457.44</v>
      </c>
      <c r="H3902" t="s">
        <v>7867</v>
      </c>
      <c r="I3902">
        <v>88104</v>
      </c>
      <c r="J3902">
        <v>2332</v>
      </c>
      <c r="K3902">
        <f>IF(blinkit_orders[[#This Row],[delivery_status]]="On Time",1,0)</f>
        <v>1</v>
      </c>
      <c r="L3902" s="1">
        <f>MAX(blinkit_orders[order_date])</f>
        <v>45600.853645833333</v>
      </c>
    </row>
    <row r="3903" spans="1:12" x14ac:dyDescent="0.3">
      <c r="A3903">
        <v>2976493998</v>
      </c>
      <c r="B3903">
        <v>820740</v>
      </c>
      <c r="C3903" s="1">
        <v>45591.360254629632</v>
      </c>
      <c r="D3903" s="1">
        <v>45591</v>
      </c>
      <c r="E3903" s="1">
        <v>45591</v>
      </c>
      <c r="F3903" t="s">
        <v>7870</v>
      </c>
      <c r="G3903">
        <v>2716.3</v>
      </c>
      <c r="H3903" t="s">
        <v>7869</v>
      </c>
      <c r="I3903">
        <v>73434</v>
      </c>
      <c r="J3903">
        <v>3202</v>
      </c>
      <c r="K3903">
        <f>IF(blinkit_orders[[#This Row],[delivery_status]]="On Time",1,0)</f>
        <v>0</v>
      </c>
      <c r="L3903" s="1">
        <f>MAX(blinkit_orders[order_date])</f>
        <v>45600.853645833333</v>
      </c>
    </row>
    <row r="3904" spans="1:12" x14ac:dyDescent="0.3">
      <c r="A3904">
        <v>7971593791</v>
      </c>
      <c r="B3904">
        <v>92209869</v>
      </c>
      <c r="C3904" s="1">
        <v>45091.188715277778</v>
      </c>
      <c r="D3904" s="1">
        <v>45091</v>
      </c>
      <c r="E3904" s="1">
        <v>45091</v>
      </c>
      <c r="F3904" t="s">
        <v>7872</v>
      </c>
      <c r="G3904">
        <v>2048.91</v>
      </c>
      <c r="H3904" t="s">
        <v>7871</v>
      </c>
      <c r="I3904">
        <v>41540</v>
      </c>
      <c r="J3904">
        <v>9162</v>
      </c>
      <c r="K3904">
        <f>IF(blinkit_orders[[#This Row],[delivery_status]]="On Time",1,0)</f>
        <v>0</v>
      </c>
      <c r="L3904" s="1">
        <f>MAX(blinkit_orders[order_date])</f>
        <v>45600.853645833333</v>
      </c>
    </row>
    <row r="3905" spans="1:12" x14ac:dyDescent="0.3">
      <c r="A3905">
        <v>4052544342</v>
      </c>
      <c r="B3905">
        <v>58214883</v>
      </c>
      <c r="C3905" s="1">
        <v>45412.766388888886</v>
      </c>
      <c r="D3905" s="1">
        <v>45412</v>
      </c>
      <c r="E3905" s="1">
        <v>45412</v>
      </c>
      <c r="F3905" t="s">
        <v>7872</v>
      </c>
      <c r="G3905">
        <v>987.59</v>
      </c>
      <c r="H3905" t="s">
        <v>7867</v>
      </c>
      <c r="I3905">
        <v>48904</v>
      </c>
      <c r="J3905">
        <v>7759</v>
      </c>
      <c r="K3905">
        <f>IF(blinkit_orders[[#This Row],[delivery_status]]="On Time",1,0)</f>
        <v>0</v>
      </c>
      <c r="L3905" s="1">
        <f>MAX(blinkit_orders[order_date])</f>
        <v>45600.853645833333</v>
      </c>
    </row>
    <row r="3906" spans="1:12" x14ac:dyDescent="0.3">
      <c r="A3906">
        <v>6264003424</v>
      </c>
      <c r="B3906">
        <v>26863280</v>
      </c>
      <c r="C3906" s="1">
        <v>45507.478391203702</v>
      </c>
      <c r="D3906" s="1">
        <v>45507</v>
      </c>
      <c r="E3906" s="1">
        <v>45507</v>
      </c>
      <c r="F3906" t="s">
        <v>7866</v>
      </c>
      <c r="G3906">
        <v>517.03</v>
      </c>
      <c r="H3906" t="s">
        <v>7868</v>
      </c>
      <c r="I3906">
        <v>73469</v>
      </c>
      <c r="J3906">
        <v>1483</v>
      </c>
      <c r="K3906">
        <f>IF(blinkit_orders[[#This Row],[delivery_status]]="On Time",1,0)</f>
        <v>1</v>
      </c>
      <c r="L3906" s="1">
        <f>MAX(blinkit_orders[order_date])</f>
        <v>45600.853645833333</v>
      </c>
    </row>
    <row r="3907" spans="1:12" x14ac:dyDescent="0.3">
      <c r="A3907">
        <v>3436107152</v>
      </c>
      <c r="B3907">
        <v>64141971</v>
      </c>
      <c r="C3907" s="1">
        <v>45386.761759259258</v>
      </c>
      <c r="D3907" s="1">
        <v>45386</v>
      </c>
      <c r="E3907" s="1">
        <v>45386</v>
      </c>
      <c r="F3907" t="s">
        <v>7866</v>
      </c>
      <c r="G3907">
        <v>3112.14</v>
      </c>
      <c r="H3907" t="s">
        <v>7868</v>
      </c>
      <c r="I3907">
        <v>6379</v>
      </c>
      <c r="J3907">
        <v>4757</v>
      </c>
      <c r="K3907">
        <f>IF(blinkit_orders[[#This Row],[delivery_status]]="On Time",1,0)</f>
        <v>1</v>
      </c>
      <c r="L3907" s="1">
        <f>MAX(blinkit_orders[order_date])</f>
        <v>45600.853645833333</v>
      </c>
    </row>
    <row r="3908" spans="1:12" x14ac:dyDescent="0.3">
      <c r="A3908">
        <v>8546631319</v>
      </c>
      <c r="B3908">
        <v>10541231</v>
      </c>
      <c r="C3908" s="1">
        <v>45229.779594907406</v>
      </c>
      <c r="D3908" s="1">
        <v>45229</v>
      </c>
      <c r="E3908" s="1">
        <v>45229</v>
      </c>
      <c r="F3908" t="s">
        <v>7866</v>
      </c>
      <c r="G3908">
        <v>327.07</v>
      </c>
      <c r="H3908" t="s">
        <v>7871</v>
      </c>
      <c r="I3908">
        <v>91729</v>
      </c>
      <c r="J3908">
        <v>902</v>
      </c>
      <c r="K3908">
        <f>IF(blinkit_orders[[#This Row],[delivery_status]]="On Time",1,0)</f>
        <v>1</v>
      </c>
      <c r="L3908" s="1">
        <f>MAX(blinkit_orders[order_date])</f>
        <v>45600.853645833333</v>
      </c>
    </row>
    <row r="3909" spans="1:12" x14ac:dyDescent="0.3">
      <c r="A3909">
        <v>640960551</v>
      </c>
      <c r="B3909">
        <v>34237583</v>
      </c>
      <c r="C3909" s="1">
        <v>45086.118252314816</v>
      </c>
      <c r="D3909" s="1">
        <v>45086</v>
      </c>
      <c r="E3909" s="1">
        <v>45086</v>
      </c>
      <c r="F3909" t="s">
        <v>7866</v>
      </c>
      <c r="G3909">
        <v>3018.53</v>
      </c>
      <c r="H3909" t="s">
        <v>7867</v>
      </c>
      <c r="I3909">
        <v>25009</v>
      </c>
      <c r="J3909">
        <v>8596</v>
      </c>
      <c r="K3909">
        <f>IF(blinkit_orders[[#This Row],[delivery_status]]="On Time",1,0)</f>
        <v>1</v>
      </c>
      <c r="L3909" s="1">
        <f>MAX(blinkit_orders[order_date])</f>
        <v>45600.853645833333</v>
      </c>
    </row>
    <row r="3910" spans="1:12" x14ac:dyDescent="0.3">
      <c r="A3910">
        <v>1141173434</v>
      </c>
      <c r="B3910">
        <v>5961261</v>
      </c>
      <c r="C3910" s="1">
        <v>45254.183819444443</v>
      </c>
      <c r="D3910" s="1">
        <v>45254</v>
      </c>
      <c r="E3910" s="1">
        <v>45254</v>
      </c>
      <c r="F3910" t="s">
        <v>7870</v>
      </c>
      <c r="G3910">
        <v>77.11</v>
      </c>
      <c r="H3910" t="s">
        <v>7871</v>
      </c>
      <c r="I3910">
        <v>62363</v>
      </c>
      <c r="J3910">
        <v>113</v>
      </c>
      <c r="K3910">
        <f>IF(blinkit_orders[[#This Row],[delivery_status]]="On Time",1,0)</f>
        <v>0</v>
      </c>
      <c r="L3910" s="1">
        <f>MAX(blinkit_orders[order_date])</f>
        <v>45600.853645833333</v>
      </c>
    </row>
    <row r="3911" spans="1:12" x14ac:dyDescent="0.3">
      <c r="A3911">
        <v>528309380</v>
      </c>
      <c r="B3911">
        <v>52409516</v>
      </c>
      <c r="C3911" s="1">
        <v>45412.458252314813</v>
      </c>
      <c r="D3911" s="1">
        <v>45412</v>
      </c>
      <c r="E3911" s="1">
        <v>45412</v>
      </c>
      <c r="F3911" t="s">
        <v>7870</v>
      </c>
      <c r="G3911">
        <v>2021.54</v>
      </c>
      <c r="H3911" t="s">
        <v>7871</v>
      </c>
      <c r="I3911">
        <v>62555</v>
      </c>
      <c r="J3911">
        <v>8858</v>
      </c>
      <c r="K3911">
        <f>IF(blinkit_orders[[#This Row],[delivery_status]]="On Time",1,0)</f>
        <v>0</v>
      </c>
      <c r="L3911" s="1">
        <f>MAX(blinkit_orders[order_date])</f>
        <v>45600.853645833333</v>
      </c>
    </row>
    <row r="3912" spans="1:12" x14ac:dyDescent="0.3">
      <c r="A3912">
        <v>2387509904</v>
      </c>
      <c r="B3912">
        <v>63310076</v>
      </c>
      <c r="C3912" s="1">
        <v>45499.001168981478</v>
      </c>
      <c r="D3912" s="1">
        <v>45499</v>
      </c>
      <c r="E3912" s="1">
        <v>45499</v>
      </c>
      <c r="F3912" t="s">
        <v>7866</v>
      </c>
      <c r="G3912">
        <v>4019.23</v>
      </c>
      <c r="H3912" t="s">
        <v>7869</v>
      </c>
      <c r="I3912">
        <v>89577</v>
      </c>
      <c r="J3912">
        <v>5614</v>
      </c>
      <c r="K3912">
        <f>IF(blinkit_orders[[#This Row],[delivery_status]]="On Time",1,0)</f>
        <v>1</v>
      </c>
      <c r="L3912" s="1">
        <f>MAX(blinkit_orders[order_date])</f>
        <v>45600.853645833333</v>
      </c>
    </row>
    <row r="3913" spans="1:12" x14ac:dyDescent="0.3">
      <c r="A3913">
        <v>6791931269</v>
      </c>
      <c r="B3913">
        <v>38133873</v>
      </c>
      <c r="C3913" s="1">
        <v>45478.064409722225</v>
      </c>
      <c r="D3913" s="1">
        <v>45478</v>
      </c>
      <c r="E3913" s="1">
        <v>45478</v>
      </c>
      <c r="F3913" t="s">
        <v>7866</v>
      </c>
      <c r="G3913">
        <v>329.79</v>
      </c>
      <c r="H3913" t="s">
        <v>7871</v>
      </c>
      <c r="I3913">
        <v>51873</v>
      </c>
      <c r="J3913">
        <v>3261</v>
      </c>
      <c r="K3913">
        <f>IF(blinkit_orders[[#This Row],[delivery_status]]="On Time",1,0)</f>
        <v>1</v>
      </c>
      <c r="L3913" s="1">
        <f>MAX(blinkit_orders[order_date])</f>
        <v>45600.853645833333</v>
      </c>
    </row>
    <row r="3914" spans="1:12" x14ac:dyDescent="0.3">
      <c r="A3914">
        <v>4063689432</v>
      </c>
      <c r="B3914">
        <v>6025470</v>
      </c>
      <c r="C3914" s="1">
        <v>45213.13789351852</v>
      </c>
      <c r="D3914" s="1">
        <v>45213</v>
      </c>
      <c r="E3914" s="1">
        <v>45213</v>
      </c>
      <c r="F3914" t="s">
        <v>7866</v>
      </c>
      <c r="G3914">
        <v>4593.42</v>
      </c>
      <c r="H3914" t="s">
        <v>7867</v>
      </c>
      <c r="I3914">
        <v>72992</v>
      </c>
      <c r="J3914">
        <v>370</v>
      </c>
      <c r="K3914">
        <f>IF(blinkit_orders[[#This Row],[delivery_status]]="On Time",1,0)</f>
        <v>1</v>
      </c>
      <c r="L3914" s="1">
        <f>MAX(blinkit_orders[order_date])</f>
        <v>45600.853645833333</v>
      </c>
    </row>
    <row r="3915" spans="1:12" x14ac:dyDescent="0.3">
      <c r="A3915">
        <v>1206887762</v>
      </c>
      <c r="B3915">
        <v>59909004</v>
      </c>
      <c r="C3915" s="1">
        <v>45462.044942129629</v>
      </c>
      <c r="D3915" s="1">
        <v>45462</v>
      </c>
      <c r="E3915" s="1">
        <v>45462</v>
      </c>
      <c r="F3915" t="s">
        <v>7870</v>
      </c>
      <c r="G3915">
        <v>1620.95</v>
      </c>
      <c r="H3915" t="s">
        <v>7871</v>
      </c>
      <c r="I3915">
        <v>20391</v>
      </c>
      <c r="J3915">
        <v>9364</v>
      </c>
      <c r="K3915">
        <f>IF(blinkit_orders[[#This Row],[delivery_status]]="On Time",1,0)</f>
        <v>0</v>
      </c>
      <c r="L3915" s="1">
        <f>MAX(blinkit_orders[order_date])</f>
        <v>45600.853645833333</v>
      </c>
    </row>
    <row r="3916" spans="1:12" x14ac:dyDescent="0.3">
      <c r="A3916">
        <v>6409437174</v>
      </c>
      <c r="B3916">
        <v>3399251</v>
      </c>
      <c r="C3916" s="1">
        <v>45266.541851851849</v>
      </c>
      <c r="D3916" s="1">
        <v>45266</v>
      </c>
      <c r="E3916" s="1">
        <v>45266</v>
      </c>
      <c r="F3916" t="s">
        <v>7872</v>
      </c>
      <c r="G3916">
        <v>1348.39</v>
      </c>
      <c r="H3916" t="s">
        <v>7871</v>
      </c>
      <c r="I3916">
        <v>9955</v>
      </c>
      <c r="J3916">
        <v>866</v>
      </c>
      <c r="K3916">
        <f>IF(blinkit_orders[[#This Row],[delivery_status]]="On Time",1,0)</f>
        <v>0</v>
      </c>
      <c r="L3916" s="1">
        <f>MAX(blinkit_orders[order_date])</f>
        <v>45600.853645833333</v>
      </c>
    </row>
    <row r="3917" spans="1:12" x14ac:dyDescent="0.3">
      <c r="A3917">
        <v>1355164713</v>
      </c>
      <c r="B3917">
        <v>28995786</v>
      </c>
      <c r="C3917" s="1">
        <v>45172.636099537034</v>
      </c>
      <c r="D3917" s="1">
        <v>45172</v>
      </c>
      <c r="E3917" s="1">
        <v>45172</v>
      </c>
      <c r="F3917" t="s">
        <v>7866</v>
      </c>
      <c r="G3917">
        <v>2054.4299999999998</v>
      </c>
      <c r="H3917" t="s">
        <v>7869</v>
      </c>
      <c r="I3917">
        <v>7902</v>
      </c>
      <c r="J3917">
        <v>3264</v>
      </c>
      <c r="K3917">
        <f>IF(blinkit_orders[[#This Row],[delivery_status]]="On Time",1,0)</f>
        <v>1</v>
      </c>
      <c r="L3917" s="1">
        <f>MAX(blinkit_orders[order_date])</f>
        <v>45600.853645833333</v>
      </c>
    </row>
    <row r="3918" spans="1:12" x14ac:dyDescent="0.3">
      <c r="A3918">
        <v>2604772138</v>
      </c>
      <c r="B3918">
        <v>15144290</v>
      </c>
      <c r="C3918" s="1">
        <v>45433.476643518516</v>
      </c>
      <c r="D3918" s="1">
        <v>45433</v>
      </c>
      <c r="E3918" s="1">
        <v>45433</v>
      </c>
      <c r="F3918" t="s">
        <v>7866</v>
      </c>
      <c r="G3918">
        <v>1515.64</v>
      </c>
      <c r="H3918" t="s">
        <v>7867</v>
      </c>
      <c r="I3918">
        <v>8171</v>
      </c>
      <c r="J3918">
        <v>9574</v>
      </c>
      <c r="K3918">
        <f>IF(blinkit_orders[[#This Row],[delivery_status]]="On Time",1,0)</f>
        <v>1</v>
      </c>
      <c r="L3918" s="1">
        <f>MAX(blinkit_orders[order_date])</f>
        <v>45600.853645833333</v>
      </c>
    </row>
    <row r="3919" spans="1:12" x14ac:dyDescent="0.3">
      <c r="A3919">
        <v>5868093790</v>
      </c>
      <c r="B3919">
        <v>61618079</v>
      </c>
      <c r="C3919" s="1">
        <v>45021.997129629628</v>
      </c>
      <c r="D3919" s="1">
        <v>45022</v>
      </c>
      <c r="E3919" s="1">
        <v>45022</v>
      </c>
      <c r="F3919" t="s">
        <v>7866</v>
      </c>
      <c r="G3919">
        <v>443.03</v>
      </c>
      <c r="H3919" t="s">
        <v>7869</v>
      </c>
      <c r="I3919">
        <v>30003</v>
      </c>
      <c r="J3919">
        <v>6582</v>
      </c>
      <c r="K3919">
        <f>IF(blinkit_orders[[#This Row],[delivery_status]]="On Time",1,0)</f>
        <v>1</v>
      </c>
      <c r="L3919" s="1">
        <f>MAX(blinkit_orders[order_date])</f>
        <v>45600.853645833333</v>
      </c>
    </row>
    <row r="3920" spans="1:12" x14ac:dyDescent="0.3">
      <c r="A3920">
        <v>10161194</v>
      </c>
      <c r="B3920">
        <v>63238941</v>
      </c>
      <c r="C3920" s="1">
        <v>45284.965682870374</v>
      </c>
      <c r="D3920" s="1">
        <v>45284</v>
      </c>
      <c r="E3920" s="1">
        <v>45284</v>
      </c>
      <c r="F3920" t="s">
        <v>7866</v>
      </c>
      <c r="G3920">
        <v>3827.54</v>
      </c>
      <c r="H3920" t="s">
        <v>7869</v>
      </c>
      <c r="I3920">
        <v>58293</v>
      </c>
      <c r="J3920">
        <v>6592</v>
      </c>
      <c r="K3920">
        <f>IF(blinkit_orders[[#This Row],[delivery_status]]="On Time",1,0)</f>
        <v>1</v>
      </c>
      <c r="L3920" s="1">
        <f>MAX(blinkit_orders[order_date])</f>
        <v>45600.853645833333</v>
      </c>
    </row>
    <row r="3921" spans="1:12" x14ac:dyDescent="0.3">
      <c r="A3921">
        <v>8930380639</v>
      </c>
      <c r="B3921">
        <v>98540377</v>
      </c>
      <c r="C3921" s="1">
        <v>45202.119421296295</v>
      </c>
      <c r="D3921" s="1">
        <v>45202</v>
      </c>
      <c r="E3921" s="1">
        <v>45202</v>
      </c>
      <c r="F3921" t="s">
        <v>7866</v>
      </c>
      <c r="G3921">
        <v>556.35</v>
      </c>
      <c r="H3921" t="s">
        <v>7868</v>
      </c>
      <c r="I3921">
        <v>4457</v>
      </c>
      <c r="J3921">
        <v>6679</v>
      </c>
      <c r="K3921">
        <f>IF(blinkit_orders[[#This Row],[delivery_status]]="On Time",1,0)</f>
        <v>1</v>
      </c>
      <c r="L3921" s="1">
        <f>MAX(blinkit_orders[order_date])</f>
        <v>45600.853645833333</v>
      </c>
    </row>
    <row r="3922" spans="1:12" x14ac:dyDescent="0.3">
      <c r="A3922">
        <v>2247940574</v>
      </c>
      <c r="B3922">
        <v>11202130</v>
      </c>
      <c r="C3922" s="1">
        <v>45391.321458333332</v>
      </c>
      <c r="D3922" s="1">
        <v>45391</v>
      </c>
      <c r="E3922" s="1">
        <v>45391</v>
      </c>
      <c r="F3922" t="s">
        <v>7866</v>
      </c>
      <c r="G3922">
        <v>2397.73</v>
      </c>
      <c r="H3922" t="s">
        <v>7869</v>
      </c>
      <c r="I3922">
        <v>67154</v>
      </c>
      <c r="J3922">
        <v>5259</v>
      </c>
      <c r="K3922">
        <f>IF(blinkit_orders[[#This Row],[delivery_status]]="On Time",1,0)</f>
        <v>1</v>
      </c>
      <c r="L3922" s="1">
        <f>MAX(blinkit_orders[order_date])</f>
        <v>45600.853645833333</v>
      </c>
    </row>
    <row r="3923" spans="1:12" x14ac:dyDescent="0.3">
      <c r="A3923">
        <v>6190907327</v>
      </c>
      <c r="B3923">
        <v>64151769</v>
      </c>
      <c r="C3923" s="1">
        <v>45233.024907407409</v>
      </c>
      <c r="D3923" s="1">
        <v>45233</v>
      </c>
      <c r="E3923" s="1">
        <v>45233</v>
      </c>
      <c r="F3923" t="s">
        <v>7866</v>
      </c>
      <c r="G3923">
        <v>1891.03</v>
      </c>
      <c r="H3923" t="s">
        <v>7869</v>
      </c>
      <c r="I3923">
        <v>9720</v>
      </c>
      <c r="J3923">
        <v>3217</v>
      </c>
      <c r="K3923">
        <f>IF(blinkit_orders[[#This Row],[delivery_status]]="On Time",1,0)</f>
        <v>1</v>
      </c>
      <c r="L3923" s="1">
        <f>MAX(blinkit_orders[order_date])</f>
        <v>45600.853645833333</v>
      </c>
    </row>
    <row r="3924" spans="1:12" x14ac:dyDescent="0.3">
      <c r="A3924">
        <v>127277515</v>
      </c>
      <c r="B3924">
        <v>35455991</v>
      </c>
      <c r="C3924" s="1">
        <v>45199.345937500002</v>
      </c>
      <c r="D3924" s="1">
        <v>45199</v>
      </c>
      <c r="E3924" s="1">
        <v>45199</v>
      </c>
      <c r="F3924" t="s">
        <v>7866</v>
      </c>
      <c r="G3924">
        <v>2838.48</v>
      </c>
      <c r="H3924" t="s">
        <v>7869</v>
      </c>
      <c r="I3924">
        <v>87204</v>
      </c>
      <c r="J3924">
        <v>3277</v>
      </c>
      <c r="K3924">
        <f>IF(blinkit_orders[[#This Row],[delivery_status]]="On Time",1,0)</f>
        <v>1</v>
      </c>
      <c r="L3924" s="1">
        <f>MAX(blinkit_orders[order_date])</f>
        <v>45600.853645833333</v>
      </c>
    </row>
    <row r="3925" spans="1:12" x14ac:dyDescent="0.3">
      <c r="A3925">
        <v>8209093135</v>
      </c>
      <c r="B3925">
        <v>2558646</v>
      </c>
      <c r="C3925" s="1">
        <v>45229.261574074073</v>
      </c>
      <c r="D3925" s="1">
        <v>45229</v>
      </c>
      <c r="E3925" s="1">
        <v>45229</v>
      </c>
      <c r="F3925" t="s">
        <v>7866</v>
      </c>
      <c r="G3925">
        <v>481.63</v>
      </c>
      <c r="H3925" t="s">
        <v>7869</v>
      </c>
      <c r="I3925">
        <v>43473</v>
      </c>
      <c r="J3925">
        <v>744</v>
      </c>
      <c r="K3925">
        <f>IF(blinkit_orders[[#This Row],[delivery_status]]="On Time",1,0)</f>
        <v>1</v>
      </c>
      <c r="L3925" s="1">
        <f>MAX(blinkit_orders[order_date])</f>
        <v>45600.853645833333</v>
      </c>
    </row>
    <row r="3926" spans="1:12" x14ac:dyDescent="0.3">
      <c r="A3926">
        <v>4419380079</v>
      </c>
      <c r="B3926">
        <v>1989720</v>
      </c>
      <c r="C3926" s="1">
        <v>45275.635636574072</v>
      </c>
      <c r="D3926" s="1">
        <v>45275</v>
      </c>
      <c r="E3926" s="1">
        <v>45275</v>
      </c>
      <c r="F3926" t="s">
        <v>7870</v>
      </c>
      <c r="G3926">
        <v>3278.3</v>
      </c>
      <c r="H3926" t="s">
        <v>7867</v>
      </c>
      <c r="I3926">
        <v>19632</v>
      </c>
      <c r="J3926">
        <v>1701</v>
      </c>
      <c r="K3926">
        <f>IF(blinkit_orders[[#This Row],[delivery_status]]="On Time",1,0)</f>
        <v>0</v>
      </c>
      <c r="L3926" s="1">
        <f>MAX(blinkit_orders[order_date])</f>
        <v>45600.853645833333</v>
      </c>
    </row>
    <row r="3927" spans="1:12" x14ac:dyDescent="0.3">
      <c r="A3927">
        <v>2954606845</v>
      </c>
      <c r="B3927">
        <v>14294171</v>
      </c>
      <c r="C3927" s="1">
        <v>45591.360914351855</v>
      </c>
      <c r="D3927" s="1">
        <v>45591</v>
      </c>
      <c r="E3927" s="1">
        <v>45591</v>
      </c>
      <c r="F3927" t="s">
        <v>7866</v>
      </c>
      <c r="G3927">
        <v>995.56</v>
      </c>
      <c r="H3927" t="s">
        <v>7871</v>
      </c>
      <c r="I3927">
        <v>96117</v>
      </c>
      <c r="J3927">
        <v>7556</v>
      </c>
      <c r="K3927">
        <f>IF(blinkit_orders[[#This Row],[delivery_status]]="On Time",1,0)</f>
        <v>1</v>
      </c>
      <c r="L3927" s="1">
        <f>MAX(blinkit_orders[order_date])</f>
        <v>45600.853645833333</v>
      </c>
    </row>
    <row r="3928" spans="1:12" x14ac:dyDescent="0.3">
      <c r="A3928">
        <v>5128739359</v>
      </c>
      <c r="B3928">
        <v>57081917</v>
      </c>
      <c r="C3928" s="1">
        <v>45498.159375000003</v>
      </c>
      <c r="D3928" s="1">
        <v>45498</v>
      </c>
      <c r="E3928" s="1">
        <v>45498</v>
      </c>
      <c r="F3928" t="s">
        <v>7866</v>
      </c>
      <c r="G3928">
        <v>730.51</v>
      </c>
      <c r="H3928" t="s">
        <v>7867</v>
      </c>
      <c r="I3928">
        <v>37108</v>
      </c>
      <c r="J3928">
        <v>9183</v>
      </c>
      <c r="K3928">
        <f>IF(blinkit_orders[[#This Row],[delivery_status]]="On Time",1,0)</f>
        <v>1</v>
      </c>
      <c r="L3928" s="1">
        <f>MAX(blinkit_orders[order_date])</f>
        <v>45600.853645833333</v>
      </c>
    </row>
    <row r="3929" spans="1:12" x14ac:dyDescent="0.3">
      <c r="A3929">
        <v>8183315245</v>
      </c>
      <c r="B3929">
        <v>80499378</v>
      </c>
      <c r="C3929" s="1">
        <v>45349.637453703705</v>
      </c>
      <c r="D3929" s="1">
        <v>45349</v>
      </c>
      <c r="E3929" s="1">
        <v>45349</v>
      </c>
      <c r="F3929" t="s">
        <v>7870</v>
      </c>
      <c r="G3929">
        <v>825.46</v>
      </c>
      <c r="H3929" t="s">
        <v>7868</v>
      </c>
      <c r="I3929">
        <v>14135</v>
      </c>
      <c r="J3929">
        <v>8694</v>
      </c>
      <c r="K3929">
        <f>IF(blinkit_orders[[#This Row],[delivery_status]]="On Time",1,0)</f>
        <v>0</v>
      </c>
      <c r="L3929" s="1">
        <f>MAX(blinkit_orders[order_date])</f>
        <v>45600.853645833333</v>
      </c>
    </row>
    <row r="3930" spans="1:12" x14ac:dyDescent="0.3">
      <c r="A3930">
        <v>8820606892</v>
      </c>
      <c r="B3930">
        <v>8395343</v>
      </c>
      <c r="C3930" s="1">
        <v>45029.247847222221</v>
      </c>
      <c r="D3930" s="1">
        <v>45029</v>
      </c>
      <c r="E3930" s="1">
        <v>45029</v>
      </c>
      <c r="F3930" t="s">
        <v>7866</v>
      </c>
      <c r="G3930">
        <v>2635.56</v>
      </c>
      <c r="H3930" t="s">
        <v>7867</v>
      </c>
      <c r="I3930">
        <v>75354</v>
      </c>
      <c r="J3930">
        <v>4241</v>
      </c>
      <c r="K3930">
        <f>IF(blinkit_orders[[#This Row],[delivery_status]]="On Time",1,0)</f>
        <v>1</v>
      </c>
      <c r="L3930" s="1">
        <f>MAX(blinkit_orders[order_date])</f>
        <v>45600.853645833333</v>
      </c>
    </row>
    <row r="3931" spans="1:12" x14ac:dyDescent="0.3">
      <c r="A3931">
        <v>7779228340</v>
      </c>
      <c r="B3931">
        <v>8395343</v>
      </c>
      <c r="C3931" s="1">
        <v>45086.405590277776</v>
      </c>
      <c r="D3931" s="1">
        <v>45086</v>
      </c>
      <c r="E3931" s="1">
        <v>45086</v>
      </c>
      <c r="F3931" t="s">
        <v>7866</v>
      </c>
      <c r="G3931">
        <v>545.49</v>
      </c>
      <c r="H3931" t="s">
        <v>7867</v>
      </c>
      <c r="I3931">
        <v>57356</v>
      </c>
      <c r="J3931">
        <v>9297</v>
      </c>
      <c r="K3931">
        <f>IF(blinkit_orders[[#This Row],[delivery_status]]="On Time",1,0)</f>
        <v>1</v>
      </c>
      <c r="L3931" s="1">
        <f>MAX(blinkit_orders[order_date])</f>
        <v>45600.853645833333</v>
      </c>
    </row>
    <row r="3932" spans="1:12" x14ac:dyDescent="0.3">
      <c r="A3932">
        <v>8459230018</v>
      </c>
      <c r="B3932">
        <v>50899600</v>
      </c>
      <c r="C3932" s="1">
        <v>45445.997581018521</v>
      </c>
      <c r="D3932" s="1">
        <v>45446</v>
      </c>
      <c r="E3932" s="1">
        <v>45446</v>
      </c>
      <c r="F3932" t="s">
        <v>7866</v>
      </c>
      <c r="G3932">
        <v>4124.32</v>
      </c>
      <c r="H3932" t="s">
        <v>7868</v>
      </c>
      <c r="I3932">
        <v>26266</v>
      </c>
      <c r="J3932">
        <v>328</v>
      </c>
      <c r="K3932">
        <f>IF(blinkit_orders[[#This Row],[delivery_status]]="On Time",1,0)</f>
        <v>1</v>
      </c>
      <c r="L3932" s="1">
        <f>MAX(blinkit_orders[order_date])</f>
        <v>45600.853645833333</v>
      </c>
    </row>
    <row r="3933" spans="1:12" x14ac:dyDescent="0.3">
      <c r="A3933">
        <v>7060468800</v>
      </c>
      <c r="B3933">
        <v>83867512</v>
      </c>
      <c r="C3933" s="1">
        <v>45476.155312499999</v>
      </c>
      <c r="D3933" s="1">
        <v>45476</v>
      </c>
      <c r="E3933" s="1">
        <v>45476</v>
      </c>
      <c r="F3933" t="s">
        <v>7870</v>
      </c>
      <c r="G3933">
        <v>2192.0500000000002</v>
      </c>
      <c r="H3933" t="s">
        <v>7871</v>
      </c>
      <c r="I3933">
        <v>76511</v>
      </c>
      <c r="J3933">
        <v>351</v>
      </c>
      <c r="K3933">
        <f>IF(blinkit_orders[[#This Row],[delivery_status]]="On Time",1,0)</f>
        <v>0</v>
      </c>
      <c r="L3933" s="1">
        <f>MAX(blinkit_orders[order_date])</f>
        <v>45600.853645833333</v>
      </c>
    </row>
    <row r="3934" spans="1:12" x14ac:dyDescent="0.3">
      <c r="A3934">
        <v>218821567</v>
      </c>
      <c r="B3934">
        <v>95428692</v>
      </c>
      <c r="C3934" s="1">
        <v>45359.867546296293</v>
      </c>
      <c r="D3934" s="1">
        <v>45359</v>
      </c>
      <c r="E3934" s="1">
        <v>45359</v>
      </c>
      <c r="F3934" t="s">
        <v>7866</v>
      </c>
      <c r="G3934">
        <v>1711.15</v>
      </c>
      <c r="H3934" t="s">
        <v>7867</v>
      </c>
      <c r="I3934">
        <v>71006</v>
      </c>
      <c r="J3934">
        <v>164</v>
      </c>
      <c r="K3934">
        <f>IF(blinkit_orders[[#This Row],[delivery_status]]="On Time",1,0)</f>
        <v>1</v>
      </c>
      <c r="L3934" s="1">
        <f>MAX(blinkit_orders[order_date])</f>
        <v>45600.853645833333</v>
      </c>
    </row>
    <row r="3935" spans="1:12" x14ac:dyDescent="0.3">
      <c r="A3935">
        <v>7795766861</v>
      </c>
      <c r="B3935">
        <v>79135318</v>
      </c>
      <c r="C3935" s="1">
        <v>45056.98265046296</v>
      </c>
      <c r="D3935" s="1">
        <v>45056</v>
      </c>
      <c r="E3935" s="1">
        <v>45056</v>
      </c>
      <c r="F3935" t="s">
        <v>7866</v>
      </c>
      <c r="G3935">
        <v>3024.18</v>
      </c>
      <c r="H3935" t="s">
        <v>7871</v>
      </c>
      <c r="I3935">
        <v>32999</v>
      </c>
      <c r="J3935">
        <v>291</v>
      </c>
      <c r="K3935">
        <f>IF(blinkit_orders[[#This Row],[delivery_status]]="On Time",1,0)</f>
        <v>1</v>
      </c>
      <c r="L3935" s="1">
        <f>MAX(blinkit_orders[order_date])</f>
        <v>45600.853645833333</v>
      </c>
    </row>
    <row r="3936" spans="1:12" x14ac:dyDescent="0.3">
      <c r="A3936">
        <v>4285804383</v>
      </c>
      <c r="B3936">
        <v>23755474</v>
      </c>
      <c r="C3936" s="1">
        <v>45047.093923611108</v>
      </c>
      <c r="D3936" s="1">
        <v>45047</v>
      </c>
      <c r="E3936" s="1">
        <v>45047</v>
      </c>
      <c r="F3936" t="s">
        <v>7870</v>
      </c>
      <c r="G3936">
        <v>479.64</v>
      </c>
      <c r="H3936" t="s">
        <v>7869</v>
      </c>
      <c r="I3936">
        <v>90470</v>
      </c>
      <c r="J3936">
        <v>2486</v>
      </c>
      <c r="K3936">
        <f>IF(blinkit_orders[[#This Row],[delivery_status]]="On Time",1,0)</f>
        <v>0</v>
      </c>
      <c r="L3936" s="1">
        <f>MAX(blinkit_orders[order_date])</f>
        <v>45600.853645833333</v>
      </c>
    </row>
    <row r="3937" spans="1:12" x14ac:dyDescent="0.3">
      <c r="A3937">
        <v>5961051248</v>
      </c>
      <c r="B3937">
        <v>20834589</v>
      </c>
      <c r="C3937" s="1">
        <v>45593.842002314814</v>
      </c>
      <c r="D3937" s="1">
        <v>45593</v>
      </c>
      <c r="E3937" s="1">
        <v>45593</v>
      </c>
      <c r="F3937" t="s">
        <v>7866</v>
      </c>
      <c r="G3937">
        <v>3502.35</v>
      </c>
      <c r="H3937" t="s">
        <v>7867</v>
      </c>
      <c r="I3937">
        <v>69003</v>
      </c>
      <c r="J3937">
        <v>3409</v>
      </c>
      <c r="K3937">
        <f>IF(blinkit_orders[[#This Row],[delivery_status]]="On Time",1,0)</f>
        <v>1</v>
      </c>
      <c r="L3937" s="1">
        <f>MAX(blinkit_orders[order_date])</f>
        <v>45600.853645833333</v>
      </c>
    </row>
    <row r="3938" spans="1:12" x14ac:dyDescent="0.3">
      <c r="A3938">
        <v>5630323534</v>
      </c>
      <c r="B3938">
        <v>98218863</v>
      </c>
      <c r="C3938" s="1">
        <v>45359.569548611114</v>
      </c>
      <c r="D3938" s="1">
        <v>45359</v>
      </c>
      <c r="E3938" s="1">
        <v>45359</v>
      </c>
      <c r="F3938" t="s">
        <v>7870</v>
      </c>
      <c r="G3938">
        <v>1450.75</v>
      </c>
      <c r="H3938" t="s">
        <v>7867</v>
      </c>
      <c r="I3938">
        <v>5799</v>
      </c>
      <c r="J3938">
        <v>2286</v>
      </c>
      <c r="K3938">
        <f>IF(blinkit_orders[[#This Row],[delivery_status]]="On Time",1,0)</f>
        <v>0</v>
      </c>
      <c r="L3938" s="1">
        <f>MAX(blinkit_orders[order_date])</f>
        <v>45600.853645833333</v>
      </c>
    </row>
    <row r="3939" spans="1:12" x14ac:dyDescent="0.3">
      <c r="A3939">
        <v>4642824835</v>
      </c>
      <c r="B3939">
        <v>76327561</v>
      </c>
      <c r="C3939" s="1">
        <v>45480.112013888887</v>
      </c>
      <c r="D3939" s="1">
        <v>45480</v>
      </c>
      <c r="E3939" s="1">
        <v>45480</v>
      </c>
      <c r="F3939" t="s">
        <v>7866</v>
      </c>
      <c r="G3939">
        <v>4721.6400000000003</v>
      </c>
      <c r="H3939" t="s">
        <v>7867</v>
      </c>
      <c r="I3939">
        <v>42958</v>
      </c>
      <c r="J3939">
        <v>209</v>
      </c>
      <c r="K3939">
        <f>IF(blinkit_orders[[#This Row],[delivery_status]]="On Time",1,0)</f>
        <v>1</v>
      </c>
      <c r="L3939" s="1">
        <f>MAX(blinkit_orders[order_date])</f>
        <v>45600.853645833333</v>
      </c>
    </row>
    <row r="3940" spans="1:12" x14ac:dyDescent="0.3">
      <c r="A3940">
        <v>3060527554</v>
      </c>
      <c r="B3940">
        <v>75213636</v>
      </c>
      <c r="C3940" s="1">
        <v>45378.660069444442</v>
      </c>
      <c r="D3940" s="1">
        <v>45378</v>
      </c>
      <c r="E3940" s="1">
        <v>45378</v>
      </c>
      <c r="F3940" t="s">
        <v>7870</v>
      </c>
      <c r="G3940">
        <v>1143.28</v>
      </c>
      <c r="H3940" t="s">
        <v>7868</v>
      </c>
      <c r="I3940">
        <v>55714</v>
      </c>
      <c r="J3940">
        <v>2318</v>
      </c>
      <c r="K3940">
        <f>IF(blinkit_orders[[#This Row],[delivery_status]]="On Time",1,0)</f>
        <v>0</v>
      </c>
      <c r="L3940" s="1">
        <f>MAX(blinkit_orders[order_date])</f>
        <v>45600.853645833333</v>
      </c>
    </row>
    <row r="3941" spans="1:12" x14ac:dyDescent="0.3">
      <c r="A3941">
        <v>4048252396</v>
      </c>
      <c r="B3941">
        <v>75213636</v>
      </c>
      <c r="C3941" s="1">
        <v>45394.82309027778</v>
      </c>
      <c r="D3941" s="1">
        <v>45394</v>
      </c>
      <c r="E3941" s="1">
        <v>45394</v>
      </c>
      <c r="F3941" t="s">
        <v>7866</v>
      </c>
      <c r="G3941">
        <v>2437.04</v>
      </c>
      <c r="H3941" t="s">
        <v>7871</v>
      </c>
      <c r="I3941">
        <v>94706</v>
      </c>
      <c r="J3941">
        <v>7401</v>
      </c>
      <c r="K3941">
        <f>IF(blinkit_orders[[#This Row],[delivery_status]]="On Time",1,0)</f>
        <v>1</v>
      </c>
      <c r="L3941" s="1">
        <f>MAX(blinkit_orders[order_date])</f>
        <v>45600.853645833333</v>
      </c>
    </row>
    <row r="3942" spans="1:12" x14ac:dyDescent="0.3">
      <c r="A3942">
        <v>1271431612</v>
      </c>
      <c r="B3942">
        <v>18082040</v>
      </c>
      <c r="C3942" s="1">
        <v>45398.545497685183</v>
      </c>
      <c r="D3942" s="1">
        <v>45398</v>
      </c>
      <c r="E3942" s="1">
        <v>45398</v>
      </c>
      <c r="F3942" t="s">
        <v>7870</v>
      </c>
      <c r="G3942">
        <v>2167.1</v>
      </c>
      <c r="H3942" t="s">
        <v>7867</v>
      </c>
      <c r="I3942">
        <v>48259</v>
      </c>
      <c r="J3942">
        <v>3997</v>
      </c>
      <c r="K3942">
        <f>IF(blinkit_orders[[#This Row],[delivery_status]]="On Time",1,0)</f>
        <v>0</v>
      </c>
      <c r="L3942" s="1">
        <f>MAX(blinkit_orders[order_date])</f>
        <v>45600.853645833333</v>
      </c>
    </row>
    <row r="3943" spans="1:12" x14ac:dyDescent="0.3">
      <c r="A3943">
        <v>8981940261</v>
      </c>
      <c r="B3943">
        <v>31537100</v>
      </c>
      <c r="C3943" s="1">
        <v>45436.785810185182</v>
      </c>
      <c r="D3943" s="1">
        <v>45436</v>
      </c>
      <c r="E3943" s="1">
        <v>45436</v>
      </c>
      <c r="F3943" t="s">
        <v>7866</v>
      </c>
      <c r="G3943">
        <v>3097.06</v>
      </c>
      <c r="H3943" t="s">
        <v>7867</v>
      </c>
      <c r="I3943">
        <v>56327</v>
      </c>
      <c r="J3943">
        <v>9485</v>
      </c>
      <c r="K3943">
        <f>IF(blinkit_orders[[#This Row],[delivery_status]]="On Time",1,0)</f>
        <v>1</v>
      </c>
      <c r="L3943" s="1">
        <f>MAX(blinkit_orders[order_date])</f>
        <v>45600.853645833333</v>
      </c>
    </row>
    <row r="3944" spans="1:12" x14ac:dyDescent="0.3">
      <c r="A3944">
        <v>3896239510</v>
      </c>
      <c r="B3944">
        <v>90856813</v>
      </c>
      <c r="C3944" s="1">
        <v>45065.54582175926</v>
      </c>
      <c r="D3944" s="1">
        <v>45065</v>
      </c>
      <c r="E3944" s="1">
        <v>45065</v>
      </c>
      <c r="F3944" t="s">
        <v>7870</v>
      </c>
      <c r="G3944">
        <v>2011.56</v>
      </c>
      <c r="H3944" t="s">
        <v>7869</v>
      </c>
      <c r="I3944">
        <v>63917</v>
      </c>
      <c r="J3944">
        <v>3580</v>
      </c>
      <c r="K3944">
        <f>IF(blinkit_orders[[#This Row],[delivery_status]]="On Time",1,0)</f>
        <v>0</v>
      </c>
      <c r="L3944" s="1">
        <f>MAX(blinkit_orders[order_date])</f>
        <v>45600.853645833333</v>
      </c>
    </row>
    <row r="3945" spans="1:12" x14ac:dyDescent="0.3">
      <c r="A3945">
        <v>711316410</v>
      </c>
      <c r="B3945">
        <v>25587553</v>
      </c>
      <c r="C3945" s="1">
        <v>45342.427210648151</v>
      </c>
      <c r="D3945" s="1">
        <v>45342</v>
      </c>
      <c r="E3945" s="1">
        <v>45342</v>
      </c>
      <c r="F3945" t="s">
        <v>7866</v>
      </c>
      <c r="G3945">
        <v>2027.04</v>
      </c>
      <c r="H3945" t="s">
        <v>7867</v>
      </c>
      <c r="I3945">
        <v>6620</v>
      </c>
      <c r="J3945">
        <v>1779</v>
      </c>
      <c r="K3945">
        <f>IF(blinkit_orders[[#This Row],[delivery_status]]="On Time",1,0)</f>
        <v>1</v>
      </c>
      <c r="L3945" s="1">
        <f>MAX(blinkit_orders[order_date])</f>
        <v>45600.853645833333</v>
      </c>
    </row>
    <row r="3946" spans="1:12" x14ac:dyDescent="0.3">
      <c r="A3946">
        <v>9863502398</v>
      </c>
      <c r="B3946">
        <v>31619915</v>
      </c>
      <c r="C3946" s="1">
        <v>45279.399664351855</v>
      </c>
      <c r="D3946" s="1">
        <v>45279</v>
      </c>
      <c r="E3946" s="1">
        <v>45279</v>
      </c>
      <c r="F3946" t="s">
        <v>7866</v>
      </c>
      <c r="G3946">
        <v>1379.82</v>
      </c>
      <c r="H3946" t="s">
        <v>7869</v>
      </c>
      <c r="I3946">
        <v>30168</v>
      </c>
      <c r="J3946">
        <v>6501</v>
      </c>
      <c r="K3946">
        <f>IF(blinkit_orders[[#This Row],[delivery_status]]="On Time",1,0)</f>
        <v>1</v>
      </c>
      <c r="L3946" s="1">
        <f>MAX(blinkit_orders[order_date])</f>
        <v>45600.853645833333</v>
      </c>
    </row>
    <row r="3947" spans="1:12" x14ac:dyDescent="0.3">
      <c r="A3947">
        <v>293770293</v>
      </c>
      <c r="B3947">
        <v>45066676</v>
      </c>
      <c r="C3947" s="1">
        <v>45189.238240740742</v>
      </c>
      <c r="D3947" s="1">
        <v>45189</v>
      </c>
      <c r="E3947" s="1">
        <v>45189</v>
      </c>
      <c r="F3947" t="s">
        <v>7866</v>
      </c>
      <c r="G3947">
        <v>1019.25</v>
      </c>
      <c r="H3947" t="s">
        <v>7868</v>
      </c>
      <c r="I3947">
        <v>80022</v>
      </c>
      <c r="J3947">
        <v>9076</v>
      </c>
      <c r="K3947">
        <f>IF(blinkit_orders[[#This Row],[delivery_status]]="On Time",1,0)</f>
        <v>1</v>
      </c>
      <c r="L3947" s="1">
        <f>MAX(blinkit_orders[order_date])</f>
        <v>45600.853645833333</v>
      </c>
    </row>
    <row r="3948" spans="1:12" x14ac:dyDescent="0.3">
      <c r="A3948">
        <v>890800429</v>
      </c>
      <c r="B3948">
        <v>95594611</v>
      </c>
      <c r="C3948" s="1">
        <v>45379.123969907407</v>
      </c>
      <c r="D3948" s="1">
        <v>45379</v>
      </c>
      <c r="E3948" s="1">
        <v>45379</v>
      </c>
      <c r="F3948" t="s">
        <v>7866</v>
      </c>
      <c r="G3948">
        <v>2490.2800000000002</v>
      </c>
      <c r="H3948" t="s">
        <v>7867</v>
      </c>
      <c r="I3948">
        <v>4235</v>
      </c>
      <c r="J3948">
        <v>2863</v>
      </c>
      <c r="K3948">
        <f>IF(blinkit_orders[[#This Row],[delivery_status]]="On Time",1,0)</f>
        <v>1</v>
      </c>
      <c r="L3948" s="1">
        <f>MAX(blinkit_orders[order_date])</f>
        <v>45600.853645833333</v>
      </c>
    </row>
    <row r="3949" spans="1:12" x14ac:dyDescent="0.3">
      <c r="A3949">
        <v>1270503169</v>
      </c>
      <c r="B3949">
        <v>8791577</v>
      </c>
      <c r="C3949" s="1">
        <v>45482.487650462965</v>
      </c>
      <c r="D3949" s="1">
        <v>45482</v>
      </c>
      <c r="E3949" s="1">
        <v>45482</v>
      </c>
      <c r="F3949" t="s">
        <v>7866</v>
      </c>
      <c r="G3949">
        <v>3836.35</v>
      </c>
      <c r="H3949" t="s">
        <v>7871</v>
      </c>
      <c r="I3949">
        <v>87390</v>
      </c>
      <c r="J3949">
        <v>2209</v>
      </c>
      <c r="K3949">
        <f>IF(blinkit_orders[[#This Row],[delivery_status]]="On Time",1,0)</f>
        <v>1</v>
      </c>
      <c r="L3949" s="1">
        <f>MAX(blinkit_orders[order_date])</f>
        <v>45600.853645833333</v>
      </c>
    </row>
    <row r="3950" spans="1:12" x14ac:dyDescent="0.3">
      <c r="A3950">
        <v>168180571</v>
      </c>
      <c r="B3950">
        <v>89910157</v>
      </c>
      <c r="C3950" s="1">
        <v>45001.618067129632</v>
      </c>
      <c r="D3950" s="1">
        <v>45001</v>
      </c>
      <c r="E3950" s="1">
        <v>45001</v>
      </c>
      <c r="F3950" t="s">
        <v>7870</v>
      </c>
      <c r="G3950">
        <v>563.45000000000005</v>
      </c>
      <c r="H3950" t="s">
        <v>7867</v>
      </c>
      <c r="I3950">
        <v>41985</v>
      </c>
      <c r="J3950">
        <v>6130</v>
      </c>
      <c r="K3950">
        <f>IF(blinkit_orders[[#This Row],[delivery_status]]="On Time",1,0)</f>
        <v>0</v>
      </c>
      <c r="L3950" s="1">
        <f>MAX(blinkit_orders[order_date])</f>
        <v>45600.853645833333</v>
      </c>
    </row>
    <row r="3951" spans="1:12" x14ac:dyDescent="0.3">
      <c r="A3951">
        <v>111296281</v>
      </c>
      <c r="B3951">
        <v>28413467</v>
      </c>
      <c r="C3951" s="1">
        <v>45440.63690972222</v>
      </c>
      <c r="D3951" s="1">
        <v>45440</v>
      </c>
      <c r="E3951" s="1">
        <v>45440</v>
      </c>
      <c r="F3951" t="s">
        <v>7866</v>
      </c>
      <c r="G3951">
        <v>4414.1899999999996</v>
      </c>
      <c r="H3951" t="s">
        <v>7868</v>
      </c>
      <c r="I3951">
        <v>6245</v>
      </c>
      <c r="J3951">
        <v>348</v>
      </c>
      <c r="K3951">
        <f>IF(blinkit_orders[[#This Row],[delivery_status]]="On Time",1,0)</f>
        <v>1</v>
      </c>
      <c r="L3951" s="1">
        <f>MAX(blinkit_orders[order_date])</f>
        <v>45600.853645833333</v>
      </c>
    </row>
    <row r="3952" spans="1:12" x14ac:dyDescent="0.3">
      <c r="A3952">
        <v>7329085364</v>
      </c>
      <c r="B3952">
        <v>53392567</v>
      </c>
      <c r="C3952" s="1">
        <v>45084.892164351855</v>
      </c>
      <c r="D3952" s="1">
        <v>45084</v>
      </c>
      <c r="E3952" s="1">
        <v>45084</v>
      </c>
      <c r="F3952" t="s">
        <v>7866</v>
      </c>
      <c r="G3952">
        <v>332.84</v>
      </c>
      <c r="H3952" t="s">
        <v>7871</v>
      </c>
      <c r="I3952">
        <v>35350</v>
      </c>
      <c r="J3952">
        <v>5424</v>
      </c>
      <c r="K3952">
        <f>IF(blinkit_orders[[#This Row],[delivery_status]]="On Time",1,0)</f>
        <v>1</v>
      </c>
      <c r="L3952" s="1">
        <f>MAX(blinkit_orders[order_date])</f>
        <v>45600.853645833333</v>
      </c>
    </row>
    <row r="3953" spans="1:12" x14ac:dyDescent="0.3">
      <c r="A3953">
        <v>1129130498</v>
      </c>
      <c r="B3953">
        <v>62243869</v>
      </c>
      <c r="C3953" s="1">
        <v>45261.693668981483</v>
      </c>
      <c r="D3953" s="1">
        <v>45261</v>
      </c>
      <c r="E3953" s="1">
        <v>45261</v>
      </c>
      <c r="F3953" t="s">
        <v>7866</v>
      </c>
      <c r="G3953">
        <v>2623.48</v>
      </c>
      <c r="H3953" t="s">
        <v>7869</v>
      </c>
      <c r="I3953">
        <v>63048</v>
      </c>
      <c r="J3953">
        <v>4381</v>
      </c>
      <c r="K3953">
        <f>IF(blinkit_orders[[#This Row],[delivery_status]]="On Time",1,0)</f>
        <v>1</v>
      </c>
      <c r="L3953" s="1">
        <f>MAX(blinkit_orders[order_date])</f>
        <v>45600.853645833333</v>
      </c>
    </row>
    <row r="3954" spans="1:12" x14ac:dyDescent="0.3">
      <c r="A3954">
        <v>996939836</v>
      </c>
      <c r="B3954">
        <v>23794330</v>
      </c>
      <c r="C3954" s="1">
        <v>45427.536990740744</v>
      </c>
      <c r="D3954" s="1">
        <v>45427</v>
      </c>
      <c r="E3954" s="1">
        <v>45427</v>
      </c>
      <c r="F3954" t="s">
        <v>7866</v>
      </c>
      <c r="G3954">
        <v>3269.43</v>
      </c>
      <c r="H3954" t="s">
        <v>7868</v>
      </c>
      <c r="I3954">
        <v>71808</v>
      </c>
      <c r="J3954">
        <v>5098</v>
      </c>
      <c r="K3954">
        <f>IF(blinkit_orders[[#This Row],[delivery_status]]="On Time",1,0)</f>
        <v>1</v>
      </c>
      <c r="L3954" s="1">
        <f>MAX(blinkit_orders[order_date])</f>
        <v>45600.853645833333</v>
      </c>
    </row>
    <row r="3955" spans="1:12" x14ac:dyDescent="0.3">
      <c r="A3955">
        <v>8263379807</v>
      </c>
      <c r="B3955">
        <v>14479168</v>
      </c>
      <c r="C3955" s="1">
        <v>45032.481851851851</v>
      </c>
      <c r="D3955" s="1">
        <v>45032</v>
      </c>
      <c r="E3955" s="1">
        <v>45032</v>
      </c>
      <c r="F3955" t="s">
        <v>7866</v>
      </c>
      <c r="G3955">
        <v>3179.87</v>
      </c>
      <c r="H3955" t="s">
        <v>7868</v>
      </c>
      <c r="I3955">
        <v>1156</v>
      </c>
      <c r="J3955">
        <v>4213</v>
      </c>
      <c r="K3955">
        <f>IF(blinkit_orders[[#This Row],[delivery_status]]="On Time",1,0)</f>
        <v>1</v>
      </c>
      <c r="L3955" s="1">
        <f>MAX(blinkit_orders[order_date])</f>
        <v>45600.853645833333</v>
      </c>
    </row>
    <row r="3956" spans="1:12" x14ac:dyDescent="0.3">
      <c r="A3956">
        <v>5735975899</v>
      </c>
      <c r="B3956">
        <v>83304571</v>
      </c>
      <c r="C3956" s="1">
        <v>45183.317453703705</v>
      </c>
      <c r="D3956" s="1">
        <v>45183</v>
      </c>
      <c r="E3956" s="1">
        <v>45183</v>
      </c>
      <c r="F3956" t="s">
        <v>7866</v>
      </c>
      <c r="G3956">
        <v>2199.37</v>
      </c>
      <c r="H3956" t="s">
        <v>7869</v>
      </c>
      <c r="I3956">
        <v>74786</v>
      </c>
      <c r="J3956">
        <v>5286</v>
      </c>
      <c r="K3956">
        <f>IF(blinkit_orders[[#This Row],[delivery_status]]="On Time",1,0)</f>
        <v>1</v>
      </c>
      <c r="L3956" s="1">
        <f>MAX(blinkit_orders[order_date])</f>
        <v>45600.853645833333</v>
      </c>
    </row>
    <row r="3957" spans="1:12" x14ac:dyDescent="0.3">
      <c r="A3957">
        <v>9651034668</v>
      </c>
      <c r="B3957">
        <v>70615775</v>
      </c>
      <c r="C3957" s="1">
        <v>45542.407280092593</v>
      </c>
      <c r="D3957" s="1">
        <v>45542</v>
      </c>
      <c r="E3957" s="1">
        <v>45542</v>
      </c>
      <c r="F3957" t="s">
        <v>7866</v>
      </c>
      <c r="G3957">
        <v>2603.33</v>
      </c>
      <c r="H3957" t="s">
        <v>7867</v>
      </c>
      <c r="I3957">
        <v>69245</v>
      </c>
      <c r="J3957">
        <v>8727</v>
      </c>
      <c r="K3957">
        <f>IF(blinkit_orders[[#This Row],[delivery_status]]="On Time",1,0)</f>
        <v>1</v>
      </c>
      <c r="L3957" s="1">
        <f>MAX(blinkit_orders[order_date])</f>
        <v>45600.853645833333</v>
      </c>
    </row>
    <row r="3958" spans="1:12" x14ac:dyDescent="0.3">
      <c r="A3958">
        <v>3103539793</v>
      </c>
      <c r="B3958">
        <v>75244116</v>
      </c>
      <c r="C3958" s="1">
        <v>45137.995358796295</v>
      </c>
      <c r="D3958" s="1">
        <v>45138</v>
      </c>
      <c r="E3958" s="1">
        <v>45138</v>
      </c>
      <c r="F3958" t="s">
        <v>7866</v>
      </c>
      <c r="G3958">
        <v>2514.37</v>
      </c>
      <c r="H3958" t="s">
        <v>7867</v>
      </c>
      <c r="I3958">
        <v>460</v>
      </c>
      <c r="J3958">
        <v>2907</v>
      </c>
      <c r="K3958">
        <f>IF(blinkit_orders[[#This Row],[delivery_status]]="On Time",1,0)</f>
        <v>1</v>
      </c>
      <c r="L3958" s="1">
        <f>MAX(blinkit_orders[order_date])</f>
        <v>45600.853645833333</v>
      </c>
    </row>
    <row r="3959" spans="1:12" x14ac:dyDescent="0.3">
      <c r="A3959">
        <v>1611921781</v>
      </c>
      <c r="B3959">
        <v>48776805</v>
      </c>
      <c r="C3959" s="1">
        <v>45078.542013888888</v>
      </c>
      <c r="D3959" s="1">
        <v>45078</v>
      </c>
      <c r="E3959" s="1">
        <v>45078</v>
      </c>
      <c r="F3959" t="s">
        <v>7866</v>
      </c>
      <c r="G3959">
        <v>2698.66</v>
      </c>
      <c r="H3959" t="s">
        <v>7869</v>
      </c>
      <c r="I3959">
        <v>14763</v>
      </c>
      <c r="J3959">
        <v>7520</v>
      </c>
      <c r="K3959">
        <f>IF(blinkit_orders[[#This Row],[delivery_status]]="On Time",1,0)</f>
        <v>1</v>
      </c>
      <c r="L3959" s="1">
        <f>MAX(blinkit_orders[order_date])</f>
        <v>45600.853645833333</v>
      </c>
    </row>
    <row r="3960" spans="1:12" x14ac:dyDescent="0.3">
      <c r="A3960">
        <v>7532381028</v>
      </c>
      <c r="B3960">
        <v>73392739</v>
      </c>
      <c r="C3960" s="1">
        <v>45006.829861111109</v>
      </c>
      <c r="D3960" s="1">
        <v>45006</v>
      </c>
      <c r="E3960" s="1">
        <v>45006</v>
      </c>
      <c r="F3960" t="s">
        <v>7866</v>
      </c>
      <c r="G3960">
        <v>3637.95</v>
      </c>
      <c r="H3960" t="s">
        <v>7867</v>
      </c>
      <c r="I3960">
        <v>72118</v>
      </c>
      <c r="J3960">
        <v>2672</v>
      </c>
      <c r="K3960">
        <f>IF(blinkit_orders[[#This Row],[delivery_status]]="On Time",1,0)</f>
        <v>1</v>
      </c>
      <c r="L3960" s="1">
        <f>MAX(blinkit_orders[order_date])</f>
        <v>45600.853645833333</v>
      </c>
    </row>
    <row r="3961" spans="1:12" x14ac:dyDescent="0.3">
      <c r="A3961">
        <v>7803665404</v>
      </c>
      <c r="B3961">
        <v>63571453</v>
      </c>
      <c r="C3961" s="1">
        <v>45073.974270833336</v>
      </c>
      <c r="D3961" s="1">
        <v>45073</v>
      </c>
      <c r="E3961" s="1">
        <v>45073</v>
      </c>
      <c r="F3961" t="s">
        <v>7866</v>
      </c>
      <c r="G3961">
        <v>2423.0700000000002</v>
      </c>
      <c r="H3961" t="s">
        <v>7868</v>
      </c>
      <c r="I3961">
        <v>41752</v>
      </c>
      <c r="J3961">
        <v>5038</v>
      </c>
      <c r="K3961">
        <f>IF(blinkit_orders[[#This Row],[delivery_status]]="On Time",1,0)</f>
        <v>1</v>
      </c>
      <c r="L3961" s="1">
        <f>MAX(blinkit_orders[order_date])</f>
        <v>45600.853645833333</v>
      </c>
    </row>
    <row r="3962" spans="1:12" x14ac:dyDescent="0.3">
      <c r="A3962">
        <v>466184886</v>
      </c>
      <c r="B3962">
        <v>40277444</v>
      </c>
      <c r="C3962" s="1">
        <v>45154.9531712963</v>
      </c>
      <c r="D3962" s="1">
        <v>45154</v>
      </c>
      <c r="E3962" s="1">
        <v>45154</v>
      </c>
      <c r="F3962" t="s">
        <v>7866</v>
      </c>
      <c r="G3962">
        <v>2154.04</v>
      </c>
      <c r="H3962" t="s">
        <v>7869</v>
      </c>
      <c r="I3962">
        <v>95724</v>
      </c>
      <c r="J3962">
        <v>9024</v>
      </c>
      <c r="K3962">
        <f>IF(blinkit_orders[[#This Row],[delivery_status]]="On Time",1,0)</f>
        <v>1</v>
      </c>
      <c r="L3962" s="1">
        <f>MAX(blinkit_orders[order_date])</f>
        <v>45600.853645833333</v>
      </c>
    </row>
    <row r="3963" spans="1:12" x14ac:dyDescent="0.3">
      <c r="A3963">
        <v>4692518050</v>
      </c>
      <c r="B3963">
        <v>46989310</v>
      </c>
      <c r="C3963" s="1">
        <v>45380.009270833332</v>
      </c>
      <c r="D3963" s="1">
        <v>45380</v>
      </c>
      <c r="E3963" s="1">
        <v>45380</v>
      </c>
      <c r="F3963" t="s">
        <v>7866</v>
      </c>
      <c r="G3963">
        <v>2176.2399999999998</v>
      </c>
      <c r="H3963" t="s">
        <v>7869</v>
      </c>
      <c r="I3963">
        <v>33265</v>
      </c>
      <c r="J3963">
        <v>3998</v>
      </c>
      <c r="K3963">
        <f>IF(blinkit_orders[[#This Row],[delivery_status]]="On Time",1,0)</f>
        <v>1</v>
      </c>
      <c r="L3963" s="1">
        <f>MAX(blinkit_orders[order_date])</f>
        <v>45600.853645833333</v>
      </c>
    </row>
    <row r="3964" spans="1:12" x14ac:dyDescent="0.3">
      <c r="A3964">
        <v>9408428</v>
      </c>
      <c r="B3964">
        <v>31456752</v>
      </c>
      <c r="C3964" s="1">
        <v>45168.565439814818</v>
      </c>
      <c r="D3964" s="1">
        <v>45168</v>
      </c>
      <c r="E3964" s="1">
        <v>45168</v>
      </c>
      <c r="F3964" t="s">
        <v>7866</v>
      </c>
      <c r="G3964">
        <v>1911.86</v>
      </c>
      <c r="H3964" t="s">
        <v>7868</v>
      </c>
      <c r="I3964">
        <v>76392</v>
      </c>
      <c r="J3964">
        <v>9889</v>
      </c>
      <c r="K3964">
        <f>IF(blinkit_orders[[#This Row],[delivery_status]]="On Time",1,0)</f>
        <v>1</v>
      </c>
      <c r="L3964" s="1">
        <f>MAX(blinkit_orders[order_date])</f>
        <v>45600.853645833333</v>
      </c>
    </row>
    <row r="3965" spans="1:12" x14ac:dyDescent="0.3">
      <c r="A3965">
        <v>8766330526</v>
      </c>
      <c r="B3965">
        <v>85907588</v>
      </c>
      <c r="C3965" s="1">
        <v>45030.55332175926</v>
      </c>
      <c r="D3965" s="1">
        <v>45030</v>
      </c>
      <c r="E3965" s="1">
        <v>45030</v>
      </c>
      <c r="F3965" t="s">
        <v>7866</v>
      </c>
      <c r="G3965">
        <v>1580.27</v>
      </c>
      <c r="H3965" t="s">
        <v>7867</v>
      </c>
      <c r="I3965">
        <v>98295</v>
      </c>
      <c r="J3965">
        <v>2066</v>
      </c>
      <c r="K3965">
        <f>IF(blinkit_orders[[#This Row],[delivery_status]]="On Time",1,0)</f>
        <v>1</v>
      </c>
      <c r="L3965" s="1">
        <f>MAX(blinkit_orders[order_date])</f>
        <v>45600.853645833333</v>
      </c>
    </row>
    <row r="3966" spans="1:12" x14ac:dyDescent="0.3">
      <c r="A3966">
        <v>9221423039</v>
      </c>
      <c r="B3966">
        <v>42208242</v>
      </c>
      <c r="C3966" s="1">
        <v>45592.566736111112</v>
      </c>
      <c r="D3966" s="1">
        <v>45592</v>
      </c>
      <c r="E3966" s="1">
        <v>45592</v>
      </c>
      <c r="F3966" t="s">
        <v>7866</v>
      </c>
      <c r="G3966">
        <v>1574.23</v>
      </c>
      <c r="H3966" t="s">
        <v>7871</v>
      </c>
      <c r="I3966">
        <v>54403</v>
      </c>
      <c r="J3966">
        <v>25</v>
      </c>
      <c r="K3966">
        <f>IF(blinkit_orders[[#This Row],[delivery_status]]="On Time",1,0)</f>
        <v>1</v>
      </c>
      <c r="L3966" s="1">
        <f>MAX(blinkit_orders[order_date])</f>
        <v>45600.853645833333</v>
      </c>
    </row>
    <row r="3967" spans="1:12" x14ac:dyDescent="0.3">
      <c r="A3967">
        <v>4268661538</v>
      </c>
      <c r="B3967">
        <v>22694456</v>
      </c>
      <c r="C3967" s="1">
        <v>45223.157326388886</v>
      </c>
      <c r="D3967" s="1">
        <v>45223</v>
      </c>
      <c r="E3967" s="1">
        <v>45223</v>
      </c>
      <c r="F3967" t="s">
        <v>7866</v>
      </c>
      <c r="G3967">
        <v>5136.72</v>
      </c>
      <c r="H3967" t="s">
        <v>7867</v>
      </c>
      <c r="I3967">
        <v>33402</v>
      </c>
      <c r="J3967">
        <v>2987</v>
      </c>
      <c r="K3967">
        <f>IF(blinkit_orders[[#This Row],[delivery_status]]="On Time",1,0)</f>
        <v>1</v>
      </c>
      <c r="L3967" s="1">
        <f>MAX(blinkit_orders[order_date])</f>
        <v>45600.853645833333</v>
      </c>
    </row>
    <row r="3968" spans="1:12" x14ac:dyDescent="0.3">
      <c r="A3968">
        <v>1378809665</v>
      </c>
      <c r="B3968">
        <v>52409516</v>
      </c>
      <c r="C3968" s="1">
        <v>45003.823587962965</v>
      </c>
      <c r="D3968" s="1">
        <v>45003</v>
      </c>
      <c r="E3968" s="1">
        <v>45003</v>
      </c>
      <c r="F3968" t="s">
        <v>7866</v>
      </c>
      <c r="G3968">
        <v>3370.17</v>
      </c>
      <c r="H3968" t="s">
        <v>7871</v>
      </c>
      <c r="I3968">
        <v>27819</v>
      </c>
      <c r="J3968">
        <v>5417</v>
      </c>
      <c r="K3968">
        <f>IF(blinkit_orders[[#This Row],[delivery_status]]="On Time",1,0)</f>
        <v>1</v>
      </c>
      <c r="L3968" s="1">
        <f>MAX(blinkit_orders[order_date])</f>
        <v>45600.853645833333</v>
      </c>
    </row>
    <row r="3969" spans="1:12" x14ac:dyDescent="0.3">
      <c r="A3969">
        <v>4917941248</v>
      </c>
      <c r="B3969">
        <v>83701325</v>
      </c>
      <c r="C3969" s="1">
        <v>45431.167372685188</v>
      </c>
      <c r="D3969" s="1">
        <v>45431</v>
      </c>
      <c r="E3969" s="1">
        <v>45431</v>
      </c>
      <c r="F3969" t="s">
        <v>7866</v>
      </c>
      <c r="G3969">
        <v>3135.65</v>
      </c>
      <c r="H3969" t="s">
        <v>7867</v>
      </c>
      <c r="I3969">
        <v>86288</v>
      </c>
      <c r="J3969">
        <v>7404</v>
      </c>
      <c r="K3969">
        <f>IF(blinkit_orders[[#This Row],[delivery_status]]="On Time",1,0)</f>
        <v>1</v>
      </c>
      <c r="L3969" s="1">
        <f>MAX(blinkit_orders[order_date])</f>
        <v>45600.853645833333</v>
      </c>
    </row>
    <row r="3970" spans="1:12" x14ac:dyDescent="0.3">
      <c r="A3970">
        <v>5132792285</v>
      </c>
      <c r="B3970">
        <v>19080489</v>
      </c>
      <c r="C3970" s="1">
        <v>45392.588391203702</v>
      </c>
      <c r="D3970" s="1">
        <v>45392</v>
      </c>
      <c r="E3970" s="1">
        <v>45392</v>
      </c>
      <c r="F3970" t="s">
        <v>7866</v>
      </c>
      <c r="G3970">
        <v>2858.4</v>
      </c>
      <c r="H3970" t="s">
        <v>7871</v>
      </c>
      <c r="I3970">
        <v>10112</v>
      </c>
      <c r="J3970">
        <v>3189</v>
      </c>
      <c r="K3970">
        <f>IF(blinkit_orders[[#This Row],[delivery_status]]="On Time",1,0)</f>
        <v>1</v>
      </c>
      <c r="L3970" s="1">
        <f>MAX(blinkit_orders[order_date])</f>
        <v>45600.853645833333</v>
      </c>
    </row>
    <row r="3971" spans="1:12" x14ac:dyDescent="0.3">
      <c r="A3971">
        <v>3776678112</v>
      </c>
      <c r="B3971">
        <v>34655710</v>
      </c>
      <c r="C3971" s="1">
        <v>45269.937881944446</v>
      </c>
      <c r="D3971" s="1">
        <v>45269</v>
      </c>
      <c r="E3971" s="1">
        <v>45269</v>
      </c>
      <c r="F3971" t="s">
        <v>7872</v>
      </c>
      <c r="G3971">
        <v>2429.8200000000002</v>
      </c>
      <c r="H3971" t="s">
        <v>7867</v>
      </c>
      <c r="I3971">
        <v>48559</v>
      </c>
      <c r="J3971">
        <v>3210</v>
      </c>
      <c r="K3971">
        <f>IF(blinkit_orders[[#This Row],[delivery_status]]="On Time",1,0)</f>
        <v>0</v>
      </c>
      <c r="L3971" s="1">
        <f>MAX(blinkit_orders[order_date])</f>
        <v>45600.853645833333</v>
      </c>
    </row>
    <row r="3972" spans="1:12" x14ac:dyDescent="0.3">
      <c r="A3972">
        <v>6940411801</v>
      </c>
      <c r="B3972">
        <v>59009727</v>
      </c>
      <c r="C3972" s="1">
        <v>45108.913587962961</v>
      </c>
      <c r="D3972" s="1">
        <v>45108</v>
      </c>
      <c r="E3972" s="1">
        <v>45108</v>
      </c>
      <c r="F3972" t="s">
        <v>7870</v>
      </c>
      <c r="G3972">
        <v>1888.04</v>
      </c>
      <c r="H3972" t="s">
        <v>7868</v>
      </c>
      <c r="I3972">
        <v>4371</v>
      </c>
      <c r="J3972">
        <v>6174</v>
      </c>
      <c r="K3972">
        <f>IF(blinkit_orders[[#This Row],[delivery_status]]="On Time",1,0)</f>
        <v>0</v>
      </c>
      <c r="L3972" s="1">
        <f>MAX(blinkit_orders[order_date])</f>
        <v>45600.853645833333</v>
      </c>
    </row>
    <row r="3973" spans="1:12" x14ac:dyDescent="0.3">
      <c r="A3973">
        <v>7422521525</v>
      </c>
      <c r="B3973">
        <v>92509376</v>
      </c>
      <c r="C3973" s="1">
        <v>45367.069062499999</v>
      </c>
      <c r="D3973" s="1">
        <v>45367</v>
      </c>
      <c r="E3973" s="1">
        <v>45367</v>
      </c>
      <c r="F3973" t="s">
        <v>7866</v>
      </c>
      <c r="G3973">
        <v>643.87</v>
      </c>
      <c r="H3973" t="s">
        <v>7869</v>
      </c>
      <c r="I3973">
        <v>706</v>
      </c>
      <c r="J3973">
        <v>4268</v>
      </c>
      <c r="K3973">
        <f>IF(blinkit_orders[[#This Row],[delivery_status]]="On Time",1,0)</f>
        <v>1</v>
      </c>
      <c r="L3973" s="1">
        <f>MAX(blinkit_orders[order_date])</f>
        <v>45600.853645833333</v>
      </c>
    </row>
    <row r="3974" spans="1:12" x14ac:dyDescent="0.3">
      <c r="A3974">
        <v>4419022028</v>
      </c>
      <c r="B3974">
        <v>23961725</v>
      </c>
      <c r="C3974" s="1">
        <v>45273.392442129632</v>
      </c>
      <c r="D3974" s="1">
        <v>45273</v>
      </c>
      <c r="E3974" s="1">
        <v>45273</v>
      </c>
      <c r="F3974" t="s">
        <v>7866</v>
      </c>
      <c r="G3974">
        <v>3804.98</v>
      </c>
      <c r="H3974" t="s">
        <v>7868</v>
      </c>
      <c r="I3974">
        <v>44847</v>
      </c>
      <c r="J3974">
        <v>183</v>
      </c>
      <c r="K3974">
        <f>IF(blinkit_orders[[#This Row],[delivery_status]]="On Time",1,0)</f>
        <v>1</v>
      </c>
      <c r="L3974" s="1">
        <f>MAX(blinkit_orders[order_date])</f>
        <v>45600.853645833333</v>
      </c>
    </row>
    <row r="3975" spans="1:12" x14ac:dyDescent="0.3">
      <c r="A3975">
        <v>8016651984</v>
      </c>
      <c r="B3975">
        <v>90745023</v>
      </c>
      <c r="C3975" s="1">
        <v>45046.274780092594</v>
      </c>
      <c r="D3975" s="1">
        <v>45046</v>
      </c>
      <c r="E3975" s="1">
        <v>45046</v>
      </c>
      <c r="F3975" t="s">
        <v>7866</v>
      </c>
      <c r="G3975">
        <v>651.92999999999995</v>
      </c>
      <c r="H3975" t="s">
        <v>7869</v>
      </c>
      <c r="I3975">
        <v>19538</v>
      </c>
      <c r="J3975">
        <v>2196</v>
      </c>
      <c r="K3975">
        <f>IF(blinkit_orders[[#This Row],[delivery_status]]="On Time",1,0)</f>
        <v>1</v>
      </c>
      <c r="L3975" s="1">
        <f>MAX(blinkit_orders[order_date])</f>
        <v>45600.853645833333</v>
      </c>
    </row>
    <row r="3976" spans="1:12" x14ac:dyDescent="0.3">
      <c r="A3976">
        <v>2361722422</v>
      </c>
      <c r="B3976">
        <v>89412038</v>
      </c>
      <c r="C3976" s="1">
        <v>45043.412210648145</v>
      </c>
      <c r="D3976" s="1">
        <v>45043</v>
      </c>
      <c r="E3976" s="1">
        <v>45043</v>
      </c>
      <c r="F3976" t="s">
        <v>7866</v>
      </c>
      <c r="G3976">
        <v>3755.33</v>
      </c>
      <c r="H3976" t="s">
        <v>7871</v>
      </c>
      <c r="I3976">
        <v>89265</v>
      </c>
      <c r="J3976">
        <v>4259</v>
      </c>
      <c r="K3976">
        <f>IF(blinkit_orders[[#This Row],[delivery_status]]="On Time",1,0)</f>
        <v>1</v>
      </c>
      <c r="L3976" s="1">
        <f>MAX(blinkit_orders[order_date])</f>
        <v>45600.853645833333</v>
      </c>
    </row>
    <row r="3977" spans="1:12" x14ac:dyDescent="0.3">
      <c r="A3977">
        <v>1001453982</v>
      </c>
      <c r="B3977">
        <v>34668988</v>
      </c>
      <c r="C3977" s="1">
        <v>45138.20689814815</v>
      </c>
      <c r="D3977" s="1">
        <v>45138</v>
      </c>
      <c r="E3977" s="1">
        <v>45138</v>
      </c>
      <c r="F3977" t="s">
        <v>7870</v>
      </c>
      <c r="G3977">
        <v>2774.06</v>
      </c>
      <c r="H3977" t="s">
        <v>7867</v>
      </c>
      <c r="I3977">
        <v>611</v>
      </c>
      <c r="J3977">
        <v>8763</v>
      </c>
      <c r="K3977">
        <f>IF(blinkit_orders[[#This Row],[delivery_status]]="On Time",1,0)</f>
        <v>0</v>
      </c>
      <c r="L3977" s="1">
        <f>MAX(blinkit_orders[order_date])</f>
        <v>45600.853645833333</v>
      </c>
    </row>
    <row r="3978" spans="1:12" x14ac:dyDescent="0.3">
      <c r="A3978">
        <v>9093918346</v>
      </c>
      <c r="B3978">
        <v>74038361</v>
      </c>
      <c r="C3978" s="1">
        <v>45382.953425925924</v>
      </c>
      <c r="D3978" s="1">
        <v>45382</v>
      </c>
      <c r="E3978" s="1">
        <v>45382</v>
      </c>
      <c r="F3978" t="s">
        <v>7866</v>
      </c>
      <c r="G3978">
        <v>3918.67</v>
      </c>
      <c r="H3978" t="s">
        <v>7868</v>
      </c>
      <c r="I3978">
        <v>65217</v>
      </c>
      <c r="J3978">
        <v>2999</v>
      </c>
      <c r="K3978">
        <f>IF(blinkit_orders[[#This Row],[delivery_status]]="On Time",1,0)</f>
        <v>1</v>
      </c>
      <c r="L3978" s="1">
        <f>MAX(blinkit_orders[order_date])</f>
        <v>45600.853645833333</v>
      </c>
    </row>
    <row r="3979" spans="1:12" x14ac:dyDescent="0.3">
      <c r="A3979">
        <v>3969014433</v>
      </c>
      <c r="B3979">
        <v>61982521</v>
      </c>
      <c r="C3979" s="1">
        <v>45147.544710648152</v>
      </c>
      <c r="D3979" s="1">
        <v>45147</v>
      </c>
      <c r="E3979" s="1">
        <v>45147</v>
      </c>
      <c r="F3979" t="s">
        <v>7866</v>
      </c>
      <c r="G3979">
        <v>2747.35</v>
      </c>
      <c r="H3979" t="s">
        <v>7868</v>
      </c>
      <c r="I3979">
        <v>62397</v>
      </c>
      <c r="J3979">
        <v>9872</v>
      </c>
      <c r="K3979">
        <f>IF(blinkit_orders[[#This Row],[delivery_status]]="On Time",1,0)</f>
        <v>1</v>
      </c>
      <c r="L3979" s="1">
        <f>MAX(blinkit_orders[order_date])</f>
        <v>45600.853645833333</v>
      </c>
    </row>
    <row r="3980" spans="1:12" x14ac:dyDescent="0.3">
      <c r="A3980">
        <v>9684561720</v>
      </c>
      <c r="B3980">
        <v>61121421</v>
      </c>
      <c r="C3980" s="1">
        <v>45173.486400462964</v>
      </c>
      <c r="D3980" s="1">
        <v>45173</v>
      </c>
      <c r="E3980" s="1">
        <v>45173</v>
      </c>
      <c r="F3980" t="s">
        <v>7866</v>
      </c>
      <c r="G3980">
        <v>1514.4</v>
      </c>
      <c r="H3980" t="s">
        <v>7867</v>
      </c>
      <c r="I3980">
        <v>53523</v>
      </c>
      <c r="J3980">
        <v>2246</v>
      </c>
      <c r="K3980">
        <f>IF(blinkit_orders[[#This Row],[delivery_status]]="On Time",1,0)</f>
        <v>1</v>
      </c>
      <c r="L3980" s="1">
        <f>MAX(blinkit_orders[order_date])</f>
        <v>45600.853645833333</v>
      </c>
    </row>
    <row r="3981" spans="1:12" x14ac:dyDescent="0.3">
      <c r="A3981">
        <v>7031115362</v>
      </c>
      <c r="B3981">
        <v>27878182</v>
      </c>
      <c r="C3981" s="1">
        <v>45590.325335648151</v>
      </c>
      <c r="D3981" s="1">
        <v>45590</v>
      </c>
      <c r="E3981" s="1">
        <v>45590</v>
      </c>
      <c r="F3981" t="s">
        <v>7872</v>
      </c>
      <c r="G3981">
        <v>2998.51</v>
      </c>
      <c r="H3981" t="s">
        <v>7868</v>
      </c>
      <c r="I3981">
        <v>93983</v>
      </c>
      <c r="J3981">
        <v>5151</v>
      </c>
      <c r="K3981">
        <f>IF(blinkit_orders[[#This Row],[delivery_status]]="On Time",1,0)</f>
        <v>0</v>
      </c>
      <c r="L3981" s="1">
        <f>MAX(blinkit_orders[order_date])</f>
        <v>45600.853645833333</v>
      </c>
    </row>
    <row r="3982" spans="1:12" x14ac:dyDescent="0.3">
      <c r="A3982">
        <v>8204766849</v>
      </c>
      <c r="B3982">
        <v>76020843</v>
      </c>
      <c r="C3982" s="1">
        <v>45502.120208333334</v>
      </c>
      <c r="D3982" s="1">
        <v>45502</v>
      </c>
      <c r="E3982" s="1">
        <v>45502</v>
      </c>
      <c r="F3982" t="s">
        <v>7872</v>
      </c>
      <c r="G3982">
        <v>3350.53</v>
      </c>
      <c r="H3982" t="s">
        <v>7869</v>
      </c>
      <c r="I3982">
        <v>1679</v>
      </c>
      <c r="J3982">
        <v>3990</v>
      </c>
      <c r="K3982">
        <f>IF(blinkit_orders[[#This Row],[delivery_status]]="On Time",1,0)</f>
        <v>0</v>
      </c>
      <c r="L3982" s="1">
        <f>MAX(blinkit_orders[order_date])</f>
        <v>45600.853645833333</v>
      </c>
    </row>
    <row r="3983" spans="1:12" x14ac:dyDescent="0.3">
      <c r="A3983">
        <v>2785412612</v>
      </c>
      <c r="B3983">
        <v>60210778</v>
      </c>
      <c r="C3983" s="1">
        <v>45369.890613425923</v>
      </c>
      <c r="D3983" s="1">
        <v>45369</v>
      </c>
      <c r="E3983" s="1">
        <v>45369</v>
      </c>
      <c r="F3983" t="s">
        <v>7866</v>
      </c>
      <c r="G3983">
        <v>1439.58</v>
      </c>
      <c r="H3983" t="s">
        <v>7869</v>
      </c>
      <c r="I3983">
        <v>96984</v>
      </c>
      <c r="J3983">
        <v>7667</v>
      </c>
      <c r="K3983">
        <f>IF(blinkit_orders[[#This Row],[delivery_status]]="On Time",1,0)</f>
        <v>1</v>
      </c>
      <c r="L3983" s="1">
        <f>MAX(blinkit_orders[order_date])</f>
        <v>45600.853645833333</v>
      </c>
    </row>
    <row r="3984" spans="1:12" x14ac:dyDescent="0.3">
      <c r="A3984">
        <v>2624138741</v>
      </c>
      <c r="B3984">
        <v>31718565</v>
      </c>
      <c r="C3984" s="1">
        <v>45400.048159722224</v>
      </c>
      <c r="D3984" s="1">
        <v>45400</v>
      </c>
      <c r="E3984" s="1">
        <v>45400</v>
      </c>
      <c r="F3984" t="s">
        <v>7866</v>
      </c>
      <c r="G3984">
        <v>1112.82</v>
      </c>
      <c r="H3984" t="s">
        <v>7867</v>
      </c>
      <c r="I3984">
        <v>2332</v>
      </c>
      <c r="J3984">
        <v>5824</v>
      </c>
      <c r="K3984">
        <f>IF(blinkit_orders[[#This Row],[delivery_status]]="On Time",1,0)</f>
        <v>1</v>
      </c>
      <c r="L3984" s="1">
        <f>MAX(blinkit_orders[order_date])</f>
        <v>45600.853645833333</v>
      </c>
    </row>
    <row r="3985" spans="1:12" x14ac:dyDescent="0.3">
      <c r="A3985">
        <v>748376248</v>
      </c>
      <c r="B3985">
        <v>66766629</v>
      </c>
      <c r="C3985" s="1">
        <v>45167.028680555559</v>
      </c>
      <c r="D3985" s="1">
        <v>45167</v>
      </c>
      <c r="E3985" s="1">
        <v>45167</v>
      </c>
      <c r="F3985" t="s">
        <v>7866</v>
      </c>
      <c r="G3985">
        <v>2422.16</v>
      </c>
      <c r="H3985" t="s">
        <v>7867</v>
      </c>
      <c r="I3985">
        <v>12777</v>
      </c>
      <c r="J3985">
        <v>2386</v>
      </c>
      <c r="K3985">
        <f>IF(blinkit_orders[[#This Row],[delivery_status]]="On Time",1,0)</f>
        <v>1</v>
      </c>
      <c r="L3985" s="1">
        <f>MAX(blinkit_orders[order_date])</f>
        <v>45600.853645833333</v>
      </c>
    </row>
    <row r="3986" spans="1:12" x14ac:dyDescent="0.3">
      <c r="A3986">
        <v>6096787440</v>
      </c>
      <c r="B3986">
        <v>25128143</v>
      </c>
      <c r="C3986" s="1">
        <v>45003.500451388885</v>
      </c>
      <c r="D3986" s="1">
        <v>45003</v>
      </c>
      <c r="E3986" s="1">
        <v>45003</v>
      </c>
      <c r="F3986" t="s">
        <v>7866</v>
      </c>
      <c r="G3986">
        <v>2294.77</v>
      </c>
      <c r="H3986" t="s">
        <v>7869</v>
      </c>
      <c r="I3986">
        <v>91233</v>
      </c>
      <c r="J3986">
        <v>8358</v>
      </c>
      <c r="K3986">
        <f>IF(blinkit_orders[[#This Row],[delivery_status]]="On Time",1,0)</f>
        <v>1</v>
      </c>
      <c r="L3986" s="1">
        <f>MAX(blinkit_orders[order_date])</f>
        <v>45600.853645833333</v>
      </c>
    </row>
    <row r="3987" spans="1:12" x14ac:dyDescent="0.3">
      <c r="A3987">
        <v>8787660233</v>
      </c>
      <c r="B3987">
        <v>90586029</v>
      </c>
      <c r="C3987" s="1">
        <v>45438.303194444445</v>
      </c>
      <c r="D3987" s="1">
        <v>45438</v>
      </c>
      <c r="E3987" s="1">
        <v>45438</v>
      </c>
      <c r="F3987" t="s">
        <v>7870</v>
      </c>
      <c r="G3987">
        <v>1435.29</v>
      </c>
      <c r="H3987" t="s">
        <v>7869</v>
      </c>
      <c r="I3987">
        <v>58570</v>
      </c>
      <c r="J3987">
        <v>2445</v>
      </c>
      <c r="K3987">
        <f>IF(blinkit_orders[[#This Row],[delivery_status]]="On Time",1,0)</f>
        <v>0</v>
      </c>
      <c r="L3987" s="1">
        <f>MAX(blinkit_orders[order_date])</f>
        <v>45600.853645833333</v>
      </c>
    </row>
    <row r="3988" spans="1:12" x14ac:dyDescent="0.3">
      <c r="A3988">
        <v>3845481278</v>
      </c>
      <c r="B3988">
        <v>63870636</v>
      </c>
      <c r="C3988" s="1">
        <v>45112.24664351852</v>
      </c>
      <c r="D3988" s="1">
        <v>45112</v>
      </c>
      <c r="E3988" s="1">
        <v>45112</v>
      </c>
      <c r="F3988" t="s">
        <v>7866</v>
      </c>
      <c r="G3988">
        <v>3988.77</v>
      </c>
      <c r="H3988" t="s">
        <v>7869</v>
      </c>
      <c r="I3988">
        <v>76640</v>
      </c>
      <c r="J3988">
        <v>881</v>
      </c>
      <c r="K3988">
        <f>IF(blinkit_orders[[#This Row],[delivery_status]]="On Time",1,0)</f>
        <v>1</v>
      </c>
      <c r="L3988" s="1">
        <f>MAX(blinkit_orders[order_date])</f>
        <v>45600.853645833333</v>
      </c>
    </row>
    <row r="3989" spans="1:12" x14ac:dyDescent="0.3">
      <c r="A3989">
        <v>4636134267</v>
      </c>
      <c r="B3989">
        <v>57642258</v>
      </c>
      <c r="C3989" s="1">
        <v>45350.813020833331</v>
      </c>
      <c r="D3989" s="1">
        <v>45350</v>
      </c>
      <c r="E3989" s="1">
        <v>45350</v>
      </c>
      <c r="F3989" t="s">
        <v>7870</v>
      </c>
      <c r="G3989">
        <v>223.27</v>
      </c>
      <c r="H3989" t="s">
        <v>7869</v>
      </c>
      <c r="I3989">
        <v>75957</v>
      </c>
      <c r="J3989">
        <v>7151</v>
      </c>
      <c r="K3989">
        <f>IF(blinkit_orders[[#This Row],[delivery_status]]="On Time",1,0)</f>
        <v>0</v>
      </c>
      <c r="L3989" s="1">
        <f>MAX(blinkit_orders[order_date])</f>
        <v>45600.853645833333</v>
      </c>
    </row>
    <row r="3990" spans="1:12" x14ac:dyDescent="0.3">
      <c r="A3990">
        <v>4538825340</v>
      </c>
      <c r="B3990">
        <v>45700739</v>
      </c>
      <c r="C3990" s="1">
        <v>45387.435115740744</v>
      </c>
      <c r="D3990" s="1">
        <v>45387</v>
      </c>
      <c r="E3990" s="1">
        <v>45387</v>
      </c>
      <c r="F3990" t="s">
        <v>7866</v>
      </c>
      <c r="G3990">
        <v>4269.5</v>
      </c>
      <c r="H3990" t="s">
        <v>7867</v>
      </c>
      <c r="I3990">
        <v>53653</v>
      </c>
      <c r="J3990">
        <v>1624</v>
      </c>
      <c r="K3990">
        <f>IF(blinkit_orders[[#This Row],[delivery_status]]="On Time",1,0)</f>
        <v>1</v>
      </c>
      <c r="L3990" s="1">
        <f>MAX(blinkit_orders[order_date])</f>
        <v>45600.853645833333</v>
      </c>
    </row>
    <row r="3991" spans="1:12" x14ac:dyDescent="0.3">
      <c r="A3991">
        <v>4553101047</v>
      </c>
      <c r="B3991">
        <v>39301587</v>
      </c>
      <c r="C3991" s="1">
        <v>45443.966111111113</v>
      </c>
      <c r="D3991" s="1">
        <v>45443</v>
      </c>
      <c r="E3991" s="1">
        <v>45443</v>
      </c>
      <c r="F3991" t="s">
        <v>7866</v>
      </c>
      <c r="G3991">
        <v>236.51</v>
      </c>
      <c r="H3991" t="s">
        <v>7871</v>
      </c>
      <c r="I3991">
        <v>32873</v>
      </c>
      <c r="J3991">
        <v>3855</v>
      </c>
      <c r="K3991">
        <f>IF(blinkit_orders[[#This Row],[delivery_status]]="On Time",1,0)</f>
        <v>1</v>
      </c>
      <c r="L3991" s="1">
        <f>MAX(blinkit_orders[order_date])</f>
        <v>45600.853645833333</v>
      </c>
    </row>
    <row r="3992" spans="1:12" x14ac:dyDescent="0.3">
      <c r="A3992">
        <v>2193853405</v>
      </c>
      <c r="B3992">
        <v>42208242</v>
      </c>
      <c r="C3992" s="1">
        <v>45076.867835648147</v>
      </c>
      <c r="D3992" s="1">
        <v>45076</v>
      </c>
      <c r="E3992" s="1">
        <v>45076</v>
      </c>
      <c r="F3992" t="s">
        <v>7870</v>
      </c>
      <c r="G3992">
        <v>657.71</v>
      </c>
      <c r="H3992" t="s">
        <v>7868</v>
      </c>
      <c r="I3992">
        <v>61506</v>
      </c>
      <c r="J3992">
        <v>9875</v>
      </c>
      <c r="K3992">
        <f>IF(blinkit_orders[[#This Row],[delivery_status]]="On Time",1,0)</f>
        <v>0</v>
      </c>
      <c r="L3992" s="1">
        <f>MAX(blinkit_orders[order_date])</f>
        <v>45600.853645833333</v>
      </c>
    </row>
    <row r="3993" spans="1:12" x14ac:dyDescent="0.3">
      <c r="A3993">
        <v>1642059453</v>
      </c>
      <c r="B3993">
        <v>7378768</v>
      </c>
      <c r="C3993" s="1">
        <v>45150.2184375</v>
      </c>
      <c r="D3993" s="1">
        <v>45150</v>
      </c>
      <c r="E3993" s="1">
        <v>45150</v>
      </c>
      <c r="F3993" t="s">
        <v>7866</v>
      </c>
      <c r="G3993">
        <v>1277.6199999999999</v>
      </c>
      <c r="H3993" t="s">
        <v>7869</v>
      </c>
      <c r="I3993">
        <v>58385</v>
      </c>
      <c r="J3993">
        <v>9556</v>
      </c>
      <c r="K3993">
        <f>IF(blinkit_orders[[#This Row],[delivery_status]]="On Time",1,0)</f>
        <v>1</v>
      </c>
      <c r="L3993" s="1">
        <f>MAX(blinkit_orders[order_date])</f>
        <v>45600.853645833333</v>
      </c>
    </row>
    <row r="3994" spans="1:12" x14ac:dyDescent="0.3">
      <c r="A3994">
        <v>5890339330</v>
      </c>
      <c r="B3994">
        <v>2188994</v>
      </c>
      <c r="C3994" s="1">
        <v>45433.680208333331</v>
      </c>
      <c r="D3994" s="1">
        <v>45433</v>
      </c>
      <c r="E3994" s="1">
        <v>45433</v>
      </c>
      <c r="F3994" t="s">
        <v>7866</v>
      </c>
      <c r="G3994">
        <v>3750.59</v>
      </c>
      <c r="H3994" t="s">
        <v>7871</v>
      </c>
      <c r="I3994">
        <v>84178</v>
      </c>
      <c r="J3994">
        <v>5506</v>
      </c>
      <c r="K3994">
        <f>IF(blinkit_orders[[#This Row],[delivery_status]]="On Time",1,0)</f>
        <v>1</v>
      </c>
      <c r="L3994" s="1">
        <f>MAX(blinkit_orders[order_date])</f>
        <v>45600.853645833333</v>
      </c>
    </row>
    <row r="3995" spans="1:12" x14ac:dyDescent="0.3">
      <c r="A3995">
        <v>313663478</v>
      </c>
      <c r="B3995">
        <v>6959437</v>
      </c>
      <c r="C3995" s="1">
        <v>45343.705092592594</v>
      </c>
      <c r="D3995" s="1">
        <v>45343</v>
      </c>
      <c r="E3995" s="1">
        <v>45343</v>
      </c>
      <c r="F3995" t="s">
        <v>7866</v>
      </c>
      <c r="G3995">
        <v>1184.42</v>
      </c>
      <c r="H3995" t="s">
        <v>7871</v>
      </c>
      <c r="I3995">
        <v>65113</v>
      </c>
      <c r="J3995">
        <v>2287</v>
      </c>
      <c r="K3995">
        <f>IF(blinkit_orders[[#This Row],[delivery_status]]="On Time",1,0)</f>
        <v>1</v>
      </c>
      <c r="L3995" s="1">
        <f>MAX(blinkit_orders[order_date])</f>
        <v>45600.853645833333</v>
      </c>
    </row>
    <row r="3996" spans="1:12" x14ac:dyDescent="0.3">
      <c r="A3996">
        <v>8591576320</v>
      </c>
      <c r="B3996">
        <v>79916464</v>
      </c>
      <c r="C3996" s="1">
        <v>45136.270011574074</v>
      </c>
      <c r="D3996" s="1">
        <v>45136</v>
      </c>
      <c r="E3996" s="1">
        <v>45136</v>
      </c>
      <c r="F3996" t="s">
        <v>7866</v>
      </c>
      <c r="G3996">
        <v>3993.97</v>
      </c>
      <c r="H3996" t="s">
        <v>7868</v>
      </c>
      <c r="I3996">
        <v>39993</v>
      </c>
      <c r="J3996">
        <v>5912</v>
      </c>
      <c r="K3996">
        <f>IF(blinkit_orders[[#This Row],[delivery_status]]="On Time",1,0)</f>
        <v>1</v>
      </c>
      <c r="L3996" s="1">
        <f>MAX(blinkit_orders[order_date])</f>
        <v>45600.853645833333</v>
      </c>
    </row>
    <row r="3997" spans="1:12" x14ac:dyDescent="0.3">
      <c r="A3997">
        <v>4728104591</v>
      </c>
      <c r="B3997">
        <v>31389750</v>
      </c>
      <c r="C3997" s="1">
        <v>45236.118090277778</v>
      </c>
      <c r="D3997" s="1">
        <v>45236</v>
      </c>
      <c r="E3997" s="1">
        <v>45236</v>
      </c>
      <c r="F3997" t="s">
        <v>7866</v>
      </c>
      <c r="G3997">
        <v>650.20000000000005</v>
      </c>
      <c r="H3997" t="s">
        <v>7871</v>
      </c>
      <c r="I3997">
        <v>87703</v>
      </c>
      <c r="J3997">
        <v>6986</v>
      </c>
      <c r="K3997">
        <f>IF(blinkit_orders[[#This Row],[delivery_status]]="On Time",1,0)</f>
        <v>1</v>
      </c>
      <c r="L3997" s="1">
        <f>MAX(blinkit_orders[order_date])</f>
        <v>45600.853645833333</v>
      </c>
    </row>
    <row r="3998" spans="1:12" x14ac:dyDescent="0.3">
      <c r="A3998">
        <v>8276401643</v>
      </c>
      <c r="B3998">
        <v>88252625</v>
      </c>
      <c r="C3998" s="1">
        <v>45582.263090277775</v>
      </c>
      <c r="D3998" s="1">
        <v>45582</v>
      </c>
      <c r="E3998" s="1">
        <v>45582</v>
      </c>
      <c r="F3998" t="s">
        <v>7866</v>
      </c>
      <c r="G3998">
        <v>4724.3100000000004</v>
      </c>
      <c r="H3998" t="s">
        <v>7869</v>
      </c>
      <c r="I3998">
        <v>18608</v>
      </c>
      <c r="J3998">
        <v>7395</v>
      </c>
      <c r="K3998">
        <f>IF(blinkit_orders[[#This Row],[delivery_status]]="On Time",1,0)</f>
        <v>1</v>
      </c>
      <c r="L3998" s="1">
        <f>MAX(blinkit_orders[order_date])</f>
        <v>45600.853645833333</v>
      </c>
    </row>
    <row r="3999" spans="1:12" x14ac:dyDescent="0.3">
      <c r="A3999">
        <v>8709694061</v>
      </c>
      <c r="B3999">
        <v>6724509</v>
      </c>
      <c r="C3999" s="1">
        <v>45582.46912037037</v>
      </c>
      <c r="D3999" s="1">
        <v>45582</v>
      </c>
      <c r="E3999" s="1">
        <v>45582</v>
      </c>
      <c r="F3999" t="s">
        <v>7870</v>
      </c>
      <c r="G3999">
        <v>114.52</v>
      </c>
      <c r="H3999" t="s">
        <v>7868</v>
      </c>
      <c r="I3999">
        <v>70333</v>
      </c>
      <c r="J3999">
        <v>7522</v>
      </c>
      <c r="K3999">
        <f>IF(blinkit_orders[[#This Row],[delivery_status]]="On Time",1,0)</f>
        <v>0</v>
      </c>
      <c r="L3999" s="1">
        <f>MAX(blinkit_orders[order_date])</f>
        <v>45600.853645833333</v>
      </c>
    </row>
    <row r="4000" spans="1:12" x14ac:dyDescent="0.3">
      <c r="A4000">
        <v>4080156881</v>
      </c>
      <c r="B4000">
        <v>97770901</v>
      </c>
      <c r="C4000" s="1">
        <v>45385.779756944445</v>
      </c>
      <c r="D4000" s="1">
        <v>45385</v>
      </c>
      <c r="E4000" s="1">
        <v>45385</v>
      </c>
      <c r="F4000" t="s">
        <v>7866</v>
      </c>
      <c r="G4000">
        <v>950.39</v>
      </c>
      <c r="H4000" t="s">
        <v>7867</v>
      </c>
      <c r="I4000">
        <v>11130</v>
      </c>
      <c r="J4000">
        <v>3532</v>
      </c>
      <c r="K4000">
        <f>IF(blinkit_orders[[#This Row],[delivery_status]]="On Time",1,0)</f>
        <v>1</v>
      </c>
      <c r="L4000" s="1">
        <f>MAX(blinkit_orders[order_date])</f>
        <v>45600.853645833333</v>
      </c>
    </row>
    <row r="4001" spans="1:12" x14ac:dyDescent="0.3">
      <c r="A4001">
        <v>7485829116</v>
      </c>
      <c r="B4001">
        <v>49050014</v>
      </c>
      <c r="C4001" s="1">
        <v>45381.573495370372</v>
      </c>
      <c r="D4001" s="1">
        <v>45381</v>
      </c>
      <c r="E4001" s="1">
        <v>45381</v>
      </c>
      <c r="F4001" t="s">
        <v>7866</v>
      </c>
      <c r="G4001">
        <v>3895.28</v>
      </c>
      <c r="H4001" t="s">
        <v>7869</v>
      </c>
      <c r="I4001">
        <v>71081</v>
      </c>
      <c r="J4001">
        <v>4815</v>
      </c>
      <c r="K4001">
        <f>IF(blinkit_orders[[#This Row],[delivery_status]]="On Time",1,0)</f>
        <v>1</v>
      </c>
      <c r="L4001" s="1">
        <f>MAX(blinkit_orders[order_date])</f>
        <v>45600.853645833333</v>
      </c>
    </row>
    <row r="4002" spans="1:12" x14ac:dyDescent="0.3">
      <c r="A4002">
        <v>7378865582</v>
      </c>
      <c r="B4002">
        <v>30643619</v>
      </c>
      <c r="C4002" s="1">
        <v>45069.750844907408</v>
      </c>
      <c r="D4002" s="1">
        <v>45069</v>
      </c>
      <c r="E4002" s="1">
        <v>45069</v>
      </c>
      <c r="F4002" t="s">
        <v>7866</v>
      </c>
      <c r="G4002">
        <v>340.66</v>
      </c>
      <c r="H4002" t="s">
        <v>7869</v>
      </c>
      <c r="I4002">
        <v>44634</v>
      </c>
      <c r="J4002">
        <v>4250</v>
      </c>
      <c r="K4002">
        <f>IF(blinkit_orders[[#This Row],[delivery_status]]="On Time",1,0)</f>
        <v>1</v>
      </c>
      <c r="L4002" s="1">
        <f>MAX(blinkit_orders[order_date])</f>
        <v>45600.853645833333</v>
      </c>
    </row>
    <row r="4003" spans="1:12" x14ac:dyDescent="0.3">
      <c r="A4003">
        <v>335575667</v>
      </c>
      <c r="B4003">
        <v>32929817</v>
      </c>
      <c r="C4003" s="1">
        <v>45176.255486111113</v>
      </c>
      <c r="D4003" s="1">
        <v>45176</v>
      </c>
      <c r="E4003" s="1">
        <v>45176</v>
      </c>
      <c r="F4003" t="s">
        <v>7866</v>
      </c>
      <c r="G4003">
        <v>3048.86</v>
      </c>
      <c r="H4003" t="s">
        <v>7869</v>
      </c>
      <c r="I4003">
        <v>2018</v>
      </c>
      <c r="J4003">
        <v>3663</v>
      </c>
      <c r="K4003">
        <f>IF(blinkit_orders[[#This Row],[delivery_status]]="On Time",1,0)</f>
        <v>1</v>
      </c>
      <c r="L4003" s="1">
        <f>MAX(blinkit_orders[order_date])</f>
        <v>45600.853645833333</v>
      </c>
    </row>
    <row r="4004" spans="1:12" x14ac:dyDescent="0.3">
      <c r="A4004">
        <v>1621109077</v>
      </c>
      <c r="B4004">
        <v>87450286</v>
      </c>
      <c r="C4004" s="1">
        <v>45376.742939814816</v>
      </c>
      <c r="D4004" s="1">
        <v>45376</v>
      </c>
      <c r="E4004" s="1">
        <v>45376</v>
      </c>
      <c r="F4004" t="s">
        <v>7870</v>
      </c>
      <c r="G4004">
        <v>4969.83</v>
      </c>
      <c r="H4004" t="s">
        <v>7869</v>
      </c>
      <c r="I4004">
        <v>83040</v>
      </c>
      <c r="J4004">
        <v>3410</v>
      </c>
      <c r="K4004">
        <f>IF(blinkit_orders[[#This Row],[delivery_status]]="On Time",1,0)</f>
        <v>0</v>
      </c>
      <c r="L4004" s="1">
        <f>MAX(blinkit_orders[order_date])</f>
        <v>45600.853645833333</v>
      </c>
    </row>
    <row r="4005" spans="1:12" x14ac:dyDescent="0.3">
      <c r="A4005">
        <v>7468088555</v>
      </c>
      <c r="B4005">
        <v>21697638</v>
      </c>
      <c r="C4005" s="1">
        <v>45056.479814814818</v>
      </c>
      <c r="D4005" s="1">
        <v>45056</v>
      </c>
      <c r="E4005" s="1">
        <v>45056</v>
      </c>
      <c r="F4005" t="s">
        <v>7866</v>
      </c>
      <c r="G4005">
        <v>2410.0700000000002</v>
      </c>
      <c r="H4005" t="s">
        <v>7867</v>
      </c>
      <c r="I4005">
        <v>80809</v>
      </c>
      <c r="J4005">
        <v>465</v>
      </c>
      <c r="K4005">
        <f>IF(blinkit_orders[[#This Row],[delivery_status]]="On Time",1,0)</f>
        <v>1</v>
      </c>
      <c r="L4005" s="1">
        <f>MAX(blinkit_orders[order_date])</f>
        <v>45600.853645833333</v>
      </c>
    </row>
    <row r="4006" spans="1:12" x14ac:dyDescent="0.3">
      <c r="A4006">
        <v>3676517886</v>
      </c>
      <c r="B4006">
        <v>57505804</v>
      </c>
      <c r="C4006" s="1">
        <v>45451.800555555557</v>
      </c>
      <c r="D4006" s="1">
        <v>45451</v>
      </c>
      <c r="E4006" s="1">
        <v>45451</v>
      </c>
      <c r="F4006" t="s">
        <v>7870</v>
      </c>
      <c r="G4006">
        <v>582.03</v>
      </c>
      <c r="H4006" t="s">
        <v>7871</v>
      </c>
      <c r="I4006">
        <v>82211</v>
      </c>
      <c r="J4006">
        <v>3625</v>
      </c>
      <c r="K4006">
        <f>IF(blinkit_orders[[#This Row],[delivery_status]]="On Time",1,0)</f>
        <v>0</v>
      </c>
      <c r="L4006" s="1">
        <f>MAX(blinkit_orders[order_date])</f>
        <v>45600.853645833333</v>
      </c>
    </row>
    <row r="4007" spans="1:12" x14ac:dyDescent="0.3">
      <c r="A4007">
        <v>1746921111</v>
      </c>
      <c r="B4007">
        <v>56604077</v>
      </c>
      <c r="C4007" s="1">
        <v>45532.771736111114</v>
      </c>
      <c r="D4007" s="1">
        <v>45532</v>
      </c>
      <c r="E4007" s="1">
        <v>45532</v>
      </c>
      <c r="F4007" t="s">
        <v>7866</v>
      </c>
      <c r="G4007">
        <v>2466.2800000000002</v>
      </c>
      <c r="H4007" t="s">
        <v>7869</v>
      </c>
      <c r="I4007">
        <v>82913</v>
      </c>
      <c r="J4007">
        <v>7956</v>
      </c>
      <c r="K4007">
        <f>IF(blinkit_orders[[#This Row],[delivery_status]]="On Time",1,0)</f>
        <v>1</v>
      </c>
      <c r="L4007" s="1">
        <f>MAX(blinkit_orders[order_date])</f>
        <v>45600.853645833333</v>
      </c>
    </row>
    <row r="4008" spans="1:12" x14ac:dyDescent="0.3">
      <c r="A4008">
        <v>7774691391</v>
      </c>
      <c r="B4008">
        <v>42514124</v>
      </c>
      <c r="C4008" s="1">
        <v>45127.357349537036</v>
      </c>
      <c r="D4008" s="1">
        <v>45127</v>
      </c>
      <c r="E4008" s="1">
        <v>45127</v>
      </c>
      <c r="F4008" t="s">
        <v>7866</v>
      </c>
      <c r="G4008">
        <v>1545.97</v>
      </c>
      <c r="H4008" t="s">
        <v>7867</v>
      </c>
      <c r="I4008">
        <v>34427</v>
      </c>
      <c r="J4008">
        <v>9396</v>
      </c>
      <c r="K4008">
        <f>IF(blinkit_orders[[#This Row],[delivery_status]]="On Time",1,0)</f>
        <v>1</v>
      </c>
      <c r="L4008" s="1">
        <f>MAX(blinkit_orders[order_date])</f>
        <v>45600.853645833333</v>
      </c>
    </row>
    <row r="4009" spans="1:12" x14ac:dyDescent="0.3">
      <c r="A4009">
        <v>8220678247</v>
      </c>
      <c r="B4009">
        <v>63858550</v>
      </c>
      <c r="C4009" s="1">
        <v>45466.766493055555</v>
      </c>
      <c r="D4009" s="1">
        <v>45466</v>
      </c>
      <c r="E4009" s="1">
        <v>45466</v>
      </c>
      <c r="F4009" t="s">
        <v>7866</v>
      </c>
      <c r="G4009">
        <v>2089.2600000000002</v>
      </c>
      <c r="H4009" t="s">
        <v>7867</v>
      </c>
      <c r="I4009">
        <v>13272</v>
      </c>
      <c r="J4009">
        <v>702</v>
      </c>
      <c r="K4009">
        <f>IF(blinkit_orders[[#This Row],[delivery_status]]="On Time",1,0)</f>
        <v>1</v>
      </c>
      <c r="L4009" s="1">
        <f>MAX(blinkit_orders[order_date])</f>
        <v>45600.853645833333</v>
      </c>
    </row>
    <row r="4010" spans="1:12" x14ac:dyDescent="0.3">
      <c r="A4010">
        <v>6048604080</v>
      </c>
      <c r="B4010">
        <v>98218863</v>
      </c>
      <c r="C4010" s="1">
        <v>45175.084293981483</v>
      </c>
      <c r="D4010" s="1">
        <v>45175</v>
      </c>
      <c r="E4010" s="1">
        <v>45175</v>
      </c>
      <c r="F4010" t="s">
        <v>7866</v>
      </c>
      <c r="G4010">
        <v>5820.25</v>
      </c>
      <c r="H4010" t="s">
        <v>7867</v>
      </c>
      <c r="I4010">
        <v>90276</v>
      </c>
      <c r="J4010">
        <v>7098</v>
      </c>
      <c r="K4010">
        <f>IF(blinkit_orders[[#This Row],[delivery_status]]="On Time",1,0)</f>
        <v>1</v>
      </c>
      <c r="L4010" s="1">
        <f>MAX(blinkit_orders[order_date])</f>
        <v>45600.853645833333</v>
      </c>
    </row>
    <row r="4011" spans="1:12" x14ac:dyDescent="0.3">
      <c r="A4011">
        <v>8545716586</v>
      </c>
      <c r="B4011">
        <v>98540377</v>
      </c>
      <c r="C4011" s="1">
        <v>45303.553831018522</v>
      </c>
      <c r="D4011" s="1">
        <v>45303</v>
      </c>
      <c r="E4011" s="1">
        <v>45303</v>
      </c>
      <c r="F4011" t="s">
        <v>7870</v>
      </c>
      <c r="G4011">
        <v>1454.01</v>
      </c>
      <c r="H4011" t="s">
        <v>7871</v>
      </c>
      <c r="I4011">
        <v>72311</v>
      </c>
      <c r="J4011">
        <v>3915</v>
      </c>
      <c r="K4011">
        <f>IF(blinkit_orders[[#This Row],[delivery_status]]="On Time",1,0)</f>
        <v>0</v>
      </c>
      <c r="L4011" s="1">
        <f>MAX(blinkit_orders[order_date])</f>
        <v>45600.853645833333</v>
      </c>
    </row>
    <row r="4012" spans="1:12" x14ac:dyDescent="0.3">
      <c r="A4012">
        <v>530870056</v>
      </c>
      <c r="B4012">
        <v>39140039</v>
      </c>
      <c r="C4012" s="1">
        <v>45519.541180555556</v>
      </c>
      <c r="D4012" s="1">
        <v>45519</v>
      </c>
      <c r="E4012" s="1">
        <v>45519</v>
      </c>
      <c r="F4012" t="s">
        <v>7866</v>
      </c>
      <c r="G4012">
        <v>2788.5</v>
      </c>
      <c r="H4012" t="s">
        <v>7868</v>
      </c>
      <c r="I4012">
        <v>48704</v>
      </c>
      <c r="J4012">
        <v>472</v>
      </c>
      <c r="K4012">
        <f>IF(blinkit_orders[[#This Row],[delivery_status]]="On Time",1,0)</f>
        <v>1</v>
      </c>
      <c r="L4012" s="1">
        <f>MAX(blinkit_orders[order_date])</f>
        <v>45600.853645833333</v>
      </c>
    </row>
    <row r="4013" spans="1:12" x14ac:dyDescent="0.3">
      <c r="A4013">
        <v>4055690435</v>
      </c>
      <c r="B4013">
        <v>15568831</v>
      </c>
      <c r="C4013" s="1">
        <v>45021.085069444445</v>
      </c>
      <c r="D4013" s="1">
        <v>45021</v>
      </c>
      <c r="E4013" s="1">
        <v>45021</v>
      </c>
      <c r="F4013" t="s">
        <v>7866</v>
      </c>
      <c r="G4013">
        <v>3571.53</v>
      </c>
      <c r="H4013" t="s">
        <v>7867</v>
      </c>
      <c r="I4013">
        <v>25984</v>
      </c>
      <c r="J4013">
        <v>2874</v>
      </c>
      <c r="K4013">
        <f>IF(blinkit_orders[[#This Row],[delivery_status]]="On Time",1,0)</f>
        <v>1</v>
      </c>
      <c r="L4013" s="1">
        <f>MAX(blinkit_orders[order_date])</f>
        <v>45600.853645833333</v>
      </c>
    </row>
    <row r="4014" spans="1:12" x14ac:dyDescent="0.3">
      <c r="A4014">
        <v>7096530350</v>
      </c>
      <c r="B4014">
        <v>97411107</v>
      </c>
      <c r="C4014" s="1">
        <v>45469.180520833332</v>
      </c>
      <c r="D4014" s="1">
        <v>45469</v>
      </c>
      <c r="E4014" s="1">
        <v>45469</v>
      </c>
      <c r="F4014" t="s">
        <v>7866</v>
      </c>
      <c r="G4014">
        <v>2474.92</v>
      </c>
      <c r="H4014" t="s">
        <v>7869</v>
      </c>
      <c r="I4014">
        <v>13756</v>
      </c>
      <c r="J4014">
        <v>767</v>
      </c>
      <c r="K4014">
        <f>IF(blinkit_orders[[#This Row],[delivery_status]]="On Time",1,0)</f>
        <v>1</v>
      </c>
      <c r="L4014" s="1">
        <f>MAX(blinkit_orders[order_date])</f>
        <v>45600.853645833333</v>
      </c>
    </row>
    <row r="4015" spans="1:12" x14ac:dyDescent="0.3">
      <c r="A4015">
        <v>7083649345</v>
      </c>
      <c r="B4015">
        <v>75464725</v>
      </c>
      <c r="C4015" s="1">
        <v>45066.42491898148</v>
      </c>
      <c r="D4015" s="1">
        <v>45066</v>
      </c>
      <c r="E4015" s="1">
        <v>45066</v>
      </c>
      <c r="F4015" t="s">
        <v>7866</v>
      </c>
      <c r="G4015">
        <v>3009.87</v>
      </c>
      <c r="H4015" t="s">
        <v>7871</v>
      </c>
      <c r="I4015">
        <v>44505</v>
      </c>
      <c r="J4015">
        <v>1374</v>
      </c>
      <c r="K4015">
        <f>IF(blinkit_orders[[#This Row],[delivery_status]]="On Time",1,0)</f>
        <v>1</v>
      </c>
      <c r="L4015" s="1">
        <f>MAX(blinkit_orders[order_date])</f>
        <v>45600.853645833333</v>
      </c>
    </row>
    <row r="4016" spans="1:12" x14ac:dyDescent="0.3">
      <c r="A4016">
        <v>836457367</v>
      </c>
      <c r="B4016">
        <v>2365348</v>
      </c>
      <c r="C4016" s="1">
        <v>45445.247476851851</v>
      </c>
      <c r="D4016" s="1">
        <v>45445</v>
      </c>
      <c r="E4016" s="1">
        <v>45445</v>
      </c>
      <c r="F4016" t="s">
        <v>7872</v>
      </c>
      <c r="G4016">
        <v>4789.7299999999996</v>
      </c>
      <c r="H4016" t="s">
        <v>7871</v>
      </c>
      <c r="I4016">
        <v>81718</v>
      </c>
      <c r="J4016">
        <v>3262</v>
      </c>
      <c r="K4016">
        <f>IF(blinkit_orders[[#This Row],[delivery_status]]="On Time",1,0)</f>
        <v>0</v>
      </c>
      <c r="L4016" s="1">
        <f>MAX(blinkit_orders[order_date])</f>
        <v>45600.853645833333</v>
      </c>
    </row>
    <row r="4017" spans="1:12" x14ac:dyDescent="0.3">
      <c r="A4017">
        <v>7698126312</v>
      </c>
      <c r="B4017">
        <v>1705969</v>
      </c>
      <c r="C4017" s="1">
        <v>45230.149756944447</v>
      </c>
      <c r="D4017" s="1">
        <v>45230</v>
      </c>
      <c r="E4017" s="1">
        <v>45230</v>
      </c>
      <c r="F4017" t="s">
        <v>7870</v>
      </c>
      <c r="G4017">
        <v>2404.9499999999998</v>
      </c>
      <c r="H4017" t="s">
        <v>7868</v>
      </c>
      <c r="I4017">
        <v>58953</v>
      </c>
      <c r="J4017">
        <v>1023</v>
      </c>
      <c r="K4017">
        <f>IF(blinkit_orders[[#This Row],[delivery_status]]="On Time",1,0)</f>
        <v>0</v>
      </c>
      <c r="L4017" s="1">
        <f>MAX(blinkit_orders[order_date])</f>
        <v>45600.853645833333</v>
      </c>
    </row>
    <row r="4018" spans="1:12" x14ac:dyDescent="0.3">
      <c r="A4018">
        <v>2267297760</v>
      </c>
      <c r="B4018">
        <v>5754255</v>
      </c>
      <c r="C4018" s="1">
        <v>45320.492581018516</v>
      </c>
      <c r="D4018" s="1">
        <v>45320</v>
      </c>
      <c r="E4018" s="1">
        <v>45320</v>
      </c>
      <c r="F4018" t="s">
        <v>7866</v>
      </c>
      <c r="G4018">
        <v>1895.47</v>
      </c>
      <c r="H4018" t="s">
        <v>7867</v>
      </c>
      <c r="I4018">
        <v>85720</v>
      </c>
      <c r="J4018">
        <v>8171</v>
      </c>
      <c r="K4018">
        <f>IF(blinkit_orders[[#This Row],[delivery_status]]="On Time",1,0)</f>
        <v>1</v>
      </c>
      <c r="L4018" s="1">
        <f>MAX(blinkit_orders[order_date])</f>
        <v>45600.853645833333</v>
      </c>
    </row>
    <row r="4019" spans="1:12" x14ac:dyDescent="0.3">
      <c r="A4019">
        <v>1717841423</v>
      </c>
      <c r="B4019">
        <v>87954926</v>
      </c>
      <c r="C4019" s="1">
        <v>45322.853935185187</v>
      </c>
      <c r="D4019" s="1">
        <v>45322</v>
      </c>
      <c r="E4019" s="1">
        <v>45322</v>
      </c>
      <c r="F4019" t="s">
        <v>7870</v>
      </c>
      <c r="G4019">
        <v>2393.48</v>
      </c>
      <c r="H4019" t="s">
        <v>7871</v>
      </c>
      <c r="I4019">
        <v>56322</v>
      </c>
      <c r="J4019">
        <v>9204</v>
      </c>
      <c r="K4019">
        <f>IF(blinkit_orders[[#This Row],[delivery_status]]="On Time",1,0)</f>
        <v>0</v>
      </c>
      <c r="L4019" s="1">
        <f>MAX(blinkit_orders[order_date])</f>
        <v>45600.853645833333</v>
      </c>
    </row>
    <row r="4020" spans="1:12" x14ac:dyDescent="0.3">
      <c r="A4020">
        <v>4330597536</v>
      </c>
      <c r="B4020">
        <v>40563029</v>
      </c>
      <c r="C4020" s="1">
        <v>45027.618159722224</v>
      </c>
      <c r="D4020" s="1">
        <v>45027</v>
      </c>
      <c r="E4020" s="1">
        <v>45027</v>
      </c>
      <c r="F4020" t="s">
        <v>7866</v>
      </c>
      <c r="G4020">
        <v>1494.23</v>
      </c>
      <c r="H4020" t="s">
        <v>7871</v>
      </c>
      <c r="I4020">
        <v>26934</v>
      </c>
      <c r="J4020">
        <v>1372</v>
      </c>
      <c r="K4020">
        <f>IF(blinkit_orders[[#This Row],[delivery_status]]="On Time",1,0)</f>
        <v>1</v>
      </c>
      <c r="L4020" s="1">
        <f>MAX(blinkit_orders[order_date])</f>
        <v>45600.853645833333</v>
      </c>
    </row>
    <row r="4021" spans="1:12" x14ac:dyDescent="0.3">
      <c r="A4021">
        <v>3687593721</v>
      </c>
      <c r="B4021">
        <v>61121421</v>
      </c>
      <c r="C4021" s="1">
        <v>45062.930995370371</v>
      </c>
      <c r="D4021" s="1">
        <v>45062</v>
      </c>
      <c r="E4021" s="1">
        <v>45062</v>
      </c>
      <c r="F4021" t="s">
        <v>7870</v>
      </c>
      <c r="G4021">
        <v>3344.72</v>
      </c>
      <c r="H4021" t="s">
        <v>7871</v>
      </c>
      <c r="I4021">
        <v>22476</v>
      </c>
      <c r="J4021">
        <v>5775</v>
      </c>
      <c r="K4021">
        <f>IF(blinkit_orders[[#This Row],[delivery_status]]="On Time",1,0)</f>
        <v>0</v>
      </c>
      <c r="L4021" s="1">
        <f>MAX(blinkit_orders[order_date])</f>
        <v>45600.853645833333</v>
      </c>
    </row>
    <row r="4022" spans="1:12" x14ac:dyDescent="0.3">
      <c r="A4022">
        <v>6660740926</v>
      </c>
      <c r="B4022">
        <v>119099</v>
      </c>
      <c r="C4022" s="1">
        <v>45436.69190972222</v>
      </c>
      <c r="D4022" s="1">
        <v>45436</v>
      </c>
      <c r="E4022" s="1">
        <v>45436</v>
      </c>
      <c r="F4022" t="s">
        <v>7870</v>
      </c>
      <c r="G4022">
        <v>2771.28</v>
      </c>
      <c r="H4022" t="s">
        <v>7869</v>
      </c>
      <c r="I4022">
        <v>50382</v>
      </c>
      <c r="J4022">
        <v>7468</v>
      </c>
      <c r="K4022">
        <f>IF(blinkit_orders[[#This Row],[delivery_status]]="On Time",1,0)</f>
        <v>0</v>
      </c>
      <c r="L4022" s="1">
        <f>MAX(blinkit_orders[order_date])</f>
        <v>45600.853645833333</v>
      </c>
    </row>
    <row r="4023" spans="1:12" x14ac:dyDescent="0.3">
      <c r="A4023">
        <v>9439713009</v>
      </c>
      <c r="B4023">
        <v>4439806</v>
      </c>
      <c r="C4023" s="1">
        <v>45404.120208333334</v>
      </c>
      <c r="D4023" s="1">
        <v>45404</v>
      </c>
      <c r="E4023" s="1">
        <v>45404</v>
      </c>
      <c r="F4023" t="s">
        <v>7866</v>
      </c>
      <c r="G4023">
        <v>1804.06</v>
      </c>
      <c r="H4023" t="s">
        <v>7868</v>
      </c>
      <c r="I4023">
        <v>8281</v>
      </c>
      <c r="J4023">
        <v>8462</v>
      </c>
      <c r="K4023">
        <f>IF(blinkit_orders[[#This Row],[delivery_status]]="On Time",1,0)</f>
        <v>1</v>
      </c>
      <c r="L4023" s="1">
        <f>MAX(blinkit_orders[order_date])</f>
        <v>45600.853645833333</v>
      </c>
    </row>
    <row r="4024" spans="1:12" x14ac:dyDescent="0.3">
      <c r="A4024">
        <v>5281121057</v>
      </c>
      <c r="B4024">
        <v>67908555</v>
      </c>
      <c r="C4024" s="1">
        <v>45158.933842592596</v>
      </c>
      <c r="D4024" s="1">
        <v>45158</v>
      </c>
      <c r="E4024" s="1">
        <v>45158</v>
      </c>
      <c r="F4024" t="s">
        <v>7870</v>
      </c>
      <c r="G4024">
        <v>2207.4899999999998</v>
      </c>
      <c r="H4024" t="s">
        <v>7867</v>
      </c>
      <c r="I4024">
        <v>14666</v>
      </c>
      <c r="J4024">
        <v>3916</v>
      </c>
      <c r="K4024">
        <f>IF(blinkit_orders[[#This Row],[delivery_status]]="On Time",1,0)</f>
        <v>0</v>
      </c>
      <c r="L4024" s="1">
        <f>MAX(blinkit_orders[order_date])</f>
        <v>45600.853645833333</v>
      </c>
    </row>
    <row r="4025" spans="1:12" x14ac:dyDescent="0.3">
      <c r="A4025">
        <v>7044351561</v>
      </c>
      <c r="B4025">
        <v>91024604</v>
      </c>
      <c r="C4025" s="1">
        <v>45188.680474537039</v>
      </c>
      <c r="D4025" s="1">
        <v>45188</v>
      </c>
      <c r="E4025" s="1">
        <v>45188</v>
      </c>
      <c r="F4025" t="s">
        <v>7866</v>
      </c>
      <c r="G4025">
        <v>4069.86</v>
      </c>
      <c r="H4025" t="s">
        <v>7869</v>
      </c>
      <c r="I4025">
        <v>50051</v>
      </c>
      <c r="J4025">
        <v>5705</v>
      </c>
      <c r="K4025">
        <f>IF(blinkit_orders[[#This Row],[delivery_status]]="On Time",1,0)</f>
        <v>1</v>
      </c>
      <c r="L4025" s="1">
        <f>MAX(blinkit_orders[order_date])</f>
        <v>45600.853645833333</v>
      </c>
    </row>
    <row r="4026" spans="1:12" x14ac:dyDescent="0.3">
      <c r="A4026">
        <v>9121393476</v>
      </c>
      <c r="B4026">
        <v>57896058</v>
      </c>
      <c r="C4026" s="1">
        <v>45139.336550925924</v>
      </c>
      <c r="D4026" s="1">
        <v>45139</v>
      </c>
      <c r="E4026" s="1">
        <v>45139</v>
      </c>
      <c r="F4026" t="s">
        <v>7866</v>
      </c>
      <c r="G4026">
        <v>1583.71</v>
      </c>
      <c r="H4026" t="s">
        <v>7868</v>
      </c>
      <c r="I4026">
        <v>14938</v>
      </c>
      <c r="J4026">
        <v>4537</v>
      </c>
      <c r="K4026">
        <f>IF(blinkit_orders[[#This Row],[delivery_status]]="On Time",1,0)</f>
        <v>1</v>
      </c>
      <c r="L4026" s="1">
        <f>MAX(blinkit_orders[order_date])</f>
        <v>45600.853645833333</v>
      </c>
    </row>
    <row r="4027" spans="1:12" x14ac:dyDescent="0.3">
      <c r="A4027">
        <v>7202170939</v>
      </c>
      <c r="B4027">
        <v>50518311</v>
      </c>
      <c r="C4027" s="1">
        <v>45304.573854166665</v>
      </c>
      <c r="D4027" s="1">
        <v>45304</v>
      </c>
      <c r="E4027" s="1">
        <v>45304</v>
      </c>
      <c r="F4027" t="s">
        <v>7866</v>
      </c>
      <c r="G4027">
        <v>1105.29</v>
      </c>
      <c r="H4027" t="s">
        <v>7867</v>
      </c>
      <c r="I4027">
        <v>5907</v>
      </c>
      <c r="J4027">
        <v>3578</v>
      </c>
      <c r="K4027">
        <f>IF(blinkit_orders[[#This Row],[delivery_status]]="On Time",1,0)</f>
        <v>1</v>
      </c>
      <c r="L4027" s="1">
        <f>MAX(blinkit_orders[order_date])</f>
        <v>45600.853645833333</v>
      </c>
    </row>
    <row r="4028" spans="1:12" x14ac:dyDescent="0.3">
      <c r="A4028">
        <v>1429047127</v>
      </c>
      <c r="B4028">
        <v>18465047</v>
      </c>
      <c r="C4028" s="1">
        <v>45269.859467592592</v>
      </c>
      <c r="D4028" s="1">
        <v>45269</v>
      </c>
      <c r="E4028" s="1">
        <v>45269</v>
      </c>
      <c r="F4028" t="s">
        <v>7872</v>
      </c>
      <c r="G4028">
        <v>4708.07</v>
      </c>
      <c r="H4028" t="s">
        <v>7869</v>
      </c>
      <c r="I4028">
        <v>53462</v>
      </c>
      <c r="J4028">
        <v>3650</v>
      </c>
      <c r="K4028">
        <f>IF(blinkit_orders[[#This Row],[delivery_status]]="On Time",1,0)</f>
        <v>0</v>
      </c>
      <c r="L4028" s="1">
        <f>MAX(blinkit_orders[order_date])</f>
        <v>45600.853645833333</v>
      </c>
    </row>
    <row r="4029" spans="1:12" x14ac:dyDescent="0.3">
      <c r="A4029">
        <v>8551965787</v>
      </c>
      <c r="B4029">
        <v>8383197</v>
      </c>
      <c r="C4029" s="1">
        <v>45581.472071759257</v>
      </c>
      <c r="D4029" s="1">
        <v>45581</v>
      </c>
      <c r="E4029" s="1">
        <v>45581</v>
      </c>
      <c r="F4029" t="s">
        <v>7866</v>
      </c>
      <c r="G4029">
        <v>3864.44</v>
      </c>
      <c r="H4029" t="s">
        <v>7871</v>
      </c>
      <c r="I4029">
        <v>97423</v>
      </c>
      <c r="J4029">
        <v>2708</v>
      </c>
      <c r="K4029">
        <f>IF(blinkit_orders[[#This Row],[delivery_status]]="On Time",1,0)</f>
        <v>1</v>
      </c>
      <c r="L4029" s="1">
        <f>MAX(blinkit_orders[order_date])</f>
        <v>45600.853645833333</v>
      </c>
    </row>
    <row r="4030" spans="1:12" x14ac:dyDescent="0.3">
      <c r="A4030">
        <v>6756882357</v>
      </c>
      <c r="B4030">
        <v>83155219</v>
      </c>
      <c r="C4030" s="1">
        <v>45466.408634259256</v>
      </c>
      <c r="D4030" s="1">
        <v>45466</v>
      </c>
      <c r="E4030" s="1">
        <v>45466</v>
      </c>
      <c r="F4030" t="s">
        <v>7866</v>
      </c>
      <c r="G4030">
        <v>654.30999999999995</v>
      </c>
      <c r="H4030" t="s">
        <v>7868</v>
      </c>
      <c r="I4030">
        <v>20722</v>
      </c>
      <c r="J4030">
        <v>5223</v>
      </c>
      <c r="K4030">
        <f>IF(blinkit_orders[[#This Row],[delivery_status]]="On Time",1,0)</f>
        <v>1</v>
      </c>
      <c r="L4030" s="1">
        <f>MAX(blinkit_orders[order_date])</f>
        <v>45600.853645833333</v>
      </c>
    </row>
    <row r="4031" spans="1:12" x14ac:dyDescent="0.3">
      <c r="A4031">
        <v>618929241</v>
      </c>
      <c r="B4031">
        <v>53624677</v>
      </c>
      <c r="C4031" s="1">
        <v>45201.893310185187</v>
      </c>
      <c r="D4031" s="1">
        <v>45201</v>
      </c>
      <c r="E4031" s="1">
        <v>45201</v>
      </c>
      <c r="F4031" t="s">
        <v>7872</v>
      </c>
      <c r="G4031">
        <v>2348.09</v>
      </c>
      <c r="H4031" t="s">
        <v>7868</v>
      </c>
      <c r="I4031">
        <v>78204</v>
      </c>
      <c r="J4031">
        <v>8015</v>
      </c>
      <c r="K4031">
        <f>IF(blinkit_orders[[#This Row],[delivery_status]]="On Time",1,0)</f>
        <v>0</v>
      </c>
      <c r="L4031" s="1">
        <f>MAX(blinkit_orders[order_date])</f>
        <v>45600.853645833333</v>
      </c>
    </row>
    <row r="4032" spans="1:12" x14ac:dyDescent="0.3">
      <c r="A4032">
        <v>9711157887</v>
      </c>
      <c r="B4032">
        <v>46615831</v>
      </c>
      <c r="C4032" s="1">
        <v>45294.764849537038</v>
      </c>
      <c r="D4032" s="1">
        <v>45294</v>
      </c>
      <c r="E4032" s="1">
        <v>45294</v>
      </c>
      <c r="F4032" t="s">
        <v>7866</v>
      </c>
      <c r="G4032">
        <v>2577.15</v>
      </c>
      <c r="H4032" t="s">
        <v>7871</v>
      </c>
      <c r="I4032">
        <v>5779</v>
      </c>
      <c r="J4032">
        <v>6137</v>
      </c>
      <c r="K4032">
        <f>IF(blinkit_orders[[#This Row],[delivery_status]]="On Time",1,0)</f>
        <v>1</v>
      </c>
      <c r="L4032" s="1">
        <f>MAX(blinkit_orders[order_date])</f>
        <v>45600.853645833333</v>
      </c>
    </row>
    <row r="4033" spans="1:12" x14ac:dyDescent="0.3">
      <c r="A4033">
        <v>354149805</v>
      </c>
      <c r="B4033">
        <v>41164215</v>
      </c>
      <c r="C4033" s="1">
        <v>45399.906099537038</v>
      </c>
      <c r="D4033" s="1">
        <v>45399</v>
      </c>
      <c r="E4033" s="1">
        <v>45399</v>
      </c>
      <c r="F4033" t="s">
        <v>7866</v>
      </c>
      <c r="G4033">
        <v>1274.6199999999999</v>
      </c>
      <c r="H4033" t="s">
        <v>7867</v>
      </c>
      <c r="I4033">
        <v>99775</v>
      </c>
      <c r="J4033">
        <v>5877</v>
      </c>
      <c r="K4033">
        <f>IF(blinkit_orders[[#This Row],[delivery_status]]="On Time",1,0)</f>
        <v>1</v>
      </c>
      <c r="L4033" s="1">
        <f>MAX(blinkit_orders[order_date])</f>
        <v>45600.853645833333</v>
      </c>
    </row>
    <row r="4034" spans="1:12" x14ac:dyDescent="0.3">
      <c r="A4034">
        <v>231328814</v>
      </c>
      <c r="B4034">
        <v>25287111</v>
      </c>
      <c r="C4034" s="1">
        <v>45401.169062499997</v>
      </c>
      <c r="D4034" s="1">
        <v>45401</v>
      </c>
      <c r="E4034" s="1">
        <v>45401</v>
      </c>
      <c r="F4034" t="s">
        <v>7870</v>
      </c>
      <c r="G4034">
        <v>2506.9299999999998</v>
      </c>
      <c r="H4034" t="s">
        <v>7871</v>
      </c>
      <c r="I4034">
        <v>47916</v>
      </c>
      <c r="J4034">
        <v>7970</v>
      </c>
      <c r="K4034">
        <f>IF(blinkit_orders[[#This Row],[delivery_status]]="On Time",1,0)</f>
        <v>0</v>
      </c>
      <c r="L4034" s="1">
        <f>MAX(blinkit_orders[order_date])</f>
        <v>45600.853645833333</v>
      </c>
    </row>
    <row r="4035" spans="1:12" x14ac:dyDescent="0.3">
      <c r="A4035">
        <v>523916986</v>
      </c>
      <c r="B4035">
        <v>66761643</v>
      </c>
      <c r="C4035" s="1">
        <v>45554.324201388888</v>
      </c>
      <c r="D4035" s="1">
        <v>45554</v>
      </c>
      <c r="E4035" s="1">
        <v>45554</v>
      </c>
      <c r="F4035" t="s">
        <v>7866</v>
      </c>
      <c r="G4035">
        <v>1152.8699999999999</v>
      </c>
      <c r="H4035" t="s">
        <v>7867</v>
      </c>
      <c r="I4035">
        <v>35635</v>
      </c>
      <c r="J4035">
        <v>7927</v>
      </c>
      <c r="K4035">
        <f>IF(blinkit_orders[[#This Row],[delivery_status]]="On Time",1,0)</f>
        <v>1</v>
      </c>
      <c r="L4035" s="1">
        <f>MAX(blinkit_orders[order_date])</f>
        <v>45600.853645833333</v>
      </c>
    </row>
    <row r="4036" spans="1:12" x14ac:dyDescent="0.3">
      <c r="A4036">
        <v>1930887811</v>
      </c>
      <c r="B4036">
        <v>12302179</v>
      </c>
      <c r="C4036" s="1">
        <v>45148.205023148148</v>
      </c>
      <c r="D4036" s="1">
        <v>45148</v>
      </c>
      <c r="E4036" s="1">
        <v>45148</v>
      </c>
      <c r="F4036" t="s">
        <v>7866</v>
      </c>
      <c r="G4036">
        <v>1497.01</v>
      </c>
      <c r="H4036" t="s">
        <v>7868</v>
      </c>
      <c r="I4036">
        <v>30771</v>
      </c>
      <c r="J4036">
        <v>5070</v>
      </c>
      <c r="K4036">
        <f>IF(blinkit_orders[[#This Row],[delivery_status]]="On Time",1,0)</f>
        <v>1</v>
      </c>
      <c r="L4036" s="1">
        <f>MAX(blinkit_orders[order_date])</f>
        <v>45600.853645833333</v>
      </c>
    </row>
    <row r="4037" spans="1:12" x14ac:dyDescent="0.3">
      <c r="A4037">
        <v>9958741781</v>
      </c>
      <c r="B4037">
        <v>95971469</v>
      </c>
      <c r="C4037" s="1">
        <v>45530.072071759256</v>
      </c>
      <c r="D4037" s="1">
        <v>45530</v>
      </c>
      <c r="E4037" s="1">
        <v>45530</v>
      </c>
      <c r="F4037" t="s">
        <v>7870</v>
      </c>
      <c r="G4037">
        <v>2439.42</v>
      </c>
      <c r="H4037" t="s">
        <v>7871</v>
      </c>
      <c r="I4037">
        <v>94839</v>
      </c>
      <c r="J4037">
        <v>9597</v>
      </c>
      <c r="K4037">
        <f>IF(blinkit_orders[[#This Row],[delivery_status]]="On Time",1,0)</f>
        <v>0</v>
      </c>
      <c r="L4037" s="1">
        <f>MAX(blinkit_orders[order_date])</f>
        <v>45600.853645833333</v>
      </c>
    </row>
    <row r="4038" spans="1:12" x14ac:dyDescent="0.3">
      <c r="A4038">
        <v>6727230123</v>
      </c>
      <c r="B4038">
        <v>26303194</v>
      </c>
      <c r="C4038" s="1">
        <v>45584.511134259257</v>
      </c>
      <c r="D4038" s="1">
        <v>45584</v>
      </c>
      <c r="E4038" s="1">
        <v>45584</v>
      </c>
      <c r="F4038" t="s">
        <v>7872</v>
      </c>
      <c r="G4038">
        <v>1806.96</v>
      </c>
      <c r="H4038" t="s">
        <v>7867</v>
      </c>
      <c r="I4038">
        <v>77576</v>
      </c>
      <c r="J4038">
        <v>3775</v>
      </c>
      <c r="K4038">
        <f>IF(blinkit_orders[[#This Row],[delivery_status]]="On Time",1,0)</f>
        <v>0</v>
      </c>
      <c r="L4038" s="1">
        <f>MAX(blinkit_orders[order_date])</f>
        <v>45600.853645833333</v>
      </c>
    </row>
    <row r="4039" spans="1:12" x14ac:dyDescent="0.3">
      <c r="A4039">
        <v>9487368442</v>
      </c>
      <c r="B4039">
        <v>50899600</v>
      </c>
      <c r="C4039" s="1">
        <v>45147.773726851854</v>
      </c>
      <c r="D4039" s="1">
        <v>45147</v>
      </c>
      <c r="E4039" s="1">
        <v>45147</v>
      </c>
      <c r="F4039" t="s">
        <v>7866</v>
      </c>
      <c r="G4039">
        <v>1725.5</v>
      </c>
      <c r="H4039" t="s">
        <v>7869</v>
      </c>
      <c r="I4039">
        <v>38330</v>
      </c>
      <c r="J4039">
        <v>4068</v>
      </c>
      <c r="K4039">
        <f>IF(blinkit_orders[[#This Row],[delivery_status]]="On Time",1,0)</f>
        <v>1</v>
      </c>
      <c r="L4039" s="1">
        <f>MAX(blinkit_orders[order_date])</f>
        <v>45600.853645833333</v>
      </c>
    </row>
    <row r="4040" spans="1:12" x14ac:dyDescent="0.3">
      <c r="A4040">
        <v>671459763</v>
      </c>
      <c r="B4040">
        <v>50630016</v>
      </c>
      <c r="C4040" s="1">
        <v>45466.596018518518</v>
      </c>
      <c r="D4040" s="1">
        <v>45466</v>
      </c>
      <c r="E4040" s="1">
        <v>45466</v>
      </c>
      <c r="F4040" t="s">
        <v>7866</v>
      </c>
      <c r="G4040">
        <v>1249.31</v>
      </c>
      <c r="H4040" t="s">
        <v>7867</v>
      </c>
      <c r="I4040">
        <v>65075</v>
      </c>
      <c r="J4040">
        <v>5402</v>
      </c>
      <c r="K4040">
        <f>IF(blinkit_orders[[#This Row],[delivery_status]]="On Time",1,0)</f>
        <v>1</v>
      </c>
      <c r="L4040" s="1">
        <f>MAX(blinkit_orders[order_date])</f>
        <v>45600.853645833333</v>
      </c>
    </row>
    <row r="4041" spans="1:12" x14ac:dyDescent="0.3">
      <c r="A4041">
        <v>9129957352</v>
      </c>
      <c r="B4041">
        <v>95971469</v>
      </c>
      <c r="C4041" s="1">
        <v>45175.699664351851</v>
      </c>
      <c r="D4041" s="1">
        <v>45175</v>
      </c>
      <c r="E4041" s="1">
        <v>45175</v>
      </c>
      <c r="F4041" t="s">
        <v>7866</v>
      </c>
      <c r="G4041">
        <v>2166.1999999999998</v>
      </c>
      <c r="H4041" t="s">
        <v>7868</v>
      </c>
      <c r="I4041">
        <v>65283</v>
      </c>
      <c r="J4041">
        <v>435</v>
      </c>
      <c r="K4041">
        <f>IF(blinkit_orders[[#This Row],[delivery_status]]="On Time",1,0)</f>
        <v>1</v>
      </c>
      <c r="L4041" s="1">
        <f>MAX(blinkit_orders[order_date])</f>
        <v>45600.853645833333</v>
      </c>
    </row>
    <row r="4042" spans="1:12" x14ac:dyDescent="0.3">
      <c r="A4042">
        <v>9206073690</v>
      </c>
      <c r="B4042">
        <v>19425804</v>
      </c>
      <c r="C4042" s="1">
        <v>45450.750173611108</v>
      </c>
      <c r="D4042" s="1">
        <v>45450</v>
      </c>
      <c r="E4042" s="1">
        <v>45450</v>
      </c>
      <c r="F4042" t="s">
        <v>7866</v>
      </c>
      <c r="G4042">
        <v>1452.39</v>
      </c>
      <c r="H4042" t="s">
        <v>7868</v>
      </c>
      <c r="I4042">
        <v>35739</v>
      </c>
      <c r="J4042">
        <v>5158</v>
      </c>
      <c r="K4042">
        <f>IF(blinkit_orders[[#This Row],[delivery_status]]="On Time",1,0)</f>
        <v>1</v>
      </c>
      <c r="L4042" s="1">
        <f>MAX(blinkit_orders[order_date])</f>
        <v>45600.853645833333</v>
      </c>
    </row>
    <row r="4043" spans="1:12" x14ac:dyDescent="0.3">
      <c r="A4043">
        <v>5587148302</v>
      </c>
      <c r="B4043">
        <v>32635818</v>
      </c>
      <c r="C4043" s="1">
        <v>45558.879895833335</v>
      </c>
      <c r="D4043" s="1">
        <v>45558</v>
      </c>
      <c r="E4043" s="1">
        <v>45558</v>
      </c>
      <c r="F4043" t="s">
        <v>7866</v>
      </c>
      <c r="G4043">
        <v>2028.78</v>
      </c>
      <c r="H4043" t="s">
        <v>7867</v>
      </c>
      <c r="I4043">
        <v>6600</v>
      </c>
      <c r="J4043">
        <v>7273</v>
      </c>
      <c r="K4043">
        <f>IF(blinkit_orders[[#This Row],[delivery_status]]="On Time",1,0)</f>
        <v>1</v>
      </c>
      <c r="L4043" s="1">
        <f>MAX(blinkit_orders[order_date])</f>
        <v>45600.853645833333</v>
      </c>
    </row>
    <row r="4044" spans="1:12" x14ac:dyDescent="0.3">
      <c r="A4044">
        <v>6936256414</v>
      </c>
      <c r="B4044">
        <v>72263318</v>
      </c>
      <c r="C4044" s="1">
        <v>45466.133506944447</v>
      </c>
      <c r="D4044" s="1">
        <v>45466</v>
      </c>
      <c r="E4044" s="1">
        <v>45466</v>
      </c>
      <c r="F4044" t="s">
        <v>7866</v>
      </c>
      <c r="G4044">
        <v>2331.06</v>
      </c>
      <c r="H4044" t="s">
        <v>7868</v>
      </c>
      <c r="I4044">
        <v>11559</v>
      </c>
      <c r="J4044">
        <v>303</v>
      </c>
      <c r="K4044">
        <f>IF(blinkit_orders[[#This Row],[delivery_status]]="On Time",1,0)</f>
        <v>1</v>
      </c>
      <c r="L4044" s="1">
        <f>MAX(blinkit_orders[order_date])</f>
        <v>45600.853645833333</v>
      </c>
    </row>
    <row r="4045" spans="1:12" x14ac:dyDescent="0.3">
      <c r="A4045">
        <v>3341228576</v>
      </c>
      <c r="B4045">
        <v>91196901</v>
      </c>
      <c r="C4045" s="1">
        <v>45051.090046296296</v>
      </c>
      <c r="D4045" s="1">
        <v>45051</v>
      </c>
      <c r="E4045" s="1">
        <v>45051</v>
      </c>
      <c r="F4045" t="s">
        <v>7870</v>
      </c>
      <c r="G4045">
        <v>3724.8</v>
      </c>
      <c r="H4045" t="s">
        <v>7871</v>
      </c>
      <c r="I4045">
        <v>49279</v>
      </c>
      <c r="J4045">
        <v>1134</v>
      </c>
      <c r="K4045">
        <f>IF(blinkit_orders[[#This Row],[delivery_status]]="On Time",1,0)</f>
        <v>0</v>
      </c>
      <c r="L4045" s="1">
        <f>MAX(blinkit_orders[order_date])</f>
        <v>45600.853645833333</v>
      </c>
    </row>
    <row r="4046" spans="1:12" x14ac:dyDescent="0.3">
      <c r="A4046">
        <v>4817323453</v>
      </c>
      <c r="B4046">
        <v>75028268</v>
      </c>
      <c r="C4046" s="1">
        <v>45176.278148148151</v>
      </c>
      <c r="D4046" s="1">
        <v>45176</v>
      </c>
      <c r="E4046" s="1">
        <v>45176</v>
      </c>
      <c r="F4046" t="s">
        <v>7866</v>
      </c>
      <c r="G4046">
        <v>340.36</v>
      </c>
      <c r="H4046" t="s">
        <v>7867</v>
      </c>
      <c r="I4046">
        <v>73349</v>
      </c>
      <c r="J4046">
        <v>8512</v>
      </c>
      <c r="K4046">
        <f>IF(blinkit_orders[[#This Row],[delivery_status]]="On Time",1,0)</f>
        <v>1</v>
      </c>
      <c r="L4046" s="1">
        <f>MAX(blinkit_orders[order_date])</f>
        <v>45600.853645833333</v>
      </c>
    </row>
    <row r="4047" spans="1:12" x14ac:dyDescent="0.3">
      <c r="A4047">
        <v>1163454835</v>
      </c>
      <c r="B4047">
        <v>50392139</v>
      </c>
      <c r="C4047" s="1">
        <v>45266.23678240741</v>
      </c>
      <c r="D4047" s="1">
        <v>45266</v>
      </c>
      <c r="E4047" s="1">
        <v>45266</v>
      </c>
      <c r="F4047" t="s">
        <v>7866</v>
      </c>
      <c r="G4047">
        <v>1711.61</v>
      </c>
      <c r="H4047" t="s">
        <v>7868</v>
      </c>
      <c r="I4047">
        <v>53545</v>
      </c>
      <c r="J4047">
        <v>2931</v>
      </c>
      <c r="K4047">
        <f>IF(blinkit_orders[[#This Row],[delivery_status]]="On Time",1,0)</f>
        <v>1</v>
      </c>
      <c r="L4047" s="1">
        <f>MAX(blinkit_orders[order_date])</f>
        <v>45600.853645833333</v>
      </c>
    </row>
    <row r="4048" spans="1:12" x14ac:dyDescent="0.3">
      <c r="A4048">
        <v>5236061455</v>
      </c>
      <c r="B4048">
        <v>48158494</v>
      </c>
      <c r="C4048" s="1">
        <v>45022.993275462963</v>
      </c>
      <c r="D4048" s="1">
        <v>45023</v>
      </c>
      <c r="E4048" s="1">
        <v>45023</v>
      </c>
      <c r="F4048" t="s">
        <v>7866</v>
      </c>
      <c r="G4048">
        <v>2844.94</v>
      </c>
      <c r="H4048" t="s">
        <v>7867</v>
      </c>
      <c r="I4048">
        <v>14592</v>
      </c>
      <c r="J4048">
        <v>1802</v>
      </c>
      <c r="K4048">
        <f>IF(blinkit_orders[[#This Row],[delivery_status]]="On Time",1,0)</f>
        <v>1</v>
      </c>
      <c r="L4048" s="1">
        <f>MAX(blinkit_orders[order_date])</f>
        <v>45600.853645833333</v>
      </c>
    </row>
    <row r="4049" spans="1:12" x14ac:dyDescent="0.3">
      <c r="A4049">
        <v>5982829268</v>
      </c>
      <c r="B4049">
        <v>90038364</v>
      </c>
      <c r="C4049" s="1">
        <v>45017.189340277779</v>
      </c>
      <c r="D4049" s="1">
        <v>45017</v>
      </c>
      <c r="E4049" s="1">
        <v>45017</v>
      </c>
      <c r="F4049" t="s">
        <v>7866</v>
      </c>
      <c r="G4049">
        <v>2923.98</v>
      </c>
      <c r="H4049" t="s">
        <v>7867</v>
      </c>
      <c r="I4049">
        <v>97197</v>
      </c>
      <c r="J4049">
        <v>6399</v>
      </c>
      <c r="K4049">
        <f>IF(blinkit_orders[[#This Row],[delivery_status]]="On Time",1,0)</f>
        <v>1</v>
      </c>
      <c r="L4049" s="1">
        <f>MAX(blinkit_orders[order_date])</f>
        <v>45600.853645833333</v>
      </c>
    </row>
    <row r="4050" spans="1:12" x14ac:dyDescent="0.3">
      <c r="A4050">
        <v>1901688056</v>
      </c>
      <c r="B4050">
        <v>16780752</v>
      </c>
      <c r="C4050" s="1">
        <v>45182.670902777776</v>
      </c>
      <c r="D4050" s="1">
        <v>45182</v>
      </c>
      <c r="E4050" s="1">
        <v>45182</v>
      </c>
      <c r="F4050" t="s">
        <v>7866</v>
      </c>
      <c r="G4050">
        <v>2814.99</v>
      </c>
      <c r="H4050" t="s">
        <v>7869</v>
      </c>
      <c r="I4050">
        <v>13115</v>
      </c>
      <c r="J4050">
        <v>1188</v>
      </c>
      <c r="K4050">
        <f>IF(blinkit_orders[[#This Row],[delivery_status]]="On Time",1,0)</f>
        <v>1</v>
      </c>
      <c r="L4050" s="1">
        <f>MAX(blinkit_orders[order_date])</f>
        <v>45600.853645833333</v>
      </c>
    </row>
    <row r="4051" spans="1:12" x14ac:dyDescent="0.3">
      <c r="A4051">
        <v>5936051107</v>
      </c>
      <c r="B4051">
        <v>83304462</v>
      </c>
      <c r="C4051" s="1">
        <v>45586.616157407407</v>
      </c>
      <c r="D4051" s="1">
        <v>45586</v>
      </c>
      <c r="E4051" s="1">
        <v>45586</v>
      </c>
      <c r="F4051" t="s">
        <v>7870</v>
      </c>
      <c r="G4051">
        <v>939.55</v>
      </c>
      <c r="H4051" t="s">
        <v>7871</v>
      </c>
      <c r="I4051">
        <v>63513</v>
      </c>
      <c r="J4051">
        <v>1813</v>
      </c>
      <c r="K4051">
        <f>IF(blinkit_orders[[#This Row],[delivery_status]]="On Time",1,0)</f>
        <v>0</v>
      </c>
      <c r="L4051" s="1">
        <f>MAX(blinkit_orders[order_date])</f>
        <v>45600.853645833333</v>
      </c>
    </row>
    <row r="4052" spans="1:12" x14ac:dyDescent="0.3">
      <c r="A4052">
        <v>3018272105</v>
      </c>
      <c r="B4052">
        <v>18465047</v>
      </c>
      <c r="C4052" s="1">
        <v>45006.116851851853</v>
      </c>
      <c r="D4052" s="1">
        <v>45006</v>
      </c>
      <c r="E4052" s="1">
        <v>45006</v>
      </c>
      <c r="F4052" t="s">
        <v>7866</v>
      </c>
      <c r="G4052">
        <v>4236.91</v>
      </c>
      <c r="H4052" t="s">
        <v>7868</v>
      </c>
      <c r="I4052">
        <v>51005</v>
      </c>
      <c r="J4052">
        <v>4858</v>
      </c>
      <c r="K4052">
        <f>IF(blinkit_orders[[#This Row],[delivery_status]]="On Time",1,0)</f>
        <v>1</v>
      </c>
      <c r="L4052" s="1">
        <f>MAX(blinkit_orders[order_date])</f>
        <v>45600.853645833333</v>
      </c>
    </row>
    <row r="4053" spans="1:12" x14ac:dyDescent="0.3">
      <c r="A4053">
        <v>3656191983</v>
      </c>
      <c r="B4053">
        <v>59252433</v>
      </c>
      <c r="C4053" s="1">
        <v>45154.961712962962</v>
      </c>
      <c r="D4053" s="1">
        <v>45154</v>
      </c>
      <c r="E4053" s="1">
        <v>45154</v>
      </c>
      <c r="F4053" t="s">
        <v>7866</v>
      </c>
      <c r="G4053">
        <v>3775.69</v>
      </c>
      <c r="H4053" t="s">
        <v>7869</v>
      </c>
      <c r="I4053">
        <v>4230</v>
      </c>
      <c r="J4053">
        <v>7180</v>
      </c>
      <c r="K4053">
        <f>IF(blinkit_orders[[#This Row],[delivery_status]]="On Time",1,0)</f>
        <v>1</v>
      </c>
      <c r="L4053" s="1">
        <f>MAX(blinkit_orders[order_date])</f>
        <v>45600.853645833333</v>
      </c>
    </row>
    <row r="4054" spans="1:12" x14ac:dyDescent="0.3">
      <c r="A4054">
        <v>5186692805</v>
      </c>
      <c r="B4054">
        <v>97678578</v>
      </c>
      <c r="C4054" s="1">
        <v>45238.623101851852</v>
      </c>
      <c r="D4054" s="1">
        <v>45238</v>
      </c>
      <c r="E4054" s="1">
        <v>45238</v>
      </c>
      <c r="F4054" t="s">
        <v>7872</v>
      </c>
      <c r="G4054">
        <v>4981.07</v>
      </c>
      <c r="H4054" t="s">
        <v>7869</v>
      </c>
      <c r="I4054">
        <v>12223</v>
      </c>
      <c r="J4054">
        <v>2224</v>
      </c>
      <c r="K4054">
        <f>IF(blinkit_orders[[#This Row],[delivery_status]]="On Time",1,0)</f>
        <v>0</v>
      </c>
      <c r="L4054" s="1">
        <f>MAX(blinkit_orders[order_date])</f>
        <v>45600.853645833333</v>
      </c>
    </row>
    <row r="4055" spans="1:12" x14ac:dyDescent="0.3">
      <c r="A4055">
        <v>7281243151</v>
      </c>
      <c r="B4055">
        <v>13581527</v>
      </c>
      <c r="C4055" s="1">
        <v>45168.408530092594</v>
      </c>
      <c r="D4055" s="1">
        <v>45168</v>
      </c>
      <c r="E4055" s="1">
        <v>45168</v>
      </c>
      <c r="F4055" t="s">
        <v>7866</v>
      </c>
      <c r="G4055">
        <v>957.5</v>
      </c>
      <c r="H4055" t="s">
        <v>7871</v>
      </c>
      <c r="I4055">
        <v>3056</v>
      </c>
      <c r="J4055">
        <v>8730</v>
      </c>
      <c r="K4055">
        <f>IF(blinkit_orders[[#This Row],[delivery_status]]="On Time",1,0)</f>
        <v>1</v>
      </c>
      <c r="L4055" s="1">
        <f>MAX(blinkit_orders[order_date])</f>
        <v>45600.853645833333</v>
      </c>
    </row>
    <row r="4056" spans="1:12" x14ac:dyDescent="0.3">
      <c r="A4056">
        <v>7906004940</v>
      </c>
      <c r="B4056">
        <v>65963876</v>
      </c>
      <c r="C4056" s="1">
        <v>45043.715243055558</v>
      </c>
      <c r="D4056" s="1">
        <v>45043</v>
      </c>
      <c r="E4056" s="1">
        <v>45043</v>
      </c>
      <c r="F4056" t="s">
        <v>7866</v>
      </c>
      <c r="G4056">
        <v>3488.88</v>
      </c>
      <c r="H4056" t="s">
        <v>7871</v>
      </c>
      <c r="I4056">
        <v>47649</v>
      </c>
      <c r="J4056">
        <v>8508</v>
      </c>
      <c r="K4056">
        <f>IF(blinkit_orders[[#This Row],[delivery_status]]="On Time",1,0)</f>
        <v>1</v>
      </c>
      <c r="L4056" s="1">
        <f>MAX(blinkit_orders[order_date])</f>
        <v>45600.853645833333</v>
      </c>
    </row>
    <row r="4057" spans="1:12" x14ac:dyDescent="0.3">
      <c r="A4057">
        <v>6354703603</v>
      </c>
      <c r="B4057">
        <v>63310076</v>
      </c>
      <c r="C4057" s="1">
        <v>45429.910509259258</v>
      </c>
      <c r="D4057" s="1">
        <v>45429</v>
      </c>
      <c r="E4057" s="1">
        <v>45429</v>
      </c>
      <c r="F4057" t="s">
        <v>7866</v>
      </c>
      <c r="G4057">
        <v>2980.62</v>
      </c>
      <c r="H4057" t="s">
        <v>7871</v>
      </c>
      <c r="I4057">
        <v>3515</v>
      </c>
      <c r="J4057">
        <v>7913</v>
      </c>
      <c r="K4057">
        <f>IF(blinkit_orders[[#This Row],[delivery_status]]="On Time",1,0)</f>
        <v>1</v>
      </c>
      <c r="L4057" s="1">
        <f>MAX(blinkit_orders[order_date])</f>
        <v>45600.853645833333</v>
      </c>
    </row>
    <row r="4058" spans="1:12" x14ac:dyDescent="0.3">
      <c r="A4058">
        <v>6444064733</v>
      </c>
      <c r="B4058">
        <v>80571942</v>
      </c>
      <c r="C4058" s="1">
        <v>45210.464085648149</v>
      </c>
      <c r="D4058" s="1">
        <v>45210</v>
      </c>
      <c r="E4058" s="1">
        <v>45210</v>
      </c>
      <c r="F4058" t="s">
        <v>7866</v>
      </c>
      <c r="G4058">
        <v>3213.89</v>
      </c>
      <c r="H4058" t="s">
        <v>7871</v>
      </c>
      <c r="I4058">
        <v>17550</v>
      </c>
      <c r="J4058">
        <v>5172</v>
      </c>
      <c r="K4058">
        <f>IF(blinkit_orders[[#This Row],[delivery_status]]="On Time",1,0)</f>
        <v>1</v>
      </c>
      <c r="L4058" s="1">
        <f>MAX(blinkit_orders[order_date])</f>
        <v>45600.853645833333</v>
      </c>
    </row>
    <row r="4059" spans="1:12" x14ac:dyDescent="0.3">
      <c r="A4059">
        <v>2405783093</v>
      </c>
      <c r="B4059">
        <v>36428139</v>
      </c>
      <c r="C4059" s="1">
        <v>45003.346342592595</v>
      </c>
      <c r="D4059" s="1">
        <v>45003</v>
      </c>
      <c r="E4059" s="1">
        <v>45003</v>
      </c>
      <c r="F4059" t="s">
        <v>7866</v>
      </c>
      <c r="G4059">
        <v>2246.9299999999998</v>
      </c>
      <c r="H4059" t="s">
        <v>7868</v>
      </c>
      <c r="I4059">
        <v>70069</v>
      </c>
      <c r="J4059">
        <v>8243</v>
      </c>
      <c r="K4059">
        <f>IF(blinkit_orders[[#This Row],[delivery_status]]="On Time",1,0)</f>
        <v>1</v>
      </c>
      <c r="L4059" s="1">
        <f>MAX(blinkit_orders[order_date])</f>
        <v>45600.853645833333</v>
      </c>
    </row>
    <row r="4060" spans="1:12" x14ac:dyDescent="0.3">
      <c r="A4060">
        <v>63363146</v>
      </c>
      <c r="B4060">
        <v>16410155</v>
      </c>
      <c r="C4060" s="1">
        <v>45119.065104166664</v>
      </c>
      <c r="D4060" s="1">
        <v>45119</v>
      </c>
      <c r="E4060" s="1">
        <v>45119</v>
      </c>
      <c r="F4060" t="s">
        <v>7870</v>
      </c>
      <c r="G4060">
        <v>4207.71</v>
      </c>
      <c r="H4060" t="s">
        <v>7867</v>
      </c>
      <c r="I4060">
        <v>89996</v>
      </c>
      <c r="J4060">
        <v>3833</v>
      </c>
      <c r="K4060">
        <f>IF(blinkit_orders[[#This Row],[delivery_status]]="On Time",1,0)</f>
        <v>0</v>
      </c>
      <c r="L4060" s="1">
        <f>MAX(blinkit_orders[order_date])</f>
        <v>45600.853645833333</v>
      </c>
    </row>
    <row r="4061" spans="1:12" x14ac:dyDescent="0.3">
      <c r="A4061">
        <v>7040313500</v>
      </c>
      <c r="B4061">
        <v>90298394</v>
      </c>
      <c r="C4061" s="1">
        <v>45579.63653935185</v>
      </c>
      <c r="D4061" s="1">
        <v>45579</v>
      </c>
      <c r="E4061" s="1">
        <v>45579</v>
      </c>
      <c r="F4061" t="s">
        <v>7866</v>
      </c>
      <c r="G4061">
        <v>1102.72</v>
      </c>
      <c r="H4061" t="s">
        <v>7871</v>
      </c>
      <c r="I4061">
        <v>22828</v>
      </c>
      <c r="J4061">
        <v>1440</v>
      </c>
      <c r="K4061">
        <f>IF(blinkit_orders[[#This Row],[delivery_status]]="On Time",1,0)</f>
        <v>1</v>
      </c>
      <c r="L4061" s="1">
        <f>MAX(blinkit_orders[order_date])</f>
        <v>45600.853645833333</v>
      </c>
    </row>
    <row r="4062" spans="1:12" x14ac:dyDescent="0.3">
      <c r="A4062">
        <v>5844807259</v>
      </c>
      <c r="B4062">
        <v>45477575</v>
      </c>
      <c r="C4062" s="1">
        <v>45213.105810185189</v>
      </c>
      <c r="D4062" s="1">
        <v>45213</v>
      </c>
      <c r="E4062" s="1">
        <v>45213</v>
      </c>
      <c r="F4062" t="s">
        <v>7866</v>
      </c>
      <c r="G4062">
        <v>4355.46</v>
      </c>
      <c r="H4062" t="s">
        <v>7867</v>
      </c>
      <c r="I4062">
        <v>56643</v>
      </c>
      <c r="J4062">
        <v>2024</v>
      </c>
      <c r="K4062">
        <f>IF(blinkit_orders[[#This Row],[delivery_status]]="On Time",1,0)</f>
        <v>1</v>
      </c>
      <c r="L4062" s="1">
        <f>MAX(blinkit_orders[order_date])</f>
        <v>45600.853645833333</v>
      </c>
    </row>
    <row r="4063" spans="1:12" x14ac:dyDescent="0.3">
      <c r="A4063">
        <v>1931703221</v>
      </c>
      <c r="B4063">
        <v>62917794</v>
      </c>
      <c r="C4063" s="1">
        <v>45054.361238425925</v>
      </c>
      <c r="D4063" s="1">
        <v>45054</v>
      </c>
      <c r="E4063" s="1">
        <v>45054</v>
      </c>
      <c r="F4063" t="s">
        <v>7866</v>
      </c>
      <c r="G4063">
        <v>1332.43</v>
      </c>
      <c r="H4063" t="s">
        <v>7869</v>
      </c>
      <c r="I4063">
        <v>60906</v>
      </c>
      <c r="J4063">
        <v>2023</v>
      </c>
      <c r="K4063">
        <f>IF(blinkit_orders[[#This Row],[delivery_status]]="On Time",1,0)</f>
        <v>1</v>
      </c>
      <c r="L4063" s="1">
        <f>MAX(blinkit_orders[order_date])</f>
        <v>45600.853645833333</v>
      </c>
    </row>
    <row r="4064" spans="1:12" x14ac:dyDescent="0.3">
      <c r="A4064">
        <v>3525336030</v>
      </c>
      <c r="B4064">
        <v>89998489</v>
      </c>
      <c r="C4064" s="1">
        <v>45028.948611111111</v>
      </c>
      <c r="D4064" s="1">
        <v>45028</v>
      </c>
      <c r="E4064" s="1">
        <v>45028</v>
      </c>
      <c r="F4064" t="s">
        <v>7870</v>
      </c>
      <c r="G4064">
        <v>329.79</v>
      </c>
      <c r="H4064" t="s">
        <v>7867</v>
      </c>
      <c r="I4064">
        <v>2314</v>
      </c>
      <c r="J4064">
        <v>1348</v>
      </c>
      <c r="K4064">
        <f>IF(blinkit_orders[[#This Row],[delivery_status]]="On Time",1,0)</f>
        <v>0</v>
      </c>
      <c r="L4064" s="1">
        <f>MAX(blinkit_orders[order_date])</f>
        <v>45600.853645833333</v>
      </c>
    </row>
    <row r="4065" spans="1:12" x14ac:dyDescent="0.3">
      <c r="A4065">
        <v>4359807852</v>
      </c>
      <c r="B4065">
        <v>81136091</v>
      </c>
      <c r="C4065" s="1">
        <v>45393.443067129629</v>
      </c>
      <c r="D4065" s="1">
        <v>45393</v>
      </c>
      <c r="E4065" s="1">
        <v>45393</v>
      </c>
      <c r="F4065" t="s">
        <v>7866</v>
      </c>
      <c r="G4065">
        <v>4759.4399999999996</v>
      </c>
      <c r="H4065" t="s">
        <v>7867</v>
      </c>
      <c r="I4065">
        <v>82810</v>
      </c>
      <c r="J4065">
        <v>3639</v>
      </c>
      <c r="K4065">
        <f>IF(blinkit_orders[[#This Row],[delivery_status]]="On Time",1,0)</f>
        <v>1</v>
      </c>
      <c r="L4065" s="1">
        <f>MAX(blinkit_orders[order_date])</f>
        <v>45600.853645833333</v>
      </c>
    </row>
    <row r="4066" spans="1:12" x14ac:dyDescent="0.3">
      <c r="A4066">
        <v>6946959356</v>
      </c>
      <c r="B4066">
        <v>13963450</v>
      </c>
      <c r="C4066" s="1">
        <v>45275.907349537039</v>
      </c>
      <c r="D4066" s="1">
        <v>45275</v>
      </c>
      <c r="E4066" s="1">
        <v>45275</v>
      </c>
      <c r="F4066" t="s">
        <v>7870</v>
      </c>
      <c r="G4066">
        <v>2630.12</v>
      </c>
      <c r="H4066" t="s">
        <v>7871</v>
      </c>
      <c r="I4066">
        <v>88906</v>
      </c>
      <c r="J4066">
        <v>7218</v>
      </c>
      <c r="K4066">
        <f>IF(blinkit_orders[[#This Row],[delivery_status]]="On Time",1,0)</f>
        <v>0</v>
      </c>
      <c r="L4066" s="1">
        <f>MAX(blinkit_orders[order_date])</f>
        <v>45600.853645833333</v>
      </c>
    </row>
    <row r="4067" spans="1:12" x14ac:dyDescent="0.3">
      <c r="A4067">
        <v>782338627</v>
      </c>
      <c r="B4067">
        <v>73639935</v>
      </c>
      <c r="C4067" s="1">
        <v>45543.240706018521</v>
      </c>
      <c r="D4067" s="1">
        <v>45543</v>
      </c>
      <c r="E4067" s="1">
        <v>45543</v>
      </c>
      <c r="F4067" t="s">
        <v>7872</v>
      </c>
      <c r="G4067">
        <v>4244.83</v>
      </c>
      <c r="H4067" t="s">
        <v>7871</v>
      </c>
      <c r="I4067">
        <v>50557</v>
      </c>
      <c r="J4067">
        <v>5324</v>
      </c>
      <c r="K4067">
        <f>IF(blinkit_orders[[#This Row],[delivery_status]]="On Time",1,0)</f>
        <v>0</v>
      </c>
      <c r="L4067" s="1">
        <f>MAX(blinkit_orders[order_date])</f>
        <v>45600.853645833333</v>
      </c>
    </row>
    <row r="4068" spans="1:12" x14ac:dyDescent="0.3">
      <c r="A4068">
        <v>4942714391</v>
      </c>
      <c r="B4068">
        <v>25294147</v>
      </c>
      <c r="C4068" s="1">
        <v>45310.952256944445</v>
      </c>
      <c r="D4068" s="1">
        <v>45310</v>
      </c>
      <c r="E4068" s="1">
        <v>45310</v>
      </c>
      <c r="F4068" t="s">
        <v>7866</v>
      </c>
      <c r="G4068">
        <v>3427.02</v>
      </c>
      <c r="H4068" t="s">
        <v>7869</v>
      </c>
      <c r="I4068">
        <v>44975</v>
      </c>
      <c r="J4068">
        <v>9467</v>
      </c>
      <c r="K4068">
        <f>IF(blinkit_orders[[#This Row],[delivery_status]]="On Time",1,0)</f>
        <v>1</v>
      </c>
      <c r="L4068" s="1">
        <f>MAX(blinkit_orders[order_date])</f>
        <v>45600.853645833333</v>
      </c>
    </row>
    <row r="4069" spans="1:12" x14ac:dyDescent="0.3">
      <c r="A4069">
        <v>919307194</v>
      </c>
      <c r="B4069">
        <v>11928321</v>
      </c>
      <c r="C4069" s="1">
        <v>45298.640277777777</v>
      </c>
      <c r="D4069" s="1">
        <v>45298</v>
      </c>
      <c r="E4069" s="1">
        <v>45298</v>
      </c>
      <c r="F4069" t="s">
        <v>7872</v>
      </c>
      <c r="G4069">
        <v>2747.59</v>
      </c>
      <c r="H4069" t="s">
        <v>7871</v>
      </c>
      <c r="I4069">
        <v>86545</v>
      </c>
      <c r="J4069">
        <v>6441</v>
      </c>
      <c r="K4069">
        <f>IF(blinkit_orders[[#This Row],[delivery_status]]="On Time",1,0)</f>
        <v>0</v>
      </c>
      <c r="L4069" s="1">
        <f>MAX(blinkit_orders[order_date])</f>
        <v>45600.853645833333</v>
      </c>
    </row>
    <row r="4070" spans="1:12" x14ac:dyDescent="0.3">
      <c r="A4070">
        <v>6509263423</v>
      </c>
      <c r="B4070">
        <v>29324437</v>
      </c>
      <c r="C4070" s="1">
        <v>45311.508217592593</v>
      </c>
      <c r="D4070" s="1">
        <v>45311</v>
      </c>
      <c r="E4070" s="1">
        <v>45311</v>
      </c>
      <c r="F4070" t="s">
        <v>7866</v>
      </c>
      <c r="G4070">
        <v>3930.1</v>
      </c>
      <c r="H4070" t="s">
        <v>7867</v>
      </c>
      <c r="I4070">
        <v>87487</v>
      </c>
      <c r="J4070">
        <v>8110</v>
      </c>
      <c r="K4070">
        <f>IF(blinkit_orders[[#This Row],[delivery_status]]="On Time",1,0)</f>
        <v>1</v>
      </c>
      <c r="L4070" s="1">
        <f>MAX(blinkit_orders[order_date])</f>
        <v>45600.853645833333</v>
      </c>
    </row>
    <row r="4071" spans="1:12" x14ac:dyDescent="0.3">
      <c r="A4071">
        <v>7200105089</v>
      </c>
      <c r="B4071">
        <v>24845814</v>
      </c>
      <c r="C4071" s="1">
        <v>45259.302986111114</v>
      </c>
      <c r="D4071" s="1">
        <v>45259</v>
      </c>
      <c r="E4071" s="1">
        <v>45259</v>
      </c>
      <c r="F4071" t="s">
        <v>7870</v>
      </c>
      <c r="G4071">
        <v>1613.85</v>
      </c>
      <c r="H4071" t="s">
        <v>7868</v>
      </c>
      <c r="I4071">
        <v>74324</v>
      </c>
      <c r="J4071">
        <v>9011</v>
      </c>
      <c r="K4071">
        <f>IF(blinkit_orders[[#This Row],[delivery_status]]="On Time",1,0)</f>
        <v>0</v>
      </c>
      <c r="L4071" s="1">
        <f>MAX(blinkit_orders[order_date])</f>
        <v>45600.853645833333</v>
      </c>
    </row>
    <row r="4072" spans="1:12" x14ac:dyDescent="0.3">
      <c r="A4072">
        <v>7120372196</v>
      </c>
      <c r="B4072">
        <v>40727086</v>
      </c>
      <c r="C4072" s="1">
        <v>45514.724305555559</v>
      </c>
      <c r="D4072" s="1">
        <v>45514</v>
      </c>
      <c r="E4072" s="1">
        <v>45514</v>
      </c>
      <c r="F4072" t="s">
        <v>7870</v>
      </c>
      <c r="G4072">
        <v>1887.36</v>
      </c>
      <c r="H4072" t="s">
        <v>7869</v>
      </c>
      <c r="I4072">
        <v>9785</v>
      </c>
      <c r="J4072">
        <v>3300</v>
      </c>
      <c r="K4072">
        <f>IF(blinkit_orders[[#This Row],[delivery_status]]="On Time",1,0)</f>
        <v>0</v>
      </c>
      <c r="L4072" s="1">
        <f>MAX(blinkit_orders[order_date])</f>
        <v>45600.853645833333</v>
      </c>
    </row>
    <row r="4073" spans="1:12" x14ac:dyDescent="0.3">
      <c r="A4073">
        <v>8710393245</v>
      </c>
      <c r="B4073">
        <v>32564478</v>
      </c>
      <c r="C4073" s="1">
        <v>45494.463287037041</v>
      </c>
      <c r="D4073" s="1">
        <v>45494</v>
      </c>
      <c r="E4073" s="1">
        <v>45494</v>
      </c>
      <c r="F4073" t="s">
        <v>7866</v>
      </c>
      <c r="G4073">
        <v>3025.16</v>
      </c>
      <c r="H4073" t="s">
        <v>7871</v>
      </c>
      <c r="I4073">
        <v>79417</v>
      </c>
      <c r="J4073">
        <v>6575</v>
      </c>
      <c r="K4073">
        <f>IF(blinkit_orders[[#This Row],[delivery_status]]="On Time",1,0)</f>
        <v>1</v>
      </c>
      <c r="L4073" s="1">
        <f>MAX(blinkit_orders[order_date])</f>
        <v>45600.853645833333</v>
      </c>
    </row>
    <row r="4074" spans="1:12" x14ac:dyDescent="0.3">
      <c r="A4074">
        <v>8862036450</v>
      </c>
      <c r="B4074">
        <v>7228206</v>
      </c>
      <c r="C4074" s="1">
        <v>45294.519432870373</v>
      </c>
      <c r="D4074" s="1">
        <v>45294</v>
      </c>
      <c r="E4074" s="1">
        <v>45294</v>
      </c>
      <c r="F4074" t="s">
        <v>7866</v>
      </c>
      <c r="G4074">
        <v>1764.64</v>
      </c>
      <c r="H4074" t="s">
        <v>7868</v>
      </c>
      <c r="I4074">
        <v>59711</v>
      </c>
      <c r="J4074">
        <v>8479</v>
      </c>
      <c r="K4074">
        <f>IF(blinkit_orders[[#This Row],[delivery_status]]="On Time",1,0)</f>
        <v>1</v>
      </c>
      <c r="L4074" s="1">
        <f>MAX(blinkit_orders[order_date])</f>
        <v>45600.853645833333</v>
      </c>
    </row>
    <row r="4075" spans="1:12" x14ac:dyDescent="0.3">
      <c r="A4075">
        <v>2087769338</v>
      </c>
      <c r="B4075">
        <v>8536503</v>
      </c>
      <c r="C4075" s="1">
        <v>45451.266365740739</v>
      </c>
      <c r="D4075" s="1">
        <v>45451</v>
      </c>
      <c r="E4075" s="1">
        <v>45451</v>
      </c>
      <c r="F4075" t="s">
        <v>7866</v>
      </c>
      <c r="G4075">
        <v>764.33</v>
      </c>
      <c r="H4075" t="s">
        <v>7867</v>
      </c>
      <c r="I4075">
        <v>68170</v>
      </c>
      <c r="J4075">
        <v>529</v>
      </c>
      <c r="K4075">
        <f>IF(blinkit_orders[[#This Row],[delivery_status]]="On Time",1,0)</f>
        <v>1</v>
      </c>
      <c r="L4075" s="1">
        <f>MAX(blinkit_orders[order_date])</f>
        <v>45600.853645833333</v>
      </c>
    </row>
    <row r="4076" spans="1:12" x14ac:dyDescent="0.3">
      <c r="A4076">
        <v>3349267712</v>
      </c>
      <c r="B4076">
        <v>85354059</v>
      </c>
      <c r="C4076" s="1">
        <v>45194.037743055553</v>
      </c>
      <c r="D4076" s="1">
        <v>45194</v>
      </c>
      <c r="E4076" s="1">
        <v>45194</v>
      </c>
      <c r="F4076" t="s">
        <v>7870</v>
      </c>
      <c r="G4076">
        <v>230.58</v>
      </c>
      <c r="H4076" t="s">
        <v>7867</v>
      </c>
      <c r="I4076">
        <v>58986</v>
      </c>
      <c r="J4076">
        <v>794</v>
      </c>
      <c r="K4076">
        <f>IF(blinkit_orders[[#This Row],[delivery_status]]="On Time",1,0)</f>
        <v>0</v>
      </c>
      <c r="L4076" s="1">
        <f>MAX(blinkit_orders[order_date])</f>
        <v>45600.853645833333</v>
      </c>
    </row>
    <row r="4077" spans="1:12" x14ac:dyDescent="0.3">
      <c r="A4077">
        <v>1689937124</v>
      </c>
      <c r="B4077">
        <v>21701991</v>
      </c>
      <c r="C4077" s="1">
        <v>45308.245648148149</v>
      </c>
      <c r="D4077" s="1">
        <v>45308</v>
      </c>
      <c r="E4077" s="1">
        <v>45308</v>
      </c>
      <c r="F4077" t="s">
        <v>7866</v>
      </c>
      <c r="G4077">
        <v>576.22</v>
      </c>
      <c r="H4077" t="s">
        <v>7871</v>
      </c>
      <c r="I4077">
        <v>14563</v>
      </c>
      <c r="J4077">
        <v>4191</v>
      </c>
      <c r="K4077">
        <f>IF(blinkit_orders[[#This Row],[delivery_status]]="On Time",1,0)</f>
        <v>1</v>
      </c>
      <c r="L4077" s="1">
        <f>MAX(blinkit_orders[order_date])</f>
        <v>45600.853645833333</v>
      </c>
    </row>
    <row r="4078" spans="1:12" x14ac:dyDescent="0.3">
      <c r="A4078">
        <v>4498769995</v>
      </c>
      <c r="B4078">
        <v>84275450</v>
      </c>
      <c r="C4078" s="1">
        <v>45314.099641203706</v>
      </c>
      <c r="D4078" s="1">
        <v>45314</v>
      </c>
      <c r="E4078" s="1">
        <v>45314</v>
      </c>
      <c r="F4078" t="s">
        <v>7866</v>
      </c>
      <c r="G4078">
        <v>786.85</v>
      </c>
      <c r="H4078" t="s">
        <v>7869</v>
      </c>
      <c r="I4078">
        <v>38919</v>
      </c>
      <c r="J4078">
        <v>6666</v>
      </c>
      <c r="K4078">
        <f>IF(blinkit_orders[[#This Row],[delivery_status]]="On Time",1,0)</f>
        <v>1</v>
      </c>
      <c r="L4078" s="1">
        <f>MAX(blinkit_orders[order_date])</f>
        <v>45600.853645833333</v>
      </c>
    </row>
    <row r="4079" spans="1:12" x14ac:dyDescent="0.3">
      <c r="A4079">
        <v>3729771871</v>
      </c>
      <c r="B4079">
        <v>79592021</v>
      </c>
      <c r="C4079" s="1">
        <v>45240.451874999999</v>
      </c>
      <c r="D4079" s="1">
        <v>45240</v>
      </c>
      <c r="E4079" s="1">
        <v>45240</v>
      </c>
      <c r="F4079" t="s">
        <v>7866</v>
      </c>
      <c r="G4079">
        <v>3905.34</v>
      </c>
      <c r="H4079" t="s">
        <v>7868</v>
      </c>
      <c r="I4079">
        <v>32626</v>
      </c>
      <c r="J4079">
        <v>1728</v>
      </c>
      <c r="K4079">
        <f>IF(blinkit_orders[[#This Row],[delivery_status]]="On Time",1,0)</f>
        <v>1</v>
      </c>
      <c r="L4079" s="1">
        <f>MAX(blinkit_orders[order_date])</f>
        <v>45600.853645833333</v>
      </c>
    </row>
    <row r="4080" spans="1:12" x14ac:dyDescent="0.3">
      <c r="A4080">
        <v>9065518834</v>
      </c>
      <c r="B4080">
        <v>61877649</v>
      </c>
      <c r="C4080" s="1">
        <v>45460.717164351852</v>
      </c>
      <c r="D4080" s="1">
        <v>45460</v>
      </c>
      <c r="E4080" s="1">
        <v>45460</v>
      </c>
      <c r="F4080" t="s">
        <v>7866</v>
      </c>
      <c r="G4080">
        <v>3395.29</v>
      </c>
      <c r="H4080" t="s">
        <v>7869</v>
      </c>
      <c r="I4080">
        <v>93566</v>
      </c>
      <c r="J4080">
        <v>3593</v>
      </c>
      <c r="K4080">
        <f>IF(blinkit_orders[[#This Row],[delivery_status]]="On Time",1,0)</f>
        <v>1</v>
      </c>
      <c r="L4080" s="1">
        <f>MAX(blinkit_orders[order_date])</f>
        <v>45600.853645833333</v>
      </c>
    </row>
    <row r="4081" spans="1:12" x14ac:dyDescent="0.3">
      <c r="A4081">
        <v>7524465290</v>
      </c>
      <c r="B4081">
        <v>22851478</v>
      </c>
      <c r="C4081" s="1">
        <v>45297.65420138889</v>
      </c>
      <c r="D4081" s="1">
        <v>45297</v>
      </c>
      <c r="E4081" s="1">
        <v>45297</v>
      </c>
      <c r="F4081" t="s">
        <v>7870</v>
      </c>
      <c r="G4081">
        <v>4089.6</v>
      </c>
      <c r="H4081" t="s">
        <v>7869</v>
      </c>
      <c r="I4081">
        <v>93477</v>
      </c>
      <c r="J4081">
        <v>1138</v>
      </c>
      <c r="K4081">
        <f>IF(blinkit_orders[[#This Row],[delivery_status]]="On Time",1,0)</f>
        <v>0</v>
      </c>
      <c r="L4081" s="1">
        <f>MAX(blinkit_orders[order_date])</f>
        <v>45600.853645833333</v>
      </c>
    </row>
    <row r="4082" spans="1:12" x14ac:dyDescent="0.3">
      <c r="A4082">
        <v>2319921666</v>
      </c>
      <c r="B4082">
        <v>97150234</v>
      </c>
      <c r="C4082" s="1">
        <v>45413.487523148149</v>
      </c>
      <c r="D4082" s="1">
        <v>45413</v>
      </c>
      <c r="E4082" s="1">
        <v>45413</v>
      </c>
      <c r="F4082" t="s">
        <v>7866</v>
      </c>
      <c r="G4082">
        <v>3204.57</v>
      </c>
      <c r="H4082" t="s">
        <v>7869</v>
      </c>
      <c r="I4082">
        <v>4851</v>
      </c>
      <c r="J4082">
        <v>9752</v>
      </c>
      <c r="K4082">
        <f>IF(blinkit_orders[[#This Row],[delivery_status]]="On Time",1,0)</f>
        <v>1</v>
      </c>
      <c r="L4082" s="1">
        <f>MAX(blinkit_orders[order_date])</f>
        <v>45600.853645833333</v>
      </c>
    </row>
    <row r="4083" spans="1:12" x14ac:dyDescent="0.3">
      <c r="A4083">
        <v>9541612277</v>
      </c>
      <c r="B4083">
        <v>5001749</v>
      </c>
      <c r="C4083" s="1">
        <v>45382.274131944447</v>
      </c>
      <c r="D4083" s="1">
        <v>45382</v>
      </c>
      <c r="E4083" s="1">
        <v>45382</v>
      </c>
      <c r="F4083" t="s">
        <v>7866</v>
      </c>
      <c r="G4083">
        <v>2185.9699999999998</v>
      </c>
      <c r="H4083" t="s">
        <v>7869</v>
      </c>
      <c r="I4083">
        <v>43452</v>
      </c>
      <c r="J4083">
        <v>9382</v>
      </c>
      <c r="K4083">
        <f>IF(blinkit_orders[[#This Row],[delivery_status]]="On Time",1,0)</f>
        <v>1</v>
      </c>
      <c r="L4083" s="1">
        <f>MAX(blinkit_orders[order_date])</f>
        <v>45600.853645833333</v>
      </c>
    </row>
    <row r="4084" spans="1:12" x14ac:dyDescent="0.3">
      <c r="A4084">
        <v>6303548068</v>
      </c>
      <c r="B4084">
        <v>31846190</v>
      </c>
      <c r="C4084" s="1">
        <v>45473.008715277778</v>
      </c>
      <c r="D4084" s="1">
        <v>45473</v>
      </c>
      <c r="E4084" s="1">
        <v>45473</v>
      </c>
      <c r="F4084" t="s">
        <v>7870</v>
      </c>
      <c r="G4084">
        <v>939.55</v>
      </c>
      <c r="H4084" t="s">
        <v>7869</v>
      </c>
      <c r="I4084">
        <v>40567</v>
      </c>
      <c r="J4084">
        <v>8411</v>
      </c>
      <c r="K4084">
        <f>IF(blinkit_orders[[#This Row],[delivery_status]]="On Time",1,0)</f>
        <v>0</v>
      </c>
      <c r="L4084" s="1">
        <f>MAX(blinkit_orders[order_date])</f>
        <v>45600.853645833333</v>
      </c>
    </row>
    <row r="4085" spans="1:12" x14ac:dyDescent="0.3">
      <c r="A4085">
        <v>5867651793</v>
      </c>
      <c r="B4085">
        <v>64197854</v>
      </c>
      <c r="C4085" s="1">
        <v>45239.484247685185</v>
      </c>
      <c r="D4085" s="1">
        <v>45239</v>
      </c>
      <c r="E4085" s="1">
        <v>45239</v>
      </c>
      <c r="F4085" t="s">
        <v>7866</v>
      </c>
      <c r="G4085">
        <v>2984.43</v>
      </c>
      <c r="H4085" t="s">
        <v>7871</v>
      </c>
      <c r="I4085">
        <v>84411</v>
      </c>
      <c r="J4085">
        <v>8491</v>
      </c>
      <c r="K4085">
        <f>IF(blinkit_orders[[#This Row],[delivery_status]]="On Time",1,0)</f>
        <v>1</v>
      </c>
      <c r="L4085" s="1">
        <f>MAX(blinkit_orders[order_date])</f>
        <v>45600.853645833333</v>
      </c>
    </row>
    <row r="4086" spans="1:12" x14ac:dyDescent="0.3">
      <c r="A4086">
        <v>6405947025</v>
      </c>
      <c r="B4086">
        <v>19375332</v>
      </c>
      <c r="C4086" s="1">
        <v>45563.916574074072</v>
      </c>
      <c r="D4086" s="1">
        <v>45563</v>
      </c>
      <c r="E4086" s="1">
        <v>45563</v>
      </c>
      <c r="F4086" t="s">
        <v>7866</v>
      </c>
      <c r="G4086">
        <v>1756.09</v>
      </c>
      <c r="H4086" t="s">
        <v>7867</v>
      </c>
      <c r="I4086">
        <v>29228</v>
      </c>
      <c r="J4086">
        <v>172</v>
      </c>
      <c r="K4086">
        <f>IF(blinkit_orders[[#This Row],[delivery_status]]="On Time",1,0)</f>
        <v>1</v>
      </c>
      <c r="L4086" s="1">
        <f>MAX(blinkit_orders[order_date])</f>
        <v>45600.853645833333</v>
      </c>
    </row>
    <row r="4087" spans="1:12" x14ac:dyDescent="0.3">
      <c r="A4087">
        <v>2150790907</v>
      </c>
      <c r="B4087">
        <v>12655794</v>
      </c>
      <c r="C4087" s="1">
        <v>45154.544317129628</v>
      </c>
      <c r="D4087" s="1">
        <v>45154</v>
      </c>
      <c r="E4087" s="1">
        <v>45154</v>
      </c>
      <c r="F4087" t="s">
        <v>7870</v>
      </c>
      <c r="G4087">
        <v>217.5</v>
      </c>
      <c r="H4087" t="s">
        <v>7869</v>
      </c>
      <c r="I4087">
        <v>37465</v>
      </c>
      <c r="J4087">
        <v>2818</v>
      </c>
      <c r="K4087">
        <f>IF(blinkit_orders[[#This Row],[delivery_status]]="On Time",1,0)</f>
        <v>0</v>
      </c>
      <c r="L4087" s="1">
        <f>MAX(blinkit_orders[order_date])</f>
        <v>45600.853645833333</v>
      </c>
    </row>
    <row r="4088" spans="1:12" x14ac:dyDescent="0.3">
      <c r="A4088">
        <v>212856641</v>
      </c>
      <c r="B4088">
        <v>51994597</v>
      </c>
      <c r="C4088" s="1">
        <v>45598.452291666668</v>
      </c>
      <c r="D4088" s="1">
        <v>45598</v>
      </c>
      <c r="E4088" s="1">
        <v>45598</v>
      </c>
      <c r="F4088" t="s">
        <v>7866</v>
      </c>
      <c r="G4088">
        <v>949.73</v>
      </c>
      <c r="H4088" t="s">
        <v>7867</v>
      </c>
      <c r="I4088">
        <v>86373</v>
      </c>
      <c r="J4088">
        <v>5233</v>
      </c>
      <c r="K4088">
        <f>IF(blinkit_orders[[#This Row],[delivery_status]]="On Time",1,0)</f>
        <v>1</v>
      </c>
      <c r="L4088" s="1">
        <f>MAX(blinkit_orders[order_date])</f>
        <v>45600.853645833333</v>
      </c>
    </row>
    <row r="4089" spans="1:12" x14ac:dyDescent="0.3">
      <c r="A4089">
        <v>1686508921</v>
      </c>
      <c r="B4089">
        <v>47215976</v>
      </c>
      <c r="C4089" s="1">
        <v>45495.928483796299</v>
      </c>
      <c r="D4089" s="1">
        <v>45495</v>
      </c>
      <c r="E4089" s="1">
        <v>45495</v>
      </c>
      <c r="F4089" t="s">
        <v>7866</v>
      </c>
      <c r="G4089">
        <v>769.24</v>
      </c>
      <c r="H4089" t="s">
        <v>7871</v>
      </c>
      <c r="I4089">
        <v>37806</v>
      </c>
      <c r="J4089">
        <v>1855</v>
      </c>
      <c r="K4089">
        <f>IF(blinkit_orders[[#This Row],[delivery_status]]="On Time",1,0)</f>
        <v>1</v>
      </c>
      <c r="L4089" s="1">
        <f>MAX(blinkit_orders[order_date])</f>
        <v>45600.853645833333</v>
      </c>
    </row>
    <row r="4090" spans="1:12" x14ac:dyDescent="0.3">
      <c r="A4090">
        <v>5879579208</v>
      </c>
      <c r="B4090">
        <v>41261495</v>
      </c>
      <c r="C4090" s="1">
        <v>45545.452766203707</v>
      </c>
      <c r="D4090" s="1">
        <v>45545</v>
      </c>
      <c r="E4090" s="1">
        <v>45545</v>
      </c>
      <c r="F4090" t="s">
        <v>7870</v>
      </c>
      <c r="G4090">
        <v>983.81</v>
      </c>
      <c r="H4090" t="s">
        <v>7871</v>
      </c>
      <c r="I4090">
        <v>29566</v>
      </c>
      <c r="J4090">
        <v>5704</v>
      </c>
      <c r="K4090">
        <f>IF(blinkit_orders[[#This Row],[delivery_status]]="On Time",1,0)</f>
        <v>0</v>
      </c>
      <c r="L4090" s="1">
        <f>MAX(blinkit_orders[order_date])</f>
        <v>45600.853645833333</v>
      </c>
    </row>
    <row r="4091" spans="1:12" x14ac:dyDescent="0.3">
      <c r="A4091">
        <v>1882682579</v>
      </c>
      <c r="B4091">
        <v>44050697</v>
      </c>
      <c r="C4091" s="1">
        <v>45059.96435185185</v>
      </c>
      <c r="D4091" s="1">
        <v>45059</v>
      </c>
      <c r="E4091" s="1">
        <v>45059</v>
      </c>
      <c r="F4091" t="s">
        <v>7866</v>
      </c>
      <c r="G4091">
        <v>2560.66</v>
      </c>
      <c r="H4091" t="s">
        <v>7871</v>
      </c>
      <c r="I4091">
        <v>78512</v>
      </c>
      <c r="J4091">
        <v>9746</v>
      </c>
      <c r="K4091">
        <f>IF(blinkit_orders[[#This Row],[delivery_status]]="On Time",1,0)</f>
        <v>1</v>
      </c>
      <c r="L4091" s="1">
        <f>MAX(blinkit_orders[order_date])</f>
        <v>45600.853645833333</v>
      </c>
    </row>
    <row r="4092" spans="1:12" x14ac:dyDescent="0.3">
      <c r="A4092">
        <v>8370410622</v>
      </c>
      <c r="B4092">
        <v>10663246</v>
      </c>
      <c r="C4092" s="1">
        <v>45444.548541666663</v>
      </c>
      <c r="D4092" s="1">
        <v>45444</v>
      </c>
      <c r="E4092" s="1">
        <v>45444</v>
      </c>
      <c r="F4092" t="s">
        <v>7866</v>
      </c>
      <c r="G4092">
        <v>1989.47</v>
      </c>
      <c r="H4092" t="s">
        <v>7867</v>
      </c>
      <c r="I4092">
        <v>10210</v>
      </c>
      <c r="J4092">
        <v>2459</v>
      </c>
      <c r="K4092">
        <f>IF(blinkit_orders[[#This Row],[delivery_status]]="On Time",1,0)</f>
        <v>1</v>
      </c>
      <c r="L4092" s="1">
        <f>MAX(blinkit_orders[order_date])</f>
        <v>45600.853645833333</v>
      </c>
    </row>
    <row r="4093" spans="1:12" x14ac:dyDescent="0.3">
      <c r="A4093">
        <v>368599691</v>
      </c>
      <c r="B4093">
        <v>44030130</v>
      </c>
      <c r="C4093" s="1">
        <v>45587.678310185183</v>
      </c>
      <c r="D4093" s="1">
        <v>45587</v>
      </c>
      <c r="E4093" s="1">
        <v>45587</v>
      </c>
      <c r="F4093" t="s">
        <v>7866</v>
      </c>
      <c r="G4093">
        <v>3753</v>
      </c>
      <c r="H4093" t="s">
        <v>7871</v>
      </c>
      <c r="I4093">
        <v>57291</v>
      </c>
      <c r="J4093">
        <v>1885</v>
      </c>
      <c r="K4093">
        <f>IF(blinkit_orders[[#This Row],[delivery_status]]="On Time",1,0)</f>
        <v>1</v>
      </c>
      <c r="L4093" s="1">
        <f>MAX(blinkit_orders[order_date])</f>
        <v>45600.853645833333</v>
      </c>
    </row>
    <row r="4094" spans="1:12" x14ac:dyDescent="0.3">
      <c r="A4094">
        <v>9282982332</v>
      </c>
      <c r="B4094">
        <v>97873848</v>
      </c>
      <c r="C4094" s="1">
        <v>45547.925787037035</v>
      </c>
      <c r="D4094" s="1">
        <v>45547</v>
      </c>
      <c r="E4094" s="1">
        <v>45547</v>
      </c>
      <c r="F4094" t="s">
        <v>7866</v>
      </c>
      <c r="G4094">
        <v>3359.77</v>
      </c>
      <c r="H4094" t="s">
        <v>7869</v>
      </c>
      <c r="I4094">
        <v>21658</v>
      </c>
      <c r="J4094">
        <v>3609</v>
      </c>
      <c r="K4094">
        <f>IF(blinkit_orders[[#This Row],[delivery_status]]="On Time",1,0)</f>
        <v>1</v>
      </c>
      <c r="L4094" s="1">
        <f>MAX(blinkit_orders[order_date])</f>
        <v>45600.853645833333</v>
      </c>
    </row>
    <row r="4095" spans="1:12" x14ac:dyDescent="0.3">
      <c r="A4095">
        <v>4874880100</v>
      </c>
      <c r="B4095">
        <v>67271824</v>
      </c>
      <c r="C4095" s="1">
        <v>45544.95585648148</v>
      </c>
      <c r="D4095" s="1">
        <v>45544</v>
      </c>
      <c r="E4095" s="1">
        <v>45544</v>
      </c>
      <c r="F4095" t="s">
        <v>7866</v>
      </c>
      <c r="G4095">
        <v>1619.89</v>
      </c>
      <c r="H4095" t="s">
        <v>7868</v>
      </c>
      <c r="I4095">
        <v>81596</v>
      </c>
      <c r="J4095">
        <v>3824</v>
      </c>
      <c r="K4095">
        <f>IF(blinkit_orders[[#This Row],[delivery_status]]="On Time",1,0)</f>
        <v>1</v>
      </c>
      <c r="L4095" s="1">
        <f>MAX(blinkit_orders[order_date])</f>
        <v>45600.853645833333</v>
      </c>
    </row>
    <row r="4096" spans="1:12" x14ac:dyDescent="0.3">
      <c r="A4096">
        <v>102639985</v>
      </c>
      <c r="B4096">
        <v>40392019</v>
      </c>
      <c r="C4096" s="1">
        <v>45165.290520833332</v>
      </c>
      <c r="D4096" s="1">
        <v>45165</v>
      </c>
      <c r="E4096" s="1">
        <v>45165</v>
      </c>
      <c r="F4096" t="s">
        <v>7866</v>
      </c>
      <c r="G4096">
        <v>3686.28</v>
      </c>
      <c r="H4096" t="s">
        <v>7871</v>
      </c>
      <c r="I4096">
        <v>25125</v>
      </c>
      <c r="J4096">
        <v>4639</v>
      </c>
      <c r="K4096">
        <f>IF(blinkit_orders[[#This Row],[delivery_status]]="On Time",1,0)</f>
        <v>1</v>
      </c>
      <c r="L4096" s="1">
        <f>MAX(blinkit_orders[order_date])</f>
        <v>45600.853645833333</v>
      </c>
    </row>
    <row r="4097" spans="1:12" x14ac:dyDescent="0.3">
      <c r="A4097">
        <v>5288207551</v>
      </c>
      <c r="B4097">
        <v>53299455</v>
      </c>
      <c r="C4097" s="1">
        <v>45179.784224537034</v>
      </c>
      <c r="D4097" s="1">
        <v>45179</v>
      </c>
      <c r="E4097" s="1">
        <v>45179</v>
      </c>
      <c r="F4097" t="s">
        <v>7870</v>
      </c>
      <c r="G4097">
        <v>3228.77</v>
      </c>
      <c r="H4097" t="s">
        <v>7871</v>
      </c>
      <c r="I4097">
        <v>64001</v>
      </c>
      <c r="J4097">
        <v>5001</v>
      </c>
      <c r="K4097">
        <f>IF(blinkit_orders[[#This Row],[delivery_status]]="On Time",1,0)</f>
        <v>0</v>
      </c>
      <c r="L4097" s="1">
        <f>MAX(blinkit_orders[order_date])</f>
        <v>45600.853645833333</v>
      </c>
    </row>
    <row r="4098" spans="1:12" x14ac:dyDescent="0.3">
      <c r="A4098">
        <v>693932743</v>
      </c>
      <c r="B4098">
        <v>57658033</v>
      </c>
      <c r="C4098" s="1">
        <v>45083.852951388886</v>
      </c>
      <c r="D4098" s="1">
        <v>45083</v>
      </c>
      <c r="E4098" s="1">
        <v>45083</v>
      </c>
      <c r="F4098" t="s">
        <v>7866</v>
      </c>
      <c r="G4098">
        <v>1378.36</v>
      </c>
      <c r="H4098" t="s">
        <v>7869</v>
      </c>
      <c r="I4098">
        <v>34625</v>
      </c>
      <c r="J4098">
        <v>492</v>
      </c>
      <c r="K4098">
        <f>IF(blinkit_orders[[#This Row],[delivery_status]]="On Time",1,0)</f>
        <v>1</v>
      </c>
      <c r="L4098" s="1">
        <f>MAX(blinkit_orders[order_date])</f>
        <v>45600.853645833333</v>
      </c>
    </row>
    <row r="4099" spans="1:12" x14ac:dyDescent="0.3">
      <c r="A4099">
        <v>2325405669</v>
      </c>
      <c r="B4099">
        <v>20834589</v>
      </c>
      <c r="C4099" s="1">
        <v>45359.971400462964</v>
      </c>
      <c r="D4099" s="1">
        <v>45359</v>
      </c>
      <c r="E4099" s="1">
        <v>45359</v>
      </c>
      <c r="F4099" t="s">
        <v>7866</v>
      </c>
      <c r="G4099">
        <v>1432.06</v>
      </c>
      <c r="H4099" t="s">
        <v>7869</v>
      </c>
      <c r="I4099">
        <v>53132</v>
      </c>
      <c r="J4099">
        <v>2380</v>
      </c>
      <c r="K4099">
        <f>IF(blinkit_orders[[#This Row],[delivery_status]]="On Time",1,0)</f>
        <v>1</v>
      </c>
      <c r="L4099" s="1">
        <f>MAX(blinkit_orders[order_date])</f>
        <v>45600.853645833333</v>
      </c>
    </row>
    <row r="4100" spans="1:12" x14ac:dyDescent="0.3">
      <c r="A4100">
        <v>8152364696</v>
      </c>
      <c r="B4100">
        <v>90665975</v>
      </c>
      <c r="C4100" s="1">
        <v>45284.551041666666</v>
      </c>
      <c r="D4100" s="1">
        <v>45284</v>
      </c>
      <c r="E4100" s="1">
        <v>45284</v>
      </c>
      <c r="F4100" t="s">
        <v>7866</v>
      </c>
      <c r="G4100">
        <v>5047.96</v>
      </c>
      <c r="H4100" t="s">
        <v>7871</v>
      </c>
      <c r="I4100">
        <v>50040</v>
      </c>
      <c r="J4100">
        <v>1200</v>
      </c>
      <c r="K4100">
        <f>IF(blinkit_orders[[#This Row],[delivery_status]]="On Time",1,0)</f>
        <v>1</v>
      </c>
      <c r="L4100" s="1">
        <f>MAX(blinkit_orders[order_date])</f>
        <v>45600.853645833333</v>
      </c>
    </row>
    <row r="4101" spans="1:12" x14ac:dyDescent="0.3">
      <c r="A4101">
        <v>7682359398</v>
      </c>
      <c r="B4101">
        <v>36833857</v>
      </c>
      <c r="C4101" s="1">
        <v>45550.207488425927</v>
      </c>
      <c r="D4101" s="1">
        <v>45550</v>
      </c>
      <c r="E4101" s="1">
        <v>45550</v>
      </c>
      <c r="F4101" t="s">
        <v>7870</v>
      </c>
      <c r="G4101">
        <v>1168.4100000000001</v>
      </c>
      <c r="H4101" t="s">
        <v>7867</v>
      </c>
      <c r="I4101">
        <v>70975</v>
      </c>
      <c r="J4101">
        <v>4717</v>
      </c>
      <c r="K4101">
        <f>IF(blinkit_orders[[#This Row],[delivery_status]]="On Time",1,0)</f>
        <v>0</v>
      </c>
      <c r="L4101" s="1">
        <f>MAX(blinkit_orders[order_date])</f>
        <v>45600.853645833333</v>
      </c>
    </row>
    <row r="4102" spans="1:12" x14ac:dyDescent="0.3">
      <c r="A4102">
        <v>1742951029</v>
      </c>
      <c r="B4102">
        <v>95371787</v>
      </c>
      <c r="C4102" s="1">
        <v>45053.965856481482</v>
      </c>
      <c r="D4102" s="1">
        <v>45053</v>
      </c>
      <c r="E4102" s="1">
        <v>45053</v>
      </c>
      <c r="F4102" t="s">
        <v>7872</v>
      </c>
      <c r="G4102">
        <v>4766.38</v>
      </c>
      <c r="H4102" t="s">
        <v>7867</v>
      </c>
      <c r="I4102">
        <v>62055</v>
      </c>
      <c r="J4102">
        <v>9903</v>
      </c>
      <c r="K4102">
        <f>IF(blinkit_orders[[#This Row],[delivery_status]]="On Time",1,0)</f>
        <v>0</v>
      </c>
      <c r="L4102" s="1">
        <f>MAX(blinkit_orders[order_date])</f>
        <v>45600.853645833333</v>
      </c>
    </row>
    <row r="4103" spans="1:12" x14ac:dyDescent="0.3">
      <c r="A4103">
        <v>4799787645</v>
      </c>
      <c r="B4103">
        <v>71905368</v>
      </c>
      <c r="C4103" s="1">
        <v>45206.299675925926</v>
      </c>
      <c r="D4103" s="1">
        <v>45206</v>
      </c>
      <c r="E4103" s="1">
        <v>45206</v>
      </c>
      <c r="F4103" t="s">
        <v>7872</v>
      </c>
      <c r="G4103">
        <v>1025.06</v>
      </c>
      <c r="H4103" t="s">
        <v>7871</v>
      </c>
      <c r="I4103">
        <v>61740</v>
      </c>
      <c r="J4103">
        <v>9732</v>
      </c>
      <c r="K4103">
        <f>IF(blinkit_orders[[#This Row],[delivery_status]]="On Time",1,0)</f>
        <v>0</v>
      </c>
      <c r="L4103" s="1">
        <f>MAX(blinkit_orders[order_date])</f>
        <v>45600.853645833333</v>
      </c>
    </row>
    <row r="4104" spans="1:12" x14ac:dyDescent="0.3">
      <c r="A4104">
        <v>8498666384</v>
      </c>
      <c r="B4104">
        <v>37556526</v>
      </c>
      <c r="C4104" s="1">
        <v>45359.749027777776</v>
      </c>
      <c r="D4104" s="1">
        <v>45359</v>
      </c>
      <c r="E4104" s="1">
        <v>45359</v>
      </c>
      <c r="F4104" t="s">
        <v>7866</v>
      </c>
      <c r="G4104">
        <v>630.84</v>
      </c>
      <c r="H4104" t="s">
        <v>7867</v>
      </c>
      <c r="I4104">
        <v>94061</v>
      </c>
      <c r="J4104">
        <v>3091</v>
      </c>
      <c r="K4104">
        <f>IF(blinkit_orders[[#This Row],[delivery_status]]="On Time",1,0)</f>
        <v>1</v>
      </c>
      <c r="L4104" s="1">
        <f>MAX(blinkit_orders[order_date])</f>
        <v>45600.853645833333</v>
      </c>
    </row>
    <row r="4105" spans="1:12" x14ac:dyDescent="0.3">
      <c r="A4105">
        <v>5013572642</v>
      </c>
      <c r="B4105">
        <v>73363613</v>
      </c>
      <c r="C4105" s="1">
        <v>45054.805983796294</v>
      </c>
      <c r="D4105" s="1">
        <v>45054</v>
      </c>
      <c r="E4105" s="1">
        <v>45054</v>
      </c>
      <c r="F4105" t="s">
        <v>7870</v>
      </c>
      <c r="G4105">
        <v>1812.54</v>
      </c>
      <c r="H4105" t="s">
        <v>7869</v>
      </c>
      <c r="I4105">
        <v>90675</v>
      </c>
      <c r="J4105">
        <v>2187</v>
      </c>
      <c r="K4105">
        <f>IF(blinkit_orders[[#This Row],[delivery_status]]="On Time",1,0)</f>
        <v>0</v>
      </c>
      <c r="L4105" s="1">
        <f>MAX(blinkit_orders[order_date])</f>
        <v>45600.853645833333</v>
      </c>
    </row>
    <row r="4106" spans="1:12" x14ac:dyDescent="0.3">
      <c r="A4106">
        <v>8403006958</v>
      </c>
      <c r="B4106">
        <v>59398136</v>
      </c>
      <c r="C4106" s="1">
        <v>45257.237835648149</v>
      </c>
      <c r="D4106" s="1">
        <v>45257</v>
      </c>
      <c r="E4106" s="1">
        <v>45257</v>
      </c>
      <c r="F4106" t="s">
        <v>7866</v>
      </c>
      <c r="G4106">
        <v>1272.55</v>
      </c>
      <c r="H4106" t="s">
        <v>7868</v>
      </c>
      <c r="I4106">
        <v>22292</v>
      </c>
      <c r="J4106">
        <v>9004</v>
      </c>
      <c r="K4106">
        <f>IF(blinkit_orders[[#This Row],[delivery_status]]="On Time",1,0)</f>
        <v>1</v>
      </c>
      <c r="L4106" s="1">
        <f>MAX(blinkit_orders[order_date])</f>
        <v>45600.853645833333</v>
      </c>
    </row>
    <row r="4107" spans="1:12" x14ac:dyDescent="0.3">
      <c r="A4107">
        <v>4688831157</v>
      </c>
      <c r="B4107">
        <v>13071673</v>
      </c>
      <c r="C4107" s="1">
        <v>45476.983113425929</v>
      </c>
      <c r="D4107" s="1">
        <v>45476</v>
      </c>
      <c r="E4107" s="1">
        <v>45476</v>
      </c>
      <c r="F4107" t="s">
        <v>7866</v>
      </c>
      <c r="G4107">
        <v>2824.26</v>
      </c>
      <c r="H4107" t="s">
        <v>7868</v>
      </c>
      <c r="I4107">
        <v>75752</v>
      </c>
      <c r="J4107">
        <v>6973</v>
      </c>
      <c r="K4107">
        <f>IF(blinkit_orders[[#This Row],[delivery_status]]="On Time",1,0)</f>
        <v>1</v>
      </c>
      <c r="L4107" s="1">
        <f>MAX(blinkit_orders[order_date])</f>
        <v>45600.853645833333</v>
      </c>
    </row>
    <row r="4108" spans="1:12" x14ac:dyDescent="0.3">
      <c r="A4108">
        <v>394578210</v>
      </c>
      <c r="B4108">
        <v>88067569</v>
      </c>
      <c r="C4108" s="1">
        <v>45195.219074074077</v>
      </c>
      <c r="D4108" s="1">
        <v>45195</v>
      </c>
      <c r="E4108" s="1">
        <v>45195</v>
      </c>
      <c r="F4108" t="s">
        <v>7866</v>
      </c>
      <c r="G4108">
        <v>1706.05</v>
      </c>
      <c r="H4108" t="s">
        <v>7869</v>
      </c>
      <c r="I4108">
        <v>91958</v>
      </c>
      <c r="J4108">
        <v>8335</v>
      </c>
      <c r="K4108">
        <f>IF(blinkit_orders[[#This Row],[delivery_status]]="On Time",1,0)</f>
        <v>1</v>
      </c>
      <c r="L4108" s="1">
        <f>MAX(blinkit_orders[order_date])</f>
        <v>45600.853645833333</v>
      </c>
    </row>
    <row r="4109" spans="1:12" x14ac:dyDescent="0.3">
      <c r="A4109">
        <v>8681711802</v>
      </c>
      <c r="B4109">
        <v>36833857</v>
      </c>
      <c r="C4109" s="1">
        <v>45206.294189814813</v>
      </c>
      <c r="D4109" s="1">
        <v>45206</v>
      </c>
      <c r="E4109" s="1">
        <v>45206</v>
      </c>
      <c r="F4109" t="s">
        <v>7866</v>
      </c>
      <c r="G4109">
        <v>3724.44</v>
      </c>
      <c r="H4109" t="s">
        <v>7868</v>
      </c>
      <c r="I4109">
        <v>50</v>
      </c>
      <c r="J4109">
        <v>2940</v>
      </c>
      <c r="K4109">
        <f>IF(blinkit_orders[[#This Row],[delivery_status]]="On Time",1,0)</f>
        <v>1</v>
      </c>
      <c r="L4109" s="1">
        <f>MAX(blinkit_orders[order_date])</f>
        <v>45600.853645833333</v>
      </c>
    </row>
    <row r="4110" spans="1:12" x14ac:dyDescent="0.3">
      <c r="A4110">
        <v>9311399064</v>
      </c>
      <c r="B4110">
        <v>20238921</v>
      </c>
      <c r="C4110" s="1">
        <v>45234.893148148149</v>
      </c>
      <c r="D4110" s="1">
        <v>45234</v>
      </c>
      <c r="E4110" s="1">
        <v>45234</v>
      </c>
      <c r="F4110" t="s">
        <v>7866</v>
      </c>
      <c r="G4110">
        <v>720.95</v>
      </c>
      <c r="H4110" t="s">
        <v>7871</v>
      </c>
      <c r="I4110">
        <v>91086</v>
      </c>
      <c r="J4110">
        <v>3093</v>
      </c>
      <c r="K4110">
        <f>IF(blinkit_orders[[#This Row],[delivery_status]]="On Time",1,0)</f>
        <v>1</v>
      </c>
      <c r="L4110" s="1">
        <f>MAX(blinkit_orders[order_date])</f>
        <v>45600.853645833333</v>
      </c>
    </row>
    <row r="4111" spans="1:12" x14ac:dyDescent="0.3">
      <c r="A4111">
        <v>2620581496</v>
      </c>
      <c r="B4111">
        <v>63092485</v>
      </c>
      <c r="C4111" s="1">
        <v>45037.106377314813</v>
      </c>
      <c r="D4111" s="1">
        <v>45037</v>
      </c>
      <c r="E4111" s="1">
        <v>45037</v>
      </c>
      <c r="F4111" t="s">
        <v>7866</v>
      </c>
      <c r="G4111">
        <v>2457.4699999999998</v>
      </c>
      <c r="H4111" t="s">
        <v>7871</v>
      </c>
      <c r="I4111">
        <v>38634</v>
      </c>
      <c r="J4111">
        <v>7441</v>
      </c>
      <c r="K4111">
        <f>IF(blinkit_orders[[#This Row],[delivery_status]]="On Time",1,0)</f>
        <v>1</v>
      </c>
      <c r="L4111" s="1">
        <f>MAX(blinkit_orders[order_date])</f>
        <v>45600.853645833333</v>
      </c>
    </row>
    <row r="4112" spans="1:12" x14ac:dyDescent="0.3">
      <c r="A4112">
        <v>5116898322</v>
      </c>
      <c r="B4112">
        <v>73377004</v>
      </c>
      <c r="C4112" s="1">
        <v>45491.55982638889</v>
      </c>
      <c r="D4112" s="1">
        <v>45491</v>
      </c>
      <c r="E4112" s="1">
        <v>45491</v>
      </c>
      <c r="F4112" t="s">
        <v>7866</v>
      </c>
      <c r="G4112">
        <v>1385.25</v>
      </c>
      <c r="H4112" t="s">
        <v>7868</v>
      </c>
      <c r="I4112">
        <v>93289</v>
      </c>
      <c r="J4112">
        <v>1820</v>
      </c>
      <c r="K4112">
        <f>IF(blinkit_orders[[#This Row],[delivery_status]]="On Time",1,0)</f>
        <v>1</v>
      </c>
      <c r="L4112" s="1">
        <f>MAX(blinkit_orders[order_date])</f>
        <v>45600.853645833333</v>
      </c>
    </row>
    <row r="4113" spans="1:12" x14ac:dyDescent="0.3">
      <c r="A4113">
        <v>5995819849</v>
      </c>
      <c r="B4113">
        <v>34787383</v>
      </c>
      <c r="C4113" s="1">
        <v>45157.177870370368</v>
      </c>
      <c r="D4113" s="1">
        <v>45157</v>
      </c>
      <c r="E4113" s="1">
        <v>45157</v>
      </c>
      <c r="F4113" t="s">
        <v>7870</v>
      </c>
      <c r="G4113">
        <v>2030.88</v>
      </c>
      <c r="H4113" t="s">
        <v>7871</v>
      </c>
      <c r="I4113">
        <v>2395</v>
      </c>
      <c r="J4113">
        <v>4317</v>
      </c>
      <c r="K4113">
        <f>IF(blinkit_orders[[#This Row],[delivery_status]]="On Time",1,0)</f>
        <v>0</v>
      </c>
      <c r="L4113" s="1">
        <f>MAX(blinkit_orders[order_date])</f>
        <v>45600.853645833333</v>
      </c>
    </row>
    <row r="4114" spans="1:12" x14ac:dyDescent="0.3">
      <c r="A4114">
        <v>7690500286</v>
      </c>
      <c r="B4114">
        <v>35349582</v>
      </c>
      <c r="C4114" s="1">
        <v>45485.756504629629</v>
      </c>
      <c r="D4114" s="1">
        <v>45485</v>
      </c>
      <c r="E4114" s="1">
        <v>45485</v>
      </c>
      <c r="F4114" t="s">
        <v>7870</v>
      </c>
      <c r="G4114">
        <v>3224.92</v>
      </c>
      <c r="H4114" t="s">
        <v>7871</v>
      </c>
      <c r="I4114">
        <v>39966</v>
      </c>
      <c r="J4114">
        <v>8296</v>
      </c>
      <c r="K4114">
        <f>IF(blinkit_orders[[#This Row],[delivery_status]]="On Time",1,0)</f>
        <v>0</v>
      </c>
      <c r="L4114" s="1">
        <f>MAX(blinkit_orders[order_date])</f>
        <v>45600.853645833333</v>
      </c>
    </row>
    <row r="4115" spans="1:12" x14ac:dyDescent="0.3">
      <c r="A4115">
        <v>6107283203</v>
      </c>
      <c r="B4115">
        <v>87444738</v>
      </c>
      <c r="C4115" s="1">
        <v>45544.85255787037</v>
      </c>
      <c r="D4115" s="1">
        <v>45544</v>
      </c>
      <c r="E4115" s="1">
        <v>45544</v>
      </c>
      <c r="F4115" t="s">
        <v>7866</v>
      </c>
      <c r="G4115">
        <v>1173</v>
      </c>
      <c r="H4115" t="s">
        <v>7869</v>
      </c>
      <c r="I4115">
        <v>21522</v>
      </c>
      <c r="J4115">
        <v>8551</v>
      </c>
      <c r="K4115">
        <f>IF(blinkit_orders[[#This Row],[delivery_status]]="On Time",1,0)</f>
        <v>1</v>
      </c>
      <c r="L4115" s="1">
        <f>MAX(blinkit_orders[order_date])</f>
        <v>45600.853645833333</v>
      </c>
    </row>
    <row r="4116" spans="1:12" x14ac:dyDescent="0.3">
      <c r="A4116">
        <v>3170417508</v>
      </c>
      <c r="B4116">
        <v>85561151</v>
      </c>
      <c r="C4116" s="1">
        <v>45301.225057870368</v>
      </c>
      <c r="D4116" s="1">
        <v>45301</v>
      </c>
      <c r="E4116" s="1">
        <v>45301</v>
      </c>
      <c r="F4116" t="s">
        <v>7870</v>
      </c>
      <c r="G4116">
        <v>1432.65</v>
      </c>
      <c r="H4116" t="s">
        <v>7867</v>
      </c>
      <c r="I4116">
        <v>30064</v>
      </c>
      <c r="J4116">
        <v>2288</v>
      </c>
      <c r="K4116">
        <f>IF(blinkit_orders[[#This Row],[delivery_status]]="On Time",1,0)</f>
        <v>0</v>
      </c>
      <c r="L4116" s="1">
        <f>MAX(blinkit_orders[order_date])</f>
        <v>45600.853645833333</v>
      </c>
    </row>
    <row r="4117" spans="1:12" x14ac:dyDescent="0.3">
      <c r="A4117">
        <v>805682701</v>
      </c>
      <c r="B4117">
        <v>33481252</v>
      </c>
      <c r="C4117" s="1">
        <v>45137.94599537037</v>
      </c>
      <c r="D4117" s="1">
        <v>45137</v>
      </c>
      <c r="E4117" s="1">
        <v>45137</v>
      </c>
      <c r="F4117" t="s">
        <v>7870</v>
      </c>
      <c r="G4117">
        <v>2637.15</v>
      </c>
      <c r="H4117" t="s">
        <v>7868</v>
      </c>
      <c r="I4117">
        <v>84695</v>
      </c>
      <c r="J4117">
        <v>6430</v>
      </c>
      <c r="K4117">
        <f>IF(blinkit_orders[[#This Row],[delivery_status]]="On Time",1,0)</f>
        <v>0</v>
      </c>
      <c r="L4117" s="1">
        <f>MAX(blinkit_orders[order_date])</f>
        <v>45600.853645833333</v>
      </c>
    </row>
    <row r="4118" spans="1:12" x14ac:dyDescent="0.3">
      <c r="A4118">
        <v>8960508625</v>
      </c>
      <c r="B4118">
        <v>20163931</v>
      </c>
      <c r="C4118" s="1">
        <v>45206.412372685183</v>
      </c>
      <c r="D4118" s="1">
        <v>45206</v>
      </c>
      <c r="E4118" s="1">
        <v>45206</v>
      </c>
      <c r="F4118" t="s">
        <v>7866</v>
      </c>
      <c r="G4118">
        <v>1058</v>
      </c>
      <c r="H4118" t="s">
        <v>7867</v>
      </c>
      <c r="I4118">
        <v>57297</v>
      </c>
      <c r="J4118">
        <v>1057</v>
      </c>
      <c r="K4118">
        <f>IF(blinkit_orders[[#This Row],[delivery_status]]="On Time",1,0)</f>
        <v>1</v>
      </c>
      <c r="L4118" s="1">
        <f>MAX(blinkit_orders[order_date])</f>
        <v>45600.853645833333</v>
      </c>
    </row>
    <row r="4119" spans="1:12" x14ac:dyDescent="0.3">
      <c r="A4119">
        <v>5580397726</v>
      </c>
      <c r="B4119">
        <v>62243869</v>
      </c>
      <c r="C4119" s="1">
        <v>45098.200891203705</v>
      </c>
      <c r="D4119" s="1">
        <v>45098</v>
      </c>
      <c r="E4119" s="1">
        <v>45098</v>
      </c>
      <c r="F4119" t="s">
        <v>7872</v>
      </c>
      <c r="G4119">
        <v>37.799999999999997</v>
      </c>
      <c r="H4119" t="s">
        <v>7867</v>
      </c>
      <c r="I4119">
        <v>64619</v>
      </c>
      <c r="J4119">
        <v>4351</v>
      </c>
      <c r="K4119">
        <f>IF(blinkit_orders[[#This Row],[delivery_status]]="On Time",1,0)</f>
        <v>0</v>
      </c>
      <c r="L4119" s="1">
        <f>MAX(blinkit_orders[order_date])</f>
        <v>45600.853645833333</v>
      </c>
    </row>
    <row r="4120" spans="1:12" x14ac:dyDescent="0.3">
      <c r="A4120">
        <v>1506599381</v>
      </c>
      <c r="B4120">
        <v>77345018</v>
      </c>
      <c r="C4120" s="1">
        <v>45553.192175925928</v>
      </c>
      <c r="D4120" s="1">
        <v>45553</v>
      </c>
      <c r="E4120" s="1">
        <v>45553</v>
      </c>
      <c r="F4120" t="s">
        <v>7866</v>
      </c>
      <c r="G4120">
        <v>465.38</v>
      </c>
      <c r="H4120" t="s">
        <v>7867</v>
      </c>
      <c r="I4120">
        <v>19253</v>
      </c>
      <c r="J4120">
        <v>5615</v>
      </c>
      <c r="K4120">
        <f>IF(blinkit_orders[[#This Row],[delivery_status]]="On Time",1,0)</f>
        <v>1</v>
      </c>
      <c r="L4120" s="1">
        <f>MAX(blinkit_orders[order_date])</f>
        <v>45600.853645833333</v>
      </c>
    </row>
    <row r="4121" spans="1:12" x14ac:dyDescent="0.3">
      <c r="A4121">
        <v>8424478165</v>
      </c>
      <c r="B4121">
        <v>27416314</v>
      </c>
      <c r="C4121" s="1">
        <v>45037.766458333332</v>
      </c>
      <c r="D4121" s="1">
        <v>45037</v>
      </c>
      <c r="E4121" s="1">
        <v>45037</v>
      </c>
      <c r="F4121" t="s">
        <v>7866</v>
      </c>
      <c r="G4121">
        <v>230.58</v>
      </c>
      <c r="H4121" t="s">
        <v>7867</v>
      </c>
      <c r="I4121">
        <v>37654</v>
      </c>
      <c r="J4121">
        <v>244</v>
      </c>
      <c r="K4121">
        <f>IF(blinkit_orders[[#This Row],[delivery_status]]="On Time",1,0)</f>
        <v>1</v>
      </c>
      <c r="L4121" s="1">
        <f>MAX(blinkit_orders[order_date])</f>
        <v>45600.853645833333</v>
      </c>
    </row>
    <row r="4122" spans="1:12" x14ac:dyDescent="0.3">
      <c r="A4122">
        <v>6083333956</v>
      </c>
      <c r="B4122">
        <v>45028365</v>
      </c>
      <c r="C4122" s="1">
        <v>45012.279849537037</v>
      </c>
      <c r="D4122" s="1">
        <v>45012</v>
      </c>
      <c r="E4122" s="1">
        <v>45012</v>
      </c>
      <c r="F4122" t="s">
        <v>7870</v>
      </c>
      <c r="G4122">
        <v>3002.02</v>
      </c>
      <c r="H4122" t="s">
        <v>7871</v>
      </c>
      <c r="I4122">
        <v>34580</v>
      </c>
      <c r="J4122">
        <v>4635</v>
      </c>
      <c r="K4122">
        <f>IF(blinkit_orders[[#This Row],[delivery_status]]="On Time",1,0)</f>
        <v>0</v>
      </c>
      <c r="L4122" s="1">
        <f>MAX(blinkit_orders[order_date])</f>
        <v>45600.853645833333</v>
      </c>
    </row>
    <row r="4123" spans="1:12" x14ac:dyDescent="0.3">
      <c r="A4123">
        <v>9611327860</v>
      </c>
      <c r="B4123">
        <v>6335221</v>
      </c>
      <c r="C4123" s="1">
        <v>45389.736342592594</v>
      </c>
      <c r="D4123" s="1">
        <v>45389</v>
      </c>
      <c r="E4123" s="1">
        <v>45389</v>
      </c>
      <c r="F4123" t="s">
        <v>7866</v>
      </c>
      <c r="G4123">
        <v>4410.34</v>
      </c>
      <c r="H4123" t="s">
        <v>7867</v>
      </c>
      <c r="I4123">
        <v>25443</v>
      </c>
      <c r="J4123">
        <v>3780</v>
      </c>
      <c r="K4123">
        <f>IF(blinkit_orders[[#This Row],[delivery_status]]="On Time",1,0)</f>
        <v>1</v>
      </c>
      <c r="L4123" s="1">
        <f>MAX(blinkit_orders[order_date])</f>
        <v>45600.853645833333</v>
      </c>
    </row>
    <row r="4124" spans="1:12" x14ac:dyDescent="0.3">
      <c r="A4124">
        <v>9539444766</v>
      </c>
      <c r="B4124">
        <v>97873848</v>
      </c>
      <c r="C4124" s="1">
        <v>45234.332673611112</v>
      </c>
      <c r="D4124" s="1">
        <v>45234</v>
      </c>
      <c r="E4124" s="1">
        <v>45234</v>
      </c>
      <c r="F4124" t="s">
        <v>7866</v>
      </c>
      <c r="G4124">
        <v>870.29</v>
      </c>
      <c r="H4124" t="s">
        <v>7871</v>
      </c>
      <c r="I4124">
        <v>94753</v>
      </c>
      <c r="J4124">
        <v>7663</v>
      </c>
      <c r="K4124">
        <f>IF(blinkit_orders[[#This Row],[delivery_status]]="On Time",1,0)</f>
        <v>1</v>
      </c>
      <c r="L4124" s="1">
        <f>MAX(blinkit_orders[order_date])</f>
        <v>45600.853645833333</v>
      </c>
    </row>
    <row r="4125" spans="1:12" x14ac:dyDescent="0.3">
      <c r="A4125">
        <v>756168939</v>
      </c>
      <c r="B4125">
        <v>54923640</v>
      </c>
      <c r="C4125" s="1">
        <v>45478.773379629631</v>
      </c>
      <c r="D4125" s="1">
        <v>45478</v>
      </c>
      <c r="E4125" s="1">
        <v>45478</v>
      </c>
      <c r="F4125" t="s">
        <v>7866</v>
      </c>
      <c r="G4125">
        <v>3321.94</v>
      </c>
      <c r="H4125" t="s">
        <v>7867</v>
      </c>
      <c r="I4125">
        <v>69292</v>
      </c>
      <c r="J4125">
        <v>6050</v>
      </c>
      <c r="K4125">
        <f>IF(blinkit_orders[[#This Row],[delivery_status]]="On Time",1,0)</f>
        <v>1</v>
      </c>
      <c r="L4125" s="1">
        <f>MAX(blinkit_orders[order_date])</f>
        <v>45600.853645833333</v>
      </c>
    </row>
    <row r="4126" spans="1:12" x14ac:dyDescent="0.3">
      <c r="A4126">
        <v>7762624518</v>
      </c>
      <c r="B4126">
        <v>22738465</v>
      </c>
      <c r="C4126" s="1">
        <v>45530.888368055559</v>
      </c>
      <c r="D4126" s="1">
        <v>45530</v>
      </c>
      <c r="E4126" s="1">
        <v>45530</v>
      </c>
      <c r="F4126" t="s">
        <v>7870</v>
      </c>
      <c r="G4126">
        <v>2301.0500000000002</v>
      </c>
      <c r="H4126" t="s">
        <v>7869</v>
      </c>
      <c r="I4126">
        <v>56407</v>
      </c>
      <c r="J4126">
        <v>128</v>
      </c>
      <c r="K4126">
        <f>IF(blinkit_orders[[#This Row],[delivery_status]]="On Time",1,0)</f>
        <v>0</v>
      </c>
      <c r="L4126" s="1">
        <f>MAX(blinkit_orders[order_date])</f>
        <v>45600.853645833333</v>
      </c>
    </row>
    <row r="4127" spans="1:12" x14ac:dyDescent="0.3">
      <c r="A4127">
        <v>3681781563</v>
      </c>
      <c r="B4127">
        <v>4940671</v>
      </c>
      <c r="C4127" s="1">
        <v>45248.432997685188</v>
      </c>
      <c r="D4127" s="1">
        <v>45248</v>
      </c>
      <c r="E4127" s="1">
        <v>45248</v>
      </c>
      <c r="F4127" t="s">
        <v>7866</v>
      </c>
      <c r="G4127">
        <v>3471.7</v>
      </c>
      <c r="H4127" t="s">
        <v>7871</v>
      </c>
      <c r="I4127">
        <v>41664</v>
      </c>
      <c r="J4127">
        <v>8544</v>
      </c>
      <c r="K4127">
        <f>IF(blinkit_orders[[#This Row],[delivery_status]]="On Time",1,0)</f>
        <v>1</v>
      </c>
      <c r="L4127" s="1">
        <f>MAX(blinkit_orders[order_date])</f>
        <v>45600.853645833333</v>
      </c>
    </row>
    <row r="4128" spans="1:12" x14ac:dyDescent="0.3">
      <c r="A4128">
        <v>1571085226</v>
      </c>
      <c r="B4128">
        <v>78961097</v>
      </c>
      <c r="C4128" s="1">
        <v>45389.024918981479</v>
      </c>
      <c r="D4128" s="1">
        <v>45389</v>
      </c>
      <c r="E4128" s="1">
        <v>45389</v>
      </c>
      <c r="F4128" t="s">
        <v>7870</v>
      </c>
      <c r="G4128">
        <v>4040.38</v>
      </c>
      <c r="H4128" t="s">
        <v>7867</v>
      </c>
      <c r="I4128">
        <v>35840</v>
      </c>
      <c r="J4128">
        <v>8778</v>
      </c>
      <c r="K4128">
        <f>IF(blinkit_orders[[#This Row],[delivery_status]]="On Time",1,0)</f>
        <v>0</v>
      </c>
      <c r="L4128" s="1">
        <f>MAX(blinkit_orders[order_date])</f>
        <v>45600.853645833333</v>
      </c>
    </row>
    <row r="4129" spans="1:12" x14ac:dyDescent="0.3">
      <c r="A4129">
        <v>4244306883</v>
      </c>
      <c r="B4129">
        <v>2584499</v>
      </c>
      <c r="C4129" s="1">
        <v>45354.434537037036</v>
      </c>
      <c r="D4129" s="1">
        <v>45354</v>
      </c>
      <c r="E4129" s="1">
        <v>45354</v>
      </c>
      <c r="F4129" t="s">
        <v>7870</v>
      </c>
      <c r="G4129">
        <v>893.81</v>
      </c>
      <c r="H4129" t="s">
        <v>7869</v>
      </c>
      <c r="I4129">
        <v>94771</v>
      </c>
      <c r="J4129">
        <v>2157</v>
      </c>
      <c r="K4129">
        <f>IF(blinkit_orders[[#This Row],[delivery_status]]="On Time",1,0)</f>
        <v>0</v>
      </c>
      <c r="L4129" s="1">
        <f>MAX(blinkit_orders[order_date])</f>
        <v>45600.853645833333</v>
      </c>
    </row>
    <row r="4130" spans="1:12" x14ac:dyDescent="0.3">
      <c r="A4130">
        <v>7333141591</v>
      </c>
      <c r="B4130">
        <v>69415494</v>
      </c>
      <c r="C4130" s="1">
        <v>45366.699699074074</v>
      </c>
      <c r="D4130" s="1">
        <v>45366</v>
      </c>
      <c r="E4130" s="1">
        <v>45366</v>
      </c>
      <c r="F4130" t="s">
        <v>7872</v>
      </c>
      <c r="G4130">
        <v>1042.3</v>
      </c>
      <c r="H4130" t="s">
        <v>7871</v>
      </c>
      <c r="I4130">
        <v>1610</v>
      </c>
      <c r="J4130">
        <v>9231</v>
      </c>
      <c r="K4130">
        <f>IF(blinkit_orders[[#This Row],[delivery_status]]="On Time",1,0)</f>
        <v>0</v>
      </c>
      <c r="L4130" s="1">
        <f>MAX(blinkit_orders[order_date])</f>
        <v>45600.853645833333</v>
      </c>
    </row>
    <row r="4131" spans="1:12" x14ac:dyDescent="0.3">
      <c r="A4131">
        <v>1199945706</v>
      </c>
      <c r="B4131">
        <v>70867736</v>
      </c>
      <c r="C4131" s="1">
        <v>45299.813576388886</v>
      </c>
      <c r="D4131" s="1">
        <v>45299</v>
      </c>
      <c r="E4131" s="1">
        <v>45299</v>
      </c>
      <c r="F4131" t="s">
        <v>7866</v>
      </c>
      <c r="G4131">
        <v>1712.9</v>
      </c>
      <c r="H4131" t="s">
        <v>7868</v>
      </c>
      <c r="I4131">
        <v>30489</v>
      </c>
      <c r="J4131">
        <v>953</v>
      </c>
      <c r="K4131">
        <f>IF(blinkit_orders[[#This Row],[delivery_status]]="On Time",1,0)</f>
        <v>1</v>
      </c>
      <c r="L4131" s="1">
        <f>MAX(blinkit_orders[order_date])</f>
        <v>45600.853645833333</v>
      </c>
    </row>
    <row r="4132" spans="1:12" x14ac:dyDescent="0.3">
      <c r="A4132">
        <v>5895644119</v>
      </c>
      <c r="B4132">
        <v>1603358</v>
      </c>
      <c r="C4132" s="1">
        <v>45088.592314814814</v>
      </c>
      <c r="D4132" s="1">
        <v>45088</v>
      </c>
      <c r="E4132" s="1">
        <v>45088</v>
      </c>
      <c r="F4132" t="s">
        <v>7866</v>
      </c>
      <c r="G4132">
        <v>1742.44</v>
      </c>
      <c r="H4132" t="s">
        <v>7871</v>
      </c>
      <c r="I4132">
        <v>6452</v>
      </c>
      <c r="J4132">
        <v>8140</v>
      </c>
      <c r="K4132">
        <f>IF(blinkit_orders[[#This Row],[delivery_status]]="On Time",1,0)</f>
        <v>1</v>
      </c>
      <c r="L4132" s="1">
        <f>MAX(blinkit_orders[order_date])</f>
        <v>45600.853645833333</v>
      </c>
    </row>
    <row r="4133" spans="1:12" x14ac:dyDescent="0.3">
      <c r="A4133">
        <v>7112919210</v>
      </c>
      <c r="B4133">
        <v>55693909</v>
      </c>
      <c r="C4133" s="1">
        <v>45323.916331018518</v>
      </c>
      <c r="D4133" s="1">
        <v>45323</v>
      </c>
      <c r="E4133" s="1">
        <v>45323</v>
      </c>
      <c r="F4133" t="s">
        <v>7866</v>
      </c>
      <c r="G4133">
        <v>3921.9</v>
      </c>
      <c r="H4133" t="s">
        <v>7869</v>
      </c>
      <c r="I4133">
        <v>58625</v>
      </c>
      <c r="J4133">
        <v>9154</v>
      </c>
      <c r="K4133">
        <f>IF(blinkit_orders[[#This Row],[delivery_status]]="On Time",1,0)</f>
        <v>1</v>
      </c>
      <c r="L4133" s="1">
        <f>MAX(blinkit_orders[order_date])</f>
        <v>45600.853645833333</v>
      </c>
    </row>
    <row r="4134" spans="1:12" x14ac:dyDescent="0.3">
      <c r="A4134">
        <v>8315937318</v>
      </c>
      <c r="B4134">
        <v>64497538</v>
      </c>
      <c r="C4134" s="1">
        <v>45420.732395833336</v>
      </c>
      <c r="D4134" s="1">
        <v>45420</v>
      </c>
      <c r="E4134" s="1">
        <v>45420</v>
      </c>
      <c r="F4134" t="s">
        <v>7870</v>
      </c>
      <c r="G4134">
        <v>2187.85</v>
      </c>
      <c r="H4134" t="s">
        <v>7869</v>
      </c>
      <c r="I4134">
        <v>35071</v>
      </c>
      <c r="J4134">
        <v>7676</v>
      </c>
      <c r="K4134">
        <f>IF(blinkit_orders[[#This Row],[delivery_status]]="On Time",1,0)</f>
        <v>0</v>
      </c>
      <c r="L4134" s="1">
        <f>MAX(blinkit_orders[order_date])</f>
        <v>45600.853645833333</v>
      </c>
    </row>
    <row r="4135" spans="1:12" x14ac:dyDescent="0.3">
      <c r="A4135">
        <v>5331800057</v>
      </c>
      <c r="B4135">
        <v>65488134</v>
      </c>
      <c r="C4135" s="1">
        <v>45014.056712962964</v>
      </c>
      <c r="D4135" s="1">
        <v>45014</v>
      </c>
      <c r="E4135" s="1">
        <v>45014</v>
      </c>
      <c r="F4135" t="s">
        <v>7870</v>
      </c>
      <c r="G4135">
        <v>4003.82</v>
      </c>
      <c r="H4135" t="s">
        <v>7871</v>
      </c>
      <c r="I4135">
        <v>39782</v>
      </c>
      <c r="J4135">
        <v>220</v>
      </c>
      <c r="K4135">
        <f>IF(blinkit_orders[[#This Row],[delivery_status]]="On Time",1,0)</f>
        <v>0</v>
      </c>
      <c r="L4135" s="1">
        <f>MAX(blinkit_orders[order_date])</f>
        <v>45600.853645833333</v>
      </c>
    </row>
    <row r="4136" spans="1:12" x14ac:dyDescent="0.3">
      <c r="A4136">
        <v>5989265505</v>
      </c>
      <c r="B4136">
        <v>62742797</v>
      </c>
      <c r="C4136" s="1">
        <v>45366.174722222226</v>
      </c>
      <c r="D4136" s="1">
        <v>45366</v>
      </c>
      <c r="E4136" s="1">
        <v>45366</v>
      </c>
      <c r="F4136" t="s">
        <v>7866</v>
      </c>
      <c r="G4136">
        <v>3673.81</v>
      </c>
      <c r="H4136" t="s">
        <v>7869</v>
      </c>
      <c r="I4136">
        <v>11502</v>
      </c>
      <c r="J4136">
        <v>4556</v>
      </c>
      <c r="K4136">
        <f>IF(blinkit_orders[[#This Row],[delivery_status]]="On Time",1,0)</f>
        <v>1</v>
      </c>
      <c r="L4136" s="1">
        <f>MAX(blinkit_orders[order_date])</f>
        <v>45600.853645833333</v>
      </c>
    </row>
    <row r="4137" spans="1:12" x14ac:dyDescent="0.3">
      <c r="A4137">
        <v>7906361274</v>
      </c>
      <c r="B4137">
        <v>96795047</v>
      </c>
      <c r="C4137" s="1">
        <v>45172.772847222222</v>
      </c>
      <c r="D4137" s="1">
        <v>45172</v>
      </c>
      <c r="E4137" s="1">
        <v>45172</v>
      </c>
      <c r="F4137" t="s">
        <v>7866</v>
      </c>
      <c r="G4137">
        <v>4228.99</v>
      </c>
      <c r="H4137" t="s">
        <v>7867</v>
      </c>
      <c r="I4137">
        <v>44821</v>
      </c>
      <c r="J4137">
        <v>3646</v>
      </c>
      <c r="K4137">
        <f>IF(blinkit_orders[[#This Row],[delivery_status]]="On Time",1,0)</f>
        <v>1</v>
      </c>
      <c r="L4137" s="1">
        <f>MAX(blinkit_orders[order_date])</f>
        <v>45600.853645833333</v>
      </c>
    </row>
    <row r="4138" spans="1:12" x14ac:dyDescent="0.3">
      <c r="A4138">
        <v>6312476146</v>
      </c>
      <c r="B4138">
        <v>35988028</v>
      </c>
      <c r="C4138" s="1">
        <v>45318.822858796295</v>
      </c>
      <c r="D4138" s="1">
        <v>45318</v>
      </c>
      <c r="E4138" s="1">
        <v>45318</v>
      </c>
      <c r="F4138" t="s">
        <v>7870</v>
      </c>
      <c r="G4138">
        <v>1867.01</v>
      </c>
      <c r="H4138" t="s">
        <v>7869</v>
      </c>
      <c r="I4138">
        <v>87880</v>
      </c>
      <c r="J4138">
        <v>143</v>
      </c>
      <c r="K4138">
        <f>IF(blinkit_orders[[#This Row],[delivery_status]]="On Time",1,0)</f>
        <v>0</v>
      </c>
      <c r="L4138" s="1">
        <f>MAX(blinkit_orders[order_date])</f>
        <v>45600.853645833333</v>
      </c>
    </row>
    <row r="4139" spans="1:12" x14ac:dyDescent="0.3">
      <c r="A4139">
        <v>9436272631</v>
      </c>
      <c r="B4139">
        <v>44410149</v>
      </c>
      <c r="C4139" s="1">
        <v>45430.112604166665</v>
      </c>
      <c r="D4139" s="1">
        <v>45430</v>
      </c>
      <c r="E4139" s="1">
        <v>45430</v>
      </c>
      <c r="F4139" t="s">
        <v>7866</v>
      </c>
      <c r="G4139">
        <v>2112.0700000000002</v>
      </c>
      <c r="H4139" t="s">
        <v>7871</v>
      </c>
      <c r="I4139">
        <v>82287</v>
      </c>
      <c r="J4139">
        <v>8837</v>
      </c>
      <c r="K4139">
        <f>IF(blinkit_orders[[#This Row],[delivery_status]]="On Time",1,0)</f>
        <v>1</v>
      </c>
      <c r="L4139" s="1">
        <f>MAX(blinkit_orders[order_date])</f>
        <v>45600.853645833333</v>
      </c>
    </row>
    <row r="4140" spans="1:12" x14ac:dyDescent="0.3">
      <c r="A4140">
        <v>8289791792</v>
      </c>
      <c r="B4140">
        <v>61516967</v>
      </c>
      <c r="C4140" s="1">
        <v>45317.614803240744</v>
      </c>
      <c r="D4140" s="1">
        <v>45317</v>
      </c>
      <c r="E4140" s="1">
        <v>45317</v>
      </c>
      <c r="F4140" t="s">
        <v>7866</v>
      </c>
      <c r="G4140">
        <v>326.42</v>
      </c>
      <c r="H4140" t="s">
        <v>7869</v>
      </c>
      <c r="I4140">
        <v>70314</v>
      </c>
      <c r="J4140">
        <v>2704</v>
      </c>
      <c r="K4140">
        <f>IF(blinkit_orders[[#This Row],[delivery_status]]="On Time",1,0)</f>
        <v>1</v>
      </c>
      <c r="L4140" s="1">
        <f>MAX(blinkit_orders[order_date])</f>
        <v>45600.853645833333</v>
      </c>
    </row>
    <row r="4141" spans="1:12" x14ac:dyDescent="0.3">
      <c r="A4141">
        <v>7659532788</v>
      </c>
      <c r="B4141">
        <v>22112867</v>
      </c>
      <c r="C4141" s="1">
        <v>45323.874664351853</v>
      </c>
      <c r="D4141" s="1">
        <v>45323</v>
      </c>
      <c r="E4141" s="1">
        <v>45323</v>
      </c>
      <c r="F4141" t="s">
        <v>7866</v>
      </c>
      <c r="G4141">
        <v>3157.69</v>
      </c>
      <c r="H4141" t="s">
        <v>7869</v>
      </c>
      <c r="I4141">
        <v>62888</v>
      </c>
      <c r="J4141">
        <v>5046</v>
      </c>
      <c r="K4141">
        <f>IF(blinkit_orders[[#This Row],[delivery_status]]="On Time",1,0)</f>
        <v>1</v>
      </c>
      <c r="L4141" s="1">
        <f>MAX(blinkit_orders[order_date])</f>
        <v>45600.853645833333</v>
      </c>
    </row>
    <row r="4142" spans="1:12" x14ac:dyDescent="0.3">
      <c r="A4142">
        <v>1498157233</v>
      </c>
      <c r="B4142">
        <v>19180962</v>
      </c>
      <c r="C4142" s="1">
        <v>45330.267106481479</v>
      </c>
      <c r="D4142" s="1">
        <v>45330</v>
      </c>
      <c r="E4142" s="1">
        <v>45330</v>
      </c>
      <c r="F4142" t="s">
        <v>7866</v>
      </c>
      <c r="G4142">
        <v>1659.86</v>
      </c>
      <c r="H4142" t="s">
        <v>7869</v>
      </c>
      <c r="I4142">
        <v>13716</v>
      </c>
      <c r="J4142">
        <v>8869</v>
      </c>
      <c r="K4142">
        <f>IF(blinkit_orders[[#This Row],[delivery_status]]="On Time",1,0)</f>
        <v>1</v>
      </c>
      <c r="L4142" s="1">
        <f>MAX(blinkit_orders[order_date])</f>
        <v>45600.853645833333</v>
      </c>
    </row>
    <row r="4143" spans="1:12" x14ac:dyDescent="0.3">
      <c r="A4143">
        <v>8560951754</v>
      </c>
      <c r="B4143">
        <v>954629</v>
      </c>
      <c r="C4143" s="1">
        <v>45063.759050925924</v>
      </c>
      <c r="D4143" s="1">
        <v>45063</v>
      </c>
      <c r="E4143" s="1">
        <v>45063</v>
      </c>
      <c r="F4143" t="s">
        <v>7870</v>
      </c>
      <c r="G4143">
        <v>44.35</v>
      </c>
      <c r="H4143" t="s">
        <v>7869</v>
      </c>
      <c r="I4143">
        <v>55642</v>
      </c>
      <c r="J4143">
        <v>9337</v>
      </c>
      <c r="K4143">
        <f>IF(blinkit_orders[[#This Row],[delivery_status]]="On Time",1,0)</f>
        <v>0</v>
      </c>
      <c r="L4143" s="1">
        <f>MAX(blinkit_orders[order_date])</f>
        <v>45600.853645833333</v>
      </c>
    </row>
    <row r="4144" spans="1:12" x14ac:dyDescent="0.3">
      <c r="A4144">
        <v>8764192824</v>
      </c>
      <c r="B4144">
        <v>64823226</v>
      </c>
      <c r="C4144" s="1">
        <v>45131.368043981478</v>
      </c>
      <c r="D4144" s="1">
        <v>45131</v>
      </c>
      <c r="E4144" s="1">
        <v>45131</v>
      </c>
      <c r="F4144" t="s">
        <v>7870</v>
      </c>
      <c r="G4144">
        <v>2704.64</v>
      </c>
      <c r="H4144" t="s">
        <v>7871</v>
      </c>
      <c r="I4144">
        <v>34121</v>
      </c>
      <c r="J4144">
        <v>6935</v>
      </c>
      <c r="K4144">
        <f>IF(blinkit_orders[[#This Row],[delivery_status]]="On Time",1,0)</f>
        <v>0</v>
      </c>
      <c r="L4144" s="1">
        <f>MAX(blinkit_orders[order_date])</f>
        <v>45600.853645833333</v>
      </c>
    </row>
    <row r="4145" spans="1:12" x14ac:dyDescent="0.3">
      <c r="A4145">
        <v>1900542981</v>
      </c>
      <c r="B4145">
        <v>11254582</v>
      </c>
      <c r="C4145" s="1">
        <v>45010.77171296296</v>
      </c>
      <c r="D4145" s="1">
        <v>45010</v>
      </c>
      <c r="E4145" s="1">
        <v>45010</v>
      </c>
      <c r="F4145" t="s">
        <v>7866</v>
      </c>
      <c r="G4145">
        <v>2332.14</v>
      </c>
      <c r="H4145" t="s">
        <v>7869</v>
      </c>
      <c r="I4145">
        <v>82683</v>
      </c>
      <c r="J4145">
        <v>3727</v>
      </c>
      <c r="K4145">
        <f>IF(blinkit_orders[[#This Row],[delivery_status]]="On Time",1,0)</f>
        <v>1</v>
      </c>
      <c r="L4145" s="1">
        <f>MAX(blinkit_orders[order_date])</f>
        <v>45600.853645833333</v>
      </c>
    </row>
    <row r="4146" spans="1:12" x14ac:dyDescent="0.3">
      <c r="A4146">
        <v>9445683691</v>
      </c>
      <c r="B4146">
        <v>41878908</v>
      </c>
      <c r="C4146" s="1">
        <v>45242.83556712963</v>
      </c>
      <c r="D4146" s="1">
        <v>45242</v>
      </c>
      <c r="E4146" s="1">
        <v>45242</v>
      </c>
      <c r="F4146" t="s">
        <v>7872</v>
      </c>
      <c r="G4146">
        <v>2342.04</v>
      </c>
      <c r="H4146" t="s">
        <v>7868</v>
      </c>
      <c r="I4146">
        <v>70620</v>
      </c>
      <c r="J4146">
        <v>6404</v>
      </c>
      <c r="K4146">
        <f>IF(blinkit_orders[[#This Row],[delivery_status]]="On Time",1,0)</f>
        <v>0</v>
      </c>
      <c r="L4146" s="1">
        <f>MAX(blinkit_orders[order_date])</f>
        <v>45600.853645833333</v>
      </c>
    </row>
    <row r="4147" spans="1:12" x14ac:dyDescent="0.3">
      <c r="A4147">
        <v>7719808335</v>
      </c>
      <c r="B4147">
        <v>48358028</v>
      </c>
      <c r="C4147" s="1">
        <v>45042.74019675926</v>
      </c>
      <c r="D4147" s="1">
        <v>45042</v>
      </c>
      <c r="E4147" s="1">
        <v>45042</v>
      </c>
      <c r="F4147" t="s">
        <v>7866</v>
      </c>
      <c r="G4147">
        <v>4406.7</v>
      </c>
      <c r="H4147" t="s">
        <v>7871</v>
      </c>
      <c r="I4147">
        <v>80882</v>
      </c>
      <c r="J4147">
        <v>447</v>
      </c>
      <c r="K4147">
        <f>IF(blinkit_orders[[#This Row],[delivery_status]]="On Time",1,0)</f>
        <v>1</v>
      </c>
      <c r="L4147" s="1">
        <f>MAX(blinkit_orders[order_date])</f>
        <v>45600.853645833333</v>
      </c>
    </row>
    <row r="4148" spans="1:12" x14ac:dyDescent="0.3">
      <c r="A4148">
        <v>4865644960</v>
      </c>
      <c r="B4148">
        <v>50484778</v>
      </c>
      <c r="C4148" s="1">
        <v>45180.365243055552</v>
      </c>
      <c r="D4148" s="1">
        <v>45180</v>
      </c>
      <c r="E4148" s="1">
        <v>45180</v>
      </c>
      <c r="F4148" t="s">
        <v>7870</v>
      </c>
      <c r="G4148">
        <v>866.17</v>
      </c>
      <c r="H4148" t="s">
        <v>7871</v>
      </c>
      <c r="I4148">
        <v>11250</v>
      </c>
      <c r="J4148">
        <v>5280</v>
      </c>
      <c r="K4148">
        <f>IF(blinkit_orders[[#This Row],[delivery_status]]="On Time",1,0)</f>
        <v>0</v>
      </c>
      <c r="L4148" s="1">
        <f>MAX(blinkit_orders[order_date])</f>
        <v>45600.853645833333</v>
      </c>
    </row>
    <row r="4149" spans="1:12" x14ac:dyDescent="0.3">
      <c r="A4149">
        <v>6518276143</v>
      </c>
      <c r="B4149">
        <v>70965437</v>
      </c>
      <c r="C4149" s="1">
        <v>45316.964942129627</v>
      </c>
      <c r="D4149" s="1">
        <v>45316</v>
      </c>
      <c r="E4149" s="1">
        <v>45316</v>
      </c>
      <c r="F4149" t="s">
        <v>7866</v>
      </c>
      <c r="G4149">
        <v>5253.79</v>
      </c>
      <c r="H4149" t="s">
        <v>7867</v>
      </c>
      <c r="I4149">
        <v>99506</v>
      </c>
      <c r="J4149">
        <v>7188</v>
      </c>
      <c r="K4149">
        <f>IF(blinkit_orders[[#This Row],[delivery_status]]="On Time",1,0)</f>
        <v>1</v>
      </c>
      <c r="L4149" s="1">
        <f>MAX(blinkit_orders[order_date])</f>
        <v>45600.853645833333</v>
      </c>
    </row>
    <row r="4150" spans="1:12" x14ac:dyDescent="0.3">
      <c r="A4150">
        <v>2211459584</v>
      </c>
      <c r="B4150">
        <v>73869823</v>
      </c>
      <c r="C4150" s="1">
        <v>45285.597731481481</v>
      </c>
      <c r="D4150" s="1">
        <v>45285</v>
      </c>
      <c r="E4150" s="1">
        <v>45285</v>
      </c>
      <c r="F4150" t="s">
        <v>7866</v>
      </c>
      <c r="G4150">
        <v>1116.17</v>
      </c>
      <c r="H4150" t="s">
        <v>7869</v>
      </c>
      <c r="I4150">
        <v>69281</v>
      </c>
      <c r="J4150">
        <v>8760</v>
      </c>
      <c r="K4150">
        <f>IF(blinkit_orders[[#This Row],[delivery_status]]="On Time",1,0)</f>
        <v>1</v>
      </c>
      <c r="L4150" s="1">
        <f>MAX(blinkit_orders[order_date])</f>
        <v>45600.853645833333</v>
      </c>
    </row>
    <row r="4151" spans="1:12" x14ac:dyDescent="0.3">
      <c r="A4151">
        <v>6811633572</v>
      </c>
      <c r="B4151">
        <v>7728406</v>
      </c>
      <c r="C4151" s="1">
        <v>45469.60328703704</v>
      </c>
      <c r="D4151" s="1">
        <v>45469</v>
      </c>
      <c r="E4151" s="1">
        <v>45469</v>
      </c>
      <c r="F4151" t="s">
        <v>7866</v>
      </c>
      <c r="G4151">
        <v>88.43</v>
      </c>
      <c r="H4151" t="s">
        <v>7867</v>
      </c>
      <c r="I4151">
        <v>49915</v>
      </c>
      <c r="J4151">
        <v>45</v>
      </c>
      <c r="K4151">
        <f>IF(blinkit_orders[[#This Row],[delivery_status]]="On Time",1,0)</f>
        <v>1</v>
      </c>
      <c r="L4151" s="1">
        <f>MAX(blinkit_orders[order_date])</f>
        <v>45600.853645833333</v>
      </c>
    </row>
    <row r="4152" spans="1:12" x14ac:dyDescent="0.3">
      <c r="A4152">
        <v>1821573240</v>
      </c>
      <c r="B4152">
        <v>32019725</v>
      </c>
      <c r="C4152" s="1">
        <v>45392.686157407406</v>
      </c>
      <c r="D4152" s="1">
        <v>45392</v>
      </c>
      <c r="E4152" s="1">
        <v>45392</v>
      </c>
      <c r="F4152" t="s">
        <v>7866</v>
      </c>
      <c r="G4152">
        <v>3338.08</v>
      </c>
      <c r="H4152" t="s">
        <v>7869</v>
      </c>
      <c r="I4152">
        <v>45208</v>
      </c>
      <c r="J4152">
        <v>7802</v>
      </c>
      <c r="K4152">
        <f>IF(blinkit_orders[[#This Row],[delivery_status]]="On Time",1,0)</f>
        <v>1</v>
      </c>
      <c r="L4152" s="1">
        <f>MAX(blinkit_orders[order_date])</f>
        <v>45600.853645833333</v>
      </c>
    </row>
    <row r="4153" spans="1:12" x14ac:dyDescent="0.3">
      <c r="A4153">
        <v>8848227434</v>
      </c>
      <c r="B4153">
        <v>12988801</v>
      </c>
      <c r="C4153" s="1">
        <v>45094.586493055554</v>
      </c>
      <c r="D4153" s="1">
        <v>45094</v>
      </c>
      <c r="E4153" s="1">
        <v>45094</v>
      </c>
      <c r="F4153" t="s">
        <v>7866</v>
      </c>
      <c r="G4153">
        <v>552.20000000000005</v>
      </c>
      <c r="H4153" t="s">
        <v>7867</v>
      </c>
      <c r="I4153">
        <v>74756</v>
      </c>
      <c r="J4153">
        <v>7795</v>
      </c>
      <c r="K4153">
        <f>IF(blinkit_orders[[#This Row],[delivery_status]]="On Time",1,0)</f>
        <v>1</v>
      </c>
      <c r="L4153" s="1">
        <f>MAX(blinkit_orders[order_date])</f>
        <v>45600.853645833333</v>
      </c>
    </row>
    <row r="4154" spans="1:12" x14ac:dyDescent="0.3">
      <c r="A4154">
        <v>7812276711</v>
      </c>
      <c r="B4154">
        <v>67465084</v>
      </c>
      <c r="C4154" s="1">
        <v>45010.256701388891</v>
      </c>
      <c r="D4154" s="1">
        <v>45010</v>
      </c>
      <c r="E4154" s="1">
        <v>45010</v>
      </c>
      <c r="F4154" t="s">
        <v>7870</v>
      </c>
      <c r="G4154">
        <v>1649.13</v>
      </c>
      <c r="H4154" t="s">
        <v>7867</v>
      </c>
      <c r="I4154">
        <v>60140</v>
      </c>
      <c r="J4154">
        <v>7898</v>
      </c>
      <c r="K4154">
        <f>IF(blinkit_orders[[#This Row],[delivery_status]]="On Time",1,0)</f>
        <v>0</v>
      </c>
      <c r="L4154" s="1">
        <f>MAX(blinkit_orders[order_date])</f>
        <v>45600.853645833333</v>
      </c>
    </row>
    <row r="4155" spans="1:12" x14ac:dyDescent="0.3">
      <c r="A4155">
        <v>939966106</v>
      </c>
      <c r="B4155">
        <v>42012717</v>
      </c>
      <c r="C4155" s="1">
        <v>45048.406400462962</v>
      </c>
      <c r="D4155" s="1">
        <v>45048</v>
      </c>
      <c r="E4155" s="1">
        <v>45048</v>
      </c>
      <c r="F4155" t="s">
        <v>7866</v>
      </c>
      <c r="G4155">
        <v>3461.4</v>
      </c>
      <c r="H4155" t="s">
        <v>7868</v>
      </c>
      <c r="I4155">
        <v>267</v>
      </c>
      <c r="J4155">
        <v>2339</v>
      </c>
      <c r="K4155">
        <f>IF(blinkit_orders[[#This Row],[delivery_status]]="On Time",1,0)</f>
        <v>1</v>
      </c>
      <c r="L4155" s="1">
        <f>MAX(blinkit_orders[order_date])</f>
        <v>45600.853645833333</v>
      </c>
    </row>
    <row r="4156" spans="1:12" x14ac:dyDescent="0.3">
      <c r="A4156">
        <v>4099108156</v>
      </c>
      <c r="B4156">
        <v>24144240</v>
      </c>
      <c r="C4156" s="1">
        <v>45392.181261574071</v>
      </c>
      <c r="D4156" s="1">
        <v>45392</v>
      </c>
      <c r="E4156" s="1">
        <v>45392</v>
      </c>
      <c r="F4156" t="s">
        <v>7866</v>
      </c>
      <c r="G4156">
        <v>4435.45</v>
      </c>
      <c r="H4156" t="s">
        <v>7869</v>
      </c>
      <c r="I4156">
        <v>21877</v>
      </c>
      <c r="J4156">
        <v>7032</v>
      </c>
      <c r="K4156">
        <f>IF(blinkit_orders[[#This Row],[delivery_status]]="On Time",1,0)</f>
        <v>1</v>
      </c>
      <c r="L4156" s="1">
        <f>MAX(blinkit_orders[order_date])</f>
        <v>45600.853645833333</v>
      </c>
    </row>
    <row r="4157" spans="1:12" x14ac:dyDescent="0.3">
      <c r="A4157">
        <v>5684182622</v>
      </c>
      <c r="B4157">
        <v>29095552</v>
      </c>
      <c r="C4157" s="1">
        <v>45354.67863425926</v>
      </c>
      <c r="D4157" s="1">
        <v>45354</v>
      </c>
      <c r="E4157" s="1">
        <v>45354</v>
      </c>
      <c r="F4157" t="s">
        <v>7866</v>
      </c>
      <c r="G4157">
        <v>1591.23</v>
      </c>
      <c r="H4157" t="s">
        <v>7868</v>
      </c>
      <c r="I4157">
        <v>6390</v>
      </c>
      <c r="J4157">
        <v>3490</v>
      </c>
      <c r="K4157">
        <f>IF(blinkit_orders[[#This Row],[delivery_status]]="On Time",1,0)</f>
        <v>1</v>
      </c>
      <c r="L4157" s="1">
        <f>MAX(blinkit_orders[order_date])</f>
        <v>45600.853645833333</v>
      </c>
    </row>
    <row r="4158" spans="1:12" x14ac:dyDescent="0.3">
      <c r="A4158">
        <v>4916740946</v>
      </c>
      <c r="B4158">
        <v>69240186</v>
      </c>
      <c r="C4158" s="1">
        <v>45228.802442129629</v>
      </c>
      <c r="D4158" s="1">
        <v>45228</v>
      </c>
      <c r="E4158" s="1">
        <v>45228</v>
      </c>
      <c r="F4158" t="s">
        <v>7866</v>
      </c>
      <c r="G4158">
        <v>1835.2</v>
      </c>
      <c r="H4158" t="s">
        <v>7868</v>
      </c>
      <c r="I4158">
        <v>11753</v>
      </c>
      <c r="J4158">
        <v>7658</v>
      </c>
      <c r="K4158">
        <f>IF(blinkit_orders[[#This Row],[delivery_status]]="On Time",1,0)</f>
        <v>1</v>
      </c>
      <c r="L4158" s="1">
        <f>MAX(blinkit_orders[order_date])</f>
        <v>45600.853645833333</v>
      </c>
    </row>
    <row r="4159" spans="1:12" x14ac:dyDescent="0.3">
      <c r="A4159">
        <v>9732307600</v>
      </c>
      <c r="B4159">
        <v>81757554</v>
      </c>
      <c r="C4159" s="1">
        <v>45322.365428240744</v>
      </c>
      <c r="D4159" s="1">
        <v>45322</v>
      </c>
      <c r="E4159" s="1">
        <v>45322</v>
      </c>
      <c r="F4159" t="s">
        <v>7866</v>
      </c>
      <c r="G4159">
        <v>3988.7</v>
      </c>
      <c r="H4159" t="s">
        <v>7871</v>
      </c>
      <c r="I4159">
        <v>91547</v>
      </c>
      <c r="J4159">
        <v>7816</v>
      </c>
      <c r="K4159">
        <f>IF(blinkit_orders[[#This Row],[delivery_status]]="On Time",1,0)</f>
        <v>1</v>
      </c>
      <c r="L4159" s="1">
        <f>MAX(blinkit_orders[order_date])</f>
        <v>45600.853645833333</v>
      </c>
    </row>
    <row r="4160" spans="1:12" x14ac:dyDescent="0.3">
      <c r="A4160">
        <v>9280329883</v>
      </c>
      <c r="B4160">
        <v>60904312</v>
      </c>
      <c r="C4160" s="1">
        <v>45179.961759259262</v>
      </c>
      <c r="D4160" s="1">
        <v>45179</v>
      </c>
      <c r="E4160" s="1">
        <v>45179</v>
      </c>
      <c r="F4160" t="s">
        <v>7870</v>
      </c>
      <c r="G4160">
        <v>2447.91</v>
      </c>
      <c r="H4160" t="s">
        <v>7868</v>
      </c>
      <c r="I4160">
        <v>44108</v>
      </c>
      <c r="J4160">
        <v>4975</v>
      </c>
      <c r="K4160">
        <f>IF(blinkit_orders[[#This Row],[delivery_status]]="On Time",1,0)</f>
        <v>0</v>
      </c>
      <c r="L4160" s="1">
        <f>MAX(blinkit_orders[order_date])</f>
        <v>45600.853645833333</v>
      </c>
    </row>
    <row r="4161" spans="1:12" x14ac:dyDescent="0.3">
      <c r="A4161">
        <v>4284285927</v>
      </c>
      <c r="B4161">
        <v>92843141</v>
      </c>
      <c r="C4161" s="1">
        <v>45508.875671296293</v>
      </c>
      <c r="D4161" s="1">
        <v>45508</v>
      </c>
      <c r="E4161" s="1">
        <v>45508</v>
      </c>
      <c r="F4161" t="s">
        <v>7866</v>
      </c>
      <c r="G4161">
        <v>4371.79</v>
      </c>
      <c r="H4161" t="s">
        <v>7868</v>
      </c>
      <c r="I4161">
        <v>29343</v>
      </c>
      <c r="J4161">
        <v>5374</v>
      </c>
      <c r="K4161">
        <f>IF(blinkit_orders[[#This Row],[delivery_status]]="On Time",1,0)</f>
        <v>1</v>
      </c>
      <c r="L4161" s="1">
        <f>MAX(blinkit_orders[order_date])</f>
        <v>45600.853645833333</v>
      </c>
    </row>
    <row r="4162" spans="1:12" x14ac:dyDescent="0.3">
      <c r="A4162">
        <v>8701796</v>
      </c>
      <c r="B4162">
        <v>14479168</v>
      </c>
      <c r="C4162" s="1">
        <v>45523.792870370373</v>
      </c>
      <c r="D4162" s="1">
        <v>45523</v>
      </c>
      <c r="E4162" s="1">
        <v>45523</v>
      </c>
      <c r="F4162" t="s">
        <v>7870</v>
      </c>
      <c r="G4162">
        <v>215.65</v>
      </c>
      <c r="H4162" t="s">
        <v>7867</v>
      </c>
      <c r="I4162">
        <v>41266</v>
      </c>
      <c r="J4162">
        <v>1925</v>
      </c>
      <c r="K4162">
        <f>IF(blinkit_orders[[#This Row],[delivery_status]]="On Time",1,0)</f>
        <v>0</v>
      </c>
      <c r="L4162" s="1">
        <f>MAX(blinkit_orders[order_date])</f>
        <v>45600.853645833333</v>
      </c>
    </row>
    <row r="4163" spans="1:12" x14ac:dyDescent="0.3">
      <c r="A4163">
        <v>6834734512</v>
      </c>
      <c r="B4163">
        <v>40727086</v>
      </c>
      <c r="C4163" s="1">
        <v>45169.968009259261</v>
      </c>
      <c r="D4163" s="1">
        <v>45169</v>
      </c>
      <c r="E4163" s="1">
        <v>45169</v>
      </c>
      <c r="F4163" t="s">
        <v>7866</v>
      </c>
      <c r="G4163">
        <v>738.46</v>
      </c>
      <c r="H4163" t="s">
        <v>7868</v>
      </c>
      <c r="I4163">
        <v>76817</v>
      </c>
      <c r="J4163">
        <v>3945</v>
      </c>
      <c r="K4163">
        <f>IF(blinkit_orders[[#This Row],[delivery_status]]="On Time",1,0)</f>
        <v>1</v>
      </c>
      <c r="L4163" s="1">
        <f>MAX(blinkit_orders[order_date])</f>
        <v>45600.853645833333</v>
      </c>
    </row>
    <row r="4164" spans="1:12" x14ac:dyDescent="0.3">
      <c r="A4164">
        <v>7127377458</v>
      </c>
      <c r="B4164">
        <v>99406165</v>
      </c>
      <c r="C4164" s="1">
        <v>45011.650914351849</v>
      </c>
      <c r="D4164" s="1">
        <v>45011</v>
      </c>
      <c r="E4164" s="1">
        <v>45011</v>
      </c>
      <c r="F4164" t="s">
        <v>7870</v>
      </c>
      <c r="G4164">
        <v>1540.67</v>
      </c>
      <c r="H4164" t="s">
        <v>7871</v>
      </c>
      <c r="I4164">
        <v>9342</v>
      </c>
      <c r="J4164">
        <v>9661</v>
      </c>
      <c r="K4164">
        <f>IF(blinkit_orders[[#This Row],[delivery_status]]="On Time",1,0)</f>
        <v>0</v>
      </c>
      <c r="L4164" s="1">
        <f>MAX(blinkit_orders[order_date])</f>
        <v>45600.853645833333</v>
      </c>
    </row>
    <row r="4165" spans="1:12" x14ac:dyDescent="0.3">
      <c r="A4165">
        <v>4754481356</v>
      </c>
      <c r="B4165">
        <v>84161531</v>
      </c>
      <c r="C4165" s="1">
        <v>45152.766041666669</v>
      </c>
      <c r="D4165" s="1">
        <v>45152</v>
      </c>
      <c r="E4165" s="1">
        <v>45152</v>
      </c>
      <c r="F4165" t="s">
        <v>7866</v>
      </c>
      <c r="G4165">
        <v>2891.12</v>
      </c>
      <c r="H4165" t="s">
        <v>7869</v>
      </c>
      <c r="I4165">
        <v>49314</v>
      </c>
      <c r="J4165">
        <v>9517</v>
      </c>
      <c r="K4165">
        <f>IF(blinkit_orders[[#This Row],[delivery_status]]="On Time",1,0)</f>
        <v>1</v>
      </c>
      <c r="L4165" s="1">
        <f>MAX(blinkit_orders[order_date])</f>
        <v>45600.853645833333</v>
      </c>
    </row>
    <row r="4166" spans="1:12" x14ac:dyDescent="0.3">
      <c r="A4166">
        <v>4726007482</v>
      </c>
      <c r="B4166">
        <v>93924203</v>
      </c>
      <c r="C4166" s="1">
        <v>45168.494479166664</v>
      </c>
      <c r="D4166" s="1">
        <v>45168</v>
      </c>
      <c r="E4166" s="1">
        <v>45168</v>
      </c>
      <c r="F4166" t="s">
        <v>7866</v>
      </c>
      <c r="G4166">
        <v>874.78</v>
      </c>
      <c r="H4166" t="s">
        <v>7867</v>
      </c>
      <c r="I4166">
        <v>36892</v>
      </c>
      <c r="J4166">
        <v>8402</v>
      </c>
      <c r="K4166">
        <f>IF(blinkit_orders[[#This Row],[delivery_status]]="On Time",1,0)</f>
        <v>1</v>
      </c>
      <c r="L4166" s="1">
        <f>MAX(blinkit_orders[order_date])</f>
        <v>45600.853645833333</v>
      </c>
    </row>
    <row r="4167" spans="1:12" x14ac:dyDescent="0.3">
      <c r="A4167">
        <v>2320560482</v>
      </c>
      <c r="B4167">
        <v>27709218</v>
      </c>
      <c r="C4167" s="1">
        <v>45340.5468287037</v>
      </c>
      <c r="D4167" s="1">
        <v>45340</v>
      </c>
      <c r="E4167" s="1">
        <v>45340</v>
      </c>
      <c r="F4167" t="s">
        <v>7866</v>
      </c>
      <c r="G4167">
        <v>1435.56</v>
      </c>
      <c r="H4167" t="s">
        <v>7869</v>
      </c>
      <c r="I4167">
        <v>7285</v>
      </c>
      <c r="J4167">
        <v>3307</v>
      </c>
      <c r="K4167">
        <f>IF(blinkit_orders[[#This Row],[delivery_status]]="On Time",1,0)</f>
        <v>1</v>
      </c>
      <c r="L4167" s="1">
        <f>MAX(blinkit_orders[order_date])</f>
        <v>45600.853645833333</v>
      </c>
    </row>
    <row r="4168" spans="1:12" x14ac:dyDescent="0.3">
      <c r="A4168">
        <v>1456550348</v>
      </c>
      <c r="B4168">
        <v>39674723</v>
      </c>
      <c r="C4168" s="1">
        <v>45414.015601851854</v>
      </c>
      <c r="D4168" s="1">
        <v>45414</v>
      </c>
      <c r="E4168" s="1">
        <v>45414</v>
      </c>
      <c r="F4168" t="s">
        <v>7866</v>
      </c>
      <c r="G4168">
        <v>1980.75</v>
      </c>
      <c r="H4168" t="s">
        <v>7868</v>
      </c>
      <c r="I4168">
        <v>97265</v>
      </c>
      <c r="J4168">
        <v>1166</v>
      </c>
      <c r="K4168">
        <f>IF(blinkit_orders[[#This Row],[delivery_status]]="On Time",1,0)</f>
        <v>1</v>
      </c>
      <c r="L4168" s="1">
        <f>MAX(blinkit_orders[order_date])</f>
        <v>45600.853645833333</v>
      </c>
    </row>
    <row r="4169" spans="1:12" x14ac:dyDescent="0.3">
      <c r="A4169">
        <v>5370744569</v>
      </c>
      <c r="B4169">
        <v>61522288</v>
      </c>
      <c r="C4169" s="1">
        <v>45161.56627314815</v>
      </c>
      <c r="D4169" s="1">
        <v>45161</v>
      </c>
      <c r="E4169" s="1">
        <v>45161</v>
      </c>
      <c r="F4169" t="s">
        <v>7870</v>
      </c>
      <c r="G4169">
        <v>2393.81</v>
      </c>
      <c r="H4169" t="s">
        <v>7867</v>
      </c>
      <c r="I4169">
        <v>32084</v>
      </c>
      <c r="J4169">
        <v>8394</v>
      </c>
      <c r="K4169">
        <f>IF(blinkit_orders[[#This Row],[delivery_status]]="On Time",1,0)</f>
        <v>0</v>
      </c>
      <c r="L4169" s="1">
        <f>MAX(blinkit_orders[order_date])</f>
        <v>45600.853645833333</v>
      </c>
    </row>
    <row r="4170" spans="1:12" x14ac:dyDescent="0.3">
      <c r="A4170">
        <v>5819887962</v>
      </c>
      <c r="B4170">
        <v>49433260</v>
      </c>
      <c r="C4170" s="1">
        <v>45354.02207175926</v>
      </c>
      <c r="D4170" s="1">
        <v>45354</v>
      </c>
      <c r="E4170" s="1">
        <v>45354</v>
      </c>
      <c r="F4170" t="s">
        <v>7872</v>
      </c>
      <c r="G4170">
        <v>4570.58</v>
      </c>
      <c r="H4170" t="s">
        <v>7871</v>
      </c>
      <c r="I4170">
        <v>85744</v>
      </c>
      <c r="J4170">
        <v>4778</v>
      </c>
      <c r="K4170">
        <f>IF(blinkit_orders[[#This Row],[delivery_status]]="On Time",1,0)</f>
        <v>0</v>
      </c>
      <c r="L4170" s="1">
        <f>MAX(blinkit_orders[order_date])</f>
        <v>45600.853645833333</v>
      </c>
    </row>
    <row r="4171" spans="1:12" x14ac:dyDescent="0.3">
      <c r="A4171">
        <v>1929465827</v>
      </c>
      <c r="B4171">
        <v>19556566</v>
      </c>
      <c r="C4171" s="1">
        <v>45273.530694444446</v>
      </c>
      <c r="D4171" s="1">
        <v>45273</v>
      </c>
      <c r="E4171" s="1">
        <v>45273</v>
      </c>
      <c r="F4171" t="s">
        <v>7866</v>
      </c>
      <c r="G4171">
        <v>4702.1499999999996</v>
      </c>
      <c r="H4171" t="s">
        <v>7868</v>
      </c>
      <c r="I4171">
        <v>8263</v>
      </c>
      <c r="J4171">
        <v>3297</v>
      </c>
      <c r="K4171">
        <f>IF(blinkit_orders[[#This Row],[delivery_status]]="On Time",1,0)</f>
        <v>1</v>
      </c>
      <c r="L4171" s="1">
        <f>MAX(blinkit_orders[order_date])</f>
        <v>45600.853645833333</v>
      </c>
    </row>
    <row r="4172" spans="1:12" x14ac:dyDescent="0.3">
      <c r="A4172">
        <v>9430139302</v>
      </c>
      <c r="B4172">
        <v>59329145</v>
      </c>
      <c r="C4172" s="1">
        <v>45331.328356481485</v>
      </c>
      <c r="D4172" s="1">
        <v>45331</v>
      </c>
      <c r="E4172" s="1">
        <v>45331</v>
      </c>
      <c r="F4172" t="s">
        <v>7866</v>
      </c>
      <c r="G4172">
        <v>2829.63</v>
      </c>
      <c r="H4172" t="s">
        <v>7868</v>
      </c>
      <c r="I4172">
        <v>90056</v>
      </c>
      <c r="J4172">
        <v>801</v>
      </c>
      <c r="K4172">
        <f>IF(blinkit_orders[[#This Row],[delivery_status]]="On Time",1,0)</f>
        <v>1</v>
      </c>
      <c r="L4172" s="1">
        <f>MAX(blinkit_orders[order_date])</f>
        <v>45600.853645833333</v>
      </c>
    </row>
    <row r="4173" spans="1:12" x14ac:dyDescent="0.3">
      <c r="A4173">
        <v>3632715912</v>
      </c>
      <c r="B4173">
        <v>66135710</v>
      </c>
      <c r="C4173" s="1">
        <v>45522.718888888892</v>
      </c>
      <c r="D4173" s="1">
        <v>45522</v>
      </c>
      <c r="E4173" s="1">
        <v>45522</v>
      </c>
      <c r="F4173" t="s">
        <v>7866</v>
      </c>
      <c r="G4173">
        <v>1892.3</v>
      </c>
      <c r="H4173" t="s">
        <v>7868</v>
      </c>
      <c r="I4173">
        <v>72130</v>
      </c>
      <c r="J4173">
        <v>2068</v>
      </c>
      <c r="K4173">
        <f>IF(blinkit_orders[[#This Row],[delivery_status]]="On Time",1,0)</f>
        <v>1</v>
      </c>
      <c r="L4173" s="1">
        <f>MAX(blinkit_orders[order_date])</f>
        <v>45600.853645833333</v>
      </c>
    </row>
    <row r="4174" spans="1:12" x14ac:dyDescent="0.3">
      <c r="A4174">
        <v>3356214803</v>
      </c>
      <c r="B4174">
        <v>66655397</v>
      </c>
      <c r="C4174" s="1">
        <v>45451.917523148149</v>
      </c>
      <c r="D4174" s="1">
        <v>45451</v>
      </c>
      <c r="E4174" s="1">
        <v>45451</v>
      </c>
      <c r="F4174" t="s">
        <v>7866</v>
      </c>
      <c r="G4174">
        <v>4359.6400000000003</v>
      </c>
      <c r="H4174" t="s">
        <v>7871</v>
      </c>
      <c r="I4174">
        <v>83239</v>
      </c>
      <c r="J4174">
        <v>8255</v>
      </c>
      <c r="K4174">
        <f>IF(blinkit_orders[[#This Row],[delivery_status]]="On Time",1,0)</f>
        <v>1</v>
      </c>
      <c r="L4174" s="1">
        <f>MAX(blinkit_orders[order_date])</f>
        <v>45600.853645833333</v>
      </c>
    </row>
    <row r="4175" spans="1:12" x14ac:dyDescent="0.3">
      <c r="A4175">
        <v>2277864850</v>
      </c>
      <c r="B4175">
        <v>73377004</v>
      </c>
      <c r="C4175" s="1">
        <v>45595.177361111113</v>
      </c>
      <c r="D4175" s="1">
        <v>45595</v>
      </c>
      <c r="E4175" s="1">
        <v>45595</v>
      </c>
      <c r="F4175" t="s">
        <v>7866</v>
      </c>
      <c r="G4175">
        <v>2054.4</v>
      </c>
      <c r="H4175" t="s">
        <v>7867</v>
      </c>
      <c r="I4175">
        <v>7967</v>
      </c>
      <c r="J4175">
        <v>1563</v>
      </c>
      <c r="K4175">
        <f>IF(blinkit_orders[[#This Row],[delivery_status]]="On Time",1,0)</f>
        <v>1</v>
      </c>
      <c r="L4175" s="1">
        <f>MAX(blinkit_orders[order_date])</f>
        <v>45600.853645833333</v>
      </c>
    </row>
    <row r="4176" spans="1:12" x14ac:dyDescent="0.3">
      <c r="A4176">
        <v>1754472592</v>
      </c>
      <c r="B4176">
        <v>33331259</v>
      </c>
      <c r="C4176" s="1">
        <v>45454.079965277779</v>
      </c>
      <c r="D4176" s="1">
        <v>45454</v>
      </c>
      <c r="E4176" s="1">
        <v>45454</v>
      </c>
      <c r="F4176" t="s">
        <v>7866</v>
      </c>
      <c r="G4176">
        <v>4183.3500000000004</v>
      </c>
      <c r="H4176" t="s">
        <v>7869</v>
      </c>
      <c r="I4176">
        <v>12994</v>
      </c>
      <c r="J4176">
        <v>7706</v>
      </c>
      <c r="K4176">
        <f>IF(blinkit_orders[[#This Row],[delivery_status]]="On Time",1,0)</f>
        <v>1</v>
      </c>
      <c r="L4176" s="1">
        <f>MAX(blinkit_orders[order_date])</f>
        <v>45600.853645833333</v>
      </c>
    </row>
    <row r="4177" spans="1:12" x14ac:dyDescent="0.3">
      <c r="A4177">
        <v>1833208408</v>
      </c>
      <c r="B4177">
        <v>49881540</v>
      </c>
      <c r="C4177" s="1">
        <v>45154.307928240742</v>
      </c>
      <c r="D4177" s="1">
        <v>45154</v>
      </c>
      <c r="E4177" s="1">
        <v>45154</v>
      </c>
      <c r="F4177" t="s">
        <v>7866</v>
      </c>
      <c r="G4177">
        <v>236.51</v>
      </c>
      <c r="H4177" t="s">
        <v>7867</v>
      </c>
      <c r="I4177">
        <v>91091</v>
      </c>
      <c r="J4177">
        <v>9548</v>
      </c>
      <c r="K4177">
        <f>IF(blinkit_orders[[#This Row],[delivery_status]]="On Time",1,0)</f>
        <v>1</v>
      </c>
      <c r="L4177" s="1">
        <f>MAX(blinkit_orders[order_date])</f>
        <v>45600.853645833333</v>
      </c>
    </row>
    <row r="4178" spans="1:12" x14ac:dyDescent="0.3">
      <c r="A4178">
        <v>6567954047</v>
      </c>
      <c r="B4178">
        <v>21809858</v>
      </c>
      <c r="C4178" s="1">
        <v>45116.411828703705</v>
      </c>
      <c r="D4178" s="1">
        <v>45116</v>
      </c>
      <c r="E4178" s="1">
        <v>45116</v>
      </c>
      <c r="F4178" t="s">
        <v>7872</v>
      </c>
      <c r="G4178">
        <v>83.18</v>
      </c>
      <c r="H4178" t="s">
        <v>7867</v>
      </c>
      <c r="I4178">
        <v>7493</v>
      </c>
      <c r="J4178">
        <v>2606</v>
      </c>
      <c r="K4178">
        <f>IF(blinkit_orders[[#This Row],[delivery_status]]="On Time",1,0)</f>
        <v>0</v>
      </c>
      <c r="L4178" s="1">
        <f>MAX(blinkit_orders[order_date])</f>
        <v>45600.853645833333</v>
      </c>
    </row>
    <row r="4179" spans="1:12" x14ac:dyDescent="0.3">
      <c r="A4179">
        <v>9409585531</v>
      </c>
      <c r="B4179">
        <v>2414265</v>
      </c>
      <c r="C4179" s="1">
        <v>45019.258298611108</v>
      </c>
      <c r="D4179" s="1">
        <v>45019</v>
      </c>
      <c r="E4179" s="1">
        <v>45019</v>
      </c>
      <c r="F4179" t="s">
        <v>7870</v>
      </c>
      <c r="G4179">
        <v>3092.14</v>
      </c>
      <c r="H4179" t="s">
        <v>7871</v>
      </c>
      <c r="I4179">
        <v>16318</v>
      </c>
      <c r="J4179">
        <v>8153</v>
      </c>
      <c r="K4179">
        <f>IF(blinkit_orders[[#This Row],[delivery_status]]="On Time",1,0)</f>
        <v>0</v>
      </c>
      <c r="L4179" s="1">
        <f>MAX(blinkit_orders[order_date])</f>
        <v>45600.853645833333</v>
      </c>
    </row>
    <row r="4180" spans="1:12" x14ac:dyDescent="0.3">
      <c r="A4180">
        <v>731371161</v>
      </c>
      <c r="B4180">
        <v>57566548</v>
      </c>
      <c r="C4180" s="1">
        <v>45560.413831018515</v>
      </c>
      <c r="D4180" s="1">
        <v>45560</v>
      </c>
      <c r="E4180" s="1">
        <v>45560</v>
      </c>
      <c r="F4180" t="s">
        <v>7872</v>
      </c>
      <c r="G4180">
        <v>465.24</v>
      </c>
      <c r="H4180" t="s">
        <v>7871</v>
      </c>
      <c r="I4180">
        <v>78728</v>
      </c>
      <c r="J4180">
        <v>968</v>
      </c>
      <c r="K4180">
        <f>IF(blinkit_orders[[#This Row],[delivery_status]]="On Time",1,0)</f>
        <v>0</v>
      </c>
      <c r="L4180" s="1">
        <f>MAX(blinkit_orders[order_date])</f>
        <v>45600.853645833333</v>
      </c>
    </row>
    <row r="4181" spans="1:12" x14ac:dyDescent="0.3">
      <c r="A4181">
        <v>7863496069</v>
      </c>
      <c r="B4181">
        <v>63802820</v>
      </c>
      <c r="C4181" s="1">
        <v>45331.785752314812</v>
      </c>
      <c r="D4181" s="1">
        <v>45331</v>
      </c>
      <c r="E4181" s="1">
        <v>45331</v>
      </c>
      <c r="F4181" t="s">
        <v>7870</v>
      </c>
      <c r="G4181">
        <v>3103.01</v>
      </c>
      <c r="H4181" t="s">
        <v>7869</v>
      </c>
      <c r="I4181">
        <v>11754</v>
      </c>
      <c r="J4181">
        <v>8787</v>
      </c>
      <c r="K4181">
        <f>IF(blinkit_orders[[#This Row],[delivery_status]]="On Time",1,0)</f>
        <v>0</v>
      </c>
      <c r="L4181" s="1">
        <f>MAX(blinkit_orders[order_date])</f>
        <v>45600.853645833333</v>
      </c>
    </row>
    <row r="4182" spans="1:12" x14ac:dyDescent="0.3">
      <c r="A4182">
        <v>9043955242</v>
      </c>
      <c r="B4182">
        <v>92123198</v>
      </c>
      <c r="C4182" s="1">
        <v>45395.212546296294</v>
      </c>
      <c r="D4182" s="1">
        <v>45395</v>
      </c>
      <c r="E4182" s="1">
        <v>45395</v>
      </c>
      <c r="F4182" t="s">
        <v>7872</v>
      </c>
      <c r="G4182">
        <v>2903.44</v>
      </c>
      <c r="H4182" t="s">
        <v>7867</v>
      </c>
      <c r="I4182">
        <v>89325</v>
      </c>
      <c r="J4182">
        <v>3812</v>
      </c>
      <c r="K4182">
        <f>IF(blinkit_orders[[#This Row],[delivery_status]]="On Time",1,0)</f>
        <v>0</v>
      </c>
      <c r="L4182" s="1">
        <f>MAX(blinkit_orders[order_date])</f>
        <v>45600.853645833333</v>
      </c>
    </row>
    <row r="4183" spans="1:12" x14ac:dyDescent="0.3">
      <c r="A4183">
        <v>8257564936</v>
      </c>
      <c r="B4183">
        <v>15897933</v>
      </c>
      <c r="C4183" s="1">
        <v>45382.336724537039</v>
      </c>
      <c r="D4183" s="1">
        <v>45382</v>
      </c>
      <c r="E4183" s="1">
        <v>45382</v>
      </c>
      <c r="F4183" t="s">
        <v>7866</v>
      </c>
      <c r="G4183">
        <v>154.5</v>
      </c>
      <c r="H4183" t="s">
        <v>7869</v>
      </c>
      <c r="I4183">
        <v>84555</v>
      </c>
      <c r="J4183">
        <v>3508</v>
      </c>
      <c r="K4183">
        <f>IF(blinkit_orders[[#This Row],[delivery_status]]="On Time",1,0)</f>
        <v>1</v>
      </c>
      <c r="L4183" s="1">
        <f>MAX(blinkit_orders[order_date])</f>
        <v>45600.853645833333</v>
      </c>
    </row>
    <row r="4184" spans="1:12" x14ac:dyDescent="0.3">
      <c r="A4184">
        <v>7487631571</v>
      </c>
      <c r="B4184">
        <v>77397957</v>
      </c>
      <c r="C4184" s="1">
        <v>45394.715173611112</v>
      </c>
      <c r="D4184" s="1">
        <v>45394</v>
      </c>
      <c r="E4184" s="1">
        <v>45394</v>
      </c>
      <c r="F4184" t="s">
        <v>7870</v>
      </c>
      <c r="G4184">
        <v>2778.63</v>
      </c>
      <c r="H4184" t="s">
        <v>7867</v>
      </c>
      <c r="I4184">
        <v>54412</v>
      </c>
      <c r="J4184">
        <v>5862</v>
      </c>
      <c r="K4184">
        <f>IF(blinkit_orders[[#This Row],[delivery_status]]="On Time",1,0)</f>
        <v>0</v>
      </c>
      <c r="L4184" s="1">
        <f>MAX(blinkit_orders[order_date])</f>
        <v>45600.853645833333</v>
      </c>
    </row>
    <row r="4185" spans="1:12" x14ac:dyDescent="0.3">
      <c r="A4185">
        <v>4243307535</v>
      </c>
      <c r="B4185">
        <v>8886587</v>
      </c>
      <c r="C4185" s="1">
        <v>45477.90452546296</v>
      </c>
      <c r="D4185" s="1">
        <v>45477</v>
      </c>
      <c r="E4185" s="1">
        <v>45477</v>
      </c>
      <c r="F4185" t="s">
        <v>7870</v>
      </c>
      <c r="G4185">
        <v>2023.82</v>
      </c>
      <c r="H4185" t="s">
        <v>7868</v>
      </c>
      <c r="I4185">
        <v>18181</v>
      </c>
      <c r="J4185">
        <v>7044</v>
      </c>
      <c r="K4185">
        <f>IF(blinkit_orders[[#This Row],[delivery_status]]="On Time",1,0)</f>
        <v>0</v>
      </c>
      <c r="L4185" s="1">
        <f>MAX(blinkit_orders[order_date])</f>
        <v>45600.853645833333</v>
      </c>
    </row>
    <row r="4186" spans="1:12" x14ac:dyDescent="0.3">
      <c r="A4186">
        <v>5490221933</v>
      </c>
      <c r="B4186">
        <v>41155125</v>
      </c>
      <c r="C4186" s="1">
        <v>45098.532326388886</v>
      </c>
      <c r="D4186" s="1">
        <v>45098</v>
      </c>
      <c r="E4186" s="1">
        <v>45098</v>
      </c>
      <c r="F4186" t="s">
        <v>7866</v>
      </c>
      <c r="G4186">
        <v>2855.48</v>
      </c>
      <c r="H4186" t="s">
        <v>7867</v>
      </c>
      <c r="I4186">
        <v>47119</v>
      </c>
      <c r="J4186">
        <v>6358</v>
      </c>
      <c r="K4186">
        <f>IF(blinkit_orders[[#This Row],[delivery_status]]="On Time",1,0)</f>
        <v>1</v>
      </c>
      <c r="L4186" s="1">
        <f>MAX(blinkit_orders[order_date])</f>
        <v>45600.853645833333</v>
      </c>
    </row>
    <row r="4187" spans="1:12" x14ac:dyDescent="0.3">
      <c r="A4187">
        <v>577600718</v>
      </c>
      <c r="B4187">
        <v>72857290</v>
      </c>
      <c r="C4187" s="1">
        <v>45388.152592592596</v>
      </c>
      <c r="D4187" s="1">
        <v>45388</v>
      </c>
      <c r="E4187" s="1">
        <v>45388</v>
      </c>
      <c r="F4187" t="s">
        <v>7870</v>
      </c>
      <c r="G4187">
        <v>1447.21</v>
      </c>
      <c r="H4187" t="s">
        <v>7869</v>
      </c>
      <c r="I4187">
        <v>15216</v>
      </c>
      <c r="J4187">
        <v>1520</v>
      </c>
      <c r="K4187">
        <f>IF(blinkit_orders[[#This Row],[delivery_status]]="On Time",1,0)</f>
        <v>0</v>
      </c>
      <c r="L4187" s="1">
        <f>MAX(blinkit_orders[order_date])</f>
        <v>45600.853645833333</v>
      </c>
    </row>
    <row r="4188" spans="1:12" x14ac:dyDescent="0.3">
      <c r="A4188">
        <v>1815462789</v>
      </c>
      <c r="B4188">
        <v>47618810</v>
      </c>
      <c r="C4188" s="1">
        <v>45178.19872685185</v>
      </c>
      <c r="D4188" s="1">
        <v>45178</v>
      </c>
      <c r="E4188" s="1">
        <v>45178</v>
      </c>
      <c r="F4188" t="s">
        <v>7870</v>
      </c>
      <c r="G4188">
        <v>58.59</v>
      </c>
      <c r="H4188" t="s">
        <v>7868</v>
      </c>
      <c r="I4188">
        <v>62423</v>
      </c>
      <c r="J4188">
        <v>9304</v>
      </c>
      <c r="K4188">
        <f>IF(blinkit_orders[[#This Row],[delivery_status]]="On Time",1,0)</f>
        <v>0</v>
      </c>
      <c r="L4188" s="1">
        <f>MAX(blinkit_orders[order_date])</f>
        <v>45600.853645833333</v>
      </c>
    </row>
    <row r="4189" spans="1:12" x14ac:dyDescent="0.3">
      <c r="A4189">
        <v>896786012</v>
      </c>
      <c r="B4189">
        <v>99156138</v>
      </c>
      <c r="C4189" s="1">
        <v>45156.233495370368</v>
      </c>
      <c r="D4189" s="1">
        <v>45156</v>
      </c>
      <c r="E4189" s="1">
        <v>45156</v>
      </c>
      <c r="F4189" t="s">
        <v>7870</v>
      </c>
      <c r="G4189">
        <v>4116.32</v>
      </c>
      <c r="H4189" t="s">
        <v>7868</v>
      </c>
      <c r="I4189">
        <v>63700</v>
      </c>
      <c r="J4189">
        <v>6034</v>
      </c>
      <c r="K4189">
        <f>IF(blinkit_orders[[#This Row],[delivery_status]]="On Time",1,0)</f>
        <v>0</v>
      </c>
      <c r="L4189" s="1">
        <f>MAX(blinkit_orders[order_date])</f>
        <v>45600.853645833333</v>
      </c>
    </row>
    <row r="4190" spans="1:12" x14ac:dyDescent="0.3">
      <c r="A4190">
        <v>2610552179</v>
      </c>
      <c r="B4190">
        <v>98225598</v>
      </c>
      <c r="C4190" s="1">
        <v>45469.479016203702</v>
      </c>
      <c r="D4190" s="1">
        <v>45469</v>
      </c>
      <c r="E4190" s="1">
        <v>45469</v>
      </c>
      <c r="F4190" t="s">
        <v>7866</v>
      </c>
      <c r="G4190">
        <v>1012.79</v>
      </c>
      <c r="H4190" t="s">
        <v>7867</v>
      </c>
      <c r="I4190">
        <v>21304</v>
      </c>
      <c r="J4190">
        <v>1905</v>
      </c>
      <c r="K4190">
        <f>IF(blinkit_orders[[#This Row],[delivery_status]]="On Time",1,0)</f>
        <v>1</v>
      </c>
      <c r="L4190" s="1">
        <f>MAX(blinkit_orders[order_date])</f>
        <v>45600.853645833333</v>
      </c>
    </row>
    <row r="4191" spans="1:12" x14ac:dyDescent="0.3">
      <c r="A4191">
        <v>6244718082</v>
      </c>
      <c r="B4191">
        <v>2400009</v>
      </c>
      <c r="C4191" s="1">
        <v>45434.590046296296</v>
      </c>
      <c r="D4191" s="1">
        <v>45434</v>
      </c>
      <c r="E4191" s="1">
        <v>45434</v>
      </c>
      <c r="F4191" t="s">
        <v>7866</v>
      </c>
      <c r="G4191">
        <v>1920.42</v>
      </c>
      <c r="H4191" t="s">
        <v>7869</v>
      </c>
      <c r="I4191">
        <v>9658</v>
      </c>
      <c r="J4191">
        <v>9245</v>
      </c>
      <c r="K4191">
        <f>IF(blinkit_orders[[#This Row],[delivery_status]]="On Time",1,0)</f>
        <v>1</v>
      </c>
      <c r="L4191" s="1">
        <f>MAX(blinkit_orders[order_date])</f>
        <v>45600.853645833333</v>
      </c>
    </row>
    <row r="4192" spans="1:12" x14ac:dyDescent="0.3">
      <c r="A4192">
        <v>1837634871</v>
      </c>
      <c r="B4192">
        <v>98241853</v>
      </c>
      <c r="C4192" s="1">
        <v>45052.567245370374</v>
      </c>
      <c r="D4192" s="1">
        <v>45052</v>
      </c>
      <c r="E4192" s="1">
        <v>45052</v>
      </c>
      <c r="F4192" t="s">
        <v>7870</v>
      </c>
      <c r="G4192">
        <v>959.01</v>
      </c>
      <c r="H4192" t="s">
        <v>7867</v>
      </c>
      <c r="I4192">
        <v>26621</v>
      </c>
      <c r="J4192">
        <v>3416</v>
      </c>
      <c r="K4192">
        <f>IF(blinkit_orders[[#This Row],[delivery_status]]="On Time",1,0)</f>
        <v>0</v>
      </c>
      <c r="L4192" s="1">
        <f>MAX(blinkit_orders[order_date])</f>
        <v>45600.853645833333</v>
      </c>
    </row>
    <row r="4193" spans="1:12" x14ac:dyDescent="0.3">
      <c r="A4193">
        <v>8684571382</v>
      </c>
      <c r="B4193">
        <v>94033330</v>
      </c>
      <c r="C4193" s="1">
        <v>45203.940370370372</v>
      </c>
      <c r="D4193" s="1">
        <v>45203</v>
      </c>
      <c r="E4193" s="1">
        <v>45203</v>
      </c>
      <c r="F4193" t="s">
        <v>7866</v>
      </c>
      <c r="G4193">
        <v>883.36</v>
      </c>
      <c r="H4193" t="s">
        <v>7867</v>
      </c>
      <c r="I4193">
        <v>19722</v>
      </c>
      <c r="J4193">
        <v>7399</v>
      </c>
      <c r="K4193">
        <f>IF(blinkit_orders[[#This Row],[delivery_status]]="On Time",1,0)</f>
        <v>1</v>
      </c>
      <c r="L4193" s="1">
        <f>MAX(blinkit_orders[order_date])</f>
        <v>45600.853645833333</v>
      </c>
    </row>
    <row r="4194" spans="1:12" x14ac:dyDescent="0.3">
      <c r="A4194">
        <v>1659181364</v>
      </c>
      <c r="B4194">
        <v>27513158</v>
      </c>
      <c r="C4194" s="1">
        <v>45164.98609953704</v>
      </c>
      <c r="D4194" s="1">
        <v>45164</v>
      </c>
      <c r="E4194" s="1">
        <v>45164</v>
      </c>
      <c r="F4194" t="s">
        <v>7870</v>
      </c>
      <c r="G4194">
        <v>918.58</v>
      </c>
      <c r="H4194" t="s">
        <v>7868</v>
      </c>
      <c r="I4194">
        <v>4115</v>
      </c>
      <c r="J4194">
        <v>5139</v>
      </c>
      <c r="K4194">
        <f>IF(blinkit_orders[[#This Row],[delivery_status]]="On Time",1,0)</f>
        <v>0</v>
      </c>
      <c r="L4194" s="1">
        <f>MAX(blinkit_orders[order_date])</f>
        <v>45600.853645833333</v>
      </c>
    </row>
    <row r="4195" spans="1:12" x14ac:dyDescent="0.3">
      <c r="A4195">
        <v>5626641031</v>
      </c>
      <c r="B4195">
        <v>65426878</v>
      </c>
      <c r="C4195" s="1">
        <v>45431.062523148146</v>
      </c>
      <c r="D4195" s="1">
        <v>45431</v>
      </c>
      <c r="E4195" s="1">
        <v>45431</v>
      </c>
      <c r="F4195" t="s">
        <v>7866</v>
      </c>
      <c r="G4195">
        <v>4747.5</v>
      </c>
      <c r="H4195" t="s">
        <v>7869</v>
      </c>
      <c r="I4195">
        <v>65770</v>
      </c>
      <c r="J4195">
        <v>6408</v>
      </c>
      <c r="K4195">
        <f>IF(blinkit_orders[[#This Row],[delivery_status]]="On Time",1,0)</f>
        <v>1</v>
      </c>
      <c r="L4195" s="1">
        <f>MAX(blinkit_orders[order_date])</f>
        <v>45600.853645833333</v>
      </c>
    </row>
    <row r="4196" spans="1:12" x14ac:dyDescent="0.3">
      <c r="A4196">
        <v>1589326447</v>
      </c>
      <c r="B4196">
        <v>77961205</v>
      </c>
      <c r="C4196" s="1">
        <v>45318.60696759259</v>
      </c>
      <c r="D4196" s="1">
        <v>45318</v>
      </c>
      <c r="E4196" s="1">
        <v>45318</v>
      </c>
      <c r="F4196" t="s">
        <v>7866</v>
      </c>
      <c r="G4196">
        <v>582.87</v>
      </c>
      <c r="H4196" t="s">
        <v>7869</v>
      </c>
      <c r="I4196">
        <v>83945</v>
      </c>
      <c r="J4196">
        <v>1871</v>
      </c>
      <c r="K4196">
        <f>IF(blinkit_orders[[#This Row],[delivery_status]]="On Time",1,0)</f>
        <v>1</v>
      </c>
      <c r="L4196" s="1">
        <f>MAX(blinkit_orders[order_date])</f>
        <v>45600.853645833333</v>
      </c>
    </row>
    <row r="4197" spans="1:12" x14ac:dyDescent="0.3">
      <c r="A4197">
        <v>5018325783</v>
      </c>
      <c r="B4197">
        <v>52862822</v>
      </c>
      <c r="C4197" s="1">
        <v>45333.182569444441</v>
      </c>
      <c r="D4197" s="1">
        <v>45333</v>
      </c>
      <c r="E4197" s="1">
        <v>45333</v>
      </c>
      <c r="F4197" t="s">
        <v>7866</v>
      </c>
      <c r="G4197">
        <v>1487.29</v>
      </c>
      <c r="H4197" t="s">
        <v>7867</v>
      </c>
      <c r="I4197">
        <v>41888</v>
      </c>
      <c r="J4197">
        <v>8523</v>
      </c>
      <c r="K4197">
        <f>IF(blinkit_orders[[#This Row],[delivery_status]]="On Time",1,0)</f>
        <v>1</v>
      </c>
      <c r="L4197" s="1">
        <f>MAX(blinkit_orders[order_date])</f>
        <v>45600.853645833333</v>
      </c>
    </row>
    <row r="4198" spans="1:12" x14ac:dyDescent="0.3">
      <c r="A4198">
        <v>5111073873</v>
      </c>
      <c r="B4198">
        <v>75984768</v>
      </c>
      <c r="C4198" s="1">
        <v>45324.817129629628</v>
      </c>
      <c r="D4198" s="1">
        <v>45324</v>
      </c>
      <c r="E4198" s="1">
        <v>45324</v>
      </c>
      <c r="F4198" t="s">
        <v>7866</v>
      </c>
      <c r="G4198">
        <v>2273.81</v>
      </c>
      <c r="H4198" t="s">
        <v>7867</v>
      </c>
      <c r="I4198">
        <v>77796</v>
      </c>
      <c r="J4198">
        <v>3765</v>
      </c>
      <c r="K4198">
        <f>IF(blinkit_orders[[#This Row],[delivery_status]]="On Time",1,0)</f>
        <v>1</v>
      </c>
      <c r="L4198" s="1">
        <f>MAX(blinkit_orders[order_date])</f>
        <v>45600.853645833333</v>
      </c>
    </row>
    <row r="4199" spans="1:12" x14ac:dyDescent="0.3">
      <c r="A4199">
        <v>5953426781</v>
      </c>
      <c r="B4199">
        <v>79135318</v>
      </c>
      <c r="C4199" s="1">
        <v>45270.476469907408</v>
      </c>
      <c r="D4199" s="1">
        <v>45270</v>
      </c>
      <c r="E4199" s="1">
        <v>45270</v>
      </c>
      <c r="F4199" t="s">
        <v>7866</v>
      </c>
      <c r="G4199">
        <v>3762.13</v>
      </c>
      <c r="H4199" t="s">
        <v>7868</v>
      </c>
      <c r="I4199">
        <v>21723</v>
      </c>
      <c r="J4199">
        <v>930</v>
      </c>
      <c r="K4199">
        <f>IF(blinkit_orders[[#This Row],[delivery_status]]="On Time",1,0)</f>
        <v>1</v>
      </c>
      <c r="L4199" s="1">
        <f>MAX(blinkit_orders[order_date])</f>
        <v>45600.853645833333</v>
      </c>
    </row>
    <row r="4200" spans="1:12" x14ac:dyDescent="0.3">
      <c r="A4200">
        <v>8966870214</v>
      </c>
      <c r="B4200">
        <v>59518795</v>
      </c>
      <c r="C4200" s="1">
        <v>45349.895856481482</v>
      </c>
      <c r="D4200" s="1">
        <v>45349</v>
      </c>
      <c r="E4200" s="1">
        <v>45349</v>
      </c>
      <c r="F4200" t="s">
        <v>7870</v>
      </c>
      <c r="G4200">
        <v>2904.43</v>
      </c>
      <c r="H4200" t="s">
        <v>7868</v>
      </c>
      <c r="I4200">
        <v>25007</v>
      </c>
      <c r="J4200">
        <v>6460</v>
      </c>
      <c r="K4200">
        <f>IF(blinkit_orders[[#This Row],[delivery_status]]="On Time",1,0)</f>
        <v>0</v>
      </c>
      <c r="L4200" s="1">
        <f>MAX(blinkit_orders[order_date])</f>
        <v>45600.853645833333</v>
      </c>
    </row>
    <row r="4201" spans="1:12" x14ac:dyDescent="0.3">
      <c r="A4201">
        <v>6962915277</v>
      </c>
      <c r="B4201">
        <v>54748429</v>
      </c>
      <c r="C4201" s="1">
        <v>45549.446087962962</v>
      </c>
      <c r="D4201" s="1">
        <v>45549</v>
      </c>
      <c r="E4201" s="1">
        <v>45549</v>
      </c>
      <c r="F4201" t="s">
        <v>7866</v>
      </c>
      <c r="G4201">
        <v>2097.56</v>
      </c>
      <c r="H4201" t="s">
        <v>7871</v>
      </c>
      <c r="I4201">
        <v>16407</v>
      </c>
      <c r="J4201">
        <v>2859</v>
      </c>
      <c r="K4201">
        <f>IF(blinkit_orders[[#This Row],[delivery_status]]="On Time",1,0)</f>
        <v>1</v>
      </c>
      <c r="L4201" s="1">
        <f>MAX(blinkit_orders[order_date])</f>
        <v>45600.853645833333</v>
      </c>
    </row>
    <row r="4202" spans="1:12" x14ac:dyDescent="0.3">
      <c r="A4202">
        <v>4309308088</v>
      </c>
      <c r="B4202">
        <v>18642306</v>
      </c>
      <c r="C4202" s="1">
        <v>45262.853425925925</v>
      </c>
      <c r="D4202" s="1">
        <v>45262</v>
      </c>
      <c r="E4202" s="1">
        <v>45262</v>
      </c>
      <c r="F4202" t="s">
        <v>7866</v>
      </c>
      <c r="G4202">
        <v>236.95</v>
      </c>
      <c r="H4202" t="s">
        <v>7871</v>
      </c>
      <c r="I4202">
        <v>44969</v>
      </c>
      <c r="J4202">
        <v>8036</v>
      </c>
      <c r="K4202">
        <f>IF(blinkit_orders[[#This Row],[delivery_status]]="On Time",1,0)</f>
        <v>1</v>
      </c>
      <c r="L4202" s="1">
        <f>MAX(blinkit_orders[order_date])</f>
        <v>45600.853645833333</v>
      </c>
    </row>
    <row r="4203" spans="1:12" x14ac:dyDescent="0.3">
      <c r="A4203">
        <v>5391068200</v>
      </c>
      <c r="B4203">
        <v>68159723</v>
      </c>
      <c r="C4203" s="1">
        <v>45250.168819444443</v>
      </c>
      <c r="D4203" s="1">
        <v>45250</v>
      </c>
      <c r="E4203" s="1">
        <v>45250</v>
      </c>
      <c r="F4203" t="s">
        <v>7866</v>
      </c>
      <c r="G4203">
        <v>3265.32</v>
      </c>
      <c r="H4203" t="s">
        <v>7871</v>
      </c>
      <c r="I4203">
        <v>79700</v>
      </c>
      <c r="J4203">
        <v>3782</v>
      </c>
      <c r="K4203">
        <f>IF(blinkit_orders[[#This Row],[delivery_status]]="On Time",1,0)</f>
        <v>1</v>
      </c>
      <c r="L4203" s="1">
        <f>MAX(blinkit_orders[order_date])</f>
        <v>45600.853645833333</v>
      </c>
    </row>
    <row r="4204" spans="1:12" x14ac:dyDescent="0.3">
      <c r="A4204">
        <v>4394681222</v>
      </c>
      <c r="B4204">
        <v>80517784</v>
      </c>
      <c r="C4204" s="1">
        <v>45379.969722222224</v>
      </c>
      <c r="D4204" s="1">
        <v>45379</v>
      </c>
      <c r="E4204" s="1">
        <v>45379</v>
      </c>
      <c r="F4204" t="s">
        <v>7870</v>
      </c>
      <c r="G4204">
        <v>1157.8800000000001</v>
      </c>
      <c r="H4204" t="s">
        <v>7868</v>
      </c>
      <c r="I4204">
        <v>92464</v>
      </c>
      <c r="J4204">
        <v>8977</v>
      </c>
      <c r="K4204">
        <f>IF(blinkit_orders[[#This Row],[delivery_status]]="On Time",1,0)</f>
        <v>0</v>
      </c>
      <c r="L4204" s="1">
        <f>MAX(blinkit_orders[order_date])</f>
        <v>45600.853645833333</v>
      </c>
    </row>
    <row r="4205" spans="1:12" x14ac:dyDescent="0.3">
      <c r="A4205">
        <v>4791895461</v>
      </c>
      <c r="B4205">
        <v>63793401</v>
      </c>
      <c r="C4205" s="1">
        <v>45514.98940972222</v>
      </c>
      <c r="D4205" s="1">
        <v>45515</v>
      </c>
      <c r="E4205" s="1">
        <v>45515</v>
      </c>
      <c r="F4205" t="s">
        <v>7872</v>
      </c>
      <c r="G4205">
        <v>1338.81</v>
      </c>
      <c r="H4205" t="s">
        <v>7869</v>
      </c>
      <c r="I4205">
        <v>38858</v>
      </c>
      <c r="J4205">
        <v>2091</v>
      </c>
      <c r="K4205">
        <f>IF(blinkit_orders[[#This Row],[delivery_status]]="On Time",1,0)</f>
        <v>0</v>
      </c>
      <c r="L4205" s="1">
        <f>MAX(blinkit_orders[order_date])</f>
        <v>45600.853645833333</v>
      </c>
    </row>
    <row r="4206" spans="1:12" x14ac:dyDescent="0.3">
      <c r="A4206">
        <v>7272011740</v>
      </c>
      <c r="B4206">
        <v>54139038</v>
      </c>
      <c r="C4206" s="1">
        <v>45551.523182870369</v>
      </c>
      <c r="D4206" s="1">
        <v>45551</v>
      </c>
      <c r="E4206" s="1">
        <v>45551</v>
      </c>
      <c r="F4206" t="s">
        <v>7866</v>
      </c>
      <c r="G4206">
        <v>3361.56</v>
      </c>
      <c r="H4206" t="s">
        <v>7867</v>
      </c>
      <c r="I4206">
        <v>42857</v>
      </c>
      <c r="J4206">
        <v>9219</v>
      </c>
      <c r="K4206">
        <f>IF(blinkit_orders[[#This Row],[delivery_status]]="On Time",1,0)</f>
        <v>1</v>
      </c>
      <c r="L4206" s="1">
        <f>MAX(blinkit_orders[order_date])</f>
        <v>45600.853645833333</v>
      </c>
    </row>
    <row r="4207" spans="1:12" x14ac:dyDescent="0.3">
      <c r="A4207">
        <v>87784691</v>
      </c>
      <c r="B4207">
        <v>92583164</v>
      </c>
      <c r="C4207" s="1">
        <v>45564.035486111112</v>
      </c>
      <c r="D4207" s="1">
        <v>45564</v>
      </c>
      <c r="E4207" s="1">
        <v>45564</v>
      </c>
      <c r="F4207" t="s">
        <v>7866</v>
      </c>
      <c r="G4207">
        <v>534.54999999999995</v>
      </c>
      <c r="H4207" t="s">
        <v>7871</v>
      </c>
      <c r="I4207">
        <v>88685</v>
      </c>
      <c r="J4207">
        <v>3159</v>
      </c>
      <c r="K4207">
        <f>IF(blinkit_orders[[#This Row],[delivery_status]]="On Time",1,0)</f>
        <v>1</v>
      </c>
      <c r="L4207" s="1">
        <f>MAX(blinkit_orders[order_date])</f>
        <v>45600.853645833333</v>
      </c>
    </row>
    <row r="4208" spans="1:12" x14ac:dyDescent="0.3">
      <c r="A4208">
        <v>4939105270</v>
      </c>
      <c r="B4208">
        <v>2164524</v>
      </c>
      <c r="C4208" s="1">
        <v>45232.114733796298</v>
      </c>
      <c r="D4208" s="1">
        <v>45232</v>
      </c>
      <c r="E4208" s="1">
        <v>45232</v>
      </c>
      <c r="F4208" t="s">
        <v>7866</v>
      </c>
      <c r="G4208">
        <v>1026.8800000000001</v>
      </c>
      <c r="H4208" t="s">
        <v>7867</v>
      </c>
      <c r="I4208">
        <v>84293</v>
      </c>
      <c r="J4208">
        <v>4374</v>
      </c>
      <c r="K4208">
        <f>IF(blinkit_orders[[#This Row],[delivery_status]]="On Time",1,0)</f>
        <v>1</v>
      </c>
      <c r="L4208" s="1">
        <f>MAX(blinkit_orders[order_date])</f>
        <v>45600.853645833333</v>
      </c>
    </row>
    <row r="4209" spans="1:12" x14ac:dyDescent="0.3">
      <c r="A4209">
        <v>4622303035</v>
      </c>
      <c r="B4209">
        <v>55060796</v>
      </c>
      <c r="C4209" s="1">
        <v>45141.465300925927</v>
      </c>
      <c r="D4209" s="1">
        <v>45141</v>
      </c>
      <c r="E4209" s="1">
        <v>45141</v>
      </c>
      <c r="F4209" t="s">
        <v>7866</v>
      </c>
      <c r="G4209">
        <v>3067.7</v>
      </c>
      <c r="H4209" t="s">
        <v>7871</v>
      </c>
      <c r="I4209">
        <v>26126</v>
      </c>
      <c r="J4209">
        <v>7191</v>
      </c>
      <c r="K4209">
        <f>IF(blinkit_orders[[#This Row],[delivery_status]]="On Time",1,0)</f>
        <v>1</v>
      </c>
      <c r="L4209" s="1">
        <f>MAX(blinkit_orders[order_date])</f>
        <v>45600.853645833333</v>
      </c>
    </row>
    <row r="4210" spans="1:12" x14ac:dyDescent="0.3">
      <c r="A4210">
        <v>3460208027</v>
      </c>
      <c r="B4210">
        <v>78725001</v>
      </c>
      <c r="C4210" s="1">
        <v>45401.901597222219</v>
      </c>
      <c r="D4210" s="1">
        <v>45401</v>
      </c>
      <c r="E4210" s="1">
        <v>45401</v>
      </c>
      <c r="F4210" t="s">
        <v>7866</v>
      </c>
      <c r="G4210">
        <v>2835.33</v>
      </c>
      <c r="H4210" t="s">
        <v>7868</v>
      </c>
      <c r="I4210">
        <v>75868</v>
      </c>
      <c r="J4210">
        <v>4457</v>
      </c>
      <c r="K4210">
        <f>IF(blinkit_orders[[#This Row],[delivery_status]]="On Time",1,0)</f>
        <v>1</v>
      </c>
      <c r="L4210" s="1">
        <f>MAX(blinkit_orders[order_date])</f>
        <v>45600.853645833333</v>
      </c>
    </row>
    <row r="4211" spans="1:12" x14ac:dyDescent="0.3">
      <c r="A4211">
        <v>2548125971</v>
      </c>
      <c r="B4211">
        <v>7228206</v>
      </c>
      <c r="C4211" s="1">
        <v>45235.915729166663</v>
      </c>
      <c r="D4211" s="1">
        <v>45235</v>
      </c>
      <c r="E4211" s="1">
        <v>45235</v>
      </c>
      <c r="F4211" t="s">
        <v>7866</v>
      </c>
      <c r="G4211">
        <v>4335.0600000000004</v>
      </c>
      <c r="H4211" t="s">
        <v>7867</v>
      </c>
      <c r="I4211">
        <v>41755</v>
      </c>
      <c r="J4211">
        <v>9121</v>
      </c>
      <c r="K4211">
        <f>IF(blinkit_orders[[#This Row],[delivery_status]]="On Time",1,0)</f>
        <v>1</v>
      </c>
      <c r="L4211" s="1">
        <f>MAX(blinkit_orders[order_date])</f>
        <v>45600.853645833333</v>
      </c>
    </row>
    <row r="4212" spans="1:12" x14ac:dyDescent="0.3">
      <c r="A4212">
        <v>2390111460</v>
      </c>
      <c r="B4212">
        <v>70608515</v>
      </c>
      <c r="C4212" s="1">
        <v>45178.890381944446</v>
      </c>
      <c r="D4212" s="1">
        <v>45178</v>
      </c>
      <c r="E4212" s="1">
        <v>45178</v>
      </c>
      <c r="F4212" t="s">
        <v>7866</v>
      </c>
      <c r="G4212">
        <v>4182.2299999999996</v>
      </c>
      <c r="H4212" t="s">
        <v>7868</v>
      </c>
      <c r="I4212">
        <v>36389</v>
      </c>
      <c r="J4212">
        <v>9686</v>
      </c>
      <c r="K4212">
        <f>IF(blinkit_orders[[#This Row],[delivery_status]]="On Time",1,0)</f>
        <v>1</v>
      </c>
      <c r="L4212" s="1">
        <f>MAX(blinkit_orders[order_date])</f>
        <v>45600.853645833333</v>
      </c>
    </row>
    <row r="4213" spans="1:12" x14ac:dyDescent="0.3">
      <c r="A4213">
        <v>8309485249</v>
      </c>
      <c r="B4213">
        <v>87200291</v>
      </c>
      <c r="C4213" s="1">
        <v>45262.857523148145</v>
      </c>
      <c r="D4213" s="1">
        <v>45262</v>
      </c>
      <c r="E4213" s="1">
        <v>45262</v>
      </c>
      <c r="F4213" t="s">
        <v>7866</v>
      </c>
      <c r="G4213">
        <v>624.16</v>
      </c>
      <c r="H4213" t="s">
        <v>7868</v>
      </c>
      <c r="I4213">
        <v>3729</v>
      </c>
      <c r="J4213">
        <v>9772</v>
      </c>
      <c r="K4213">
        <f>IF(blinkit_orders[[#This Row],[delivery_status]]="On Time",1,0)</f>
        <v>1</v>
      </c>
      <c r="L4213" s="1">
        <f>MAX(blinkit_orders[order_date])</f>
        <v>45600.853645833333</v>
      </c>
    </row>
    <row r="4214" spans="1:12" x14ac:dyDescent="0.3">
      <c r="A4214">
        <v>8322543480</v>
      </c>
      <c r="B4214">
        <v>34668988</v>
      </c>
      <c r="C4214" s="1">
        <v>45562.096087962964</v>
      </c>
      <c r="D4214" s="1">
        <v>45562</v>
      </c>
      <c r="E4214" s="1">
        <v>45562</v>
      </c>
      <c r="F4214" t="s">
        <v>7872</v>
      </c>
      <c r="G4214">
        <v>513.36</v>
      </c>
      <c r="H4214" t="s">
        <v>7871</v>
      </c>
      <c r="I4214">
        <v>94614</v>
      </c>
      <c r="J4214">
        <v>4197</v>
      </c>
      <c r="K4214">
        <f>IF(blinkit_orders[[#This Row],[delivery_status]]="On Time",1,0)</f>
        <v>0</v>
      </c>
      <c r="L4214" s="1">
        <f>MAX(blinkit_orders[order_date])</f>
        <v>45600.853645833333</v>
      </c>
    </row>
    <row r="4215" spans="1:12" x14ac:dyDescent="0.3">
      <c r="A4215">
        <v>2819200158</v>
      </c>
      <c r="B4215">
        <v>64497538</v>
      </c>
      <c r="C4215" s="1">
        <v>45130.612997685188</v>
      </c>
      <c r="D4215" s="1">
        <v>45130</v>
      </c>
      <c r="E4215" s="1">
        <v>45130</v>
      </c>
      <c r="F4215" t="s">
        <v>7866</v>
      </c>
      <c r="G4215">
        <v>1263.55</v>
      </c>
      <c r="H4215" t="s">
        <v>7867</v>
      </c>
      <c r="I4215">
        <v>58827</v>
      </c>
      <c r="J4215">
        <v>8084</v>
      </c>
      <c r="K4215">
        <f>IF(blinkit_orders[[#This Row],[delivery_status]]="On Time",1,0)</f>
        <v>1</v>
      </c>
      <c r="L4215" s="1">
        <f>MAX(blinkit_orders[order_date])</f>
        <v>45600.853645833333</v>
      </c>
    </row>
    <row r="4216" spans="1:12" x14ac:dyDescent="0.3">
      <c r="A4216">
        <v>7087151227</v>
      </c>
      <c r="B4216">
        <v>49795571</v>
      </c>
      <c r="C4216" s="1">
        <v>45256.036932870367</v>
      </c>
      <c r="D4216" s="1">
        <v>45256</v>
      </c>
      <c r="E4216" s="1">
        <v>45256</v>
      </c>
      <c r="F4216" t="s">
        <v>7866</v>
      </c>
      <c r="G4216">
        <v>1917.32</v>
      </c>
      <c r="H4216" t="s">
        <v>7868</v>
      </c>
      <c r="I4216">
        <v>25423</v>
      </c>
      <c r="J4216">
        <v>7783</v>
      </c>
      <c r="K4216">
        <f>IF(blinkit_orders[[#This Row],[delivery_status]]="On Time",1,0)</f>
        <v>1</v>
      </c>
      <c r="L4216" s="1">
        <f>MAX(blinkit_orders[order_date])</f>
        <v>45600.853645833333</v>
      </c>
    </row>
    <row r="4217" spans="1:12" x14ac:dyDescent="0.3">
      <c r="A4217">
        <v>6704234561</v>
      </c>
      <c r="B4217">
        <v>51833636</v>
      </c>
      <c r="C4217" s="1">
        <v>45294.312789351854</v>
      </c>
      <c r="D4217" s="1">
        <v>45294</v>
      </c>
      <c r="E4217" s="1">
        <v>45294</v>
      </c>
      <c r="F4217" t="s">
        <v>7872</v>
      </c>
      <c r="G4217">
        <v>3172.73</v>
      </c>
      <c r="H4217" t="s">
        <v>7867</v>
      </c>
      <c r="I4217">
        <v>91747</v>
      </c>
      <c r="J4217">
        <v>8838</v>
      </c>
      <c r="K4217">
        <f>IF(blinkit_orders[[#This Row],[delivery_status]]="On Time",1,0)</f>
        <v>0</v>
      </c>
      <c r="L4217" s="1">
        <f>MAX(blinkit_orders[order_date])</f>
        <v>45600.853645833333</v>
      </c>
    </row>
    <row r="4218" spans="1:12" x14ac:dyDescent="0.3">
      <c r="A4218">
        <v>6998410196</v>
      </c>
      <c r="B4218">
        <v>78748184</v>
      </c>
      <c r="C4218" s="1">
        <v>45132.648460648146</v>
      </c>
      <c r="D4218" s="1">
        <v>45132</v>
      </c>
      <c r="E4218" s="1">
        <v>45132</v>
      </c>
      <c r="F4218" t="s">
        <v>7870</v>
      </c>
      <c r="G4218">
        <v>505.95</v>
      </c>
      <c r="H4218" t="s">
        <v>7871</v>
      </c>
      <c r="I4218">
        <v>97976</v>
      </c>
      <c r="J4218">
        <v>7979</v>
      </c>
      <c r="K4218">
        <f>IF(blinkit_orders[[#This Row],[delivery_status]]="On Time",1,0)</f>
        <v>0</v>
      </c>
      <c r="L4218" s="1">
        <f>MAX(blinkit_orders[order_date])</f>
        <v>45600.853645833333</v>
      </c>
    </row>
    <row r="4219" spans="1:12" x14ac:dyDescent="0.3">
      <c r="A4219">
        <v>707035635</v>
      </c>
      <c r="B4219">
        <v>61618079</v>
      </c>
      <c r="C4219" s="1">
        <v>45564.396423611113</v>
      </c>
      <c r="D4219" s="1">
        <v>45564</v>
      </c>
      <c r="E4219" s="1">
        <v>45564</v>
      </c>
      <c r="F4219" t="s">
        <v>7866</v>
      </c>
      <c r="G4219">
        <v>3868.34</v>
      </c>
      <c r="H4219" t="s">
        <v>7871</v>
      </c>
      <c r="I4219">
        <v>71996</v>
      </c>
      <c r="J4219">
        <v>7875</v>
      </c>
      <c r="K4219">
        <f>IF(blinkit_orders[[#This Row],[delivery_status]]="On Time",1,0)</f>
        <v>1</v>
      </c>
      <c r="L4219" s="1">
        <f>MAX(blinkit_orders[order_date])</f>
        <v>45600.853645833333</v>
      </c>
    </row>
    <row r="4220" spans="1:12" x14ac:dyDescent="0.3">
      <c r="A4220">
        <v>543400704</v>
      </c>
      <c r="B4220">
        <v>60300263</v>
      </c>
      <c r="C4220" s="1">
        <v>45226.028738425928</v>
      </c>
      <c r="D4220" s="1">
        <v>45226</v>
      </c>
      <c r="E4220" s="1">
        <v>45226</v>
      </c>
      <c r="F4220" t="s">
        <v>7866</v>
      </c>
      <c r="G4220">
        <v>3496.47</v>
      </c>
      <c r="H4220" t="s">
        <v>7869</v>
      </c>
      <c r="I4220">
        <v>60474</v>
      </c>
      <c r="J4220">
        <v>9098</v>
      </c>
      <c r="K4220">
        <f>IF(blinkit_orders[[#This Row],[delivery_status]]="On Time",1,0)</f>
        <v>1</v>
      </c>
      <c r="L4220" s="1">
        <f>MAX(blinkit_orders[order_date])</f>
        <v>45600.853645833333</v>
      </c>
    </row>
    <row r="4221" spans="1:12" x14ac:dyDescent="0.3">
      <c r="A4221">
        <v>3604694195</v>
      </c>
      <c r="B4221">
        <v>34713143</v>
      </c>
      <c r="C4221" s="1">
        <v>45172.681481481479</v>
      </c>
      <c r="D4221" s="1">
        <v>45172</v>
      </c>
      <c r="E4221" s="1">
        <v>45172</v>
      </c>
      <c r="F4221" t="s">
        <v>7866</v>
      </c>
      <c r="G4221">
        <v>2577.6999999999998</v>
      </c>
      <c r="H4221" t="s">
        <v>7868</v>
      </c>
      <c r="I4221">
        <v>6583</v>
      </c>
      <c r="J4221">
        <v>5553</v>
      </c>
      <c r="K4221">
        <f>IF(blinkit_orders[[#This Row],[delivery_status]]="On Time",1,0)</f>
        <v>1</v>
      </c>
      <c r="L4221" s="1">
        <f>MAX(blinkit_orders[order_date])</f>
        <v>45600.853645833333</v>
      </c>
    </row>
    <row r="4222" spans="1:12" x14ac:dyDescent="0.3">
      <c r="A4222">
        <v>3560549947</v>
      </c>
      <c r="B4222">
        <v>42465414</v>
      </c>
      <c r="C4222" s="1">
        <v>45494.09878472222</v>
      </c>
      <c r="D4222" s="1">
        <v>45494</v>
      </c>
      <c r="E4222" s="1">
        <v>45494</v>
      </c>
      <c r="F4222" t="s">
        <v>7870</v>
      </c>
      <c r="G4222">
        <v>1973.85</v>
      </c>
      <c r="H4222" t="s">
        <v>7869</v>
      </c>
      <c r="I4222">
        <v>87552</v>
      </c>
      <c r="J4222">
        <v>9599</v>
      </c>
      <c r="K4222">
        <f>IF(blinkit_orders[[#This Row],[delivery_status]]="On Time",1,0)</f>
        <v>0</v>
      </c>
      <c r="L4222" s="1">
        <f>MAX(blinkit_orders[order_date])</f>
        <v>45600.853645833333</v>
      </c>
    </row>
    <row r="4223" spans="1:12" x14ac:dyDescent="0.3">
      <c r="A4223">
        <v>9982178143</v>
      </c>
      <c r="B4223">
        <v>89968482</v>
      </c>
      <c r="C4223" s="1">
        <v>45268.588680555556</v>
      </c>
      <c r="D4223" s="1">
        <v>45268</v>
      </c>
      <c r="E4223" s="1">
        <v>45268</v>
      </c>
      <c r="F4223" t="s">
        <v>7872</v>
      </c>
      <c r="G4223">
        <v>2530.4499999999998</v>
      </c>
      <c r="H4223" t="s">
        <v>7869</v>
      </c>
      <c r="I4223">
        <v>53810</v>
      </c>
      <c r="J4223">
        <v>2963</v>
      </c>
      <c r="K4223">
        <f>IF(blinkit_orders[[#This Row],[delivery_status]]="On Time",1,0)</f>
        <v>0</v>
      </c>
      <c r="L4223" s="1">
        <f>MAX(blinkit_orders[order_date])</f>
        <v>45600.853645833333</v>
      </c>
    </row>
    <row r="4224" spans="1:12" x14ac:dyDescent="0.3">
      <c r="A4224">
        <v>1423646541</v>
      </c>
      <c r="B4224">
        <v>48730063</v>
      </c>
      <c r="C4224" s="1">
        <v>45270.440393518518</v>
      </c>
      <c r="D4224" s="1">
        <v>45270</v>
      </c>
      <c r="E4224" s="1">
        <v>45270</v>
      </c>
      <c r="F4224" t="s">
        <v>7866</v>
      </c>
      <c r="G4224">
        <v>2734.37</v>
      </c>
      <c r="H4224" t="s">
        <v>7868</v>
      </c>
      <c r="I4224">
        <v>19293</v>
      </c>
      <c r="J4224">
        <v>2522</v>
      </c>
      <c r="K4224">
        <f>IF(blinkit_orders[[#This Row],[delivery_status]]="On Time",1,0)</f>
        <v>1</v>
      </c>
      <c r="L4224" s="1">
        <f>MAX(blinkit_orders[order_date])</f>
        <v>45600.853645833333</v>
      </c>
    </row>
    <row r="4225" spans="1:12" x14ac:dyDescent="0.3">
      <c r="A4225">
        <v>7441941402</v>
      </c>
      <c r="B4225">
        <v>16785724</v>
      </c>
      <c r="C4225" s="1">
        <v>45282.926724537036</v>
      </c>
      <c r="D4225" s="1">
        <v>45282</v>
      </c>
      <c r="E4225" s="1">
        <v>45282</v>
      </c>
      <c r="F4225" t="s">
        <v>7866</v>
      </c>
      <c r="G4225">
        <v>2580.9299999999998</v>
      </c>
      <c r="H4225" t="s">
        <v>7868</v>
      </c>
      <c r="I4225">
        <v>79767</v>
      </c>
      <c r="J4225">
        <v>8585</v>
      </c>
      <c r="K4225">
        <f>IF(blinkit_orders[[#This Row],[delivery_status]]="On Time",1,0)</f>
        <v>1</v>
      </c>
      <c r="L4225" s="1">
        <f>MAX(blinkit_orders[order_date])</f>
        <v>45600.853645833333</v>
      </c>
    </row>
    <row r="4226" spans="1:12" x14ac:dyDescent="0.3">
      <c r="A4226">
        <v>8395661807</v>
      </c>
      <c r="B4226">
        <v>4386273</v>
      </c>
      <c r="C4226" s="1">
        <v>45523.326481481483</v>
      </c>
      <c r="D4226" s="1">
        <v>45523</v>
      </c>
      <c r="E4226" s="1">
        <v>45523</v>
      </c>
      <c r="F4226" t="s">
        <v>7866</v>
      </c>
      <c r="G4226">
        <v>2561.1799999999998</v>
      </c>
      <c r="H4226" t="s">
        <v>7869</v>
      </c>
      <c r="I4226">
        <v>9665</v>
      </c>
      <c r="J4226">
        <v>5198</v>
      </c>
      <c r="K4226">
        <f>IF(blinkit_orders[[#This Row],[delivery_status]]="On Time",1,0)</f>
        <v>1</v>
      </c>
      <c r="L4226" s="1">
        <f>MAX(blinkit_orders[order_date])</f>
        <v>45600.853645833333</v>
      </c>
    </row>
    <row r="4227" spans="1:12" x14ac:dyDescent="0.3">
      <c r="A4227">
        <v>5480656353</v>
      </c>
      <c r="B4227">
        <v>11446157</v>
      </c>
      <c r="C4227" s="1">
        <v>45356.807719907411</v>
      </c>
      <c r="D4227" s="1">
        <v>45356</v>
      </c>
      <c r="E4227" s="1">
        <v>45356</v>
      </c>
      <c r="F4227" t="s">
        <v>7866</v>
      </c>
      <c r="G4227">
        <v>3053.71</v>
      </c>
      <c r="H4227" t="s">
        <v>7869</v>
      </c>
      <c r="I4227">
        <v>34982</v>
      </c>
      <c r="J4227">
        <v>6864</v>
      </c>
      <c r="K4227">
        <f>IF(blinkit_orders[[#This Row],[delivery_status]]="On Time",1,0)</f>
        <v>1</v>
      </c>
      <c r="L4227" s="1">
        <f>MAX(blinkit_orders[order_date])</f>
        <v>45600.853645833333</v>
      </c>
    </row>
    <row r="4228" spans="1:12" x14ac:dyDescent="0.3">
      <c r="A4228">
        <v>4561602092</v>
      </c>
      <c r="B4228">
        <v>53624677</v>
      </c>
      <c r="C4228" s="1">
        <v>45553.393854166665</v>
      </c>
      <c r="D4228" s="1">
        <v>45553</v>
      </c>
      <c r="E4228" s="1">
        <v>45553</v>
      </c>
      <c r="F4228" t="s">
        <v>7866</v>
      </c>
      <c r="G4228">
        <v>1825.82</v>
      </c>
      <c r="H4228" t="s">
        <v>7867</v>
      </c>
      <c r="I4228">
        <v>28344</v>
      </c>
      <c r="J4228">
        <v>7622</v>
      </c>
      <c r="K4228">
        <f>IF(blinkit_orders[[#This Row],[delivery_status]]="On Time",1,0)</f>
        <v>1</v>
      </c>
      <c r="L4228" s="1">
        <f>MAX(blinkit_orders[order_date])</f>
        <v>45600.853645833333</v>
      </c>
    </row>
    <row r="4229" spans="1:12" x14ac:dyDescent="0.3">
      <c r="A4229">
        <v>1695982633</v>
      </c>
      <c r="B4229">
        <v>81382213</v>
      </c>
      <c r="C4229" s="1">
        <v>45304.782523148147</v>
      </c>
      <c r="D4229" s="1">
        <v>45304</v>
      </c>
      <c r="E4229" s="1">
        <v>45304</v>
      </c>
      <c r="F4229" t="s">
        <v>7866</v>
      </c>
      <c r="G4229">
        <v>2247.86</v>
      </c>
      <c r="H4229" t="s">
        <v>7871</v>
      </c>
      <c r="I4229">
        <v>44739</v>
      </c>
      <c r="J4229">
        <v>2381</v>
      </c>
      <c r="K4229">
        <f>IF(blinkit_orders[[#This Row],[delivery_status]]="On Time",1,0)</f>
        <v>1</v>
      </c>
      <c r="L4229" s="1">
        <f>MAX(blinkit_orders[order_date])</f>
        <v>45600.853645833333</v>
      </c>
    </row>
    <row r="4230" spans="1:12" x14ac:dyDescent="0.3">
      <c r="A4230">
        <v>6309447153</v>
      </c>
      <c r="B4230">
        <v>74212242</v>
      </c>
      <c r="C4230" s="1">
        <v>45064.88789351852</v>
      </c>
      <c r="D4230" s="1">
        <v>45064</v>
      </c>
      <c r="E4230" s="1">
        <v>45064</v>
      </c>
      <c r="F4230" t="s">
        <v>7866</v>
      </c>
      <c r="G4230">
        <v>423.56</v>
      </c>
      <c r="H4230" t="s">
        <v>7867</v>
      </c>
      <c r="I4230">
        <v>52804</v>
      </c>
      <c r="J4230">
        <v>4937</v>
      </c>
      <c r="K4230">
        <f>IF(blinkit_orders[[#This Row],[delivery_status]]="On Time",1,0)</f>
        <v>1</v>
      </c>
      <c r="L4230" s="1">
        <f>MAX(blinkit_orders[order_date])</f>
        <v>45600.853645833333</v>
      </c>
    </row>
    <row r="4231" spans="1:12" x14ac:dyDescent="0.3">
      <c r="A4231">
        <v>4796733514</v>
      </c>
      <c r="B4231">
        <v>87251489</v>
      </c>
      <c r="C4231" s="1">
        <v>45019.771585648145</v>
      </c>
      <c r="D4231" s="1">
        <v>45019</v>
      </c>
      <c r="E4231" s="1">
        <v>45019</v>
      </c>
      <c r="F4231" t="s">
        <v>7872</v>
      </c>
      <c r="G4231">
        <v>2436.11</v>
      </c>
      <c r="H4231" t="s">
        <v>7869</v>
      </c>
      <c r="I4231">
        <v>22316</v>
      </c>
      <c r="J4231">
        <v>7680</v>
      </c>
      <c r="K4231">
        <f>IF(blinkit_orders[[#This Row],[delivery_status]]="On Time",1,0)</f>
        <v>0</v>
      </c>
      <c r="L4231" s="1">
        <f>MAX(blinkit_orders[order_date])</f>
        <v>45600.853645833333</v>
      </c>
    </row>
    <row r="4232" spans="1:12" x14ac:dyDescent="0.3">
      <c r="A4232">
        <v>2858966982</v>
      </c>
      <c r="B4232">
        <v>77214094</v>
      </c>
      <c r="C4232" s="1">
        <v>45407.43167824074</v>
      </c>
      <c r="D4232" s="1">
        <v>45407</v>
      </c>
      <c r="E4232" s="1">
        <v>45407</v>
      </c>
      <c r="F4232" t="s">
        <v>7866</v>
      </c>
      <c r="G4232">
        <v>2280.3000000000002</v>
      </c>
      <c r="H4232" t="s">
        <v>7869</v>
      </c>
      <c r="I4232">
        <v>5328</v>
      </c>
      <c r="J4232">
        <v>4073</v>
      </c>
      <c r="K4232">
        <f>IF(blinkit_orders[[#This Row],[delivery_status]]="On Time",1,0)</f>
        <v>1</v>
      </c>
      <c r="L4232" s="1">
        <f>MAX(blinkit_orders[order_date])</f>
        <v>45600.853645833333</v>
      </c>
    </row>
    <row r="4233" spans="1:12" x14ac:dyDescent="0.3">
      <c r="A4233">
        <v>6948607495</v>
      </c>
      <c r="B4233">
        <v>18259715</v>
      </c>
      <c r="C4233" s="1">
        <v>45532.401550925926</v>
      </c>
      <c r="D4233" s="1">
        <v>45532</v>
      </c>
      <c r="E4233" s="1">
        <v>45532</v>
      </c>
      <c r="F4233" t="s">
        <v>7866</v>
      </c>
      <c r="G4233">
        <v>1508.35</v>
      </c>
      <c r="H4233" t="s">
        <v>7868</v>
      </c>
      <c r="I4233">
        <v>47202</v>
      </c>
      <c r="J4233">
        <v>49</v>
      </c>
      <c r="K4233">
        <f>IF(blinkit_orders[[#This Row],[delivery_status]]="On Time",1,0)</f>
        <v>1</v>
      </c>
      <c r="L4233" s="1">
        <f>MAX(blinkit_orders[order_date])</f>
        <v>45600.853645833333</v>
      </c>
    </row>
    <row r="4234" spans="1:12" x14ac:dyDescent="0.3">
      <c r="A4234">
        <v>4959271803</v>
      </c>
      <c r="B4234">
        <v>11082181</v>
      </c>
      <c r="C4234" s="1">
        <v>45344.050844907404</v>
      </c>
      <c r="D4234" s="1">
        <v>45344</v>
      </c>
      <c r="E4234" s="1">
        <v>45344</v>
      </c>
      <c r="F4234" t="s">
        <v>7870</v>
      </c>
      <c r="G4234">
        <v>1303.23</v>
      </c>
      <c r="H4234" t="s">
        <v>7871</v>
      </c>
      <c r="I4234">
        <v>52469</v>
      </c>
      <c r="J4234">
        <v>1339</v>
      </c>
      <c r="K4234">
        <f>IF(blinkit_orders[[#This Row],[delivery_status]]="On Time",1,0)</f>
        <v>0</v>
      </c>
      <c r="L4234" s="1">
        <f>MAX(blinkit_orders[order_date])</f>
        <v>45600.853645833333</v>
      </c>
    </row>
    <row r="4235" spans="1:12" x14ac:dyDescent="0.3">
      <c r="A4235">
        <v>5669689881</v>
      </c>
      <c r="B4235">
        <v>7728406</v>
      </c>
      <c r="C4235" s="1">
        <v>45118.889317129629</v>
      </c>
      <c r="D4235" s="1">
        <v>45118</v>
      </c>
      <c r="E4235" s="1">
        <v>45118</v>
      </c>
      <c r="F4235" t="s">
        <v>7870</v>
      </c>
      <c r="G4235">
        <v>3152.59</v>
      </c>
      <c r="H4235" t="s">
        <v>7867</v>
      </c>
      <c r="I4235">
        <v>17862</v>
      </c>
      <c r="J4235">
        <v>8583</v>
      </c>
      <c r="K4235">
        <f>IF(blinkit_orders[[#This Row],[delivery_status]]="On Time",1,0)</f>
        <v>0</v>
      </c>
      <c r="L4235" s="1">
        <f>MAX(blinkit_orders[order_date])</f>
        <v>45600.853645833333</v>
      </c>
    </row>
    <row r="4236" spans="1:12" x14ac:dyDescent="0.3">
      <c r="A4236">
        <v>5352265711</v>
      </c>
      <c r="B4236">
        <v>75928073</v>
      </c>
      <c r="C4236" s="1">
        <v>45351.815185185187</v>
      </c>
      <c r="D4236" s="1">
        <v>45351</v>
      </c>
      <c r="E4236" s="1">
        <v>45351</v>
      </c>
      <c r="F4236" t="s">
        <v>7870</v>
      </c>
      <c r="G4236">
        <v>2319.89</v>
      </c>
      <c r="H4236" t="s">
        <v>7871</v>
      </c>
      <c r="I4236">
        <v>73582</v>
      </c>
      <c r="J4236">
        <v>4884</v>
      </c>
      <c r="K4236">
        <f>IF(blinkit_orders[[#This Row],[delivery_status]]="On Time",1,0)</f>
        <v>0</v>
      </c>
      <c r="L4236" s="1">
        <f>MAX(blinkit_orders[order_date])</f>
        <v>45600.853645833333</v>
      </c>
    </row>
    <row r="4237" spans="1:12" x14ac:dyDescent="0.3">
      <c r="A4237">
        <v>5498551836</v>
      </c>
      <c r="B4237">
        <v>62243869</v>
      </c>
      <c r="C4237" s="1">
        <v>45232.559953703705</v>
      </c>
      <c r="D4237" s="1">
        <v>45232</v>
      </c>
      <c r="E4237" s="1">
        <v>45232</v>
      </c>
      <c r="F4237" t="s">
        <v>7866</v>
      </c>
      <c r="G4237">
        <v>3619.47</v>
      </c>
      <c r="H4237" t="s">
        <v>7868</v>
      </c>
      <c r="I4237">
        <v>65877</v>
      </c>
      <c r="J4237">
        <v>5957</v>
      </c>
      <c r="K4237">
        <f>IF(blinkit_orders[[#This Row],[delivery_status]]="On Time",1,0)</f>
        <v>1</v>
      </c>
      <c r="L4237" s="1">
        <f>MAX(blinkit_orders[order_date])</f>
        <v>45600.853645833333</v>
      </c>
    </row>
    <row r="4238" spans="1:12" x14ac:dyDescent="0.3">
      <c r="A4238">
        <v>6556845822</v>
      </c>
      <c r="B4238">
        <v>68692574</v>
      </c>
      <c r="C4238" s="1">
        <v>45059.796712962961</v>
      </c>
      <c r="D4238" s="1">
        <v>45059</v>
      </c>
      <c r="E4238" s="1">
        <v>45059</v>
      </c>
      <c r="F4238" t="s">
        <v>7866</v>
      </c>
      <c r="G4238">
        <v>1527.98</v>
      </c>
      <c r="H4238" t="s">
        <v>7868</v>
      </c>
      <c r="I4238">
        <v>47070</v>
      </c>
      <c r="J4238">
        <v>5294</v>
      </c>
      <c r="K4238">
        <f>IF(blinkit_orders[[#This Row],[delivery_status]]="On Time",1,0)</f>
        <v>1</v>
      </c>
      <c r="L4238" s="1">
        <f>MAX(blinkit_orders[order_date])</f>
        <v>45600.853645833333</v>
      </c>
    </row>
    <row r="4239" spans="1:12" x14ac:dyDescent="0.3">
      <c r="A4239">
        <v>5167008199</v>
      </c>
      <c r="B4239">
        <v>76359458</v>
      </c>
      <c r="C4239" s="1">
        <v>45443.889745370368</v>
      </c>
      <c r="D4239" s="1">
        <v>45443</v>
      </c>
      <c r="E4239" s="1">
        <v>45443</v>
      </c>
      <c r="F4239" t="s">
        <v>7866</v>
      </c>
      <c r="G4239">
        <v>697.53</v>
      </c>
      <c r="H4239" t="s">
        <v>7868</v>
      </c>
      <c r="I4239">
        <v>26989</v>
      </c>
      <c r="J4239">
        <v>262</v>
      </c>
      <c r="K4239">
        <f>IF(blinkit_orders[[#This Row],[delivery_status]]="On Time",1,0)</f>
        <v>1</v>
      </c>
      <c r="L4239" s="1">
        <f>MAX(blinkit_orders[order_date])</f>
        <v>45600.853645833333</v>
      </c>
    </row>
    <row r="4240" spans="1:12" x14ac:dyDescent="0.3">
      <c r="A4240">
        <v>966294309</v>
      </c>
      <c r="B4240">
        <v>89619421</v>
      </c>
      <c r="C4240" s="1">
        <v>45414.241099537037</v>
      </c>
      <c r="D4240" s="1">
        <v>45414</v>
      </c>
      <c r="E4240" s="1">
        <v>45414</v>
      </c>
      <c r="F4240" t="s">
        <v>7866</v>
      </c>
      <c r="G4240">
        <v>2928.57</v>
      </c>
      <c r="H4240" t="s">
        <v>7869</v>
      </c>
      <c r="I4240">
        <v>92606</v>
      </c>
      <c r="J4240">
        <v>1506</v>
      </c>
      <c r="K4240">
        <f>IF(blinkit_orders[[#This Row],[delivery_status]]="On Time",1,0)</f>
        <v>1</v>
      </c>
      <c r="L4240" s="1">
        <f>MAX(blinkit_orders[order_date])</f>
        <v>45600.853645833333</v>
      </c>
    </row>
    <row r="4241" spans="1:12" x14ac:dyDescent="0.3">
      <c r="A4241">
        <v>3163611427</v>
      </c>
      <c r="B4241">
        <v>85074810</v>
      </c>
      <c r="C4241" s="1">
        <v>45308.26766203704</v>
      </c>
      <c r="D4241" s="1">
        <v>45308</v>
      </c>
      <c r="E4241" s="1">
        <v>45308</v>
      </c>
      <c r="F4241" t="s">
        <v>7866</v>
      </c>
      <c r="G4241">
        <v>342.94</v>
      </c>
      <c r="H4241" t="s">
        <v>7867</v>
      </c>
      <c r="I4241">
        <v>67659</v>
      </c>
      <c r="J4241">
        <v>9445</v>
      </c>
      <c r="K4241">
        <f>IF(blinkit_orders[[#This Row],[delivery_status]]="On Time",1,0)</f>
        <v>1</v>
      </c>
      <c r="L4241" s="1">
        <f>MAX(blinkit_orders[order_date])</f>
        <v>45600.853645833333</v>
      </c>
    </row>
    <row r="4242" spans="1:12" x14ac:dyDescent="0.3">
      <c r="A4242">
        <v>203136866</v>
      </c>
      <c r="B4242">
        <v>91320466</v>
      </c>
      <c r="C4242" s="1">
        <v>45454.518599537034</v>
      </c>
      <c r="D4242" s="1">
        <v>45454</v>
      </c>
      <c r="E4242" s="1">
        <v>45454</v>
      </c>
      <c r="F4242" t="s">
        <v>7866</v>
      </c>
      <c r="G4242">
        <v>826.21</v>
      </c>
      <c r="H4242" t="s">
        <v>7871</v>
      </c>
      <c r="I4242">
        <v>676</v>
      </c>
      <c r="J4242">
        <v>6082</v>
      </c>
      <c r="K4242">
        <f>IF(blinkit_orders[[#This Row],[delivery_status]]="On Time",1,0)</f>
        <v>1</v>
      </c>
      <c r="L4242" s="1">
        <f>MAX(blinkit_orders[order_date])</f>
        <v>45600.853645833333</v>
      </c>
    </row>
    <row r="4243" spans="1:12" x14ac:dyDescent="0.3">
      <c r="A4243">
        <v>1815555165</v>
      </c>
      <c r="B4243">
        <v>58085779</v>
      </c>
      <c r="C4243" s="1">
        <v>45180.491643518515</v>
      </c>
      <c r="D4243" s="1">
        <v>45180</v>
      </c>
      <c r="E4243" s="1">
        <v>45180</v>
      </c>
      <c r="F4243" t="s">
        <v>7866</v>
      </c>
      <c r="G4243">
        <v>435.48</v>
      </c>
      <c r="H4243" t="s">
        <v>7869</v>
      </c>
      <c r="I4243">
        <v>3304</v>
      </c>
      <c r="J4243">
        <v>3386</v>
      </c>
      <c r="K4243">
        <f>IF(blinkit_orders[[#This Row],[delivery_status]]="On Time",1,0)</f>
        <v>1</v>
      </c>
      <c r="L4243" s="1">
        <f>MAX(blinkit_orders[order_date])</f>
        <v>45600.853645833333</v>
      </c>
    </row>
    <row r="4244" spans="1:12" x14ac:dyDescent="0.3">
      <c r="A4244">
        <v>1874499212</v>
      </c>
      <c r="B4244">
        <v>64162093</v>
      </c>
      <c r="C4244" s="1">
        <v>45442.006261574075</v>
      </c>
      <c r="D4244" s="1">
        <v>45442</v>
      </c>
      <c r="E4244" s="1">
        <v>45442</v>
      </c>
      <c r="F4244" t="s">
        <v>7866</v>
      </c>
      <c r="G4244">
        <v>2252.85</v>
      </c>
      <c r="H4244" t="s">
        <v>7867</v>
      </c>
      <c r="I4244">
        <v>88852</v>
      </c>
      <c r="J4244">
        <v>2609</v>
      </c>
      <c r="K4244">
        <f>IF(blinkit_orders[[#This Row],[delivery_status]]="On Time",1,0)</f>
        <v>1</v>
      </c>
      <c r="L4244" s="1">
        <f>MAX(blinkit_orders[order_date])</f>
        <v>45600.853645833333</v>
      </c>
    </row>
    <row r="4245" spans="1:12" x14ac:dyDescent="0.3">
      <c r="A4245">
        <v>4012779165</v>
      </c>
      <c r="B4245">
        <v>84641682</v>
      </c>
      <c r="C4245" s="1">
        <v>45551.393611111111</v>
      </c>
      <c r="D4245" s="1">
        <v>45551</v>
      </c>
      <c r="E4245" s="1">
        <v>45551</v>
      </c>
      <c r="F4245" t="s">
        <v>7866</v>
      </c>
      <c r="G4245">
        <v>899.16</v>
      </c>
      <c r="H4245" t="s">
        <v>7871</v>
      </c>
      <c r="I4245">
        <v>59519</v>
      </c>
      <c r="J4245">
        <v>7146</v>
      </c>
      <c r="K4245">
        <f>IF(blinkit_orders[[#This Row],[delivery_status]]="On Time",1,0)</f>
        <v>1</v>
      </c>
      <c r="L4245" s="1">
        <f>MAX(blinkit_orders[order_date])</f>
        <v>45600.853645833333</v>
      </c>
    </row>
    <row r="4246" spans="1:12" x14ac:dyDescent="0.3">
      <c r="A4246">
        <v>3669023899</v>
      </c>
      <c r="B4246">
        <v>81183415</v>
      </c>
      <c r="C4246" s="1">
        <v>45424.398912037039</v>
      </c>
      <c r="D4246" s="1">
        <v>45424</v>
      </c>
      <c r="E4246" s="1">
        <v>45424</v>
      </c>
      <c r="F4246" t="s">
        <v>7870</v>
      </c>
      <c r="G4246">
        <v>4292.45</v>
      </c>
      <c r="H4246" t="s">
        <v>7869</v>
      </c>
      <c r="I4246">
        <v>289</v>
      </c>
      <c r="J4246">
        <v>8930</v>
      </c>
      <c r="K4246">
        <f>IF(blinkit_orders[[#This Row],[delivery_status]]="On Time",1,0)</f>
        <v>0</v>
      </c>
      <c r="L4246" s="1">
        <f>MAX(blinkit_orders[order_date])</f>
        <v>45600.853645833333</v>
      </c>
    </row>
    <row r="4247" spans="1:12" x14ac:dyDescent="0.3">
      <c r="A4247">
        <v>9296381620</v>
      </c>
      <c r="B4247">
        <v>50630016</v>
      </c>
      <c r="C4247" s="1">
        <v>45410.064710648148</v>
      </c>
      <c r="D4247" s="1">
        <v>45410</v>
      </c>
      <c r="E4247" s="1">
        <v>45410</v>
      </c>
      <c r="F4247" t="s">
        <v>7866</v>
      </c>
      <c r="G4247">
        <v>841.56</v>
      </c>
      <c r="H4247" t="s">
        <v>7869</v>
      </c>
      <c r="I4247">
        <v>93839</v>
      </c>
      <c r="J4247">
        <v>4885</v>
      </c>
      <c r="K4247">
        <f>IF(blinkit_orders[[#This Row],[delivery_status]]="On Time",1,0)</f>
        <v>1</v>
      </c>
      <c r="L4247" s="1">
        <f>MAX(blinkit_orders[order_date])</f>
        <v>45600.853645833333</v>
      </c>
    </row>
    <row r="4248" spans="1:12" x14ac:dyDescent="0.3">
      <c r="A4248">
        <v>2725513934</v>
      </c>
      <c r="B4248">
        <v>54799731</v>
      </c>
      <c r="C4248" s="1">
        <v>45206.264814814815</v>
      </c>
      <c r="D4248" s="1">
        <v>45206</v>
      </c>
      <c r="E4248" s="1">
        <v>45206</v>
      </c>
      <c r="F4248" t="s">
        <v>7866</v>
      </c>
      <c r="G4248">
        <v>5349.56</v>
      </c>
      <c r="H4248" t="s">
        <v>7871</v>
      </c>
      <c r="I4248">
        <v>27735</v>
      </c>
      <c r="J4248">
        <v>1213</v>
      </c>
      <c r="K4248">
        <f>IF(blinkit_orders[[#This Row],[delivery_status]]="On Time",1,0)</f>
        <v>1</v>
      </c>
      <c r="L4248" s="1">
        <f>MAX(blinkit_orders[order_date])</f>
        <v>45600.853645833333</v>
      </c>
    </row>
    <row r="4249" spans="1:12" x14ac:dyDescent="0.3">
      <c r="A4249">
        <v>5564338561</v>
      </c>
      <c r="B4249">
        <v>61226563</v>
      </c>
      <c r="C4249" s="1">
        <v>45382.957881944443</v>
      </c>
      <c r="D4249" s="1">
        <v>45382</v>
      </c>
      <c r="E4249" s="1">
        <v>45382</v>
      </c>
      <c r="F4249" t="s">
        <v>7866</v>
      </c>
      <c r="G4249">
        <v>3295.72</v>
      </c>
      <c r="H4249" t="s">
        <v>7868</v>
      </c>
      <c r="I4249">
        <v>99128</v>
      </c>
      <c r="J4249">
        <v>2964</v>
      </c>
      <c r="K4249">
        <f>IF(blinkit_orders[[#This Row],[delivery_status]]="On Time",1,0)</f>
        <v>1</v>
      </c>
      <c r="L4249" s="1">
        <f>MAX(blinkit_orders[order_date])</f>
        <v>45600.853645833333</v>
      </c>
    </row>
    <row r="4250" spans="1:12" x14ac:dyDescent="0.3">
      <c r="A4250">
        <v>4701778121</v>
      </c>
      <c r="B4250">
        <v>23348269</v>
      </c>
      <c r="C4250" s="1">
        <v>45449.895648148151</v>
      </c>
      <c r="D4250" s="1">
        <v>45449</v>
      </c>
      <c r="E4250" s="1">
        <v>45449</v>
      </c>
      <c r="F4250" t="s">
        <v>7866</v>
      </c>
      <c r="G4250">
        <v>786.17</v>
      </c>
      <c r="H4250" t="s">
        <v>7871</v>
      </c>
      <c r="I4250">
        <v>18398</v>
      </c>
      <c r="J4250">
        <v>1314</v>
      </c>
      <c r="K4250">
        <f>IF(blinkit_orders[[#This Row],[delivery_status]]="On Time",1,0)</f>
        <v>1</v>
      </c>
      <c r="L4250" s="1">
        <f>MAX(blinkit_orders[order_date])</f>
        <v>45600.853645833333</v>
      </c>
    </row>
    <row r="4251" spans="1:12" x14ac:dyDescent="0.3">
      <c r="A4251">
        <v>9529272337</v>
      </c>
      <c r="B4251">
        <v>29973346</v>
      </c>
      <c r="C4251" s="1">
        <v>45271.002754629626</v>
      </c>
      <c r="D4251" s="1">
        <v>45271</v>
      </c>
      <c r="E4251" s="1">
        <v>45271</v>
      </c>
      <c r="F4251" t="s">
        <v>7866</v>
      </c>
      <c r="G4251">
        <v>801.81</v>
      </c>
      <c r="H4251" t="s">
        <v>7868</v>
      </c>
      <c r="I4251">
        <v>34837</v>
      </c>
      <c r="J4251">
        <v>2872</v>
      </c>
      <c r="K4251">
        <f>IF(blinkit_orders[[#This Row],[delivery_status]]="On Time",1,0)</f>
        <v>1</v>
      </c>
      <c r="L4251" s="1">
        <f>MAX(blinkit_orders[order_date])</f>
        <v>45600.853645833333</v>
      </c>
    </row>
    <row r="4252" spans="1:12" x14ac:dyDescent="0.3">
      <c r="A4252">
        <v>869910650</v>
      </c>
      <c r="B4252">
        <v>34755436</v>
      </c>
      <c r="C4252" s="1">
        <v>45439.029768518521</v>
      </c>
      <c r="D4252" s="1">
        <v>45439</v>
      </c>
      <c r="E4252" s="1">
        <v>45439</v>
      </c>
      <c r="F4252" t="s">
        <v>7866</v>
      </c>
      <c r="G4252">
        <v>2378.9299999999998</v>
      </c>
      <c r="H4252" t="s">
        <v>7868</v>
      </c>
      <c r="I4252">
        <v>45055</v>
      </c>
      <c r="J4252">
        <v>8521</v>
      </c>
      <c r="K4252">
        <f>IF(blinkit_orders[[#This Row],[delivery_status]]="On Time",1,0)</f>
        <v>1</v>
      </c>
      <c r="L4252" s="1">
        <f>MAX(blinkit_orders[order_date])</f>
        <v>45600.853645833333</v>
      </c>
    </row>
    <row r="4253" spans="1:12" x14ac:dyDescent="0.3">
      <c r="A4253">
        <v>2127080399</v>
      </c>
      <c r="B4253">
        <v>84468124</v>
      </c>
      <c r="C4253" s="1">
        <v>45551.623807870368</v>
      </c>
      <c r="D4253" s="1">
        <v>45551</v>
      </c>
      <c r="E4253" s="1">
        <v>45551</v>
      </c>
      <c r="F4253" t="s">
        <v>7870</v>
      </c>
      <c r="G4253">
        <v>2317.1999999999998</v>
      </c>
      <c r="H4253" t="s">
        <v>7869</v>
      </c>
      <c r="I4253">
        <v>55501</v>
      </c>
      <c r="J4253">
        <v>3298</v>
      </c>
      <c r="K4253">
        <f>IF(blinkit_orders[[#This Row],[delivery_status]]="On Time",1,0)</f>
        <v>0</v>
      </c>
      <c r="L4253" s="1">
        <f>MAX(blinkit_orders[order_date])</f>
        <v>45600.853645833333</v>
      </c>
    </row>
    <row r="4254" spans="1:12" x14ac:dyDescent="0.3">
      <c r="A4254">
        <v>3547439109</v>
      </c>
      <c r="B4254">
        <v>33481252</v>
      </c>
      <c r="C4254" s="1">
        <v>45029.015798611108</v>
      </c>
      <c r="D4254" s="1">
        <v>45029</v>
      </c>
      <c r="E4254" s="1">
        <v>45029</v>
      </c>
      <c r="F4254" t="s">
        <v>7866</v>
      </c>
      <c r="G4254">
        <v>3176.34</v>
      </c>
      <c r="H4254" t="s">
        <v>7867</v>
      </c>
      <c r="I4254">
        <v>91588</v>
      </c>
      <c r="J4254">
        <v>7552</v>
      </c>
      <c r="K4254">
        <f>IF(blinkit_orders[[#This Row],[delivery_status]]="On Time",1,0)</f>
        <v>1</v>
      </c>
      <c r="L4254" s="1">
        <f>MAX(blinkit_orders[order_date])</f>
        <v>45600.853645833333</v>
      </c>
    </row>
    <row r="4255" spans="1:12" x14ac:dyDescent="0.3">
      <c r="A4255">
        <v>997535715</v>
      </c>
      <c r="B4255">
        <v>21409946</v>
      </c>
      <c r="C4255" s="1">
        <v>45012.470925925925</v>
      </c>
      <c r="D4255" s="1">
        <v>45012</v>
      </c>
      <c r="E4255" s="1">
        <v>45012</v>
      </c>
      <c r="F4255" t="s">
        <v>7866</v>
      </c>
      <c r="G4255">
        <v>1097.17</v>
      </c>
      <c r="H4255" t="s">
        <v>7871</v>
      </c>
      <c r="I4255">
        <v>35602</v>
      </c>
      <c r="J4255">
        <v>5326</v>
      </c>
      <c r="K4255">
        <f>IF(blinkit_orders[[#This Row],[delivery_status]]="On Time",1,0)</f>
        <v>1</v>
      </c>
      <c r="L4255" s="1">
        <f>MAX(blinkit_orders[order_date])</f>
        <v>45600.853645833333</v>
      </c>
    </row>
    <row r="4256" spans="1:12" x14ac:dyDescent="0.3">
      <c r="A4256">
        <v>2442453181</v>
      </c>
      <c r="B4256">
        <v>16543242</v>
      </c>
      <c r="C4256" s="1">
        <v>45011.308865740742</v>
      </c>
      <c r="D4256" s="1">
        <v>45011</v>
      </c>
      <c r="E4256" s="1">
        <v>45011</v>
      </c>
      <c r="F4256" t="s">
        <v>7866</v>
      </c>
      <c r="G4256">
        <v>858.57</v>
      </c>
      <c r="H4256" t="s">
        <v>7869</v>
      </c>
      <c r="I4256">
        <v>21860</v>
      </c>
      <c r="J4256">
        <v>4137</v>
      </c>
      <c r="K4256">
        <f>IF(blinkit_orders[[#This Row],[delivery_status]]="On Time",1,0)</f>
        <v>1</v>
      </c>
      <c r="L4256" s="1">
        <f>MAX(blinkit_orders[order_date])</f>
        <v>45600.853645833333</v>
      </c>
    </row>
    <row r="4257" spans="1:12" x14ac:dyDescent="0.3">
      <c r="A4257">
        <v>1182120536</v>
      </c>
      <c r="B4257">
        <v>4386273</v>
      </c>
      <c r="C4257" s="1">
        <v>45438.653148148151</v>
      </c>
      <c r="D4257" s="1">
        <v>45438</v>
      </c>
      <c r="E4257" s="1">
        <v>45438</v>
      </c>
      <c r="F4257" t="s">
        <v>7866</v>
      </c>
      <c r="G4257">
        <v>843.97</v>
      </c>
      <c r="H4257" t="s">
        <v>7867</v>
      </c>
      <c r="I4257">
        <v>6560</v>
      </c>
      <c r="J4257">
        <v>1836</v>
      </c>
      <c r="K4257">
        <f>IF(blinkit_orders[[#This Row],[delivery_status]]="On Time",1,0)</f>
        <v>1</v>
      </c>
      <c r="L4257" s="1">
        <f>MAX(blinkit_orders[order_date])</f>
        <v>45600.853645833333</v>
      </c>
    </row>
    <row r="4258" spans="1:12" x14ac:dyDescent="0.3">
      <c r="A4258">
        <v>2819297954</v>
      </c>
      <c r="B4258">
        <v>5540556</v>
      </c>
      <c r="C4258" s="1">
        <v>45389.662106481483</v>
      </c>
      <c r="D4258" s="1">
        <v>45389</v>
      </c>
      <c r="E4258" s="1">
        <v>45389</v>
      </c>
      <c r="F4258" t="s">
        <v>7866</v>
      </c>
      <c r="G4258">
        <v>1762.49</v>
      </c>
      <c r="H4258" t="s">
        <v>7867</v>
      </c>
      <c r="I4258">
        <v>93978</v>
      </c>
      <c r="J4258">
        <v>3250</v>
      </c>
      <c r="K4258">
        <f>IF(blinkit_orders[[#This Row],[delivery_status]]="On Time",1,0)</f>
        <v>1</v>
      </c>
      <c r="L4258" s="1">
        <f>MAX(blinkit_orders[order_date])</f>
        <v>45600.853645833333</v>
      </c>
    </row>
    <row r="4259" spans="1:12" x14ac:dyDescent="0.3">
      <c r="A4259">
        <v>9870956079</v>
      </c>
      <c r="B4259">
        <v>39423691</v>
      </c>
      <c r="C4259" s="1">
        <v>45225.310046296298</v>
      </c>
      <c r="D4259" s="1">
        <v>45225</v>
      </c>
      <c r="E4259" s="1">
        <v>45225</v>
      </c>
      <c r="F4259" t="s">
        <v>7866</v>
      </c>
      <c r="G4259">
        <v>3130.27</v>
      </c>
      <c r="H4259" t="s">
        <v>7869</v>
      </c>
      <c r="I4259">
        <v>42784</v>
      </c>
      <c r="J4259">
        <v>9124</v>
      </c>
      <c r="K4259">
        <f>IF(blinkit_orders[[#This Row],[delivery_status]]="On Time",1,0)</f>
        <v>1</v>
      </c>
      <c r="L4259" s="1">
        <f>MAX(blinkit_orders[order_date])</f>
        <v>45600.853645833333</v>
      </c>
    </row>
    <row r="4260" spans="1:12" x14ac:dyDescent="0.3">
      <c r="A4260">
        <v>6032675432</v>
      </c>
      <c r="B4260">
        <v>63368244</v>
      </c>
      <c r="C4260" s="1">
        <v>45564.214456018519</v>
      </c>
      <c r="D4260" s="1">
        <v>45564</v>
      </c>
      <c r="E4260" s="1">
        <v>45564</v>
      </c>
      <c r="F4260" t="s">
        <v>7866</v>
      </c>
      <c r="G4260">
        <v>2708.71</v>
      </c>
      <c r="H4260" t="s">
        <v>7871</v>
      </c>
      <c r="I4260">
        <v>29641</v>
      </c>
      <c r="J4260">
        <v>371</v>
      </c>
      <c r="K4260">
        <f>IF(blinkit_orders[[#This Row],[delivery_status]]="On Time",1,0)</f>
        <v>1</v>
      </c>
      <c r="L4260" s="1">
        <f>MAX(blinkit_orders[order_date])</f>
        <v>45600.853645833333</v>
      </c>
    </row>
    <row r="4261" spans="1:12" x14ac:dyDescent="0.3">
      <c r="A4261">
        <v>329790912</v>
      </c>
      <c r="B4261">
        <v>76925460</v>
      </c>
      <c r="C4261" s="1">
        <v>45508.433807870373</v>
      </c>
      <c r="D4261" s="1">
        <v>45508</v>
      </c>
      <c r="E4261" s="1">
        <v>45508</v>
      </c>
      <c r="F4261" t="s">
        <v>7866</v>
      </c>
      <c r="G4261">
        <v>4636.88</v>
      </c>
      <c r="H4261" t="s">
        <v>7867</v>
      </c>
      <c r="I4261">
        <v>43584</v>
      </c>
      <c r="J4261">
        <v>6949</v>
      </c>
      <c r="K4261">
        <f>IF(blinkit_orders[[#This Row],[delivery_status]]="On Time",1,0)</f>
        <v>1</v>
      </c>
      <c r="L4261" s="1">
        <f>MAX(blinkit_orders[order_date])</f>
        <v>45600.853645833333</v>
      </c>
    </row>
    <row r="4262" spans="1:12" x14ac:dyDescent="0.3">
      <c r="A4262">
        <v>6459815532</v>
      </c>
      <c r="B4262">
        <v>43295656</v>
      </c>
      <c r="C4262" s="1">
        <v>45062.902337962965</v>
      </c>
      <c r="D4262" s="1">
        <v>45062</v>
      </c>
      <c r="E4262" s="1">
        <v>45062</v>
      </c>
      <c r="F4262" t="s">
        <v>7870</v>
      </c>
      <c r="G4262">
        <v>877.48</v>
      </c>
      <c r="H4262" t="s">
        <v>7869</v>
      </c>
      <c r="I4262">
        <v>10758</v>
      </c>
      <c r="J4262">
        <v>1615</v>
      </c>
      <c r="K4262">
        <f>IF(blinkit_orders[[#This Row],[delivery_status]]="On Time",1,0)</f>
        <v>0</v>
      </c>
      <c r="L4262" s="1">
        <f>MAX(blinkit_orders[order_date])</f>
        <v>45600.853645833333</v>
      </c>
    </row>
    <row r="4263" spans="1:12" x14ac:dyDescent="0.3">
      <c r="A4263">
        <v>9214523757</v>
      </c>
      <c r="B4263">
        <v>59619739</v>
      </c>
      <c r="C4263" s="1">
        <v>45219.896354166667</v>
      </c>
      <c r="D4263" s="1">
        <v>45219</v>
      </c>
      <c r="E4263" s="1">
        <v>45219</v>
      </c>
      <c r="F4263" t="s">
        <v>7866</v>
      </c>
      <c r="G4263">
        <v>1657.57</v>
      </c>
      <c r="H4263" t="s">
        <v>7869</v>
      </c>
      <c r="I4263">
        <v>45153</v>
      </c>
      <c r="J4263">
        <v>8949</v>
      </c>
      <c r="K4263">
        <f>IF(blinkit_orders[[#This Row],[delivery_status]]="On Time",1,0)</f>
        <v>1</v>
      </c>
      <c r="L4263" s="1">
        <f>MAX(blinkit_orders[order_date])</f>
        <v>45600.853645833333</v>
      </c>
    </row>
    <row r="4264" spans="1:12" x14ac:dyDescent="0.3">
      <c r="A4264">
        <v>9450279027</v>
      </c>
      <c r="B4264">
        <v>38694209</v>
      </c>
      <c r="C4264" s="1">
        <v>45199.190972222219</v>
      </c>
      <c r="D4264" s="1">
        <v>45199</v>
      </c>
      <c r="E4264" s="1">
        <v>45199</v>
      </c>
      <c r="F4264" t="s">
        <v>7866</v>
      </c>
      <c r="G4264">
        <v>3043.5</v>
      </c>
      <c r="H4264" t="s">
        <v>7869</v>
      </c>
      <c r="I4264">
        <v>31584</v>
      </c>
      <c r="J4264">
        <v>4578</v>
      </c>
      <c r="K4264">
        <f>IF(blinkit_orders[[#This Row],[delivery_status]]="On Time",1,0)</f>
        <v>1</v>
      </c>
      <c r="L4264" s="1">
        <f>MAX(blinkit_orders[order_date])</f>
        <v>45600.853645833333</v>
      </c>
    </row>
    <row r="4265" spans="1:12" x14ac:dyDescent="0.3">
      <c r="A4265">
        <v>6265551101</v>
      </c>
      <c r="B4265">
        <v>38568692</v>
      </c>
      <c r="C4265" s="1">
        <v>45243.911631944444</v>
      </c>
      <c r="D4265" s="1">
        <v>45243</v>
      </c>
      <c r="E4265" s="1">
        <v>45243</v>
      </c>
      <c r="F4265" t="s">
        <v>7866</v>
      </c>
      <c r="G4265">
        <v>1723.54</v>
      </c>
      <c r="H4265" t="s">
        <v>7867</v>
      </c>
      <c r="I4265">
        <v>43283</v>
      </c>
      <c r="J4265">
        <v>9840</v>
      </c>
      <c r="K4265">
        <f>IF(blinkit_orders[[#This Row],[delivery_status]]="On Time",1,0)</f>
        <v>1</v>
      </c>
      <c r="L4265" s="1">
        <f>MAX(blinkit_orders[order_date])</f>
        <v>45600.853645833333</v>
      </c>
    </row>
    <row r="4266" spans="1:12" x14ac:dyDescent="0.3">
      <c r="A4266">
        <v>4138526838</v>
      </c>
      <c r="B4266">
        <v>33871107</v>
      </c>
      <c r="C4266" s="1">
        <v>45224.007696759261</v>
      </c>
      <c r="D4266" s="1">
        <v>45224</v>
      </c>
      <c r="E4266" s="1">
        <v>45224</v>
      </c>
      <c r="F4266" t="s">
        <v>7870</v>
      </c>
      <c r="G4266">
        <v>3273.82</v>
      </c>
      <c r="H4266" t="s">
        <v>7867</v>
      </c>
      <c r="I4266">
        <v>24981</v>
      </c>
      <c r="J4266">
        <v>6282</v>
      </c>
      <c r="K4266">
        <f>IF(blinkit_orders[[#This Row],[delivery_status]]="On Time",1,0)</f>
        <v>0</v>
      </c>
      <c r="L4266" s="1">
        <f>MAX(blinkit_orders[order_date])</f>
        <v>45600.853645833333</v>
      </c>
    </row>
    <row r="4267" spans="1:12" x14ac:dyDescent="0.3">
      <c r="A4267">
        <v>8005579633</v>
      </c>
      <c r="B4267">
        <v>89617089</v>
      </c>
      <c r="C4267" s="1">
        <v>45154.225949074076</v>
      </c>
      <c r="D4267" s="1">
        <v>45154</v>
      </c>
      <c r="E4267" s="1">
        <v>45154</v>
      </c>
      <c r="F4267" t="s">
        <v>7872</v>
      </c>
      <c r="G4267">
        <v>2758.2</v>
      </c>
      <c r="H4267" t="s">
        <v>7868</v>
      </c>
      <c r="I4267">
        <v>98172</v>
      </c>
      <c r="J4267">
        <v>2829</v>
      </c>
      <c r="K4267">
        <f>IF(blinkit_orders[[#This Row],[delivery_status]]="On Time",1,0)</f>
        <v>0</v>
      </c>
      <c r="L4267" s="1">
        <f>MAX(blinkit_orders[order_date])</f>
        <v>45600.853645833333</v>
      </c>
    </row>
    <row r="4268" spans="1:12" x14ac:dyDescent="0.3">
      <c r="A4268">
        <v>3442984170</v>
      </c>
      <c r="B4268">
        <v>55472026</v>
      </c>
      <c r="C4268" s="1">
        <v>45551.981736111113</v>
      </c>
      <c r="D4268" s="1">
        <v>45551</v>
      </c>
      <c r="E4268" s="1">
        <v>45551</v>
      </c>
      <c r="F4268" t="s">
        <v>7866</v>
      </c>
      <c r="G4268">
        <v>1398.1</v>
      </c>
      <c r="H4268" t="s">
        <v>7868</v>
      </c>
      <c r="I4268">
        <v>52151</v>
      </c>
      <c r="J4268">
        <v>7510</v>
      </c>
      <c r="K4268">
        <f>IF(blinkit_orders[[#This Row],[delivery_status]]="On Time",1,0)</f>
        <v>1</v>
      </c>
      <c r="L4268" s="1">
        <f>MAX(blinkit_orders[order_date])</f>
        <v>45600.853645833333</v>
      </c>
    </row>
    <row r="4269" spans="1:12" x14ac:dyDescent="0.3">
      <c r="A4269">
        <v>8711550413</v>
      </c>
      <c r="B4269">
        <v>68941950</v>
      </c>
      <c r="C4269" s="1">
        <v>45076.597060185188</v>
      </c>
      <c r="D4269" s="1">
        <v>45076</v>
      </c>
      <c r="E4269" s="1">
        <v>45076</v>
      </c>
      <c r="F4269" t="s">
        <v>7872</v>
      </c>
      <c r="G4269">
        <v>1022.12</v>
      </c>
      <c r="H4269" t="s">
        <v>7869</v>
      </c>
      <c r="I4269">
        <v>15340</v>
      </c>
      <c r="J4269">
        <v>241</v>
      </c>
      <c r="K4269">
        <f>IF(blinkit_orders[[#This Row],[delivery_status]]="On Time",1,0)</f>
        <v>0</v>
      </c>
      <c r="L4269" s="1">
        <f>MAX(blinkit_orders[order_date])</f>
        <v>45600.853645833333</v>
      </c>
    </row>
    <row r="4270" spans="1:12" x14ac:dyDescent="0.3">
      <c r="A4270">
        <v>2509593585</v>
      </c>
      <c r="B4270">
        <v>58111297</v>
      </c>
      <c r="C4270" s="1">
        <v>45051.070844907408</v>
      </c>
      <c r="D4270" s="1">
        <v>45051</v>
      </c>
      <c r="E4270" s="1">
        <v>45051</v>
      </c>
      <c r="F4270" t="s">
        <v>7866</v>
      </c>
      <c r="G4270">
        <v>2163.4</v>
      </c>
      <c r="H4270" t="s">
        <v>7867</v>
      </c>
      <c r="I4270">
        <v>87829</v>
      </c>
      <c r="J4270">
        <v>7710</v>
      </c>
      <c r="K4270">
        <f>IF(blinkit_orders[[#This Row],[delivery_status]]="On Time",1,0)</f>
        <v>1</v>
      </c>
      <c r="L4270" s="1">
        <f>MAX(blinkit_orders[order_date])</f>
        <v>45600.853645833333</v>
      </c>
    </row>
    <row r="4271" spans="1:12" x14ac:dyDescent="0.3">
      <c r="A4271">
        <v>6126557370</v>
      </c>
      <c r="B4271">
        <v>61982521</v>
      </c>
      <c r="C4271" s="1">
        <v>45402.320601851854</v>
      </c>
      <c r="D4271" s="1">
        <v>45402</v>
      </c>
      <c r="E4271" s="1">
        <v>45402</v>
      </c>
      <c r="F4271" t="s">
        <v>7866</v>
      </c>
      <c r="G4271">
        <v>3776.14</v>
      </c>
      <c r="H4271" t="s">
        <v>7869</v>
      </c>
      <c r="I4271">
        <v>37656</v>
      </c>
      <c r="J4271">
        <v>4133</v>
      </c>
      <c r="K4271">
        <f>IF(blinkit_orders[[#This Row],[delivery_status]]="On Time",1,0)</f>
        <v>1</v>
      </c>
      <c r="L4271" s="1">
        <f>MAX(blinkit_orders[order_date])</f>
        <v>45600.853645833333</v>
      </c>
    </row>
    <row r="4272" spans="1:12" x14ac:dyDescent="0.3">
      <c r="A4272">
        <v>9876119035</v>
      </c>
      <c r="B4272">
        <v>29095552</v>
      </c>
      <c r="C4272" s="1">
        <v>45031.046932870369</v>
      </c>
      <c r="D4272" s="1">
        <v>45031</v>
      </c>
      <c r="E4272" s="1">
        <v>45031</v>
      </c>
      <c r="F4272" t="s">
        <v>7870</v>
      </c>
      <c r="G4272">
        <v>4751.01</v>
      </c>
      <c r="H4272" t="s">
        <v>7869</v>
      </c>
      <c r="I4272">
        <v>83597</v>
      </c>
      <c r="J4272">
        <v>5558</v>
      </c>
      <c r="K4272">
        <f>IF(blinkit_orders[[#This Row],[delivery_status]]="On Time",1,0)</f>
        <v>0</v>
      </c>
      <c r="L4272" s="1">
        <f>MAX(blinkit_orders[order_date])</f>
        <v>45600.853645833333</v>
      </c>
    </row>
    <row r="4273" spans="1:12" x14ac:dyDescent="0.3">
      <c r="A4273">
        <v>3739042166</v>
      </c>
      <c r="B4273">
        <v>92416428</v>
      </c>
      <c r="C4273" s="1">
        <v>45496.034062500003</v>
      </c>
      <c r="D4273" s="1">
        <v>45496</v>
      </c>
      <c r="E4273" s="1">
        <v>45496</v>
      </c>
      <c r="F4273" t="s">
        <v>7866</v>
      </c>
      <c r="G4273">
        <v>2089.7600000000002</v>
      </c>
      <c r="H4273" t="s">
        <v>7868</v>
      </c>
      <c r="I4273">
        <v>52760</v>
      </c>
      <c r="J4273">
        <v>4722</v>
      </c>
      <c r="K4273">
        <f>IF(blinkit_orders[[#This Row],[delivery_status]]="On Time",1,0)</f>
        <v>1</v>
      </c>
      <c r="L4273" s="1">
        <f>MAX(blinkit_orders[order_date])</f>
        <v>45600.853645833333</v>
      </c>
    </row>
    <row r="4274" spans="1:12" x14ac:dyDescent="0.3">
      <c r="A4274">
        <v>7938944124</v>
      </c>
      <c r="B4274">
        <v>85074810</v>
      </c>
      <c r="C4274" s="1">
        <v>45381.07949074074</v>
      </c>
      <c r="D4274" s="1">
        <v>45381</v>
      </c>
      <c r="E4274" s="1">
        <v>45381</v>
      </c>
      <c r="F4274" t="s">
        <v>7866</v>
      </c>
      <c r="G4274">
        <v>2183.84</v>
      </c>
      <c r="H4274" t="s">
        <v>7868</v>
      </c>
      <c r="I4274">
        <v>43293</v>
      </c>
      <c r="J4274">
        <v>7894</v>
      </c>
      <c r="K4274">
        <f>IF(blinkit_orders[[#This Row],[delivery_status]]="On Time",1,0)</f>
        <v>1</v>
      </c>
      <c r="L4274" s="1">
        <f>MAX(blinkit_orders[order_date])</f>
        <v>45600.853645833333</v>
      </c>
    </row>
    <row r="4275" spans="1:12" x14ac:dyDescent="0.3">
      <c r="A4275">
        <v>506804807</v>
      </c>
      <c r="B4275">
        <v>9107360</v>
      </c>
      <c r="C4275" s="1">
        <v>45483.197743055556</v>
      </c>
      <c r="D4275" s="1">
        <v>45483</v>
      </c>
      <c r="E4275" s="1">
        <v>45483</v>
      </c>
      <c r="F4275" t="s">
        <v>7866</v>
      </c>
      <c r="G4275">
        <v>2368.6999999999998</v>
      </c>
      <c r="H4275" t="s">
        <v>7868</v>
      </c>
      <c r="I4275">
        <v>29740</v>
      </c>
      <c r="J4275">
        <v>9702</v>
      </c>
      <c r="K4275">
        <f>IF(blinkit_orders[[#This Row],[delivery_status]]="On Time",1,0)</f>
        <v>1</v>
      </c>
      <c r="L4275" s="1">
        <f>MAX(blinkit_orders[order_date])</f>
        <v>45600.853645833333</v>
      </c>
    </row>
    <row r="4276" spans="1:12" x14ac:dyDescent="0.3">
      <c r="A4276">
        <v>3577900599</v>
      </c>
      <c r="B4276">
        <v>28286754</v>
      </c>
      <c r="C4276" s="1">
        <v>45324.342210648145</v>
      </c>
      <c r="D4276" s="1">
        <v>45324</v>
      </c>
      <c r="E4276" s="1">
        <v>45324</v>
      </c>
      <c r="F4276" t="s">
        <v>7866</v>
      </c>
      <c r="G4276">
        <v>3491.53</v>
      </c>
      <c r="H4276" t="s">
        <v>7868</v>
      </c>
      <c r="I4276">
        <v>32303</v>
      </c>
      <c r="J4276">
        <v>2011</v>
      </c>
      <c r="K4276">
        <f>IF(blinkit_orders[[#This Row],[delivery_status]]="On Time",1,0)</f>
        <v>1</v>
      </c>
      <c r="L4276" s="1">
        <f>MAX(blinkit_orders[order_date])</f>
        <v>45600.853645833333</v>
      </c>
    </row>
    <row r="4277" spans="1:12" x14ac:dyDescent="0.3">
      <c r="A4277">
        <v>8337599633</v>
      </c>
      <c r="B4277">
        <v>41073776</v>
      </c>
      <c r="C4277" s="1">
        <v>45251.533541666664</v>
      </c>
      <c r="D4277" s="1">
        <v>45251</v>
      </c>
      <c r="E4277" s="1">
        <v>45251</v>
      </c>
      <c r="F4277" t="s">
        <v>7866</v>
      </c>
      <c r="G4277">
        <v>2853.43</v>
      </c>
      <c r="H4277" t="s">
        <v>7869</v>
      </c>
      <c r="I4277">
        <v>23191</v>
      </c>
      <c r="J4277">
        <v>5487</v>
      </c>
      <c r="K4277">
        <f>IF(blinkit_orders[[#This Row],[delivery_status]]="On Time",1,0)</f>
        <v>1</v>
      </c>
      <c r="L4277" s="1">
        <f>MAX(blinkit_orders[order_date])</f>
        <v>45600.853645833333</v>
      </c>
    </row>
    <row r="4278" spans="1:12" x14ac:dyDescent="0.3">
      <c r="A4278">
        <v>8611745429</v>
      </c>
      <c r="B4278">
        <v>88045094</v>
      </c>
      <c r="C4278" s="1">
        <v>45424.140185185184</v>
      </c>
      <c r="D4278" s="1">
        <v>45424</v>
      </c>
      <c r="E4278" s="1">
        <v>45424</v>
      </c>
      <c r="F4278" t="s">
        <v>7866</v>
      </c>
      <c r="G4278">
        <v>1567.01</v>
      </c>
      <c r="H4278" t="s">
        <v>7869</v>
      </c>
      <c r="I4278">
        <v>97499</v>
      </c>
      <c r="J4278">
        <v>924</v>
      </c>
      <c r="K4278">
        <f>IF(blinkit_orders[[#This Row],[delivery_status]]="On Time",1,0)</f>
        <v>1</v>
      </c>
      <c r="L4278" s="1">
        <f>MAX(blinkit_orders[order_date])</f>
        <v>45600.853645833333</v>
      </c>
    </row>
    <row r="4279" spans="1:12" x14ac:dyDescent="0.3">
      <c r="A4279">
        <v>2990223879</v>
      </c>
      <c r="B4279">
        <v>72359843</v>
      </c>
      <c r="C4279" s="1">
        <v>45149.759652777779</v>
      </c>
      <c r="D4279" s="1">
        <v>45149</v>
      </c>
      <c r="E4279" s="1">
        <v>45149</v>
      </c>
      <c r="F4279" t="s">
        <v>7870</v>
      </c>
      <c r="G4279">
        <v>367.08</v>
      </c>
      <c r="H4279" t="s">
        <v>7867</v>
      </c>
      <c r="I4279">
        <v>2555</v>
      </c>
      <c r="J4279">
        <v>174</v>
      </c>
      <c r="K4279">
        <f>IF(blinkit_orders[[#This Row],[delivery_status]]="On Time",1,0)</f>
        <v>0</v>
      </c>
      <c r="L4279" s="1">
        <f>MAX(blinkit_orders[order_date])</f>
        <v>45600.853645833333</v>
      </c>
    </row>
    <row r="4280" spans="1:12" x14ac:dyDescent="0.3">
      <c r="A4280">
        <v>52324496</v>
      </c>
      <c r="B4280">
        <v>81605722</v>
      </c>
      <c r="C4280" s="1">
        <v>45345.731180555558</v>
      </c>
      <c r="D4280" s="1">
        <v>45345</v>
      </c>
      <c r="E4280" s="1">
        <v>45345</v>
      </c>
      <c r="F4280" t="s">
        <v>7866</v>
      </c>
      <c r="G4280">
        <v>560.54</v>
      </c>
      <c r="H4280" t="s">
        <v>7869</v>
      </c>
      <c r="I4280">
        <v>54293</v>
      </c>
      <c r="J4280">
        <v>4009</v>
      </c>
      <c r="K4280">
        <f>IF(blinkit_orders[[#This Row],[delivery_status]]="On Time",1,0)</f>
        <v>1</v>
      </c>
      <c r="L4280" s="1">
        <f>MAX(blinkit_orders[order_date])</f>
        <v>45600.853645833333</v>
      </c>
    </row>
    <row r="4281" spans="1:12" x14ac:dyDescent="0.3">
      <c r="A4281">
        <v>6594929133</v>
      </c>
      <c r="B4281">
        <v>45868300</v>
      </c>
      <c r="C4281" s="1">
        <v>45030.409236111111</v>
      </c>
      <c r="D4281" s="1">
        <v>45030</v>
      </c>
      <c r="E4281" s="1">
        <v>45030</v>
      </c>
      <c r="F4281" t="s">
        <v>7866</v>
      </c>
      <c r="G4281">
        <v>2352.1799999999998</v>
      </c>
      <c r="H4281" t="s">
        <v>7871</v>
      </c>
      <c r="I4281">
        <v>30251</v>
      </c>
      <c r="J4281">
        <v>4519</v>
      </c>
      <c r="K4281">
        <f>IF(blinkit_orders[[#This Row],[delivery_status]]="On Time",1,0)</f>
        <v>1</v>
      </c>
      <c r="L4281" s="1">
        <f>MAX(blinkit_orders[order_date])</f>
        <v>45600.853645833333</v>
      </c>
    </row>
    <row r="4282" spans="1:12" x14ac:dyDescent="0.3">
      <c r="A4282">
        <v>2480235830</v>
      </c>
      <c r="B4282">
        <v>31324823</v>
      </c>
      <c r="C4282" s="1">
        <v>45188.236527777779</v>
      </c>
      <c r="D4282" s="1">
        <v>45188</v>
      </c>
      <c r="E4282" s="1">
        <v>45188</v>
      </c>
      <c r="F4282" t="s">
        <v>7866</v>
      </c>
      <c r="G4282">
        <v>2484.0700000000002</v>
      </c>
      <c r="H4282" t="s">
        <v>7867</v>
      </c>
      <c r="I4282">
        <v>58919</v>
      </c>
      <c r="J4282">
        <v>5418</v>
      </c>
      <c r="K4282">
        <f>IF(blinkit_orders[[#This Row],[delivery_status]]="On Time",1,0)</f>
        <v>1</v>
      </c>
      <c r="L4282" s="1">
        <f>MAX(blinkit_orders[order_date])</f>
        <v>45600.853645833333</v>
      </c>
    </row>
    <row r="4283" spans="1:12" x14ac:dyDescent="0.3">
      <c r="A4283">
        <v>9667072962</v>
      </c>
      <c r="B4283">
        <v>50781611</v>
      </c>
      <c r="C4283" s="1">
        <v>45027.87394675926</v>
      </c>
      <c r="D4283" s="1">
        <v>45027</v>
      </c>
      <c r="E4283" s="1">
        <v>45027</v>
      </c>
      <c r="F4283" t="s">
        <v>7870</v>
      </c>
      <c r="G4283">
        <v>2753.36</v>
      </c>
      <c r="H4283" t="s">
        <v>7867</v>
      </c>
      <c r="I4283">
        <v>31515</v>
      </c>
      <c r="J4283">
        <v>8751</v>
      </c>
      <c r="K4283">
        <f>IF(blinkit_orders[[#This Row],[delivery_status]]="On Time",1,0)</f>
        <v>0</v>
      </c>
      <c r="L4283" s="1">
        <f>MAX(blinkit_orders[order_date])</f>
        <v>45600.853645833333</v>
      </c>
    </row>
    <row r="4284" spans="1:12" x14ac:dyDescent="0.3">
      <c r="A4284">
        <v>277700053</v>
      </c>
      <c r="B4284">
        <v>1174162</v>
      </c>
      <c r="C4284" s="1">
        <v>45153.802372685182</v>
      </c>
      <c r="D4284" s="1">
        <v>45153</v>
      </c>
      <c r="E4284" s="1">
        <v>45153</v>
      </c>
      <c r="F4284" t="s">
        <v>7866</v>
      </c>
      <c r="G4284">
        <v>190.09</v>
      </c>
      <c r="H4284" t="s">
        <v>7868</v>
      </c>
      <c r="I4284">
        <v>29553</v>
      </c>
      <c r="J4284">
        <v>3796</v>
      </c>
      <c r="K4284">
        <f>IF(blinkit_orders[[#This Row],[delivery_status]]="On Time",1,0)</f>
        <v>1</v>
      </c>
      <c r="L4284" s="1">
        <f>MAX(blinkit_orders[order_date])</f>
        <v>45600.853645833333</v>
      </c>
    </row>
    <row r="4285" spans="1:12" x14ac:dyDescent="0.3">
      <c r="A4285">
        <v>5691623788</v>
      </c>
      <c r="B4285">
        <v>60757351</v>
      </c>
      <c r="C4285" s="1">
        <v>45367.790277777778</v>
      </c>
      <c r="D4285" s="1">
        <v>45367</v>
      </c>
      <c r="E4285" s="1">
        <v>45367</v>
      </c>
      <c r="F4285" t="s">
        <v>7866</v>
      </c>
      <c r="G4285">
        <v>2178.1799999999998</v>
      </c>
      <c r="H4285" t="s">
        <v>7867</v>
      </c>
      <c r="I4285">
        <v>3949</v>
      </c>
      <c r="J4285">
        <v>6867</v>
      </c>
      <c r="K4285">
        <f>IF(blinkit_orders[[#This Row],[delivery_status]]="On Time",1,0)</f>
        <v>1</v>
      </c>
      <c r="L4285" s="1">
        <f>MAX(blinkit_orders[order_date])</f>
        <v>45600.853645833333</v>
      </c>
    </row>
    <row r="4286" spans="1:12" x14ac:dyDescent="0.3">
      <c r="A4286">
        <v>6845696161</v>
      </c>
      <c r="B4286">
        <v>37759707</v>
      </c>
      <c r="C4286" s="1">
        <v>45121.317685185182</v>
      </c>
      <c r="D4286" s="1">
        <v>45121</v>
      </c>
      <c r="E4286" s="1">
        <v>45121</v>
      </c>
      <c r="F4286" t="s">
        <v>7870</v>
      </c>
      <c r="G4286">
        <v>2844.2</v>
      </c>
      <c r="H4286" t="s">
        <v>7867</v>
      </c>
      <c r="I4286">
        <v>77587</v>
      </c>
      <c r="J4286">
        <v>5816</v>
      </c>
      <c r="K4286">
        <f>IF(blinkit_orders[[#This Row],[delivery_status]]="On Time",1,0)</f>
        <v>0</v>
      </c>
      <c r="L4286" s="1">
        <f>MAX(blinkit_orders[order_date])</f>
        <v>45600.853645833333</v>
      </c>
    </row>
    <row r="4287" spans="1:12" x14ac:dyDescent="0.3">
      <c r="A4287">
        <v>4098488449</v>
      </c>
      <c r="B4287">
        <v>60049160</v>
      </c>
      <c r="C4287" s="1">
        <v>45016.565127314818</v>
      </c>
      <c r="D4287" s="1">
        <v>45016</v>
      </c>
      <c r="E4287" s="1">
        <v>45016</v>
      </c>
      <c r="F4287" t="s">
        <v>7866</v>
      </c>
      <c r="G4287">
        <v>340.36</v>
      </c>
      <c r="H4287" t="s">
        <v>7869</v>
      </c>
      <c r="I4287">
        <v>5718</v>
      </c>
      <c r="J4287">
        <v>6824</v>
      </c>
      <c r="K4287">
        <f>IF(blinkit_orders[[#This Row],[delivery_status]]="On Time",1,0)</f>
        <v>1</v>
      </c>
      <c r="L4287" s="1">
        <f>MAX(blinkit_orders[order_date])</f>
        <v>45600.853645833333</v>
      </c>
    </row>
    <row r="4288" spans="1:12" x14ac:dyDescent="0.3">
      <c r="A4288">
        <v>5653623743</v>
      </c>
      <c r="B4288">
        <v>96461062</v>
      </c>
      <c r="C4288" s="1">
        <v>45015.363599537035</v>
      </c>
      <c r="D4288" s="1">
        <v>45015</v>
      </c>
      <c r="E4288" s="1">
        <v>45015</v>
      </c>
      <c r="F4288" t="s">
        <v>7872</v>
      </c>
      <c r="G4288">
        <v>4125.04</v>
      </c>
      <c r="H4288" t="s">
        <v>7871</v>
      </c>
      <c r="I4288">
        <v>59281</v>
      </c>
      <c r="J4288">
        <v>2740</v>
      </c>
      <c r="K4288">
        <f>IF(blinkit_orders[[#This Row],[delivery_status]]="On Time",1,0)</f>
        <v>0</v>
      </c>
      <c r="L4288" s="1">
        <f>MAX(blinkit_orders[order_date])</f>
        <v>45600.853645833333</v>
      </c>
    </row>
    <row r="4289" spans="1:12" x14ac:dyDescent="0.3">
      <c r="A4289">
        <v>6416399784</v>
      </c>
      <c r="B4289">
        <v>34156884</v>
      </c>
      <c r="C4289" s="1">
        <v>45145.107812499999</v>
      </c>
      <c r="D4289" s="1">
        <v>45145</v>
      </c>
      <c r="E4289" s="1">
        <v>45145</v>
      </c>
      <c r="F4289" t="s">
        <v>7870</v>
      </c>
      <c r="G4289">
        <v>316.02</v>
      </c>
      <c r="H4289" t="s">
        <v>7868</v>
      </c>
      <c r="I4289">
        <v>31405</v>
      </c>
      <c r="J4289">
        <v>5155</v>
      </c>
      <c r="K4289">
        <f>IF(blinkit_orders[[#This Row],[delivery_status]]="On Time",1,0)</f>
        <v>0</v>
      </c>
      <c r="L4289" s="1">
        <f>MAX(blinkit_orders[order_date])</f>
        <v>45600.853645833333</v>
      </c>
    </row>
    <row r="4290" spans="1:12" x14ac:dyDescent="0.3">
      <c r="A4290">
        <v>4365565386</v>
      </c>
      <c r="B4290">
        <v>54145987</v>
      </c>
      <c r="C4290" s="1">
        <v>45107.177256944444</v>
      </c>
      <c r="D4290" s="1">
        <v>45107</v>
      </c>
      <c r="E4290" s="1">
        <v>45107</v>
      </c>
      <c r="F4290" t="s">
        <v>7866</v>
      </c>
      <c r="G4290">
        <v>918.86</v>
      </c>
      <c r="H4290" t="s">
        <v>7869</v>
      </c>
      <c r="I4290">
        <v>24899</v>
      </c>
      <c r="J4290">
        <v>6311</v>
      </c>
      <c r="K4290">
        <f>IF(blinkit_orders[[#This Row],[delivery_status]]="On Time",1,0)</f>
        <v>1</v>
      </c>
      <c r="L4290" s="1">
        <f>MAX(blinkit_orders[order_date])</f>
        <v>45600.853645833333</v>
      </c>
    </row>
    <row r="4291" spans="1:12" x14ac:dyDescent="0.3">
      <c r="A4291">
        <v>6423269418</v>
      </c>
      <c r="B4291">
        <v>30643619</v>
      </c>
      <c r="C4291" s="1">
        <v>45527.414375</v>
      </c>
      <c r="D4291" s="1">
        <v>45527</v>
      </c>
      <c r="E4291" s="1">
        <v>45527</v>
      </c>
      <c r="F4291" t="s">
        <v>7870</v>
      </c>
      <c r="G4291">
        <v>2648</v>
      </c>
      <c r="H4291" t="s">
        <v>7868</v>
      </c>
      <c r="I4291">
        <v>67311</v>
      </c>
      <c r="J4291">
        <v>4027</v>
      </c>
      <c r="K4291">
        <f>IF(blinkit_orders[[#This Row],[delivery_status]]="On Time",1,0)</f>
        <v>0</v>
      </c>
      <c r="L4291" s="1">
        <f>MAX(blinkit_orders[order_date])</f>
        <v>45600.853645833333</v>
      </c>
    </row>
    <row r="4292" spans="1:12" x14ac:dyDescent="0.3">
      <c r="A4292">
        <v>1020534590</v>
      </c>
      <c r="B4292">
        <v>48150243</v>
      </c>
      <c r="C4292" s="1">
        <v>45272.413263888891</v>
      </c>
      <c r="D4292" s="1">
        <v>45272</v>
      </c>
      <c r="E4292" s="1">
        <v>45272</v>
      </c>
      <c r="F4292" t="s">
        <v>7870</v>
      </c>
      <c r="G4292">
        <v>3205.74</v>
      </c>
      <c r="H4292" t="s">
        <v>7871</v>
      </c>
      <c r="I4292">
        <v>16201</v>
      </c>
      <c r="J4292">
        <v>6353</v>
      </c>
      <c r="K4292">
        <f>IF(blinkit_orders[[#This Row],[delivery_status]]="On Time",1,0)</f>
        <v>0</v>
      </c>
      <c r="L4292" s="1">
        <f>MAX(blinkit_orders[order_date])</f>
        <v>45600.853645833333</v>
      </c>
    </row>
    <row r="4293" spans="1:12" x14ac:dyDescent="0.3">
      <c r="A4293">
        <v>4015289878</v>
      </c>
      <c r="B4293">
        <v>72489544</v>
      </c>
      <c r="C4293" s="1">
        <v>45373.289155092592</v>
      </c>
      <c r="D4293" s="1">
        <v>45373</v>
      </c>
      <c r="E4293" s="1">
        <v>45373</v>
      </c>
      <c r="F4293" t="s">
        <v>7870</v>
      </c>
      <c r="G4293">
        <v>3698.77</v>
      </c>
      <c r="H4293" t="s">
        <v>7871</v>
      </c>
      <c r="I4293">
        <v>53358</v>
      </c>
      <c r="J4293">
        <v>6661</v>
      </c>
      <c r="K4293">
        <f>IF(blinkit_orders[[#This Row],[delivery_status]]="On Time",1,0)</f>
        <v>0</v>
      </c>
      <c r="L4293" s="1">
        <f>MAX(blinkit_orders[order_date])</f>
        <v>45600.853645833333</v>
      </c>
    </row>
    <row r="4294" spans="1:12" x14ac:dyDescent="0.3">
      <c r="A4294">
        <v>9959668334</v>
      </c>
      <c r="B4294">
        <v>80935110</v>
      </c>
      <c r="C4294" s="1">
        <v>45298.341631944444</v>
      </c>
      <c r="D4294" s="1">
        <v>45298</v>
      </c>
      <c r="E4294" s="1">
        <v>45298</v>
      </c>
      <c r="F4294" t="s">
        <v>7866</v>
      </c>
      <c r="G4294">
        <v>494.17</v>
      </c>
      <c r="H4294" t="s">
        <v>7871</v>
      </c>
      <c r="I4294">
        <v>81433</v>
      </c>
      <c r="J4294">
        <v>94</v>
      </c>
      <c r="K4294">
        <f>IF(blinkit_orders[[#This Row],[delivery_status]]="On Time",1,0)</f>
        <v>1</v>
      </c>
      <c r="L4294" s="1">
        <f>MAX(blinkit_orders[order_date])</f>
        <v>45600.853645833333</v>
      </c>
    </row>
    <row r="4295" spans="1:12" x14ac:dyDescent="0.3">
      <c r="A4295">
        <v>8054387790</v>
      </c>
      <c r="B4295">
        <v>84953008</v>
      </c>
      <c r="C4295" s="1">
        <v>45054.773194444446</v>
      </c>
      <c r="D4295" s="1">
        <v>45054</v>
      </c>
      <c r="E4295" s="1">
        <v>45054</v>
      </c>
      <c r="F4295" t="s">
        <v>7866</v>
      </c>
      <c r="G4295">
        <v>4112.71</v>
      </c>
      <c r="H4295" t="s">
        <v>7869</v>
      </c>
      <c r="I4295">
        <v>66757</v>
      </c>
      <c r="J4295">
        <v>2442</v>
      </c>
      <c r="K4295">
        <f>IF(blinkit_orders[[#This Row],[delivery_status]]="On Time",1,0)</f>
        <v>1</v>
      </c>
      <c r="L4295" s="1">
        <f>MAX(blinkit_orders[order_date])</f>
        <v>45600.853645833333</v>
      </c>
    </row>
    <row r="4296" spans="1:12" x14ac:dyDescent="0.3">
      <c r="A4296">
        <v>4795344310</v>
      </c>
      <c r="B4296">
        <v>91562028</v>
      </c>
      <c r="C4296" s="1">
        <v>45394.662268518521</v>
      </c>
      <c r="D4296" s="1">
        <v>45394</v>
      </c>
      <c r="E4296" s="1">
        <v>45394</v>
      </c>
      <c r="F4296" t="s">
        <v>7872</v>
      </c>
      <c r="G4296">
        <v>486.97</v>
      </c>
      <c r="H4296" t="s">
        <v>7871</v>
      </c>
      <c r="I4296">
        <v>34016</v>
      </c>
      <c r="J4296">
        <v>6505</v>
      </c>
      <c r="K4296">
        <f>IF(blinkit_orders[[#This Row],[delivery_status]]="On Time",1,0)</f>
        <v>0</v>
      </c>
      <c r="L4296" s="1">
        <f>MAX(blinkit_orders[order_date])</f>
        <v>45600.853645833333</v>
      </c>
    </row>
    <row r="4297" spans="1:12" x14ac:dyDescent="0.3">
      <c r="A4297">
        <v>2205862234</v>
      </c>
      <c r="B4297">
        <v>52001314</v>
      </c>
      <c r="C4297" s="1">
        <v>45201.571944444448</v>
      </c>
      <c r="D4297" s="1">
        <v>45201</v>
      </c>
      <c r="E4297" s="1">
        <v>45201</v>
      </c>
      <c r="F4297" t="s">
        <v>7866</v>
      </c>
      <c r="G4297">
        <v>2871.57</v>
      </c>
      <c r="H4297" t="s">
        <v>7867</v>
      </c>
      <c r="I4297">
        <v>68306</v>
      </c>
      <c r="J4297">
        <v>738</v>
      </c>
      <c r="K4297">
        <f>IF(blinkit_orders[[#This Row],[delivery_status]]="On Time",1,0)</f>
        <v>1</v>
      </c>
      <c r="L4297" s="1">
        <f>MAX(blinkit_orders[order_date])</f>
        <v>45600.853645833333</v>
      </c>
    </row>
    <row r="4298" spans="1:12" x14ac:dyDescent="0.3">
      <c r="A4298">
        <v>4686249863</v>
      </c>
      <c r="B4298">
        <v>21701991</v>
      </c>
      <c r="C4298" s="1">
        <v>45535.14334490741</v>
      </c>
      <c r="D4298" s="1">
        <v>45535</v>
      </c>
      <c r="E4298" s="1">
        <v>45535</v>
      </c>
      <c r="F4298" t="s">
        <v>7866</v>
      </c>
      <c r="G4298">
        <v>2908.98</v>
      </c>
      <c r="H4298" t="s">
        <v>7868</v>
      </c>
      <c r="I4298">
        <v>34524</v>
      </c>
      <c r="J4298">
        <v>9362</v>
      </c>
      <c r="K4298">
        <f>IF(blinkit_orders[[#This Row],[delivery_status]]="On Time",1,0)</f>
        <v>1</v>
      </c>
      <c r="L4298" s="1">
        <f>MAX(blinkit_orders[order_date])</f>
        <v>45600.853645833333</v>
      </c>
    </row>
    <row r="4299" spans="1:12" x14ac:dyDescent="0.3">
      <c r="A4299">
        <v>1270524770</v>
      </c>
      <c r="B4299">
        <v>11478478</v>
      </c>
      <c r="C4299" s="1">
        <v>45210.304629629631</v>
      </c>
      <c r="D4299" s="1">
        <v>45210</v>
      </c>
      <c r="E4299" s="1">
        <v>45210</v>
      </c>
      <c r="F4299" t="s">
        <v>7866</v>
      </c>
      <c r="G4299">
        <v>3520.61</v>
      </c>
      <c r="H4299" t="s">
        <v>7871</v>
      </c>
      <c r="I4299">
        <v>95994</v>
      </c>
      <c r="J4299">
        <v>2800</v>
      </c>
      <c r="K4299">
        <f>IF(blinkit_orders[[#This Row],[delivery_status]]="On Time",1,0)</f>
        <v>1</v>
      </c>
      <c r="L4299" s="1">
        <f>MAX(blinkit_orders[order_date])</f>
        <v>45600.853645833333</v>
      </c>
    </row>
    <row r="4300" spans="1:12" x14ac:dyDescent="0.3">
      <c r="A4300">
        <v>5743550453</v>
      </c>
      <c r="B4300">
        <v>93699264</v>
      </c>
      <c r="C4300" s="1">
        <v>45431.211504629631</v>
      </c>
      <c r="D4300" s="1">
        <v>45431</v>
      </c>
      <c r="E4300" s="1">
        <v>45431</v>
      </c>
      <c r="F4300" t="s">
        <v>7866</v>
      </c>
      <c r="G4300">
        <v>3921.27</v>
      </c>
      <c r="H4300" t="s">
        <v>7869</v>
      </c>
      <c r="I4300">
        <v>95126</v>
      </c>
      <c r="J4300">
        <v>5655</v>
      </c>
      <c r="K4300">
        <f>IF(blinkit_orders[[#This Row],[delivery_status]]="On Time",1,0)</f>
        <v>1</v>
      </c>
      <c r="L4300" s="1">
        <f>MAX(blinkit_orders[order_date])</f>
        <v>45600.853645833333</v>
      </c>
    </row>
    <row r="4301" spans="1:12" x14ac:dyDescent="0.3">
      <c r="A4301">
        <v>5309699078</v>
      </c>
      <c r="B4301">
        <v>81584486</v>
      </c>
      <c r="C4301" s="1">
        <v>45140.732662037037</v>
      </c>
      <c r="D4301" s="1">
        <v>45140</v>
      </c>
      <c r="E4301" s="1">
        <v>45140</v>
      </c>
      <c r="F4301" t="s">
        <v>7870</v>
      </c>
      <c r="G4301">
        <v>1026.58</v>
      </c>
      <c r="H4301" t="s">
        <v>7869</v>
      </c>
      <c r="I4301">
        <v>65578</v>
      </c>
      <c r="J4301">
        <v>6106</v>
      </c>
      <c r="K4301">
        <f>IF(blinkit_orders[[#This Row],[delivery_status]]="On Time",1,0)</f>
        <v>0</v>
      </c>
      <c r="L4301" s="1">
        <f>MAX(blinkit_orders[order_date])</f>
        <v>45600.853645833333</v>
      </c>
    </row>
    <row r="4302" spans="1:12" x14ac:dyDescent="0.3">
      <c r="A4302">
        <v>7565768030</v>
      </c>
      <c r="B4302">
        <v>15830066</v>
      </c>
      <c r="C4302" s="1">
        <v>45332.118344907409</v>
      </c>
      <c r="D4302" s="1">
        <v>45332</v>
      </c>
      <c r="E4302" s="1">
        <v>45332</v>
      </c>
      <c r="F4302" t="s">
        <v>7866</v>
      </c>
      <c r="G4302">
        <v>980.97</v>
      </c>
      <c r="H4302" t="s">
        <v>7868</v>
      </c>
      <c r="I4302">
        <v>54027</v>
      </c>
      <c r="J4302">
        <v>7035</v>
      </c>
      <c r="K4302">
        <f>IF(blinkit_orders[[#This Row],[delivery_status]]="On Time",1,0)</f>
        <v>1</v>
      </c>
      <c r="L4302" s="1">
        <f>MAX(blinkit_orders[order_date])</f>
        <v>45600.853645833333</v>
      </c>
    </row>
    <row r="4303" spans="1:12" x14ac:dyDescent="0.3">
      <c r="A4303">
        <v>3210260715</v>
      </c>
      <c r="B4303">
        <v>68939350</v>
      </c>
      <c r="C4303" s="1">
        <v>45022.628495370373</v>
      </c>
      <c r="D4303" s="1">
        <v>45022</v>
      </c>
      <c r="E4303" s="1">
        <v>45022</v>
      </c>
      <c r="F4303" t="s">
        <v>7866</v>
      </c>
      <c r="G4303">
        <v>1793.45</v>
      </c>
      <c r="H4303" t="s">
        <v>7869</v>
      </c>
      <c r="I4303">
        <v>12745</v>
      </c>
      <c r="J4303">
        <v>8705</v>
      </c>
      <c r="K4303">
        <f>IF(blinkit_orders[[#This Row],[delivery_status]]="On Time",1,0)</f>
        <v>1</v>
      </c>
      <c r="L4303" s="1">
        <f>MAX(blinkit_orders[order_date])</f>
        <v>45600.853645833333</v>
      </c>
    </row>
    <row r="4304" spans="1:12" x14ac:dyDescent="0.3">
      <c r="A4304">
        <v>6657245289</v>
      </c>
      <c r="B4304">
        <v>820740</v>
      </c>
      <c r="C4304" s="1">
        <v>45432.079201388886</v>
      </c>
      <c r="D4304" s="1">
        <v>45432</v>
      </c>
      <c r="E4304" s="1">
        <v>45432</v>
      </c>
      <c r="F4304" t="s">
        <v>7872</v>
      </c>
      <c r="G4304">
        <v>1820.28</v>
      </c>
      <c r="H4304" t="s">
        <v>7869</v>
      </c>
      <c r="I4304">
        <v>45050</v>
      </c>
      <c r="J4304">
        <v>391</v>
      </c>
      <c r="K4304">
        <f>IF(blinkit_orders[[#This Row],[delivery_status]]="On Time",1,0)</f>
        <v>0</v>
      </c>
      <c r="L4304" s="1">
        <f>MAX(blinkit_orders[order_date])</f>
        <v>45600.853645833333</v>
      </c>
    </row>
    <row r="4305" spans="1:12" x14ac:dyDescent="0.3">
      <c r="A4305">
        <v>7854526965</v>
      </c>
      <c r="B4305">
        <v>48228547</v>
      </c>
      <c r="C4305" s="1">
        <v>45156.324849537035</v>
      </c>
      <c r="D4305" s="1">
        <v>45156</v>
      </c>
      <c r="E4305" s="1">
        <v>45156</v>
      </c>
      <c r="F4305" t="s">
        <v>7870</v>
      </c>
      <c r="G4305">
        <v>1944.66</v>
      </c>
      <c r="H4305" t="s">
        <v>7867</v>
      </c>
      <c r="I4305">
        <v>53207</v>
      </c>
      <c r="J4305">
        <v>1046</v>
      </c>
      <c r="K4305">
        <f>IF(blinkit_orders[[#This Row],[delivery_status]]="On Time",1,0)</f>
        <v>0</v>
      </c>
      <c r="L4305" s="1">
        <f>MAX(blinkit_orders[order_date])</f>
        <v>45600.853645833333</v>
      </c>
    </row>
    <row r="4306" spans="1:12" x14ac:dyDescent="0.3">
      <c r="A4306">
        <v>2770948451</v>
      </c>
      <c r="B4306">
        <v>22077605</v>
      </c>
      <c r="C4306" s="1">
        <v>45043.32271990741</v>
      </c>
      <c r="D4306" s="1">
        <v>45043</v>
      </c>
      <c r="E4306" s="1">
        <v>45043</v>
      </c>
      <c r="F4306" t="s">
        <v>7872</v>
      </c>
      <c r="G4306">
        <v>1775.72</v>
      </c>
      <c r="H4306" t="s">
        <v>7871</v>
      </c>
      <c r="I4306">
        <v>81011</v>
      </c>
      <c r="J4306">
        <v>2637</v>
      </c>
      <c r="K4306">
        <f>IF(blinkit_orders[[#This Row],[delivery_status]]="On Time",1,0)</f>
        <v>0</v>
      </c>
      <c r="L4306" s="1">
        <f>MAX(blinkit_orders[order_date])</f>
        <v>45600.853645833333</v>
      </c>
    </row>
    <row r="4307" spans="1:12" x14ac:dyDescent="0.3">
      <c r="A4307">
        <v>624070426</v>
      </c>
      <c r="B4307">
        <v>41640262</v>
      </c>
      <c r="C4307" s="1">
        <v>45206.699942129628</v>
      </c>
      <c r="D4307" s="1">
        <v>45206</v>
      </c>
      <c r="E4307" s="1">
        <v>45206</v>
      </c>
      <c r="F4307" t="s">
        <v>7866</v>
      </c>
      <c r="G4307">
        <v>845.85</v>
      </c>
      <c r="H4307" t="s">
        <v>7867</v>
      </c>
      <c r="I4307">
        <v>343</v>
      </c>
      <c r="J4307">
        <v>7732</v>
      </c>
      <c r="K4307">
        <f>IF(blinkit_orders[[#This Row],[delivery_status]]="On Time",1,0)</f>
        <v>1</v>
      </c>
      <c r="L4307" s="1">
        <f>MAX(blinkit_orders[order_date])</f>
        <v>45600.853645833333</v>
      </c>
    </row>
    <row r="4308" spans="1:12" x14ac:dyDescent="0.3">
      <c r="A4308">
        <v>891583492</v>
      </c>
      <c r="B4308">
        <v>13651980</v>
      </c>
      <c r="C4308" s="1">
        <v>45389.200821759259</v>
      </c>
      <c r="D4308" s="1">
        <v>45389</v>
      </c>
      <c r="E4308" s="1">
        <v>45389</v>
      </c>
      <c r="F4308" t="s">
        <v>7866</v>
      </c>
      <c r="G4308">
        <v>3269.6</v>
      </c>
      <c r="H4308" t="s">
        <v>7869</v>
      </c>
      <c r="I4308">
        <v>98655</v>
      </c>
      <c r="J4308">
        <v>4623</v>
      </c>
      <c r="K4308">
        <f>IF(blinkit_orders[[#This Row],[delivery_status]]="On Time",1,0)</f>
        <v>1</v>
      </c>
      <c r="L4308" s="1">
        <f>MAX(blinkit_orders[order_date])</f>
        <v>45600.853645833333</v>
      </c>
    </row>
    <row r="4309" spans="1:12" x14ac:dyDescent="0.3">
      <c r="A4309">
        <v>5811206654</v>
      </c>
      <c r="B4309">
        <v>70391758</v>
      </c>
      <c r="C4309" s="1">
        <v>45063.220358796294</v>
      </c>
      <c r="D4309" s="1">
        <v>45063</v>
      </c>
      <c r="E4309" s="1">
        <v>45063</v>
      </c>
      <c r="F4309" t="s">
        <v>7870</v>
      </c>
      <c r="G4309">
        <v>1917.36</v>
      </c>
      <c r="H4309" t="s">
        <v>7867</v>
      </c>
      <c r="I4309">
        <v>71923</v>
      </c>
      <c r="J4309">
        <v>4685</v>
      </c>
      <c r="K4309">
        <f>IF(blinkit_orders[[#This Row],[delivery_status]]="On Time",1,0)</f>
        <v>0</v>
      </c>
      <c r="L4309" s="1">
        <f>MAX(blinkit_orders[order_date])</f>
        <v>45600.853645833333</v>
      </c>
    </row>
    <row r="4310" spans="1:12" x14ac:dyDescent="0.3">
      <c r="A4310">
        <v>809894905</v>
      </c>
      <c r="B4310">
        <v>82374625</v>
      </c>
      <c r="C4310" s="1">
        <v>45288.693043981482</v>
      </c>
      <c r="D4310" s="1">
        <v>45288</v>
      </c>
      <c r="E4310" s="1">
        <v>45288</v>
      </c>
      <c r="F4310" t="s">
        <v>7866</v>
      </c>
      <c r="G4310">
        <v>670.12</v>
      </c>
      <c r="H4310" t="s">
        <v>7869</v>
      </c>
      <c r="I4310">
        <v>86857</v>
      </c>
      <c r="J4310">
        <v>274</v>
      </c>
      <c r="K4310">
        <f>IF(blinkit_orders[[#This Row],[delivery_status]]="On Time",1,0)</f>
        <v>1</v>
      </c>
      <c r="L4310" s="1">
        <f>MAX(blinkit_orders[order_date])</f>
        <v>45600.853645833333</v>
      </c>
    </row>
    <row r="4311" spans="1:12" x14ac:dyDescent="0.3">
      <c r="A4311">
        <v>8209000496</v>
      </c>
      <c r="B4311">
        <v>63948546</v>
      </c>
      <c r="C4311" s="1">
        <v>45013.829560185186</v>
      </c>
      <c r="D4311" s="1">
        <v>45013</v>
      </c>
      <c r="E4311" s="1">
        <v>45013</v>
      </c>
      <c r="F4311" t="s">
        <v>7870</v>
      </c>
      <c r="G4311">
        <v>1239.55</v>
      </c>
      <c r="H4311" t="s">
        <v>7868</v>
      </c>
      <c r="I4311">
        <v>15353</v>
      </c>
      <c r="J4311">
        <v>255</v>
      </c>
      <c r="K4311">
        <f>IF(blinkit_orders[[#This Row],[delivery_status]]="On Time",1,0)</f>
        <v>0</v>
      </c>
      <c r="L4311" s="1">
        <f>MAX(blinkit_orders[order_date])</f>
        <v>45600.853645833333</v>
      </c>
    </row>
    <row r="4312" spans="1:12" x14ac:dyDescent="0.3">
      <c r="A4312">
        <v>4901288364</v>
      </c>
      <c r="B4312">
        <v>44723662</v>
      </c>
      <c r="C4312" s="1">
        <v>45138.923206018517</v>
      </c>
      <c r="D4312" s="1">
        <v>45138</v>
      </c>
      <c r="E4312" s="1">
        <v>45138</v>
      </c>
      <c r="F4312" t="s">
        <v>7870</v>
      </c>
      <c r="G4312">
        <v>3186.85</v>
      </c>
      <c r="H4312" t="s">
        <v>7871</v>
      </c>
      <c r="I4312">
        <v>36597</v>
      </c>
      <c r="J4312">
        <v>9585</v>
      </c>
      <c r="K4312">
        <f>IF(blinkit_orders[[#This Row],[delivery_status]]="On Time",1,0)</f>
        <v>0</v>
      </c>
      <c r="L4312" s="1">
        <f>MAX(blinkit_orders[order_date])</f>
        <v>45600.853645833333</v>
      </c>
    </row>
    <row r="4313" spans="1:12" x14ac:dyDescent="0.3">
      <c r="A4313">
        <v>5890338566</v>
      </c>
      <c r="B4313">
        <v>81337068</v>
      </c>
      <c r="C4313" s="1">
        <v>45045.121550925927</v>
      </c>
      <c r="D4313" s="1">
        <v>45045</v>
      </c>
      <c r="E4313" s="1">
        <v>45045</v>
      </c>
      <c r="F4313" t="s">
        <v>7866</v>
      </c>
      <c r="G4313">
        <v>4368.22</v>
      </c>
      <c r="H4313" t="s">
        <v>7867</v>
      </c>
      <c r="I4313">
        <v>58543</v>
      </c>
      <c r="J4313">
        <v>2886</v>
      </c>
      <c r="K4313">
        <f>IF(blinkit_orders[[#This Row],[delivery_status]]="On Time",1,0)</f>
        <v>1</v>
      </c>
      <c r="L4313" s="1">
        <f>MAX(blinkit_orders[order_date])</f>
        <v>45600.853645833333</v>
      </c>
    </row>
    <row r="4314" spans="1:12" x14ac:dyDescent="0.3">
      <c r="A4314">
        <v>2745295248</v>
      </c>
      <c r="B4314">
        <v>40643232</v>
      </c>
      <c r="C4314" s="1">
        <v>45440.888703703706</v>
      </c>
      <c r="D4314" s="1">
        <v>45440</v>
      </c>
      <c r="E4314" s="1">
        <v>45440</v>
      </c>
      <c r="F4314" t="s">
        <v>7866</v>
      </c>
      <c r="G4314">
        <v>929.37</v>
      </c>
      <c r="H4314" t="s">
        <v>7871</v>
      </c>
      <c r="I4314">
        <v>85960</v>
      </c>
      <c r="J4314">
        <v>1080</v>
      </c>
      <c r="K4314">
        <f>IF(blinkit_orders[[#This Row],[delivery_status]]="On Time",1,0)</f>
        <v>1</v>
      </c>
      <c r="L4314" s="1">
        <f>MAX(blinkit_orders[order_date])</f>
        <v>45600.853645833333</v>
      </c>
    </row>
    <row r="4315" spans="1:12" x14ac:dyDescent="0.3">
      <c r="A4315">
        <v>5708700204</v>
      </c>
      <c r="B4315">
        <v>40387944</v>
      </c>
      <c r="C4315" s="1">
        <v>45051.742106481484</v>
      </c>
      <c r="D4315" s="1">
        <v>45051</v>
      </c>
      <c r="E4315" s="1">
        <v>45051</v>
      </c>
      <c r="F4315" t="s">
        <v>7866</v>
      </c>
      <c r="G4315">
        <v>864.94</v>
      </c>
      <c r="H4315" t="s">
        <v>7868</v>
      </c>
      <c r="I4315">
        <v>4397</v>
      </c>
      <c r="J4315">
        <v>276</v>
      </c>
      <c r="K4315">
        <f>IF(blinkit_orders[[#This Row],[delivery_status]]="On Time",1,0)</f>
        <v>1</v>
      </c>
      <c r="L4315" s="1">
        <f>MAX(blinkit_orders[order_date])</f>
        <v>45600.853645833333</v>
      </c>
    </row>
    <row r="4316" spans="1:12" x14ac:dyDescent="0.3">
      <c r="A4316">
        <v>8643851643</v>
      </c>
      <c r="B4316">
        <v>57360162</v>
      </c>
      <c r="C4316" s="1">
        <v>45037.063622685186</v>
      </c>
      <c r="D4316" s="1">
        <v>45037</v>
      </c>
      <c r="E4316" s="1">
        <v>45037</v>
      </c>
      <c r="F4316" t="s">
        <v>7872</v>
      </c>
      <c r="G4316">
        <v>1532.33</v>
      </c>
      <c r="H4316" t="s">
        <v>7867</v>
      </c>
      <c r="I4316">
        <v>17189</v>
      </c>
      <c r="J4316">
        <v>8413</v>
      </c>
      <c r="K4316">
        <f>IF(blinkit_orders[[#This Row],[delivery_status]]="On Time",1,0)</f>
        <v>0</v>
      </c>
      <c r="L4316" s="1">
        <f>MAX(blinkit_orders[order_date])</f>
        <v>45600.853645833333</v>
      </c>
    </row>
    <row r="4317" spans="1:12" x14ac:dyDescent="0.3">
      <c r="A4317">
        <v>4525287277</v>
      </c>
      <c r="B4317">
        <v>74174956</v>
      </c>
      <c r="C4317" s="1">
        <v>45106.00577546296</v>
      </c>
      <c r="D4317" s="1">
        <v>45106</v>
      </c>
      <c r="E4317" s="1">
        <v>45106</v>
      </c>
      <c r="F4317" t="s">
        <v>7866</v>
      </c>
      <c r="G4317">
        <v>432.39</v>
      </c>
      <c r="H4317" t="s">
        <v>7871</v>
      </c>
      <c r="I4317">
        <v>72834</v>
      </c>
      <c r="J4317">
        <v>4189</v>
      </c>
      <c r="K4317">
        <f>IF(blinkit_orders[[#This Row],[delivery_status]]="On Time",1,0)</f>
        <v>1</v>
      </c>
      <c r="L4317" s="1">
        <f>MAX(blinkit_orders[order_date])</f>
        <v>45600.853645833333</v>
      </c>
    </row>
    <row r="4318" spans="1:12" x14ac:dyDescent="0.3">
      <c r="A4318">
        <v>6154459753</v>
      </c>
      <c r="B4318">
        <v>82179338</v>
      </c>
      <c r="C4318" s="1">
        <v>45455.384687500002</v>
      </c>
      <c r="D4318" s="1">
        <v>45455</v>
      </c>
      <c r="E4318" s="1">
        <v>45455</v>
      </c>
      <c r="F4318" t="s">
        <v>7870</v>
      </c>
      <c r="G4318">
        <v>3709.23</v>
      </c>
      <c r="H4318" t="s">
        <v>7867</v>
      </c>
      <c r="I4318">
        <v>16231</v>
      </c>
      <c r="J4318">
        <v>7935</v>
      </c>
      <c r="K4318">
        <f>IF(blinkit_orders[[#This Row],[delivery_status]]="On Time",1,0)</f>
        <v>0</v>
      </c>
      <c r="L4318" s="1">
        <f>MAX(blinkit_orders[order_date])</f>
        <v>45600.853645833333</v>
      </c>
    </row>
    <row r="4319" spans="1:12" x14ac:dyDescent="0.3">
      <c r="A4319">
        <v>2587790388</v>
      </c>
      <c r="B4319">
        <v>45586151</v>
      </c>
      <c r="C4319" s="1">
        <v>45452.751377314817</v>
      </c>
      <c r="D4319" s="1">
        <v>45452</v>
      </c>
      <c r="E4319" s="1">
        <v>45452</v>
      </c>
      <c r="F4319" t="s">
        <v>7866</v>
      </c>
      <c r="G4319">
        <v>695.87</v>
      </c>
      <c r="H4319" t="s">
        <v>7867</v>
      </c>
      <c r="I4319">
        <v>60426</v>
      </c>
      <c r="J4319">
        <v>9279</v>
      </c>
      <c r="K4319">
        <f>IF(blinkit_orders[[#This Row],[delivery_status]]="On Time",1,0)</f>
        <v>1</v>
      </c>
      <c r="L4319" s="1">
        <f>MAX(blinkit_orders[order_date])</f>
        <v>45600.853645833333</v>
      </c>
    </row>
    <row r="4320" spans="1:12" x14ac:dyDescent="0.3">
      <c r="A4320">
        <v>2665891587</v>
      </c>
      <c r="B4320">
        <v>86636273</v>
      </c>
      <c r="C4320" s="1">
        <v>45369.662199074075</v>
      </c>
      <c r="D4320" s="1">
        <v>45369</v>
      </c>
      <c r="E4320" s="1">
        <v>45369</v>
      </c>
      <c r="F4320" t="s">
        <v>7866</v>
      </c>
      <c r="G4320">
        <v>504.18</v>
      </c>
      <c r="H4320" t="s">
        <v>7867</v>
      </c>
      <c r="I4320">
        <v>40904</v>
      </c>
      <c r="J4320">
        <v>1766</v>
      </c>
      <c r="K4320">
        <f>IF(blinkit_orders[[#This Row],[delivery_status]]="On Time",1,0)</f>
        <v>1</v>
      </c>
      <c r="L4320" s="1">
        <f>MAX(blinkit_orders[order_date])</f>
        <v>45600.853645833333</v>
      </c>
    </row>
    <row r="4321" spans="1:12" x14ac:dyDescent="0.3">
      <c r="A4321">
        <v>6996561687</v>
      </c>
      <c r="B4321">
        <v>3844290</v>
      </c>
      <c r="C4321" s="1">
        <v>45472.192303240743</v>
      </c>
      <c r="D4321" s="1">
        <v>45472</v>
      </c>
      <c r="E4321" s="1">
        <v>45472</v>
      </c>
      <c r="F4321" t="s">
        <v>7866</v>
      </c>
      <c r="G4321">
        <v>3469.28</v>
      </c>
      <c r="H4321" t="s">
        <v>7871</v>
      </c>
      <c r="I4321">
        <v>75938</v>
      </c>
      <c r="J4321">
        <v>2480</v>
      </c>
      <c r="K4321">
        <f>IF(blinkit_orders[[#This Row],[delivery_status]]="On Time",1,0)</f>
        <v>1</v>
      </c>
      <c r="L4321" s="1">
        <f>MAX(blinkit_orders[order_date])</f>
        <v>45600.853645833333</v>
      </c>
    </row>
    <row r="4322" spans="1:12" x14ac:dyDescent="0.3">
      <c r="A4322">
        <v>961607638</v>
      </c>
      <c r="B4322">
        <v>55170753</v>
      </c>
      <c r="C4322" s="1">
        <v>45141.987025462964</v>
      </c>
      <c r="D4322" s="1">
        <v>45141</v>
      </c>
      <c r="E4322" s="1">
        <v>45142</v>
      </c>
      <c r="F4322" t="s">
        <v>7872</v>
      </c>
      <c r="G4322">
        <v>967.96</v>
      </c>
      <c r="H4322" t="s">
        <v>7871</v>
      </c>
      <c r="I4322">
        <v>23890</v>
      </c>
      <c r="J4322">
        <v>5325</v>
      </c>
      <c r="K4322">
        <f>IF(blinkit_orders[[#This Row],[delivery_status]]="On Time",1,0)</f>
        <v>0</v>
      </c>
      <c r="L4322" s="1">
        <f>MAX(blinkit_orders[order_date])</f>
        <v>45600.853645833333</v>
      </c>
    </row>
    <row r="4323" spans="1:12" x14ac:dyDescent="0.3">
      <c r="A4323">
        <v>4385491839</v>
      </c>
      <c r="B4323">
        <v>7228206</v>
      </c>
      <c r="C4323" s="1">
        <v>45450.851319444446</v>
      </c>
      <c r="D4323" s="1">
        <v>45450</v>
      </c>
      <c r="E4323" s="1">
        <v>45450</v>
      </c>
      <c r="F4323" t="s">
        <v>7866</v>
      </c>
      <c r="G4323">
        <v>2158.7199999999998</v>
      </c>
      <c r="H4323" t="s">
        <v>7867</v>
      </c>
      <c r="I4323">
        <v>48535</v>
      </c>
      <c r="J4323">
        <v>3074</v>
      </c>
      <c r="K4323">
        <f>IF(blinkit_orders[[#This Row],[delivery_status]]="On Time",1,0)</f>
        <v>1</v>
      </c>
      <c r="L4323" s="1">
        <f>MAX(blinkit_orders[order_date])</f>
        <v>45600.853645833333</v>
      </c>
    </row>
    <row r="4324" spans="1:12" x14ac:dyDescent="0.3">
      <c r="A4324">
        <v>1279200190</v>
      </c>
      <c r="B4324">
        <v>84468124</v>
      </c>
      <c r="C4324" s="1">
        <v>45483.250474537039</v>
      </c>
      <c r="D4324" s="1">
        <v>45483</v>
      </c>
      <c r="E4324" s="1">
        <v>45483</v>
      </c>
      <c r="F4324" t="s">
        <v>7870</v>
      </c>
      <c r="G4324">
        <v>2280.0100000000002</v>
      </c>
      <c r="H4324" t="s">
        <v>7871</v>
      </c>
      <c r="I4324">
        <v>63446</v>
      </c>
      <c r="J4324">
        <v>7654</v>
      </c>
      <c r="K4324">
        <f>IF(blinkit_orders[[#This Row],[delivery_status]]="On Time",1,0)</f>
        <v>0</v>
      </c>
      <c r="L4324" s="1">
        <f>MAX(blinkit_orders[order_date])</f>
        <v>45600.853645833333</v>
      </c>
    </row>
    <row r="4325" spans="1:12" x14ac:dyDescent="0.3">
      <c r="A4325">
        <v>9668698616</v>
      </c>
      <c r="B4325">
        <v>76441843</v>
      </c>
      <c r="C4325" s="1">
        <v>45231.590520833335</v>
      </c>
      <c r="D4325" s="1">
        <v>45231</v>
      </c>
      <c r="E4325" s="1">
        <v>45231</v>
      </c>
      <c r="F4325" t="s">
        <v>7866</v>
      </c>
      <c r="G4325">
        <v>1813.08</v>
      </c>
      <c r="H4325" t="s">
        <v>7868</v>
      </c>
      <c r="I4325">
        <v>23600</v>
      </c>
      <c r="J4325">
        <v>7782</v>
      </c>
      <c r="K4325">
        <f>IF(blinkit_orders[[#This Row],[delivery_status]]="On Time",1,0)</f>
        <v>1</v>
      </c>
      <c r="L4325" s="1">
        <f>MAX(blinkit_orders[order_date])</f>
        <v>45600.853645833333</v>
      </c>
    </row>
    <row r="4326" spans="1:12" x14ac:dyDescent="0.3">
      <c r="A4326">
        <v>4813038298</v>
      </c>
      <c r="B4326">
        <v>27304827</v>
      </c>
      <c r="C4326" s="1">
        <v>45435.561041666668</v>
      </c>
      <c r="D4326" s="1">
        <v>45435</v>
      </c>
      <c r="E4326" s="1">
        <v>45435</v>
      </c>
      <c r="F4326" t="s">
        <v>7870</v>
      </c>
      <c r="G4326">
        <v>4047.69</v>
      </c>
      <c r="H4326" t="s">
        <v>7868</v>
      </c>
      <c r="I4326">
        <v>69529</v>
      </c>
      <c r="J4326">
        <v>6741</v>
      </c>
      <c r="K4326">
        <f>IF(blinkit_orders[[#This Row],[delivery_status]]="On Time",1,0)</f>
        <v>0</v>
      </c>
      <c r="L4326" s="1">
        <f>MAX(blinkit_orders[order_date])</f>
        <v>45600.853645833333</v>
      </c>
    </row>
    <row r="4327" spans="1:12" x14ac:dyDescent="0.3">
      <c r="A4327">
        <v>2030125421</v>
      </c>
      <c r="B4327">
        <v>44477365</v>
      </c>
      <c r="C4327" s="1">
        <v>45415.618368055555</v>
      </c>
      <c r="D4327" s="1">
        <v>45415</v>
      </c>
      <c r="E4327" s="1">
        <v>45415</v>
      </c>
      <c r="F4327" t="s">
        <v>7866</v>
      </c>
      <c r="G4327">
        <v>2375.2600000000002</v>
      </c>
      <c r="H4327" t="s">
        <v>7867</v>
      </c>
      <c r="I4327">
        <v>88936</v>
      </c>
      <c r="J4327">
        <v>1901</v>
      </c>
      <c r="K4327">
        <f>IF(blinkit_orders[[#This Row],[delivery_status]]="On Time",1,0)</f>
        <v>1</v>
      </c>
      <c r="L4327" s="1">
        <f>MAX(blinkit_orders[order_date])</f>
        <v>45600.853645833333</v>
      </c>
    </row>
    <row r="4328" spans="1:12" x14ac:dyDescent="0.3">
      <c r="A4328">
        <v>6997235339</v>
      </c>
      <c r="B4328">
        <v>87669943</v>
      </c>
      <c r="C4328" s="1">
        <v>45303.371736111112</v>
      </c>
      <c r="D4328" s="1">
        <v>45303</v>
      </c>
      <c r="E4328" s="1">
        <v>45303</v>
      </c>
      <c r="F4328" t="s">
        <v>7866</v>
      </c>
      <c r="G4328">
        <v>554.83000000000004</v>
      </c>
      <c r="H4328" t="s">
        <v>7871</v>
      </c>
      <c r="I4328">
        <v>98293</v>
      </c>
      <c r="J4328">
        <v>1768</v>
      </c>
      <c r="K4328">
        <f>IF(blinkit_orders[[#This Row],[delivery_status]]="On Time",1,0)</f>
        <v>1</v>
      </c>
      <c r="L4328" s="1">
        <f>MAX(blinkit_orders[order_date])</f>
        <v>45600.853645833333</v>
      </c>
    </row>
    <row r="4329" spans="1:12" x14ac:dyDescent="0.3">
      <c r="A4329">
        <v>7438342576</v>
      </c>
      <c r="B4329">
        <v>82585664</v>
      </c>
      <c r="C4329" s="1">
        <v>45055.915821759256</v>
      </c>
      <c r="D4329" s="1">
        <v>45055</v>
      </c>
      <c r="E4329" s="1">
        <v>45055</v>
      </c>
      <c r="F4329" t="s">
        <v>7866</v>
      </c>
      <c r="G4329">
        <v>3835.39</v>
      </c>
      <c r="H4329" t="s">
        <v>7869</v>
      </c>
      <c r="I4329">
        <v>25965</v>
      </c>
      <c r="J4329">
        <v>568</v>
      </c>
      <c r="K4329">
        <f>IF(blinkit_orders[[#This Row],[delivery_status]]="On Time",1,0)</f>
        <v>1</v>
      </c>
      <c r="L4329" s="1">
        <f>MAX(blinkit_orders[order_date])</f>
        <v>45600.853645833333</v>
      </c>
    </row>
    <row r="4330" spans="1:12" x14ac:dyDescent="0.3">
      <c r="A4330">
        <v>9958423263</v>
      </c>
      <c r="B4330">
        <v>47503133</v>
      </c>
      <c r="C4330" s="1">
        <v>45366.247187499997</v>
      </c>
      <c r="D4330" s="1">
        <v>45366</v>
      </c>
      <c r="E4330" s="1">
        <v>45366</v>
      </c>
      <c r="F4330" t="s">
        <v>7866</v>
      </c>
      <c r="G4330">
        <v>1678.13</v>
      </c>
      <c r="H4330" t="s">
        <v>7869</v>
      </c>
      <c r="I4330">
        <v>97375</v>
      </c>
      <c r="J4330">
        <v>2105</v>
      </c>
      <c r="K4330">
        <f>IF(blinkit_orders[[#This Row],[delivery_status]]="On Time",1,0)</f>
        <v>1</v>
      </c>
      <c r="L4330" s="1">
        <f>MAX(blinkit_orders[order_date])</f>
        <v>45600.853645833333</v>
      </c>
    </row>
    <row r="4331" spans="1:12" x14ac:dyDescent="0.3">
      <c r="A4331">
        <v>3416693628</v>
      </c>
      <c r="B4331">
        <v>52428250</v>
      </c>
      <c r="C4331" s="1">
        <v>45568.015636574077</v>
      </c>
      <c r="D4331" s="1">
        <v>45568</v>
      </c>
      <c r="E4331" s="1">
        <v>45568</v>
      </c>
      <c r="F4331" t="s">
        <v>7866</v>
      </c>
      <c r="G4331">
        <v>651.23</v>
      </c>
      <c r="H4331" t="s">
        <v>7869</v>
      </c>
      <c r="I4331">
        <v>93184</v>
      </c>
      <c r="J4331">
        <v>9611</v>
      </c>
      <c r="K4331">
        <f>IF(blinkit_orders[[#This Row],[delivery_status]]="On Time",1,0)</f>
        <v>1</v>
      </c>
      <c r="L4331" s="1">
        <f>MAX(blinkit_orders[order_date])</f>
        <v>45600.853645833333</v>
      </c>
    </row>
    <row r="4332" spans="1:12" x14ac:dyDescent="0.3">
      <c r="A4332">
        <v>3440579647</v>
      </c>
      <c r="B4332">
        <v>89950235</v>
      </c>
      <c r="C4332" s="1">
        <v>45509.644444444442</v>
      </c>
      <c r="D4332" s="1">
        <v>45509</v>
      </c>
      <c r="E4332" s="1">
        <v>45509</v>
      </c>
      <c r="F4332" t="s">
        <v>7866</v>
      </c>
      <c r="G4332">
        <v>1827.9</v>
      </c>
      <c r="H4332" t="s">
        <v>7868</v>
      </c>
      <c r="I4332">
        <v>76028</v>
      </c>
      <c r="J4332">
        <v>5470</v>
      </c>
      <c r="K4332">
        <f>IF(blinkit_orders[[#This Row],[delivery_status]]="On Time",1,0)</f>
        <v>1</v>
      </c>
      <c r="L4332" s="1">
        <f>MAX(blinkit_orders[order_date])</f>
        <v>45600.853645833333</v>
      </c>
    </row>
    <row r="4333" spans="1:12" x14ac:dyDescent="0.3">
      <c r="A4333">
        <v>5307231496</v>
      </c>
      <c r="B4333">
        <v>14330483</v>
      </c>
      <c r="C4333" s="1">
        <v>45405.261481481481</v>
      </c>
      <c r="D4333" s="1">
        <v>45405</v>
      </c>
      <c r="E4333" s="1">
        <v>45405</v>
      </c>
      <c r="F4333" t="s">
        <v>7866</v>
      </c>
      <c r="G4333">
        <v>2048.4499999999998</v>
      </c>
      <c r="H4333" t="s">
        <v>7869</v>
      </c>
      <c r="I4333">
        <v>84740</v>
      </c>
      <c r="J4333">
        <v>4723</v>
      </c>
      <c r="K4333">
        <f>IF(blinkit_orders[[#This Row],[delivery_status]]="On Time",1,0)</f>
        <v>1</v>
      </c>
      <c r="L4333" s="1">
        <f>MAX(blinkit_orders[order_date])</f>
        <v>45600.853645833333</v>
      </c>
    </row>
    <row r="4334" spans="1:12" x14ac:dyDescent="0.3">
      <c r="A4334">
        <v>4779055734</v>
      </c>
      <c r="B4334">
        <v>36587003</v>
      </c>
      <c r="C4334" s="1">
        <v>45107.24</v>
      </c>
      <c r="D4334" s="1">
        <v>45107</v>
      </c>
      <c r="E4334" s="1">
        <v>45107</v>
      </c>
      <c r="F4334" t="s">
        <v>7870</v>
      </c>
      <c r="G4334">
        <v>1765.22</v>
      </c>
      <c r="H4334" t="s">
        <v>7868</v>
      </c>
      <c r="I4334">
        <v>49398</v>
      </c>
      <c r="J4334">
        <v>2993</v>
      </c>
      <c r="K4334">
        <f>IF(blinkit_orders[[#This Row],[delivery_status]]="On Time",1,0)</f>
        <v>0</v>
      </c>
      <c r="L4334" s="1">
        <f>MAX(blinkit_orders[order_date])</f>
        <v>45600.853645833333</v>
      </c>
    </row>
    <row r="4335" spans="1:12" x14ac:dyDescent="0.3">
      <c r="A4335">
        <v>3834705841</v>
      </c>
      <c r="B4335">
        <v>54375571</v>
      </c>
      <c r="C4335" s="1">
        <v>45178.304756944446</v>
      </c>
      <c r="D4335" s="1">
        <v>45178</v>
      </c>
      <c r="E4335" s="1">
        <v>45178</v>
      </c>
      <c r="F4335" t="s">
        <v>7872</v>
      </c>
      <c r="G4335">
        <v>1440.56</v>
      </c>
      <c r="H4335" t="s">
        <v>7869</v>
      </c>
      <c r="I4335">
        <v>78388</v>
      </c>
      <c r="J4335">
        <v>7102</v>
      </c>
      <c r="K4335">
        <f>IF(blinkit_orders[[#This Row],[delivery_status]]="On Time",1,0)</f>
        <v>0</v>
      </c>
      <c r="L4335" s="1">
        <f>MAX(blinkit_orders[order_date])</f>
        <v>45600.853645833333</v>
      </c>
    </row>
    <row r="4336" spans="1:12" x14ac:dyDescent="0.3">
      <c r="A4336">
        <v>9080324081</v>
      </c>
      <c r="B4336">
        <v>48554440</v>
      </c>
      <c r="C4336" s="1">
        <v>45073.38490740741</v>
      </c>
      <c r="D4336" s="1">
        <v>45073</v>
      </c>
      <c r="E4336" s="1">
        <v>45073</v>
      </c>
      <c r="F4336" t="s">
        <v>7866</v>
      </c>
      <c r="G4336">
        <v>2315.52</v>
      </c>
      <c r="H4336" t="s">
        <v>7869</v>
      </c>
      <c r="I4336">
        <v>88838</v>
      </c>
      <c r="J4336">
        <v>1583</v>
      </c>
      <c r="K4336">
        <f>IF(blinkit_orders[[#This Row],[delivery_status]]="On Time",1,0)</f>
        <v>1</v>
      </c>
      <c r="L4336" s="1">
        <f>MAX(blinkit_orders[order_date])</f>
        <v>45600.853645833333</v>
      </c>
    </row>
    <row r="4337" spans="1:12" x14ac:dyDescent="0.3">
      <c r="A4337">
        <v>2500757555</v>
      </c>
      <c r="B4337">
        <v>65488134</v>
      </c>
      <c r="C4337" s="1">
        <v>45592.453263888892</v>
      </c>
      <c r="D4337" s="1">
        <v>45592</v>
      </c>
      <c r="E4337" s="1">
        <v>45592</v>
      </c>
      <c r="F4337" t="s">
        <v>7866</v>
      </c>
      <c r="G4337">
        <v>4945.8599999999997</v>
      </c>
      <c r="H4337" t="s">
        <v>7868</v>
      </c>
      <c r="I4337">
        <v>52455</v>
      </c>
      <c r="J4337">
        <v>665</v>
      </c>
      <c r="K4337">
        <f>IF(blinkit_orders[[#This Row],[delivery_status]]="On Time",1,0)</f>
        <v>1</v>
      </c>
      <c r="L4337" s="1">
        <f>MAX(blinkit_orders[order_date])</f>
        <v>45600.853645833333</v>
      </c>
    </row>
    <row r="4338" spans="1:12" x14ac:dyDescent="0.3">
      <c r="A4338">
        <v>1292986566</v>
      </c>
      <c r="B4338">
        <v>47503133</v>
      </c>
      <c r="C4338" s="1">
        <v>45119.16646990741</v>
      </c>
      <c r="D4338" s="1">
        <v>45119</v>
      </c>
      <c r="E4338" s="1">
        <v>45119</v>
      </c>
      <c r="F4338" t="s">
        <v>7866</v>
      </c>
      <c r="G4338">
        <v>2659.09</v>
      </c>
      <c r="H4338" t="s">
        <v>7871</v>
      </c>
      <c r="I4338">
        <v>28341</v>
      </c>
      <c r="J4338">
        <v>9316</v>
      </c>
      <c r="K4338">
        <f>IF(blinkit_orders[[#This Row],[delivery_status]]="On Time",1,0)</f>
        <v>1</v>
      </c>
      <c r="L4338" s="1">
        <f>MAX(blinkit_orders[order_date])</f>
        <v>45600.853645833333</v>
      </c>
    </row>
    <row r="4339" spans="1:12" x14ac:dyDescent="0.3">
      <c r="A4339">
        <v>6602362287</v>
      </c>
      <c r="B4339">
        <v>5961261</v>
      </c>
      <c r="C4339" s="1">
        <v>45323.879120370373</v>
      </c>
      <c r="D4339" s="1">
        <v>45323</v>
      </c>
      <c r="E4339" s="1">
        <v>45323</v>
      </c>
      <c r="F4339" t="s">
        <v>7866</v>
      </c>
      <c r="G4339">
        <v>2491.2199999999998</v>
      </c>
      <c r="H4339" t="s">
        <v>7867</v>
      </c>
      <c r="I4339">
        <v>89221</v>
      </c>
      <c r="J4339">
        <v>8022</v>
      </c>
      <c r="K4339">
        <f>IF(blinkit_orders[[#This Row],[delivery_status]]="On Time",1,0)</f>
        <v>1</v>
      </c>
      <c r="L4339" s="1">
        <f>MAX(blinkit_orders[order_date])</f>
        <v>45600.853645833333</v>
      </c>
    </row>
    <row r="4340" spans="1:12" x14ac:dyDescent="0.3">
      <c r="A4340">
        <v>184844043</v>
      </c>
      <c r="B4340">
        <v>33331259</v>
      </c>
      <c r="C4340" s="1">
        <v>45267.208414351851</v>
      </c>
      <c r="D4340" s="1">
        <v>45267</v>
      </c>
      <c r="E4340" s="1">
        <v>45267</v>
      </c>
      <c r="F4340" t="s">
        <v>7866</v>
      </c>
      <c r="G4340">
        <v>2146.3200000000002</v>
      </c>
      <c r="H4340" t="s">
        <v>7869</v>
      </c>
      <c r="I4340">
        <v>18845</v>
      </c>
      <c r="J4340">
        <v>6656</v>
      </c>
      <c r="K4340">
        <f>IF(blinkit_orders[[#This Row],[delivery_status]]="On Time",1,0)</f>
        <v>1</v>
      </c>
      <c r="L4340" s="1">
        <f>MAX(blinkit_orders[order_date])</f>
        <v>45600.853645833333</v>
      </c>
    </row>
    <row r="4341" spans="1:12" x14ac:dyDescent="0.3">
      <c r="A4341">
        <v>936587253</v>
      </c>
      <c r="B4341">
        <v>93699264</v>
      </c>
      <c r="C4341" s="1">
        <v>45125.404687499999</v>
      </c>
      <c r="D4341" s="1">
        <v>45125</v>
      </c>
      <c r="E4341" s="1">
        <v>45125</v>
      </c>
      <c r="F4341" t="s">
        <v>7866</v>
      </c>
      <c r="G4341">
        <v>1820.32</v>
      </c>
      <c r="H4341" t="s">
        <v>7869</v>
      </c>
      <c r="I4341">
        <v>93251</v>
      </c>
      <c r="J4341">
        <v>9864</v>
      </c>
      <c r="K4341">
        <f>IF(blinkit_orders[[#This Row],[delivery_status]]="On Time",1,0)</f>
        <v>1</v>
      </c>
      <c r="L4341" s="1">
        <f>MAX(blinkit_orders[order_date])</f>
        <v>45600.853645833333</v>
      </c>
    </row>
    <row r="4342" spans="1:12" x14ac:dyDescent="0.3">
      <c r="A4342">
        <v>2834429147</v>
      </c>
      <c r="B4342">
        <v>66742602</v>
      </c>
      <c r="C4342" s="1">
        <v>45203.203333333331</v>
      </c>
      <c r="D4342" s="1">
        <v>45203</v>
      </c>
      <c r="E4342" s="1">
        <v>45203</v>
      </c>
      <c r="F4342" t="s">
        <v>7870</v>
      </c>
      <c r="G4342">
        <v>1482.38</v>
      </c>
      <c r="H4342" t="s">
        <v>7871</v>
      </c>
      <c r="I4342">
        <v>62176</v>
      </c>
      <c r="J4342">
        <v>4363</v>
      </c>
      <c r="K4342">
        <f>IF(blinkit_orders[[#This Row],[delivery_status]]="On Time",1,0)</f>
        <v>0</v>
      </c>
      <c r="L4342" s="1">
        <f>MAX(blinkit_orders[order_date])</f>
        <v>45600.853645833333</v>
      </c>
    </row>
    <row r="4343" spans="1:12" x14ac:dyDescent="0.3">
      <c r="A4343">
        <v>114306835</v>
      </c>
      <c r="B4343">
        <v>13251137</v>
      </c>
      <c r="C4343" s="1">
        <v>45328.855740740742</v>
      </c>
      <c r="D4343" s="1">
        <v>45328</v>
      </c>
      <c r="E4343" s="1">
        <v>45328</v>
      </c>
      <c r="F4343" t="s">
        <v>7866</v>
      </c>
      <c r="G4343">
        <v>2885.11</v>
      </c>
      <c r="H4343" t="s">
        <v>7871</v>
      </c>
      <c r="I4343">
        <v>60947</v>
      </c>
      <c r="J4343">
        <v>3692</v>
      </c>
      <c r="K4343">
        <f>IF(blinkit_orders[[#This Row],[delivery_status]]="On Time",1,0)</f>
        <v>1</v>
      </c>
      <c r="L4343" s="1">
        <f>MAX(blinkit_orders[order_date])</f>
        <v>45600.853645833333</v>
      </c>
    </row>
    <row r="4344" spans="1:12" x14ac:dyDescent="0.3">
      <c r="A4344">
        <v>1675849477</v>
      </c>
      <c r="B4344">
        <v>36998375</v>
      </c>
      <c r="C4344" s="1">
        <v>45454.834594907406</v>
      </c>
      <c r="D4344" s="1">
        <v>45454</v>
      </c>
      <c r="E4344" s="1">
        <v>45454</v>
      </c>
      <c r="F4344" t="s">
        <v>7866</v>
      </c>
      <c r="G4344">
        <v>1650.66</v>
      </c>
      <c r="H4344" t="s">
        <v>7868</v>
      </c>
      <c r="I4344">
        <v>70336</v>
      </c>
      <c r="J4344">
        <v>5579</v>
      </c>
      <c r="K4344">
        <f>IF(blinkit_orders[[#This Row],[delivery_status]]="On Time",1,0)</f>
        <v>1</v>
      </c>
      <c r="L4344" s="1">
        <f>MAX(blinkit_orders[order_date])</f>
        <v>45600.853645833333</v>
      </c>
    </row>
    <row r="4345" spans="1:12" x14ac:dyDescent="0.3">
      <c r="A4345">
        <v>5191052705</v>
      </c>
      <c r="B4345">
        <v>6579892</v>
      </c>
      <c r="C4345" s="1">
        <v>45096.230902777781</v>
      </c>
      <c r="D4345" s="1">
        <v>45096</v>
      </c>
      <c r="E4345" s="1">
        <v>45096</v>
      </c>
      <c r="F4345" t="s">
        <v>7866</v>
      </c>
      <c r="G4345">
        <v>1438.94</v>
      </c>
      <c r="H4345" t="s">
        <v>7867</v>
      </c>
      <c r="I4345">
        <v>97676</v>
      </c>
      <c r="J4345">
        <v>4116</v>
      </c>
      <c r="K4345">
        <f>IF(blinkit_orders[[#This Row],[delivery_status]]="On Time",1,0)</f>
        <v>1</v>
      </c>
      <c r="L4345" s="1">
        <f>MAX(blinkit_orders[order_date])</f>
        <v>45600.853645833333</v>
      </c>
    </row>
    <row r="4346" spans="1:12" x14ac:dyDescent="0.3">
      <c r="A4346">
        <v>7068834722</v>
      </c>
      <c r="B4346">
        <v>45314389</v>
      </c>
      <c r="C4346" s="1">
        <v>45249.351076388892</v>
      </c>
      <c r="D4346" s="1">
        <v>45249</v>
      </c>
      <c r="E4346" s="1">
        <v>45249</v>
      </c>
      <c r="F4346" t="s">
        <v>7866</v>
      </c>
      <c r="G4346">
        <v>1559.6</v>
      </c>
      <c r="H4346" t="s">
        <v>7867</v>
      </c>
      <c r="I4346">
        <v>97953</v>
      </c>
      <c r="J4346">
        <v>4564</v>
      </c>
      <c r="K4346">
        <f>IF(blinkit_orders[[#This Row],[delivery_status]]="On Time",1,0)</f>
        <v>1</v>
      </c>
      <c r="L4346" s="1">
        <f>MAX(blinkit_orders[order_date])</f>
        <v>45600.853645833333</v>
      </c>
    </row>
    <row r="4347" spans="1:12" x14ac:dyDescent="0.3">
      <c r="A4347">
        <v>5051330893</v>
      </c>
      <c r="B4347">
        <v>74230420</v>
      </c>
      <c r="C4347" s="1">
        <v>45477.107870370368</v>
      </c>
      <c r="D4347" s="1">
        <v>45477</v>
      </c>
      <c r="E4347" s="1">
        <v>45477</v>
      </c>
      <c r="F4347" t="s">
        <v>7870</v>
      </c>
      <c r="G4347">
        <v>786.85</v>
      </c>
      <c r="H4347" t="s">
        <v>7867</v>
      </c>
      <c r="I4347">
        <v>49311</v>
      </c>
      <c r="J4347">
        <v>1706</v>
      </c>
      <c r="K4347">
        <f>IF(blinkit_orders[[#This Row],[delivery_status]]="On Time",1,0)</f>
        <v>0</v>
      </c>
      <c r="L4347" s="1">
        <f>MAX(blinkit_orders[order_date])</f>
        <v>45600.853645833333</v>
      </c>
    </row>
    <row r="4348" spans="1:12" x14ac:dyDescent="0.3">
      <c r="A4348">
        <v>6065496420</v>
      </c>
      <c r="B4348">
        <v>12277039</v>
      </c>
      <c r="C4348" s="1">
        <v>45062.688807870371</v>
      </c>
      <c r="D4348" s="1">
        <v>45062</v>
      </c>
      <c r="E4348" s="1">
        <v>45062</v>
      </c>
      <c r="F4348" t="s">
        <v>7870</v>
      </c>
      <c r="G4348">
        <v>4299.16</v>
      </c>
      <c r="H4348" t="s">
        <v>7867</v>
      </c>
      <c r="I4348">
        <v>49744</v>
      </c>
      <c r="J4348">
        <v>4918</v>
      </c>
      <c r="K4348">
        <f>IF(blinkit_orders[[#This Row],[delivery_status]]="On Time",1,0)</f>
        <v>0</v>
      </c>
      <c r="L4348" s="1">
        <f>MAX(blinkit_orders[order_date])</f>
        <v>45600.853645833333</v>
      </c>
    </row>
    <row r="4349" spans="1:12" x14ac:dyDescent="0.3">
      <c r="A4349">
        <v>7574848635</v>
      </c>
      <c r="B4349">
        <v>79206969</v>
      </c>
      <c r="C4349" s="1">
        <v>45105.09615740741</v>
      </c>
      <c r="D4349" s="1">
        <v>45105</v>
      </c>
      <c r="E4349" s="1">
        <v>45105</v>
      </c>
      <c r="F4349" t="s">
        <v>7870</v>
      </c>
      <c r="G4349">
        <v>4837.03</v>
      </c>
      <c r="H4349" t="s">
        <v>7868</v>
      </c>
      <c r="I4349">
        <v>74349</v>
      </c>
      <c r="J4349">
        <v>349</v>
      </c>
      <c r="K4349">
        <f>IF(blinkit_orders[[#This Row],[delivery_status]]="On Time",1,0)</f>
        <v>0</v>
      </c>
      <c r="L4349" s="1">
        <f>MAX(blinkit_orders[order_date])</f>
        <v>45600.853645833333</v>
      </c>
    </row>
    <row r="4350" spans="1:12" x14ac:dyDescent="0.3">
      <c r="A4350">
        <v>8793868975</v>
      </c>
      <c r="B4350">
        <v>16256136</v>
      </c>
      <c r="C4350" s="1">
        <v>45323.724143518521</v>
      </c>
      <c r="D4350" s="1">
        <v>45323</v>
      </c>
      <c r="E4350" s="1">
        <v>45323</v>
      </c>
      <c r="F4350" t="s">
        <v>7866</v>
      </c>
      <c r="G4350">
        <v>1048.83</v>
      </c>
      <c r="H4350" t="s">
        <v>7868</v>
      </c>
      <c r="I4350">
        <v>47869</v>
      </c>
      <c r="J4350">
        <v>8383</v>
      </c>
      <c r="K4350">
        <f>IF(blinkit_orders[[#This Row],[delivery_status]]="On Time",1,0)</f>
        <v>1</v>
      </c>
      <c r="L4350" s="1">
        <f>MAX(blinkit_orders[order_date])</f>
        <v>45600.853645833333</v>
      </c>
    </row>
    <row r="4351" spans="1:12" x14ac:dyDescent="0.3">
      <c r="A4351">
        <v>5381466176</v>
      </c>
      <c r="B4351">
        <v>64106072</v>
      </c>
      <c r="C4351" s="1">
        <v>45078.870717592596</v>
      </c>
      <c r="D4351" s="1">
        <v>45078</v>
      </c>
      <c r="E4351" s="1">
        <v>45078</v>
      </c>
      <c r="F4351" t="s">
        <v>7866</v>
      </c>
      <c r="G4351">
        <v>281.73</v>
      </c>
      <c r="H4351" t="s">
        <v>7868</v>
      </c>
      <c r="I4351">
        <v>48307</v>
      </c>
      <c r="J4351">
        <v>3043</v>
      </c>
      <c r="K4351">
        <f>IF(blinkit_orders[[#This Row],[delivery_status]]="On Time",1,0)</f>
        <v>1</v>
      </c>
      <c r="L4351" s="1">
        <f>MAX(blinkit_orders[order_date])</f>
        <v>45600.853645833333</v>
      </c>
    </row>
    <row r="4352" spans="1:12" x14ac:dyDescent="0.3">
      <c r="A4352">
        <v>7709366480</v>
      </c>
      <c r="B4352">
        <v>91024604</v>
      </c>
      <c r="C4352" s="1">
        <v>45532.098807870374</v>
      </c>
      <c r="D4352" s="1">
        <v>45532</v>
      </c>
      <c r="E4352" s="1">
        <v>45532</v>
      </c>
      <c r="F4352" t="s">
        <v>7866</v>
      </c>
      <c r="G4352">
        <v>3998.65</v>
      </c>
      <c r="H4352" t="s">
        <v>7868</v>
      </c>
      <c r="I4352">
        <v>92788</v>
      </c>
      <c r="J4352">
        <v>9961</v>
      </c>
      <c r="K4352">
        <f>IF(blinkit_orders[[#This Row],[delivery_status]]="On Time",1,0)</f>
        <v>1</v>
      </c>
      <c r="L4352" s="1">
        <f>MAX(blinkit_orders[order_date])</f>
        <v>45600.853645833333</v>
      </c>
    </row>
    <row r="4353" spans="1:12" x14ac:dyDescent="0.3">
      <c r="A4353">
        <v>4936667930</v>
      </c>
      <c r="B4353">
        <v>18567760</v>
      </c>
      <c r="C4353" s="1">
        <v>45097.409282407411</v>
      </c>
      <c r="D4353" s="1">
        <v>45097</v>
      </c>
      <c r="E4353" s="1">
        <v>45097</v>
      </c>
      <c r="F4353" t="s">
        <v>7866</v>
      </c>
      <c r="G4353">
        <v>2747.08</v>
      </c>
      <c r="H4353" t="s">
        <v>7871</v>
      </c>
      <c r="I4353">
        <v>36661</v>
      </c>
      <c r="J4353">
        <v>3426</v>
      </c>
      <c r="K4353">
        <f>IF(blinkit_orders[[#This Row],[delivery_status]]="On Time",1,0)</f>
        <v>1</v>
      </c>
      <c r="L4353" s="1">
        <f>MAX(blinkit_orders[order_date])</f>
        <v>45600.853645833333</v>
      </c>
    </row>
    <row r="4354" spans="1:12" x14ac:dyDescent="0.3">
      <c r="A4354">
        <v>6860925755</v>
      </c>
      <c r="B4354">
        <v>14272050</v>
      </c>
      <c r="C4354" s="1">
        <v>45198.379212962966</v>
      </c>
      <c r="D4354" s="1">
        <v>45198</v>
      </c>
      <c r="E4354" s="1">
        <v>45198</v>
      </c>
      <c r="F4354" t="s">
        <v>7866</v>
      </c>
      <c r="G4354">
        <v>3219.23</v>
      </c>
      <c r="H4354" t="s">
        <v>7868</v>
      </c>
      <c r="I4354">
        <v>7299</v>
      </c>
      <c r="J4354">
        <v>5226</v>
      </c>
      <c r="K4354">
        <f>IF(blinkit_orders[[#This Row],[delivery_status]]="On Time",1,0)</f>
        <v>1</v>
      </c>
      <c r="L4354" s="1">
        <f>MAX(blinkit_orders[order_date])</f>
        <v>45600.853645833333</v>
      </c>
    </row>
    <row r="4355" spans="1:12" x14ac:dyDescent="0.3">
      <c r="A4355">
        <v>5486433396</v>
      </c>
      <c r="B4355">
        <v>9278983</v>
      </c>
      <c r="C4355" s="1">
        <v>45311.755671296298</v>
      </c>
      <c r="D4355" s="1">
        <v>45311</v>
      </c>
      <c r="E4355" s="1">
        <v>45311</v>
      </c>
      <c r="F4355" t="s">
        <v>7866</v>
      </c>
      <c r="G4355">
        <v>776.26</v>
      </c>
      <c r="H4355" t="s">
        <v>7867</v>
      </c>
      <c r="I4355">
        <v>87165</v>
      </c>
      <c r="J4355">
        <v>4581</v>
      </c>
      <c r="K4355">
        <f>IF(blinkit_orders[[#This Row],[delivery_status]]="On Time",1,0)</f>
        <v>1</v>
      </c>
      <c r="L4355" s="1">
        <f>MAX(blinkit_orders[order_date])</f>
        <v>45600.853645833333</v>
      </c>
    </row>
    <row r="4356" spans="1:12" x14ac:dyDescent="0.3">
      <c r="A4356">
        <v>7089292009</v>
      </c>
      <c r="B4356">
        <v>8791577</v>
      </c>
      <c r="C4356" s="1">
        <v>45021.965474537035</v>
      </c>
      <c r="D4356" s="1">
        <v>45021</v>
      </c>
      <c r="E4356" s="1">
        <v>45021</v>
      </c>
      <c r="F4356" t="s">
        <v>7866</v>
      </c>
      <c r="G4356">
        <v>1425.76</v>
      </c>
      <c r="H4356" t="s">
        <v>7868</v>
      </c>
      <c r="I4356">
        <v>70015</v>
      </c>
      <c r="J4356">
        <v>5111</v>
      </c>
      <c r="K4356">
        <f>IF(blinkit_orders[[#This Row],[delivery_status]]="On Time",1,0)</f>
        <v>1</v>
      </c>
      <c r="L4356" s="1">
        <f>MAX(blinkit_orders[order_date])</f>
        <v>45600.853645833333</v>
      </c>
    </row>
    <row r="4357" spans="1:12" x14ac:dyDescent="0.3">
      <c r="A4357">
        <v>5350760367</v>
      </c>
      <c r="B4357">
        <v>25587553</v>
      </c>
      <c r="C4357" s="1">
        <v>45151.254374999997</v>
      </c>
      <c r="D4357" s="1">
        <v>45151</v>
      </c>
      <c r="E4357" s="1">
        <v>45151</v>
      </c>
      <c r="F4357" t="s">
        <v>7866</v>
      </c>
      <c r="G4357">
        <v>3300.67</v>
      </c>
      <c r="H4357" t="s">
        <v>7869</v>
      </c>
      <c r="I4357">
        <v>56321</v>
      </c>
      <c r="J4357">
        <v>7299</v>
      </c>
      <c r="K4357">
        <f>IF(blinkit_orders[[#This Row],[delivery_status]]="On Time",1,0)</f>
        <v>1</v>
      </c>
      <c r="L4357" s="1">
        <f>MAX(blinkit_orders[order_date])</f>
        <v>45600.853645833333</v>
      </c>
    </row>
    <row r="4358" spans="1:12" x14ac:dyDescent="0.3">
      <c r="A4358">
        <v>5581769906</v>
      </c>
      <c r="B4358">
        <v>41164215</v>
      </c>
      <c r="C4358" s="1">
        <v>45396.169641203705</v>
      </c>
      <c r="D4358" s="1">
        <v>45396</v>
      </c>
      <c r="E4358" s="1">
        <v>45396</v>
      </c>
      <c r="F4358" t="s">
        <v>7870</v>
      </c>
      <c r="G4358">
        <v>2042.47</v>
      </c>
      <c r="H4358" t="s">
        <v>7871</v>
      </c>
      <c r="I4358">
        <v>80281</v>
      </c>
      <c r="J4358">
        <v>1538</v>
      </c>
      <c r="K4358">
        <f>IF(blinkit_orders[[#This Row],[delivery_status]]="On Time",1,0)</f>
        <v>0</v>
      </c>
      <c r="L4358" s="1">
        <f>MAX(blinkit_orders[order_date])</f>
        <v>45600.853645833333</v>
      </c>
    </row>
    <row r="4359" spans="1:12" x14ac:dyDescent="0.3">
      <c r="A4359">
        <v>6256637306</v>
      </c>
      <c r="B4359">
        <v>3096845</v>
      </c>
      <c r="C4359" s="1">
        <v>45237.472592592596</v>
      </c>
      <c r="D4359" s="1">
        <v>45237</v>
      </c>
      <c r="E4359" s="1">
        <v>45237</v>
      </c>
      <c r="F4359" t="s">
        <v>7870</v>
      </c>
      <c r="G4359">
        <v>5196.58</v>
      </c>
      <c r="H4359" t="s">
        <v>7867</v>
      </c>
      <c r="I4359">
        <v>57954</v>
      </c>
      <c r="J4359">
        <v>2218</v>
      </c>
      <c r="K4359">
        <f>IF(blinkit_orders[[#This Row],[delivery_status]]="On Time",1,0)</f>
        <v>0</v>
      </c>
      <c r="L4359" s="1">
        <f>MAX(blinkit_orders[order_date])</f>
        <v>45600.853645833333</v>
      </c>
    </row>
    <row r="4360" spans="1:12" x14ac:dyDescent="0.3">
      <c r="A4360">
        <v>2999946056</v>
      </c>
      <c r="B4360">
        <v>92306841</v>
      </c>
      <c r="C4360" s="1">
        <v>45471.444513888891</v>
      </c>
      <c r="D4360" s="1">
        <v>45471</v>
      </c>
      <c r="E4360" s="1">
        <v>45471</v>
      </c>
      <c r="F4360" t="s">
        <v>7866</v>
      </c>
      <c r="G4360">
        <v>1554.85</v>
      </c>
      <c r="H4360" t="s">
        <v>7871</v>
      </c>
      <c r="I4360">
        <v>6882</v>
      </c>
      <c r="J4360">
        <v>5591</v>
      </c>
      <c r="K4360">
        <f>IF(blinkit_orders[[#This Row],[delivery_status]]="On Time",1,0)</f>
        <v>1</v>
      </c>
      <c r="L4360" s="1">
        <f>MAX(blinkit_orders[order_date])</f>
        <v>45600.853645833333</v>
      </c>
    </row>
    <row r="4361" spans="1:12" x14ac:dyDescent="0.3">
      <c r="A4361">
        <v>5218488175</v>
      </c>
      <c r="B4361">
        <v>57833505</v>
      </c>
      <c r="C4361" s="1">
        <v>45294.853483796294</v>
      </c>
      <c r="D4361" s="1">
        <v>45294</v>
      </c>
      <c r="E4361" s="1">
        <v>45294</v>
      </c>
      <c r="F4361" t="s">
        <v>7866</v>
      </c>
      <c r="G4361">
        <v>709.02</v>
      </c>
      <c r="H4361" t="s">
        <v>7868</v>
      </c>
      <c r="I4361">
        <v>38184</v>
      </c>
      <c r="J4361">
        <v>4232</v>
      </c>
      <c r="K4361">
        <f>IF(blinkit_orders[[#This Row],[delivery_status]]="On Time",1,0)</f>
        <v>1</v>
      </c>
      <c r="L4361" s="1">
        <f>MAX(blinkit_orders[order_date])</f>
        <v>45600.853645833333</v>
      </c>
    </row>
    <row r="4362" spans="1:12" x14ac:dyDescent="0.3">
      <c r="A4362">
        <v>8297436592</v>
      </c>
      <c r="B4362">
        <v>46802633</v>
      </c>
      <c r="C4362" s="1">
        <v>45585.35738425926</v>
      </c>
      <c r="D4362" s="1">
        <v>45585</v>
      </c>
      <c r="E4362" s="1">
        <v>45585</v>
      </c>
      <c r="F4362" t="s">
        <v>7866</v>
      </c>
      <c r="G4362">
        <v>545.49</v>
      </c>
      <c r="H4362" t="s">
        <v>7868</v>
      </c>
      <c r="I4362">
        <v>20223</v>
      </c>
      <c r="J4362">
        <v>1536</v>
      </c>
      <c r="K4362">
        <f>IF(blinkit_orders[[#This Row],[delivery_status]]="On Time",1,0)</f>
        <v>1</v>
      </c>
      <c r="L4362" s="1">
        <f>MAX(blinkit_orders[order_date])</f>
        <v>45600.853645833333</v>
      </c>
    </row>
    <row r="4363" spans="1:12" x14ac:dyDescent="0.3">
      <c r="A4363">
        <v>1806118907</v>
      </c>
      <c r="B4363">
        <v>75752515</v>
      </c>
      <c r="C4363" s="1">
        <v>45285.22583333333</v>
      </c>
      <c r="D4363" s="1">
        <v>45285</v>
      </c>
      <c r="E4363" s="1">
        <v>45285</v>
      </c>
      <c r="F4363" t="s">
        <v>7866</v>
      </c>
      <c r="G4363">
        <v>4646.12</v>
      </c>
      <c r="H4363" t="s">
        <v>7871</v>
      </c>
      <c r="I4363">
        <v>22727</v>
      </c>
      <c r="J4363">
        <v>1154</v>
      </c>
      <c r="K4363">
        <f>IF(blinkit_orders[[#This Row],[delivery_status]]="On Time",1,0)</f>
        <v>1</v>
      </c>
      <c r="L4363" s="1">
        <f>MAX(blinkit_orders[order_date])</f>
        <v>45600.853645833333</v>
      </c>
    </row>
    <row r="4364" spans="1:12" x14ac:dyDescent="0.3">
      <c r="A4364">
        <v>6999224625</v>
      </c>
      <c r="B4364">
        <v>49806393</v>
      </c>
      <c r="C4364" s="1">
        <v>45032.014097222222</v>
      </c>
      <c r="D4364" s="1">
        <v>45032</v>
      </c>
      <c r="E4364" s="1">
        <v>45032</v>
      </c>
      <c r="F4364" t="s">
        <v>7866</v>
      </c>
      <c r="G4364">
        <v>2274.19</v>
      </c>
      <c r="H4364" t="s">
        <v>7869</v>
      </c>
      <c r="I4364">
        <v>29986</v>
      </c>
      <c r="J4364">
        <v>6931</v>
      </c>
      <c r="K4364">
        <f>IF(blinkit_orders[[#This Row],[delivery_status]]="On Time",1,0)</f>
        <v>1</v>
      </c>
      <c r="L4364" s="1">
        <f>MAX(blinkit_orders[order_date])</f>
        <v>45600.853645833333</v>
      </c>
    </row>
    <row r="4365" spans="1:12" x14ac:dyDescent="0.3">
      <c r="A4365">
        <v>1809997641</v>
      </c>
      <c r="B4365">
        <v>48281892</v>
      </c>
      <c r="C4365" s="1">
        <v>45240.432083333333</v>
      </c>
      <c r="D4365" s="1">
        <v>45240</v>
      </c>
      <c r="E4365" s="1">
        <v>45240</v>
      </c>
      <c r="F4365" t="s">
        <v>7872</v>
      </c>
      <c r="G4365">
        <v>152.55000000000001</v>
      </c>
      <c r="H4365" t="s">
        <v>7868</v>
      </c>
      <c r="I4365">
        <v>56471</v>
      </c>
      <c r="J4365">
        <v>8985</v>
      </c>
      <c r="K4365">
        <f>IF(blinkit_orders[[#This Row],[delivery_status]]="On Time",1,0)</f>
        <v>0</v>
      </c>
      <c r="L4365" s="1">
        <f>MAX(blinkit_orders[order_date])</f>
        <v>45600.853645833333</v>
      </c>
    </row>
    <row r="4366" spans="1:12" x14ac:dyDescent="0.3">
      <c r="A4366">
        <v>7528090614</v>
      </c>
      <c r="B4366">
        <v>73639935</v>
      </c>
      <c r="C4366" s="1">
        <v>45472.747858796298</v>
      </c>
      <c r="D4366" s="1">
        <v>45472</v>
      </c>
      <c r="E4366" s="1">
        <v>45472</v>
      </c>
      <c r="F4366" t="s">
        <v>7866</v>
      </c>
      <c r="G4366">
        <v>929.86</v>
      </c>
      <c r="H4366" t="s">
        <v>7869</v>
      </c>
      <c r="I4366">
        <v>91659</v>
      </c>
      <c r="J4366">
        <v>2377</v>
      </c>
      <c r="K4366">
        <f>IF(blinkit_orders[[#This Row],[delivery_status]]="On Time",1,0)</f>
        <v>1</v>
      </c>
      <c r="L4366" s="1">
        <f>MAX(blinkit_orders[order_date])</f>
        <v>45600.853645833333</v>
      </c>
    </row>
    <row r="4367" spans="1:12" x14ac:dyDescent="0.3">
      <c r="A4367">
        <v>4884904912</v>
      </c>
      <c r="B4367">
        <v>36737539</v>
      </c>
      <c r="C4367" s="1">
        <v>45162.58216435185</v>
      </c>
      <c r="D4367" s="1">
        <v>45162</v>
      </c>
      <c r="E4367" s="1">
        <v>45162</v>
      </c>
      <c r="F4367" t="s">
        <v>7866</v>
      </c>
      <c r="G4367">
        <v>3074.06</v>
      </c>
      <c r="H4367" t="s">
        <v>7868</v>
      </c>
      <c r="I4367">
        <v>45668</v>
      </c>
      <c r="J4367">
        <v>8629</v>
      </c>
      <c r="K4367">
        <f>IF(blinkit_orders[[#This Row],[delivery_status]]="On Time",1,0)</f>
        <v>1</v>
      </c>
      <c r="L4367" s="1">
        <f>MAX(blinkit_orders[order_date])</f>
        <v>45600.853645833333</v>
      </c>
    </row>
    <row r="4368" spans="1:12" x14ac:dyDescent="0.3">
      <c r="A4368">
        <v>9811235698</v>
      </c>
      <c r="B4368">
        <v>58929595</v>
      </c>
      <c r="C4368" s="1">
        <v>45353.459583333337</v>
      </c>
      <c r="D4368" s="1">
        <v>45353</v>
      </c>
      <c r="E4368" s="1">
        <v>45353</v>
      </c>
      <c r="F4368" t="s">
        <v>7870</v>
      </c>
      <c r="G4368">
        <v>877.43</v>
      </c>
      <c r="H4368" t="s">
        <v>7868</v>
      </c>
      <c r="I4368">
        <v>50768</v>
      </c>
      <c r="J4368">
        <v>3395</v>
      </c>
      <c r="K4368">
        <f>IF(blinkit_orders[[#This Row],[delivery_status]]="On Time",1,0)</f>
        <v>0</v>
      </c>
      <c r="L4368" s="1">
        <f>MAX(blinkit_orders[order_date])</f>
        <v>45600.853645833333</v>
      </c>
    </row>
    <row r="4369" spans="1:12" x14ac:dyDescent="0.3">
      <c r="A4369">
        <v>5616653529</v>
      </c>
      <c r="B4369">
        <v>52001314</v>
      </c>
      <c r="C4369" s="1">
        <v>45283.139027777775</v>
      </c>
      <c r="D4369" s="1">
        <v>45283</v>
      </c>
      <c r="E4369" s="1">
        <v>45283</v>
      </c>
      <c r="F4369" t="s">
        <v>7866</v>
      </c>
      <c r="G4369">
        <v>2986.32</v>
      </c>
      <c r="H4369" t="s">
        <v>7869</v>
      </c>
      <c r="I4369">
        <v>34530</v>
      </c>
      <c r="J4369">
        <v>1499</v>
      </c>
      <c r="K4369">
        <f>IF(blinkit_orders[[#This Row],[delivery_status]]="On Time",1,0)</f>
        <v>1</v>
      </c>
      <c r="L4369" s="1">
        <f>MAX(blinkit_orders[order_date])</f>
        <v>45600.853645833333</v>
      </c>
    </row>
    <row r="4370" spans="1:12" x14ac:dyDescent="0.3">
      <c r="A4370">
        <v>7188183056</v>
      </c>
      <c r="B4370">
        <v>84953008</v>
      </c>
      <c r="C4370" s="1">
        <v>45144.56622685185</v>
      </c>
      <c r="D4370" s="1">
        <v>45144</v>
      </c>
      <c r="E4370" s="1">
        <v>45144</v>
      </c>
      <c r="F4370" t="s">
        <v>7866</v>
      </c>
      <c r="G4370">
        <v>2396.81</v>
      </c>
      <c r="H4370" t="s">
        <v>7871</v>
      </c>
      <c r="I4370">
        <v>84857</v>
      </c>
      <c r="J4370">
        <v>6024</v>
      </c>
      <c r="K4370">
        <f>IF(blinkit_orders[[#This Row],[delivery_status]]="On Time",1,0)</f>
        <v>1</v>
      </c>
      <c r="L4370" s="1">
        <f>MAX(blinkit_orders[order_date])</f>
        <v>45600.853645833333</v>
      </c>
    </row>
    <row r="4371" spans="1:12" x14ac:dyDescent="0.3">
      <c r="A4371">
        <v>7898301143</v>
      </c>
      <c r="B4371">
        <v>73660582</v>
      </c>
      <c r="C4371" s="1">
        <v>45148.883229166669</v>
      </c>
      <c r="D4371" s="1">
        <v>45148</v>
      </c>
      <c r="E4371" s="1">
        <v>45148</v>
      </c>
      <c r="F4371" t="s">
        <v>7866</v>
      </c>
      <c r="G4371">
        <v>3375.53</v>
      </c>
      <c r="H4371" t="s">
        <v>7868</v>
      </c>
      <c r="I4371">
        <v>68227</v>
      </c>
      <c r="J4371">
        <v>5413</v>
      </c>
      <c r="K4371">
        <f>IF(blinkit_orders[[#This Row],[delivery_status]]="On Time",1,0)</f>
        <v>1</v>
      </c>
      <c r="L4371" s="1">
        <f>MAX(blinkit_orders[order_date])</f>
        <v>45600.853645833333</v>
      </c>
    </row>
    <row r="4372" spans="1:12" x14ac:dyDescent="0.3">
      <c r="A4372">
        <v>5222677885</v>
      </c>
      <c r="B4372">
        <v>31582950</v>
      </c>
      <c r="C4372" s="1">
        <v>45488.447326388887</v>
      </c>
      <c r="D4372" s="1">
        <v>45488</v>
      </c>
      <c r="E4372" s="1">
        <v>45488</v>
      </c>
      <c r="F4372" t="s">
        <v>7870</v>
      </c>
      <c r="G4372">
        <v>3429.93</v>
      </c>
      <c r="H4372" t="s">
        <v>7871</v>
      </c>
      <c r="I4372">
        <v>53731</v>
      </c>
      <c r="J4372">
        <v>340</v>
      </c>
      <c r="K4372">
        <f>IF(blinkit_orders[[#This Row],[delivery_status]]="On Time",1,0)</f>
        <v>0</v>
      </c>
      <c r="L4372" s="1">
        <f>MAX(blinkit_orders[order_date])</f>
        <v>45600.853645833333</v>
      </c>
    </row>
    <row r="4373" spans="1:12" x14ac:dyDescent="0.3">
      <c r="A4373">
        <v>8544952346</v>
      </c>
      <c r="B4373">
        <v>61618079</v>
      </c>
      <c r="C4373" s="1">
        <v>45253.202060185184</v>
      </c>
      <c r="D4373" s="1">
        <v>45253</v>
      </c>
      <c r="E4373" s="1">
        <v>45253</v>
      </c>
      <c r="F4373" t="s">
        <v>7866</v>
      </c>
      <c r="G4373">
        <v>1205.58</v>
      </c>
      <c r="H4373" t="s">
        <v>7868</v>
      </c>
      <c r="I4373">
        <v>2103</v>
      </c>
      <c r="J4373">
        <v>4150</v>
      </c>
      <c r="K4373">
        <f>IF(blinkit_orders[[#This Row],[delivery_status]]="On Time",1,0)</f>
        <v>1</v>
      </c>
      <c r="L4373" s="1">
        <f>MAX(blinkit_orders[order_date])</f>
        <v>45600.853645833333</v>
      </c>
    </row>
    <row r="4374" spans="1:12" x14ac:dyDescent="0.3">
      <c r="A4374">
        <v>9403371764</v>
      </c>
      <c r="B4374">
        <v>3096845</v>
      </c>
      <c r="C4374" s="1">
        <v>45085.131828703707</v>
      </c>
      <c r="D4374" s="1">
        <v>45085</v>
      </c>
      <c r="E4374" s="1">
        <v>45085</v>
      </c>
      <c r="F4374" t="s">
        <v>7870</v>
      </c>
      <c r="G4374">
        <v>317.8</v>
      </c>
      <c r="H4374" t="s">
        <v>7867</v>
      </c>
      <c r="I4374">
        <v>20589</v>
      </c>
      <c r="J4374">
        <v>8873</v>
      </c>
      <c r="K4374">
        <f>IF(blinkit_orders[[#This Row],[delivery_status]]="On Time",1,0)</f>
        <v>0</v>
      </c>
      <c r="L4374" s="1">
        <f>MAX(blinkit_orders[order_date])</f>
        <v>45600.853645833333</v>
      </c>
    </row>
    <row r="4375" spans="1:12" x14ac:dyDescent="0.3">
      <c r="A4375">
        <v>3956205476</v>
      </c>
      <c r="B4375">
        <v>57892837</v>
      </c>
      <c r="C4375" s="1">
        <v>45089.042233796295</v>
      </c>
      <c r="D4375" s="1">
        <v>45089</v>
      </c>
      <c r="E4375" s="1">
        <v>45089</v>
      </c>
      <c r="F4375" t="s">
        <v>7866</v>
      </c>
      <c r="G4375">
        <v>1386.61</v>
      </c>
      <c r="H4375" t="s">
        <v>7871</v>
      </c>
      <c r="I4375">
        <v>30143</v>
      </c>
      <c r="J4375">
        <v>546</v>
      </c>
      <c r="K4375">
        <f>IF(blinkit_orders[[#This Row],[delivery_status]]="On Time",1,0)</f>
        <v>1</v>
      </c>
      <c r="L4375" s="1">
        <f>MAX(blinkit_orders[order_date])</f>
        <v>45600.853645833333</v>
      </c>
    </row>
    <row r="4376" spans="1:12" x14ac:dyDescent="0.3">
      <c r="A4376">
        <v>5678362658</v>
      </c>
      <c r="B4376">
        <v>58513300</v>
      </c>
      <c r="C4376" s="1">
        <v>45495.200497685182</v>
      </c>
      <c r="D4376" s="1">
        <v>45495</v>
      </c>
      <c r="E4376" s="1">
        <v>45495</v>
      </c>
      <c r="F4376" t="s">
        <v>7866</v>
      </c>
      <c r="G4376">
        <v>2100.38</v>
      </c>
      <c r="H4376" t="s">
        <v>7867</v>
      </c>
      <c r="I4376">
        <v>90700</v>
      </c>
      <c r="J4376">
        <v>792</v>
      </c>
      <c r="K4376">
        <f>IF(blinkit_orders[[#This Row],[delivery_status]]="On Time",1,0)</f>
        <v>1</v>
      </c>
      <c r="L4376" s="1">
        <f>MAX(blinkit_orders[order_date])</f>
        <v>45600.853645833333</v>
      </c>
    </row>
    <row r="4377" spans="1:12" x14ac:dyDescent="0.3">
      <c r="A4377">
        <v>8131610255</v>
      </c>
      <c r="B4377">
        <v>90448312</v>
      </c>
      <c r="C4377" s="1">
        <v>45373.664317129631</v>
      </c>
      <c r="D4377" s="1">
        <v>45373</v>
      </c>
      <c r="E4377" s="1">
        <v>45373</v>
      </c>
      <c r="F4377" t="s">
        <v>7866</v>
      </c>
      <c r="G4377">
        <v>2409.0100000000002</v>
      </c>
      <c r="H4377" t="s">
        <v>7869</v>
      </c>
      <c r="I4377">
        <v>56625</v>
      </c>
      <c r="J4377">
        <v>289</v>
      </c>
      <c r="K4377">
        <f>IF(blinkit_orders[[#This Row],[delivery_status]]="On Time",1,0)</f>
        <v>1</v>
      </c>
      <c r="L4377" s="1">
        <f>MAX(blinkit_orders[order_date])</f>
        <v>45600.853645833333</v>
      </c>
    </row>
    <row r="4378" spans="1:12" x14ac:dyDescent="0.3">
      <c r="A4378">
        <v>4722653990</v>
      </c>
      <c r="B4378">
        <v>95428692</v>
      </c>
      <c r="C4378" s="1">
        <v>45126.666527777779</v>
      </c>
      <c r="D4378" s="1">
        <v>45126</v>
      </c>
      <c r="E4378" s="1">
        <v>45126</v>
      </c>
      <c r="F4378" t="s">
        <v>7866</v>
      </c>
      <c r="G4378">
        <v>1684.14</v>
      </c>
      <c r="H4378" t="s">
        <v>7867</v>
      </c>
      <c r="I4378">
        <v>35362</v>
      </c>
      <c r="J4378">
        <v>6595</v>
      </c>
      <c r="K4378">
        <f>IF(blinkit_orders[[#This Row],[delivery_status]]="On Time",1,0)</f>
        <v>1</v>
      </c>
      <c r="L4378" s="1">
        <f>MAX(blinkit_orders[order_date])</f>
        <v>45600.853645833333</v>
      </c>
    </row>
    <row r="4379" spans="1:12" x14ac:dyDescent="0.3">
      <c r="A4379">
        <v>6613853662</v>
      </c>
      <c r="B4379">
        <v>75474920</v>
      </c>
      <c r="C4379" s="1">
        <v>45317.584849537037</v>
      </c>
      <c r="D4379" s="1">
        <v>45317</v>
      </c>
      <c r="E4379" s="1">
        <v>45317</v>
      </c>
      <c r="F4379" t="s">
        <v>7870</v>
      </c>
      <c r="G4379">
        <v>1748.17</v>
      </c>
      <c r="H4379" t="s">
        <v>7867</v>
      </c>
      <c r="I4379">
        <v>57477</v>
      </c>
      <c r="J4379">
        <v>3473</v>
      </c>
      <c r="K4379">
        <f>IF(blinkit_orders[[#This Row],[delivery_status]]="On Time",1,0)</f>
        <v>0</v>
      </c>
      <c r="L4379" s="1">
        <f>MAX(blinkit_orders[order_date])</f>
        <v>45600.853645833333</v>
      </c>
    </row>
    <row r="4380" spans="1:12" x14ac:dyDescent="0.3">
      <c r="A4380">
        <v>8274987671</v>
      </c>
      <c r="B4380">
        <v>19523014</v>
      </c>
      <c r="C4380" s="1">
        <v>45568.325902777775</v>
      </c>
      <c r="D4380" s="1">
        <v>45568</v>
      </c>
      <c r="E4380" s="1">
        <v>45568</v>
      </c>
      <c r="F4380" t="s">
        <v>7866</v>
      </c>
      <c r="G4380">
        <v>1766.79</v>
      </c>
      <c r="H4380" t="s">
        <v>7868</v>
      </c>
      <c r="I4380">
        <v>25394</v>
      </c>
      <c r="J4380">
        <v>3696</v>
      </c>
      <c r="K4380">
        <f>IF(blinkit_orders[[#This Row],[delivery_status]]="On Time",1,0)</f>
        <v>1</v>
      </c>
      <c r="L4380" s="1">
        <f>MAX(blinkit_orders[order_date])</f>
        <v>45600.853645833333</v>
      </c>
    </row>
    <row r="4381" spans="1:12" x14ac:dyDescent="0.3">
      <c r="A4381">
        <v>5519983123</v>
      </c>
      <c r="B4381">
        <v>78678612</v>
      </c>
      <c r="C4381" s="1">
        <v>45393.594699074078</v>
      </c>
      <c r="D4381" s="1">
        <v>45393</v>
      </c>
      <c r="E4381" s="1">
        <v>45393</v>
      </c>
      <c r="F4381" t="s">
        <v>7866</v>
      </c>
      <c r="G4381">
        <v>1645.97</v>
      </c>
      <c r="H4381" t="s">
        <v>7871</v>
      </c>
      <c r="I4381">
        <v>16320</v>
      </c>
      <c r="J4381">
        <v>1336</v>
      </c>
      <c r="K4381">
        <f>IF(blinkit_orders[[#This Row],[delivery_status]]="On Time",1,0)</f>
        <v>1</v>
      </c>
      <c r="L4381" s="1">
        <f>MAX(blinkit_orders[order_date])</f>
        <v>45600.853645833333</v>
      </c>
    </row>
    <row r="4382" spans="1:12" x14ac:dyDescent="0.3">
      <c r="A4382">
        <v>2746329488</v>
      </c>
      <c r="B4382">
        <v>35156679</v>
      </c>
      <c r="C4382" s="1">
        <v>45164.665381944447</v>
      </c>
      <c r="D4382" s="1">
        <v>45164</v>
      </c>
      <c r="E4382" s="1">
        <v>45164</v>
      </c>
      <c r="F4382" t="s">
        <v>7866</v>
      </c>
      <c r="G4382">
        <v>972.69</v>
      </c>
      <c r="H4382" t="s">
        <v>7867</v>
      </c>
      <c r="I4382">
        <v>91841</v>
      </c>
      <c r="J4382">
        <v>7686</v>
      </c>
      <c r="K4382">
        <f>IF(blinkit_orders[[#This Row],[delivery_status]]="On Time",1,0)</f>
        <v>1</v>
      </c>
      <c r="L4382" s="1">
        <f>MAX(blinkit_orders[order_date])</f>
        <v>45600.853645833333</v>
      </c>
    </row>
    <row r="4383" spans="1:12" x14ac:dyDescent="0.3">
      <c r="A4383">
        <v>6443285614</v>
      </c>
      <c r="B4383">
        <v>2400009</v>
      </c>
      <c r="C4383" s="1">
        <v>45167.144409722219</v>
      </c>
      <c r="D4383" s="1">
        <v>45167</v>
      </c>
      <c r="E4383" s="1">
        <v>45167</v>
      </c>
      <c r="F4383" t="s">
        <v>7866</v>
      </c>
      <c r="G4383">
        <v>3136.89</v>
      </c>
      <c r="H4383" t="s">
        <v>7868</v>
      </c>
      <c r="I4383">
        <v>51921</v>
      </c>
      <c r="J4383">
        <v>9814</v>
      </c>
      <c r="K4383">
        <f>IF(blinkit_orders[[#This Row],[delivery_status]]="On Time",1,0)</f>
        <v>1</v>
      </c>
      <c r="L4383" s="1">
        <f>MAX(blinkit_orders[order_date])</f>
        <v>45600.853645833333</v>
      </c>
    </row>
    <row r="4384" spans="1:12" x14ac:dyDescent="0.3">
      <c r="A4384">
        <v>6932426427</v>
      </c>
      <c r="B4384">
        <v>31384626</v>
      </c>
      <c r="C4384" s="1">
        <v>45139.823657407411</v>
      </c>
      <c r="D4384" s="1">
        <v>45139</v>
      </c>
      <c r="E4384" s="1">
        <v>45139</v>
      </c>
      <c r="F4384" t="s">
        <v>7866</v>
      </c>
      <c r="G4384">
        <v>1001.25</v>
      </c>
      <c r="H4384" t="s">
        <v>7867</v>
      </c>
      <c r="I4384">
        <v>24784</v>
      </c>
      <c r="J4384">
        <v>3017</v>
      </c>
      <c r="K4384">
        <f>IF(blinkit_orders[[#This Row],[delivery_status]]="On Time",1,0)</f>
        <v>1</v>
      </c>
      <c r="L4384" s="1">
        <f>MAX(blinkit_orders[order_date])</f>
        <v>45600.853645833333</v>
      </c>
    </row>
    <row r="4385" spans="1:12" x14ac:dyDescent="0.3">
      <c r="A4385">
        <v>1796512004</v>
      </c>
      <c r="B4385">
        <v>19741509</v>
      </c>
      <c r="C4385" s="1">
        <v>45090.567847222221</v>
      </c>
      <c r="D4385" s="1">
        <v>45090</v>
      </c>
      <c r="E4385" s="1">
        <v>45090</v>
      </c>
      <c r="F4385" t="s">
        <v>7866</v>
      </c>
      <c r="G4385">
        <v>1832.58</v>
      </c>
      <c r="H4385" t="s">
        <v>7867</v>
      </c>
      <c r="I4385">
        <v>6966</v>
      </c>
      <c r="J4385">
        <v>2927</v>
      </c>
      <c r="K4385">
        <f>IF(blinkit_orders[[#This Row],[delivery_status]]="On Time",1,0)</f>
        <v>1</v>
      </c>
      <c r="L4385" s="1">
        <f>MAX(blinkit_orders[order_date])</f>
        <v>45600.853645833333</v>
      </c>
    </row>
    <row r="4386" spans="1:12" x14ac:dyDescent="0.3">
      <c r="A4386">
        <v>1464518253</v>
      </c>
      <c r="B4386">
        <v>12695670</v>
      </c>
      <c r="C4386" s="1">
        <v>45111.094386574077</v>
      </c>
      <c r="D4386" s="1">
        <v>45111</v>
      </c>
      <c r="E4386" s="1">
        <v>45111</v>
      </c>
      <c r="F4386" t="s">
        <v>7866</v>
      </c>
      <c r="G4386">
        <v>1022.05</v>
      </c>
      <c r="H4386" t="s">
        <v>7871</v>
      </c>
      <c r="I4386">
        <v>86453</v>
      </c>
      <c r="J4386">
        <v>1047</v>
      </c>
      <c r="K4386">
        <f>IF(blinkit_orders[[#This Row],[delivery_status]]="On Time",1,0)</f>
        <v>1</v>
      </c>
      <c r="L4386" s="1">
        <f>MAX(blinkit_orders[order_date])</f>
        <v>45600.853645833333</v>
      </c>
    </row>
    <row r="4387" spans="1:12" x14ac:dyDescent="0.3">
      <c r="A4387">
        <v>3585105627</v>
      </c>
      <c r="B4387">
        <v>41168392</v>
      </c>
      <c r="C4387" s="1">
        <v>45575.154918981483</v>
      </c>
      <c r="D4387" s="1">
        <v>45575</v>
      </c>
      <c r="E4387" s="1">
        <v>45575</v>
      </c>
      <c r="F4387" t="s">
        <v>7866</v>
      </c>
      <c r="G4387">
        <v>2024.09</v>
      </c>
      <c r="H4387" t="s">
        <v>7869</v>
      </c>
      <c r="I4387">
        <v>68268</v>
      </c>
      <c r="J4387">
        <v>9598</v>
      </c>
      <c r="K4387">
        <f>IF(blinkit_orders[[#This Row],[delivery_status]]="On Time",1,0)</f>
        <v>1</v>
      </c>
      <c r="L4387" s="1">
        <f>MAX(blinkit_orders[order_date])</f>
        <v>45600.853645833333</v>
      </c>
    </row>
    <row r="4388" spans="1:12" x14ac:dyDescent="0.3">
      <c r="A4388">
        <v>5387247994</v>
      </c>
      <c r="B4388">
        <v>19182548</v>
      </c>
      <c r="C4388" s="1">
        <v>45410.848900462966</v>
      </c>
      <c r="D4388" s="1">
        <v>45410</v>
      </c>
      <c r="E4388" s="1">
        <v>45410</v>
      </c>
      <c r="F4388" t="s">
        <v>7866</v>
      </c>
      <c r="G4388">
        <v>2436.58</v>
      </c>
      <c r="H4388" t="s">
        <v>7869</v>
      </c>
      <c r="I4388">
        <v>13031</v>
      </c>
      <c r="J4388">
        <v>5876</v>
      </c>
      <c r="K4388">
        <f>IF(blinkit_orders[[#This Row],[delivery_status]]="On Time",1,0)</f>
        <v>1</v>
      </c>
      <c r="L4388" s="1">
        <f>MAX(blinkit_orders[order_date])</f>
        <v>45600.853645833333</v>
      </c>
    </row>
    <row r="4389" spans="1:12" x14ac:dyDescent="0.3">
      <c r="A4389">
        <v>7568171531</v>
      </c>
      <c r="B4389">
        <v>46504355</v>
      </c>
      <c r="C4389" s="1">
        <v>45262.532731481479</v>
      </c>
      <c r="D4389" s="1">
        <v>45262</v>
      </c>
      <c r="E4389" s="1">
        <v>45262</v>
      </c>
      <c r="F4389" t="s">
        <v>7866</v>
      </c>
      <c r="G4389">
        <v>33.76</v>
      </c>
      <c r="H4389" t="s">
        <v>7871</v>
      </c>
      <c r="I4389">
        <v>71881</v>
      </c>
      <c r="J4389">
        <v>5675</v>
      </c>
      <c r="K4389">
        <f>IF(blinkit_orders[[#This Row],[delivery_status]]="On Time",1,0)</f>
        <v>1</v>
      </c>
      <c r="L4389" s="1">
        <f>MAX(blinkit_orders[order_date])</f>
        <v>45600.853645833333</v>
      </c>
    </row>
    <row r="4390" spans="1:12" x14ac:dyDescent="0.3">
      <c r="A4390">
        <v>4111193446</v>
      </c>
      <c r="B4390">
        <v>85020453</v>
      </c>
      <c r="C4390" s="1">
        <v>45313.380706018521</v>
      </c>
      <c r="D4390" s="1">
        <v>45313</v>
      </c>
      <c r="E4390" s="1">
        <v>45313</v>
      </c>
      <c r="F4390" t="s">
        <v>7866</v>
      </c>
      <c r="G4390">
        <v>2318.06</v>
      </c>
      <c r="H4390" t="s">
        <v>7869</v>
      </c>
      <c r="I4390">
        <v>84313</v>
      </c>
      <c r="J4390">
        <v>2683</v>
      </c>
      <c r="K4390">
        <f>IF(blinkit_orders[[#This Row],[delivery_status]]="On Time",1,0)</f>
        <v>1</v>
      </c>
      <c r="L4390" s="1">
        <f>MAX(blinkit_orders[order_date])</f>
        <v>45600.853645833333</v>
      </c>
    </row>
    <row r="4391" spans="1:12" x14ac:dyDescent="0.3">
      <c r="A4391">
        <v>8683154153</v>
      </c>
      <c r="B4391">
        <v>89986926</v>
      </c>
      <c r="C4391" s="1">
        <v>45542.278263888889</v>
      </c>
      <c r="D4391" s="1">
        <v>45542</v>
      </c>
      <c r="E4391" s="1">
        <v>45542</v>
      </c>
      <c r="F4391" t="s">
        <v>7866</v>
      </c>
      <c r="G4391">
        <v>3588.19</v>
      </c>
      <c r="H4391" t="s">
        <v>7869</v>
      </c>
      <c r="I4391">
        <v>95782</v>
      </c>
      <c r="J4391">
        <v>1197</v>
      </c>
      <c r="K4391">
        <f>IF(blinkit_orders[[#This Row],[delivery_status]]="On Time",1,0)</f>
        <v>1</v>
      </c>
      <c r="L4391" s="1">
        <f>MAX(blinkit_orders[order_date])</f>
        <v>45600.853645833333</v>
      </c>
    </row>
    <row r="4392" spans="1:12" x14ac:dyDescent="0.3">
      <c r="A4392">
        <v>5712367183</v>
      </c>
      <c r="B4392">
        <v>85763665</v>
      </c>
      <c r="C4392" s="1">
        <v>45456.802303240744</v>
      </c>
      <c r="D4392" s="1">
        <v>45456</v>
      </c>
      <c r="E4392" s="1">
        <v>45456</v>
      </c>
      <c r="F4392" t="s">
        <v>7870</v>
      </c>
      <c r="G4392">
        <v>2496.31</v>
      </c>
      <c r="H4392" t="s">
        <v>7867</v>
      </c>
      <c r="I4392">
        <v>92876</v>
      </c>
      <c r="J4392">
        <v>6570</v>
      </c>
      <c r="K4392">
        <f>IF(blinkit_orders[[#This Row],[delivery_status]]="On Time",1,0)</f>
        <v>0</v>
      </c>
      <c r="L4392" s="1">
        <f>MAX(blinkit_orders[order_date])</f>
        <v>45600.853645833333</v>
      </c>
    </row>
    <row r="4393" spans="1:12" x14ac:dyDescent="0.3">
      <c r="A4393">
        <v>3952854723</v>
      </c>
      <c r="B4393">
        <v>88739922</v>
      </c>
      <c r="C4393" s="1">
        <v>45184.107175925928</v>
      </c>
      <c r="D4393" s="1">
        <v>45184</v>
      </c>
      <c r="E4393" s="1">
        <v>45184</v>
      </c>
      <c r="F4393" t="s">
        <v>7866</v>
      </c>
      <c r="G4393">
        <v>2653.25</v>
      </c>
      <c r="H4393" t="s">
        <v>7869</v>
      </c>
      <c r="I4393">
        <v>76903</v>
      </c>
      <c r="J4393">
        <v>2560</v>
      </c>
      <c r="K4393">
        <f>IF(blinkit_orders[[#This Row],[delivery_status]]="On Time",1,0)</f>
        <v>1</v>
      </c>
      <c r="L4393" s="1">
        <f>MAX(blinkit_orders[order_date])</f>
        <v>45600.853645833333</v>
      </c>
    </row>
    <row r="4394" spans="1:12" x14ac:dyDescent="0.3">
      <c r="A4394">
        <v>4631387671</v>
      </c>
      <c r="B4394">
        <v>86704661</v>
      </c>
      <c r="C4394" s="1">
        <v>45573.364224537036</v>
      </c>
      <c r="D4394" s="1">
        <v>45573</v>
      </c>
      <c r="E4394" s="1">
        <v>45573</v>
      </c>
      <c r="F4394" t="s">
        <v>7872</v>
      </c>
      <c r="G4394">
        <v>1770.58</v>
      </c>
      <c r="H4394" t="s">
        <v>7868</v>
      </c>
      <c r="I4394">
        <v>79609</v>
      </c>
      <c r="J4394">
        <v>4904</v>
      </c>
      <c r="K4394">
        <f>IF(blinkit_orders[[#This Row],[delivery_status]]="On Time",1,0)</f>
        <v>0</v>
      </c>
      <c r="L4394" s="1">
        <f>MAX(blinkit_orders[order_date])</f>
        <v>45600.853645833333</v>
      </c>
    </row>
    <row r="4395" spans="1:12" x14ac:dyDescent="0.3">
      <c r="A4395">
        <v>2145309969</v>
      </c>
      <c r="B4395">
        <v>35988028</v>
      </c>
      <c r="C4395" s="1">
        <v>45186.697442129633</v>
      </c>
      <c r="D4395" s="1">
        <v>45186</v>
      </c>
      <c r="E4395" s="1">
        <v>45186</v>
      </c>
      <c r="F4395" t="s">
        <v>7866</v>
      </c>
      <c r="G4395">
        <v>995.98</v>
      </c>
      <c r="H4395" t="s">
        <v>7868</v>
      </c>
      <c r="I4395">
        <v>30573</v>
      </c>
      <c r="J4395">
        <v>4375</v>
      </c>
      <c r="K4395">
        <f>IF(blinkit_orders[[#This Row],[delivery_status]]="On Time",1,0)</f>
        <v>1</v>
      </c>
      <c r="L4395" s="1">
        <f>MAX(blinkit_orders[order_date])</f>
        <v>45600.853645833333</v>
      </c>
    </row>
    <row r="4396" spans="1:12" x14ac:dyDescent="0.3">
      <c r="A4396">
        <v>4314762741</v>
      </c>
      <c r="B4396">
        <v>61516967</v>
      </c>
      <c r="C4396" s="1">
        <v>45094.40011574074</v>
      </c>
      <c r="D4396" s="1">
        <v>45094</v>
      </c>
      <c r="E4396" s="1">
        <v>45094</v>
      </c>
      <c r="F4396" t="s">
        <v>7866</v>
      </c>
      <c r="G4396">
        <v>4040.43</v>
      </c>
      <c r="H4396" t="s">
        <v>7871</v>
      </c>
      <c r="I4396">
        <v>5623</v>
      </c>
      <c r="J4396">
        <v>638</v>
      </c>
      <c r="K4396">
        <f>IF(blinkit_orders[[#This Row],[delivery_status]]="On Time",1,0)</f>
        <v>1</v>
      </c>
      <c r="L4396" s="1">
        <f>MAX(blinkit_orders[order_date])</f>
        <v>45600.853645833333</v>
      </c>
    </row>
    <row r="4397" spans="1:12" x14ac:dyDescent="0.3">
      <c r="A4397">
        <v>7401889152</v>
      </c>
      <c r="B4397">
        <v>15733078</v>
      </c>
      <c r="C4397" s="1">
        <v>45555.071898148148</v>
      </c>
      <c r="D4397" s="1">
        <v>45555</v>
      </c>
      <c r="E4397" s="1">
        <v>45555</v>
      </c>
      <c r="F4397" t="s">
        <v>7866</v>
      </c>
      <c r="G4397">
        <v>2406.3200000000002</v>
      </c>
      <c r="H4397" t="s">
        <v>7867</v>
      </c>
      <c r="I4397">
        <v>91633</v>
      </c>
      <c r="J4397">
        <v>6657</v>
      </c>
      <c r="K4397">
        <f>IF(blinkit_orders[[#This Row],[delivery_status]]="On Time",1,0)</f>
        <v>1</v>
      </c>
      <c r="L4397" s="1">
        <f>MAX(blinkit_orders[order_date])</f>
        <v>45600.853645833333</v>
      </c>
    </row>
    <row r="4398" spans="1:12" x14ac:dyDescent="0.3">
      <c r="A4398">
        <v>1932040824</v>
      </c>
      <c r="B4398">
        <v>32987624</v>
      </c>
      <c r="C4398" s="1">
        <v>45366.861585648148</v>
      </c>
      <c r="D4398" s="1">
        <v>45366</v>
      </c>
      <c r="E4398" s="1">
        <v>45366</v>
      </c>
      <c r="F4398" t="s">
        <v>7866</v>
      </c>
      <c r="G4398">
        <v>1305.23</v>
      </c>
      <c r="H4398" t="s">
        <v>7868</v>
      </c>
      <c r="I4398">
        <v>54078</v>
      </c>
      <c r="J4398">
        <v>9248</v>
      </c>
      <c r="K4398">
        <f>IF(blinkit_orders[[#This Row],[delivery_status]]="On Time",1,0)</f>
        <v>1</v>
      </c>
      <c r="L4398" s="1">
        <f>MAX(blinkit_orders[order_date])</f>
        <v>45600.853645833333</v>
      </c>
    </row>
    <row r="4399" spans="1:12" x14ac:dyDescent="0.3">
      <c r="A4399">
        <v>9836424713</v>
      </c>
      <c r="B4399">
        <v>53815931</v>
      </c>
      <c r="C4399" s="1">
        <v>45249.140590277777</v>
      </c>
      <c r="D4399" s="1">
        <v>45249</v>
      </c>
      <c r="E4399" s="1">
        <v>45249</v>
      </c>
      <c r="F4399" t="s">
        <v>7866</v>
      </c>
      <c r="G4399">
        <v>267.29000000000002</v>
      </c>
      <c r="H4399" t="s">
        <v>7867</v>
      </c>
      <c r="I4399">
        <v>1086</v>
      </c>
      <c r="J4399">
        <v>6418</v>
      </c>
      <c r="K4399">
        <f>IF(blinkit_orders[[#This Row],[delivery_status]]="On Time",1,0)</f>
        <v>1</v>
      </c>
      <c r="L4399" s="1">
        <f>MAX(blinkit_orders[order_date])</f>
        <v>45600.853645833333</v>
      </c>
    </row>
    <row r="4400" spans="1:12" x14ac:dyDescent="0.3">
      <c r="A4400">
        <v>9882312203</v>
      </c>
      <c r="B4400">
        <v>65134271</v>
      </c>
      <c r="C4400" s="1">
        <v>45427.233055555553</v>
      </c>
      <c r="D4400" s="1">
        <v>45427</v>
      </c>
      <c r="E4400" s="1">
        <v>45427</v>
      </c>
      <c r="F4400" t="s">
        <v>7872</v>
      </c>
      <c r="G4400">
        <v>2246.09</v>
      </c>
      <c r="H4400" t="s">
        <v>7871</v>
      </c>
      <c r="I4400">
        <v>65591</v>
      </c>
      <c r="J4400">
        <v>9384</v>
      </c>
      <c r="K4400">
        <f>IF(blinkit_orders[[#This Row],[delivery_status]]="On Time",1,0)</f>
        <v>0</v>
      </c>
      <c r="L4400" s="1">
        <f>MAX(blinkit_orders[order_date])</f>
        <v>45600.853645833333</v>
      </c>
    </row>
    <row r="4401" spans="1:12" x14ac:dyDescent="0.3">
      <c r="A4401">
        <v>3082649585</v>
      </c>
      <c r="B4401">
        <v>92409489</v>
      </c>
      <c r="C4401" s="1">
        <v>45195.751226851855</v>
      </c>
      <c r="D4401" s="1">
        <v>45195</v>
      </c>
      <c r="E4401" s="1">
        <v>45195</v>
      </c>
      <c r="F4401" t="s">
        <v>7866</v>
      </c>
      <c r="G4401">
        <v>127.08</v>
      </c>
      <c r="H4401" t="s">
        <v>7867</v>
      </c>
      <c r="I4401">
        <v>79821</v>
      </c>
      <c r="J4401">
        <v>5968</v>
      </c>
      <c r="K4401">
        <f>IF(blinkit_orders[[#This Row],[delivery_status]]="On Time",1,0)</f>
        <v>1</v>
      </c>
      <c r="L4401" s="1">
        <f>MAX(blinkit_orders[order_date])</f>
        <v>45600.853645833333</v>
      </c>
    </row>
    <row r="4402" spans="1:12" x14ac:dyDescent="0.3">
      <c r="A4402">
        <v>6033878151</v>
      </c>
      <c r="B4402">
        <v>61226563</v>
      </c>
      <c r="C4402" s="1">
        <v>45241.77244212963</v>
      </c>
      <c r="D4402" s="1">
        <v>45241</v>
      </c>
      <c r="E4402" s="1">
        <v>45241</v>
      </c>
      <c r="F4402" t="s">
        <v>7866</v>
      </c>
      <c r="G4402">
        <v>572.02</v>
      </c>
      <c r="H4402" t="s">
        <v>7869</v>
      </c>
      <c r="I4402">
        <v>5041</v>
      </c>
      <c r="J4402">
        <v>6219</v>
      </c>
      <c r="K4402">
        <f>IF(blinkit_orders[[#This Row],[delivery_status]]="On Time",1,0)</f>
        <v>1</v>
      </c>
      <c r="L4402" s="1">
        <f>MAX(blinkit_orders[order_date])</f>
        <v>45600.853645833333</v>
      </c>
    </row>
    <row r="4403" spans="1:12" x14ac:dyDescent="0.3">
      <c r="A4403">
        <v>6395547592</v>
      </c>
      <c r="B4403">
        <v>43799224</v>
      </c>
      <c r="C4403" s="1">
        <v>45588.442418981482</v>
      </c>
      <c r="D4403" s="1">
        <v>45588</v>
      </c>
      <c r="E4403" s="1">
        <v>45588</v>
      </c>
      <c r="F4403" t="s">
        <v>7872</v>
      </c>
      <c r="G4403">
        <v>440.19</v>
      </c>
      <c r="H4403" t="s">
        <v>7868</v>
      </c>
      <c r="I4403">
        <v>94212</v>
      </c>
      <c r="J4403">
        <v>7196</v>
      </c>
      <c r="K4403">
        <f>IF(blinkit_orders[[#This Row],[delivery_status]]="On Time",1,0)</f>
        <v>0</v>
      </c>
      <c r="L4403" s="1">
        <f>MAX(blinkit_orders[order_date])</f>
        <v>45600.853645833333</v>
      </c>
    </row>
    <row r="4404" spans="1:12" x14ac:dyDescent="0.3">
      <c r="A4404">
        <v>372962997</v>
      </c>
      <c r="B4404">
        <v>43799224</v>
      </c>
      <c r="C4404" s="1">
        <v>45400.008229166669</v>
      </c>
      <c r="D4404" s="1">
        <v>45400</v>
      </c>
      <c r="E4404" s="1">
        <v>45400</v>
      </c>
      <c r="F4404" t="s">
        <v>7870</v>
      </c>
      <c r="G4404">
        <v>325.08</v>
      </c>
      <c r="H4404" t="s">
        <v>7868</v>
      </c>
      <c r="I4404">
        <v>46745</v>
      </c>
      <c r="J4404">
        <v>8437</v>
      </c>
      <c r="K4404">
        <f>IF(blinkit_orders[[#This Row],[delivery_status]]="On Time",1,0)</f>
        <v>0</v>
      </c>
      <c r="L4404" s="1">
        <f>MAX(blinkit_orders[order_date])</f>
        <v>45600.853645833333</v>
      </c>
    </row>
    <row r="4405" spans="1:12" x14ac:dyDescent="0.3">
      <c r="A4405">
        <v>2988215377</v>
      </c>
      <c r="B4405">
        <v>46802633</v>
      </c>
      <c r="C4405" s="1">
        <v>45522.631979166668</v>
      </c>
      <c r="D4405" s="1">
        <v>45522</v>
      </c>
      <c r="E4405" s="1">
        <v>45522</v>
      </c>
      <c r="F4405" t="s">
        <v>7866</v>
      </c>
      <c r="G4405">
        <v>2731.72</v>
      </c>
      <c r="H4405" t="s">
        <v>7868</v>
      </c>
      <c r="I4405">
        <v>20480</v>
      </c>
      <c r="J4405">
        <v>9744</v>
      </c>
      <c r="K4405">
        <f>IF(blinkit_orders[[#This Row],[delivery_status]]="On Time",1,0)</f>
        <v>1</v>
      </c>
      <c r="L4405" s="1">
        <f>MAX(blinkit_orders[order_date])</f>
        <v>45600.853645833333</v>
      </c>
    </row>
    <row r="4406" spans="1:12" x14ac:dyDescent="0.3">
      <c r="A4406">
        <v>7081583361</v>
      </c>
      <c r="B4406">
        <v>39093069</v>
      </c>
      <c r="C4406" s="1">
        <v>45505.854780092595</v>
      </c>
      <c r="D4406" s="1">
        <v>45505</v>
      </c>
      <c r="E4406" s="1">
        <v>45505</v>
      </c>
      <c r="F4406" t="s">
        <v>7866</v>
      </c>
      <c r="G4406">
        <v>2777.11</v>
      </c>
      <c r="H4406" t="s">
        <v>7869</v>
      </c>
      <c r="I4406">
        <v>8253</v>
      </c>
      <c r="J4406">
        <v>9532</v>
      </c>
      <c r="K4406">
        <f>IF(blinkit_orders[[#This Row],[delivery_status]]="On Time",1,0)</f>
        <v>1</v>
      </c>
      <c r="L4406" s="1">
        <f>MAX(blinkit_orders[order_date])</f>
        <v>45600.853645833333</v>
      </c>
    </row>
    <row r="4407" spans="1:12" x14ac:dyDescent="0.3">
      <c r="A4407">
        <v>1860491452</v>
      </c>
      <c r="B4407">
        <v>99893898</v>
      </c>
      <c r="C4407" s="1">
        <v>45400.488900462966</v>
      </c>
      <c r="D4407" s="1">
        <v>45400</v>
      </c>
      <c r="E4407" s="1">
        <v>45400</v>
      </c>
      <c r="F4407" t="s">
        <v>7870</v>
      </c>
      <c r="G4407">
        <v>3744.71</v>
      </c>
      <c r="H4407" t="s">
        <v>7867</v>
      </c>
      <c r="I4407">
        <v>12552</v>
      </c>
      <c r="J4407">
        <v>9865</v>
      </c>
      <c r="K4407">
        <f>IF(blinkit_orders[[#This Row],[delivery_status]]="On Time",1,0)</f>
        <v>0</v>
      </c>
      <c r="L4407" s="1">
        <f>MAX(blinkit_orders[order_date])</f>
        <v>45600.853645833333</v>
      </c>
    </row>
    <row r="4408" spans="1:12" x14ac:dyDescent="0.3">
      <c r="A4408">
        <v>7499656197</v>
      </c>
      <c r="B4408">
        <v>12469338</v>
      </c>
      <c r="C4408" s="1">
        <v>45378.393622685187</v>
      </c>
      <c r="D4408" s="1">
        <v>45378</v>
      </c>
      <c r="E4408" s="1">
        <v>45378</v>
      </c>
      <c r="F4408" t="s">
        <v>7870</v>
      </c>
      <c r="G4408">
        <v>832.1</v>
      </c>
      <c r="H4408" t="s">
        <v>7869</v>
      </c>
      <c r="I4408">
        <v>28004</v>
      </c>
      <c r="J4408">
        <v>8833</v>
      </c>
      <c r="K4408">
        <f>IF(blinkit_orders[[#This Row],[delivery_status]]="On Time",1,0)</f>
        <v>0</v>
      </c>
      <c r="L4408" s="1">
        <f>MAX(blinkit_orders[order_date])</f>
        <v>45600.853645833333</v>
      </c>
    </row>
    <row r="4409" spans="1:12" x14ac:dyDescent="0.3">
      <c r="A4409">
        <v>4507112412</v>
      </c>
      <c r="B4409">
        <v>47577193</v>
      </c>
      <c r="C4409" s="1">
        <v>45199.922326388885</v>
      </c>
      <c r="D4409" s="1">
        <v>45199</v>
      </c>
      <c r="E4409" s="1">
        <v>45199</v>
      </c>
      <c r="F4409" t="s">
        <v>7866</v>
      </c>
      <c r="G4409">
        <v>2679.57</v>
      </c>
      <c r="H4409" t="s">
        <v>7869</v>
      </c>
      <c r="I4409">
        <v>49476</v>
      </c>
      <c r="J4409">
        <v>5193</v>
      </c>
      <c r="K4409">
        <f>IF(blinkit_orders[[#This Row],[delivery_status]]="On Time",1,0)</f>
        <v>1</v>
      </c>
      <c r="L4409" s="1">
        <f>MAX(blinkit_orders[order_date])</f>
        <v>45600.853645833333</v>
      </c>
    </row>
    <row r="4410" spans="1:12" x14ac:dyDescent="0.3">
      <c r="A4410">
        <v>9214595868</v>
      </c>
      <c r="B4410">
        <v>98211325</v>
      </c>
      <c r="C4410" s="1">
        <v>45474.987673611111</v>
      </c>
      <c r="D4410" s="1">
        <v>45474</v>
      </c>
      <c r="E4410" s="1">
        <v>45475</v>
      </c>
      <c r="F4410" t="s">
        <v>7870</v>
      </c>
      <c r="G4410">
        <v>3419.53</v>
      </c>
      <c r="H4410" t="s">
        <v>7871</v>
      </c>
      <c r="I4410">
        <v>34254</v>
      </c>
      <c r="J4410">
        <v>8256</v>
      </c>
      <c r="K4410">
        <f>IF(blinkit_orders[[#This Row],[delivery_status]]="On Time",1,0)</f>
        <v>0</v>
      </c>
      <c r="L4410" s="1">
        <f>MAX(blinkit_orders[order_date])</f>
        <v>45600.853645833333</v>
      </c>
    </row>
    <row r="4411" spans="1:12" x14ac:dyDescent="0.3">
      <c r="A4411">
        <v>253430904</v>
      </c>
      <c r="B4411">
        <v>16543242</v>
      </c>
      <c r="C4411" s="1">
        <v>45115.038703703707</v>
      </c>
      <c r="D4411" s="1">
        <v>45115</v>
      </c>
      <c r="E4411" s="1">
        <v>45115</v>
      </c>
      <c r="F4411" t="s">
        <v>7866</v>
      </c>
      <c r="G4411">
        <v>1392.32</v>
      </c>
      <c r="H4411" t="s">
        <v>7868</v>
      </c>
      <c r="I4411">
        <v>65198</v>
      </c>
      <c r="J4411">
        <v>5277</v>
      </c>
      <c r="K4411">
        <f>IF(blinkit_orders[[#This Row],[delivery_status]]="On Time",1,0)</f>
        <v>1</v>
      </c>
      <c r="L4411" s="1">
        <f>MAX(blinkit_orders[order_date])</f>
        <v>45600.853645833333</v>
      </c>
    </row>
    <row r="4412" spans="1:12" x14ac:dyDescent="0.3">
      <c r="A4412">
        <v>5574588218</v>
      </c>
      <c r="B4412">
        <v>48281892</v>
      </c>
      <c r="C4412" s="1">
        <v>45471.373113425929</v>
      </c>
      <c r="D4412" s="1">
        <v>45471</v>
      </c>
      <c r="E4412" s="1">
        <v>45471</v>
      </c>
      <c r="F4412" t="s">
        <v>7870</v>
      </c>
      <c r="G4412">
        <v>5318.31</v>
      </c>
      <c r="H4412" t="s">
        <v>7867</v>
      </c>
      <c r="I4412">
        <v>98523</v>
      </c>
      <c r="J4412">
        <v>2154</v>
      </c>
      <c r="K4412">
        <f>IF(blinkit_orders[[#This Row],[delivery_status]]="On Time",1,0)</f>
        <v>0</v>
      </c>
      <c r="L4412" s="1">
        <f>MAX(blinkit_orders[order_date])</f>
        <v>45600.853645833333</v>
      </c>
    </row>
    <row r="4413" spans="1:12" x14ac:dyDescent="0.3">
      <c r="A4413">
        <v>2817281674</v>
      </c>
      <c r="B4413">
        <v>73869823</v>
      </c>
      <c r="C4413" s="1">
        <v>45185.561006944445</v>
      </c>
      <c r="D4413" s="1">
        <v>45185</v>
      </c>
      <c r="E4413" s="1">
        <v>45185</v>
      </c>
      <c r="F4413" t="s">
        <v>7866</v>
      </c>
      <c r="G4413">
        <v>923.09</v>
      </c>
      <c r="H4413" t="s">
        <v>7868</v>
      </c>
      <c r="I4413">
        <v>83817</v>
      </c>
      <c r="J4413">
        <v>5058</v>
      </c>
      <c r="K4413">
        <f>IF(blinkit_orders[[#This Row],[delivery_status]]="On Time",1,0)</f>
        <v>1</v>
      </c>
      <c r="L4413" s="1">
        <f>MAX(blinkit_orders[order_date])</f>
        <v>45600.853645833333</v>
      </c>
    </row>
    <row r="4414" spans="1:12" x14ac:dyDescent="0.3">
      <c r="A4414">
        <v>4932779616</v>
      </c>
      <c r="B4414">
        <v>90021871</v>
      </c>
      <c r="C4414" s="1">
        <v>45499.216122685182</v>
      </c>
      <c r="D4414" s="1">
        <v>45499</v>
      </c>
      <c r="E4414" s="1">
        <v>45499</v>
      </c>
      <c r="F4414" t="s">
        <v>7866</v>
      </c>
      <c r="G4414">
        <v>3548.4</v>
      </c>
      <c r="H4414" t="s">
        <v>7868</v>
      </c>
      <c r="I4414">
        <v>72875</v>
      </c>
      <c r="J4414">
        <v>7930</v>
      </c>
      <c r="K4414">
        <f>IF(blinkit_orders[[#This Row],[delivery_status]]="On Time",1,0)</f>
        <v>1</v>
      </c>
      <c r="L4414" s="1">
        <f>MAX(blinkit_orders[order_date])</f>
        <v>45600.853645833333</v>
      </c>
    </row>
    <row r="4415" spans="1:12" x14ac:dyDescent="0.3">
      <c r="A4415">
        <v>7932879650</v>
      </c>
      <c r="B4415">
        <v>81088747</v>
      </c>
      <c r="C4415" s="1">
        <v>45053.784953703704</v>
      </c>
      <c r="D4415" s="1">
        <v>45053</v>
      </c>
      <c r="E4415" s="1">
        <v>45053</v>
      </c>
      <c r="F4415" t="s">
        <v>7872</v>
      </c>
      <c r="G4415">
        <v>1885.92</v>
      </c>
      <c r="H4415" t="s">
        <v>7867</v>
      </c>
      <c r="I4415">
        <v>77996</v>
      </c>
      <c r="J4415">
        <v>1758</v>
      </c>
      <c r="K4415">
        <f>IF(blinkit_orders[[#This Row],[delivery_status]]="On Time",1,0)</f>
        <v>0</v>
      </c>
      <c r="L4415" s="1">
        <f>MAX(blinkit_orders[order_date])</f>
        <v>45600.853645833333</v>
      </c>
    </row>
    <row r="4416" spans="1:12" x14ac:dyDescent="0.3">
      <c r="A4416">
        <v>997698125</v>
      </c>
      <c r="B4416">
        <v>97492493</v>
      </c>
      <c r="C4416" s="1">
        <v>45259.244097222225</v>
      </c>
      <c r="D4416" s="1">
        <v>45259</v>
      </c>
      <c r="E4416" s="1">
        <v>45259</v>
      </c>
      <c r="F4416" t="s">
        <v>7866</v>
      </c>
      <c r="G4416">
        <v>1552.41</v>
      </c>
      <c r="H4416" t="s">
        <v>7869</v>
      </c>
      <c r="I4416">
        <v>83779</v>
      </c>
      <c r="J4416">
        <v>1694</v>
      </c>
      <c r="K4416">
        <f>IF(blinkit_orders[[#This Row],[delivery_status]]="On Time",1,0)</f>
        <v>1</v>
      </c>
      <c r="L4416" s="1">
        <f>MAX(blinkit_orders[order_date])</f>
        <v>45600.853645833333</v>
      </c>
    </row>
    <row r="4417" spans="1:12" x14ac:dyDescent="0.3">
      <c r="A4417">
        <v>2403547563</v>
      </c>
      <c r="B4417">
        <v>59677346</v>
      </c>
      <c r="C4417" s="1">
        <v>45432.706145833334</v>
      </c>
      <c r="D4417" s="1">
        <v>45432</v>
      </c>
      <c r="E4417" s="1">
        <v>45432</v>
      </c>
      <c r="F4417" t="s">
        <v>7866</v>
      </c>
      <c r="G4417">
        <v>2309.25</v>
      </c>
      <c r="H4417" t="s">
        <v>7871</v>
      </c>
      <c r="I4417">
        <v>38539</v>
      </c>
      <c r="J4417">
        <v>3595</v>
      </c>
      <c r="K4417">
        <f>IF(blinkit_orders[[#This Row],[delivery_status]]="On Time",1,0)</f>
        <v>1</v>
      </c>
      <c r="L4417" s="1">
        <f>MAX(blinkit_orders[order_date])</f>
        <v>45600.853645833333</v>
      </c>
    </row>
    <row r="4418" spans="1:12" x14ac:dyDescent="0.3">
      <c r="A4418">
        <v>8875483494</v>
      </c>
      <c r="B4418">
        <v>34787383</v>
      </c>
      <c r="C4418" s="1">
        <v>45363.226493055554</v>
      </c>
      <c r="D4418" s="1">
        <v>45363</v>
      </c>
      <c r="E4418" s="1">
        <v>45363</v>
      </c>
      <c r="F4418" t="s">
        <v>7870</v>
      </c>
      <c r="G4418">
        <v>827.44</v>
      </c>
      <c r="H4418" t="s">
        <v>7868</v>
      </c>
      <c r="I4418">
        <v>43097</v>
      </c>
      <c r="J4418">
        <v>8225</v>
      </c>
      <c r="K4418">
        <f>IF(blinkit_orders[[#This Row],[delivery_status]]="On Time",1,0)</f>
        <v>0</v>
      </c>
      <c r="L4418" s="1">
        <f>MAX(blinkit_orders[order_date])</f>
        <v>45600.853645833333</v>
      </c>
    </row>
    <row r="4419" spans="1:12" x14ac:dyDescent="0.3">
      <c r="A4419">
        <v>883548284</v>
      </c>
      <c r="B4419">
        <v>3408982</v>
      </c>
      <c r="C4419" s="1">
        <v>45435.181400462963</v>
      </c>
      <c r="D4419" s="1">
        <v>45435</v>
      </c>
      <c r="E4419" s="1">
        <v>45435</v>
      </c>
      <c r="F4419" t="s">
        <v>7870</v>
      </c>
      <c r="G4419">
        <v>2340.86</v>
      </c>
      <c r="H4419" t="s">
        <v>7871</v>
      </c>
      <c r="I4419">
        <v>16742</v>
      </c>
      <c r="J4419">
        <v>2475</v>
      </c>
      <c r="K4419">
        <f>IF(blinkit_orders[[#This Row],[delivery_status]]="On Time",1,0)</f>
        <v>0</v>
      </c>
      <c r="L4419" s="1">
        <f>MAX(blinkit_orders[order_date])</f>
        <v>45600.853645833333</v>
      </c>
    </row>
    <row r="4420" spans="1:12" x14ac:dyDescent="0.3">
      <c r="A4420">
        <v>2364229435</v>
      </c>
      <c r="B4420">
        <v>69339331</v>
      </c>
      <c r="C4420" s="1">
        <v>45486.230405092596</v>
      </c>
      <c r="D4420" s="1">
        <v>45486</v>
      </c>
      <c r="E4420" s="1">
        <v>45486</v>
      </c>
      <c r="F4420" t="s">
        <v>7866</v>
      </c>
      <c r="G4420">
        <v>4099.53</v>
      </c>
      <c r="H4420" t="s">
        <v>7871</v>
      </c>
      <c r="I4420">
        <v>23696</v>
      </c>
      <c r="J4420">
        <v>2832</v>
      </c>
      <c r="K4420">
        <f>IF(blinkit_orders[[#This Row],[delivery_status]]="On Time",1,0)</f>
        <v>1</v>
      </c>
      <c r="L4420" s="1">
        <f>MAX(blinkit_orders[order_date])</f>
        <v>45600.853645833333</v>
      </c>
    </row>
    <row r="4421" spans="1:12" x14ac:dyDescent="0.3">
      <c r="A4421">
        <v>6845869445</v>
      </c>
      <c r="B4421">
        <v>54730270</v>
      </c>
      <c r="C4421" s="1">
        <v>45439.724594907406</v>
      </c>
      <c r="D4421" s="1">
        <v>45439</v>
      </c>
      <c r="E4421" s="1">
        <v>45439</v>
      </c>
      <c r="F4421" t="s">
        <v>7872</v>
      </c>
      <c r="G4421">
        <v>4065.85</v>
      </c>
      <c r="H4421" t="s">
        <v>7868</v>
      </c>
      <c r="I4421">
        <v>73284</v>
      </c>
      <c r="J4421">
        <v>6222</v>
      </c>
      <c r="K4421">
        <f>IF(blinkit_orders[[#This Row],[delivery_status]]="On Time",1,0)</f>
        <v>0</v>
      </c>
      <c r="L4421" s="1">
        <f>MAX(blinkit_orders[order_date])</f>
        <v>45600.853645833333</v>
      </c>
    </row>
    <row r="4422" spans="1:12" x14ac:dyDescent="0.3">
      <c r="A4422">
        <v>397818832</v>
      </c>
      <c r="B4422">
        <v>75467328</v>
      </c>
      <c r="C4422" s="1">
        <v>45282.541608796295</v>
      </c>
      <c r="D4422" s="1">
        <v>45282</v>
      </c>
      <c r="E4422" s="1">
        <v>45282</v>
      </c>
      <c r="F4422" t="s">
        <v>7872</v>
      </c>
      <c r="G4422">
        <v>3963.84</v>
      </c>
      <c r="H4422" t="s">
        <v>7869</v>
      </c>
      <c r="I4422">
        <v>89520</v>
      </c>
      <c r="J4422">
        <v>4358</v>
      </c>
      <c r="K4422">
        <f>IF(blinkit_orders[[#This Row],[delivery_status]]="On Time",1,0)</f>
        <v>0</v>
      </c>
      <c r="L4422" s="1">
        <f>MAX(blinkit_orders[order_date])</f>
        <v>45600.853645833333</v>
      </c>
    </row>
    <row r="4423" spans="1:12" x14ac:dyDescent="0.3">
      <c r="A4423">
        <v>304166272</v>
      </c>
      <c r="B4423">
        <v>34835738</v>
      </c>
      <c r="C4423" s="1">
        <v>45228.060393518521</v>
      </c>
      <c r="D4423" s="1">
        <v>45228</v>
      </c>
      <c r="E4423" s="1">
        <v>45228</v>
      </c>
      <c r="F4423" t="s">
        <v>7866</v>
      </c>
      <c r="G4423">
        <v>3896.33</v>
      </c>
      <c r="H4423" t="s">
        <v>7868</v>
      </c>
      <c r="I4423">
        <v>14802</v>
      </c>
      <c r="J4423">
        <v>2812</v>
      </c>
      <c r="K4423">
        <f>IF(blinkit_orders[[#This Row],[delivery_status]]="On Time",1,0)</f>
        <v>1</v>
      </c>
      <c r="L4423" s="1">
        <f>MAX(blinkit_orders[order_date])</f>
        <v>45600.853645833333</v>
      </c>
    </row>
    <row r="4424" spans="1:12" x14ac:dyDescent="0.3">
      <c r="A4424">
        <v>1575626085</v>
      </c>
      <c r="B4424">
        <v>78157360</v>
      </c>
      <c r="C4424" s="1">
        <v>45065.558506944442</v>
      </c>
      <c r="D4424" s="1">
        <v>45065</v>
      </c>
      <c r="E4424" s="1">
        <v>45065</v>
      </c>
      <c r="F4424" t="s">
        <v>7866</v>
      </c>
      <c r="G4424">
        <v>58.59</v>
      </c>
      <c r="H4424" t="s">
        <v>7869</v>
      </c>
      <c r="I4424">
        <v>36728</v>
      </c>
      <c r="J4424">
        <v>9143</v>
      </c>
      <c r="K4424">
        <f>IF(blinkit_orders[[#This Row],[delivery_status]]="On Time",1,0)</f>
        <v>1</v>
      </c>
      <c r="L4424" s="1">
        <f>MAX(blinkit_orders[order_date])</f>
        <v>45600.853645833333</v>
      </c>
    </row>
    <row r="4425" spans="1:12" x14ac:dyDescent="0.3">
      <c r="A4425">
        <v>3945644714</v>
      </c>
      <c r="B4425">
        <v>92356639</v>
      </c>
      <c r="C4425" s="1">
        <v>45062.587685185186</v>
      </c>
      <c r="D4425" s="1">
        <v>45062</v>
      </c>
      <c r="E4425" s="1">
        <v>45062</v>
      </c>
      <c r="F4425" t="s">
        <v>7866</v>
      </c>
      <c r="G4425">
        <v>1226.18</v>
      </c>
      <c r="H4425" t="s">
        <v>7868</v>
      </c>
      <c r="I4425">
        <v>74071</v>
      </c>
      <c r="J4425">
        <v>3084</v>
      </c>
      <c r="K4425">
        <f>IF(blinkit_orders[[#This Row],[delivery_status]]="On Time",1,0)</f>
        <v>1</v>
      </c>
      <c r="L4425" s="1">
        <f>MAX(blinkit_orders[order_date])</f>
        <v>45600.853645833333</v>
      </c>
    </row>
    <row r="4426" spans="1:12" x14ac:dyDescent="0.3">
      <c r="A4426">
        <v>8370213291</v>
      </c>
      <c r="B4426">
        <v>10855630</v>
      </c>
      <c r="C4426" s="1">
        <v>45066.587013888886</v>
      </c>
      <c r="D4426" s="1">
        <v>45066</v>
      </c>
      <c r="E4426" s="1">
        <v>45066</v>
      </c>
      <c r="F4426" t="s">
        <v>7870</v>
      </c>
      <c r="G4426">
        <v>2721.29</v>
      </c>
      <c r="H4426" t="s">
        <v>7871</v>
      </c>
      <c r="I4426">
        <v>40650</v>
      </c>
      <c r="J4426">
        <v>3852</v>
      </c>
      <c r="K4426">
        <f>IF(blinkit_orders[[#This Row],[delivery_status]]="On Time",1,0)</f>
        <v>0</v>
      </c>
      <c r="L4426" s="1">
        <f>MAX(blinkit_orders[order_date])</f>
        <v>45600.853645833333</v>
      </c>
    </row>
    <row r="4427" spans="1:12" x14ac:dyDescent="0.3">
      <c r="A4427">
        <v>2185375786</v>
      </c>
      <c r="B4427">
        <v>46313756</v>
      </c>
      <c r="C4427" s="1">
        <v>45407.443692129629</v>
      </c>
      <c r="D4427" s="1">
        <v>45407</v>
      </c>
      <c r="E4427" s="1">
        <v>45407</v>
      </c>
      <c r="F4427" t="s">
        <v>7870</v>
      </c>
      <c r="G4427">
        <v>2132.3200000000002</v>
      </c>
      <c r="H4427" t="s">
        <v>7869</v>
      </c>
      <c r="I4427">
        <v>10502</v>
      </c>
      <c r="J4427">
        <v>1639</v>
      </c>
      <c r="K4427">
        <f>IF(blinkit_orders[[#This Row],[delivery_status]]="On Time",1,0)</f>
        <v>0</v>
      </c>
      <c r="L4427" s="1">
        <f>MAX(blinkit_orders[order_date])</f>
        <v>45600.853645833333</v>
      </c>
    </row>
    <row r="4428" spans="1:12" x14ac:dyDescent="0.3">
      <c r="A4428">
        <v>1828975788</v>
      </c>
      <c r="B4428">
        <v>41155125</v>
      </c>
      <c r="C4428" s="1">
        <v>45321.552303240744</v>
      </c>
      <c r="D4428" s="1">
        <v>45321</v>
      </c>
      <c r="E4428" s="1">
        <v>45321</v>
      </c>
      <c r="F4428" t="s">
        <v>7870</v>
      </c>
      <c r="G4428">
        <v>3658.25</v>
      </c>
      <c r="H4428" t="s">
        <v>7869</v>
      </c>
      <c r="I4428">
        <v>39589</v>
      </c>
      <c r="J4428">
        <v>995</v>
      </c>
      <c r="K4428">
        <f>IF(blinkit_orders[[#This Row],[delivery_status]]="On Time",1,0)</f>
        <v>0</v>
      </c>
      <c r="L4428" s="1">
        <f>MAX(blinkit_orders[order_date])</f>
        <v>45600.853645833333</v>
      </c>
    </row>
    <row r="4429" spans="1:12" x14ac:dyDescent="0.3">
      <c r="A4429">
        <v>4319450104</v>
      </c>
      <c r="B4429">
        <v>7288562</v>
      </c>
      <c r="C4429" s="1">
        <v>45551.41474537037</v>
      </c>
      <c r="D4429" s="1">
        <v>45551</v>
      </c>
      <c r="E4429" s="1">
        <v>45551</v>
      </c>
      <c r="F4429" t="s">
        <v>7870</v>
      </c>
      <c r="G4429">
        <v>1968.01</v>
      </c>
      <c r="H4429" t="s">
        <v>7869</v>
      </c>
      <c r="I4429">
        <v>58079</v>
      </c>
      <c r="J4429">
        <v>7352</v>
      </c>
      <c r="K4429">
        <f>IF(blinkit_orders[[#This Row],[delivery_status]]="On Time",1,0)</f>
        <v>0</v>
      </c>
      <c r="L4429" s="1">
        <f>MAX(blinkit_orders[order_date])</f>
        <v>45600.853645833333</v>
      </c>
    </row>
    <row r="4430" spans="1:12" x14ac:dyDescent="0.3">
      <c r="A4430">
        <v>5059765199</v>
      </c>
      <c r="B4430">
        <v>91562028</v>
      </c>
      <c r="C4430" s="1">
        <v>45218.249212962961</v>
      </c>
      <c r="D4430" s="1">
        <v>45218</v>
      </c>
      <c r="E4430" s="1">
        <v>45218</v>
      </c>
      <c r="F4430" t="s">
        <v>7870</v>
      </c>
      <c r="G4430">
        <v>3092.93</v>
      </c>
      <c r="H4430" t="s">
        <v>7867</v>
      </c>
      <c r="I4430">
        <v>10225</v>
      </c>
      <c r="J4430">
        <v>2988</v>
      </c>
      <c r="K4430">
        <f>IF(blinkit_orders[[#This Row],[delivery_status]]="On Time",1,0)</f>
        <v>0</v>
      </c>
      <c r="L4430" s="1">
        <f>MAX(blinkit_orders[order_date])</f>
        <v>45600.853645833333</v>
      </c>
    </row>
    <row r="4431" spans="1:12" x14ac:dyDescent="0.3">
      <c r="A4431">
        <v>5360089735</v>
      </c>
      <c r="B4431">
        <v>21425168</v>
      </c>
      <c r="C4431" s="1">
        <v>45050.218946759262</v>
      </c>
      <c r="D4431" s="1">
        <v>45050</v>
      </c>
      <c r="E4431" s="1">
        <v>45050</v>
      </c>
      <c r="F4431" t="s">
        <v>7866</v>
      </c>
      <c r="G4431">
        <v>3550.74</v>
      </c>
      <c r="H4431" t="s">
        <v>7871</v>
      </c>
      <c r="I4431">
        <v>11907</v>
      </c>
      <c r="J4431">
        <v>1189</v>
      </c>
      <c r="K4431">
        <f>IF(blinkit_orders[[#This Row],[delivery_status]]="On Time",1,0)</f>
        <v>1</v>
      </c>
      <c r="L4431" s="1">
        <f>MAX(blinkit_orders[order_date])</f>
        <v>45600.853645833333</v>
      </c>
    </row>
    <row r="4432" spans="1:12" x14ac:dyDescent="0.3">
      <c r="A4432">
        <v>8008211695</v>
      </c>
      <c r="B4432">
        <v>77397957</v>
      </c>
      <c r="C4432" s="1">
        <v>45176.682881944442</v>
      </c>
      <c r="D4432" s="1">
        <v>45176</v>
      </c>
      <c r="E4432" s="1">
        <v>45176</v>
      </c>
      <c r="F4432" t="s">
        <v>7866</v>
      </c>
      <c r="G4432">
        <v>3773.66</v>
      </c>
      <c r="H4432" t="s">
        <v>7867</v>
      </c>
      <c r="I4432">
        <v>5891</v>
      </c>
      <c r="J4432">
        <v>8657</v>
      </c>
      <c r="K4432">
        <f>IF(blinkit_orders[[#This Row],[delivery_status]]="On Time",1,0)</f>
        <v>1</v>
      </c>
      <c r="L4432" s="1">
        <f>MAX(blinkit_orders[order_date])</f>
        <v>45600.853645833333</v>
      </c>
    </row>
    <row r="4433" spans="1:12" x14ac:dyDescent="0.3">
      <c r="A4433">
        <v>4400031082</v>
      </c>
      <c r="B4433">
        <v>46682777</v>
      </c>
      <c r="C4433" s="1">
        <v>45115.862870370373</v>
      </c>
      <c r="D4433" s="1">
        <v>45115</v>
      </c>
      <c r="E4433" s="1">
        <v>45115</v>
      </c>
      <c r="F4433" t="s">
        <v>7866</v>
      </c>
      <c r="G4433">
        <v>765.76</v>
      </c>
      <c r="H4433" t="s">
        <v>7867</v>
      </c>
      <c r="I4433">
        <v>85402</v>
      </c>
      <c r="J4433">
        <v>4314</v>
      </c>
      <c r="K4433">
        <f>IF(blinkit_orders[[#This Row],[delivery_status]]="On Time",1,0)</f>
        <v>1</v>
      </c>
      <c r="L4433" s="1">
        <f>MAX(blinkit_orders[order_date])</f>
        <v>45600.853645833333</v>
      </c>
    </row>
    <row r="4434" spans="1:12" x14ac:dyDescent="0.3">
      <c r="A4434">
        <v>9582738204</v>
      </c>
      <c r="B4434">
        <v>88312515</v>
      </c>
      <c r="C4434" s="1">
        <v>45155.118460648147</v>
      </c>
      <c r="D4434" s="1">
        <v>45155</v>
      </c>
      <c r="E4434" s="1">
        <v>45155</v>
      </c>
      <c r="F4434" t="s">
        <v>7872</v>
      </c>
      <c r="G4434">
        <v>1728.25</v>
      </c>
      <c r="H4434" t="s">
        <v>7867</v>
      </c>
      <c r="I4434">
        <v>35952</v>
      </c>
      <c r="J4434">
        <v>7696</v>
      </c>
      <c r="K4434">
        <f>IF(blinkit_orders[[#This Row],[delivery_status]]="On Time",1,0)</f>
        <v>0</v>
      </c>
      <c r="L4434" s="1">
        <f>MAX(blinkit_orders[order_date])</f>
        <v>45600.853645833333</v>
      </c>
    </row>
    <row r="4435" spans="1:12" x14ac:dyDescent="0.3">
      <c r="A4435">
        <v>1368450162</v>
      </c>
      <c r="B4435">
        <v>14974554</v>
      </c>
      <c r="C4435" s="1">
        <v>45180.003287037034</v>
      </c>
      <c r="D4435" s="1">
        <v>45180</v>
      </c>
      <c r="E4435" s="1">
        <v>45180</v>
      </c>
      <c r="F4435" t="s">
        <v>7866</v>
      </c>
      <c r="G4435">
        <v>3130.36</v>
      </c>
      <c r="H4435" t="s">
        <v>7869</v>
      </c>
      <c r="I4435">
        <v>96642</v>
      </c>
      <c r="J4435">
        <v>5455</v>
      </c>
      <c r="K4435">
        <f>IF(blinkit_orders[[#This Row],[delivery_status]]="On Time",1,0)</f>
        <v>1</v>
      </c>
      <c r="L4435" s="1">
        <f>MAX(blinkit_orders[order_date])</f>
        <v>45600.853645833333</v>
      </c>
    </row>
    <row r="4436" spans="1:12" x14ac:dyDescent="0.3">
      <c r="A4436">
        <v>56705032</v>
      </c>
      <c r="B4436">
        <v>63060947</v>
      </c>
      <c r="C4436" s="1">
        <v>45246.187789351854</v>
      </c>
      <c r="D4436" s="1">
        <v>45246</v>
      </c>
      <c r="E4436" s="1">
        <v>45246</v>
      </c>
      <c r="F4436" t="s">
        <v>7870</v>
      </c>
      <c r="G4436">
        <v>3069.98</v>
      </c>
      <c r="H4436" t="s">
        <v>7868</v>
      </c>
      <c r="I4436">
        <v>77287</v>
      </c>
      <c r="J4436">
        <v>8706</v>
      </c>
      <c r="K4436">
        <f>IF(blinkit_orders[[#This Row],[delivery_status]]="On Time",1,0)</f>
        <v>0</v>
      </c>
      <c r="L4436" s="1">
        <f>MAX(blinkit_orders[order_date])</f>
        <v>45600.853645833333</v>
      </c>
    </row>
    <row r="4437" spans="1:12" x14ac:dyDescent="0.3">
      <c r="A4437">
        <v>2407168640</v>
      </c>
      <c r="B4437">
        <v>78254569</v>
      </c>
      <c r="C4437" s="1">
        <v>45498.410486111112</v>
      </c>
      <c r="D4437" s="1">
        <v>45498</v>
      </c>
      <c r="E4437" s="1">
        <v>45498</v>
      </c>
      <c r="F4437" t="s">
        <v>7870</v>
      </c>
      <c r="G4437">
        <v>1781.83</v>
      </c>
      <c r="H4437" t="s">
        <v>7867</v>
      </c>
      <c r="I4437">
        <v>31314</v>
      </c>
      <c r="J4437">
        <v>1449</v>
      </c>
      <c r="K4437">
        <f>IF(blinkit_orders[[#This Row],[delivery_status]]="On Time",1,0)</f>
        <v>0</v>
      </c>
      <c r="L4437" s="1">
        <f>MAX(blinkit_orders[order_date])</f>
        <v>45600.853645833333</v>
      </c>
    </row>
    <row r="4438" spans="1:12" x14ac:dyDescent="0.3">
      <c r="A4438">
        <v>530588807</v>
      </c>
      <c r="B4438">
        <v>25722990</v>
      </c>
      <c r="C4438" s="1">
        <v>45323.570057870369</v>
      </c>
      <c r="D4438" s="1">
        <v>45323</v>
      </c>
      <c r="E4438" s="1">
        <v>45323</v>
      </c>
      <c r="F4438" t="s">
        <v>7872</v>
      </c>
      <c r="G4438">
        <v>2352.13</v>
      </c>
      <c r="H4438" t="s">
        <v>7871</v>
      </c>
      <c r="I4438">
        <v>97484</v>
      </c>
      <c r="J4438">
        <v>831</v>
      </c>
      <c r="K4438">
        <f>IF(blinkit_orders[[#This Row],[delivery_status]]="On Time",1,0)</f>
        <v>0</v>
      </c>
      <c r="L4438" s="1">
        <f>MAX(blinkit_orders[order_date])</f>
        <v>45600.853645833333</v>
      </c>
    </row>
    <row r="4439" spans="1:12" x14ac:dyDescent="0.3">
      <c r="A4439">
        <v>9975541696</v>
      </c>
      <c r="B4439">
        <v>59890331</v>
      </c>
      <c r="C4439" s="1">
        <v>45089.945532407408</v>
      </c>
      <c r="D4439" s="1">
        <v>45089</v>
      </c>
      <c r="E4439" s="1">
        <v>45089</v>
      </c>
      <c r="F4439" t="s">
        <v>7870</v>
      </c>
      <c r="G4439">
        <v>3990.22</v>
      </c>
      <c r="H4439" t="s">
        <v>7868</v>
      </c>
      <c r="I4439">
        <v>65401</v>
      </c>
      <c r="J4439">
        <v>9000</v>
      </c>
      <c r="K4439">
        <f>IF(blinkit_orders[[#This Row],[delivery_status]]="On Time",1,0)</f>
        <v>0</v>
      </c>
      <c r="L4439" s="1">
        <f>MAX(blinkit_orders[order_date])</f>
        <v>45600.853645833333</v>
      </c>
    </row>
    <row r="4440" spans="1:12" x14ac:dyDescent="0.3">
      <c r="A4440">
        <v>8602707005</v>
      </c>
      <c r="B4440">
        <v>77673290</v>
      </c>
      <c r="C4440" s="1">
        <v>45384.540706018517</v>
      </c>
      <c r="D4440" s="1">
        <v>45384</v>
      </c>
      <c r="E4440" s="1">
        <v>45384</v>
      </c>
      <c r="F4440" t="s">
        <v>7866</v>
      </c>
      <c r="G4440">
        <v>2934.21</v>
      </c>
      <c r="H4440" t="s">
        <v>7869</v>
      </c>
      <c r="I4440">
        <v>18347</v>
      </c>
      <c r="J4440">
        <v>6189</v>
      </c>
      <c r="K4440">
        <f>IF(blinkit_orders[[#This Row],[delivery_status]]="On Time",1,0)</f>
        <v>1</v>
      </c>
      <c r="L4440" s="1">
        <f>MAX(blinkit_orders[order_date])</f>
        <v>45600.853645833333</v>
      </c>
    </row>
    <row r="4441" spans="1:12" x14ac:dyDescent="0.3">
      <c r="A4441">
        <v>2382595056</v>
      </c>
      <c r="B4441">
        <v>76377003</v>
      </c>
      <c r="C4441" s="1">
        <v>45269.521087962959</v>
      </c>
      <c r="D4441" s="1">
        <v>45269</v>
      </c>
      <c r="E4441" s="1">
        <v>45269</v>
      </c>
      <c r="F4441" t="s">
        <v>7866</v>
      </c>
      <c r="G4441">
        <v>227.22</v>
      </c>
      <c r="H4441" t="s">
        <v>7871</v>
      </c>
      <c r="I4441">
        <v>12155</v>
      </c>
      <c r="J4441">
        <v>2710</v>
      </c>
      <c r="K4441">
        <f>IF(blinkit_orders[[#This Row],[delivery_status]]="On Time",1,0)</f>
        <v>1</v>
      </c>
      <c r="L4441" s="1">
        <f>MAX(blinkit_orders[order_date])</f>
        <v>45600.853645833333</v>
      </c>
    </row>
    <row r="4442" spans="1:12" x14ac:dyDescent="0.3">
      <c r="A4442">
        <v>8056162498</v>
      </c>
      <c r="B4442">
        <v>11446157</v>
      </c>
      <c r="C4442" s="1">
        <v>45054.926631944443</v>
      </c>
      <c r="D4442" s="1">
        <v>45054</v>
      </c>
      <c r="E4442" s="1">
        <v>45054</v>
      </c>
      <c r="F4442" t="s">
        <v>7872</v>
      </c>
      <c r="G4442">
        <v>5891.08</v>
      </c>
      <c r="H4442" t="s">
        <v>7869</v>
      </c>
      <c r="I4442">
        <v>21033</v>
      </c>
      <c r="J4442">
        <v>9691</v>
      </c>
      <c r="K4442">
        <f>IF(blinkit_orders[[#This Row],[delivery_status]]="On Time",1,0)</f>
        <v>0</v>
      </c>
      <c r="L4442" s="1">
        <f>MAX(blinkit_orders[order_date])</f>
        <v>45600.853645833333</v>
      </c>
    </row>
    <row r="4443" spans="1:12" x14ac:dyDescent="0.3">
      <c r="A4443">
        <v>4593039089</v>
      </c>
      <c r="B4443">
        <v>50015282</v>
      </c>
      <c r="C4443" s="1">
        <v>45549.291898148149</v>
      </c>
      <c r="D4443" s="1">
        <v>45549</v>
      </c>
      <c r="E4443" s="1">
        <v>45549</v>
      </c>
      <c r="F4443" t="s">
        <v>7866</v>
      </c>
      <c r="G4443">
        <v>1790.99</v>
      </c>
      <c r="H4443" t="s">
        <v>7869</v>
      </c>
      <c r="I4443">
        <v>58970</v>
      </c>
      <c r="J4443">
        <v>2768</v>
      </c>
      <c r="K4443">
        <f>IF(blinkit_orders[[#This Row],[delivery_status]]="On Time",1,0)</f>
        <v>1</v>
      </c>
      <c r="L4443" s="1">
        <f>MAX(blinkit_orders[order_date])</f>
        <v>45600.853645833333</v>
      </c>
    </row>
    <row r="4444" spans="1:12" x14ac:dyDescent="0.3">
      <c r="A4444">
        <v>7311288658</v>
      </c>
      <c r="B4444">
        <v>48358028</v>
      </c>
      <c r="C4444" s="1">
        <v>45519.650497685187</v>
      </c>
      <c r="D4444" s="1">
        <v>45519</v>
      </c>
      <c r="E4444" s="1">
        <v>45519</v>
      </c>
      <c r="F4444" t="s">
        <v>7866</v>
      </c>
      <c r="G4444">
        <v>1282.27</v>
      </c>
      <c r="H4444" t="s">
        <v>7868</v>
      </c>
      <c r="I4444">
        <v>96125</v>
      </c>
      <c r="J4444">
        <v>8806</v>
      </c>
      <c r="K4444">
        <f>IF(blinkit_orders[[#This Row],[delivery_status]]="On Time",1,0)</f>
        <v>1</v>
      </c>
      <c r="L4444" s="1">
        <f>MAX(blinkit_orders[order_date])</f>
        <v>45600.853645833333</v>
      </c>
    </row>
    <row r="4445" spans="1:12" x14ac:dyDescent="0.3">
      <c r="A4445">
        <v>9157217130</v>
      </c>
      <c r="B4445">
        <v>8073518</v>
      </c>
      <c r="C4445" s="1">
        <v>45095.833009259259</v>
      </c>
      <c r="D4445" s="1">
        <v>45095</v>
      </c>
      <c r="E4445" s="1">
        <v>45095</v>
      </c>
      <c r="F4445" t="s">
        <v>7866</v>
      </c>
      <c r="G4445">
        <v>1448.27</v>
      </c>
      <c r="H4445" t="s">
        <v>7871</v>
      </c>
      <c r="I4445">
        <v>22520</v>
      </c>
      <c r="J4445">
        <v>8340</v>
      </c>
      <c r="K4445">
        <f>IF(blinkit_orders[[#This Row],[delivery_status]]="On Time",1,0)</f>
        <v>1</v>
      </c>
      <c r="L4445" s="1">
        <f>MAX(blinkit_orders[order_date])</f>
        <v>45600.853645833333</v>
      </c>
    </row>
    <row r="4446" spans="1:12" x14ac:dyDescent="0.3">
      <c r="A4446">
        <v>9328094731</v>
      </c>
      <c r="B4446">
        <v>77086539</v>
      </c>
      <c r="C4446" s="1">
        <v>45525.188206018516</v>
      </c>
      <c r="D4446" s="1">
        <v>45525</v>
      </c>
      <c r="E4446" s="1">
        <v>45525</v>
      </c>
      <c r="F4446" t="s">
        <v>7866</v>
      </c>
      <c r="G4446">
        <v>2164.86</v>
      </c>
      <c r="H4446" t="s">
        <v>7869</v>
      </c>
      <c r="I4446">
        <v>87082</v>
      </c>
      <c r="J4446">
        <v>8300</v>
      </c>
      <c r="K4446">
        <f>IF(blinkit_orders[[#This Row],[delivery_status]]="On Time",1,0)</f>
        <v>1</v>
      </c>
      <c r="L4446" s="1">
        <f>MAX(blinkit_orders[order_date])</f>
        <v>45600.853645833333</v>
      </c>
    </row>
    <row r="4447" spans="1:12" x14ac:dyDescent="0.3">
      <c r="A4447">
        <v>3259266120</v>
      </c>
      <c r="B4447">
        <v>35049420</v>
      </c>
      <c r="C4447" s="1">
        <v>45481.528124999997</v>
      </c>
      <c r="D4447" s="1">
        <v>45481</v>
      </c>
      <c r="E4447" s="1">
        <v>45481</v>
      </c>
      <c r="F4447" t="s">
        <v>7870</v>
      </c>
      <c r="G4447">
        <v>3483.31</v>
      </c>
      <c r="H4447" t="s">
        <v>7867</v>
      </c>
      <c r="I4447">
        <v>98390</v>
      </c>
      <c r="J4447">
        <v>8069</v>
      </c>
      <c r="K4447">
        <f>IF(blinkit_orders[[#This Row],[delivery_status]]="On Time",1,0)</f>
        <v>0</v>
      </c>
      <c r="L4447" s="1">
        <f>MAX(blinkit_orders[order_date])</f>
        <v>45600.853645833333</v>
      </c>
    </row>
    <row r="4448" spans="1:12" x14ac:dyDescent="0.3">
      <c r="A4448">
        <v>4656541041</v>
      </c>
      <c r="B4448">
        <v>84572019</v>
      </c>
      <c r="C4448" s="1">
        <v>45595.795648148145</v>
      </c>
      <c r="D4448" s="1">
        <v>45595</v>
      </c>
      <c r="E4448" s="1">
        <v>45595</v>
      </c>
      <c r="F4448" t="s">
        <v>7872</v>
      </c>
      <c r="G4448">
        <v>87.3</v>
      </c>
      <c r="H4448" t="s">
        <v>7869</v>
      </c>
      <c r="I4448">
        <v>12258</v>
      </c>
      <c r="J4448">
        <v>4751</v>
      </c>
      <c r="K4448">
        <f>IF(blinkit_orders[[#This Row],[delivery_status]]="On Time",1,0)</f>
        <v>0</v>
      </c>
      <c r="L4448" s="1">
        <f>MAX(blinkit_orders[order_date])</f>
        <v>45600.853645833333</v>
      </c>
    </row>
    <row r="4449" spans="1:12" x14ac:dyDescent="0.3">
      <c r="A4449">
        <v>730839483</v>
      </c>
      <c r="B4449">
        <v>20148223</v>
      </c>
      <c r="C4449" s="1">
        <v>45130.999571759261</v>
      </c>
      <c r="D4449" s="1">
        <v>45131</v>
      </c>
      <c r="E4449" s="1">
        <v>45131</v>
      </c>
      <c r="F4449" t="s">
        <v>7866</v>
      </c>
      <c r="G4449">
        <v>2528.88</v>
      </c>
      <c r="H4449" t="s">
        <v>7867</v>
      </c>
      <c r="I4449">
        <v>56532</v>
      </c>
      <c r="J4449">
        <v>8077</v>
      </c>
      <c r="K4449">
        <f>IF(blinkit_orders[[#This Row],[delivery_status]]="On Time",1,0)</f>
        <v>1</v>
      </c>
      <c r="L4449" s="1">
        <f>MAX(blinkit_orders[order_date])</f>
        <v>45600.853645833333</v>
      </c>
    </row>
    <row r="4450" spans="1:12" x14ac:dyDescent="0.3">
      <c r="A4450">
        <v>6185824257</v>
      </c>
      <c r="B4450">
        <v>1816969</v>
      </c>
      <c r="C4450" s="1">
        <v>45509.292939814812</v>
      </c>
      <c r="D4450" s="1">
        <v>45509</v>
      </c>
      <c r="E4450" s="1">
        <v>45509</v>
      </c>
      <c r="F4450" t="s">
        <v>7866</v>
      </c>
      <c r="G4450">
        <v>4093.07</v>
      </c>
      <c r="H4450" t="s">
        <v>7868</v>
      </c>
      <c r="I4450">
        <v>1663</v>
      </c>
      <c r="J4450">
        <v>9890</v>
      </c>
      <c r="K4450">
        <f>IF(blinkit_orders[[#This Row],[delivery_status]]="On Time",1,0)</f>
        <v>1</v>
      </c>
      <c r="L4450" s="1">
        <f>MAX(blinkit_orders[order_date])</f>
        <v>45600.853645833333</v>
      </c>
    </row>
    <row r="4451" spans="1:12" x14ac:dyDescent="0.3">
      <c r="A4451">
        <v>225195662</v>
      </c>
      <c r="B4451">
        <v>76202036</v>
      </c>
      <c r="C4451" s="1">
        <v>45534.806712962964</v>
      </c>
      <c r="D4451" s="1">
        <v>45534</v>
      </c>
      <c r="E4451" s="1">
        <v>45534</v>
      </c>
      <c r="F4451" t="s">
        <v>7870</v>
      </c>
      <c r="G4451">
        <v>284.69</v>
      </c>
      <c r="H4451" t="s">
        <v>7869</v>
      </c>
      <c r="I4451">
        <v>41237</v>
      </c>
      <c r="J4451">
        <v>4605</v>
      </c>
      <c r="K4451">
        <f>IF(blinkit_orders[[#This Row],[delivery_status]]="On Time",1,0)</f>
        <v>0</v>
      </c>
      <c r="L4451" s="1">
        <f>MAX(blinkit_orders[order_date])</f>
        <v>45600.853645833333</v>
      </c>
    </row>
    <row r="4452" spans="1:12" x14ac:dyDescent="0.3">
      <c r="A4452">
        <v>6771104541</v>
      </c>
      <c r="B4452">
        <v>61618079</v>
      </c>
      <c r="C4452" s="1">
        <v>45056.444710648146</v>
      </c>
      <c r="D4452" s="1">
        <v>45056</v>
      </c>
      <c r="E4452" s="1">
        <v>45056</v>
      </c>
      <c r="F4452" t="s">
        <v>7866</v>
      </c>
      <c r="G4452">
        <v>97.04</v>
      </c>
      <c r="H4452" t="s">
        <v>7867</v>
      </c>
      <c r="I4452">
        <v>57250</v>
      </c>
      <c r="J4452">
        <v>9739</v>
      </c>
      <c r="K4452">
        <f>IF(blinkit_orders[[#This Row],[delivery_status]]="On Time",1,0)</f>
        <v>1</v>
      </c>
      <c r="L4452" s="1">
        <f>MAX(blinkit_orders[order_date])</f>
        <v>45600.853645833333</v>
      </c>
    </row>
    <row r="4453" spans="1:12" x14ac:dyDescent="0.3">
      <c r="A4453">
        <v>6146830622</v>
      </c>
      <c r="B4453">
        <v>14367270</v>
      </c>
      <c r="C4453" s="1">
        <v>45569.552708333336</v>
      </c>
      <c r="D4453" s="1">
        <v>45569</v>
      </c>
      <c r="E4453" s="1">
        <v>45569</v>
      </c>
      <c r="F4453" t="s">
        <v>7866</v>
      </c>
      <c r="G4453">
        <v>271.38</v>
      </c>
      <c r="H4453" t="s">
        <v>7867</v>
      </c>
      <c r="I4453">
        <v>47626</v>
      </c>
      <c r="J4453">
        <v>3967</v>
      </c>
      <c r="K4453">
        <f>IF(blinkit_orders[[#This Row],[delivery_status]]="On Time",1,0)</f>
        <v>1</v>
      </c>
      <c r="L4453" s="1">
        <f>MAX(blinkit_orders[order_date])</f>
        <v>45600.853645833333</v>
      </c>
    </row>
    <row r="4454" spans="1:12" x14ac:dyDescent="0.3">
      <c r="A4454">
        <v>1380326453</v>
      </c>
      <c r="B4454">
        <v>68159723</v>
      </c>
      <c r="C4454" s="1">
        <v>45167.869155092594</v>
      </c>
      <c r="D4454" s="1">
        <v>45167</v>
      </c>
      <c r="E4454" s="1">
        <v>45167</v>
      </c>
      <c r="F4454" t="s">
        <v>7866</v>
      </c>
      <c r="G4454">
        <v>4991.05</v>
      </c>
      <c r="H4454" t="s">
        <v>7867</v>
      </c>
      <c r="I4454">
        <v>81223</v>
      </c>
      <c r="J4454">
        <v>5301</v>
      </c>
      <c r="K4454">
        <f>IF(blinkit_orders[[#This Row],[delivery_status]]="On Time",1,0)</f>
        <v>1</v>
      </c>
      <c r="L4454" s="1">
        <f>MAX(blinkit_orders[order_date])</f>
        <v>45600.853645833333</v>
      </c>
    </row>
    <row r="4455" spans="1:12" x14ac:dyDescent="0.3">
      <c r="A4455">
        <v>728523620</v>
      </c>
      <c r="B4455">
        <v>46699982</v>
      </c>
      <c r="C4455" s="1">
        <v>45169.801168981481</v>
      </c>
      <c r="D4455" s="1">
        <v>45169</v>
      </c>
      <c r="E4455" s="1">
        <v>45169</v>
      </c>
      <c r="F4455" t="s">
        <v>7866</v>
      </c>
      <c r="G4455">
        <v>1394</v>
      </c>
      <c r="H4455" t="s">
        <v>7871</v>
      </c>
      <c r="I4455">
        <v>56472</v>
      </c>
      <c r="J4455">
        <v>4697</v>
      </c>
      <c r="K4455">
        <f>IF(blinkit_orders[[#This Row],[delivery_status]]="On Time",1,0)</f>
        <v>1</v>
      </c>
      <c r="L4455" s="1">
        <f>MAX(blinkit_orders[order_date])</f>
        <v>45600.853645833333</v>
      </c>
    </row>
    <row r="4456" spans="1:12" x14ac:dyDescent="0.3">
      <c r="A4456">
        <v>27296314</v>
      </c>
      <c r="B4456">
        <v>64562786</v>
      </c>
      <c r="C4456" s="1">
        <v>45582.676041666666</v>
      </c>
      <c r="D4456" s="1">
        <v>45582</v>
      </c>
      <c r="E4456" s="1">
        <v>45582</v>
      </c>
      <c r="F4456" t="s">
        <v>7872</v>
      </c>
      <c r="G4456">
        <v>3866.08</v>
      </c>
      <c r="H4456" t="s">
        <v>7868</v>
      </c>
      <c r="I4456">
        <v>97704</v>
      </c>
      <c r="J4456">
        <v>3986</v>
      </c>
      <c r="K4456">
        <f>IF(blinkit_orders[[#This Row],[delivery_status]]="On Time",1,0)</f>
        <v>0</v>
      </c>
      <c r="L4456" s="1">
        <f>MAX(blinkit_orders[order_date])</f>
        <v>45600.853645833333</v>
      </c>
    </row>
    <row r="4457" spans="1:12" x14ac:dyDescent="0.3">
      <c r="A4457">
        <v>2608278705</v>
      </c>
      <c r="B4457">
        <v>51945420</v>
      </c>
      <c r="C4457" s="1">
        <v>45221.103171296294</v>
      </c>
      <c r="D4457" s="1">
        <v>45221</v>
      </c>
      <c r="E4457" s="1">
        <v>45221</v>
      </c>
      <c r="F4457" t="s">
        <v>7870</v>
      </c>
      <c r="G4457">
        <v>4746.82</v>
      </c>
      <c r="H4457" t="s">
        <v>7867</v>
      </c>
      <c r="I4457">
        <v>47002</v>
      </c>
      <c r="J4457">
        <v>6359</v>
      </c>
      <c r="K4457">
        <f>IF(blinkit_orders[[#This Row],[delivery_status]]="On Time",1,0)</f>
        <v>0</v>
      </c>
      <c r="L4457" s="1">
        <f>MAX(blinkit_orders[order_date])</f>
        <v>45600.853645833333</v>
      </c>
    </row>
    <row r="4458" spans="1:12" x14ac:dyDescent="0.3">
      <c r="A4458">
        <v>6786366774</v>
      </c>
      <c r="B4458">
        <v>5716817</v>
      </c>
      <c r="C4458" s="1">
        <v>45372.102546296293</v>
      </c>
      <c r="D4458" s="1">
        <v>45372</v>
      </c>
      <c r="E4458" s="1">
        <v>45372</v>
      </c>
      <c r="F4458" t="s">
        <v>7866</v>
      </c>
      <c r="G4458">
        <v>3962.96</v>
      </c>
      <c r="H4458" t="s">
        <v>7869</v>
      </c>
      <c r="I4458">
        <v>24511</v>
      </c>
      <c r="J4458">
        <v>7573</v>
      </c>
      <c r="K4458">
        <f>IF(blinkit_orders[[#This Row],[delivery_status]]="On Time",1,0)</f>
        <v>1</v>
      </c>
      <c r="L4458" s="1">
        <f>MAX(blinkit_orders[order_date])</f>
        <v>45600.853645833333</v>
      </c>
    </row>
    <row r="4459" spans="1:12" x14ac:dyDescent="0.3">
      <c r="A4459">
        <v>5572475750</v>
      </c>
      <c r="B4459">
        <v>40563029</v>
      </c>
      <c r="C4459" s="1">
        <v>45041.405300925922</v>
      </c>
      <c r="D4459" s="1">
        <v>45041</v>
      </c>
      <c r="E4459" s="1">
        <v>45041</v>
      </c>
      <c r="F4459" t="s">
        <v>7866</v>
      </c>
      <c r="G4459">
        <v>4045.5</v>
      </c>
      <c r="H4459" t="s">
        <v>7868</v>
      </c>
      <c r="I4459">
        <v>40263</v>
      </c>
      <c r="J4459">
        <v>3548</v>
      </c>
      <c r="K4459">
        <f>IF(blinkit_orders[[#This Row],[delivery_status]]="On Time",1,0)</f>
        <v>1</v>
      </c>
      <c r="L4459" s="1">
        <f>MAX(blinkit_orders[order_date])</f>
        <v>45600.853645833333</v>
      </c>
    </row>
    <row r="4460" spans="1:12" x14ac:dyDescent="0.3">
      <c r="A4460">
        <v>8276417383</v>
      </c>
      <c r="B4460">
        <v>39976965</v>
      </c>
      <c r="C4460" s="1">
        <v>45461.0937962963</v>
      </c>
      <c r="D4460" s="1">
        <v>45461</v>
      </c>
      <c r="E4460" s="1">
        <v>45461</v>
      </c>
      <c r="F4460" t="s">
        <v>7866</v>
      </c>
      <c r="G4460">
        <v>1938.45</v>
      </c>
      <c r="H4460" t="s">
        <v>7867</v>
      </c>
      <c r="I4460">
        <v>12207</v>
      </c>
      <c r="J4460">
        <v>5288</v>
      </c>
      <c r="K4460">
        <f>IF(blinkit_orders[[#This Row],[delivery_status]]="On Time",1,0)</f>
        <v>1</v>
      </c>
      <c r="L4460" s="1">
        <f>MAX(blinkit_orders[order_date])</f>
        <v>45600.853645833333</v>
      </c>
    </row>
    <row r="4461" spans="1:12" x14ac:dyDescent="0.3">
      <c r="A4461">
        <v>784435014</v>
      </c>
      <c r="B4461">
        <v>2684440</v>
      </c>
      <c r="C4461" s="1">
        <v>45210.615659722222</v>
      </c>
      <c r="D4461" s="1">
        <v>45210</v>
      </c>
      <c r="E4461" s="1">
        <v>45210</v>
      </c>
      <c r="F4461" t="s">
        <v>7866</v>
      </c>
      <c r="G4461">
        <v>415.75</v>
      </c>
      <c r="H4461" t="s">
        <v>7867</v>
      </c>
      <c r="I4461">
        <v>92792</v>
      </c>
      <c r="J4461">
        <v>7308</v>
      </c>
      <c r="K4461">
        <f>IF(blinkit_orders[[#This Row],[delivery_status]]="On Time",1,0)</f>
        <v>1</v>
      </c>
      <c r="L4461" s="1">
        <f>MAX(blinkit_orders[order_date])</f>
        <v>45600.853645833333</v>
      </c>
    </row>
    <row r="4462" spans="1:12" x14ac:dyDescent="0.3">
      <c r="A4462">
        <v>9442274046</v>
      </c>
      <c r="B4462">
        <v>93617659</v>
      </c>
      <c r="C4462" s="1">
        <v>45170.455474537041</v>
      </c>
      <c r="D4462" s="1">
        <v>45170</v>
      </c>
      <c r="E4462" s="1">
        <v>45170</v>
      </c>
      <c r="F4462" t="s">
        <v>7870</v>
      </c>
      <c r="G4462">
        <v>229.38</v>
      </c>
      <c r="H4462" t="s">
        <v>7868</v>
      </c>
      <c r="I4462">
        <v>54659</v>
      </c>
      <c r="J4462">
        <v>4120</v>
      </c>
      <c r="K4462">
        <f>IF(blinkit_orders[[#This Row],[delivery_status]]="On Time",1,0)</f>
        <v>0</v>
      </c>
      <c r="L4462" s="1">
        <f>MAX(blinkit_orders[order_date])</f>
        <v>45600.853645833333</v>
      </c>
    </row>
    <row r="4463" spans="1:12" x14ac:dyDescent="0.3">
      <c r="A4463">
        <v>2470025903</v>
      </c>
      <c r="B4463">
        <v>81420960</v>
      </c>
      <c r="C4463" s="1">
        <v>45449.331736111111</v>
      </c>
      <c r="D4463" s="1">
        <v>45449</v>
      </c>
      <c r="E4463" s="1">
        <v>45449</v>
      </c>
      <c r="F4463" t="s">
        <v>7866</v>
      </c>
      <c r="G4463">
        <v>3939.11</v>
      </c>
      <c r="H4463" t="s">
        <v>7867</v>
      </c>
      <c r="I4463">
        <v>86113</v>
      </c>
      <c r="J4463">
        <v>5295</v>
      </c>
      <c r="K4463">
        <f>IF(blinkit_orders[[#This Row],[delivery_status]]="On Time",1,0)</f>
        <v>1</v>
      </c>
      <c r="L4463" s="1">
        <f>MAX(blinkit_orders[order_date])</f>
        <v>45600.853645833333</v>
      </c>
    </row>
    <row r="4464" spans="1:12" x14ac:dyDescent="0.3">
      <c r="A4464">
        <v>6774241153</v>
      </c>
      <c r="B4464">
        <v>29272253</v>
      </c>
      <c r="C4464" s="1">
        <v>45558.228437500002</v>
      </c>
      <c r="D4464" s="1">
        <v>45558</v>
      </c>
      <c r="E4464" s="1">
        <v>45558</v>
      </c>
      <c r="F4464" t="s">
        <v>7866</v>
      </c>
      <c r="G4464">
        <v>915.45</v>
      </c>
      <c r="H4464" t="s">
        <v>7868</v>
      </c>
      <c r="I4464">
        <v>43384</v>
      </c>
      <c r="J4464">
        <v>1503</v>
      </c>
      <c r="K4464">
        <f>IF(blinkit_orders[[#This Row],[delivery_status]]="On Time",1,0)</f>
        <v>1</v>
      </c>
      <c r="L4464" s="1">
        <f>MAX(blinkit_orders[order_date])</f>
        <v>45600.853645833333</v>
      </c>
    </row>
    <row r="4465" spans="1:12" x14ac:dyDescent="0.3">
      <c r="A4465">
        <v>3874644184</v>
      </c>
      <c r="B4465">
        <v>49152878</v>
      </c>
      <c r="C4465" s="1">
        <v>45466.978576388887</v>
      </c>
      <c r="D4465" s="1">
        <v>45466</v>
      </c>
      <c r="E4465" s="1">
        <v>45466</v>
      </c>
      <c r="F4465" t="s">
        <v>7866</v>
      </c>
      <c r="G4465">
        <v>577.13</v>
      </c>
      <c r="H4465" t="s">
        <v>7867</v>
      </c>
      <c r="I4465">
        <v>94851</v>
      </c>
      <c r="J4465">
        <v>7620</v>
      </c>
      <c r="K4465">
        <f>IF(blinkit_orders[[#This Row],[delivery_status]]="On Time",1,0)</f>
        <v>1</v>
      </c>
      <c r="L4465" s="1">
        <f>MAX(blinkit_orders[order_date])</f>
        <v>45600.853645833333</v>
      </c>
    </row>
    <row r="4466" spans="1:12" x14ac:dyDescent="0.3">
      <c r="A4466">
        <v>8078065454</v>
      </c>
      <c r="B4466">
        <v>97033691</v>
      </c>
      <c r="C4466" s="1">
        <v>45431.468935185185</v>
      </c>
      <c r="D4466" s="1">
        <v>45431</v>
      </c>
      <c r="E4466" s="1">
        <v>45431</v>
      </c>
      <c r="F4466" t="s">
        <v>7872</v>
      </c>
      <c r="G4466">
        <v>2440.5500000000002</v>
      </c>
      <c r="H4466" t="s">
        <v>7867</v>
      </c>
      <c r="I4466">
        <v>61678</v>
      </c>
      <c r="J4466">
        <v>4145</v>
      </c>
      <c r="K4466">
        <f>IF(blinkit_orders[[#This Row],[delivery_status]]="On Time",1,0)</f>
        <v>0</v>
      </c>
      <c r="L4466" s="1">
        <f>MAX(blinkit_orders[order_date])</f>
        <v>45600.853645833333</v>
      </c>
    </row>
    <row r="4467" spans="1:12" x14ac:dyDescent="0.3">
      <c r="A4467">
        <v>340113260</v>
      </c>
      <c r="B4467">
        <v>83039559</v>
      </c>
      <c r="C4467" s="1">
        <v>45349.64267361111</v>
      </c>
      <c r="D4467" s="1">
        <v>45349</v>
      </c>
      <c r="E4467" s="1">
        <v>45349</v>
      </c>
      <c r="F4467" t="s">
        <v>7870</v>
      </c>
      <c r="G4467">
        <v>869.51</v>
      </c>
      <c r="H4467" t="s">
        <v>7869</v>
      </c>
      <c r="I4467">
        <v>75601</v>
      </c>
      <c r="J4467">
        <v>2430</v>
      </c>
      <c r="K4467">
        <f>IF(blinkit_orders[[#This Row],[delivery_status]]="On Time",1,0)</f>
        <v>0</v>
      </c>
      <c r="L4467" s="1">
        <f>MAX(blinkit_orders[order_date])</f>
        <v>45600.853645833333</v>
      </c>
    </row>
    <row r="4468" spans="1:12" x14ac:dyDescent="0.3">
      <c r="A4468">
        <v>2978839318</v>
      </c>
      <c r="B4468">
        <v>59436131</v>
      </c>
      <c r="C4468" s="1">
        <v>45302.672048611108</v>
      </c>
      <c r="D4468" s="1">
        <v>45302</v>
      </c>
      <c r="E4468" s="1">
        <v>45302</v>
      </c>
      <c r="F4468" t="s">
        <v>7866</v>
      </c>
      <c r="G4468">
        <v>1031.54</v>
      </c>
      <c r="H4468" t="s">
        <v>7869</v>
      </c>
      <c r="I4468">
        <v>28270</v>
      </c>
      <c r="J4468">
        <v>2089</v>
      </c>
      <c r="K4468">
        <f>IF(blinkit_orders[[#This Row],[delivery_status]]="On Time",1,0)</f>
        <v>1</v>
      </c>
      <c r="L4468" s="1">
        <f>MAX(blinkit_orders[order_date])</f>
        <v>45600.853645833333</v>
      </c>
    </row>
    <row r="4469" spans="1:12" x14ac:dyDescent="0.3">
      <c r="A4469">
        <v>3896922017</v>
      </c>
      <c r="B4469">
        <v>9274874</v>
      </c>
      <c r="C4469" s="1">
        <v>45529.735451388886</v>
      </c>
      <c r="D4469" s="1">
        <v>45529</v>
      </c>
      <c r="E4469" s="1">
        <v>45529</v>
      </c>
      <c r="F4469" t="s">
        <v>7866</v>
      </c>
      <c r="G4469">
        <v>726.41</v>
      </c>
      <c r="H4469" t="s">
        <v>7869</v>
      </c>
      <c r="I4469">
        <v>65400</v>
      </c>
      <c r="J4469">
        <v>6459</v>
      </c>
      <c r="K4469">
        <f>IF(blinkit_orders[[#This Row],[delivery_status]]="On Time",1,0)</f>
        <v>1</v>
      </c>
      <c r="L4469" s="1">
        <f>MAX(blinkit_orders[order_date])</f>
        <v>45600.853645833333</v>
      </c>
    </row>
    <row r="4470" spans="1:12" x14ac:dyDescent="0.3">
      <c r="A4470">
        <v>7621954956</v>
      </c>
      <c r="B4470">
        <v>32797235</v>
      </c>
      <c r="C4470" s="1">
        <v>45114.166435185187</v>
      </c>
      <c r="D4470" s="1">
        <v>45114</v>
      </c>
      <c r="E4470" s="1">
        <v>45114</v>
      </c>
      <c r="F4470" t="s">
        <v>7866</v>
      </c>
      <c r="G4470">
        <v>793.14</v>
      </c>
      <c r="H4470" t="s">
        <v>7868</v>
      </c>
      <c r="I4470">
        <v>54741</v>
      </c>
      <c r="J4470">
        <v>2156</v>
      </c>
      <c r="K4470">
        <f>IF(blinkit_orders[[#This Row],[delivery_status]]="On Time",1,0)</f>
        <v>1</v>
      </c>
      <c r="L4470" s="1">
        <f>MAX(blinkit_orders[order_date])</f>
        <v>45600.853645833333</v>
      </c>
    </row>
    <row r="4471" spans="1:12" x14ac:dyDescent="0.3">
      <c r="A4471">
        <v>581178324</v>
      </c>
      <c r="B4471">
        <v>12277039</v>
      </c>
      <c r="C4471" s="1">
        <v>45339.170185185183</v>
      </c>
      <c r="D4471" s="1">
        <v>45339</v>
      </c>
      <c r="E4471" s="1">
        <v>45339</v>
      </c>
      <c r="F4471" t="s">
        <v>7866</v>
      </c>
      <c r="G4471">
        <v>2887.67</v>
      </c>
      <c r="H4471" t="s">
        <v>7867</v>
      </c>
      <c r="I4471">
        <v>47464</v>
      </c>
      <c r="J4471">
        <v>2226</v>
      </c>
      <c r="K4471">
        <f>IF(blinkit_orders[[#This Row],[delivery_status]]="On Time",1,0)</f>
        <v>1</v>
      </c>
      <c r="L4471" s="1">
        <f>MAX(blinkit_orders[order_date])</f>
        <v>45600.853645833333</v>
      </c>
    </row>
    <row r="4472" spans="1:12" x14ac:dyDescent="0.3">
      <c r="A4472">
        <v>8469170680</v>
      </c>
      <c r="B4472">
        <v>5901440</v>
      </c>
      <c r="C4472" s="1">
        <v>45001.788506944446</v>
      </c>
      <c r="D4472" s="1">
        <v>45001</v>
      </c>
      <c r="E4472" s="1">
        <v>45001</v>
      </c>
      <c r="F4472" t="s">
        <v>7866</v>
      </c>
      <c r="G4472">
        <v>39.65</v>
      </c>
      <c r="H4472" t="s">
        <v>7868</v>
      </c>
      <c r="I4472">
        <v>63716</v>
      </c>
      <c r="J4472">
        <v>1928</v>
      </c>
      <c r="K4472">
        <f>IF(blinkit_orders[[#This Row],[delivery_status]]="On Time",1,0)</f>
        <v>1</v>
      </c>
      <c r="L4472" s="1">
        <f>MAX(blinkit_orders[order_date])</f>
        <v>45600.853645833333</v>
      </c>
    </row>
    <row r="4473" spans="1:12" x14ac:dyDescent="0.3">
      <c r="A4473">
        <v>6779626333</v>
      </c>
      <c r="B4473">
        <v>55404382</v>
      </c>
      <c r="C4473" s="1">
        <v>45423.05605324074</v>
      </c>
      <c r="D4473" s="1">
        <v>45423</v>
      </c>
      <c r="E4473" s="1">
        <v>45423</v>
      </c>
      <c r="F4473" t="s">
        <v>7870</v>
      </c>
      <c r="G4473">
        <v>329.79</v>
      </c>
      <c r="H4473" t="s">
        <v>7869</v>
      </c>
      <c r="I4473">
        <v>76974</v>
      </c>
      <c r="J4473">
        <v>8218</v>
      </c>
      <c r="K4473">
        <f>IF(blinkit_orders[[#This Row],[delivery_status]]="On Time",1,0)</f>
        <v>0</v>
      </c>
      <c r="L4473" s="1">
        <f>MAX(blinkit_orders[order_date])</f>
        <v>45600.853645833333</v>
      </c>
    </row>
    <row r="4474" spans="1:12" x14ac:dyDescent="0.3">
      <c r="A4474">
        <v>6335704206</v>
      </c>
      <c r="B4474">
        <v>38327793</v>
      </c>
      <c r="C4474" s="1">
        <v>45434.526238425926</v>
      </c>
      <c r="D4474" s="1">
        <v>45434</v>
      </c>
      <c r="E4474" s="1">
        <v>45434</v>
      </c>
      <c r="F4474" t="s">
        <v>7866</v>
      </c>
      <c r="G4474">
        <v>3363.41</v>
      </c>
      <c r="H4474" t="s">
        <v>7869</v>
      </c>
      <c r="I4474">
        <v>20524</v>
      </c>
      <c r="J4474">
        <v>7314</v>
      </c>
      <c r="K4474">
        <f>IF(blinkit_orders[[#This Row],[delivery_status]]="On Time",1,0)</f>
        <v>1</v>
      </c>
      <c r="L4474" s="1">
        <f>MAX(blinkit_orders[order_date])</f>
        <v>45600.853645833333</v>
      </c>
    </row>
    <row r="4475" spans="1:12" x14ac:dyDescent="0.3">
      <c r="A4475">
        <v>8314342490</v>
      </c>
      <c r="B4475">
        <v>21677923</v>
      </c>
      <c r="C4475" s="1">
        <v>45021.044108796297</v>
      </c>
      <c r="D4475" s="1">
        <v>45021</v>
      </c>
      <c r="E4475" s="1">
        <v>45021</v>
      </c>
      <c r="F4475" t="s">
        <v>7866</v>
      </c>
      <c r="G4475">
        <v>3821.54</v>
      </c>
      <c r="H4475" t="s">
        <v>7871</v>
      </c>
      <c r="I4475">
        <v>66981</v>
      </c>
      <c r="J4475">
        <v>8209</v>
      </c>
      <c r="K4475">
        <f>IF(blinkit_orders[[#This Row],[delivery_status]]="On Time",1,0)</f>
        <v>1</v>
      </c>
      <c r="L4475" s="1">
        <f>MAX(blinkit_orders[order_date])</f>
        <v>45600.853645833333</v>
      </c>
    </row>
    <row r="4476" spans="1:12" x14ac:dyDescent="0.3">
      <c r="A4476">
        <v>1948795658</v>
      </c>
      <c r="B4476">
        <v>49833888</v>
      </c>
      <c r="C4476" s="1">
        <v>45222.323611111111</v>
      </c>
      <c r="D4476" s="1">
        <v>45222</v>
      </c>
      <c r="E4476" s="1">
        <v>45222</v>
      </c>
      <c r="F4476" t="s">
        <v>7866</v>
      </c>
      <c r="G4476">
        <v>3541.32</v>
      </c>
      <c r="H4476" t="s">
        <v>7869</v>
      </c>
      <c r="I4476">
        <v>77748</v>
      </c>
      <c r="J4476">
        <v>4485</v>
      </c>
      <c r="K4476">
        <f>IF(blinkit_orders[[#This Row],[delivery_status]]="On Time",1,0)</f>
        <v>1</v>
      </c>
      <c r="L4476" s="1">
        <f>MAX(blinkit_orders[order_date])</f>
        <v>45600.853645833333</v>
      </c>
    </row>
    <row r="4477" spans="1:12" x14ac:dyDescent="0.3">
      <c r="A4477">
        <v>9187864807</v>
      </c>
      <c r="B4477">
        <v>44776601</v>
      </c>
      <c r="C4477" s="1">
        <v>45465.416921296295</v>
      </c>
      <c r="D4477" s="1">
        <v>45465</v>
      </c>
      <c r="E4477" s="1">
        <v>45465</v>
      </c>
      <c r="F4477" t="s">
        <v>7866</v>
      </c>
      <c r="G4477">
        <v>1565.97</v>
      </c>
      <c r="H4477" t="s">
        <v>7871</v>
      </c>
      <c r="I4477">
        <v>69796</v>
      </c>
      <c r="J4477">
        <v>5814</v>
      </c>
      <c r="K4477">
        <f>IF(blinkit_orders[[#This Row],[delivery_status]]="On Time",1,0)</f>
        <v>1</v>
      </c>
      <c r="L4477" s="1">
        <f>MAX(blinkit_orders[order_date])</f>
        <v>45600.853645833333</v>
      </c>
    </row>
    <row r="4478" spans="1:12" x14ac:dyDescent="0.3">
      <c r="A4478">
        <v>8399666962</v>
      </c>
      <c r="B4478">
        <v>21573815</v>
      </c>
      <c r="C4478" s="1">
        <v>45024.406608796293</v>
      </c>
      <c r="D4478" s="1">
        <v>45024</v>
      </c>
      <c r="E4478" s="1">
        <v>45024</v>
      </c>
      <c r="F4478" t="s">
        <v>7866</v>
      </c>
      <c r="G4478">
        <v>3782.86</v>
      </c>
      <c r="H4478" t="s">
        <v>7868</v>
      </c>
      <c r="I4478">
        <v>970</v>
      </c>
      <c r="J4478">
        <v>6255</v>
      </c>
      <c r="K4478">
        <f>IF(blinkit_orders[[#This Row],[delivery_status]]="On Time",1,0)</f>
        <v>1</v>
      </c>
      <c r="L4478" s="1">
        <f>MAX(blinkit_orders[order_date])</f>
        <v>45600.853645833333</v>
      </c>
    </row>
    <row r="4479" spans="1:12" x14ac:dyDescent="0.3">
      <c r="A4479">
        <v>6196321055</v>
      </c>
      <c r="B4479">
        <v>30788486</v>
      </c>
      <c r="C4479" s="1">
        <v>45429.767534722225</v>
      </c>
      <c r="D4479" s="1">
        <v>45429</v>
      </c>
      <c r="E4479" s="1">
        <v>45429</v>
      </c>
      <c r="F4479" t="s">
        <v>7866</v>
      </c>
      <c r="G4479">
        <v>1795.02</v>
      </c>
      <c r="H4479" t="s">
        <v>7867</v>
      </c>
      <c r="I4479">
        <v>42302</v>
      </c>
      <c r="J4479">
        <v>4893</v>
      </c>
      <c r="K4479">
        <f>IF(blinkit_orders[[#This Row],[delivery_status]]="On Time",1,0)</f>
        <v>1</v>
      </c>
      <c r="L4479" s="1">
        <f>MAX(blinkit_orders[order_date])</f>
        <v>45600.853645833333</v>
      </c>
    </row>
    <row r="4480" spans="1:12" x14ac:dyDescent="0.3">
      <c r="A4480">
        <v>8128518434</v>
      </c>
      <c r="B4480">
        <v>94486311</v>
      </c>
      <c r="C4480" s="1">
        <v>45150.70208333333</v>
      </c>
      <c r="D4480" s="1">
        <v>45150</v>
      </c>
      <c r="E4480" s="1">
        <v>45150</v>
      </c>
      <c r="F4480" t="s">
        <v>7866</v>
      </c>
      <c r="G4480">
        <v>2083.5100000000002</v>
      </c>
      <c r="H4480" t="s">
        <v>7869</v>
      </c>
      <c r="I4480">
        <v>69854</v>
      </c>
      <c r="J4480">
        <v>5160</v>
      </c>
      <c r="K4480">
        <f>IF(blinkit_orders[[#This Row],[delivery_status]]="On Time",1,0)</f>
        <v>1</v>
      </c>
      <c r="L4480" s="1">
        <f>MAX(blinkit_orders[order_date])</f>
        <v>45600.853645833333</v>
      </c>
    </row>
    <row r="4481" spans="1:12" x14ac:dyDescent="0.3">
      <c r="A4481">
        <v>9854897999</v>
      </c>
      <c r="B4481">
        <v>72415263</v>
      </c>
      <c r="C4481" s="1">
        <v>45203.744837962964</v>
      </c>
      <c r="D4481" s="1">
        <v>45203</v>
      </c>
      <c r="E4481" s="1">
        <v>45203</v>
      </c>
      <c r="F4481" t="s">
        <v>7866</v>
      </c>
      <c r="G4481">
        <v>2790.09</v>
      </c>
      <c r="H4481" t="s">
        <v>7869</v>
      </c>
      <c r="I4481">
        <v>91060</v>
      </c>
      <c r="J4481">
        <v>2982</v>
      </c>
      <c r="K4481">
        <f>IF(blinkit_orders[[#This Row],[delivery_status]]="On Time",1,0)</f>
        <v>1</v>
      </c>
      <c r="L4481" s="1">
        <f>MAX(blinkit_orders[order_date])</f>
        <v>45600.853645833333</v>
      </c>
    </row>
    <row r="4482" spans="1:12" x14ac:dyDescent="0.3">
      <c r="A4482">
        <v>2603584546</v>
      </c>
      <c r="B4482">
        <v>41811800</v>
      </c>
      <c r="C4482" s="1">
        <v>45433.91207175926</v>
      </c>
      <c r="D4482" s="1">
        <v>45433</v>
      </c>
      <c r="E4482" s="1">
        <v>45433</v>
      </c>
      <c r="F4482" t="s">
        <v>7866</v>
      </c>
      <c r="G4482">
        <v>1328.82</v>
      </c>
      <c r="H4482" t="s">
        <v>7871</v>
      </c>
      <c r="I4482">
        <v>65439</v>
      </c>
      <c r="J4482">
        <v>3672</v>
      </c>
      <c r="K4482">
        <f>IF(blinkit_orders[[#This Row],[delivery_status]]="On Time",1,0)</f>
        <v>1</v>
      </c>
      <c r="L4482" s="1">
        <f>MAX(blinkit_orders[order_date])</f>
        <v>45600.853645833333</v>
      </c>
    </row>
    <row r="4483" spans="1:12" x14ac:dyDescent="0.3">
      <c r="A4483">
        <v>1295119665</v>
      </c>
      <c r="B4483">
        <v>99695529</v>
      </c>
      <c r="C4483" s="1">
        <v>45370.339247685188</v>
      </c>
      <c r="D4483" s="1">
        <v>45370</v>
      </c>
      <c r="E4483" s="1">
        <v>45370</v>
      </c>
      <c r="F4483" t="s">
        <v>7866</v>
      </c>
      <c r="G4483">
        <v>4979.18</v>
      </c>
      <c r="H4483" t="s">
        <v>7868</v>
      </c>
      <c r="I4483">
        <v>2255</v>
      </c>
      <c r="J4483">
        <v>8775</v>
      </c>
      <c r="K4483">
        <f>IF(blinkit_orders[[#This Row],[delivery_status]]="On Time",1,0)</f>
        <v>1</v>
      </c>
      <c r="L4483" s="1">
        <f>MAX(blinkit_orders[order_date])</f>
        <v>45600.853645833333</v>
      </c>
    </row>
    <row r="4484" spans="1:12" x14ac:dyDescent="0.3">
      <c r="A4484">
        <v>599975885</v>
      </c>
      <c r="B4484">
        <v>45708879</v>
      </c>
      <c r="C4484" s="1">
        <v>45084.247025462966</v>
      </c>
      <c r="D4484" s="1">
        <v>45084</v>
      </c>
      <c r="E4484" s="1">
        <v>45084</v>
      </c>
      <c r="F4484" t="s">
        <v>7866</v>
      </c>
      <c r="G4484">
        <v>3420.7</v>
      </c>
      <c r="H4484" t="s">
        <v>7869</v>
      </c>
      <c r="I4484">
        <v>71620</v>
      </c>
      <c r="J4484">
        <v>2050</v>
      </c>
      <c r="K4484">
        <f>IF(blinkit_orders[[#This Row],[delivery_status]]="On Time",1,0)</f>
        <v>1</v>
      </c>
      <c r="L4484" s="1">
        <f>MAX(blinkit_orders[order_date])</f>
        <v>45600.853645833333</v>
      </c>
    </row>
    <row r="4485" spans="1:12" x14ac:dyDescent="0.3">
      <c r="A4485">
        <v>5834861324</v>
      </c>
      <c r="B4485">
        <v>84826389</v>
      </c>
      <c r="C4485" s="1">
        <v>45111.512129629627</v>
      </c>
      <c r="D4485" s="1">
        <v>45111</v>
      </c>
      <c r="E4485" s="1">
        <v>45111</v>
      </c>
      <c r="F4485" t="s">
        <v>7872</v>
      </c>
      <c r="G4485">
        <v>1367.34</v>
      </c>
      <c r="H4485" t="s">
        <v>7868</v>
      </c>
      <c r="I4485">
        <v>35944</v>
      </c>
      <c r="J4485">
        <v>3985</v>
      </c>
      <c r="K4485">
        <f>IF(blinkit_orders[[#This Row],[delivery_status]]="On Time",1,0)</f>
        <v>0</v>
      </c>
      <c r="L4485" s="1">
        <f>MAX(blinkit_orders[order_date])</f>
        <v>45600.853645833333</v>
      </c>
    </row>
    <row r="4486" spans="1:12" x14ac:dyDescent="0.3">
      <c r="A4486">
        <v>2032005162</v>
      </c>
      <c r="B4486">
        <v>18791381</v>
      </c>
      <c r="C4486" s="1">
        <v>45586.298206018517</v>
      </c>
      <c r="D4486" s="1">
        <v>45586</v>
      </c>
      <c r="E4486" s="1">
        <v>45586</v>
      </c>
      <c r="F4486" t="s">
        <v>7866</v>
      </c>
      <c r="G4486">
        <v>2152.48</v>
      </c>
      <c r="H4486" t="s">
        <v>7871</v>
      </c>
      <c r="I4486">
        <v>34670</v>
      </c>
      <c r="J4486">
        <v>2241</v>
      </c>
      <c r="K4486">
        <f>IF(blinkit_orders[[#This Row],[delivery_status]]="On Time",1,0)</f>
        <v>1</v>
      </c>
      <c r="L4486" s="1">
        <f>MAX(blinkit_orders[order_date])</f>
        <v>45600.853645833333</v>
      </c>
    </row>
    <row r="4487" spans="1:12" x14ac:dyDescent="0.3">
      <c r="A4487">
        <v>8391900458</v>
      </c>
      <c r="B4487">
        <v>43518622</v>
      </c>
      <c r="C4487" s="1">
        <v>45063.23673611111</v>
      </c>
      <c r="D4487" s="1">
        <v>45063</v>
      </c>
      <c r="E4487" s="1">
        <v>45063</v>
      </c>
      <c r="F4487" t="s">
        <v>7866</v>
      </c>
      <c r="G4487">
        <v>1807.66</v>
      </c>
      <c r="H4487" t="s">
        <v>7871</v>
      </c>
      <c r="I4487">
        <v>24889</v>
      </c>
      <c r="J4487">
        <v>2375</v>
      </c>
      <c r="K4487">
        <f>IF(blinkit_orders[[#This Row],[delivery_status]]="On Time",1,0)</f>
        <v>1</v>
      </c>
      <c r="L4487" s="1">
        <f>MAX(blinkit_orders[order_date])</f>
        <v>45600.853645833333</v>
      </c>
    </row>
    <row r="4488" spans="1:12" x14ac:dyDescent="0.3">
      <c r="A4488">
        <v>1887687323</v>
      </c>
      <c r="B4488">
        <v>85518832</v>
      </c>
      <c r="C4488" s="1">
        <v>45330.118611111109</v>
      </c>
      <c r="D4488" s="1">
        <v>45330</v>
      </c>
      <c r="E4488" s="1">
        <v>45330</v>
      </c>
      <c r="F4488" t="s">
        <v>7866</v>
      </c>
      <c r="G4488">
        <v>695.62</v>
      </c>
      <c r="H4488" t="s">
        <v>7867</v>
      </c>
      <c r="I4488">
        <v>33348</v>
      </c>
      <c r="J4488">
        <v>384</v>
      </c>
      <c r="K4488">
        <f>IF(blinkit_orders[[#This Row],[delivery_status]]="On Time",1,0)</f>
        <v>1</v>
      </c>
      <c r="L4488" s="1">
        <f>MAX(blinkit_orders[order_date])</f>
        <v>45600.853645833333</v>
      </c>
    </row>
    <row r="4489" spans="1:12" x14ac:dyDescent="0.3">
      <c r="A4489">
        <v>2120411967</v>
      </c>
      <c r="B4489">
        <v>6867315</v>
      </c>
      <c r="C4489" s="1">
        <v>45281.061608796299</v>
      </c>
      <c r="D4489" s="1">
        <v>45281</v>
      </c>
      <c r="E4489" s="1">
        <v>45281</v>
      </c>
      <c r="F4489" t="s">
        <v>7872</v>
      </c>
      <c r="G4489">
        <v>4769.6899999999996</v>
      </c>
      <c r="H4489" t="s">
        <v>7871</v>
      </c>
      <c r="I4489">
        <v>57032</v>
      </c>
      <c r="J4489">
        <v>5498</v>
      </c>
      <c r="K4489">
        <f>IF(blinkit_orders[[#This Row],[delivery_status]]="On Time",1,0)</f>
        <v>0</v>
      </c>
      <c r="L4489" s="1">
        <f>MAX(blinkit_orders[order_date])</f>
        <v>45600.853645833333</v>
      </c>
    </row>
    <row r="4490" spans="1:12" x14ac:dyDescent="0.3">
      <c r="A4490">
        <v>3158340906</v>
      </c>
      <c r="B4490">
        <v>48002829</v>
      </c>
      <c r="C4490" s="1">
        <v>45492.06082175926</v>
      </c>
      <c r="D4490" s="1">
        <v>45492</v>
      </c>
      <c r="E4490" s="1">
        <v>45492</v>
      </c>
      <c r="F4490" t="s">
        <v>7870</v>
      </c>
      <c r="G4490">
        <v>4157.26</v>
      </c>
      <c r="H4490" t="s">
        <v>7871</v>
      </c>
      <c r="I4490">
        <v>87614</v>
      </c>
      <c r="J4490">
        <v>7547</v>
      </c>
      <c r="K4490">
        <f>IF(blinkit_orders[[#This Row],[delivery_status]]="On Time",1,0)</f>
        <v>0</v>
      </c>
      <c r="L4490" s="1">
        <f>MAX(blinkit_orders[order_date])</f>
        <v>45600.853645833333</v>
      </c>
    </row>
    <row r="4491" spans="1:12" x14ac:dyDescent="0.3">
      <c r="A4491">
        <v>2387343456</v>
      </c>
      <c r="B4491">
        <v>17749347</v>
      </c>
      <c r="C4491" s="1">
        <v>45584.131967592592</v>
      </c>
      <c r="D4491" s="1">
        <v>45584</v>
      </c>
      <c r="E4491" s="1">
        <v>45584</v>
      </c>
      <c r="F4491" t="s">
        <v>7870</v>
      </c>
      <c r="G4491">
        <v>915.29</v>
      </c>
      <c r="H4491" t="s">
        <v>7871</v>
      </c>
      <c r="I4491">
        <v>95322</v>
      </c>
      <c r="J4491">
        <v>7943</v>
      </c>
      <c r="K4491">
        <f>IF(blinkit_orders[[#This Row],[delivery_status]]="On Time",1,0)</f>
        <v>0</v>
      </c>
      <c r="L4491" s="1">
        <f>MAX(blinkit_orders[order_date])</f>
        <v>45600.853645833333</v>
      </c>
    </row>
    <row r="4492" spans="1:12" x14ac:dyDescent="0.3">
      <c r="A4492">
        <v>338609144</v>
      </c>
      <c r="B4492">
        <v>12574626</v>
      </c>
      <c r="C4492" s="1">
        <v>45591.239641203705</v>
      </c>
      <c r="D4492" s="1">
        <v>45591</v>
      </c>
      <c r="E4492" s="1">
        <v>45591</v>
      </c>
      <c r="F4492" t="s">
        <v>7866</v>
      </c>
      <c r="G4492">
        <v>2731.77</v>
      </c>
      <c r="H4492" t="s">
        <v>7867</v>
      </c>
      <c r="I4492">
        <v>30432</v>
      </c>
      <c r="J4492">
        <v>6708</v>
      </c>
      <c r="K4492">
        <f>IF(blinkit_orders[[#This Row],[delivery_status]]="On Time",1,0)</f>
        <v>1</v>
      </c>
      <c r="L4492" s="1">
        <f>MAX(blinkit_orders[order_date])</f>
        <v>45600.853645833333</v>
      </c>
    </row>
    <row r="4493" spans="1:12" x14ac:dyDescent="0.3">
      <c r="A4493">
        <v>9056190831</v>
      </c>
      <c r="B4493">
        <v>3100301</v>
      </c>
      <c r="C4493" s="1">
        <v>45124.289687500001</v>
      </c>
      <c r="D4493" s="1">
        <v>45124</v>
      </c>
      <c r="E4493" s="1">
        <v>45124</v>
      </c>
      <c r="F4493" t="s">
        <v>7866</v>
      </c>
      <c r="G4493">
        <v>2618.61</v>
      </c>
      <c r="H4493" t="s">
        <v>7871</v>
      </c>
      <c r="I4493">
        <v>80716</v>
      </c>
      <c r="J4493">
        <v>7951</v>
      </c>
      <c r="K4493">
        <f>IF(blinkit_orders[[#This Row],[delivery_status]]="On Time",1,0)</f>
        <v>1</v>
      </c>
      <c r="L4493" s="1">
        <f>MAX(blinkit_orders[order_date])</f>
        <v>45600.853645833333</v>
      </c>
    </row>
    <row r="4494" spans="1:12" x14ac:dyDescent="0.3">
      <c r="A4494">
        <v>2803081135</v>
      </c>
      <c r="B4494">
        <v>42262168</v>
      </c>
      <c r="C4494" s="1">
        <v>45087.913865740738</v>
      </c>
      <c r="D4494" s="1">
        <v>45087</v>
      </c>
      <c r="E4494" s="1">
        <v>45087</v>
      </c>
      <c r="F4494" t="s">
        <v>7866</v>
      </c>
      <c r="G4494">
        <v>1389.92</v>
      </c>
      <c r="H4494" t="s">
        <v>7871</v>
      </c>
      <c r="I4494">
        <v>91761</v>
      </c>
      <c r="J4494">
        <v>9047</v>
      </c>
      <c r="K4494">
        <f>IF(blinkit_orders[[#This Row],[delivery_status]]="On Time",1,0)</f>
        <v>1</v>
      </c>
      <c r="L4494" s="1">
        <f>MAX(blinkit_orders[order_date])</f>
        <v>45600.853645833333</v>
      </c>
    </row>
    <row r="4495" spans="1:12" x14ac:dyDescent="0.3">
      <c r="A4495">
        <v>5970759669</v>
      </c>
      <c r="B4495">
        <v>26285589</v>
      </c>
      <c r="C4495" s="1">
        <v>45370.438009259262</v>
      </c>
      <c r="D4495" s="1">
        <v>45370</v>
      </c>
      <c r="E4495" s="1">
        <v>45370</v>
      </c>
      <c r="F4495" t="s">
        <v>7866</v>
      </c>
      <c r="G4495">
        <v>3168.87</v>
      </c>
      <c r="H4495" t="s">
        <v>7868</v>
      </c>
      <c r="I4495">
        <v>77115</v>
      </c>
      <c r="J4495">
        <v>3868</v>
      </c>
      <c r="K4495">
        <f>IF(blinkit_orders[[#This Row],[delivery_status]]="On Time",1,0)</f>
        <v>1</v>
      </c>
      <c r="L4495" s="1">
        <f>MAX(blinkit_orders[order_date])</f>
        <v>45600.853645833333</v>
      </c>
    </row>
    <row r="4496" spans="1:12" x14ac:dyDescent="0.3">
      <c r="A4496">
        <v>3226693729</v>
      </c>
      <c r="B4496">
        <v>62629494</v>
      </c>
      <c r="C4496" s="1">
        <v>45144.559976851851</v>
      </c>
      <c r="D4496" s="1">
        <v>45144</v>
      </c>
      <c r="E4496" s="1">
        <v>45144</v>
      </c>
      <c r="F4496" t="s">
        <v>7866</v>
      </c>
      <c r="G4496">
        <v>748.62</v>
      </c>
      <c r="H4496" t="s">
        <v>7868</v>
      </c>
      <c r="I4496">
        <v>63788</v>
      </c>
      <c r="J4496">
        <v>3892</v>
      </c>
      <c r="K4496">
        <f>IF(blinkit_orders[[#This Row],[delivery_status]]="On Time",1,0)</f>
        <v>1</v>
      </c>
      <c r="L4496" s="1">
        <f>MAX(blinkit_orders[order_date])</f>
        <v>45600.853645833333</v>
      </c>
    </row>
    <row r="4497" spans="1:12" x14ac:dyDescent="0.3">
      <c r="A4497">
        <v>8132845656</v>
      </c>
      <c r="B4497">
        <v>4597433</v>
      </c>
      <c r="C4497" s="1">
        <v>45483.495474537034</v>
      </c>
      <c r="D4497" s="1">
        <v>45483</v>
      </c>
      <c r="E4497" s="1">
        <v>45483</v>
      </c>
      <c r="F4497" t="s">
        <v>7872</v>
      </c>
      <c r="G4497">
        <v>690.08</v>
      </c>
      <c r="H4497" t="s">
        <v>7868</v>
      </c>
      <c r="I4497">
        <v>59176</v>
      </c>
      <c r="J4497">
        <v>8266</v>
      </c>
      <c r="K4497">
        <f>IF(blinkit_orders[[#This Row],[delivery_status]]="On Time",1,0)</f>
        <v>0</v>
      </c>
      <c r="L4497" s="1">
        <f>MAX(blinkit_orders[order_date])</f>
        <v>45600.853645833333</v>
      </c>
    </row>
    <row r="4498" spans="1:12" x14ac:dyDescent="0.3">
      <c r="A4498">
        <v>7850550725</v>
      </c>
      <c r="B4498">
        <v>16424635</v>
      </c>
      <c r="C4498" s="1">
        <v>45291.23982638889</v>
      </c>
      <c r="D4498" s="1">
        <v>45291</v>
      </c>
      <c r="E4498" s="1">
        <v>45291</v>
      </c>
      <c r="F4498" t="s">
        <v>7866</v>
      </c>
      <c r="G4498">
        <v>1641.82</v>
      </c>
      <c r="H4498" t="s">
        <v>7871</v>
      </c>
      <c r="I4498">
        <v>95256</v>
      </c>
      <c r="J4498">
        <v>9018</v>
      </c>
      <c r="K4498">
        <f>IF(blinkit_orders[[#This Row],[delivery_status]]="On Time",1,0)</f>
        <v>1</v>
      </c>
      <c r="L4498" s="1">
        <f>MAX(blinkit_orders[order_date])</f>
        <v>45600.853645833333</v>
      </c>
    </row>
    <row r="4499" spans="1:12" x14ac:dyDescent="0.3">
      <c r="A4499">
        <v>2934547619</v>
      </c>
      <c r="B4499">
        <v>77161976</v>
      </c>
      <c r="C4499" s="1">
        <v>45444.874351851853</v>
      </c>
      <c r="D4499" s="1">
        <v>45444</v>
      </c>
      <c r="E4499" s="1">
        <v>45444</v>
      </c>
      <c r="F4499" t="s">
        <v>7866</v>
      </c>
      <c r="G4499">
        <v>3784.91</v>
      </c>
      <c r="H4499" t="s">
        <v>7869</v>
      </c>
      <c r="I4499">
        <v>93096</v>
      </c>
      <c r="J4499">
        <v>1442</v>
      </c>
      <c r="K4499">
        <f>IF(blinkit_orders[[#This Row],[delivery_status]]="On Time",1,0)</f>
        <v>1</v>
      </c>
      <c r="L4499" s="1">
        <f>MAX(blinkit_orders[order_date])</f>
        <v>45600.853645833333</v>
      </c>
    </row>
    <row r="4500" spans="1:12" x14ac:dyDescent="0.3">
      <c r="A4500">
        <v>608179182</v>
      </c>
      <c r="B4500">
        <v>87220860</v>
      </c>
      <c r="C4500" s="1">
        <v>45505.353333333333</v>
      </c>
      <c r="D4500" s="1">
        <v>45505</v>
      </c>
      <c r="E4500" s="1">
        <v>45505</v>
      </c>
      <c r="F4500" t="s">
        <v>7872</v>
      </c>
      <c r="G4500">
        <v>4653.67</v>
      </c>
      <c r="H4500" t="s">
        <v>7869</v>
      </c>
      <c r="I4500">
        <v>62860</v>
      </c>
      <c r="J4500">
        <v>7107</v>
      </c>
      <c r="K4500">
        <f>IF(blinkit_orders[[#This Row],[delivery_status]]="On Time",1,0)</f>
        <v>0</v>
      </c>
      <c r="L4500" s="1">
        <f>MAX(blinkit_orders[order_date])</f>
        <v>45600.853645833333</v>
      </c>
    </row>
    <row r="4501" spans="1:12" x14ac:dyDescent="0.3">
      <c r="A4501">
        <v>5191326847</v>
      </c>
      <c r="B4501">
        <v>48158494</v>
      </c>
      <c r="C4501" s="1">
        <v>45059.899305555555</v>
      </c>
      <c r="D4501" s="1">
        <v>45059</v>
      </c>
      <c r="E4501" s="1">
        <v>45059</v>
      </c>
      <c r="F4501" t="s">
        <v>7866</v>
      </c>
      <c r="G4501">
        <v>3166.48</v>
      </c>
      <c r="H4501" t="s">
        <v>7868</v>
      </c>
      <c r="I4501">
        <v>18931</v>
      </c>
      <c r="J4501">
        <v>7651</v>
      </c>
      <c r="K4501">
        <f>IF(blinkit_orders[[#This Row],[delivery_status]]="On Time",1,0)</f>
        <v>1</v>
      </c>
      <c r="L4501" s="1">
        <f>MAX(blinkit_orders[order_date])</f>
        <v>45600.853645833333</v>
      </c>
    </row>
    <row r="4502" spans="1:12" x14ac:dyDescent="0.3">
      <c r="A4502">
        <v>7614561036</v>
      </c>
      <c r="B4502">
        <v>91853589</v>
      </c>
      <c r="C4502" s="1">
        <v>45179.247754629629</v>
      </c>
      <c r="D4502" s="1">
        <v>45179</v>
      </c>
      <c r="E4502" s="1">
        <v>45179</v>
      </c>
      <c r="F4502" t="s">
        <v>7866</v>
      </c>
      <c r="G4502">
        <v>1848.84</v>
      </c>
      <c r="H4502" t="s">
        <v>7871</v>
      </c>
      <c r="I4502">
        <v>12416</v>
      </c>
      <c r="J4502">
        <v>4853</v>
      </c>
      <c r="K4502">
        <f>IF(blinkit_orders[[#This Row],[delivery_status]]="On Time",1,0)</f>
        <v>1</v>
      </c>
      <c r="L4502" s="1">
        <f>MAX(blinkit_orders[order_date])</f>
        <v>45600.853645833333</v>
      </c>
    </row>
    <row r="4503" spans="1:12" x14ac:dyDescent="0.3">
      <c r="A4503">
        <v>2947791133</v>
      </c>
      <c r="B4503">
        <v>19741509</v>
      </c>
      <c r="C4503" s="1">
        <v>45258.302974537037</v>
      </c>
      <c r="D4503" s="1">
        <v>45258</v>
      </c>
      <c r="E4503" s="1">
        <v>45258</v>
      </c>
      <c r="F4503" t="s">
        <v>7866</v>
      </c>
      <c r="G4503">
        <v>1379.52</v>
      </c>
      <c r="H4503" t="s">
        <v>7871</v>
      </c>
      <c r="I4503">
        <v>27180</v>
      </c>
      <c r="J4503">
        <v>2712</v>
      </c>
      <c r="K4503">
        <f>IF(blinkit_orders[[#This Row],[delivery_status]]="On Time",1,0)</f>
        <v>1</v>
      </c>
      <c r="L4503" s="1">
        <f>MAX(blinkit_orders[order_date])</f>
        <v>45600.853645833333</v>
      </c>
    </row>
    <row r="4504" spans="1:12" x14ac:dyDescent="0.3">
      <c r="A4504">
        <v>6538760883</v>
      </c>
      <c r="B4504">
        <v>119099</v>
      </c>
      <c r="C4504" s="1">
        <v>45401.574270833335</v>
      </c>
      <c r="D4504" s="1">
        <v>45401</v>
      </c>
      <c r="E4504" s="1">
        <v>45401</v>
      </c>
      <c r="F4504" t="s">
        <v>7866</v>
      </c>
      <c r="G4504">
        <v>5122.1000000000004</v>
      </c>
      <c r="H4504" t="s">
        <v>7868</v>
      </c>
      <c r="I4504">
        <v>6246</v>
      </c>
      <c r="J4504">
        <v>3096</v>
      </c>
      <c r="K4504">
        <f>IF(blinkit_orders[[#This Row],[delivery_status]]="On Time",1,0)</f>
        <v>1</v>
      </c>
      <c r="L4504" s="1">
        <f>MAX(blinkit_orders[order_date])</f>
        <v>45600.853645833333</v>
      </c>
    </row>
    <row r="4505" spans="1:12" x14ac:dyDescent="0.3">
      <c r="A4505">
        <v>8872250952</v>
      </c>
      <c r="B4505">
        <v>43243913</v>
      </c>
      <c r="C4505" s="1">
        <v>45203.206076388888</v>
      </c>
      <c r="D4505" s="1">
        <v>45203</v>
      </c>
      <c r="E4505" s="1">
        <v>45203</v>
      </c>
      <c r="F4505" t="s">
        <v>7872</v>
      </c>
      <c r="G4505">
        <v>993.86</v>
      </c>
      <c r="H4505" t="s">
        <v>7868</v>
      </c>
      <c r="I4505">
        <v>56371</v>
      </c>
      <c r="J4505">
        <v>8902</v>
      </c>
      <c r="K4505">
        <f>IF(blinkit_orders[[#This Row],[delivery_status]]="On Time",1,0)</f>
        <v>0</v>
      </c>
      <c r="L4505" s="1">
        <f>MAX(blinkit_orders[order_date])</f>
        <v>45600.853645833333</v>
      </c>
    </row>
    <row r="4506" spans="1:12" x14ac:dyDescent="0.3">
      <c r="A4506">
        <v>8173258734</v>
      </c>
      <c r="B4506">
        <v>20835909</v>
      </c>
      <c r="C4506" s="1">
        <v>45233.147361111114</v>
      </c>
      <c r="D4506" s="1">
        <v>45233</v>
      </c>
      <c r="E4506" s="1">
        <v>45233</v>
      </c>
      <c r="F4506" t="s">
        <v>7870</v>
      </c>
      <c r="G4506">
        <v>1063.55</v>
      </c>
      <c r="H4506" t="s">
        <v>7871</v>
      </c>
      <c r="I4506">
        <v>65288</v>
      </c>
      <c r="J4506">
        <v>5758</v>
      </c>
      <c r="K4506">
        <f>IF(blinkit_orders[[#This Row],[delivery_status]]="On Time",1,0)</f>
        <v>0</v>
      </c>
      <c r="L4506" s="1">
        <f>MAX(blinkit_orders[order_date])</f>
        <v>45600.853645833333</v>
      </c>
    </row>
    <row r="4507" spans="1:12" x14ac:dyDescent="0.3">
      <c r="A4507">
        <v>5465833352</v>
      </c>
      <c r="B4507">
        <v>11047835</v>
      </c>
      <c r="C4507" s="1">
        <v>45013.831354166665</v>
      </c>
      <c r="D4507" s="1">
        <v>45013</v>
      </c>
      <c r="E4507" s="1">
        <v>45013</v>
      </c>
      <c r="F4507" t="s">
        <v>7866</v>
      </c>
      <c r="G4507">
        <v>2140.08</v>
      </c>
      <c r="H4507" t="s">
        <v>7868</v>
      </c>
      <c r="I4507">
        <v>43563</v>
      </c>
      <c r="J4507">
        <v>8457</v>
      </c>
      <c r="K4507">
        <f>IF(blinkit_orders[[#This Row],[delivery_status]]="On Time",1,0)</f>
        <v>1</v>
      </c>
      <c r="L4507" s="1">
        <f>MAX(blinkit_orders[order_date])</f>
        <v>45600.853645833333</v>
      </c>
    </row>
    <row r="4508" spans="1:12" x14ac:dyDescent="0.3">
      <c r="A4508">
        <v>2106569369</v>
      </c>
      <c r="B4508">
        <v>27513158</v>
      </c>
      <c r="C4508" s="1">
        <v>45293.476134259261</v>
      </c>
      <c r="D4508" s="1">
        <v>45293</v>
      </c>
      <c r="E4508" s="1">
        <v>45293</v>
      </c>
      <c r="F4508" t="s">
        <v>7866</v>
      </c>
      <c r="G4508">
        <v>2211.21</v>
      </c>
      <c r="H4508" t="s">
        <v>7868</v>
      </c>
      <c r="I4508">
        <v>6531</v>
      </c>
      <c r="J4508">
        <v>9675</v>
      </c>
      <c r="K4508">
        <f>IF(blinkit_orders[[#This Row],[delivery_status]]="On Time",1,0)</f>
        <v>1</v>
      </c>
      <c r="L4508" s="1">
        <f>MAX(blinkit_orders[order_date])</f>
        <v>45600.853645833333</v>
      </c>
    </row>
    <row r="4509" spans="1:12" x14ac:dyDescent="0.3">
      <c r="A4509">
        <v>9039440500</v>
      </c>
      <c r="B4509">
        <v>64298209</v>
      </c>
      <c r="C4509" s="1">
        <v>45485.233437499999</v>
      </c>
      <c r="D4509" s="1">
        <v>45485</v>
      </c>
      <c r="E4509" s="1">
        <v>45485</v>
      </c>
      <c r="F4509" t="s">
        <v>7866</v>
      </c>
      <c r="G4509">
        <v>4074.16</v>
      </c>
      <c r="H4509" t="s">
        <v>7869</v>
      </c>
      <c r="I4509">
        <v>30254</v>
      </c>
      <c r="J4509">
        <v>3169</v>
      </c>
      <c r="K4509">
        <f>IF(blinkit_orders[[#This Row],[delivery_status]]="On Time",1,0)</f>
        <v>1</v>
      </c>
      <c r="L4509" s="1">
        <f>MAX(blinkit_orders[order_date])</f>
        <v>45600.853645833333</v>
      </c>
    </row>
    <row r="4510" spans="1:12" x14ac:dyDescent="0.3">
      <c r="A4510">
        <v>8281482042</v>
      </c>
      <c r="B4510">
        <v>72889295</v>
      </c>
      <c r="C4510" s="1">
        <v>45105.639594907407</v>
      </c>
      <c r="D4510" s="1">
        <v>45105</v>
      </c>
      <c r="E4510" s="1">
        <v>45105</v>
      </c>
      <c r="F4510" t="s">
        <v>7866</v>
      </c>
      <c r="G4510">
        <v>1781.14</v>
      </c>
      <c r="H4510" t="s">
        <v>7869</v>
      </c>
      <c r="I4510">
        <v>42297</v>
      </c>
      <c r="J4510">
        <v>5598</v>
      </c>
      <c r="K4510">
        <f>IF(blinkit_orders[[#This Row],[delivery_status]]="On Time",1,0)</f>
        <v>1</v>
      </c>
      <c r="L4510" s="1">
        <f>MAX(blinkit_orders[order_date])</f>
        <v>45600.853645833333</v>
      </c>
    </row>
    <row r="4511" spans="1:12" x14ac:dyDescent="0.3">
      <c r="A4511">
        <v>479528548</v>
      </c>
      <c r="B4511">
        <v>21786873</v>
      </c>
      <c r="C4511" s="1">
        <v>45124.982476851852</v>
      </c>
      <c r="D4511" s="1">
        <v>45124</v>
      </c>
      <c r="E4511" s="1">
        <v>45124</v>
      </c>
      <c r="F4511" t="s">
        <v>7866</v>
      </c>
      <c r="G4511">
        <v>2419.83</v>
      </c>
      <c r="H4511" t="s">
        <v>7869</v>
      </c>
      <c r="I4511">
        <v>48749</v>
      </c>
      <c r="J4511">
        <v>8068</v>
      </c>
      <c r="K4511">
        <f>IF(blinkit_orders[[#This Row],[delivery_status]]="On Time",1,0)</f>
        <v>1</v>
      </c>
      <c r="L4511" s="1">
        <f>MAX(blinkit_orders[order_date])</f>
        <v>45600.853645833333</v>
      </c>
    </row>
    <row r="4512" spans="1:12" x14ac:dyDescent="0.3">
      <c r="A4512">
        <v>8087519921</v>
      </c>
      <c r="B4512">
        <v>90246977</v>
      </c>
      <c r="C4512" s="1">
        <v>45218.357199074075</v>
      </c>
      <c r="D4512" s="1">
        <v>45218</v>
      </c>
      <c r="E4512" s="1">
        <v>45218</v>
      </c>
      <c r="F4512" t="s">
        <v>7866</v>
      </c>
      <c r="G4512">
        <v>3870.37</v>
      </c>
      <c r="H4512" t="s">
        <v>7868</v>
      </c>
      <c r="I4512">
        <v>45580</v>
      </c>
      <c r="J4512">
        <v>566</v>
      </c>
      <c r="K4512">
        <f>IF(blinkit_orders[[#This Row],[delivery_status]]="On Time",1,0)</f>
        <v>1</v>
      </c>
      <c r="L4512" s="1">
        <f>MAX(blinkit_orders[order_date])</f>
        <v>45600.853645833333</v>
      </c>
    </row>
    <row r="4513" spans="1:12" x14ac:dyDescent="0.3">
      <c r="A4513">
        <v>4869691623</v>
      </c>
      <c r="B4513">
        <v>9401406</v>
      </c>
      <c r="C4513" s="1">
        <v>45051.178368055553</v>
      </c>
      <c r="D4513" s="1">
        <v>45051</v>
      </c>
      <c r="E4513" s="1">
        <v>45051</v>
      </c>
      <c r="F4513" t="s">
        <v>7866</v>
      </c>
      <c r="G4513">
        <v>2648</v>
      </c>
      <c r="H4513" t="s">
        <v>7869</v>
      </c>
      <c r="I4513">
        <v>83043</v>
      </c>
      <c r="J4513">
        <v>1385</v>
      </c>
      <c r="K4513">
        <f>IF(blinkit_orders[[#This Row],[delivery_status]]="On Time",1,0)</f>
        <v>1</v>
      </c>
      <c r="L4513" s="1">
        <f>MAX(blinkit_orders[order_date])</f>
        <v>45600.853645833333</v>
      </c>
    </row>
    <row r="4514" spans="1:12" x14ac:dyDescent="0.3">
      <c r="A4514">
        <v>7155177625</v>
      </c>
      <c r="B4514">
        <v>2566268</v>
      </c>
      <c r="C4514" s="1">
        <v>45529.990578703706</v>
      </c>
      <c r="D4514" s="1">
        <v>45529</v>
      </c>
      <c r="E4514" s="1">
        <v>45530</v>
      </c>
      <c r="F4514" t="s">
        <v>7866</v>
      </c>
      <c r="G4514">
        <v>3064.83</v>
      </c>
      <c r="H4514" t="s">
        <v>7868</v>
      </c>
      <c r="I4514">
        <v>30422</v>
      </c>
      <c r="J4514">
        <v>309</v>
      </c>
      <c r="K4514">
        <f>IF(blinkit_orders[[#This Row],[delivery_status]]="On Time",1,0)</f>
        <v>1</v>
      </c>
      <c r="L4514" s="1">
        <f>MAX(blinkit_orders[order_date])</f>
        <v>45600.853645833333</v>
      </c>
    </row>
    <row r="4515" spans="1:12" x14ac:dyDescent="0.3">
      <c r="A4515">
        <v>7254499390</v>
      </c>
      <c r="B4515">
        <v>93563435</v>
      </c>
      <c r="C4515" s="1">
        <v>45259.55972222222</v>
      </c>
      <c r="D4515" s="1">
        <v>45259</v>
      </c>
      <c r="E4515" s="1">
        <v>45259</v>
      </c>
      <c r="F4515" t="s">
        <v>7866</v>
      </c>
      <c r="G4515">
        <v>1260.53</v>
      </c>
      <c r="H4515" t="s">
        <v>7867</v>
      </c>
      <c r="I4515">
        <v>86803</v>
      </c>
      <c r="J4515">
        <v>6757</v>
      </c>
      <c r="K4515">
        <f>IF(blinkit_orders[[#This Row],[delivery_status]]="On Time",1,0)</f>
        <v>1</v>
      </c>
      <c r="L4515" s="1">
        <f>MAX(blinkit_orders[order_date])</f>
        <v>45600.853645833333</v>
      </c>
    </row>
    <row r="4516" spans="1:12" x14ac:dyDescent="0.3">
      <c r="A4516">
        <v>7394439260</v>
      </c>
      <c r="B4516">
        <v>22358567</v>
      </c>
      <c r="C4516" s="1">
        <v>45586.269432870373</v>
      </c>
      <c r="D4516" s="1">
        <v>45586</v>
      </c>
      <c r="E4516" s="1">
        <v>45586</v>
      </c>
      <c r="F4516" t="s">
        <v>7872</v>
      </c>
      <c r="G4516">
        <v>4682.75</v>
      </c>
      <c r="H4516" t="s">
        <v>7867</v>
      </c>
      <c r="I4516">
        <v>12528</v>
      </c>
      <c r="J4516">
        <v>8221</v>
      </c>
      <c r="K4516">
        <f>IF(blinkit_orders[[#This Row],[delivery_status]]="On Time",1,0)</f>
        <v>0</v>
      </c>
      <c r="L4516" s="1">
        <f>MAX(blinkit_orders[order_date])</f>
        <v>45600.853645833333</v>
      </c>
    </row>
    <row r="4517" spans="1:12" x14ac:dyDescent="0.3">
      <c r="A4517">
        <v>6581715589</v>
      </c>
      <c r="B4517">
        <v>8375298</v>
      </c>
      <c r="C4517" s="1">
        <v>45055.024837962963</v>
      </c>
      <c r="D4517" s="1">
        <v>45055</v>
      </c>
      <c r="E4517" s="1">
        <v>45055</v>
      </c>
      <c r="F4517" t="s">
        <v>7866</v>
      </c>
      <c r="G4517">
        <v>900.3</v>
      </c>
      <c r="H4517" t="s">
        <v>7868</v>
      </c>
      <c r="I4517">
        <v>58622</v>
      </c>
      <c r="J4517">
        <v>7415</v>
      </c>
      <c r="K4517">
        <f>IF(blinkit_orders[[#This Row],[delivery_status]]="On Time",1,0)</f>
        <v>1</v>
      </c>
      <c r="L4517" s="1">
        <f>MAX(blinkit_orders[order_date])</f>
        <v>45600.853645833333</v>
      </c>
    </row>
    <row r="4518" spans="1:12" x14ac:dyDescent="0.3">
      <c r="A4518">
        <v>9457009010</v>
      </c>
      <c r="B4518">
        <v>80858127</v>
      </c>
      <c r="C4518" s="1">
        <v>45328.003125000003</v>
      </c>
      <c r="D4518" s="1">
        <v>45328</v>
      </c>
      <c r="E4518" s="1">
        <v>45328</v>
      </c>
      <c r="F4518" t="s">
        <v>7870</v>
      </c>
      <c r="G4518">
        <v>3393.32</v>
      </c>
      <c r="H4518" t="s">
        <v>7867</v>
      </c>
      <c r="I4518">
        <v>2554</v>
      </c>
      <c r="J4518">
        <v>6240</v>
      </c>
      <c r="K4518">
        <f>IF(blinkit_orders[[#This Row],[delivery_status]]="On Time",1,0)</f>
        <v>0</v>
      </c>
      <c r="L4518" s="1">
        <f>MAX(blinkit_orders[order_date])</f>
        <v>45600.853645833333</v>
      </c>
    </row>
    <row r="4519" spans="1:12" x14ac:dyDescent="0.3">
      <c r="A4519">
        <v>2859660695</v>
      </c>
      <c r="B4519">
        <v>33685414</v>
      </c>
      <c r="C4519" s="1">
        <v>45140.191747685189</v>
      </c>
      <c r="D4519" s="1">
        <v>45140</v>
      </c>
      <c r="E4519" s="1">
        <v>45140</v>
      </c>
      <c r="F4519" t="s">
        <v>7870</v>
      </c>
      <c r="G4519">
        <v>1022.62</v>
      </c>
      <c r="H4519" t="s">
        <v>7868</v>
      </c>
      <c r="I4519">
        <v>16252</v>
      </c>
      <c r="J4519">
        <v>9876</v>
      </c>
      <c r="K4519">
        <f>IF(blinkit_orders[[#This Row],[delivery_status]]="On Time",1,0)</f>
        <v>0</v>
      </c>
      <c r="L4519" s="1">
        <f>MAX(blinkit_orders[order_date])</f>
        <v>45600.853645833333</v>
      </c>
    </row>
    <row r="4520" spans="1:12" x14ac:dyDescent="0.3">
      <c r="A4520">
        <v>6392348668</v>
      </c>
      <c r="B4520">
        <v>1697604</v>
      </c>
      <c r="C4520" s="1">
        <v>45320.826064814813</v>
      </c>
      <c r="D4520" s="1">
        <v>45320</v>
      </c>
      <c r="E4520" s="1">
        <v>45320</v>
      </c>
      <c r="F4520" t="s">
        <v>7866</v>
      </c>
      <c r="G4520">
        <v>4479.6099999999997</v>
      </c>
      <c r="H4520" t="s">
        <v>7868</v>
      </c>
      <c r="I4520">
        <v>45949</v>
      </c>
      <c r="J4520">
        <v>3200</v>
      </c>
      <c r="K4520">
        <f>IF(blinkit_orders[[#This Row],[delivery_status]]="On Time",1,0)</f>
        <v>1</v>
      </c>
      <c r="L4520" s="1">
        <f>MAX(blinkit_orders[order_date])</f>
        <v>45600.853645833333</v>
      </c>
    </row>
    <row r="4521" spans="1:12" x14ac:dyDescent="0.3">
      <c r="A4521">
        <v>6933011590</v>
      </c>
      <c r="B4521">
        <v>21658322</v>
      </c>
      <c r="C4521" s="1">
        <v>45139.973912037036</v>
      </c>
      <c r="D4521" s="1">
        <v>45139</v>
      </c>
      <c r="E4521" s="1">
        <v>45139</v>
      </c>
      <c r="F4521" t="s">
        <v>7866</v>
      </c>
      <c r="G4521">
        <v>549.47</v>
      </c>
      <c r="H4521" t="s">
        <v>7869</v>
      </c>
      <c r="I4521">
        <v>61242</v>
      </c>
      <c r="J4521">
        <v>3239</v>
      </c>
      <c r="K4521">
        <f>IF(blinkit_orders[[#This Row],[delivery_status]]="On Time",1,0)</f>
        <v>1</v>
      </c>
      <c r="L4521" s="1">
        <f>MAX(blinkit_orders[order_date])</f>
        <v>45600.853645833333</v>
      </c>
    </row>
    <row r="4522" spans="1:12" x14ac:dyDescent="0.3">
      <c r="A4522">
        <v>5809441378</v>
      </c>
      <c r="B4522">
        <v>51872499</v>
      </c>
      <c r="C4522" s="1">
        <v>45502.872314814813</v>
      </c>
      <c r="D4522" s="1">
        <v>45502</v>
      </c>
      <c r="E4522" s="1">
        <v>45502</v>
      </c>
      <c r="F4522" t="s">
        <v>7872</v>
      </c>
      <c r="G4522">
        <v>1275.8800000000001</v>
      </c>
      <c r="H4522" t="s">
        <v>7869</v>
      </c>
      <c r="I4522">
        <v>5755</v>
      </c>
      <c r="J4522">
        <v>776</v>
      </c>
      <c r="K4522">
        <f>IF(blinkit_orders[[#This Row],[delivery_status]]="On Time",1,0)</f>
        <v>0</v>
      </c>
      <c r="L4522" s="1">
        <f>MAX(blinkit_orders[order_date])</f>
        <v>45600.853645833333</v>
      </c>
    </row>
    <row r="4523" spans="1:12" x14ac:dyDescent="0.3">
      <c r="A4523">
        <v>411113020</v>
      </c>
      <c r="B4523">
        <v>84953008</v>
      </c>
      <c r="C4523" s="1">
        <v>45472.067847222221</v>
      </c>
      <c r="D4523" s="1">
        <v>45472</v>
      </c>
      <c r="E4523" s="1">
        <v>45472</v>
      </c>
      <c r="F4523" t="s">
        <v>7866</v>
      </c>
      <c r="G4523">
        <v>1822.88</v>
      </c>
      <c r="H4523" t="s">
        <v>7871</v>
      </c>
      <c r="I4523">
        <v>67832</v>
      </c>
      <c r="J4523">
        <v>4880</v>
      </c>
      <c r="K4523">
        <f>IF(blinkit_orders[[#This Row],[delivery_status]]="On Time",1,0)</f>
        <v>1</v>
      </c>
      <c r="L4523" s="1">
        <f>MAX(blinkit_orders[order_date])</f>
        <v>45600.853645833333</v>
      </c>
    </row>
    <row r="4524" spans="1:12" x14ac:dyDescent="0.3">
      <c r="A4524">
        <v>5512796364</v>
      </c>
      <c r="B4524">
        <v>12507907</v>
      </c>
      <c r="C4524" s="1">
        <v>45098.641400462962</v>
      </c>
      <c r="D4524" s="1">
        <v>45098</v>
      </c>
      <c r="E4524" s="1">
        <v>45098</v>
      </c>
      <c r="F4524" t="s">
        <v>7866</v>
      </c>
      <c r="G4524">
        <v>1369.75</v>
      </c>
      <c r="H4524" t="s">
        <v>7869</v>
      </c>
      <c r="I4524">
        <v>26740</v>
      </c>
      <c r="J4524">
        <v>1341</v>
      </c>
      <c r="K4524">
        <f>IF(blinkit_orders[[#This Row],[delivery_status]]="On Time",1,0)</f>
        <v>1</v>
      </c>
      <c r="L4524" s="1">
        <f>MAX(blinkit_orders[order_date])</f>
        <v>45600.853645833333</v>
      </c>
    </row>
    <row r="4525" spans="1:12" x14ac:dyDescent="0.3">
      <c r="A4525">
        <v>2610813239</v>
      </c>
      <c r="B4525">
        <v>62917794</v>
      </c>
      <c r="C4525" s="1">
        <v>45256.171261574076</v>
      </c>
      <c r="D4525" s="1">
        <v>45256</v>
      </c>
      <c r="E4525" s="1">
        <v>45256</v>
      </c>
      <c r="F4525" t="s">
        <v>7866</v>
      </c>
      <c r="G4525">
        <v>1291.8499999999999</v>
      </c>
      <c r="H4525" t="s">
        <v>7868</v>
      </c>
      <c r="I4525">
        <v>70178</v>
      </c>
      <c r="J4525">
        <v>9191</v>
      </c>
      <c r="K4525">
        <f>IF(blinkit_orders[[#This Row],[delivery_status]]="On Time",1,0)</f>
        <v>1</v>
      </c>
      <c r="L4525" s="1">
        <f>MAX(blinkit_orders[order_date])</f>
        <v>45600.853645833333</v>
      </c>
    </row>
    <row r="4526" spans="1:12" x14ac:dyDescent="0.3">
      <c r="A4526">
        <v>3236748462</v>
      </c>
      <c r="B4526">
        <v>58111297</v>
      </c>
      <c r="C4526" s="1">
        <v>45469.42591435185</v>
      </c>
      <c r="D4526" s="1">
        <v>45469</v>
      </c>
      <c r="E4526" s="1">
        <v>45469</v>
      </c>
      <c r="F4526" t="s">
        <v>7866</v>
      </c>
      <c r="G4526">
        <v>2340.1999999999998</v>
      </c>
      <c r="H4526" t="s">
        <v>7868</v>
      </c>
      <c r="I4526">
        <v>22715</v>
      </c>
      <c r="J4526">
        <v>6982</v>
      </c>
      <c r="K4526">
        <f>IF(blinkit_orders[[#This Row],[delivery_status]]="On Time",1,0)</f>
        <v>1</v>
      </c>
      <c r="L4526" s="1">
        <f>MAX(blinkit_orders[order_date])</f>
        <v>45600.853645833333</v>
      </c>
    </row>
    <row r="4527" spans="1:12" x14ac:dyDescent="0.3">
      <c r="A4527">
        <v>6652395897</v>
      </c>
      <c r="B4527">
        <v>60904312</v>
      </c>
      <c r="C4527" s="1">
        <v>45484.15351851852</v>
      </c>
      <c r="D4527" s="1">
        <v>45484</v>
      </c>
      <c r="E4527" s="1">
        <v>45484</v>
      </c>
      <c r="F4527" t="s">
        <v>7866</v>
      </c>
      <c r="G4527">
        <v>2780.39</v>
      </c>
      <c r="H4527" t="s">
        <v>7868</v>
      </c>
      <c r="I4527">
        <v>9118</v>
      </c>
      <c r="J4527">
        <v>163</v>
      </c>
      <c r="K4527">
        <f>IF(blinkit_orders[[#This Row],[delivery_status]]="On Time",1,0)</f>
        <v>1</v>
      </c>
      <c r="L4527" s="1">
        <f>MAX(blinkit_orders[order_date])</f>
        <v>45600.853645833333</v>
      </c>
    </row>
    <row r="4528" spans="1:12" x14ac:dyDescent="0.3">
      <c r="A4528">
        <v>5517901926</v>
      </c>
      <c r="B4528">
        <v>40593638</v>
      </c>
      <c r="C4528" s="1">
        <v>45101.993495370371</v>
      </c>
      <c r="D4528" s="1">
        <v>45102</v>
      </c>
      <c r="E4528" s="1">
        <v>45102</v>
      </c>
      <c r="F4528" t="s">
        <v>7866</v>
      </c>
      <c r="G4528">
        <v>2377.37</v>
      </c>
      <c r="H4528" t="s">
        <v>7867</v>
      </c>
      <c r="I4528">
        <v>44062</v>
      </c>
      <c r="J4528">
        <v>6183</v>
      </c>
      <c r="K4528">
        <f>IF(blinkit_orders[[#This Row],[delivery_status]]="On Time",1,0)</f>
        <v>1</v>
      </c>
      <c r="L4528" s="1">
        <f>MAX(blinkit_orders[order_date])</f>
        <v>45600.853645833333</v>
      </c>
    </row>
    <row r="4529" spans="1:12" x14ac:dyDescent="0.3">
      <c r="A4529">
        <v>2174753933</v>
      </c>
      <c r="B4529">
        <v>38780509</v>
      </c>
      <c r="C4529" s="1">
        <v>45577.216921296298</v>
      </c>
      <c r="D4529" s="1">
        <v>45577</v>
      </c>
      <c r="E4529" s="1">
        <v>45577</v>
      </c>
      <c r="F4529" t="s">
        <v>7866</v>
      </c>
      <c r="G4529">
        <v>940.61</v>
      </c>
      <c r="H4529" t="s">
        <v>7869</v>
      </c>
      <c r="I4529">
        <v>24246</v>
      </c>
      <c r="J4529">
        <v>8817</v>
      </c>
      <c r="K4529">
        <f>IF(blinkit_orders[[#This Row],[delivery_status]]="On Time",1,0)</f>
        <v>1</v>
      </c>
      <c r="L4529" s="1">
        <f>MAX(blinkit_orders[order_date])</f>
        <v>45600.853645833333</v>
      </c>
    </row>
    <row r="4530" spans="1:12" x14ac:dyDescent="0.3">
      <c r="A4530">
        <v>1525700767</v>
      </c>
      <c r="B4530">
        <v>61320989</v>
      </c>
      <c r="C4530" s="1">
        <v>45075.005648148152</v>
      </c>
      <c r="D4530" s="1">
        <v>45075</v>
      </c>
      <c r="E4530" s="1">
        <v>45075</v>
      </c>
      <c r="F4530" t="s">
        <v>7870</v>
      </c>
      <c r="G4530">
        <v>4081.2</v>
      </c>
      <c r="H4530" t="s">
        <v>7867</v>
      </c>
      <c r="I4530">
        <v>84226</v>
      </c>
      <c r="J4530">
        <v>5999</v>
      </c>
      <c r="K4530">
        <f>IF(blinkit_orders[[#This Row],[delivery_status]]="On Time",1,0)</f>
        <v>0</v>
      </c>
      <c r="L4530" s="1">
        <f>MAX(blinkit_orders[order_date])</f>
        <v>45600.853645833333</v>
      </c>
    </row>
    <row r="4531" spans="1:12" x14ac:dyDescent="0.3">
      <c r="A4531">
        <v>7232692149</v>
      </c>
      <c r="B4531">
        <v>899941</v>
      </c>
      <c r="C4531" s="1">
        <v>45261.853368055556</v>
      </c>
      <c r="D4531" s="1">
        <v>45261</v>
      </c>
      <c r="E4531" s="1">
        <v>45261</v>
      </c>
      <c r="F4531" t="s">
        <v>7866</v>
      </c>
      <c r="G4531">
        <v>1932.42</v>
      </c>
      <c r="H4531" t="s">
        <v>7871</v>
      </c>
      <c r="I4531">
        <v>77791</v>
      </c>
      <c r="J4531">
        <v>3715</v>
      </c>
      <c r="K4531">
        <f>IF(blinkit_orders[[#This Row],[delivery_status]]="On Time",1,0)</f>
        <v>1</v>
      </c>
      <c r="L4531" s="1">
        <f>MAX(blinkit_orders[order_date])</f>
        <v>45600.853645833333</v>
      </c>
    </row>
    <row r="4532" spans="1:12" x14ac:dyDescent="0.3">
      <c r="A4532">
        <v>8556607504</v>
      </c>
      <c r="B4532">
        <v>68703613</v>
      </c>
      <c r="C4532" s="1">
        <v>45342.274340277778</v>
      </c>
      <c r="D4532" s="1">
        <v>45342</v>
      </c>
      <c r="E4532" s="1">
        <v>45342</v>
      </c>
      <c r="F4532" t="s">
        <v>7866</v>
      </c>
      <c r="G4532">
        <v>1877.95</v>
      </c>
      <c r="H4532" t="s">
        <v>7869</v>
      </c>
      <c r="I4532">
        <v>26730</v>
      </c>
      <c r="J4532">
        <v>3778</v>
      </c>
      <c r="K4532">
        <f>IF(blinkit_orders[[#This Row],[delivery_status]]="On Time",1,0)</f>
        <v>1</v>
      </c>
      <c r="L4532" s="1">
        <f>MAX(blinkit_orders[order_date])</f>
        <v>45600.853645833333</v>
      </c>
    </row>
    <row r="4533" spans="1:12" x14ac:dyDescent="0.3">
      <c r="A4533">
        <v>5841260317</v>
      </c>
      <c r="B4533">
        <v>65426878</v>
      </c>
      <c r="C4533" s="1">
        <v>45044.811840277776</v>
      </c>
      <c r="D4533" s="1">
        <v>45044</v>
      </c>
      <c r="E4533" s="1">
        <v>45044</v>
      </c>
      <c r="F4533" t="s">
        <v>7870</v>
      </c>
      <c r="G4533">
        <v>3951.8</v>
      </c>
      <c r="H4533" t="s">
        <v>7867</v>
      </c>
      <c r="I4533">
        <v>46790</v>
      </c>
      <c r="J4533">
        <v>7582</v>
      </c>
      <c r="K4533">
        <f>IF(blinkit_orders[[#This Row],[delivery_status]]="On Time",1,0)</f>
        <v>0</v>
      </c>
      <c r="L4533" s="1">
        <f>MAX(blinkit_orders[order_date])</f>
        <v>45600.853645833333</v>
      </c>
    </row>
    <row r="4534" spans="1:12" x14ac:dyDescent="0.3">
      <c r="A4534">
        <v>9471427840</v>
      </c>
      <c r="B4534">
        <v>18935489</v>
      </c>
      <c r="C4534" s="1">
        <v>45115.275358796294</v>
      </c>
      <c r="D4534" s="1">
        <v>45115</v>
      </c>
      <c r="E4534" s="1">
        <v>45115</v>
      </c>
      <c r="F4534" t="s">
        <v>7870</v>
      </c>
      <c r="G4534">
        <v>4352.3</v>
      </c>
      <c r="H4534" t="s">
        <v>7869</v>
      </c>
      <c r="I4534">
        <v>3518</v>
      </c>
      <c r="J4534">
        <v>7378</v>
      </c>
      <c r="K4534">
        <f>IF(blinkit_orders[[#This Row],[delivery_status]]="On Time",1,0)</f>
        <v>0</v>
      </c>
      <c r="L4534" s="1">
        <f>MAX(blinkit_orders[order_date])</f>
        <v>45600.853645833333</v>
      </c>
    </row>
    <row r="4535" spans="1:12" x14ac:dyDescent="0.3">
      <c r="A4535">
        <v>2070610257</v>
      </c>
      <c r="B4535">
        <v>4386273</v>
      </c>
      <c r="C4535" s="1">
        <v>45127.200046296297</v>
      </c>
      <c r="D4535" s="1">
        <v>45127</v>
      </c>
      <c r="E4535" s="1">
        <v>45127</v>
      </c>
      <c r="F4535" t="s">
        <v>7866</v>
      </c>
      <c r="G4535">
        <v>949.73</v>
      </c>
      <c r="H4535" t="s">
        <v>7869</v>
      </c>
      <c r="I4535">
        <v>79253</v>
      </c>
      <c r="J4535">
        <v>1523</v>
      </c>
      <c r="K4535">
        <f>IF(blinkit_orders[[#This Row],[delivery_status]]="On Time",1,0)</f>
        <v>1</v>
      </c>
      <c r="L4535" s="1">
        <f>MAX(blinkit_orders[order_date])</f>
        <v>45600.853645833333</v>
      </c>
    </row>
    <row r="4536" spans="1:12" x14ac:dyDescent="0.3">
      <c r="A4536">
        <v>1884811437</v>
      </c>
      <c r="B4536">
        <v>24988999</v>
      </c>
      <c r="C4536" s="1">
        <v>45006.838634259257</v>
      </c>
      <c r="D4536" s="1">
        <v>45006</v>
      </c>
      <c r="E4536" s="1">
        <v>45006</v>
      </c>
      <c r="F4536" t="s">
        <v>7866</v>
      </c>
      <c r="G4536">
        <v>665.98</v>
      </c>
      <c r="H4536" t="s">
        <v>7869</v>
      </c>
      <c r="I4536">
        <v>85987</v>
      </c>
      <c r="J4536">
        <v>4546</v>
      </c>
      <c r="K4536">
        <f>IF(blinkit_orders[[#This Row],[delivery_status]]="On Time",1,0)</f>
        <v>1</v>
      </c>
      <c r="L4536" s="1">
        <f>MAX(blinkit_orders[order_date])</f>
        <v>45600.853645833333</v>
      </c>
    </row>
    <row r="4537" spans="1:12" x14ac:dyDescent="0.3">
      <c r="A4537">
        <v>5331747573</v>
      </c>
      <c r="B4537">
        <v>3588443</v>
      </c>
      <c r="C4537" s="1">
        <v>45565.698599537034</v>
      </c>
      <c r="D4537" s="1">
        <v>45565</v>
      </c>
      <c r="E4537" s="1">
        <v>45565</v>
      </c>
      <c r="F4537" t="s">
        <v>7866</v>
      </c>
      <c r="G4537">
        <v>3589.43</v>
      </c>
      <c r="H4537" t="s">
        <v>7869</v>
      </c>
      <c r="I4537">
        <v>21022</v>
      </c>
      <c r="J4537">
        <v>8840</v>
      </c>
      <c r="K4537">
        <f>IF(blinkit_orders[[#This Row],[delivery_status]]="On Time",1,0)</f>
        <v>1</v>
      </c>
      <c r="L4537" s="1">
        <f>MAX(blinkit_orders[order_date])</f>
        <v>45600.853645833333</v>
      </c>
    </row>
    <row r="4538" spans="1:12" x14ac:dyDescent="0.3">
      <c r="A4538">
        <v>9977285985</v>
      </c>
      <c r="B4538">
        <v>22321208</v>
      </c>
      <c r="C4538" s="1">
        <v>45149.628263888888</v>
      </c>
      <c r="D4538" s="1">
        <v>45149</v>
      </c>
      <c r="E4538" s="1">
        <v>45149</v>
      </c>
      <c r="F4538" t="s">
        <v>7866</v>
      </c>
      <c r="G4538">
        <v>325.08</v>
      </c>
      <c r="H4538" t="s">
        <v>7867</v>
      </c>
      <c r="I4538">
        <v>9310</v>
      </c>
      <c r="J4538">
        <v>5920</v>
      </c>
      <c r="K4538">
        <f>IF(blinkit_orders[[#This Row],[delivery_status]]="On Time",1,0)</f>
        <v>1</v>
      </c>
      <c r="L4538" s="1">
        <f>MAX(blinkit_orders[order_date])</f>
        <v>45600.853645833333</v>
      </c>
    </row>
    <row r="4539" spans="1:12" x14ac:dyDescent="0.3">
      <c r="A4539">
        <v>1715175070</v>
      </c>
      <c r="B4539">
        <v>33706378</v>
      </c>
      <c r="C4539" s="1">
        <v>45196.198298611111</v>
      </c>
      <c r="D4539" s="1">
        <v>45196</v>
      </c>
      <c r="E4539" s="1">
        <v>45196</v>
      </c>
      <c r="F4539" t="s">
        <v>7872</v>
      </c>
      <c r="G4539">
        <v>3786.34</v>
      </c>
      <c r="H4539" t="s">
        <v>7867</v>
      </c>
      <c r="I4539">
        <v>81041</v>
      </c>
      <c r="J4539">
        <v>514</v>
      </c>
      <c r="K4539">
        <f>IF(blinkit_orders[[#This Row],[delivery_status]]="On Time",1,0)</f>
        <v>0</v>
      </c>
      <c r="L4539" s="1">
        <f>MAX(blinkit_orders[order_date])</f>
        <v>45600.853645833333</v>
      </c>
    </row>
    <row r="4540" spans="1:12" x14ac:dyDescent="0.3">
      <c r="A4540">
        <v>4117790162</v>
      </c>
      <c r="B4540">
        <v>52770036</v>
      </c>
      <c r="C4540" s="1">
        <v>45057.976886574077</v>
      </c>
      <c r="D4540" s="1">
        <v>45057</v>
      </c>
      <c r="E4540" s="1">
        <v>45057</v>
      </c>
      <c r="F4540" t="s">
        <v>7866</v>
      </c>
      <c r="G4540">
        <v>986.22</v>
      </c>
      <c r="H4540" t="s">
        <v>7868</v>
      </c>
      <c r="I4540">
        <v>67561</v>
      </c>
      <c r="J4540">
        <v>6341</v>
      </c>
      <c r="K4540">
        <f>IF(blinkit_orders[[#This Row],[delivery_status]]="On Time",1,0)</f>
        <v>1</v>
      </c>
      <c r="L4540" s="1">
        <f>MAX(blinkit_orders[order_date])</f>
        <v>45600.853645833333</v>
      </c>
    </row>
    <row r="4541" spans="1:12" x14ac:dyDescent="0.3">
      <c r="A4541">
        <v>9051644316</v>
      </c>
      <c r="B4541">
        <v>30447453</v>
      </c>
      <c r="C4541" s="1">
        <v>45496.716493055559</v>
      </c>
      <c r="D4541" s="1">
        <v>45496</v>
      </c>
      <c r="E4541" s="1">
        <v>45496</v>
      </c>
      <c r="F4541" t="s">
        <v>7870</v>
      </c>
      <c r="G4541">
        <v>1636.36</v>
      </c>
      <c r="H4541" t="s">
        <v>7871</v>
      </c>
      <c r="I4541">
        <v>3338</v>
      </c>
      <c r="J4541">
        <v>3116</v>
      </c>
      <c r="K4541">
        <f>IF(blinkit_orders[[#This Row],[delivery_status]]="On Time",1,0)</f>
        <v>0</v>
      </c>
      <c r="L4541" s="1">
        <f>MAX(blinkit_orders[order_date])</f>
        <v>45600.853645833333</v>
      </c>
    </row>
    <row r="4542" spans="1:12" x14ac:dyDescent="0.3">
      <c r="A4542">
        <v>4903335316</v>
      </c>
      <c r="B4542">
        <v>47822591</v>
      </c>
      <c r="C4542" s="1">
        <v>45046.816168981481</v>
      </c>
      <c r="D4542" s="1">
        <v>45046</v>
      </c>
      <c r="E4542" s="1">
        <v>45046</v>
      </c>
      <c r="F4542" t="s">
        <v>7870</v>
      </c>
      <c r="G4542">
        <v>3090.86</v>
      </c>
      <c r="H4542" t="s">
        <v>7868</v>
      </c>
      <c r="I4542">
        <v>78579</v>
      </c>
      <c r="J4542">
        <v>3917</v>
      </c>
      <c r="K4542">
        <f>IF(blinkit_orders[[#This Row],[delivery_status]]="On Time",1,0)</f>
        <v>0</v>
      </c>
      <c r="L4542" s="1">
        <f>MAX(blinkit_orders[order_date])</f>
        <v>45600.853645833333</v>
      </c>
    </row>
    <row r="4543" spans="1:12" x14ac:dyDescent="0.3">
      <c r="A4543">
        <v>3341481363</v>
      </c>
      <c r="B4543">
        <v>43066953</v>
      </c>
      <c r="C4543" s="1">
        <v>45252.094224537039</v>
      </c>
      <c r="D4543" s="1">
        <v>45252</v>
      </c>
      <c r="E4543" s="1">
        <v>45252</v>
      </c>
      <c r="F4543" t="s">
        <v>7872</v>
      </c>
      <c r="G4543">
        <v>2839.24</v>
      </c>
      <c r="H4543" t="s">
        <v>7867</v>
      </c>
      <c r="I4543">
        <v>5676</v>
      </c>
      <c r="J4543">
        <v>982</v>
      </c>
      <c r="K4543">
        <f>IF(blinkit_orders[[#This Row],[delivery_status]]="On Time",1,0)</f>
        <v>0</v>
      </c>
      <c r="L4543" s="1">
        <f>MAX(blinkit_orders[order_date])</f>
        <v>45600.853645833333</v>
      </c>
    </row>
    <row r="4544" spans="1:12" x14ac:dyDescent="0.3">
      <c r="A4544">
        <v>4074537770</v>
      </c>
      <c r="B4544">
        <v>2400009</v>
      </c>
      <c r="C4544" s="1">
        <v>45412.291979166665</v>
      </c>
      <c r="D4544" s="1">
        <v>45412</v>
      </c>
      <c r="E4544" s="1">
        <v>45412</v>
      </c>
      <c r="F4544" t="s">
        <v>7866</v>
      </c>
      <c r="G4544">
        <v>871.22</v>
      </c>
      <c r="H4544" t="s">
        <v>7869</v>
      </c>
      <c r="I4544">
        <v>35318</v>
      </c>
      <c r="J4544">
        <v>9861</v>
      </c>
      <c r="K4544">
        <f>IF(blinkit_orders[[#This Row],[delivery_status]]="On Time",1,0)</f>
        <v>1</v>
      </c>
      <c r="L4544" s="1">
        <f>MAX(blinkit_orders[order_date])</f>
        <v>45600.853645833333</v>
      </c>
    </row>
    <row r="4545" spans="1:12" x14ac:dyDescent="0.3">
      <c r="A4545">
        <v>5374589112</v>
      </c>
      <c r="B4545">
        <v>52409516</v>
      </c>
      <c r="C4545" s="1">
        <v>45225.593495370369</v>
      </c>
      <c r="D4545" s="1">
        <v>45225</v>
      </c>
      <c r="E4545" s="1">
        <v>45225</v>
      </c>
      <c r="F4545" t="s">
        <v>7872</v>
      </c>
      <c r="G4545">
        <v>355.96</v>
      </c>
      <c r="H4545" t="s">
        <v>7867</v>
      </c>
      <c r="I4545">
        <v>5005</v>
      </c>
      <c r="J4545">
        <v>7583</v>
      </c>
      <c r="K4545">
        <f>IF(blinkit_orders[[#This Row],[delivery_status]]="On Time",1,0)</f>
        <v>0</v>
      </c>
      <c r="L4545" s="1">
        <f>MAX(blinkit_orders[order_date])</f>
        <v>45600.853645833333</v>
      </c>
    </row>
    <row r="4546" spans="1:12" x14ac:dyDescent="0.3">
      <c r="A4546">
        <v>6401406847</v>
      </c>
      <c r="B4546">
        <v>58152923</v>
      </c>
      <c r="C4546" s="1">
        <v>45234.584999999999</v>
      </c>
      <c r="D4546" s="1">
        <v>45234</v>
      </c>
      <c r="E4546" s="1">
        <v>45234</v>
      </c>
      <c r="F4546" t="s">
        <v>7870</v>
      </c>
      <c r="G4546">
        <v>2125.71</v>
      </c>
      <c r="H4546" t="s">
        <v>7869</v>
      </c>
      <c r="I4546">
        <v>73083</v>
      </c>
      <c r="J4546">
        <v>1286</v>
      </c>
      <c r="K4546">
        <f>IF(blinkit_orders[[#This Row],[delivery_status]]="On Time",1,0)</f>
        <v>0</v>
      </c>
      <c r="L4546" s="1">
        <f>MAX(blinkit_orders[order_date])</f>
        <v>45600.853645833333</v>
      </c>
    </row>
    <row r="4547" spans="1:12" x14ac:dyDescent="0.3">
      <c r="A4547">
        <v>698439139</v>
      </c>
      <c r="B4547">
        <v>75038062</v>
      </c>
      <c r="C4547" s="1">
        <v>45542.296180555553</v>
      </c>
      <c r="D4547" s="1">
        <v>45542</v>
      </c>
      <c r="E4547" s="1">
        <v>45542</v>
      </c>
      <c r="F4547" t="s">
        <v>7866</v>
      </c>
      <c r="G4547">
        <v>5380.75</v>
      </c>
      <c r="H4547" t="s">
        <v>7869</v>
      </c>
      <c r="I4547">
        <v>11532</v>
      </c>
      <c r="J4547">
        <v>5480</v>
      </c>
      <c r="K4547">
        <f>IF(blinkit_orders[[#This Row],[delivery_status]]="On Time",1,0)</f>
        <v>1</v>
      </c>
      <c r="L4547" s="1">
        <f>MAX(blinkit_orders[order_date])</f>
        <v>45600.853645833333</v>
      </c>
    </row>
    <row r="4548" spans="1:12" x14ac:dyDescent="0.3">
      <c r="A4548">
        <v>881367843</v>
      </c>
      <c r="B4548">
        <v>25221501</v>
      </c>
      <c r="C4548" s="1">
        <v>45579.341689814813</v>
      </c>
      <c r="D4548" s="1">
        <v>45579</v>
      </c>
      <c r="E4548" s="1">
        <v>45579</v>
      </c>
      <c r="F4548" t="s">
        <v>7866</v>
      </c>
      <c r="G4548">
        <v>1830.88</v>
      </c>
      <c r="H4548" t="s">
        <v>7867</v>
      </c>
      <c r="I4548">
        <v>44968</v>
      </c>
      <c r="J4548">
        <v>4552</v>
      </c>
      <c r="K4548">
        <f>IF(blinkit_orders[[#This Row],[delivery_status]]="On Time",1,0)</f>
        <v>1</v>
      </c>
      <c r="L4548" s="1">
        <f>MAX(blinkit_orders[order_date])</f>
        <v>45600.853645833333</v>
      </c>
    </row>
    <row r="4549" spans="1:12" x14ac:dyDescent="0.3">
      <c r="A4549">
        <v>6438115781</v>
      </c>
      <c r="B4549">
        <v>43431724</v>
      </c>
      <c r="C4549" s="1">
        <v>45228.560856481483</v>
      </c>
      <c r="D4549" s="1">
        <v>45228</v>
      </c>
      <c r="E4549" s="1">
        <v>45228</v>
      </c>
      <c r="F4549" t="s">
        <v>7866</v>
      </c>
      <c r="G4549">
        <v>2245.6999999999998</v>
      </c>
      <c r="H4549" t="s">
        <v>7868</v>
      </c>
      <c r="I4549">
        <v>4344</v>
      </c>
      <c r="J4549">
        <v>9657</v>
      </c>
      <c r="K4549">
        <f>IF(blinkit_orders[[#This Row],[delivery_status]]="On Time",1,0)</f>
        <v>1</v>
      </c>
      <c r="L4549" s="1">
        <f>MAX(blinkit_orders[order_date])</f>
        <v>45600.853645833333</v>
      </c>
    </row>
    <row r="4550" spans="1:12" x14ac:dyDescent="0.3">
      <c r="A4550">
        <v>1706198744</v>
      </c>
      <c r="B4550">
        <v>19425804</v>
      </c>
      <c r="C4550" s="1">
        <v>45446.758761574078</v>
      </c>
      <c r="D4550" s="1">
        <v>45446</v>
      </c>
      <c r="E4550" s="1">
        <v>45446</v>
      </c>
      <c r="F4550" t="s">
        <v>7866</v>
      </c>
      <c r="G4550">
        <v>278.39999999999998</v>
      </c>
      <c r="H4550" t="s">
        <v>7868</v>
      </c>
      <c r="I4550">
        <v>71880</v>
      </c>
      <c r="J4550">
        <v>8416</v>
      </c>
      <c r="K4550">
        <f>IF(blinkit_orders[[#This Row],[delivery_status]]="On Time",1,0)</f>
        <v>1</v>
      </c>
      <c r="L4550" s="1">
        <f>MAX(blinkit_orders[order_date])</f>
        <v>45600.853645833333</v>
      </c>
    </row>
    <row r="4551" spans="1:12" x14ac:dyDescent="0.3">
      <c r="A4551">
        <v>3115167739</v>
      </c>
      <c r="B4551">
        <v>83304571</v>
      </c>
      <c r="C4551" s="1">
        <v>45498.771620370368</v>
      </c>
      <c r="D4551" s="1">
        <v>45498</v>
      </c>
      <c r="E4551" s="1">
        <v>45498</v>
      </c>
      <c r="F4551" t="s">
        <v>7866</v>
      </c>
      <c r="G4551">
        <v>870.29</v>
      </c>
      <c r="H4551" t="s">
        <v>7869</v>
      </c>
      <c r="I4551">
        <v>72022</v>
      </c>
      <c r="J4551">
        <v>8592</v>
      </c>
      <c r="K4551">
        <f>IF(blinkit_orders[[#This Row],[delivery_status]]="On Time",1,0)</f>
        <v>1</v>
      </c>
      <c r="L4551" s="1">
        <f>MAX(blinkit_orders[order_date])</f>
        <v>45600.853645833333</v>
      </c>
    </row>
    <row r="4552" spans="1:12" x14ac:dyDescent="0.3">
      <c r="A4552">
        <v>8608111158</v>
      </c>
      <c r="B4552">
        <v>75244116</v>
      </c>
      <c r="C4552" s="1">
        <v>45030.111041666663</v>
      </c>
      <c r="D4552" s="1">
        <v>45030</v>
      </c>
      <c r="E4552" s="1">
        <v>45030</v>
      </c>
      <c r="F4552" t="s">
        <v>7870</v>
      </c>
      <c r="G4552">
        <v>4129.04</v>
      </c>
      <c r="H4552" t="s">
        <v>7867</v>
      </c>
      <c r="I4552">
        <v>12818</v>
      </c>
      <c r="J4552">
        <v>1407</v>
      </c>
      <c r="K4552">
        <f>IF(blinkit_orders[[#This Row],[delivery_status]]="On Time",1,0)</f>
        <v>0</v>
      </c>
      <c r="L4552" s="1">
        <f>MAX(blinkit_orders[order_date])</f>
        <v>45600.853645833333</v>
      </c>
    </row>
    <row r="4553" spans="1:12" x14ac:dyDescent="0.3">
      <c r="A4553">
        <v>8167540645</v>
      </c>
      <c r="B4553">
        <v>69925688</v>
      </c>
      <c r="C4553" s="1">
        <v>45130.557962962965</v>
      </c>
      <c r="D4553" s="1">
        <v>45130</v>
      </c>
      <c r="E4553" s="1">
        <v>45130</v>
      </c>
      <c r="F4553" t="s">
        <v>7866</v>
      </c>
      <c r="G4553">
        <v>3873.68</v>
      </c>
      <c r="H4553" t="s">
        <v>7871</v>
      </c>
      <c r="I4553">
        <v>58084</v>
      </c>
      <c r="J4553">
        <v>3251</v>
      </c>
      <c r="K4553">
        <f>IF(blinkit_orders[[#This Row],[delivery_status]]="On Time",1,0)</f>
        <v>1</v>
      </c>
      <c r="L4553" s="1">
        <f>MAX(blinkit_orders[order_date])</f>
        <v>45600.853645833333</v>
      </c>
    </row>
    <row r="4554" spans="1:12" x14ac:dyDescent="0.3">
      <c r="A4554">
        <v>898210033</v>
      </c>
      <c r="B4554">
        <v>28111842</v>
      </c>
      <c r="C4554" s="1">
        <v>45456.154340277775</v>
      </c>
      <c r="D4554" s="1">
        <v>45456</v>
      </c>
      <c r="E4554" s="1">
        <v>45456</v>
      </c>
      <c r="F4554" t="s">
        <v>7866</v>
      </c>
      <c r="G4554">
        <v>3445.49</v>
      </c>
      <c r="H4554" t="s">
        <v>7867</v>
      </c>
      <c r="I4554">
        <v>12413</v>
      </c>
      <c r="J4554">
        <v>3478</v>
      </c>
      <c r="K4554">
        <f>IF(blinkit_orders[[#This Row],[delivery_status]]="On Time",1,0)</f>
        <v>1</v>
      </c>
      <c r="L4554" s="1">
        <f>MAX(blinkit_orders[order_date])</f>
        <v>45600.853645833333</v>
      </c>
    </row>
    <row r="4555" spans="1:12" x14ac:dyDescent="0.3">
      <c r="A4555">
        <v>5415454466</v>
      </c>
      <c r="B4555">
        <v>79369660</v>
      </c>
      <c r="C4555" s="1">
        <v>45482.505474537036</v>
      </c>
      <c r="D4555" s="1">
        <v>45482</v>
      </c>
      <c r="E4555" s="1">
        <v>45482</v>
      </c>
      <c r="F4555" t="s">
        <v>7866</v>
      </c>
      <c r="G4555">
        <v>2422.42</v>
      </c>
      <c r="H4555" t="s">
        <v>7871</v>
      </c>
      <c r="I4555">
        <v>34853</v>
      </c>
      <c r="J4555">
        <v>7347</v>
      </c>
      <c r="K4555">
        <f>IF(blinkit_orders[[#This Row],[delivery_status]]="On Time",1,0)</f>
        <v>1</v>
      </c>
      <c r="L4555" s="1">
        <f>MAX(blinkit_orders[order_date])</f>
        <v>45600.853645833333</v>
      </c>
    </row>
    <row r="4556" spans="1:12" x14ac:dyDescent="0.3">
      <c r="A4556">
        <v>9240312177</v>
      </c>
      <c r="B4556">
        <v>80862136</v>
      </c>
      <c r="C4556" s="1">
        <v>45022.515625</v>
      </c>
      <c r="D4556" s="1">
        <v>45022</v>
      </c>
      <c r="E4556" s="1">
        <v>45022</v>
      </c>
      <c r="F4556" t="s">
        <v>7870</v>
      </c>
      <c r="G4556">
        <v>3134.86</v>
      </c>
      <c r="H4556" t="s">
        <v>7871</v>
      </c>
      <c r="I4556">
        <v>95973</v>
      </c>
      <c r="J4556">
        <v>2892</v>
      </c>
      <c r="K4556">
        <f>IF(blinkit_orders[[#This Row],[delivery_status]]="On Time",1,0)</f>
        <v>0</v>
      </c>
      <c r="L4556" s="1">
        <f>MAX(blinkit_orders[order_date])</f>
        <v>45600.853645833333</v>
      </c>
    </row>
    <row r="4557" spans="1:12" x14ac:dyDescent="0.3">
      <c r="A4557">
        <v>4880265969</v>
      </c>
      <c r="B4557">
        <v>20163931</v>
      </c>
      <c r="C4557" s="1">
        <v>45068.050138888888</v>
      </c>
      <c r="D4557" s="1">
        <v>45068</v>
      </c>
      <c r="E4557" s="1">
        <v>45068</v>
      </c>
      <c r="F4557" t="s">
        <v>7866</v>
      </c>
      <c r="G4557">
        <v>2341.08</v>
      </c>
      <c r="H4557" t="s">
        <v>7868</v>
      </c>
      <c r="I4557">
        <v>27914</v>
      </c>
      <c r="J4557">
        <v>1617</v>
      </c>
      <c r="K4557">
        <f>IF(blinkit_orders[[#This Row],[delivery_status]]="On Time",1,0)</f>
        <v>1</v>
      </c>
      <c r="L4557" s="1">
        <f>MAX(blinkit_orders[order_date])</f>
        <v>45600.853645833333</v>
      </c>
    </row>
    <row r="4558" spans="1:12" x14ac:dyDescent="0.3">
      <c r="A4558">
        <v>5056583192</v>
      </c>
      <c r="B4558">
        <v>27336589</v>
      </c>
      <c r="C4558" s="1">
        <v>45260.213645833333</v>
      </c>
      <c r="D4558" s="1">
        <v>45260</v>
      </c>
      <c r="E4558" s="1">
        <v>45260</v>
      </c>
      <c r="F4558" t="s">
        <v>7866</v>
      </c>
      <c r="G4558">
        <v>61.79</v>
      </c>
      <c r="H4558" t="s">
        <v>7871</v>
      </c>
      <c r="I4558">
        <v>92613</v>
      </c>
      <c r="J4558">
        <v>1035</v>
      </c>
      <c r="K4558">
        <f>IF(blinkit_orders[[#This Row],[delivery_status]]="On Time",1,0)</f>
        <v>1</v>
      </c>
      <c r="L4558" s="1">
        <f>MAX(blinkit_orders[order_date])</f>
        <v>45600.853645833333</v>
      </c>
    </row>
    <row r="4559" spans="1:12" x14ac:dyDescent="0.3">
      <c r="A4559">
        <v>1921412688</v>
      </c>
      <c r="B4559">
        <v>12338529</v>
      </c>
      <c r="C4559" s="1">
        <v>45203.605902777781</v>
      </c>
      <c r="D4559" s="1">
        <v>45203</v>
      </c>
      <c r="E4559" s="1">
        <v>45203</v>
      </c>
      <c r="F4559" t="s">
        <v>7866</v>
      </c>
      <c r="G4559">
        <v>261.02999999999997</v>
      </c>
      <c r="H4559" t="s">
        <v>7867</v>
      </c>
      <c r="I4559">
        <v>73146</v>
      </c>
      <c r="J4559">
        <v>5163</v>
      </c>
      <c r="K4559">
        <f>IF(blinkit_orders[[#This Row],[delivery_status]]="On Time",1,0)</f>
        <v>1</v>
      </c>
      <c r="L4559" s="1">
        <f>MAX(blinkit_orders[order_date])</f>
        <v>45600.853645833333</v>
      </c>
    </row>
    <row r="4560" spans="1:12" x14ac:dyDescent="0.3">
      <c r="A4560">
        <v>5829741995</v>
      </c>
      <c r="B4560">
        <v>40434527</v>
      </c>
      <c r="C4560" s="1">
        <v>45285.958796296298</v>
      </c>
      <c r="D4560" s="1">
        <v>45285</v>
      </c>
      <c r="E4560" s="1">
        <v>45285</v>
      </c>
      <c r="F4560" t="s">
        <v>7870</v>
      </c>
      <c r="G4560">
        <v>1906.86</v>
      </c>
      <c r="H4560" t="s">
        <v>7869</v>
      </c>
      <c r="I4560">
        <v>19670</v>
      </c>
      <c r="J4560">
        <v>7172</v>
      </c>
      <c r="K4560">
        <f>IF(blinkit_orders[[#This Row],[delivery_status]]="On Time",1,0)</f>
        <v>0</v>
      </c>
      <c r="L4560" s="1">
        <f>MAX(blinkit_orders[order_date])</f>
        <v>45600.853645833333</v>
      </c>
    </row>
    <row r="4561" spans="1:12" x14ac:dyDescent="0.3">
      <c r="A4561">
        <v>9830742370</v>
      </c>
      <c r="B4561">
        <v>49806393</v>
      </c>
      <c r="C4561" s="1">
        <v>45331.68241898148</v>
      </c>
      <c r="D4561" s="1">
        <v>45331</v>
      </c>
      <c r="E4561" s="1">
        <v>45331</v>
      </c>
      <c r="F4561" t="s">
        <v>7870</v>
      </c>
      <c r="G4561">
        <v>2223.88</v>
      </c>
      <c r="H4561" t="s">
        <v>7871</v>
      </c>
      <c r="I4561">
        <v>76449</v>
      </c>
      <c r="J4561">
        <v>6927</v>
      </c>
      <c r="K4561">
        <f>IF(blinkit_orders[[#This Row],[delivery_status]]="On Time",1,0)</f>
        <v>0</v>
      </c>
      <c r="L4561" s="1">
        <f>MAX(blinkit_orders[order_date])</f>
        <v>45600.853645833333</v>
      </c>
    </row>
    <row r="4562" spans="1:12" x14ac:dyDescent="0.3">
      <c r="A4562">
        <v>509041342</v>
      </c>
      <c r="B4562">
        <v>91243571</v>
      </c>
      <c r="C4562" s="1">
        <v>45296.631851851853</v>
      </c>
      <c r="D4562" s="1">
        <v>45296</v>
      </c>
      <c r="E4562" s="1">
        <v>45296</v>
      </c>
      <c r="F4562" t="s">
        <v>7866</v>
      </c>
      <c r="G4562">
        <v>2427.7800000000002</v>
      </c>
      <c r="H4562" t="s">
        <v>7867</v>
      </c>
      <c r="I4562">
        <v>46033</v>
      </c>
      <c r="J4562">
        <v>3455</v>
      </c>
      <c r="K4562">
        <f>IF(blinkit_orders[[#This Row],[delivery_status]]="On Time",1,0)</f>
        <v>1</v>
      </c>
      <c r="L4562" s="1">
        <f>MAX(blinkit_orders[order_date])</f>
        <v>45600.853645833333</v>
      </c>
    </row>
    <row r="4563" spans="1:12" x14ac:dyDescent="0.3">
      <c r="A4563">
        <v>8420144998</v>
      </c>
      <c r="B4563">
        <v>72164737</v>
      </c>
      <c r="C4563" s="1">
        <v>45255.820069444446</v>
      </c>
      <c r="D4563" s="1">
        <v>45255</v>
      </c>
      <c r="E4563" s="1">
        <v>45255</v>
      </c>
      <c r="F4563" t="s">
        <v>7866</v>
      </c>
      <c r="G4563">
        <v>4216.3100000000004</v>
      </c>
      <c r="H4563" t="s">
        <v>7869</v>
      </c>
      <c r="I4563">
        <v>23389</v>
      </c>
      <c r="J4563">
        <v>2908</v>
      </c>
      <c r="K4563">
        <f>IF(blinkit_orders[[#This Row],[delivery_status]]="On Time",1,0)</f>
        <v>1</v>
      </c>
      <c r="L4563" s="1">
        <f>MAX(blinkit_orders[order_date])</f>
        <v>45600.853645833333</v>
      </c>
    </row>
    <row r="4564" spans="1:12" x14ac:dyDescent="0.3">
      <c r="A4564">
        <v>7353766541</v>
      </c>
      <c r="B4564">
        <v>48418662</v>
      </c>
      <c r="C4564" s="1">
        <v>45105.895497685182</v>
      </c>
      <c r="D4564" s="1">
        <v>45105</v>
      </c>
      <c r="E4564" s="1">
        <v>45105</v>
      </c>
      <c r="F4564" t="s">
        <v>7866</v>
      </c>
      <c r="G4564">
        <v>441.87</v>
      </c>
      <c r="H4564" t="s">
        <v>7867</v>
      </c>
      <c r="I4564">
        <v>31980</v>
      </c>
      <c r="J4564">
        <v>3214</v>
      </c>
      <c r="K4564">
        <f>IF(blinkit_orders[[#This Row],[delivery_status]]="On Time",1,0)</f>
        <v>1</v>
      </c>
      <c r="L4564" s="1">
        <f>MAX(blinkit_orders[order_date])</f>
        <v>45600.853645833333</v>
      </c>
    </row>
    <row r="4565" spans="1:12" x14ac:dyDescent="0.3">
      <c r="A4565">
        <v>8617979440</v>
      </c>
      <c r="B4565">
        <v>13604883</v>
      </c>
      <c r="C4565" s="1">
        <v>45179.492812500001</v>
      </c>
      <c r="D4565" s="1">
        <v>45179</v>
      </c>
      <c r="E4565" s="1">
        <v>45179</v>
      </c>
      <c r="F4565" t="s">
        <v>7872</v>
      </c>
      <c r="G4565">
        <v>1827.78</v>
      </c>
      <c r="H4565" t="s">
        <v>7867</v>
      </c>
      <c r="I4565">
        <v>58649</v>
      </c>
      <c r="J4565">
        <v>5221</v>
      </c>
      <c r="K4565">
        <f>IF(blinkit_orders[[#This Row],[delivery_status]]="On Time",1,0)</f>
        <v>0</v>
      </c>
      <c r="L4565" s="1">
        <f>MAX(blinkit_orders[order_date])</f>
        <v>45600.853645833333</v>
      </c>
    </row>
    <row r="4566" spans="1:12" x14ac:dyDescent="0.3">
      <c r="A4566">
        <v>680476823</v>
      </c>
      <c r="B4566">
        <v>75739462</v>
      </c>
      <c r="C4566" s="1">
        <v>45558.588831018518</v>
      </c>
      <c r="D4566" s="1">
        <v>45558</v>
      </c>
      <c r="E4566" s="1">
        <v>45558</v>
      </c>
      <c r="F4566" t="s">
        <v>7866</v>
      </c>
      <c r="G4566">
        <v>1205.6199999999999</v>
      </c>
      <c r="H4566" t="s">
        <v>7867</v>
      </c>
      <c r="I4566">
        <v>57248</v>
      </c>
      <c r="J4566">
        <v>7056</v>
      </c>
      <c r="K4566">
        <f>IF(blinkit_orders[[#This Row],[delivery_status]]="On Time",1,0)</f>
        <v>1</v>
      </c>
      <c r="L4566" s="1">
        <f>MAX(blinkit_orders[order_date])</f>
        <v>45600.853645833333</v>
      </c>
    </row>
    <row r="4567" spans="1:12" x14ac:dyDescent="0.3">
      <c r="A4567">
        <v>5424536852</v>
      </c>
      <c r="B4567">
        <v>18035010</v>
      </c>
      <c r="C4567" s="1">
        <v>45522.512743055559</v>
      </c>
      <c r="D4567" s="1">
        <v>45522</v>
      </c>
      <c r="E4567" s="1">
        <v>45522</v>
      </c>
      <c r="F4567" t="s">
        <v>7866</v>
      </c>
      <c r="G4567">
        <v>3267.02</v>
      </c>
      <c r="H4567" t="s">
        <v>7868</v>
      </c>
      <c r="I4567">
        <v>62091</v>
      </c>
      <c r="J4567">
        <v>4945</v>
      </c>
      <c r="K4567">
        <f>IF(blinkit_orders[[#This Row],[delivery_status]]="On Time",1,0)</f>
        <v>1</v>
      </c>
      <c r="L4567" s="1">
        <f>MAX(blinkit_orders[order_date])</f>
        <v>45600.853645833333</v>
      </c>
    </row>
    <row r="4568" spans="1:12" x14ac:dyDescent="0.3">
      <c r="A4568">
        <v>1142004448</v>
      </c>
      <c r="B4568">
        <v>73735548</v>
      </c>
      <c r="C4568" s="1">
        <v>45448.318576388891</v>
      </c>
      <c r="D4568" s="1">
        <v>45448</v>
      </c>
      <c r="E4568" s="1">
        <v>45448</v>
      </c>
      <c r="F4568" t="s">
        <v>7866</v>
      </c>
      <c r="G4568">
        <v>2117.4499999999998</v>
      </c>
      <c r="H4568" t="s">
        <v>7867</v>
      </c>
      <c r="I4568">
        <v>26520</v>
      </c>
      <c r="J4568">
        <v>9370</v>
      </c>
      <c r="K4568">
        <f>IF(blinkit_orders[[#This Row],[delivery_status]]="On Time",1,0)</f>
        <v>1</v>
      </c>
      <c r="L4568" s="1">
        <f>MAX(blinkit_orders[order_date])</f>
        <v>45600.853645833333</v>
      </c>
    </row>
    <row r="4569" spans="1:12" x14ac:dyDescent="0.3">
      <c r="A4569">
        <v>1814491335</v>
      </c>
      <c r="B4569">
        <v>27336589</v>
      </c>
      <c r="C4569" s="1">
        <v>45346.323101851849</v>
      </c>
      <c r="D4569" s="1">
        <v>45346</v>
      </c>
      <c r="E4569" s="1">
        <v>45346</v>
      </c>
      <c r="F4569" t="s">
        <v>7870</v>
      </c>
      <c r="G4569">
        <v>3762.92</v>
      </c>
      <c r="H4569" t="s">
        <v>7871</v>
      </c>
      <c r="I4569">
        <v>88279</v>
      </c>
      <c r="J4569">
        <v>2298</v>
      </c>
      <c r="K4569">
        <f>IF(blinkit_orders[[#This Row],[delivery_status]]="On Time",1,0)</f>
        <v>0</v>
      </c>
      <c r="L4569" s="1">
        <f>MAX(blinkit_orders[order_date])</f>
        <v>45600.853645833333</v>
      </c>
    </row>
    <row r="4570" spans="1:12" x14ac:dyDescent="0.3">
      <c r="A4570">
        <v>445929405</v>
      </c>
      <c r="B4570">
        <v>36885115</v>
      </c>
      <c r="C4570" s="1">
        <v>45125.709490740737</v>
      </c>
      <c r="D4570" s="1">
        <v>45125</v>
      </c>
      <c r="E4570" s="1">
        <v>45125</v>
      </c>
      <c r="F4570" t="s">
        <v>7866</v>
      </c>
      <c r="G4570">
        <v>1363.04</v>
      </c>
      <c r="H4570" t="s">
        <v>7869</v>
      </c>
      <c r="I4570">
        <v>56215</v>
      </c>
      <c r="J4570">
        <v>4644</v>
      </c>
      <c r="K4570">
        <f>IF(blinkit_orders[[#This Row],[delivery_status]]="On Time",1,0)</f>
        <v>1</v>
      </c>
      <c r="L4570" s="1">
        <f>MAX(blinkit_orders[order_date])</f>
        <v>45600.853645833333</v>
      </c>
    </row>
    <row r="4571" spans="1:12" x14ac:dyDescent="0.3">
      <c r="A4571">
        <v>3849003596</v>
      </c>
      <c r="B4571">
        <v>60300263</v>
      </c>
      <c r="C4571" s="1">
        <v>45206.723576388889</v>
      </c>
      <c r="D4571" s="1">
        <v>45206</v>
      </c>
      <c r="E4571" s="1">
        <v>45206</v>
      </c>
      <c r="F4571" t="s">
        <v>7872</v>
      </c>
      <c r="G4571">
        <v>2568.2399999999998</v>
      </c>
      <c r="H4571" t="s">
        <v>7869</v>
      </c>
      <c r="I4571">
        <v>32753</v>
      </c>
      <c r="J4571">
        <v>3531</v>
      </c>
      <c r="K4571">
        <f>IF(blinkit_orders[[#This Row],[delivery_status]]="On Time",1,0)</f>
        <v>0</v>
      </c>
      <c r="L4571" s="1">
        <f>MAX(blinkit_orders[order_date])</f>
        <v>45600.853645833333</v>
      </c>
    </row>
    <row r="4572" spans="1:12" x14ac:dyDescent="0.3">
      <c r="A4572">
        <v>6367757670</v>
      </c>
      <c r="B4572">
        <v>33617546</v>
      </c>
      <c r="C4572" s="1">
        <v>45543.693229166667</v>
      </c>
      <c r="D4572" s="1">
        <v>45543</v>
      </c>
      <c r="E4572" s="1">
        <v>45543</v>
      </c>
      <c r="F4572" t="s">
        <v>7866</v>
      </c>
      <c r="G4572">
        <v>4428.29</v>
      </c>
      <c r="H4572" t="s">
        <v>7867</v>
      </c>
      <c r="I4572">
        <v>87431</v>
      </c>
      <c r="J4572">
        <v>3103</v>
      </c>
      <c r="K4572">
        <f>IF(blinkit_orders[[#This Row],[delivery_status]]="On Time",1,0)</f>
        <v>1</v>
      </c>
      <c r="L4572" s="1">
        <f>MAX(blinkit_orders[order_date])</f>
        <v>45600.853645833333</v>
      </c>
    </row>
    <row r="4573" spans="1:12" x14ac:dyDescent="0.3">
      <c r="A4573">
        <v>4925321106</v>
      </c>
      <c r="B4573">
        <v>77214094</v>
      </c>
      <c r="C4573" s="1">
        <v>45326.26766203704</v>
      </c>
      <c r="D4573" s="1">
        <v>45326</v>
      </c>
      <c r="E4573" s="1">
        <v>45326</v>
      </c>
      <c r="F4573" t="s">
        <v>7866</v>
      </c>
      <c r="G4573">
        <v>3596.68</v>
      </c>
      <c r="H4573" t="s">
        <v>7871</v>
      </c>
      <c r="I4573">
        <v>88488</v>
      </c>
      <c r="J4573">
        <v>6684</v>
      </c>
      <c r="K4573">
        <f>IF(blinkit_orders[[#This Row],[delivery_status]]="On Time",1,0)</f>
        <v>1</v>
      </c>
      <c r="L4573" s="1">
        <f>MAX(blinkit_orders[order_date])</f>
        <v>45600.853645833333</v>
      </c>
    </row>
    <row r="4574" spans="1:12" x14ac:dyDescent="0.3">
      <c r="A4574">
        <v>4463294381</v>
      </c>
      <c r="B4574">
        <v>44409533</v>
      </c>
      <c r="C4574" s="1">
        <v>45291.951932870368</v>
      </c>
      <c r="D4574" s="1">
        <v>45291</v>
      </c>
      <c r="E4574" s="1">
        <v>45291</v>
      </c>
      <c r="F4574" t="s">
        <v>7870</v>
      </c>
      <c r="G4574">
        <v>3635.76</v>
      </c>
      <c r="H4574" t="s">
        <v>7871</v>
      </c>
      <c r="I4574">
        <v>53108</v>
      </c>
      <c r="J4574">
        <v>5698</v>
      </c>
      <c r="K4574">
        <f>IF(blinkit_orders[[#This Row],[delivery_status]]="On Time",1,0)</f>
        <v>0</v>
      </c>
      <c r="L4574" s="1">
        <f>MAX(blinkit_orders[order_date])</f>
        <v>45600.853645833333</v>
      </c>
    </row>
    <row r="4575" spans="1:12" x14ac:dyDescent="0.3">
      <c r="A4575">
        <v>9077946933</v>
      </c>
      <c r="B4575">
        <v>81808190</v>
      </c>
      <c r="C4575" s="1">
        <v>45401.647129629629</v>
      </c>
      <c r="D4575" s="1">
        <v>45401</v>
      </c>
      <c r="E4575" s="1">
        <v>45401</v>
      </c>
      <c r="F4575" t="s">
        <v>7870</v>
      </c>
      <c r="G4575">
        <v>4519.3599999999997</v>
      </c>
      <c r="H4575" t="s">
        <v>7871</v>
      </c>
      <c r="I4575">
        <v>36570</v>
      </c>
      <c r="J4575">
        <v>7046</v>
      </c>
      <c r="K4575">
        <f>IF(blinkit_orders[[#This Row],[delivery_status]]="On Time",1,0)</f>
        <v>0</v>
      </c>
      <c r="L4575" s="1">
        <f>MAX(blinkit_orders[order_date])</f>
        <v>45600.853645833333</v>
      </c>
    </row>
    <row r="4576" spans="1:12" x14ac:dyDescent="0.3">
      <c r="A4576">
        <v>6688079478</v>
      </c>
      <c r="B4576">
        <v>57392064</v>
      </c>
      <c r="C4576" s="1">
        <v>45400.50885416667</v>
      </c>
      <c r="D4576" s="1">
        <v>45400</v>
      </c>
      <c r="E4576" s="1">
        <v>45400</v>
      </c>
      <c r="F4576" t="s">
        <v>7866</v>
      </c>
      <c r="G4576">
        <v>53.49</v>
      </c>
      <c r="H4576" t="s">
        <v>7867</v>
      </c>
      <c r="I4576">
        <v>94088</v>
      </c>
      <c r="J4576">
        <v>4812</v>
      </c>
      <c r="K4576">
        <f>IF(blinkit_orders[[#This Row],[delivery_status]]="On Time",1,0)</f>
        <v>1</v>
      </c>
      <c r="L4576" s="1">
        <f>MAX(blinkit_orders[order_date])</f>
        <v>45600.853645833333</v>
      </c>
    </row>
    <row r="4577" spans="1:12" x14ac:dyDescent="0.3">
      <c r="A4577">
        <v>8712304346</v>
      </c>
      <c r="B4577">
        <v>40085705</v>
      </c>
      <c r="C4577" s="1">
        <v>45087.112372685187</v>
      </c>
      <c r="D4577" s="1">
        <v>45087</v>
      </c>
      <c r="E4577" s="1">
        <v>45087</v>
      </c>
      <c r="F4577" t="s">
        <v>7866</v>
      </c>
      <c r="G4577">
        <v>4727.01</v>
      </c>
      <c r="H4577" t="s">
        <v>7868</v>
      </c>
      <c r="I4577">
        <v>62302</v>
      </c>
      <c r="J4577">
        <v>8169</v>
      </c>
      <c r="K4577">
        <f>IF(blinkit_orders[[#This Row],[delivery_status]]="On Time",1,0)</f>
        <v>1</v>
      </c>
      <c r="L4577" s="1">
        <f>MAX(blinkit_orders[order_date])</f>
        <v>45600.853645833333</v>
      </c>
    </row>
    <row r="4578" spans="1:12" x14ac:dyDescent="0.3">
      <c r="A4578">
        <v>3748957111</v>
      </c>
      <c r="B4578">
        <v>98088303</v>
      </c>
      <c r="C4578" s="1">
        <v>45046.619317129633</v>
      </c>
      <c r="D4578" s="1">
        <v>45046</v>
      </c>
      <c r="E4578" s="1">
        <v>45046</v>
      </c>
      <c r="F4578" t="s">
        <v>7870</v>
      </c>
      <c r="G4578">
        <v>1499.45</v>
      </c>
      <c r="H4578" t="s">
        <v>7871</v>
      </c>
      <c r="I4578">
        <v>90798</v>
      </c>
      <c r="J4578">
        <v>8507</v>
      </c>
      <c r="K4578">
        <f>IF(blinkit_orders[[#This Row],[delivery_status]]="On Time",1,0)</f>
        <v>0</v>
      </c>
      <c r="L4578" s="1">
        <f>MAX(blinkit_orders[order_date])</f>
        <v>45600.853645833333</v>
      </c>
    </row>
    <row r="4579" spans="1:12" x14ac:dyDescent="0.3">
      <c r="A4579">
        <v>2388792163</v>
      </c>
      <c r="B4579">
        <v>81160474</v>
      </c>
      <c r="C4579" s="1">
        <v>45342.715497685182</v>
      </c>
      <c r="D4579" s="1">
        <v>45342</v>
      </c>
      <c r="E4579" s="1">
        <v>45342</v>
      </c>
      <c r="F4579" t="s">
        <v>7870</v>
      </c>
      <c r="G4579">
        <v>839.84</v>
      </c>
      <c r="H4579" t="s">
        <v>7871</v>
      </c>
      <c r="I4579">
        <v>16233</v>
      </c>
      <c r="J4579">
        <v>380</v>
      </c>
      <c r="K4579">
        <f>IF(blinkit_orders[[#This Row],[delivery_status]]="On Time",1,0)</f>
        <v>0</v>
      </c>
      <c r="L4579" s="1">
        <f>MAX(blinkit_orders[order_date])</f>
        <v>45600.853645833333</v>
      </c>
    </row>
    <row r="4580" spans="1:12" x14ac:dyDescent="0.3">
      <c r="A4580">
        <v>2583035857</v>
      </c>
      <c r="B4580">
        <v>77220027</v>
      </c>
      <c r="C4580" s="1">
        <v>45245.908935185187</v>
      </c>
      <c r="D4580" s="1">
        <v>45245</v>
      </c>
      <c r="E4580" s="1">
        <v>45245</v>
      </c>
      <c r="F4580" t="s">
        <v>7866</v>
      </c>
      <c r="G4580">
        <v>874.78</v>
      </c>
      <c r="H4580" t="s">
        <v>7871</v>
      </c>
      <c r="I4580">
        <v>94223</v>
      </c>
      <c r="J4580">
        <v>2902</v>
      </c>
      <c r="K4580">
        <f>IF(blinkit_orders[[#This Row],[delivery_status]]="On Time",1,0)</f>
        <v>1</v>
      </c>
      <c r="L4580" s="1">
        <f>MAX(blinkit_orders[order_date])</f>
        <v>45600.853645833333</v>
      </c>
    </row>
    <row r="4581" spans="1:12" x14ac:dyDescent="0.3">
      <c r="A4581">
        <v>2649487718</v>
      </c>
      <c r="B4581">
        <v>81346291</v>
      </c>
      <c r="C4581" s="1">
        <v>45352.58357638889</v>
      </c>
      <c r="D4581" s="1">
        <v>45352</v>
      </c>
      <c r="E4581" s="1">
        <v>45352</v>
      </c>
      <c r="F4581" t="s">
        <v>7866</v>
      </c>
      <c r="G4581">
        <v>549.47</v>
      </c>
      <c r="H4581" t="s">
        <v>7867</v>
      </c>
      <c r="I4581">
        <v>74371</v>
      </c>
      <c r="J4581">
        <v>4840</v>
      </c>
      <c r="K4581">
        <f>IF(blinkit_orders[[#This Row],[delivery_status]]="On Time",1,0)</f>
        <v>1</v>
      </c>
      <c r="L4581" s="1">
        <f>MAX(blinkit_orders[order_date])</f>
        <v>45600.853645833333</v>
      </c>
    </row>
    <row r="4582" spans="1:12" x14ac:dyDescent="0.3">
      <c r="A4582">
        <v>5936628691</v>
      </c>
      <c r="B4582">
        <v>47387512</v>
      </c>
      <c r="C4582" s="1">
        <v>45200.47246527778</v>
      </c>
      <c r="D4582" s="1">
        <v>45200</v>
      </c>
      <c r="E4582" s="1">
        <v>45200</v>
      </c>
      <c r="F4582" t="s">
        <v>7870</v>
      </c>
      <c r="G4582">
        <v>2943.17</v>
      </c>
      <c r="H4582" t="s">
        <v>7868</v>
      </c>
      <c r="I4582">
        <v>50066</v>
      </c>
      <c r="J4582">
        <v>5691</v>
      </c>
      <c r="K4582">
        <f>IF(blinkit_orders[[#This Row],[delivery_status]]="On Time",1,0)</f>
        <v>0</v>
      </c>
      <c r="L4582" s="1">
        <f>MAX(blinkit_orders[order_date])</f>
        <v>45600.853645833333</v>
      </c>
    </row>
    <row r="4583" spans="1:12" x14ac:dyDescent="0.3">
      <c r="A4583">
        <v>7662682121</v>
      </c>
      <c r="B4583">
        <v>1562083</v>
      </c>
      <c r="C4583" s="1">
        <v>45547.178437499999</v>
      </c>
      <c r="D4583" s="1">
        <v>45547</v>
      </c>
      <c r="E4583" s="1">
        <v>45547</v>
      </c>
      <c r="F4583" t="s">
        <v>7866</v>
      </c>
      <c r="G4583">
        <v>4222.7299999999996</v>
      </c>
      <c r="H4583" t="s">
        <v>7867</v>
      </c>
      <c r="I4583">
        <v>67053</v>
      </c>
      <c r="J4583">
        <v>1332</v>
      </c>
      <c r="K4583">
        <f>IF(blinkit_orders[[#This Row],[delivery_status]]="On Time",1,0)</f>
        <v>1</v>
      </c>
      <c r="L4583" s="1">
        <f>MAX(blinkit_orders[order_date])</f>
        <v>45600.853645833333</v>
      </c>
    </row>
    <row r="4584" spans="1:12" x14ac:dyDescent="0.3">
      <c r="A4584">
        <v>736115661</v>
      </c>
      <c r="B4584">
        <v>55971849</v>
      </c>
      <c r="C4584" s="1">
        <v>45068.057222222225</v>
      </c>
      <c r="D4584" s="1">
        <v>45068</v>
      </c>
      <c r="E4584" s="1">
        <v>45068</v>
      </c>
      <c r="F4584" t="s">
        <v>7870</v>
      </c>
      <c r="G4584">
        <v>1710.16</v>
      </c>
      <c r="H4584" t="s">
        <v>7869</v>
      </c>
      <c r="I4584">
        <v>29600</v>
      </c>
      <c r="J4584">
        <v>8347</v>
      </c>
      <c r="K4584">
        <f>IF(blinkit_orders[[#This Row],[delivery_status]]="On Time",1,0)</f>
        <v>0</v>
      </c>
      <c r="L4584" s="1">
        <f>MAX(blinkit_orders[order_date])</f>
        <v>45600.853645833333</v>
      </c>
    </row>
    <row r="4585" spans="1:12" x14ac:dyDescent="0.3">
      <c r="A4585">
        <v>2448741950</v>
      </c>
      <c r="B4585">
        <v>60757351</v>
      </c>
      <c r="C4585" s="1">
        <v>45256.810081018521</v>
      </c>
      <c r="D4585" s="1">
        <v>45256</v>
      </c>
      <c r="E4585" s="1">
        <v>45256</v>
      </c>
      <c r="F4585" t="s">
        <v>7866</v>
      </c>
      <c r="G4585">
        <v>1534.86</v>
      </c>
      <c r="H4585" t="s">
        <v>7867</v>
      </c>
      <c r="I4585">
        <v>91140</v>
      </c>
      <c r="J4585">
        <v>202</v>
      </c>
      <c r="K4585">
        <f>IF(blinkit_orders[[#This Row],[delivery_status]]="On Time",1,0)</f>
        <v>1</v>
      </c>
      <c r="L4585" s="1">
        <f>MAX(blinkit_orders[order_date])</f>
        <v>45600.853645833333</v>
      </c>
    </row>
    <row r="4586" spans="1:12" x14ac:dyDescent="0.3">
      <c r="A4586">
        <v>9321629905</v>
      </c>
      <c r="B4586">
        <v>79206969</v>
      </c>
      <c r="C4586" s="1">
        <v>45330.850844907407</v>
      </c>
      <c r="D4586" s="1">
        <v>45330</v>
      </c>
      <c r="E4586" s="1">
        <v>45330</v>
      </c>
      <c r="F4586" t="s">
        <v>7866</v>
      </c>
      <c r="G4586">
        <v>3273.05</v>
      </c>
      <c r="H4586" t="s">
        <v>7868</v>
      </c>
      <c r="I4586">
        <v>93938</v>
      </c>
      <c r="J4586">
        <v>2273</v>
      </c>
      <c r="K4586">
        <f>IF(blinkit_orders[[#This Row],[delivery_status]]="On Time",1,0)</f>
        <v>1</v>
      </c>
      <c r="L4586" s="1">
        <f>MAX(blinkit_orders[order_date])</f>
        <v>45600.853645833333</v>
      </c>
    </row>
    <row r="4587" spans="1:12" x14ac:dyDescent="0.3">
      <c r="A4587">
        <v>9020583379</v>
      </c>
      <c r="B4587">
        <v>9573071</v>
      </c>
      <c r="C4587" s="1">
        <v>45097.755567129629</v>
      </c>
      <c r="D4587" s="1">
        <v>45097</v>
      </c>
      <c r="E4587" s="1">
        <v>45097</v>
      </c>
      <c r="F4587" t="s">
        <v>7866</v>
      </c>
      <c r="G4587">
        <v>2075.61</v>
      </c>
      <c r="H4587" t="s">
        <v>7867</v>
      </c>
      <c r="I4587">
        <v>45361</v>
      </c>
      <c r="J4587">
        <v>4382</v>
      </c>
      <c r="K4587">
        <f>IF(blinkit_orders[[#This Row],[delivery_status]]="On Time",1,0)</f>
        <v>1</v>
      </c>
      <c r="L4587" s="1">
        <f>MAX(blinkit_orders[order_date])</f>
        <v>45600.853645833333</v>
      </c>
    </row>
    <row r="4588" spans="1:12" x14ac:dyDescent="0.3">
      <c r="A4588">
        <v>2642275862</v>
      </c>
      <c r="B4588">
        <v>97419742</v>
      </c>
      <c r="C4588" s="1">
        <v>45278.260821759257</v>
      </c>
      <c r="D4588" s="1">
        <v>45278</v>
      </c>
      <c r="E4588" s="1">
        <v>45278</v>
      </c>
      <c r="F4588" t="s">
        <v>7872</v>
      </c>
      <c r="G4588">
        <v>5086.75</v>
      </c>
      <c r="H4588" t="s">
        <v>7868</v>
      </c>
      <c r="I4588">
        <v>13165</v>
      </c>
      <c r="J4588">
        <v>542</v>
      </c>
      <c r="K4588">
        <f>IF(blinkit_orders[[#This Row],[delivery_status]]="On Time",1,0)</f>
        <v>0</v>
      </c>
      <c r="L4588" s="1">
        <f>MAX(blinkit_orders[order_date])</f>
        <v>45600.853645833333</v>
      </c>
    </row>
    <row r="4589" spans="1:12" x14ac:dyDescent="0.3">
      <c r="A4589">
        <v>6932431317</v>
      </c>
      <c r="B4589">
        <v>79206969</v>
      </c>
      <c r="C4589" s="1">
        <v>45489.170231481483</v>
      </c>
      <c r="D4589" s="1">
        <v>45489</v>
      </c>
      <c r="E4589" s="1">
        <v>45489</v>
      </c>
      <c r="F4589" t="s">
        <v>7866</v>
      </c>
      <c r="G4589">
        <v>329.79</v>
      </c>
      <c r="H4589" t="s">
        <v>7871</v>
      </c>
      <c r="I4589">
        <v>17468</v>
      </c>
      <c r="J4589">
        <v>3199</v>
      </c>
      <c r="K4589">
        <f>IF(blinkit_orders[[#This Row],[delivery_status]]="On Time",1,0)</f>
        <v>1</v>
      </c>
      <c r="L4589" s="1">
        <f>MAX(blinkit_orders[order_date])</f>
        <v>45600.853645833333</v>
      </c>
    </row>
    <row r="4590" spans="1:12" x14ac:dyDescent="0.3">
      <c r="A4590">
        <v>9126871366</v>
      </c>
      <c r="B4590">
        <v>67696145</v>
      </c>
      <c r="C4590" s="1">
        <v>45064.36451388889</v>
      </c>
      <c r="D4590" s="1">
        <v>45064</v>
      </c>
      <c r="E4590" s="1">
        <v>45064</v>
      </c>
      <c r="F4590" t="s">
        <v>7872</v>
      </c>
      <c r="G4590">
        <v>3246.38</v>
      </c>
      <c r="H4590" t="s">
        <v>7869</v>
      </c>
      <c r="I4590">
        <v>52905</v>
      </c>
      <c r="J4590">
        <v>2921</v>
      </c>
      <c r="K4590">
        <f>IF(blinkit_orders[[#This Row],[delivery_status]]="On Time",1,0)</f>
        <v>0</v>
      </c>
      <c r="L4590" s="1">
        <f>MAX(blinkit_orders[order_date])</f>
        <v>45600.853645833333</v>
      </c>
    </row>
    <row r="4591" spans="1:12" x14ac:dyDescent="0.3">
      <c r="A4591">
        <v>3244572785</v>
      </c>
      <c r="B4591">
        <v>60732869</v>
      </c>
      <c r="C4591" s="1">
        <v>45307.890914351854</v>
      </c>
      <c r="D4591" s="1">
        <v>45307</v>
      </c>
      <c r="E4591" s="1">
        <v>45307</v>
      </c>
      <c r="F4591" t="s">
        <v>7872</v>
      </c>
      <c r="G4591">
        <v>491.21</v>
      </c>
      <c r="H4591" t="s">
        <v>7869</v>
      </c>
      <c r="I4591">
        <v>94129</v>
      </c>
      <c r="J4591">
        <v>1991</v>
      </c>
      <c r="K4591">
        <f>IF(blinkit_orders[[#This Row],[delivery_status]]="On Time",1,0)</f>
        <v>0</v>
      </c>
      <c r="L4591" s="1">
        <f>MAX(blinkit_orders[order_date])</f>
        <v>45600.853645833333</v>
      </c>
    </row>
    <row r="4592" spans="1:12" x14ac:dyDescent="0.3">
      <c r="A4592">
        <v>6485432691</v>
      </c>
      <c r="B4592">
        <v>18082040</v>
      </c>
      <c r="C4592" s="1">
        <v>45059.893564814818</v>
      </c>
      <c r="D4592" s="1">
        <v>45059</v>
      </c>
      <c r="E4592" s="1">
        <v>45059</v>
      </c>
      <c r="F4592" t="s">
        <v>7866</v>
      </c>
      <c r="G4592">
        <v>2635.54</v>
      </c>
      <c r="H4592" t="s">
        <v>7868</v>
      </c>
      <c r="I4592">
        <v>89800</v>
      </c>
      <c r="J4592">
        <v>9974</v>
      </c>
      <c r="K4592">
        <f>IF(blinkit_orders[[#This Row],[delivery_status]]="On Time",1,0)</f>
        <v>1</v>
      </c>
      <c r="L4592" s="1">
        <f>MAX(blinkit_orders[order_date])</f>
        <v>45600.853645833333</v>
      </c>
    </row>
    <row r="4593" spans="1:12" x14ac:dyDescent="0.3">
      <c r="A4593">
        <v>6047222755</v>
      </c>
      <c r="B4593">
        <v>78394303</v>
      </c>
      <c r="C4593" s="1">
        <v>45192.281608796293</v>
      </c>
      <c r="D4593" s="1">
        <v>45192</v>
      </c>
      <c r="E4593" s="1">
        <v>45192</v>
      </c>
      <c r="F4593" t="s">
        <v>7866</v>
      </c>
      <c r="G4593">
        <v>4715.13</v>
      </c>
      <c r="H4593" t="s">
        <v>7869</v>
      </c>
      <c r="I4593">
        <v>19111</v>
      </c>
      <c r="J4593">
        <v>9177</v>
      </c>
      <c r="K4593">
        <f>IF(blinkit_orders[[#This Row],[delivery_status]]="On Time",1,0)</f>
        <v>1</v>
      </c>
      <c r="L4593" s="1">
        <f>MAX(blinkit_orders[order_date])</f>
        <v>45600.853645833333</v>
      </c>
    </row>
    <row r="4594" spans="1:12" x14ac:dyDescent="0.3">
      <c r="A4594">
        <v>6167501412</v>
      </c>
      <c r="B4594">
        <v>20940403</v>
      </c>
      <c r="C4594" s="1">
        <v>45315.988356481481</v>
      </c>
      <c r="D4594" s="1">
        <v>45315</v>
      </c>
      <c r="E4594" s="1">
        <v>45316</v>
      </c>
      <c r="F4594" t="s">
        <v>7872</v>
      </c>
      <c r="G4594">
        <v>2814.34</v>
      </c>
      <c r="H4594" t="s">
        <v>7871</v>
      </c>
      <c r="I4594">
        <v>16808</v>
      </c>
      <c r="J4594">
        <v>1014</v>
      </c>
      <c r="K4594">
        <f>IF(blinkit_orders[[#This Row],[delivery_status]]="On Time",1,0)</f>
        <v>0</v>
      </c>
      <c r="L4594" s="1">
        <f>MAX(blinkit_orders[order_date])</f>
        <v>45600.853645833333</v>
      </c>
    </row>
    <row r="4595" spans="1:12" x14ac:dyDescent="0.3">
      <c r="A4595">
        <v>2052163872</v>
      </c>
      <c r="B4595">
        <v>20634789</v>
      </c>
      <c r="C4595" s="1">
        <v>45098.937754629631</v>
      </c>
      <c r="D4595" s="1">
        <v>45098</v>
      </c>
      <c r="E4595" s="1">
        <v>45098</v>
      </c>
      <c r="F4595" t="s">
        <v>7866</v>
      </c>
      <c r="G4595">
        <v>819.82</v>
      </c>
      <c r="H4595" t="s">
        <v>7869</v>
      </c>
      <c r="I4595">
        <v>36843</v>
      </c>
      <c r="J4595">
        <v>2177</v>
      </c>
      <c r="K4595">
        <f>IF(blinkit_orders[[#This Row],[delivery_status]]="On Time",1,0)</f>
        <v>1</v>
      </c>
      <c r="L4595" s="1">
        <f>MAX(blinkit_orders[order_date])</f>
        <v>45600.853645833333</v>
      </c>
    </row>
    <row r="4596" spans="1:12" x14ac:dyDescent="0.3">
      <c r="A4596">
        <v>7740339645</v>
      </c>
      <c r="B4596">
        <v>70170606</v>
      </c>
      <c r="C4596" s="1">
        <v>45264.053124999999</v>
      </c>
      <c r="D4596" s="1">
        <v>45264</v>
      </c>
      <c r="E4596" s="1">
        <v>45264</v>
      </c>
      <c r="F4596" t="s">
        <v>7870</v>
      </c>
      <c r="G4596">
        <v>2054.08</v>
      </c>
      <c r="H4596" t="s">
        <v>7869</v>
      </c>
      <c r="I4596">
        <v>8704</v>
      </c>
      <c r="J4596">
        <v>2146</v>
      </c>
      <c r="K4596">
        <f>IF(blinkit_orders[[#This Row],[delivery_status]]="On Time",1,0)</f>
        <v>0</v>
      </c>
      <c r="L4596" s="1">
        <f>MAX(blinkit_orders[order_date])</f>
        <v>45600.853645833333</v>
      </c>
    </row>
    <row r="4597" spans="1:12" x14ac:dyDescent="0.3">
      <c r="A4597">
        <v>2761855959</v>
      </c>
      <c r="B4597">
        <v>81541985</v>
      </c>
      <c r="C4597" s="1">
        <v>45223.296458333331</v>
      </c>
      <c r="D4597" s="1">
        <v>45223</v>
      </c>
      <c r="E4597" s="1">
        <v>45223</v>
      </c>
      <c r="F4597" t="s">
        <v>7866</v>
      </c>
      <c r="G4597">
        <v>4023.54</v>
      </c>
      <c r="H4597" t="s">
        <v>7871</v>
      </c>
      <c r="I4597">
        <v>21232</v>
      </c>
      <c r="J4597">
        <v>5899</v>
      </c>
      <c r="K4597">
        <f>IF(blinkit_orders[[#This Row],[delivery_status]]="On Time",1,0)</f>
        <v>1</v>
      </c>
      <c r="L4597" s="1">
        <f>MAX(blinkit_orders[order_date])</f>
        <v>45600.853645833333</v>
      </c>
    </row>
    <row r="4598" spans="1:12" x14ac:dyDescent="0.3">
      <c r="A4598">
        <v>8010347195</v>
      </c>
      <c r="B4598">
        <v>18935489</v>
      </c>
      <c r="C4598" s="1">
        <v>45274.849537037036</v>
      </c>
      <c r="D4598" s="1">
        <v>45274</v>
      </c>
      <c r="E4598" s="1">
        <v>45274</v>
      </c>
      <c r="F4598" t="s">
        <v>7866</v>
      </c>
      <c r="G4598">
        <v>341.75</v>
      </c>
      <c r="H4598" t="s">
        <v>7868</v>
      </c>
      <c r="I4598">
        <v>37264</v>
      </c>
      <c r="J4598">
        <v>6055</v>
      </c>
      <c r="K4598">
        <f>IF(blinkit_orders[[#This Row],[delivery_status]]="On Time",1,0)</f>
        <v>1</v>
      </c>
      <c r="L4598" s="1">
        <f>MAX(blinkit_orders[order_date])</f>
        <v>45600.853645833333</v>
      </c>
    </row>
    <row r="4599" spans="1:12" x14ac:dyDescent="0.3">
      <c r="A4599">
        <v>2384153985</v>
      </c>
      <c r="B4599">
        <v>30285217</v>
      </c>
      <c r="C4599" s="1">
        <v>45208.508368055554</v>
      </c>
      <c r="D4599" s="1">
        <v>45208</v>
      </c>
      <c r="E4599" s="1">
        <v>45208</v>
      </c>
      <c r="F4599" t="s">
        <v>7870</v>
      </c>
      <c r="G4599">
        <v>2168.39</v>
      </c>
      <c r="H4599" t="s">
        <v>7871</v>
      </c>
      <c r="I4599">
        <v>57668</v>
      </c>
      <c r="J4599">
        <v>5184</v>
      </c>
      <c r="K4599">
        <f>IF(blinkit_orders[[#This Row],[delivery_status]]="On Time",1,0)</f>
        <v>0</v>
      </c>
      <c r="L4599" s="1">
        <f>MAX(blinkit_orders[order_date])</f>
        <v>45600.853645833333</v>
      </c>
    </row>
    <row r="4600" spans="1:12" x14ac:dyDescent="0.3">
      <c r="A4600">
        <v>3584794157</v>
      </c>
      <c r="B4600">
        <v>96253172</v>
      </c>
      <c r="C4600" s="1">
        <v>45386.21025462963</v>
      </c>
      <c r="D4600" s="1">
        <v>45386</v>
      </c>
      <c r="E4600" s="1">
        <v>45386</v>
      </c>
      <c r="F4600" t="s">
        <v>7866</v>
      </c>
      <c r="G4600">
        <v>3902.46</v>
      </c>
      <c r="H4600" t="s">
        <v>7871</v>
      </c>
      <c r="I4600">
        <v>9727</v>
      </c>
      <c r="J4600">
        <v>3719</v>
      </c>
      <c r="K4600">
        <f>IF(blinkit_orders[[#This Row],[delivery_status]]="On Time",1,0)</f>
        <v>1</v>
      </c>
      <c r="L4600" s="1">
        <f>MAX(blinkit_orders[order_date])</f>
        <v>45600.853645833333</v>
      </c>
    </row>
    <row r="4601" spans="1:12" x14ac:dyDescent="0.3">
      <c r="A4601">
        <v>8186709947</v>
      </c>
      <c r="B4601">
        <v>27604184</v>
      </c>
      <c r="C4601" s="1">
        <v>45248.373263888891</v>
      </c>
      <c r="D4601" s="1">
        <v>45248</v>
      </c>
      <c r="E4601" s="1">
        <v>45248</v>
      </c>
      <c r="F4601" t="s">
        <v>7872</v>
      </c>
      <c r="G4601">
        <v>768.27</v>
      </c>
      <c r="H4601" t="s">
        <v>7871</v>
      </c>
      <c r="I4601">
        <v>23823</v>
      </c>
      <c r="J4601">
        <v>6943</v>
      </c>
      <c r="K4601">
        <f>IF(blinkit_orders[[#This Row],[delivery_status]]="On Time",1,0)</f>
        <v>0</v>
      </c>
      <c r="L4601" s="1">
        <f>MAX(blinkit_orders[order_date])</f>
        <v>45600.853645833333</v>
      </c>
    </row>
    <row r="4602" spans="1:12" x14ac:dyDescent="0.3">
      <c r="A4602">
        <v>6027355216</v>
      </c>
      <c r="B4602">
        <v>17929886</v>
      </c>
      <c r="C4602" s="1">
        <v>45104.867997685185</v>
      </c>
      <c r="D4602" s="1">
        <v>45104</v>
      </c>
      <c r="E4602" s="1">
        <v>45104</v>
      </c>
      <c r="F4602" t="s">
        <v>7866</v>
      </c>
      <c r="G4602">
        <v>2562.39</v>
      </c>
      <c r="H4602" t="s">
        <v>7869</v>
      </c>
      <c r="I4602">
        <v>89884</v>
      </c>
      <c r="J4602">
        <v>8534</v>
      </c>
      <c r="K4602">
        <f>IF(blinkit_orders[[#This Row],[delivery_status]]="On Time",1,0)</f>
        <v>1</v>
      </c>
      <c r="L4602" s="1">
        <f>MAX(blinkit_orders[order_date])</f>
        <v>45600.853645833333</v>
      </c>
    </row>
    <row r="4603" spans="1:12" x14ac:dyDescent="0.3">
      <c r="A4603">
        <v>9823160533</v>
      </c>
      <c r="B4603">
        <v>51119088</v>
      </c>
      <c r="C4603" s="1">
        <v>45448.21947916667</v>
      </c>
      <c r="D4603" s="1">
        <v>45448</v>
      </c>
      <c r="E4603" s="1">
        <v>45448</v>
      </c>
      <c r="F4603" t="s">
        <v>7866</v>
      </c>
      <c r="G4603">
        <v>1408.86</v>
      </c>
      <c r="H4603" t="s">
        <v>7871</v>
      </c>
      <c r="I4603">
        <v>80889</v>
      </c>
      <c r="J4603">
        <v>3975</v>
      </c>
      <c r="K4603">
        <f>IF(blinkit_orders[[#This Row],[delivery_status]]="On Time",1,0)</f>
        <v>1</v>
      </c>
      <c r="L4603" s="1">
        <f>MAX(blinkit_orders[order_date])</f>
        <v>45600.853645833333</v>
      </c>
    </row>
    <row r="4604" spans="1:12" x14ac:dyDescent="0.3">
      <c r="A4604">
        <v>8694663463</v>
      </c>
      <c r="B4604">
        <v>12851610</v>
      </c>
      <c r="C4604" s="1">
        <v>45307.049780092595</v>
      </c>
      <c r="D4604" s="1">
        <v>45307</v>
      </c>
      <c r="E4604" s="1">
        <v>45307</v>
      </c>
      <c r="F4604" t="s">
        <v>7866</v>
      </c>
      <c r="G4604">
        <v>1496.16</v>
      </c>
      <c r="H4604" t="s">
        <v>7868</v>
      </c>
      <c r="I4604">
        <v>42844</v>
      </c>
      <c r="J4604">
        <v>1316</v>
      </c>
      <c r="K4604">
        <f>IF(blinkit_orders[[#This Row],[delivery_status]]="On Time",1,0)</f>
        <v>1</v>
      </c>
      <c r="L4604" s="1">
        <f>MAX(blinkit_orders[order_date])</f>
        <v>45600.853645833333</v>
      </c>
    </row>
    <row r="4605" spans="1:12" x14ac:dyDescent="0.3">
      <c r="A4605">
        <v>1296772969</v>
      </c>
      <c r="B4605">
        <v>68703613</v>
      </c>
      <c r="C4605" s="1">
        <v>45445.085879629631</v>
      </c>
      <c r="D4605" s="1">
        <v>45445</v>
      </c>
      <c r="E4605" s="1">
        <v>45445</v>
      </c>
      <c r="F4605" t="s">
        <v>7866</v>
      </c>
      <c r="G4605">
        <v>5662.12</v>
      </c>
      <c r="H4605" t="s">
        <v>7868</v>
      </c>
      <c r="I4605">
        <v>61392</v>
      </c>
      <c r="J4605">
        <v>5047</v>
      </c>
      <c r="K4605">
        <f>IF(blinkit_orders[[#This Row],[delivery_status]]="On Time",1,0)</f>
        <v>1</v>
      </c>
      <c r="L4605" s="1">
        <f>MAX(blinkit_orders[order_date])</f>
        <v>45600.853645833333</v>
      </c>
    </row>
    <row r="4606" spans="1:12" x14ac:dyDescent="0.3">
      <c r="A4606">
        <v>5856838171</v>
      </c>
      <c r="B4606">
        <v>55971849</v>
      </c>
      <c r="C4606" s="1">
        <v>45280.767824074072</v>
      </c>
      <c r="D4606" s="1">
        <v>45280</v>
      </c>
      <c r="E4606" s="1">
        <v>45280</v>
      </c>
      <c r="F4606" t="s">
        <v>7872</v>
      </c>
      <c r="G4606">
        <v>3115.94</v>
      </c>
      <c r="H4606" t="s">
        <v>7871</v>
      </c>
      <c r="I4606">
        <v>7117</v>
      </c>
      <c r="J4606">
        <v>1390</v>
      </c>
      <c r="K4606">
        <f>IF(blinkit_orders[[#This Row],[delivery_status]]="On Time",1,0)</f>
        <v>0</v>
      </c>
      <c r="L4606" s="1">
        <f>MAX(blinkit_orders[order_date])</f>
        <v>45600.853645833333</v>
      </c>
    </row>
    <row r="4607" spans="1:12" x14ac:dyDescent="0.3">
      <c r="A4607">
        <v>915473142</v>
      </c>
      <c r="B4607">
        <v>53636086</v>
      </c>
      <c r="C4607" s="1">
        <v>45442.090069444443</v>
      </c>
      <c r="D4607" s="1">
        <v>45442</v>
      </c>
      <c r="E4607" s="1">
        <v>45442</v>
      </c>
      <c r="F4607" t="s">
        <v>7870</v>
      </c>
      <c r="G4607">
        <v>152.55000000000001</v>
      </c>
      <c r="H4607" t="s">
        <v>7868</v>
      </c>
      <c r="I4607">
        <v>93166</v>
      </c>
      <c r="J4607">
        <v>4295</v>
      </c>
      <c r="K4607">
        <f>IF(blinkit_orders[[#This Row],[delivery_status]]="On Time",1,0)</f>
        <v>0</v>
      </c>
      <c r="L4607" s="1">
        <f>MAX(blinkit_orders[order_date])</f>
        <v>45600.853645833333</v>
      </c>
    </row>
    <row r="4608" spans="1:12" x14ac:dyDescent="0.3">
      <c r="A4608">
        <v>6992097680</v>
      </c>
      <c r="B4608">
        <v>9450435</v>
      </c>
      <c r="C4608" s="1">
        <v>45243.923611111109</v>
      </c>
      <c r="D4608" s="1">
        <v>45243</v>
      </c>
      <c r="E4608" s="1">
        <v>45243</v>
      </c>
      <c r="F4608" t="s">
        <v>7870</v>
      </c>
      <c r="G4608">
        <v>1214.18</v>
      </c>
      <c r="H4608" t="s">
        <v>7871</v>
      </c>
      <c r="I4608">
        <v>74334</v>
      </c>
      <c r="J4608">
        <v>4273</v>
      </c>
      <c r="K4608">
        <f>IF(blinkit_orders[[#This Row],[delivery_status]]="On Time",1,0)</f>
        <v>0</v>
      </c>
      <c r="L4608" s="1">
        <f>MAX(blinkit_orders[order_date])</f>
        <v>45600.853645833333</v>
      </c>
    </row>
    <row r="4609" spans="1:12" x14ac:dyDescent="0.3">
      <c r="A4609">
        <v>6870670122</v>
      </c>
      <c r="B4609">
        <v>70529459</v>
      </c>
      <c r="C4609" s="1">
        <v>45254.503032407411</v>
      </c>
      <c r="D4609" s="1">
        <v>45254</v>
      </c>
      <c r="E4609" s="1">
        <v>45254</v>
      </c>
      <c r="F4609" t="s">
        <v>7866</v>
      </c>
      <c r="G4609">
        <v>449.97</v>
      </c>
      <c r="H4609" t="s">
        <v>7868</v>
      </c>
      <c r="I4609">
        <v>89533</v>
      </c>
      <c r="J4609">
        <v>9539</v>
      </c>
      <c r="K4609">
        <f>IF(blinkit_orders[[#This Row],[delivery_status]]="On Time",1,0)</f>
        <v>1</v>
      </c>
      <c r="L4609" s="1">
        <f>MAX(blinkit_orders[order_date])</f>
        <v>45600.853645833333</v>
      </c>
    </row>
    <row r="4610" spans="1:12" x14ac:dyDescent="0.3">
      <c r="A4610">
        <v>6626994121</v>
      </c>
      <c r="B4610">
        <v>44223796</v>
      </c>
      <c r="C4610" s="1">
        <v>45489.031701388885</v>
      </c>
      <c r="D4610" s="1">
        <v>45489</v>
      </c>
      <c r="E4610" s="1">
        <v>45489</v>
      </c>
      <c r="F4610" t="s">
        <v>7870</v>
      </c>
      <c r="G4610">
        <v>1769.65</v>
      </c>
      <c r="H4610" t="s">
        <v>7867</v>
      </c>
      <c r="I4610">
        <v>18323</v>
      </c>
      <c r="J4610">
        <v>8212</v>
      </c>
      <c r="K4610">
        <f>IF(blinkit_orders[[#This Row],[delivery_status]]="On Time",1,0)</f>
        <v>0</v>
      </c>
      <c r="L4610" s="1">
        <f>MAX(blinkit_orders[order_date])</f>
        <v>45600.853645833333</v>
      </c>
    </row>
    <row r="4611" spans="1:12" x14ac:dyDescent="0.3">
      <c r="A4611">
        <v>6125813500</v>
      </c>
      <c r="B4611">
        <v>44562310</v>
      </c>
      <c r="C4611" s="1">
        <v>45130.72078703704</v>
      </c>
      <c r="D4611" s="1">
        <v>45130</v>
      </c>
      <c r="E4611" s="1">
        <v>45130</v>
      </c>
      <c r="F4611" t="s">
        <v>7870</v>
      </c>
      <c r="G4611">
        <v>3788.27</v>
      </c>
      <c r="H4611" t="s">
        <v>7867</v>
      </c>
      <c r="I4611">
        <v>31926</v>
      </c>
      <c r="J4611">
        <v>441</v>
      </c>
      <c r="K4611">
        <f>IF(blinkit_orders[[#This Row],[delivery_status]]="On Time",1,0)</f>
        <v>0</v>
      </c>
      <c r="L4611" s="1">
        <f>MAX(blinkit_orders[order_date])</f>
        <v>45600.853645833333</v>
      </c>
    </row>
    <row r="4612" spans="1:12" x14ac:dyDescent="0.3">
      <c r="A4612">
        <v>6899859775</v>
      </c>
      <c r="B4612">
        <v>33706378</v>
      </c>
      <c r="C4612" s="1">
        <v>45412.691180555557</v>
      </c>
      <c r="D4612" s="1">
        <v>45412</v>
      </c>
      <c r="E4612" s="1">
        <v>45412</v>
      </c>
      <c r="F4612" t="s">
        <v>7866</v>
      </c>
      <c r="G4612">
        <v>3110.34</v>
      </c>
      <c r="H4612" t="s">
        <v>7871</v>
      </c>
      <c r="I4612">
        <v>12202</v>
      </c>
      <c r="J4612">
        <v>9252</v>
      </c>
      <c r="K4612">
        <f>IF(blinkit_orders[[#This Row],[delivery_status]]="On Time",1,0)</f>
        <v>1</v>
      </c>
      <c r="L4612" s="1">
        <f>MAX(blinkit_orders[order_date])</f>
        <v>45600.853645833333</v>
      </c>
    </row>
    <row r="4613" spans="1:12" x14ac:dyDescent="0.3">
      <c r="A4613">
        <v>1825560091</v>
      </c>
      <c r="B4613">
        <v>41494867</v>
      </c>
      <c r="C4613" s="1">
        <v>45322.87332175926</v>
      </c>
      <c r="D4613" s="1">
        <v>45322</v>
      </c>
      <c r="E4613" s="1">
        <v>45322</v>
      </c>
      <c r="F4613" t="s">
        <v>7866</v>
      </c>
      <c r="G4613">
        <v>422.14</v>
      </c>
      <c r="H4613" t="s">
        <v>7867</v>
      </c>
      <c r="I4613">
        <v>1440</v>
      </c>
      <c r="J4613">
        <v>2114</v>
      </c>
      <c r="K4613">
        <f>IF(blinkit_orders[[#This Row],[delivery_status]]="On Time",1,0)</f>
        <v>1</v>
      </c>
      <c r="L4613" s="1">
        <f>MAX(blinkit_orders[order_date])</f>
        <v>45600.853645833333</v>
      </c>
    </row>
    <row r="4614" spans="1:12" x14ac:dyDescent="0.3">
      <c r="A4614">
        <v>1320638425</v>
      </c>
      <c r="B4614">
        <v>36833857</v>
      </c>
      <c r="C4614" s="1">
        <v>45042.912476851852</v>
      </c>
      <c r="D4614" s="1">
        <v>45042</v>
      </c>
      <c r="E4614" s="1">
        <v>45042</v>
      </c>
      <c r="F4614" t="s">
        <v>7866</v>
      </c>
      <c r="G4614">
        <v>3608.01</v>
      </c>
      <c r="H4614" t="s">
        <v>7869</v>
      </c>
      <c r="I4614">
        <v>38512</v>
      </c>
      <c r="J4614">
        <v>4392</v>
      </c>
      <c r="K4614">
        <f>IF(blinkit_orders[[#This Row],[delivery_status]]="On Time",1,0)</f>
        <v>1</v>
      </c>
      <c r="L4614" s="1">
        <f>MAX(blinkit_orders[order_date])</f>
        <v>45600.853645833333</v>
      </c>
    </row>
    <row r="4615" spans="1:12" x14ac:dyDescent="0.3">
      <c r="A4615">
        <v>5320995509</v>
      </c>
      <c r="B4615">
        <v>81932548</v>
      </c>
      <c r="C4615" s="1">
        <v>45089.386250000003</v>
      </c>
      <c r="D4615" s="1">
        <v>45089</v>
      </c>
      <c r="E4615" s="1">
        <v>45089</v>
      </c>
      <c r="F4615" t="s">
        <v>7866</v>
      </c>
      <c r="G4615">
        <v>4452.79</v>
      </c>
      <c r="H4615" t="s">
        <v>7871</v>
      </c>
      <c r="I4615">
        <v>63710</v>
      </c>
      <c r="J4615">
        <v>9308</v>
      </c>
      <c r="K4615">
        <f>IF(blinkit_orders[[#This Row],[delivery_status]]="On Time",1,0)</f>
        <v>1</v>
      </c>
      <c r="L4615" s="1">
        <f>MAX(blinkit_orders[order_date])</f>
        <v>45600.853645833333</v>
      </c>
    </row>
    <row r="4616" spans="1:12" x14ac:dyDescent="0.3">
      <c r="A4616">
        <v>4249535395</v>
      </c>
      <c r="B4616">
        <v>50953418</v>
      </c>
      <c r="C4616" s="1">
        <v>45010.473252314812</v>
      </c>
      <c r="D4616" s="1">
        <v>45010</v>
      </c>
      <c r="E4616" s="1">
        <v>45010</v>
      </c>
      <c r="F4616" t="s">
        <v>7866</v>
      </c>
      <c r="G4616">
        <v>1566.19</v>
      </c>
      <c r="H4616" t="s">
        <v>7869</v>
      </c>
      <c r="I4616">
        <v>45901</v>
      </c>
      <c r="J4616">
        <v>6866</v>
      </c>
      <c r="K4616">
        <f>IF(blinkit_orders[[#This Row],[delivery_status]]="On Time",1,0)</f>
        <v>1</v>
      </c>
      <c r="L4616" s="1">
        <f>MAX(blinkit_orders[order_date])</f>
        <v>45600.853645833333</v>
      </c>
    </row>
    <row r="4617" spans="1:12" x14ac:dyDescent="0.3">
      <c r="A4617">
        <v>804881381</v>
      </c>
      <c r="B4617">
        <v>44269569</v>
      </c>
      <c r="C4617" s="1">
        <v>45438.417210648149</v>
      </c>
      <c r="D4617" s="1">
        <v>45438</v>
      </c>
      <c r="E4617" s="1">
        <v>45438</v>
      </c>
      <c r="F4617" t="s">
        <v>7866</v>
      </c>
      <c r="G4617">
        <v>321.33</v>
      </c>
      <c r="H4617" t="s">
        <v>7868</v>
      </c>
      <c r="I4617">
        <v>61383</v>
      </c>
      <c r="J4617">
        <v>6978</v>
      </c>
      <c r="K4617">
        <f>IF(blinkit_orders[[#This Row],[delivery_status]]="On Time",1,0)</f>
        <v>1</v>
      </c>
      <c r="L4617" s="1">
        <f>MAX(blinkit_orders[order_date])</f>
        <v>45600.853645833333</v>
      </c>
    </row>
    <row r="4618" spans="1:12" x14ac:dyDescent="0.3">
      <c r="A4618">
        <v>4858560187</v>
      </c>
      <c r="B4618">
        <v>55028958</v>
      </c>
      <c r="C4618" s="1">
        <v>45220.849421296298</v>
      </c>
      <c r="D4618" s="1">
        <v>45220</v>
      </c>
      <c r="E4618" s="1">
        <v>45220</v>
      </c>
      <c r="F4618" t="s">
        <v>7866</v>
      </c>
      <c r="G4618">
        <v>1018.81</v>
      </c>
      <c r="H4618" t="s">
        <v>7867</v>
      </c>
      <c r="I4618">
        <v>16416</v>
      </c>
      <c r="J4618">
        <v>7344</v>
      </c>
      <c r="K4618">
        <f>IF(blinkit_orders[[#This Row],[delivery_status]]="On Time",1,0)</f>
        <v>1</v>
      </c>
      <c r="L4618" s="1">
        <f>MAX(blinkit_orders[order_date])</f>
        <v>45600.853645833333</v>
      </c>
    </row>
    <row r="4619" spans="1:12" x14ac:dyDescent="0.3">
      <c r="A4619">
        <v>6425666148</v>
      </c>
      <c r="B4619">
        <v>24144240</v>
      </c>
      <c r="C4619" s="1">
        <v>45145.871261574073</v>
      </c>
      <c r="D4619" s="1">
        <v>45145</v>
      </c>
      <c r="E4619" s="1">
        <v>45145</v>
      </c>
      <c r="F4619" t="s">
        <v>7866</v>
      </c>
      <c r="G4619">
        <v>1967.25</v>
      </c>
      <c r="H4619" t="s">
        <v>7871</v>
      </c>
      <c r="I4619">
        <v>19912</v>
      </c>
      <c r="J4619">
        <v>8114</v>
      </c>
      <c r="K4619">
        <f>IF(blinkit_orders[[#This Row],[delivery_status]]="On Time",1,0)</f>
        <v>1</v>
      </c>
      <c r="L4619" s="1">
        <f>MAX(blinkit_orders[order_date])</f>
        <v>45600.853645833333</v>
      </c>
    </row>
    <row r="4620" spans="1:12" x14ac:dyDescent="0.3">
      <c r="A4620">
        <v>9021754099</v>
      </c>
      <c r="B4620">
        <v>23844919</v>
      </c>
      <c r="C4620" s="1">
        <v>45505.102442129632</v>
      </c>
      <c r="D4620" s="1">
        <v>45505</v>
      </c>
      <c r="E4620" s="1">
        <v>45505</v>
      </c>
      <c r="F4620" t="s">
        <v>7866</v>
      </c>
      <c r="G4620">
        <v>3472.43</v>
      </c>
      <c r="H4620" t="s">
        <v>7871</v>
      </c>
      <c r="I4620">
        <v>54647</v>
      </c>
      <c r="J4620">
        <v>3228</v>
      </c>
      <c r="K4620">
        <f>IF(blinkit_orders[[#This Row],[delivery_status]]="On Time",1,0)</f>
        <v>1</v>
      </c>
      <c r="L4620" s="1">
        <f>MAX(blinkit_orders[order_date])</f>
        <v>45600.853645833333</v>
      </c>
    </row>
    <row r="4621" spans="1:12" x14ac:dyDescent="0.3">
      <c r="A4621">
        <v>7728205680</v>
      </c>
      <c r="B4621">
        <v>46023497</v>
      </c>
      <c r="C4621" s="1">
        <v>45458.896041666667</v>
      </c>
      <c r="D4621" s="1">
        <v>45458</v>
      </c>
      <c r="E4621" s="1">
        <v>45458</v>
      </c>
      <c r="F4621" t="s">
        <v>7866</v>
      </c>
      <c r="G4621">
        <v>325.08</v>
      </c>
      <c r="H4621" t="s">
        <v>7867</v>
      </c>
      <c r="I4621">
        <v>63693</v>
      </c>
      <c r="J4621">
        <v>5959</v>
      </c>
      <c r="K4621">
        <f>IF(blinkit_orders[[#This Row],[delivery_status]]="On Time",1,0)</f>
        <v>1</v>
      </c>
      <c r="L4621" s="1">
        <f>MAX(blinkit_orders[order_date])</f>
        <v>45600.853645833333</v>
      </c>
    </row>
    <row r="4622" spans="1:12" x14ac:dyDescent="0.3">
      <c r="A4622">
        <v>9346166799</v>
      </c>
      <c r="B4622">
        <v>62416456</v>
      </c>
      <c r="C4622" s="1">
        <v>45588.014247685183</v>
      </c>
      <c r="D4622" s="1">
        <v>45588</v>
      </c>
      <c r="E4622" s="1">
        <v>45588</v>
      </c>
      <c r="F4622" t="s">
        <v>7870</v>
      </c>
      <c r="G4622">
        <v>1896.99</v>
      </c>
      <c r="H4622" t="s">
        <v>7869</v>
      </c>
      <c r="I4622">
        <v>40234</v>
      </c>
      <c r="J4622">
        <v>781</v>
      </c>
      <c r="K4622">
        <f>IF(blinkit_orders[[#This Row],[delivery_status]]="On Time",1,0)</f>
        <v>0</v>
      </c>
      <c r="L4622" s="1">
        <f>MAX(blinkit_orders[order_date])</f>
        <v>45600.853645833333</v>
      </c>
    </row>
    <row r="4623" spans="1:12" x14ac:dyDescent="0.3">
      <c r="A4623">
        <v>3377313085</v>
      </c>
      <c r="B4623">
        <v>89036169</v>
      </c>
      <c r="C4623" s="1">
        <v>45192.97011574074</v>
      </c>
      <c r="D4623" s="1">
        <v>45192</v>
      </c>
      <c r="E4623" s="1">
        <v>45192</v>
      </c>
      <c r="F4623" t="s">
        <v>7870</v>
      </c>
      <c r="G4623">
        <v>2044.47</v>
      </c>
      <c r="H4623" t="s">
        <v>7868</v>
      </c>
      <c r="I4623">
        <v>83445</v>
      </c>
      <c r="J4623">
        <v>2496</v>
      </c>
      <c r="K4623">
        <f>IF(blinkit_orders[[#This Row],[delivery_status]]="On Time",1,0)</f>
        <v>0</v>
      </c>
      <c r="L4623" s="1">
        <f>MAX(blinkit_orders[order_date])</f>
        <v>45600.853645833333</v>
      </c>
    </row>
    <row r="4624" spans="1:12" x14ac:dyDescent="0.3">
      <c r="A4624">
        <v>8167716321</v>
      </c>
      <c r="B4624">
        <v>73392739</v>
      </c>
      <c r="C4624" s="1">
        <v>45414.133564814816</v>
      </c>
      <c r="D4624" s="1">
        <v>45414</v>
      </c>
      <c r="E4624" s="1">
        <v>45414</v>
      </c>
      <c r="F4624" t="s">
        <v>7866</v>
      </c>
      <c r="G4624">
        <v>3448.04</v>
      </c>
      <c r="H4624" t="s">
        <v>7867</v>
      </c>
      <c r="I4624">
        <v>69644</v>
      </c>
      <c r="J4624">
        <v>5231</v>
      </c>
      <c r="K4624">
        <f>IF(blinkit_orders[[#This Row],[delivery_status]]="On Time",1,0)</f>
        <v>1</v>
      </c>
      <c r="L4624" s="1">
        <f>MAX(blinkit_orders[order_date])</f>
        <v>45600.853645833333</v>
      </c>
    </row>
    <row r="4625" spans="1:12" x14ac:dyDescent="0.3">
      <c r="A4625">
        <v>2024637181</v>
      </c>
      <c r="B4625">
        <v>29451600</v>
      </c>
      <c r="C4625" s="1">
        <v>45081.893171296295</v>
      </c>
      <c r="D4625" s="1">
        <v>45081</v>
      </c>
      <c r="E4625" s="1">
        <v>45081</v>
      </c>
      <c r="F4625" t="s">
        <v>7866</v>
      </c>
      <c r="G4625">
        <v>2241.4899999999998</v>
      </c>
      <c r="H4625" t="s">
        <v>7867</v>
      </c>
      <c r="I4625">
        <v>3368</v>
      </c>
      <c r="J4625">
        <v>9002</v>
      </c>
      <c r="K4625">
        <f>IF(blinkit_orders[[#This Row],[delivery_status]]="On Time",1,0)</f>
        <v>1</v>
      </c>
      <c r="L4625" s="1">
        <f>MAX(blinkit_orders[order_date])</f>
        <v>45600.853645833333</v>
      </c>
    </row>
    <row r="4626" spans="1:12" x14ac:dyDescent="0.3">
      <c r="A4626">
        <v>9310630290</v>
      </c>
      <c r="B4626">
        <v>64162093</v>
      </c>
      <c r="C4626" s="1">
        <v>45203.274317129632</v>
      </c>
      <c r="D4626" s="1">
        <v>45203</v>
      </c>
      <c r="E4626" s="1">
        <v>45203</v>
      </c>
      <c r="F4626" t="s">
        <v>7866</v>
      </c>
      <c r="G4626">
        <v>2003.29</v>
      </c>
      <c r="H4626" t="s">
        <v>7867</v>
      </c>
      <c r="I4626">
        <v>47069</v>
      </c>
      <c r="J4626">
        <v>4115</v>
      </c>
      <c r="K4626">
        <f>IF(blinkit_orders[[#This Row],[delivery_status]]="On Time",1,0)</f>
        <v>1</v>
      </c>
      <c r="L4626" s="1">
        <f>MAX(blinkit_orders[order_date])</f>
        <v>45600.853645833333</v>
      </c>
    </row>
    <row r="4627" spans="1:12" x14ac:dyDescent="0.3">
      <c r="A4627">
        <v>2276505075</v>
      </c>
      <c r="B4627">
        <v>12769552</v>
      </c>
      <c r="C4627" s="1">
        <v>45478.570763888885</v>
      </c>
      <c r="D4627" s="1">
        <v>45478</v>
      </c>
      <c r="E4627" s="1">
        <v>45478</v>
      </c>
      <c r="F4627" t="s">
        <v>7866</v>
      </c>
      <c r="G4627">
        <v>2169.15</v>
      </c>
      <c r="H4627" t="s">
        <v>7868</v>
      </c>
      <c r="I4627">
        <v>40432</v>
      </c>
      <c r="J4627">
        <v>28</v>
      </c>
      <c r="K4627">
        <f>IF(blinkit_orders[[#This Row],[delivery_status]]="On Time",1,0)</f>
        <v>1</v>
      </c>
      <c r="L4627" s="1">
        <f>MAX(blinkit_orders[order_date])</f>
        <v>45600.853645833333</v>
      </c>
    </row>
    <row r="4628" spans="1:12" x14ac:dyDescent="0.3">
      <c r="A4628">
        <v>6615188116</v>
      </c>
      <c r="B4628">
        <v>49529811</v>
      </c>
      <c r="C4628" s="1">
        <v>45168.544236111113</v>
      </c>
      <c r="D4628" s="1">
        <v>45168</v>
      </c>
      <c r="E4628" s="1">
        <v>45168</v>
      </c>
      <c r="F4628" t="s">
        <v>7866</v>
      </c>
      <c r="G4628">
        <v>1531.68</v>
      </c>
      <c r="H4628" t="s">
        <v>7871</v>
      </c>
      <c r="I4628">
        <v>42073</v>
      </c>
      <c r="J4628">
        <v>9663</v>
      </c>
      <c r="K4628">
        <f>IF(blinkit_orders[[#This Row],[delivery_status]]="On Time",1,0)</f>
        <v>1</v>
      </c>
      <c r="L4628" s="1">
        <f>MAX(blinkit_orders[order_date])</f>
        <v>45600.853645833333</v>
      </c>
    </row>
    <row r="4629" spans="1:12" x14ac:dyDescent="0.3">
      <c r="A4629">
        <v>6858336318</v>
      </c>
      <c r="B4629">
        <v>92027021</v>
      </c>
      <c r="C4629" s="1">
        <v>45472.314259259256</v>
      </c>
      <c r="D4629" s="1">
        <v>45472</v>
      </c>
      <c r="E4629" s="1">
        <v>45472</v>
      </c>
      <c r="F4629" t="s">
        <v>7866</v>
      </c>
      <c r="G4629">
        <v>160.07</v>
      </c>
      <c r="H4629" t="s">
        <v>7867</v>
      </c>
      <c r="I4629">
        <v>18825</v>
      </c>
      <c r="J4629">
        <v>5222</v>
      </c>
      <c r="K4629">
        <f>IF(blinkit_orders[[#This Row],[delivery_status]]="On Time",1,0)</f>
        <v>1</v>
      </c>
      <c r="L4629" s="1">
        <f>MAX(blinkit_orders[order_date])</f>
        <v>45600.853645833333</v>
      </c>
    </row>
    <row r="4630" spans="1:12" x14ac:dyDescent="0.3">
      <c r="A4630">
        <v>7601638642</v>
      </c>
      <c r="B4630">
        <v>32426778</v>
      </c>
      <c r="C4630" s="1">
        <v>45545.255219907405</v>
      </c>
      <c r="D4630" s="1">
        <v>45545</v>
      </c>
      <c r="E4630" s="1">
        <v>45545</v>
      </c>
      <c r="F4630" t="s">
        <v>7872</v>
      </c>
      <c r="G4630">
        <v>4827.1899999999996</v>
      </c>
      <c r="H4630" t="s">
        <v>7869</v>
      </c>
      <c r="I4630">
        <v>8313</v>
      </c>
      <c r="J4630">
        <v>6401</v>
      </c>
      <c r="K4630">
        <f>IF(blinkit_orders[[#This Row],[delivery_status]]="On Time",1,0)</f>
        <v>0</v>
      </c>
      <c r="L4630" s="1">
        <f>MAX(blinkit_orders[order_date])</f>
        <v>45600.853645833333</v>
      </c>
    </row>
    <row r="4631" spans="1:12" x14ac:dyDescent="0.3">
      <c r="A4631">
        <v>1191565627</v>
      </c>
      <c r="B4631">
        <v>51661209</v>
      </c>
      <c r="C4631" s="1">
        <v>45234.501111111109</v>
      </c>
      <c r="D4631" s="1">
        <v>45234</v>
      </c>
      <c r="E4631" s="1">
        <v>45234</v>
      </c>
      <c r="F4631" t="s">
        <v>7866</v>
      </c>
      <c r="G4631">
        <v>1760.51</v>
      </c>
      <c r="H4631" t="s">
        <v>7868</v>
      </c>
      <c r="I4631">
        <v>13574</v>
      </c>
      <c r="J4631">
        <v>8835</v>
      </c>
      <c r="K4631">
        <f>IF(blinkit_orders[[#This Row],[delivery_status]]="On Time",1,0)</f>
        <v>1</v>
      </c>
      <c r="L4631" s="1">
        <f>MAX(blinkit_orders[order_date])</f>
        <v>45600.853645833333</v>
      </c>
    </row>
    <row r="4632" spans="1:12" x14ac:dyDescent="0.3">
      <c r="A4632">
        <v>4785021992</v>
      </c>
      <c r="B4632">
        <v>91144803</v>
      </c>
      <c r="C4632" s="1">
        <v>45280.508067129631</v>
      </c>
      <c r="D4632" s="1">
        <v>45280</v>
      </c>
      <c r="E4632" s="1">
        <v>45280</v>
      </c>
      <c r="F4632" t="s">
        <v>7866</v>
      </c>
      <c r="G4632">
        <v>3562.88</v>
      </c>
      <c r="H4632" t="s">
        <v>7871</v>
      </c>
      <c r="I4632">
        <v>14692</v>
      </c>
      <c r="J4632">
        <v>7921</v>
      </c>
      <c r="K4632">
        <f>IF(blinkit_orders[[#This Row],[delivery_status]]="On Time",1,0)</f>
        <v>1</v>
      </c>
      <c r="L4632" s="1">
        <f>MAX(blinkit_orders[order_date])</f>
        <v>45600.853645833333</v>
      </c>
    </row>
    <row r="4633" spans="1:12" x14ac:dyDescent="0.3">
      <c r="A4633">
        <v>3452964753</v>
      </c>
      <c r="B4633">
        <v>49449238</v>
      </c>
      <c r="C4633" s="1">
        <v>45458.787314814814</v>
      </c>
      <c r="D4633" s="1">
        <v>45458</v>
      </c>
      <c r="E4633" s="1">
        <v>45458</v>
      </c>
      <c r="F4633" t="s">
        <v>7866</v>
      </c>
      <c r="G4633">
        <v>3713.57</v>
      </c>
      <c r="H4633" t="s">
        <v>7869</v>
      </c>
      <c r="I4633">
        <v>56030</v>
      </c>
      <c r="J4633">
        <v>4866</v>
      </c>
      <c r="K4633">
        <f>IF(blinkit_orders[[#This Row],[delivery_status]]="On Time",1,0)</f>
        <v>1</v>
      </c>
      <c r="L4633" s="1">
        <f>MAX(blinkit_orders[order_date])</f>
        <v>45600.853645833333</v>
      </c>
    </row>
    <row r="4634" spans="1:12" x14ac:dyDescent="0.3">
      <c r="A4634">
        <v>3490919801</v>
      </c>
      <c r="B4634">
        <v>85198177</v>
      </c>
      <c r="C4634" s="1">
        <v>45217.285891203705</v>
      </c>
      <c r="D4634" s="1">
        <v>45217</v>
      </c>
      <c r="E4634" s="1">
        <v>45217</v>
      </c>
      <c r="F4634" t="s">
        <v>7866</v>
      </c>
      <c r="G4634">
        <v>801.81</v>
      </c>
      <c r="H4634" t="s">
        <v>7867</v>
      </c>
      <c r="I4634">
        <v>59239</v>
      </c>
      <c r="J4634">
        <v>8709</v>
      </c>
      <c r="K4634">
        <f>IF(blinkit_orders[[#This Row],[delivery_status]]="On Time",1,0)</f>
        <v>1</v>
      </c>
      <c r="L4634" s="1">
        <f>MAX(blinkit_orders[order_date])</f>
        <v>45600.853645833333</v>
      </c>
    </row>
    <row r="4635" spans="1:12" x14ac:dyDescent="0.3">
      <c r="A4635">
        <v>105578518</v>
      </c>
      <c r="B4635">
        <v>38615653</v>
      </c>
      <c r="C4635" s="1">
        <v>45354.083229166667</v>
      </c>
      <c r="D4635" s="1">
        <v>45354</v>
      </c>
      <c r="E4635" s="1">
        <v>45354</v>
      </c>
      <c r="F4635" t="s">
        <v>7870</v>
      </c>
      <c r="G4635">
        <v>1034.1600000000001</v>
      </c>
      <c r="H4635" t="s">
        <v>7867</v>
      </c>
      <c r="I4635">
        <v>97558</v>
      </c>
      <c r="J4635">
        <v>3362</v>
      </c>
      <c r="K4635">
        <f>IF(blinkit_orders[[#This Row],[delivery_status]]="On Time",1,0)</f>
        <v>0</v>
      </c>
      <c r="L4635" s="1">
        <f>MAX(blinkit_orders[order_date])</f>
        <v>45600.853645833333</v>
      </c>
    </row>
    <row r="4636" spans="1:12" x14ac:dyDescent="0.3">
      <c r="A4636">
        <v>2978719561</v>
      </c>
      <c r="B4636">
        <v>11478478</v>
      </c>
      <c r="C4636" s="1">
        <v>45239.398495370369</v>
      </c>
      <c r="D4636" s="1">
        <v>45239</v>
      </c>
      <c r="E4636" s="1">
        <v>45239</v>
      </c>
      <c r="F4636" t="s">
        <v>7870</v>
      </c>
      <c r="G4636">
        <v>3000.58</v>
      </c>
      <c r="H4636" t="s">
        <v>7869</v>
      </c>
      <c r="I4636">
        <v>39241</v>
      </c>
      <c r="J4636">
        <v>7396</v>
      </c>
      <c r="K4636">
        <f>IF(blinkit_orders[[#This Row],[delivery_status]]="On Time",1,0)</f>
        <v>0</v>
      </c>
      <c r="L4636" s="1">
        <f>MAX(blinkit_orders[order_date])</f>
        <v>45600.853645833333</v>
      </c>
    </row>
    <row r="4637" spans="1:12" x14ac:dyDescent="0.3">
      <c r="A4637">
        <v>9979010790</v>
      </c>
      <c r="B4637">
        <v>13465850</v>
      </c>
      <c r="C4637" s="1">
        <v>45335.059131944443</v>
      </c>
      <c r="D4637" s="1">
        <v>45335</v>
      </c>
      <c r="E4637" s="1">
        <v>45335</v>
      </c>
      <c r="F4637" t="s">
        <v>7870</v>
      </c>
      <c r="G4637">
        <v>415.75</v>
      </c>
      <c r="H4637" t="s">
        <v>7868</v>
      </c>
      <c r="I4637">
        <v>41655</v>
      </c>
      <c r="J4637">
        <v>6979</v>
      </c>
      <c r="K4637">
        <f>IF(blinkit_orders[[#This Row],[delivery_status]]="On Time",1,0)</f>
        <v>0</v>
      </c>
      <c r="L4637" s="1">
        <f>MAX(blinkit_orders[order_date])</f>
        <v>45600.853645833333</v>
      </c>
    </row>
    <row r="4638" spans="1:12" x14ac:dyDescent="0.3">
      <c r="A4638">
        <v>4435636116</v>
      </c>
      <c r="B4638">
        <v>93018527</v>
      </c>
      <c r="C4638" s="1">
        <v>45023.58525462963</v>
      </c>
      <c r="D4638" s="1">
        <v>45023</v>
      </c>
      <c r="E4638" s="1">
        <v>45023</v>
      </c>
      <c r="F4638" t="s">
        <v>7866</v>
      </c>
      <c r="G4638">
        <v>552.20000000000005</v>
      </c>
      <c r="H4638" t="s">
        <v>7871</v>
      </c>
      <c r="I4638">
        <v>45294</v>
      </c>
      <c r="J4638">
        <v>1997</v>
      </c>
      <c r="K4638">
        <f>IF(blinkit_orders[[#This Row],[delivery_status]]="On Time",1,0)</f>
        <v>1</v>
      </c>
      <c r="L4638" s="1">
        <f>MAX(blinkit_orders[order_date])</f>
        <v>45600.853645833333</v>
      </c>
    </row>
    <row r="4639" spans="1:12" x14ac:dyDescent="0.3">
      <c r="A4639">
        <v>5909879259</v>
      </c>
      <c r="B4639">
        <v>82594354</v>
      </c>
      <c r="C4639" s="1">
        <v>45510.803506944445</v>
      </c>
      <c r="D4639" s="1">
        <v>45510</v>
      </c>
      <c r="E4639" s="1">
        <v>45510</v>
      </c>
      <c r="F4639" t="s">
        <v>7870</v>
      </c>
      <c r="G4639">
        <v>786.1</v>
      </c>
      <c r="H4639" t="s">
        <v>7869</v>
      </c>
      <c r="I4639">
        <v>48039</v>
      </c>
      <c r="J4639">
        <v>4123</v>
      </c>
      <c r="K4639">
        <f>IF(blinkit_orders[[#This Row],[delivery_status]]="On Time",1,0)</f>
        <v>0</v>
      </c>
      <c r="L4639" s="1">
        <f>MAX(blinkit_orders[order_date])</f>
        <v>45600.853645833333</v>
      </c>
    </row>
    <row r="4640" spans="1:12" x14ac:dyDescent="0.3">
      <c r="A4640">
        <v>2686390867</v>
      </c>
      <c r="B4640">
        <v>45071436</v>
      </c>
      <c r="C4640" s="1">
        <v>45326.708599537036</v>
      </c>
      <c r="D4640" s="1">
        <v>45326</v>
      </c>
      <c r="E4640" s="1">
        <v>45326</v>
      </c>
      <c r="F4640" t="s">
        <v>7866</v>
      </c>
      <c r="G4640">
        <v>397.55</v>
      </c>
      <c r="H4640" t="s">
        <v>7869</v>
      </c>
      <c r="I4640">
        <v>21025</v>
      </c>
      <c r="J4640">
        <v>6752</v>
      </c>
      <c r="K4640">
        <f>IF(blinkit_orders[[#This Row],[delivery_status]]="On Time",1,0)</f>
        <v>1</v>
      </c>
      <c r="L4640" s="1">
        <f>MAX(blinkit_orders[order_date])</f>
        <v>45600.853645833333</v>
      </c>
    </row>
    <row r="4641" spans="1:12" x14ac:dyDescent="0.3">
      <c r="A4641">
        <v>6698537000</v>
      </c>
      <c r="B4641">
        <v>52770036</v>
      </c>
      <c r="C4641" s="1">
        <v>45307.233472222222</v>
      </c>
      <c r="D4641" s="1">
        <v>45307</v>
      </c>
      <c r="E4641" s="1">
        <v>45307</v>
      </c>
      <c r="F4641" t="s">
        <v>7866</v>
      </c>
      <c r="G4641">
        <v>2179.27</v>
      </c>
      <c r="H4641" t="s">
        <v>7869</v>
      </c>
      <c r="I4641">
        <v>50375</v>
      </c>
      <c r="J4641">
        <v>9810</v>
      </c>
      <c r="K4641">
        <f>IF(blinkit_orders[[#This Row],[delivery_status]]="On Time",1,0)</f>
        <v>1</v>
      </c>
      <c r="L4641" s="1">
        <f>MAX(blinkit_orders[order_date])</f>
        <v>45600.853645833333</v>
      </c>
    </row>
    <row r="4642" spans="1:12" x14ac:dyDescent="0.3">
      <c r="A4642">
        <v>4395604675</v>
      </c>
      <c r="B4642">
        <v>53076417</v>
      </c>
      <c r="C4642" s="1">
        <v>45241.455196759256</v>
      </c>
      <c r="D4642" s="1">
        <v>45241</v>
      </c>
      <c r="E4642" s="1">
        <v>45241</v>
      </c>
      <c r="F4642" t="s">
        <v>7870</v>
      </c>
      <c r="G4642">
        <v>1878.33</v>
      </c>
      <c r="H4642" t="s">
        <v>7868</v>
      </c>
      <c r="I4642">
        <v>608</v>
      </c>
      <c r="J4642">
        <v>3185</v>
      </c>
      <c r="K4642">
        <f>IF(blinkit_orders[[#This Row],[delivery_status]]="On Time",1,0)</f>
        <v>0</v>
      </c>
      <c r="L4642" s="1">
        <f>MAX(blinkit_orders[order_date])</f>
        <v>45600.853645833333</v>
      </c>
    </row>
    <row r="4643" spans="1:12" x14ac:dyDescent="0.3">
      <c r="A4643">
        <v>3475041787</v>
      </c>
      <c r="B4643">
        <v>34425723</v>
      </c>
      <c r="C4643" s="1">
        <v>45500.532395833332</v>
      </c>
      <c r="D4643" s="1">
        <v>45500</v>
      </c>
      <c r="E4643" s="1">
        <v>45500</v>
      </c>
      <c r="F4643" t="s">
        <v>7870</v>
      </c>
      <c r="G4643">
        <v>890.42</v>
      </c>
      <c r="H4643" t="s">
        <v>7868</v>
      </c>
      <c r="I4643">
        <v>93068</v>
      </c>
      <c r="J4643">
        <v>2344</v>
      </c>
      <c r="K4643">
        <f>IF(blinkit_orders[[#This Row],[delivery_status]]="On Time",1,0)</f>
        <v>0</v>
      </c>
      <c r="L4643" s="1">
        <f>MAX(blinkit_orders[order_date])</f>
        <v>45600.853645833333</v>
      </c>
    </row>
    <row r="4644" spans="1:12" x14ac:dyDescent="0.3">
      <c r="A4644">
        <v>5817989751</v>
      </c>
      <c r="B4644">
        <v>72366758</v>
      </c>
      <c r="C4644" s="1">
        <v>45252.483958333331</v>
      </c>
      <c r="D4644" s="1">
        <v>45252</v>
      </c>
      <c r="E4644" s="1">
        <v>45252</v>
      </c>
      <c r="F4644" t="s">
        <v>7866</v>
      </c>
      <c r="G4644">
        <v>1730.17</v>
      </c>
      <c r="H4644" t="s">
        <v>7871</v>
      </c>
      <c r="I4644">
        <v>53533</v>
      </c>
      <c r="J4644">
        <v>2507</v>
      </c>
      <c r="K4644">
        <f>IF(blinkit_orders[[#This Row],[delivery_status]]="On Time",1,0)</f>
        <v>1</v>
      </c>
      <c r="L4644" s="1">
        <f>MAX(blinkit_orders[order_date])</f>
        <v>45600.853645833333</v>
      </c>
    </row>
    <row r="4645" spans="1:12" x14ac:dyDescent="0.3">
      <c r="A4645">
        <v>1433129858</v>
      </c>
      <c r="B4645">
        <v>43256928</v>
      </c>
      <c r="C4645" s="1">
        <v>45439.615127314813</v>
      </c>
      <c r="D4645" s="1">
        <v>45439</v>
      </c>
      <c r="E4645" s="1">
        <v>45439</v>
      </c>
      <c r="F4645" t="s">
        <v>7866</v>
      </c>
      <c r="G4645">
        <v>481.63</v>
      </c>
      <c r="H4645" t="s">
        <v>7868</v>
      </c>
      <c r="I4645">
        <v>25333</v>
      </c>
      <c r="J4645">
        <v>8177</v>
      </c>
      <c r="K4645">
        <f>IF(blinkit_orders[[#This Row],[delivery_status]]="On Time",1,0)</f>
        <v>1</v>
      </c>
      <c r="L4645" s="1">
        <f>MAX(blinkit_orders[order_date])</f>
        <v>45600.853645833333</v>
      </c>
    </row>
    <row r="4646" spans="1:12" x14ac:dyDescent="0.3">
      <c r="A4646">
        <v>3571922553</v>
      </c>
      <c r="B4646">
        <v>69364309</v>
      </c>
      <c r="C4646" s="1">
        <v>45295.590162037035</v>
      </c>
      <c r="D4646" s="1">
        <v>45295</v>
      </c>
      <c r="E4646" s="1">
        <v>45295</v>
      </c>
      <c r="F4646" t="s">
        <v>7866</v>
      </c>
      <c r="G4646">
        <v>2999.67</v>
      </c>
      <c r="H4646" t="s">
        <v>7867</v>
      </c>
      <c r="I4646">
        <v>84788</v>
      </c>
      <c r="J4646">
        <v>6288</v>
      </c>
      <c r="K4646">
        <f>IF(blinkit_orders[[#This Row],[delivery_status]]="On Time",1,0)</f>
        <v>1</v>
      </c>
      <c r="L4646" s="1">
        <f>MAX(blinkit_orders[order_date])</f>
        <v>45600.853645833333</v>
      </c>
    </row>
    <row r="4647" spans="1:12" x14ac:dyDescent="0.3">
      <c r="A4647">
        <v>7940229189</v>
      </c>
      <c r="B4647">
        <v>50632192</v>
      </c>
      <c r="C4647" s="1">
        <v>45371.901493055557</v>
      </c>
      <c r="D4647" s="1">
        <v>45371</v>
      </c>
      <c r="E4647" s="1">
        <v>45371</v>
      </c>
      <c r="F4647" t="s">
        <v>7872</v>
      </c>
      <c r="G4647">
        <v>481.63</v>
      </c>
      <c r="H4647" t="s">
        <v>7871</v>
      </c>
      <c r="I4647">
        <v>40127</v>
      </c>
      <c r="J4647">
        <v>6133</v>
      </c>
      <c r="K4647">
        <f>IF(blinkit_orders[[#This Row],[delivery_status]]="On Time",1,0)</f>
        <v>0</v>
      </c>
      <c r="L4647" s="1">
        <f>MAX(blinkit_orders[order_date])</f>
        <v>45600.853645833333</v>
      </c>
    </row>
    <row r="4648" spans="1:12" x14ac:dyDescent="0.3">
      <c r="A4648">
        <v>3801240688</v>
      </c>
      <c r="B4648">
        <v>18256339</v>
      </c>
      <c r="C4648" s="1">
        <v>45530.032037037039</v>
      </c>
      <c r="D4648" s="1">
        <v>45530</v>
      </c>
      <c r="E4648" s="1">
        <v>45530</v>
      </c>
      <c r="F4648" t="s">
        <v>7866</v>
      </c>
      <c r="G4648">
        <v>1441.45</v>
      </c>
      <c r="H4648" t="s">
        <v>7869</v>
      </c>
      <c r="I4648">
        <v>82311</v>
      </c>
      <c r="J4648">
        <v>123</v>
      </c>
      <c r="K4648">
        <f>IF(blinkit_orders[[#This Row],[delivery_status]]="On Time",1,0)</f>
        <v>1</v>
      </c>
      <c r="L4648" s="1">
        <f>MAX(blinkit_orders[order_date])</f>
        <v>45600.853645833333</v>
      </c>
    </row>
    <row r="4649" spans="1:12" x14ac:dyDescent="0.3">
      <c r="A4649">
        <v>1295268290</v>
      </c>
      <c r="B4649">
        <v>70168151</v>
      </c>
      <c r="C4649" s="1">
        <v>45338.940486111111</v>
      </c>
      <c r="D4649" s="1">
        <v>45338</v>
      </c>
      <c r="E4649" s="1">
        <v>45338</v>
      </c>
      <c r="F4649" t="s">
        <v>7866</v>
      </c>
      <c r="G4649">
        <v>3522.38</v>
      </c>
      <c r="H4649" t="s">
        <v>7867</v>
      </c>
      <c r="I4649">
        <v>30358</v>
      </c>
      <c r="J4649">
        <v>3039</v>
      </c>
      <c r="K4649">
        <f>IF(blinkit_orders[[#This Row],[delivery_status]]="On Time",1,0)</f>
        <v>1</v>
      </c>
      <c r="L4649" s="1">
        <f>MAX(blinkit_orders[order_date])</f>
        <v>45600.853645833333</v>
      </c>
    </row>
    <row r="4650" spans="1:12" x14ac:dyDescent="0.3">
      <c r="A4650">
        <v>4552636670</v>
      </c>
      <c r="B4650">
        <v>74313592</v>
      </c>
      <c r="C4650" s="1">
        <v>45516.747800925928</v>
      </c>
      <c r="D4650" s="1">
        <v>45516</v>
      </c>
      <c r="E4650" s="1">
        <v>45516</v>
      </c>
      <c r="F4650" t="s">
        <v>7866</v>
      </c>
      <c r="G4650">
        <v>2002.09</v>
      </c>
      <c r="H4650" t="s">
        <v>7868</v>
      </c>
      <c r="I4650">
        <v>32309</v>
      </c>
      <c r="J4650">
        <v>5564</v>
      </c>
      <c r="K4650">
        <f>IF(blinkit_orders[[#This Row],[delivery_status]]="On Time",1,0)</f>
        <v>1</v>
      </c>
      <c r="L4650" s="1">
        <f>MAX(blinkit_orders[order_date])</f>
        <v>45600.853645833333</v>
      </c>
    </row>
    <row r="4651" spans="1:12" x14ac:dyDescent="0.3">
      <c r="A4651">
        <v>6805071689</v>
      </c>
      <c r="B4651">
        <v>87266309</v>
      </c>
      <c r="C4651" s="1">
        <v>45381.201840277776</v>
      </c>
      <c r="D4651" s="1">
        <v>45381</v>
      </c>
      <c r="E4651" s="1">
        <v>45381</v>
      </c>
      <c r="F4651" t="s">
        <v>7872</v>
      </c>
      <c r="G4651">
        <v>1190.6199999999999</v>
      </c>
      <c r="H4651" t="s">
        <v>7868</v>
      </c>
      <c r="I4651">
        <v>85430</v>
      </c>
      <c r="J4651">
        <v>1183</v>
      </c>
      <c r="K4651">
        <f>IF(blinkit_orders[[#This Row],[delivery_status]]="On Time",1,0)</f>
        <v>0</v>
      </c>
      <c r="L4651" s="1">
        <f>MAX(blinkit_orders[order_date])</f>
        <v>45600.853645833333</v>
      </c>
    </row>
    <row r="4652" spans="1:12" x14ac:dyDescent="0.3">
      <c r="A4652">
        <v>8026827967</v>
      </c>
      <c r="B4652">
        <v>49371494</v>
      </c>
      <c r="C4652" s="1">
        <v>45094.936747685184</v>
      </c>
      <c r="D4652" s="1">
        <v>45094</v>
      </c>
      <c r="E4652" s="1">
        <v>45094</v>
      </c>
      <c r="F4652" t="s">
        <v>7866</v>
      </c>
      <c r="G4652">
        <v>878.8</v>
      </c>
      <c r="H4652" t="s">
        <v>7871</v>
      </c>
      <c r="I4652">
        <v>72056</v>
      </c>
      <c r="J4652">
        <v>9216</v>
      </c>
      <c r="K4652">
        <f>IF(blinkit_orders[[#This Row],[delivery_status]]="On Time",1,0)</f>
        <v>1</v>
      </c>
      <c r="L4652" s="1">
        <f>MAX(blinkit_orders[order_date])</f>
        <v>45600.853645833333</v>
      </c>
    </row>
    <row r="4653" spans="1:12" x14ac:dyDescent="0.3">
      <c r="A4653">
        <v>6417774057</v>
      </c>
      <c r="B4653">
        <v>22800586</v>
      </c>
      <c r="C4653" s="1">
        <v>45357.790543981479</v>
      </c>
      <c r="D4653" s="1">
        <v>45357</v>
      </c>
      <c r="E4653" s="1">
        <v>45357</v>
      </c>
      <c r="F4653" t="s">
        <v>7870</v>
      </c>
      <c r="G4653">
        <v>3376.87</v>
      </c>
      <c r="H4653" t="s">
        <v>7871</v>
      </c>
      <c r="I4653">
        <v>96532</v>
      </c>
      <c r="J4653">
        <v>9385</v>
      </c>
      <c r="K4653">
        <f>IF(blinkit_orders[[#This Row],[delivery_status]]="On Time",1,0)</f>
        <v>0</v>
      </c>
      <c r="L4653" s="1">
        <f>MAX(blinkit_orders[order_date])</f>
        <v>45600.853645833333</v>
      </c>
    </row>
    <row r="4654" spans="1:12" x14ac:dyDescent="0.3">
      <c r="A4654">
        <v>7877665931</v>
      </c>
      <c r="B4654">
        <v>35434373</v>
      </c>
      <c r="C4654" s="1">
        <v>45284.389120370368</v>
      </c>
      <c r="D4654" s="1">
        <v>45284</v>
      </c>
      <c r="E4654" s="1">
        <v>45284</v>
      </c>
      <c r="F4654" t="s">
        <v>7866</v>
      </c>
      <c r="G4654">
        <v>722.42</v>
      </c>
      <c r="H4654" t="s">
        <v>7869</v>
      </c>
      <c r="I4654">
        <v>72800</v>
      </c>
      <c r="J4654">
        <v>6726</v>
      </c>
      <c r="K4654">
        <f>IF(blinkit_orders[[#This Row],[delivery_status]]="On Time",1,0)</f>
        <v>1</v>
      </c>
      <c r="L4654" s="1">
        <f>MAX(blinkit_orders[order_date])</f>
        <v>45600.853645833333</v>
      </c>
    </row>
    <row r="4655" spans="1:12" x14ac:dyDescent="0.3">
      <c r="A4655">
        <v>7754237266</v>
      </c>
      <c r="B4655">
        <v>75836905</v>
      </c>
      <c r="C4655" s="1">
        <v>45055.562106481484</v>
      </c>
      <c r="D4655" s="1">
        <v>45055</v>
      </c>
      <c r="E4655" s="1">
        <v>45055</v>
      </c>
      <c r="F4655" t="s">
        <v>7866</v>
      </c>
      <c r="G4655">
        <v>445.48</v>
      </c>
      <c r="H4655" t="s">
        <v>7869</v>
      </c>
      <c r="I4655">
        <v>9779</v>
      </c>
      <c r="J4655">
        <v>5897</v>
      </c>
      <c r="K4655">
        <f>IF(blinkit_orders[[#This Row],[delivery_status]]="On Time",1,0)</f>
        <v>1</v>
      </c>
      <c r="L4655" s="1">
        <f>MAX(blinkit_orders[order_date])</f>
        <v>45600.853645833333</v>
      </c>
    </row>
    <row r="4656" spans="1:12" x14ac:dyDescent="0.3">
      <c r="A4656">
        <v>7985418058</v>
      </c>
      <c r="B4656">
        <v>35302195</v>
      </c>
      <c r="C4656" s="1">
        <v>45545.162048611113</v>
      </c>
      <c r="D4656" s="1">
        <v>45545</v>
      </c>
      <c r="E4656" s="1">
        <v>45545</v>
      </c>
      <c r="F4656" t="s">
        <v>7866</v>
      </c>
      <c r="G4656">
        <v>672.73</v>
      </c>
      <c r="H4656" t="s">
        <v>7869</v>
      </c>
      <c r="I4656">
        <v>72721</v>
      </c>
      <c r="J4656">
        <v>184</v>
      </c>
      <c r="K4656">
        <f>IF(blinkit_orders[[#This Row],[delivery_status]]="On Time",1,0)</f>
        <v>1</v>
      </c>
      <c r="L4656" s="1">
        <f>MAX(blinkit_orders[order_date])</f>
        <v>45600.853645833333</v>
      </c>
    </row>
    <row r="4657" spans="1:12" x14ac:dyDescent="0.3">
      <c r="A4657">
        <v>5287733777</v>
      </c>
      <c r="B4657">
        <v>84066402</v>
      </c>
      <c r="C4657" s="1">
        <v>45589.676689814813</v>
      </c>
      <c r="D4657" s="1">
        <v>45589</v>
      </c>
      <c r="E4657" s="1">
        <v>45589</v>
      </c>
      <c r="F4657" t="s">
        <v>7866</v>
      </c>
      <c r="G4657">
        <v>1654.07</v>
      </c>
      <c r="H4657" t="s">
        <v>7869</v>
      </c>
      <c r="I4657">
        <v>40327</v>
      </c>
      <c r="J4657">
        <v>1389</v>
      </c>
      <c r="K4657">
        <f>IF(blinkit_orders[[#This Row],[delivery_status]]="On Time",1,0)</f>
        <v>1</v>
      </c>
      <c r="L4657" s="1">
        <f>MAX(blinkit_orders[order_date])</f>
        <v>45600.853645833333</v>
      </c>
    </row>
    <row r="4658" spans="1:12" x14ac:dyDescent="0.3">
      <c r="A4658">
        <v>7112725384</v>
      </c>
      <c r="B4658">
        <v>21658322</v>
      </c>
      <c r="C4658" s="1">
        <v>45332.326643518521</v>
      </c>
      <c r="D4658" s="1">
        <v>45332</v>
      </c>
      <c r="E4658" s="1">
        <v>45332</v>
      </c>
      <c r="F4658" t="s">
        <v>7866</v>
      </c>
      <c r="G4658">
        <v>211.25</v>
      </c>
      <c r="H4658" t="s">
        <v>7871</v>
      </c>
      <c r="I4658">
        <v>18999</v>
      </c>
      <c r="J4658">
        <v>5956</v>
      </c>
      <c r="K4658">
        <f>IF(blinkit_orders[[#This Row],[delivery_status]]="On Time",1,0)</f>
        <v>1</v>
      </c>
      <c r="L4658" s="1">
        <f>MAX(blinkit_orders[order_date])</f>
        <v>45600.853645833333</v>
      </c>
    </row>
    <row r="4659" spans="1:12" x14ac:dyDescent="0.3">
      <c r="A4659">
        <v>6261926473</v>
      </c>
      <c r="B4659">
        <v>50760752</v>
      </c>
      <c r="C4659" s="1">
        <v>45459.795277777775</v>
      </c>
      <c r="D4659" s="1">
        <v>45459</v>
      </c>
      <c r="E4659" s="1">
        <v>45459</v>
      </c>
      <c r="F4659" t="s">
        <v>7866</v>
      </c>
      <c r="G4659">
        <v>2714.81</v>
      </c>
      <c r="H4659" t="s">
        <v>7869</v>
      </c>
      <c r="I4659">
        <v>21242</v>
      </c>
      <c r="J4659">
        <v>1195</v>
      </c>
      <c r="K4659">
        <f>IF(blinkit_orders[[#This Row],[delivery_status]]="On Time",1,0)</f>
        <v>1</v>
      </c>
      <c r="L4659" s="1">
        <f>MAX(blinkit_orders[order_date])</f>
        <v>45600.853645833333</v>
      </c>
    </row>
    <row r="4660" spans="1:12" x14ac:dyDescent="0.3">
      <c r="A4660">
        <v>1495465938</v>
      </c>
      <c r="B4660">
        <v>5607734</v>
      </c>
      <c r="C4660" s="1">
        <v>45214.306620370371</v>
      </c>
      <c r="D4660" s="1">
        <v>45214</v>
      </c>
      <c r="E4660" s="1">
        <v>45214</v>
      </c>
      <c r="F4660" t="s">
        <v>7866</v>
      </c>
      <c r="G4660">
        <v>3767.45</v>
      </c>
      <c r="H4660" t="s">
        <v>7868</v>
      </c>
      <c r="I4660">
        <v>53172</v>
      </c>
      <c r="J4660">
        <v>4249</v>
      </c>
      <c r="K4660">
        <f>IF(blinkit_orders[[#This Row],[delivery_status]]="On Time",1,0)</f>
        <v>1</v>
      </c>
      <c r="L4660" s="1">
        <f>MAX(blinkit_orders[order_date])</f>
        <v>45600.853645833333</v>
      </c>
    </row>
    <row r="4661" spans="1:12" x14ac:dyDescent="0.3">
      <c r="A4661">
        <v>7891205593</v>
      </c>
      <c r="B4661">
        <v>10562528</v>
      </c>
      <c r="C4661" s="1">
        <v>45487.736932870372</v>
      </c>
      <c r="D4661" s="1">
        <v>45487</v>
      </c>
      <c r="E4661" s="1">
        <v>45487</v>
      </c>
      <c r="F4661" t="s">
        <v>7866</v>
      </c>
      <c r="G4661">
        <v>1348.96</v>
      </c>
      <c r="H4661" t="s">
        <v>7871</v>
      </c>
      <c r="I4661">
        <v>43532</v>
      </c>
      <c r="J4661">
        <v>5316</v>
      </c>
      <c r="K4661">
        <f>IF(blinkit_orders[[#This Row],[delivery_status]]="On Time",1,0)</f>
        <v>1</v>
      </c>
      <c r="L4661" s="1">
        <f>MAX(blinkit_orders[order_date])</f>
        <v>45600.853645833333</v>
      </c>
    </row>
    <row r="4662" spans="1:12" x14ac:dyDescent="0.3">
      <c r="A4662">
        <v>924888012</v>
      </c>
      <c r="B4662">
        <v>79298972</v>
      </c>
      <c r="C4662" s="1">
        <v>45361.352094907408</v>
      </c>
      <c r="D4662" s="1">
        <v>45361</v>
      </c>
      <c r="E4662" s="1">
        <v>45361</v>
      </c>
      <c r="F4662" t="s">
        <v>7870</v>
      </c>
      <c r="G4662">
        <v>843.03</v>
      </c>
      <c r="H4662" t="s">
        <v>7868</v>
      </c>
      <c r="I4662">
        <v>28336</v>
      </c>
      <c r="J4662">
        <v>9609</v>
      </c>
      <c r="K4662">
        <f>IF(blinkit_orders[[#This Row],[delivery_status]]="On Time",1,0)</f>
        <v>0</v>
      </c>
      <c r="L4662" s="1">
        <f>MAX(blinkit_orders[order_date])</f>
        <v>45600.853645833333</v>
      </c>
    </row>
    <row r="4663" spans="1:12" x14ac:dyDescent="0.3">
      <c r="A4663">
        <v>943278538</v>
      </c>
      <c r="B4663">
        <v>22227829</v>
      </c>
      <c r="C4663" s="1">
        <v>45388.225543981483</v>
      </c>
      <c r="D4663" s="1">
        <v>45388</v>
      </c>
      <c r="E4663" s="1">
        <v>45388</v>
      </c>
      <c r="F4663" t="s">
        <v>7872</v>
      </c>
      <c r="G4663">
        <v>4369.4399999999996</v>
      </c>
      <c r="H4663" t="s">
        <v>7871</v>
      </c>
      <c r="I4663">
        <v>84473</v>
      </c>
      <c r="J4663">
        <v>5145</v>
      </c>
      <c r="K4663">
        <f>IF(blinkit_orders[[#This Row],[delivery_status]]="On Time",1,0)</f>
        <v>0</v>
      </c>
      <c r="L4663" s="1">
        <f>MAX(blinkit_orders[order_date])</f>
        <v>45600.853645833333</v>
      </c>
    </row>
    <row r="4664" spans="1:12" x14ac:dyDescent="0.3">
      <c r="A4664">
        <v>9981950902</v>
      </c>
      <c r="B4664">
        <v>39153585</v>
      </c>
      <c r="C4664" s="1">
        <v>45501.240474537037</v>
      </c>
      <c r="D4664" s="1">
        <v>45501</v>
      </c>
      <c r="E4664" s="1">
        <v>45501</v>
      </c>
      <c r="F4664" t="s">
        <v>7866</v>
      </c>
      <c r="G4664">
        <v>941.19</v>
      </c>
      <c r="H4664" t="s">
        <v>7868</v>
      </c>
      <c r="I4664">
        <v>74591</v>
      </c>
      <c r="J4664">
        <v>7848</v>
      </c>
      <c r="K4664">
        <f>IF(blinkit_orders[[#This Row],[delivery_status]]="On Time",1,0)</f>
        <v>1</v>
      </c>
      <c r="L4664" s="1">
        <f>MAX(blinkit_orders[order_date])</f>
        <v>45600.853645833333</v>
      </c>
    </row>
    <row r="4665" spans="1:12" x14ac:dyDescent="0.3">
      <c r="A4665">
        <v>7769253886</v>
      </c>
      <c r="B4665">
        <v>8351747</v>
      </c>
      <c r="C4665" s="1">
        <v>45194.979305555556</v>
      </c>
      <c r="D4665" s="1">
        <v>45194</v>
      </c>
      <c r="E4665" s="1">
        <v>45194</v>
      </c>
      <c r="F4665" t="s">
        <v>7866</v>
      </c>
      <c r="G4665">
        <v>4065.3</v>
      </c>
      <c r="H4665" t="s">
        <v>7868</v>
      </c>
      <c r="I4665">
        <v>34392</v>
      </c>
      <c r="J4665">
        <v>6028</v>
      </c>
      <c r="K4665">
        <f>IF(blinkit_orders[[#This Row],[delivery_status]]="On Time",1,0)</f>
        <v>1</v>
      </c>
      <c r="L4665" s="1">
        <f>MAX(blinkit_orders[order_date])</f>
        <v>45600.853645833333</v>
      </c>
    </row>
    <row r="4666" spans="1:12" x14ac:dyDescent="0.3">
      <c r="A4666">
        <v>9350977708</v>
      </c>
      <c r="B4666">
        <v>41874489</v>
      </c>
      <c r="C4666" s="1">
        <v>45156.224675925929</v>
      </c>
      <c r="D4666" s="1">
        <v>45156</v>
      </c>
      <c r="E4666" s="1">
        <v>45156</v>
      </c>
      <c r="F4666" t="s">
        <v>7866</v>
      </c>
      <c r="G4666">
        <v>2004.57</v>
      </c>
      <c r="H4666" t="s">
        <v>7868</v>
      </c>
      <c r="I4666">
        <v>93092</v>
      </c>
      <c r="J4666">
        <v>6351</v>
      </c>
      <c r="K4666">
        <f>IF(blinkit_orders[[#This Row],[delivery_status]]="On Time",1,0)</f>
        <v>1</v>
      </c>
      <c r="L4666" s="1">
        <f>MAX(blinkit_orders[order_date])</f>
        <v>45600.853645833333</v>
      </c>
    </row>
    <row r="4667" spans="1:12" x14ac:dyDescent="0.3">
      <c r="A4667">
        <v>4525211942</v>
      </c>
      <c r="B4667">
        <v>30317733</v>
      </c>
      <c r="C4667" s="1">
        <v>45467.980833333335</v>
      </c>
      <c r="D4667" s="1">
        <v>45467</v>
      </c>
      <c r="E4667" s="1">
        <v>45467</v>
      </c>
      <c r="F4667" t="s">
        <v>7866</v>
      </c>
      <c r="G4667">
        <v>2234.58</v>
      </c>
      <c r="H4667" t="s">
        <v>7867</v>
      </c>
      <c r="I4667">
        <v>33706</v>
      </c>
      <c r="J4667">
        <v>7393</v>
      </c>
      <c r="K4667">
        <f>IF(blinkit_orders[[#This Row],[delivery_status]]="On Time",1,0)</f>
        <v>1</v>
      </c>
      <c r="L4667" s="1">
        <f>MAX(blinkit_orders[order_date])</f>
        <v>45600.853645833333</v>
      </c>
    </row>
    <row r="4668" spans="1:12" x14ac:dyDescent="0.3">
      <c r="A4668">
        <v>7232049635</v>
      </c>
      <c r="B4668">
        <v>79916464</v>
      </c>
      <c r="C4668" s="1">
        <v>45010.659351851849</v>
      </c>
      <c r="D4668" s="1">
        <v>45010</v>
      </c>
      <c r="E4668" s="1">
        <v>45010</v>
      </c>
      <c r="F4668" t="s">
        <v>7866</v>
      </c>
      <c r="G4668">
        <v>2379.3000000000002</v>
      </c>
      <c r="H4668" t="s">
        <v>7869</v>
      </c>
      <c r="I4668">
        <v>86311</v>
      </c>
      <c r="J4668">
        <v>5119</v>
      </c>
      <c r="K4668">
        <f>IF(blinkit_orders[[#This Row],[delivery_status]]="On Time",1,0)</f>
        <v>1</v>
      </c>
      <c r="L4668" s="1">
        <f>MAX(blinkit_orders[order_date])</f>
        <v>45600.853645833333</v>
      </c>
    </row>
    <row r="4669" spans="1:12" x14ac:dyDescent="0.3">
      <c r="A4669">
        <v>679546532</v>
      </c>
      <c r="B4669">
        <v>72942753</v>
      </c>
      <c r="C4669" s="1">
        <v>45440.707233796296</v>
      </c>
      <c r="D4669" s="1">
        <v>45440</v>
      </c>
      <c r="E4669" s="1">
        <v>45440</v>
      </c>
      <c r="F4669" t="s">
        <v>7870</v>
      </c>
      <c r="G4669">
        <v>3679.63</v>
      </c>
      <c r="H4669" t="s">
        <v>7868</v>
      </c>
      <c r="I4669">
        <v>40781</v>
      </c>
      <c r="J4669">
        <v>8974</v>
      </c>
      <c r="K4669">
        <f>IF(blinkit_orders[[#This Row],[delivery_status]]="On Time",1,0)</f>
        <v>0</v>
      </c>
      <c r="L4669" s="1">
        <f>MAX(blinkit_orders[order_date])</f>
        <v>45600.853645833333</v>
      </c>
    </row>
    <row r="4670" spans="1:12" x14ac:dyDescent="0.3">
      <c r="A4670">
        <v>4665187954</v>
      </c>
      <c r="B4670">
        <v>97739583</v>
      </c>
      <c r="C4670" s="1">
        <v>45385.217905092592</v>
      </c>
      <c r="D4670" s="1">
        <v>45385</v>
      </c>
      <c r="E4670" s="1">
        <v>45385</v>
      </c>
      <c r="F4670" t="s">
        <v>7866</v>
      </c>
      <c r="G4670">
        <v>340.66</v>
      </c>
      <c r="H4670" t="s">
        <v>7871</v>
      </c>
      <c r="I4670">
        <v>39743</v>
      </c>
      <c r="J4670">
        <v>2639</v>
      </c>
      <c r="K4670">
        <f>IF(blinkit_orders[[#This Row],[delivery_status]]="On Time",1,0)</f>
        <v>1</v>
      </c>
      <c r="L4670" s="1">
        <f>MAX(blinkit_orders[order_date])</f>
        <v>45600.853645833333</v>
      </c>
    </row>
    <row r="4671" spans="1:12" x14ac:dyDescent="0.3">
      <c r="A4671">
        <v>3914760118</v>
      </c>
      <c r="B4671">
        <v>61877649</v>
      </c>
      <c r="C4671" s="1">
        <v>45006.846099537041</v>
      </c>
      <c r="D4671" s="1">
        <v>45006</v>
      </c>
      <c r="E4671" s="1">
        <v>45006</v>
      </c>
      <c r="F4671" t="s">
        <v>7866</v>
      </c>
      <c r="G4671">
        <v>2930.6</v>
      </c>
      <c r="H4671" t="s">
        <v>7871</v>
      </c>
      <c r="I4671">
        <v>52436</v>
      </c>
      <c r="J4671">
        <v>1101</v>
      </c>
      <c r="K4671">
        <f>IF(blinkit_orders[[#This Row],[delivery_status]]="On Time",1,0)</f>
        <v>1</v>
      </c>
      <c r="L4671" s="1">
        <f>MAX(blinkit_orders[order_date])</f>
        <v>45600.853645833333</v>
      </c>
    </row>
    <row r="4672" spans="1:12" x14ac:dyDescent="0.3">
      <c r="A4672">
        <v>155568486</v>
      </c>
      <c r="B4672">
        <v>36517334</v>
      </c>
      <c r="C4672" s="1">
        <v>45286.205671296295</v>
      </c>
      <c r="D4672" s="1">
        <v>45286</v>
      </c>
      <c r="E4672" s="1">
        <v>45286</v>
      </c>
      <c r="F4672" t="s">
        <v>7866</v>
      </c>
      <c r="G4672">
        <v>936.98</v>
      </c>
      <c r="H4672" t="s">
        <v>7868</v>
      </c>
      <c r="I4672">
        <v>59769</v>
      </c>
      <c r="J4672">
        <v>3309</v>
      </c>
      <c r="K4672">
        <f>IF(blinkit_orders[[#This Row],[delivery_status]]="On Time",1,0)</f>
        <v>1</v>
      </c>
      <c r="L4672" s="1">
        <f>MAX(blinkit_orders[order_date])</f>
        <v>45600.853645833333</v>
      </c>
    </row>
    <row r="4673" spans="1:12" x14ac:dyDescent="0.3">
      <c r="A4673">
        <v>3773972929</v>
      </c>
      <c r="B4673">
        <v>26752630</v>
      </c>
      <c r="C4673" s="1">
        <v>45218.472708333335</v>
      </c>
      <c r="D4673" s="1">
        <v>45218</v>
      </c>
      <c r="E4673" s="1">
        <v>45218</v>
      </c>
      <c r="F4673" t="s">
        <v>7866</v>
      </c>
      <c r="G4673">
        <v>297.68</v>
      </c>
      <c r="H4673" t="s">
        <v>7869</v>
      </c>
      <c r="I4673">
        <v>42110</v>
      </c>
      <c r="J4673">
        <v>263</v>
      </c>
      <c r="K4673">
        <f>IF(blinkit_orders[[#This Row],[delivery_status]]="On Time",1,0)</f>
        <v>1</v>
      </c>
      <c r="L4673" s="1">
        <f>MAX(blinkit_orders[order_date])</f>
        <v>45600.853645833333</v>
      </c>
    </row>
    <row r="4674" spans="1:12" x14ac:dyDescent="0.3">
      <c r="A4674">
        <v>2168808412</v>
      </c>
      <c r="B4674">
        <v>91382237</v>
      </c>
      <c r="C4674" s="1">
        <v>45069.428263888891</v>
      </c>
      <c r="D4674" s="1">
        <v>45069</v>
      </c>
      <c r="E4674" s="1">
        <v>45069</v>
      </c>
      <c r="F4674" t="s">
        <v>7870</v>
      </c>
      <c r="G4674">
        <v>1185.57</v>
      </c>
      <c r="H4674" t="s">
        <v>7868</v>
      </c>
      <c r="I4674">
        <v>23293</v>
      </c>
      <c r="J4674">
        <v>9712</v>
      </c>
      <c r="K4674">
        <f>IF(blinkit_orders[[#This Row],[delivery_status]]="On Time",1,0)</f>
        <v>0</v>
      </c>
      <c r="L4674" s="1">
        <f>MAX(blinkit_orders[order_date])</f>
        <v>45600.853645833333</v>
      </c>
    </row>
    <row r="4675" spans="1:12" x14ac:dyDescent="0.3">
      <c r="A4675">
        <v>7697315553</v>
      </c>
      <c r="B4675">
        <v>49769532</v>
      </c>
      <c r="C4675" s="1">
        <v>45270.12096064815</v>
      </c>
      <c r="D4675" s="1">
        <v>45270</v>
      </c>
      <c r="E4675" s="1">
        <v>45270</v>
      </c>
      <c r="F4675" t="s">
        <v>7866</v>
      </c>
      <c r="G4675">
        <v>3321.85</v>
      </c>
      <c r="H4675" t="s">
        <v>7868</v>
      </c>
      <c r="I4675">
        <v>74363</v>
      </c>
      <c r="J4675">
        <v>4656</v>
      </c>
      <c r="K4675">
        <f>IF(blinkit_orders[[#This Row],[delivery_status]]="On Time",1,0)</f>
        <v>1</v>
      </c>
      <c r="L4675" s="1">
        <f>MAX(blinkit_orders[order_date])</f>
        <v>45600.853645833333</v>
      </c>
    </row>
    <row r="4676" spans="1:12" x14ac:dyDescent="0.3">
      <c r="A4676">
        <v>804414742</v>
      </c>
      <c r="B4676">
        <v>42781544</v>
      </c>
      <c r="C4676" s="1">
        <v>45488.888171296298</v>
      </c>
      <c r="D4676" s="1">
        <v>45488</v>
      </c>
      <c r="E4676" s="1">
        <v>45488</v>
      </c>
      <c r="F4676" t="s">
        <v>7870</v>
      </c>
      <c r="G4676">
        <v>3378.21</v>
      </c>
      <c r="H4676" t="s">
        <v>7867</v>
      </c>
      <c r="I4676">
        <v>98191</v>
      </c>
      <c r="J4676">
        <v>8163</v>
      </c>
      <c r="K4676">
        <f>IF(blinkit_orders[[#This Row],[delivery_status]]="On Time",1,0)</f>
        <v>0</v>
      </c>
      <c r="L4676" s="1">
        <f>MAX(blinkit_orders[order_date])</f>
        <v>45600.853645833333</v>
      </c>
    </row>
    <row r="4677" spans="1:12" x14ac:dyDescent="0.3">
      <c r="A4677">
        <v>918328199</v>
      </c>
      <c r="B4677">
        <v>60656482</v>
      </c>
      <c r="C4677" s="1">
        <v>45278.079872685186</v>
      </c>
      <c r="D4677" s="1">
        <v>45278</v>
      </c>
      <c r="E4677" s="1">
        <v>45278</v>
      </c>
      <c r="F4677" t="s">
        <v>7870</v>
      </c>
      <c r="G4677">
        <v>1095.57</v>
      </c>
      <c r="H4677" t="s">
        <v>7869</v>
      </c>
      <c r="I4677">
        <v>20173</v>
      </c>
      <c r="J4677">
        <v>9479</v>
      </c>
      <c r="K4677">
        <f>IF(blinkit_orders[[#This Row],[delivery_status]]="On Time",1,0)</f>
        <v>0</v>
      </c>
      <c r="L4677" s="1">
        <f>MAX(blinkit_orders[order_date])</f>
        <v>45600.853645833333</v>
      </c>
    </row>
    <row r="4678" spans="1:12" x14ac:dyDescent="0.3">
      <c r="A4678">
        <v>3084493525</v>
      </c>
      <c r="B4678">
        <v>32527479</v>
      </c>
      <c r="C4678" s="1">
        <v>45027.782372685186</v>
      </c>
      <c r="D4678" s="1">
        <v>45027</v>
      </c>
      <c r="E4678" s="1">
        <v>45027</v>
      </c>
      <c r="F4678" t="s">
        <v>7866</v>
      </c>
      <c r="G4678">
        <v>1922.46</v>
      </c>
      <c r="H4678" t="s">
        <v>7867</v>
      </c>
      <c r="I4678">
        <v>89201</v>
      </c>
      <c r="J4678">
        <v>8205</v>
      </c>
      <c r="K4678">
        <f>IF(blinkit_orders[[#This Row],[delivery_status]]="On Time",1,0)</f>
        <v>1</v>
      </c>
      <c r="L4678" s="1">
        <f>MAX(blinkit_orders[order_date])</f>
        <v>45600.853645833333</v>
      </c>
    </row>
    <row r="4679" spans="1:12" x14ac:dyDescent="0.3">
      <c r="A4679">
        <v>8047256000</v>
      </c>
      <c r="B4679">
        <v>17805991</v>
      </c>
      <c r="C4679" s="1">
        <v>45512.833611111113</v>
      </c>
      <c r="D4679" s="1">
        <v>45512</v>
      </c>
      <c r="E4679" s="1">
        <v>45512</v>
      </c>
      <c r="F4679" t="s">
        <v>7870</v>
      </c>
      <c r="G4679">
        <v>1862.31</v>
      </c>
      <c r="H4679" t="s">
        <v>7869</v>
      </c>
      <c r="I4679">
        <v>73002</v>
      </c>
      <c r="J4679">
        <v>8179</v>
      </c>
      <c r="K4679">
        <f>IF(blinkit_orders[[#This Row],[delivery_status]]="On Time",1,0)</f>
        <v>0</v>
      </c>
      <c r="L4679" s="1">
        <f>MAX(blinkit_orders[order_date])</f>
        <v>45600.853645833333</v>
      </c>
    </row>
    <row r="4680" spans="1:12" x14ac:dyDescent="0.3">
      <c r="A4680">
        <v>5176597414</v>
      </c>
      <c r="B4680">
        <v>80875034</v>
      </c>
      <c r="C4680" s="1">
        <v>45316.190324074072</v>
      </c>
      <c r="D4680" s="1">
        <v>45316</v>
      </c>
      <c r="E4680" s="1">
        <v>45316</v>
      </c>
      <c r="F4680" t="s">
        <v>7870</v>
      </c>
      <c r="G4680">
        <v>1723.93</v>
      </c>
      <c r="H4680" t="s">
        <v>7871</v>
      </c>
      <c r="I4680">
        <v>41701</v>
      </c>
      <c r="J4680">
        <v>7307</v>
      </c>
      <c r="K4680">
        <f>IF(blinkit_orders[[#This Row],[delivery_status]]="On Time",1,0)</f>
        <v>0</v>
      </c>
      <c r="L4680" s="1">
        <f>MAX(blinkit_orders[order_date])</f>
        <v>45600.853645833333</v>
      </c>
    </row>
    <row r="4681" spans="1:12" x14ac:dyDescent="0.3">
      <c r="A4681">
        <v>110303417</v>
      </c>
      <c r="B4681">
        <v>57566548</v>
      </c>
      <c r="C4681" s="1">
        <v>45436.07508101852</v>
      </c>
      <c r="D4681" s="1">
        <v>45436</v>
      </c>
      <c r="E4681" s="1">
        <v>45436</v>
      </c>
      <c r="F4681" t="s">
        <v>7866</v>
      </c>
      <c r="G4681">
        <v>2258.29</v>
      </c>
      <c r="H4681" t="s">
        <v>7871</v>
      </c>
      <c r="I4681">
        <v>66500</v>
      </c>
      <c r="J4681">
        <v>7725</v>
      </c>
      <c r="K4681">
        <f>IF(blinkit_orders[[#This Row],[delivery_status]]="On Time",1,0)</f>
        <v>1</v>
      </c>
      <c r="L4681" s="1">
        <f>MAX(blinkit_orders[order_date])</f>
        <v>45600.853645833333</v>
      </c>
    </row>
    <row r="4682" spans="1:12" x14ac:dyDescent="0.3">
      <c r="A4682">
        <v>1809212176</v>
      </c>
      <c r="B4682">
        <v>50105174</v>
      </c>
      <c r="C4682" s="1">
        <v>45024.387129629627</v>
      </c>
      <c r="D4682" s="1">
        <v>45024</v>
      </c>
      <c r="E4682" s="1">
        <v>45024</v>
      </c>
      <c r="F4682" t="s">
        <v>7866</v>
      </c>
      <c r="G4682">
        <v>4454.66</v>
      </c>
      <c r="H4682" t="s">
        <v>7869</v>
      </c>
      <c r="I4682">
        <v>68256</v>
      </c>
      <c r="J4682">
        <v>133</v>
      </c>
      <c r="K4682">
        <f>IF(blinkit_orders[[#This Row],[delivery_status]]="On Time",1,0)</f>
        <v>1</v>
      </c>
      <c r="L4682" s="1">
        <f>MAX(blinkit_orders[order_date])</f>
        <v>45600.853645833333</v>
      </c>
    </row>
    <row r="4683" spans="1:12" x14ac:dyDescent="0.3">
      <c r="A4683">
        <v>1765001264</v>
      </c>
      <c r="B4683">
        <v>1697604</v>
      </c>
      <c r="C4683" s="1">
        <v>45113.460127314815</v>
      </c>
      <c r="D4683" s="1">
        <v>45113</v>
      </c>
      <c r="E4683" s="1">
        <v>45113</v>
      </c>
      <c r="F4683" t="s">
        <v>7872</v>
      </c>
      <c r="G4683">
        <v>412.53</v>
      </c>
      <c r="H4683" t="s">
        <v>7868</v>
      </c>
      <c r="I4683">
        <v>16034</v>
      </c>
      <c r="J4683">
        <v>3190</v>
      </c>
      <c r="K4683">
        <f>IF(blinkit_orders[[#This Row],[delivery_status]]="On Time",1,0)</f>
        <v>0</v>
      </c>
      <c r="L4683" s="1">
        <f>MAX(blinkit_orders[order_date])</f>
        <v>45600.853645833333</v>
      </c>
    </row>
    <row r="4684" spans="1:12" x14ac:dyDescent="0.3">
      <c r="A4684">
        <v>4220306391</v>
      </c>
      <c r="B4684">
        <v>44139071</v>
      </c>
      <c r="C4684" s="1">
        <v>45299.19390046296</v>
      </c>
      <c r="D4684" s="1">
        <v>45299</v>
      </c>
      <c r="E4684" s="1">
        <v>45299</v>
      </c>
      <c r="F4684" t="s">
        <v>7870</v>
      </c>
      <c r="G4684">
        <v>1587.88</v>
      </c>
      <c r="H4684" t="s">
        <v>7868</v>
      </c>
      <c r="I4684">
        <v>74233</v>
      </c>
      <c r="J4684">
        <v>377</v>
      </c>
      <c r="K4684">
        <f>IF(blinkit_orders[[#This Row],[delivery_status]]="On Time",1,0)</f>
        <v>0</v>
      </c>
      <c r="L4684" s="1">
        <f>MAX(blinkit_orders[order_date])</f>
        <v>45600.853645833333</v>
      </c>
    </row>
    <row r="4685" spans="1:12" x14ac:dyDescent="0.3">
      <c r="A4685">
        <v>1275637731</v>
      </c>
      <c r="B4685">
        <v>20148223</v>
      </c>
      <c r="C4685" s="1">
        <v>45281.445324074077</v>
      </c>
      <c r="D4685" s="1">
        <v>45281</v>
      </c>
      <c r="E4685" s="1">
        <v>45281</v>
      </c>
      <c r="F4685" t="s">
        <v>7872</v>
      </c>
      <c r="G4685">
        <v>786.85</v>
      </c>
      <c r="H4685" t="s">
        <v>7868</v>
      </c>
      <c r="I4685">
        <v>29837</v>
      </c>
      <c r="J4685">
        <v>9107</v>
      </c>
      <c r="K4685">
        <f>IF(blinkit_orders[[#This Row],[delivery_status]]="On Time",1,0)</f>
        <v>0</v>
      </c>
      <c r="L4685" s="1">
        <f>MAX(blinkit_orders[order_date])</f>
        <v>45600.853645833333</v>
      </c>
    </row>
    <row r="4686" spans="1:12" x14ac:dyDescent="0.3">
      <c r="A4686">
        <v>7729557529</v>
      </c>
      <c r="B4686">
        <v>59252433</v>
      </c>
      <c r="C4686" s="1">
        <v>45559.450960648152</v>
      </c>
      <c r="D4686" s="1">
        <v>45559</v>
      </c>
      <c r="E4686" s="1">
        <v>45559</v>
      </c>
      <c r="F4686" t="s">
        <v>7866</v>
      </c>
      <c r="G4686">
        <v>2146.4699999999998</v>
      </c>
      <c r="H4686" t="s">
        <v>7871</v>
      </c>
      <c r="I4686">
        <v>14931</v>
      </c>
      <c r="J4686">
        <v>5486</v>
      </c>
      <c r="K4686">
        <f>IF(blinkit_orders[[#This Row],[delivery_status]]="On Time",1,0)</f>
        <v>1</v>
      </c>
      <c r="L4686" s="1">
        <f>MAX(blinkit_orders[order_date])</f>
        <v>45600.853645833333</v>
      </c>
    </row>
    <row r="4687" spans="1:12" x14ac:dyDescent="0.3">
      <c r="A4687">
        <v>9279017414</v>
      </c>
      <c r="B4687">
        <v>60495351</v>
      </c>
      <c r="C4687" s="1">
        <v>45075.624861111108</v>
      </c>
      <c r="D4687" s="1">
        <v>45075</v>
      </c>
      <c r="E4687" s="1">
        <v>45075</v>
      </c>
      <c r="F4687" t="s">
        <v>7866</v>
      </c>
      <c r="G4687">
        <v>1476.41</v>
      </c>
      <c r="H4687" t="s">
        <v>7868</v>
      </c>
      <c r="I4687">
        <v>72785</v>
      </c>
      <c r="J4687">
        <v>8954</v>
      </c>
      <c r="K4687">
        <f>IF(blinkit_orders[[#This Row],[delivery_status]]="On Time",1,0)</f>
        <v>1</v>
      </c>
      <c r="L4687" s="1">
        <f>MAX(blinkit_orders[order_date])</f>
        <v>45600.853645833333</v>
      </c>
    </row>
    <row r="4688" spans="1:12" x14ac:dyDescent="0.3">
      <c r="A4688">
        <v>8726185624</v>
      </c>
      <c r="B4688">
        <v>57505804</v>
      </c>
      <c r="C4688" s="1">
        <v>45560.84480324074</v>
      </c>
      <c r="D4688" s="1">
        <v>45560</v>
      </c>
      <c r="E4688" s="1">
        <v>45560</v>
      </c>
      <c r="F4688" t="s">
        <v>7866</v>
      </c>
      <c r="G4688">
        <v>3851.22</v>
      </c>
      <c r="H4688" t="s">
        <v>7869</v>
      </c>
      <c r="I4688">
        <v>8736</v>
      </c>
      <c r="J4688">
        <v>9750</v>
      </c>
      <c r="K4688">
        <f>IF(blinkit_orders[[#This Row],[delivery_status]]="On Time",1,0)</f>
        <v>1</v>
      </c>
      <c r="L4688" s="1">
        <f>MAX(blinkit_orders[order_date])</f>
        <v>45600.853645833333</v>
      </c>
    </row>
    <row r="4689" spans="1:12" x14ac:dyDescent="0.3">
      <c r="A4689">
        <v>3192177869</v>
      </c>
      <c r="B4689">
        <v>59252433</v>
      </c>
      <c r="C4689" s="1">
        <v>45514.18173611111</v>
      </c>
      <c r="D4689" s="1">
        <v>45514</v>
      </c>
      <c r="E4689" s="1">
        <v>45514</v>
      </c>
      <c r="F4689" t="s">
        <v>7866</v>
      </c>
      <c r="G4689">
        <v>168.09</v>
      </c>
      <c r="H4689" t="s">
        <v>7867</v>
      </c>
      <c r="I4689">
        <v>2439</v>
      </c>
      <c r="J4689">
        <v>9579</v>
      </c>
      <c r="K4689">
        <f>IF(blinkit_orders[[#This Row],[delivery_status]]="On Time",1,0)</f>
        <v>1</v>
      </c>
      <c r="L4689" s="1">
        <f>MAX(blinkit_orders[order_date])</f>
        <v>45600.853645833333</v>
      </c>
    </row>
    <row r="4690" spans="1:12" x14ac:dyDescent="0.3">
      <c r="A4690">
        <v>5033541164</v>
      </c>
      <c r="B4690">
        <v>32987624</v>
      </c>
      <c r="C4690" s="1">
        <v>45438.186608796299</v>
      </c>
      <c r="D4690" s="1">
        <v>45438</v>
      </c>
      <c r="E4690" s="1">
        <v>45438</v>
      </c>
      <c r="F4690" t="s">
        <v>7872</v>
      </c>
      <c r="G4690">
        <v>950.94</v>
      </c>
      <c r="H4690" t="s">
        <v>7867</v>
      </c>
      <c r="I4690">
        <v>78526</v>
      </c>
      <c r="J4690">
        <v>194</v>
      </c>
      <c r="K4690">
        <f>IF(blinkit_orders[[#This Row],[delivery_status]]="On Time",1,0)</f>
        <v>0</v>
      </c>
      <c r="L4690" s="1">
        <f>MAX(blinkit_orders[order_date])</f>
        <v>45600.853645833333</v>
      </c>
    </row>
    <row r="4691" spans="1:12" x14ac:dyDescent="0.3">
      <c r="A4691">
        <v>4495977117</v>
      </c>
      <c r="B4691">
        <v>61753272</v>
      </c>
      <c r="C4691" s="1">
        <v>45048.423877314817</v>
      </c>
      <c r="D4691" s="1">
        <v>45048</v>
      </c>
      <c r="E4691" s="1">
        <v>45048</v>
      </c>
      <c r="F4691" t="s">
        <v>7870</v>
      </c>
      <c r="G4691">
        <v>2663.89</v>
      </c>
      <c r="H4691" t="s">
        <v>7869</v>
      </c>
      <c r="I4691">
        <v>30929</v>
      </c>
      <c r="J4691">
        <v>8009</v>
      </c>
      <c r="K4691">
        <f>IF(blinkit_orders[[#This Row],[delivery_status]]="On Time",1,0)</f>
        <v>0</v>
      </c>
      <c r="L4691" s="1">
        <f>MAX(blinkit_orders[order_date])</f>
        <v>45600.853645833333</v>
      </c>
    </row>
    <row r="4692" spans="1:12" x14ac:dyDescent="0.3">
      <c r="A4692">
        <v>8866977450</v>
      </c>
      <c r="B4692">
        <v>97509888</v>
      </c>
      <c r="C4692" s="1">
        <v>45538.385995370372</v>
      </c>
      <c r="D4692" s="1">
        <v>45538</v>
      </c>
      <c r="E4692" s="1">
        <v>45538</v>
      </c>
      <c r="F4692" t="s">
        <v>7866</v>
      </c>
      <c r="G4692">
        <v>735.43</v>
      </c>
      <c r="H4692" t="s">
        <v>7871</v>
      </c>
      <c r="I4692">
        <v>60421</v>
      </c>
      <c r="J4692">
        <v>2841</v>
      </c>
      <c r="K4692">
        <f>IF(blinkit_orders[[#This Row],[delivery_status]]="On Time",1,0)</f>
        <v>1</v>
      </c>
      <c r="L4692" s="1">
        <f>MAX(blinkit_orders[order_date])</f>
        <v>45600.853645833333</v>
      </c>
    </row>
    <row r="4693" spans="1:12" x14ac:dyDescent="0.3">
      <c r="A4693">
        <v>7542030170</v>
      </c>
      <c r="B4693">
        <v>49371494</v>
      </c>
      <c r="C4693" s="1">
        <v>45281.02138888889</v>
      </c>
      <c r="D4693" s="1">
        <v>45281</v>
      </c>
      <c r="E4693" s="1">
        <v>45281</v>
      </c>
      <c r="F4693" t="s">
        <v>7866</v>
      </c>
      <c r="G4693">
        <v>1247.3900000000001</v>
      </c>
      <c r="H4693" t="s">
        <v>7867</v>
      </c>
      <c r="I4693">
        <v>157</v>
      </c>
      <c r="J4693">
        <v>8206</v>
      </c>
      <c r="K4693">
        <f>IF(blinkit_orders[[#This Row],[delivery_status]]="On Time",1,0)</f>
        <v>1</v>
      </c>
      <c r="L4693" s="1">
        <f>MAX(blinkit_orders[order_date])</f>
        <v>45600.853645833333</v>
      </c>
    </row>
    <row r="4694" spans="1:12" x14ac:dyDescent="0.3">
      <c r="A4694">
        <v>8782031586</v>
      </c>
      <c r="B4694">
        <v>23982977</v>
      </c>
      <c r="C4694" s="1">
        <v>45462.797465277778</v>
      </c>
      <c r="D4694" s="1">
        <v>45462</v>
      </c>
      <c r="E4694" s="1">
        <v>45462</v>
      </c>
      <c r="F4694" t="s">
        <v>7870</v>
      </c>
      <c r="G4694">
        <v>1485.74</v>
      </c>
      <c r="H4694" t="s">
        <v>7871</v>
      </c>
      <c r="I4694">
        <v>89181</v>
      </c>
      <c r="J4694">
        <v>1796</v>
      </c>
      <c r="K4694">
        <f>IF(blinkit_orders[[#This Row],[delivery_status]]="On Time",1,0)</f>
        <v>0</v>
      </c>
      <c r="L4694" s="1">
        <f>MAX(blinkit_orders[order_date])</f>
        <v>45600.853645833333</v>
      </c>
    </row>
    <row r="4695" spans="1:12" x14ac:dyDescent="0.3">
      <c r="A4695">
        <v>7177553918</v>
      </c>
      <c r="B4695">
        <v>10048910</v>
      </c>
      <c r="C4695" s="1">
        <v>45016.92046296296</v>
      </c>
      <c r="D4695" s="1">
        <v>45016</v>
      </c>
      <c r="E4695" s="1">
        <v>45016</v>
      </c>
      <c r="F4695" t="s">
        <v>7870</v>
      </c>
      <c r="G4695">
        <v>1381.29</v>
      </c>
      <c r="H4695" t="s">
        <v>7869</v>
      </c>
      <c r="I4695">
        <v>13012</v>
      </c>
      <c r="J4695">
        <v>9833</v>
      </c>
      <c r="K4695">
        <f>IF(blinkit_orders[[#This Row],[delivery_status]]="On Time",1,0)</f>
        <v>0</v>
      </c>
      <c r="L4695" s="1">
        <f>MAX(blinkit_orders[order_date])</f>
        <v>45600.853645833333</v>
      </c>
    </row>
    <row r="4696" spans="1:12" x14ac:dyDescent="0.3">
      <c r="A4696">
        <v>9157563215</v>
      </c>
      <c r="B4696">
        <v>89142848</v>
      </c>
      <c r="C4696" s="1">
        <v>45077.857268518521</v>
      </c>
      <c r="D4696" s="1">
        <v>45077</v>
      </c>
      <c r="E4696" s="1">
        <v>45077</v>
      </c>
      <c r="F4696" t="s">
        <v>7866</v>
      </c>
      <c r="G4696">
        <v>2075.02</v>
      </c>
      <c r="H4696" t="s">
        <v>7869</v>
      </c>
      <c r="I4696">
        <v>20285</v>
      </c>
      <c r="J4696">
        <v>7019</v>
      </c>
      <c r="K4696">
        <f>IF(blinkit_orders[[#This Row],[delivery_status]]="On Time",1,0)</f>
        <v>1</v>
      </c>
      <c r="L4696" s="1">
        <f>MAX(blinkit_orders[order_date])</f>
        <v>45600.853645833333</v>
      </c>
    </row>
    <row r="4697" spans="1:12" x14ac:dyDescent="0.3">
      <c r="A4697">
        <v>989452284</v>
      </c>
      <c r="B4697">
        <v>79773912</v>
      </c>
      <c r="C4697" s="1">
        <v>45480.926168981481</v>
      </c>
      <c r="D4697" s="1">
        <v>45480</v>
      </c>
      <c r="E4697" s="1">
        <v>45480</v>
      </c>
      <c r="F4697" t="s">
        <v>7866</v>
      </c>
      <c r="G4697">
        <v>551.88</v>
      </c>
      <c r="H4697" t="s">
        <v>7871</v>
      </c>
      <c r="I4697">
        <v>34208</v>
      </c>
      <c r="J4697">
        <v>9884</v>
      </c>
      <c r="K4697">
        <f>IF(blinkit_orders[[#This Row],[delivery_status]]="On Time",1,0)</f>
        <v>1</v>
      </c>
      <c r="L4697" s="1">
        <f>MAX(blinkit_orders[order_date])</f>
        <v>45600.853645833333</v>
      </c>
    </row>
    <row r="4698" spans="1:12" x14ac:dyDescent="0.3">
      <c r="A4698">
        <v>9972678893</v>
      </c>
      <c r="B4698">
        <v>45033270</v>
      </c>
      <c r="C4698" s="1">
        <v>45517.307754629626</v>
      </c>
      <c r="D4698" s="1">
        <v>45517</v>
      </c>
      <c r="E4698" s="1">
        <v>45517</v>
      </c>
      <c r="F4698" t="s">
        <v>7866</v>
      </c>
      <c r="G4698">
        <v>3702.6</v>
      </c>
      <c r="H4698" t="s">
        <v>7871</v>
      </c>
      <c r="I4698">
        <v>56834</v>
      </c>
      <c r="J4698">
        <v>7171</v>
      </c>
      <c r="K4698">
        <f>IF(blinkit_orders[[#This Row],[delivery_status]]="On Time",1,0)</f>
        <v>1</v>
      </c>
      <c r="L4698" s="1">
        <f>MAX(blinkit_orders[order_date])</f>
        <v>45600.853645833333</v>
      </c>
    </row>
    <row r="4699" spans="1:12" x14ac:dyDescent="0.3">
      <c r="A4699">
        <v>8561203503</v>
      </c>
      <c r="B4699">
        <v>6390687</v>
      </c>
      <c r="C4699" s="1">
        <v>45396.217442129629</v>
      </c>
      <c r="D4699" s="1">
        <v>45396</v>
      </c>
      <c r="E4699" s="1">
        <v>45396</v>
      </c>
      <c r="F4699" t="s">
        <v>7866</v>
      </c>
      <c r="G4699">
        <v>2766.81</v>
      </c>
      <c r="H4699" t="s">
        <v>7871</v>
      </c>
      <c r="I4699">
        <v>70087</v>
      </c>
      <c r="J4699">
        <v>2325</v>
      </c>
      <c r="K4699">
        <f>IF(blinkit_orders[[#This Row],[delivery_status]]="On Time",1,0)</f>
        <v>1</v>
      </c>
      <c r="L4699" s="1">
        <f>MAX(blinkit_orders[order_date])</f>
        <v>45600.853645833333</v>
      </c>
    </row>
    <row r="4700" spans="1:12" x14ac:dyDescent="0.3">
      <c r="A4700">
        <v>1388300707</v>
      </c>
      <c r="B4700">
        <v>84824280</v>
      </c>
      <c r="C4700" s="1">
        <v>45390.911863425928</v>
      </c>
      <c r="D4700" s="1">
        <v>45390</v>
      </c>
      <c r="E4700" s="1">
        <v>45390</v>
      </c>
      <c r="F4700" t="s">
        <v>7866</v>
      </c>
      <c r="G4700">
        <v>3998.46</v>
      </c>
      <c r="H4700" t="s">
        <v>7868</v>
      </c>
      <c r="I4700">
        <v>48870</v>
      </c>
      <c r="J4700">
        <v>6018</v>
      </c>
      <c r="K4700">
        <f>IF(blinkit_orders[[#This Row],[delivery_status]]="On Time",1,0)</f>
        <v>1</v>
      </c>
      <c r="L4700" s="1">
        <f>MAX(blinkit_orders[order_date])</f>
        <v>45600.853645833333</v>
      </c>
    </row>
    <row r="4701" spans="1:12" x14ac:dyDescent="0.3">
      <c r="A4701">
        <v>4054816025</v>
      </c>
      <c r="B4701">
        <v>29584848</v>
      </c>
      <c r="C4701" s="1">
        <v>45492.603773148148</v>
      </c>
      <c r="D4701" s="1">
        <v>45492</v>
      </c>
      <c r="E4701" s="1">
        <v>45492</v>
      </c>
      <c r="F4701" t="s">
        <v>7866</v>
      </c>
      <c r="G4701">
        <v>2422.3000000000002</v>
      </c>
      <c r="H4701" t="s">
        <v>7868</v>
      </c>
      <c r="I4701">
        <v>2786</v>
      </c>
      <c r="J4701">
        <v>4274</v>
      </c>
      <c r="K4701">
        <f>IF(blinkit_orders[[#This Row],[delivery_status]]="On Time",1,0)</f>
        <v>1</v>
      </c>
      <c r="L4701" s="1">
        <f>MAX(blinkit_orders[order_date])</f>
        <v>45600.853645833333</v>
      </c>
    </row>
    <row r="4702" spans="1:12" x14ac:dyDescent="0.3">
      <c r="A4702">
        <v>9943206333</v>
      </c>
      <c r="B4702">
        <v>12851610</v>
      </c>
      <c r="C4702" s="1">
        <v>45007.407835648148</v>
      </c>
      <c r="D4702" s="1">
        <v>45007</v>
      </c>
      <c r="E4702" s="1">
        <v>45007</v>
      </c>
      <c r="F4702" t="s">
        <v>7866</v>
      </c>
      <c r="G4702">
        <v>918.65</v>
      </c>
      <c r="H4702" t="s">
        <v>7871</v>
      </c>
      <c r="I4702">
        <v>86716</v>
      </c>
      <c r="J4702">
        <v>2694</v>
      </c>
      <c r="K4702">
        <f>IF(blinkit_orders[[#This Row],[delivery_status]]="On Time",1,0)</f>
        <v>1</v>
      </c>
      <c r="L4702" s="1">
        <f>MAX(blinkit_orders[order_date])</f>
        <v>45600.853645833333</v>
      </c>
    </row>
    <row r="4703" spans="1:12" x14ac:dyDescent="0.3">
      <c r="A4703">
        <v>3948498236</v>
      </c>
      <c r="B4703">
        <v>35402531</v>
      </c>
      <c r="C4703" s="1">
        <v>45534.218784722223</v>
      </c>
      <c r="D4703" s="1">
        <v>45534</v>
      </c>
      <c r="E4703" s="1">
        <v>45534</v>
      </c>
      <c r="F4703" t="s">
        <v>7870</v>
      </c>
      <c r="G4703">
        <v>2174.34</v>
      </c>
      <c r="H4703" t="s">
        <v>7869</v>
      </c>
      <c r="I4703">
        <v>71487</v>
      </c>
      <c r="J4703">
        <v>3973</v>
      </c>
      <c r="K4703">
        <f>IF(blinkit_orders[[#This Row],[delivery_status]]="On Time",1,0)</f>
        <v>0</v>
      </c>
      <c r="L4703" s="1">
        <f>MAX(blinkit_orders[order_date])</f>
        <v>45600.853645833333</v>
      </c>
    </row>
    <row r="4704" spans="1:12" x14ac:dyDescent="0.3">
      <c r="A4704">
        <v>8096169523</v>
      </c>
      <c r="B4704">
        <v>66768157</v>
      </c>
      <c r="C4704" s="1">
        <v>45550.234664351854</v>
      </c>
      <c r="D4704" s="1">
        <v>45550</v>
      </c>
      <c r="E4704" s="1">
        <v>45550</v>
      </c>
      <c r="F4704" t="s">
        <v>7866</v>
      </c>
      <c r="G4704">
        <v>2160.02</v>
      </c>
      <c r="H4704" t="s">
        <v>7868</v>
      </c>
      <c r="I4704">
        <v>24856</v>
      </c>
      <c r="J4704">
        <v>9286</v>
      </c>
      <c r="K4704">
        <f>IF(blinkit_orders[[#This Row],[delivery_status]]="On Time",1,0)</f>
        <v>1</v>
      </c>
      <c r="L4704" s="1">
        <f>MAX(blinkit_orders[order_date])</f>
        <v>45600.853645833333</v>
      </c>
    </row>
    <row r="4705" spans="1:12" x14ac:dyDescent="0.3">
      <c r="A4705">
        <v>8803091944</v>
      </c>
      <c r="B4705">
        <v>11228463</v>
      </c>
      <c r="C4705" s="1">
        <v>45430.132986111108</v>
      </c>
      <c r="D4705" s="1">
        <v>45430</v>
      </c>
      <c r="E4705" s="1">
        <v>45430</v>
      </c>
      <c r="F4705" t="s">
        <v>7866</v>
      </c>
      <c r="G4705">
        <v>3598.91</v>
      </c>
      <c r="H4705" t="s">
        <v>7868</v>
      </c>
      <c r="I4705">
        <v>70237</v>
      </c>
      <c r="J4705">
        <v>1496</v>
      </c>
      <c r="K4705">
        <f>IF(blinkit_orders[[#This Row],[delivery_status]]="On Time",1,0)</f>
        <v>1</v>
      </c>
      <c r="L4705" s="1">
        <f>MAX(blinkit_orders[order_date])</f>
        <v>45600.853645833333</v>
      </c>
    </row>
    <row r="4706" spans="1:12" x14ac:dyDescent="0.3">
      <c r="A4706">
        <v>7409519974</v>
      </c>
      <c r="B4706">
        <v>60834500</v>
      </c>
      <c r="C4706" s="1">
        <v>45307.892569444448</v>
      </c>
      <c r="D4706" s="1">
        <v>45307</v>
      </c>
      <c r="E4706" s="1">
        <v>45307</v>
      </c>
      <c r="F4706" t="s">
        <v>7866</v>
      </c>
      <c r="G4706">
        <v>4040.13</v>
      </c>
      <c r="H4706" t="s">
        <v>7871</v>
      </c>
      <c r="I4706">
        <v>63789</v>
      </c>
      <c r="J4706">
        <v>3913</v>
      </c>
      <c r="K4706">
        <f>IF(blinkit_orders[[#This Row],[delivery_status]]="On Time",1,0)</f>
        <v>1</v>
      </c>
      <c r="L4706" s="1">
        <f>MAX(blinkit_orders[order_date])</f>
        <v>45600.853645833333</v>
      </c>
    </row>
    <row r="4707" spans="1:12" x14ac:dyDescent="0.3">
      <c r="A4707">
        <v>456278500</v>
      </c>
      <c r="B4707">
        <v>62526567</v>
      </c>
      <c r="C4707" s="1">
        <v>45418.675868055558</v>
      </c>
      <c r="D4707" s="1">
        <v>45418</v>
      </c>
      <c r="E4707" s="1">
        <v>45418</v>
      </c>
      <c r="F4707" t="s">
        <v>7870</v>
      </c>
      <c r="G4707">
        <v>2591.5700000000002</v>
      </c>
      <c r="H4707" t="s">
        <v>7867</v>
      </c>
      <c r="I4707">
        <v>70639</v>
      </c>
      <c r="J4707">
        <v>9627</v>
      </c>
      <c r="K4707">
        <f>IF(blinkit_orders[[#This Row],[delivery_status]]="On Time",1,0)</f>
        <v>0</v>
      </c>
      <c r="L4707" s="1">
        <f>MAX(blinkit_orders[order_date])</f>
        <v>45600.853645833333</v>
      </c>
    </row>
    <row r="4708" spans="1:12" x14ac:dyDescent="0.3">
      <c r="A4708">
        <v>9912965340</v>
      </c>
      <c r="B4708">
        <v>95309983</v>
      </c>
      <c r="C4708" s="1">
        <v>45158.719756944447</v>
      </c>
      <c r="D4708" s="1">
        <v>45158</v>
      </c>
      <c r="E4708" s="1">
        <v>45158</v>
      </c>
      <c r="F4708" t="s">
        <v>7872</v>
      </c>
      <c r="G4708">
        <v>4366.97</v>
      </c>
      <c r="H4708" t="s">
        <v>7871</v>
      </c>
      <c r="I4708">
        <v>38348</v>
      </c>
      <c r="J4708">
        <v>7496</v>
      </c>
      <c r="K4708">
        <f>IF(blinkit_orders[[#This Row],[delivery_status]]="On Time",1,0)</f>
        <v>0</v>
      </c>
      <c r="L4708" s="1">
        <f>MAX(blinkit_orders[order_date])</f>
        <v>45600.853645833333</v>
      </c>
    </row>
    <row r="4709" spans="1:12" x14ac:dyDescent="0.3">
      <c r="A4709">
        <v>2802653261</v>
      </c>
      <c r="B4709">
        <v>9987182</v>
      </c>
      <c r="C4709" s="1">
        <v>45572.690196759257</v>
      </c>
      <c r="D4709" s="1">
        <v>45572</v>
      </c>
      <c r="E4709" s="1">
        <v>45572</v>
      </c>
      <c r="F4709" t="s">
        <v>7866</v>
      </c>
      <c r="G4709">
        <v>1481.99</v>
      </c>
      <c r="H4709" t="s">
        <v>7868</v>
      </c>
      <c r="I4709">
        <v>8096</v>
      </c>
      <c r="J4709">
        <v>1650</v>
      </c>
      <c r="K4709">
        <f>IF(blinkit_orders[[#This Row],[delivery_status]]="On Time",1,0)</f>
        <v>1</v>
      </c>
      <c r="L4709" s="1">
        <f>MAX(blinkit_orders[order_date])</f>
        <v>45600.853645833333</v>
      </c>
    </row>
    <row r="4710" spans="1:12" x14ac:dyDescent="0.3">
      <c r="A4710">
        <v>8629948751</v>
      </c>
      <c r="B4710">
        <v>97678578</v>
      </c>
      <c r="C4710" s="1">
        <v>45169.62259259259</v>
      </c>
      <c r="D4710" s="1">
        <v>45169</v>
      </c>
      <c r="E4710" s="1">
        <v>45169</v>
      </c>
      <c r="F4710" t="s">
        <v>7870</v>
      </c>
      <c r="G4710">
        <v>2006.53</v>
      </c>
      <c r="H4710" t="s">
        <v>7869</v>
      </c>
      <c r="I4710">
        <v>57001</v>
      </c>
      <c r="J4710">
        <v>2313</v>
      </c>
      <c r="K4710">
        <f>IF(blinkit_orders[[#This Row],[delivery_status]]="On Time",1,0)</f>
        <v>0</v>
      </c>
      <c r="L4710" s="1">
        <f>MAX(blinkit_orders[order_date])</f>
        <v>45600.853645833333</v>
      </c>
    </row>
    <row r="4711" spans="1:12" x14ac:dyDescent="0.3">
      <c r="A4711">
        <v>9169008097</v>
      </c>
      <c r="B4711">
        <v>98625898</v>
      </c>
      <c r="C4711" s="1">
        <v>45430.391064814816</v>
      </c>
      <c r="D4711" s="1">
        <v>45430</v>
      </c>
      <c r="E4711" s="1">
        <v>45430</v>
      </c>
      <c r="F4711" t="s">
        <v>7866</v>
      </c>
      <c r="G4711">
        <v>2432.06</v>
      </c>
      <c r="H4711" t="s">
        <v>7871</v>
      </c>
      <c r="I4711">
        <v>11475</v>
      </c>
      <c r="J4711">
        <v>4039</v>
      </c>
      <c r="K4711">
        <f>IF(blinkit_orders[[#This Row],[delivery_status]]="On Time",1,0)</f>
        <v>1</v>
      </c>
      <c r="L4711" s="1">
        <f>MAX(blinkit_orders[order_date])</f>
        <v>45600.853645833333</v>
      </c>
    </row>
    <row r="4712" spans="1:12" x14ac:dyDescent="0.3">
      <c r="A4712">
        <v>3186513319</v>
      </c>
      <c r="B4712">
        <v>3730316</v>
      </c>
      <c r="C4712" s="1">
        <v>45030.005995370368</v>
      </c>
      <c r="D4712" s="1">
        <v>45030</v>
      </c>
      <c r="E4712" s="1">
        <v>45030</v>
      </c>
      <c r="F4712" t="s">
        <v>7870</v>
      </c>
      <c r="G4712">
        <v>83.18</v>
      </c>
      <c r="H4712" t="s">
        <v>7868</v>
      </c>
      <c r="I4712">
        <v>2924</v>
      </c>
      <c r="J4712">
        <v>4043</v>
      </c>
      <c r="K4712">
        <f>IF(blinkit_orders[[#This Row],[delivery_status]]="On Time",1,0)</f>
        <v>0</v>
      </c>
      <c r="L4712" s="1">
        <f>MAX(blinkit_orders[order_date])</f>
        <v>45600.853645833333</v>
      </c>
    </row>
    <row r="4713" spans="1:12" x14ac:dyDescent="0.3">
      <c r="A4713">
        <v>8837578937</v>
      </c>
      <c r="B4713">
        <v>28663279</v>
      </c>
      <c r="C4713" s="1">
        <v>45152.371747685182</v>
      </c>
      <c r="D4713" s="1">
        <v>45152</v>
      </c>
      <c r="E4713" s="1">
        <v>45152</v>
      </c>
      <c r="F4713" t="s">
        <v>7866</v>
      </c>
      <c r="G4713">
        <v>3480.43</v>
      </c>
      <c r="H4713" t="s">
        <v>7867</v>
      </c>
      <c r="I4713">
        <v>59526</v>
      </c>
      <c r="J4713">
        <v>2219</v>
      </c>
      <c r="K4713">
        <f>IF(blinkit_orders[[#This Row],[delivery_status]]="On Time",1,0)</f>
        <v>1</v>
      </c>
      <c r="L4713" s="1">
        <f>MAX(blinkit_orders[order_date])</f>
        <v>45600.853645833333</v>
      </c>
    </row>
    <row r="4714" spans="1:12" x14ac:dyDescent="0.3">
      <c r="A4714">
        <v>1468095888</v>
      </c>
      <c r="B4714">
        <v>37691544</v>
      </c>
      <c r="C4714" s="1">
        <v>45094.256296296298</v>
      </c>
      <c r="D4714" s="1">
        <v>45094</v>
      </c>
      <c r="E4714" s="1">
        <v>45094</v>
      </c>
      <c r="F4714" t="s">
        <v>7866</v>
      </c>
      <c r="G4714">
        <v>4034.72</v>
      </c>
      <c r="H4714" t="s">
        <v>7867</v>
      </c>
      <c r="I4714">
        <v>73298</v>
      </c>
      <c r="J4714">
        <v>5684</v>
      </c>
      <c r="K4714">
        <f>IF(blinkit_orders[[#This Row],[delivery_status]]="On Time",1,0)</f>
        <v>1</v>
      </c>
      <c r="L4714" s="1">
        <f>MAX(blinkit_orders[order_date])</f>
        <v>45600.853645833333</v>
      </c>
    </row>
    <row r="4715" spans="1:12" x14ac:dyDescent="0.3">
      <c r="A4715">
        <v>3055120492</v>
      </c>
      <c r="B4715">
        <v>408590</v>
      </c>
      <c r="C4715" s="1">
        <v>45279.690127314818</v>
      </c>
      <c r="D4715" s="1">
        <v>45279</v>
      </c>
      <c r="E4715" s="1">
        <v>45279</v>
      </c>
      <c r="F4715" t="s">
        <v>7870</v>
      </c>
      <c r="G4715">
        <v>1217.3900000000001</v>
      </c>
      <c r="H4715" t="s">
        <v>7871</v>
      </c>
      <c r="I4715">
        <v>10184</v>
      </c>
      <c r="J4715">
        <v>5237</v>
      </c>
      <c r="K4715">
        <f>IF(blinkit_orders[[#This Row],[delivery_status]]="On Time",1,0)</f>
        <v>0</v>
      </c>
      <c r="L4715" s="1">
        <f>MAX(blinkit_orders[order_date])</f>
        <v>45600.853645833333</v>
      </c>
    </row>
    <row r="4716" spans="1:12" x14ac:dyDescent="0.3">
      <c r="A4716">
        <v>6083457185</v>
      </c>
      <c r="B4716">
        <v>80571942</v>
      </c>
      <c r="C4716" s="1">
        <v>45523.856990740744</v>
      </c>
      <c r="D4716" s="1">
        <v>45523</v>
      </c>
      <c r="E4716" s="1">
        <v>45523</v>
      </c>
      <c r="F4716" t="s">
        <v>7866</v>
      </c>
      <c r="G4716">
        <v>923.43</v>
      </c>
      <c r="H4716" t="s">
        <v>7871</v>
      </c>
      <c r="I4716">
        <v>5319</v>
      </c>
      <c r="J4716">
        <v>6370</v>
      </c>
      <c r="K4716">
        <f>IF(blinkit_orders[[#This Row],[delivery_status]]="On Time",1,0)</f>
        <v>1</v>
      </c>
      <c r="L4716" s="1">
        <f>MAX(blinkit_orders[order_date])</f>
        <v>45600.853645833333</v>
      </c>
    </row>
    <row r="4717" spans="1:12" x14ac:dyDescent="0.3">
      <c r="A4717">
        <v>7154956248</v>
      </c>
      <c r="B4717">
        <v>22112867</v>
      </c>
      <c r="C4717" s="1">
        <v>45124.825682870367</v>
      </c>
      <c r="D4717" s="1">
        <v>45124</v>
      </c>
      <c r="E4717" s="1">
        <v>45124</v>
      </c>
      <c r="F4717" t="s">
        <v>7866</v>
      </c>
      <c r="G4717">
        <v>801.47</v>
      </c>
      <c r="H4717" t="s">
        <v>7871</v>
      </c>
      <c r="I4717">
        <v>38167</v>
      </c>
      <c r="J4717">
        <v>4761</v>
      </c>
      <c r="K4717">
        <f>IF(blinkit_orders[[#This Row],[delivery_status]]="On Time",1,0)</f>
        <v>1</v>
      </c>
      <c r="L4717" s="1">
        <f>MAX(blinkit_orders[order_date])</f>
        <v>45600.853645833333</v>
      </c>
    </row>
    <row r="4718" spans="1:12" x14ac:dyDescent="0.3">
      <c r="A4718">
        <v>246971181</v>
      </c>
      <c r="B4718">
        <v>376144</v>
      </c>
      <c r="C4718" s="1">
        <v>45137.591909722221</v>
      </c>
      <c r="D4718" s="1">
        <v>45137</v>
      </c>
      <c r="E4718" s="1">
        <v>45137</v>
      </c>
      <c r="F4718" t="s">
        <v>7866</v>
      </c>
      <c r="G4718">
        <v>3266</v>
      </c>
      <c r="H4718" t="s">
        <v>7868</v>
      </c>
      <c r="I4718">
        <v>10315</v>
      </c>
      <c r="J4718">
        <v>3131</v>
      </c>
      <c r="K4718">
        <f>IF(blinkit_orders[[#This Row],[delivery_status]]="On Time",1,0)</f>
        <v>1</v>
      </c>
      <c r="L4718" s="1">
        <f>MAX(blinkit_orders[order_date])</f>
        <v>45600.853645833333</v>
      </c>
    </row>
    <row r="4719" spans="1:12" x14ac:dyDescent="0.3">
      <c r="A4719">
        <v>2452915406</v>
      </c>
      <c r="B4719">
        <v>96806748</v>
      </c>
      <c r="C4719" s="1">
        <v>45490.520277777781</v>
      </c>
      <c r="D4719" s="1">
        <v>45490</v>
      </c>
      <c r="E4719" s="1">
        <v>45490</v>
      </c>
      <c r="F4719" t="s">
        <v>7866</v>
      </c>
      <c r="G4719">
        <v>2169.36</v>
      </c>
      <c r="H4719" t="s">
        <v>7867</v>
      </c>
      <c r="I4719">
        <v>59616</v>
      </c>
      <c r="J4719">
        <v>1892</v>
      </c>
      <c r="K4719">
        <f>IF(blinkit_orders[[#This Row],[delivery_status]]="On Time",1,0)</f>
        <v>1</v>
      </c>
      <c r="L4719" s="1">
        <f>MAX(blinkit_orders[order_date])</f>
        <v>45600.853645833333</v>
      </c>
    </row>
    <row r="4720" spans="1:12" x14ac:dyDescent="0.3">
      <c r="A4720">
        <v>9458183390</v>
      </c>
      <c r="B4720">
        <v>88203688</v>
      </c>
      <c r="C4720" s="1">
        <v>45002.055451388886</v>
      </c>
      <c r="D4720" s="1">
        <v>45002</v>
      </c>
      <c r="E4720" s="1">
        <v>45002</v>
      </c>
      <c r="F4720" t="s">
        <v>7866</v>
      </c>
      <c r="G4720">
        <v>1507.92</v>
      </c>
      <c r="H4720" t="s">
        <v>7871</v>
      </c>
      <c r="I4720">
        <v>9443</v>
      </c>
      <c r="J4720">
        <v>5900</v>
      </c>
      <c r="K4720">
        <f>IF(blinkit_orders[[#This Row],[delivery_status]]="On Time",1,0)</f>
        <v>1</v>
      </c>
      <c r="L4720" s="1">
        <f>MAX(blinkit_orders[order_date])</f>
        <v>45600.853645833333</v>
      </c>
    </row>
    <row r="4721" spans="1:12" x14ac:dyDescent="0.3">
      <c r="A4721">
        <v>576571858</v>
      </c>
      <c r="B4721">
        <v>26285589</v>
      </c>
      <c r="C4721" s="1">
        <v>45558.21466435185</v>
      </c>
      <c r="D4721" s="1">
        <v>45558</v>
      </c>
      <c r="E4721" s="1">
        <v>45558</v>
      </c>
      <c r="F4721" t="s">
        <v>7866</v>
      </c>
      <c r="G4721">
        <v>4080.28</v>
      </c>
      <c r="H4721" t="s">
        <v>7869</v>
      </c>
      <c r="I4721">
        <v>3179</v>
      </c>
      <c r="J4721">
        <v>137</v>
      </c>
      <c r="K4721">
        <f>IF(blinkit_orders[[#This Row],[delivery_status]]="On Time",1,0)</f>
        <v>1</v>
      </c>
      <c r="L4721" s="1">
        <f>MAX(blinkit_orders[order_date])</f>
        <v>45600.853645833333</v>
      </c>
    </row>
    <row r="4722" spans="1:12" x14ac:dyDescent="0.3">
      <c r="A4722">
        <v>9544803182</v>
      </c>
      <c r="B4722">
        <v>31410886</v>
      </c>
      <c r="C4722" s="1">
        <v>45378.107881944445</v>
      </c>
      <c r="D4722" s="1">
        <v>45378</v>
      </c>
      <c r="E4722" s="1">
        <v>45378</v>
      </c>
      <c r="F4722" t="s">
        <v>7866</v>
      </c>
      <c r="G4722">
        <v>2272.7199999999998</v>
      </c>
      <c r="H4722" t="s">
        <v>7867</v>
      </c>
      <c r="I4722">
        <v>13919</v>
      </c>
      <c r="J4722">
        <v>7922</v>
      </c>
      <c r="K4722">
        <f>IF(blinkit_orders[[#This Row],[delivery_status]]="On Time",1,0)</f>
        <v>1</v>
      </c>
      <c r="L4722" s="1">
        <f>MAX(blinkit_orders[order_date])</f>
        <v>45600.853645833333</v>
      </c>
    </row>
    <row r="4723" spans="1:12" x14ac:dyDescent="0.3">
      <c r="A4723">
        <v>2121652047</v>
      </c>
      <c r="B4723">
        <v>65815155</v>
      </c>
      <c r="C4723" s="1">
        <v>45325.751250000001</v>
      </c>
      <c r="D4723" s="1">
        <v>45325</v>
      </c>
      <c r="E4723" s="1">
        <v>45325</v>
      </c>
      <c r="F4723" t="s">
        <v>7872</v>
      </c>
      <c r="G4723">
        <v>1734.01</v>
      </c>
      <c r="H4723" t="s">
        <v>7868</v>
      </c>
      <c r="I4723">
        <v>63262</v>
      </c>
      <c r="J4723">
        <v>7863</v>
      </c>
      <c r="K4723">
        <f>IF(blinkit_orders[[#This Row],[delivery_status]]="On Time",1,0)</f>
        <v>0</v>
      </c>
      <c r="L4723" s="1">
        <f>MAX(blinkit_orders[order_date])</f>
        <v>45600.853645833333</v>
      </c>
    </row>
    <row r="4724" spans="1:12" x14ac:dyDescent="0.3">
      <c r="A4724">
        <v>8891725854</v>
      </c>
      <c r="B4724">
        <v>13871547</v>
      </c>
      <c r="C4724" s="1">
        <v>45062.88076388889</v>
      </c>
      <c r="D4724" s="1">
        <v>45062</v>
      </c>
      <c r="E4724" s="1">
        <v>45062</v>
      </c>
      <c r="F4724" t="s">
        <v>7866</v>
      </c>
      <c r="G4724">
        <v>2149.7600000000002</v>
      </c>
      <c r="H4724" t="s">
        <v>7871</v>
      </c>
      <c r="I4724">
        <v>16971</v>
      </c>
      <c r="J4724">
        <v>1423</v>
      </c>
      <c r="K4724">
        <f>IF(blinkit_orders[[#This Row],[delivery_status]]="On Time",1,0)</f>
        <v>1</v>
      </c>
      <c r="L4724" s="1">
        <f>MAX(blinkit_orders[order_date])</f>
        <v>45600.853645833333</v>
      </c>
    </row>
    <row r="4725" spans="1:12" x14ac:dyDescent="0.3">
      <c r="A4725">
        <v>4870772869</v>
      </c>
      <c r="B4725">
        <v>78903046</v>
      </c>
      <c r="C4725" s="1">
        <v>45382.343344907407</v>
      </c>
      <c r="D4725" s="1">
        <v>45382</v>
      </c>
      <c r="E4725" s="1">
        <v>45382</v>
      </c>
      <c r="F4725" t="s">
        <v>7866</v>
      </c>
      <c r="G4725">
        <v>2385.36</v>
      </c>
      <c r="H4725" t="s">
        <v>7871</v>
      </c>
      <c r="I4725">
        <v>4732</v>
      </c>
      <c r="J4725">
        <v>75</v>
      </c>
      <c r="K4725">
        <f>IF(blinkit_orders[[#This Row],[delivery_status]]="On Time",1,0)</f>
        <v>1</v>
      </c>
      <c r="L4725" s="1">
        <f>MAX(blinkit_orders[order_date])</f>
        <v>45600.853645833333</v>
      </c>
    </row>
    <row r="4726" spans="1:12" x14ac:dyDescent="0.3">
      <c r="A4726">
        <v>262562615</v>
      </c>
      <c r="B4726">
        <v>12059049</v>
      </c>
      <c r="C4726" s="1">
        <v>45025.196631944447</v>
      </c>
      <c r="D4726" s="1">
        <v>45025</v>
      </c>
      <c r="E4726" s="1">
        <v>45025</v>
      </c>
      <c r="F4726" t="s">
        <v>7866</v>
      </c>
      <c r="G4726">
        <v>2066.5</v>
      </c>
      <c r="H4726" t="s">
        <v>7871</v>
      </c>
      <c r="I4726">
        <v>4045</v>
      </c>
      <c r="J4726">
        <v>4716</v>
      </c>
      <c r="K4726">
        <f>IF(blinkit_orders[[#This Row],[delivery_status]]="On Time",1,0)</f>
        <v>1</v>
      </c>
      <c r="L4726" s="1">
        <f>MAX(blinkit_orders[order_date])</f>
        <v>45600.853645833333</v>
      </c>
    </row>
    <row r="4727" spans="1:12" x14ac:dyDescent="0.3">
      <c r="A4727">
        <v>5142912812</v>
      </c>
      <c r="B4727">
        <v>57642258</v>
      </c>
      <c r="C4727" s="1">
        <v>45246.924108796295</v>
      </c>
      <c r="D4727" s="1">
        <v>45246</v>
      </c>
      <c r="E4727" s="1">
        <v>45246</v>
      </c>
      <c r="F4727" t="s">
        <v>7872</v>
      </c>
      <c r="G4727">
        <v>2175.4</v>
      </c>
      <c r="H4727" t="s">
        <v>7867</v>
      </c>
      <c r="I4727">
        <v>90866</v>
      </c>
      <c r="J4727">
        <v>6494</v>
      </c>
      <c r="K4727">
        <f>IF(blinkit_orders[[#This Row],[delivery_status]]="On Time",1,0)</f>
        <v>0</v>
      </c>
      <c r="L4727" s="1">
        <f>MAX(blinkit_orders[order_date])</f>
        <v>45600.853645833333</v>
      </c>
    </row>
    <row r="4728" spans="1:12" x14ac:dyDescent="0.3">
      <c r="A4728">
        <v>1225289500</v>
      </c>
      <c r="B4728">
        <v>70529459</v>
      </c>
      <c r="C4728" s="1">
        <v>45382.910590277781</v>
      </c>
      <c r="D4728" s="1">
        <v>45382</v>
      </c>
      <c r="E4728" s="1">
        <v>45382</v>
      </c>
      <c r="F4728" t="s">
        <v>7866</v>
      </c>
      <c r="G4728">
        <v>3663.25</v>
      </c>
      <c r="H4728" t="s">
        <v>7871</v>
      </c>
      <c r="I4728">
        <v>77780</v>
      </c>
      <c r="J4728">
        <v>8199</v>
      </c>
      <c r="K4728">
        <f>IF(blinkit_orders[[#This Row],[delivery_status]]="On Time",1,0)</f>
        <v>1</v>
      </c>
      <c r="L4728" s="1">
        <f>MAX(blinkit_orders[order_date])</f>
        <v>45600.853645833333</v>
      </c>
    </row>
    <row r="4729" spans="1:12" x14ac:dyDescent="0.3">
      <c r="A4729">
        <v>7337555525</v>
      </c>
      <c r="B4729">
        <v>44223796</v>
      </c>
      <c r="C4729" s="1">
        <v>45360.811782407407</v>
      </c>
      <c r="D4729" s="1">
        <v>45360</v>
      </c>
      <c r="E4729" s="1">
        <v>45360</v>
      </c>
      <c r="F4729" t="s">
        <v>7866</v>
      </c>
      <c r="G4729">
        <v>3036.62</v>
      </c>
      <c r="H4729" t="s">
        <v>7869</v>
      </c>
      <c r="I4729">
        <v>99482</v>
      </c>
      <c r="J4729">
        <v>5013</v>
      </c>
      <c r="K4729">
        <f>IF(blinkit_orders[[#This Row],[delivery_status]]="On Time",1,0)</f>
        <v>1</v>
      </c>
      <c r="L4729" s="1">
        <f>MAX(blinkit_orders[order_date])</f>
        <v>45600.853645833333</v>
      </c>
    </row>
    <row r="4730" spans="1:12" x14ac:dyDescent="0.3">
      <c r="A4730">
        <v>5719806088</v>
      </c>
      <c r="B4730">
        <v>42012717</v>
      </c>
      <c r="C4730" s="1">
        <v>45299.562905092593</v>
      </c>
      <c r="D4730" s="1">
        <v>45299</v>
      </c>
      <c r="E4730" s="1">
        <v>45299</v>
      </c>
      <c r="F4730" t="s">
        <v>7866</v>
      </c>
      <c r="G4730">
        <v>1759.81</v>
      </c>
      <c r="H4730" t="s">
        <v>7869</v>
      </c>
      <c r="I4730">
        <v>88036</v>
      </c>
      <c r="J4730">
        <v>1096</v>
      </c>
      <c r="K4730">
        <f>IF(blinkit_orders[[#This Row],[delivery_status]]="On Time",1,0)</f>
        <v>1</v>
      </c>
      <c r="L4730" s="1">
        <f>MAX(blinkit_orders[order_date])</f>
        <v>45600.853645833333</v>
      </c>
    </row>
    <row r="4731" spans="1:12" x14ac:dyDescent="0.3">
      <c r="A4731">
        <v>6890191424</v>
      </c>
      <c r="B4731">
        <v>57360162</v>
      </c>
      <c r="C4731" s="1">
        <v>45456.030439814815</v>
      </c>
      <c r="D4731" s="1">
        <v>45456</v>
      </c>
      <c r="E4731" s="1">
        <v>45456</v>
      </c>
      <c r="F4731" t="s">
        <v>7870</v>
      </c>
      <c r="G4731">
        <v>760.54</v>
      </c>
      <c r="H4731" t="s">
        <v>7871</v>
      </c>
      <c r="I4731">
        <v>28164</v>
      </c>
      <c r="J4731">
        <v>5646</v>
      </c>
      <c r="K4731">
        <f>IF(blinkit_orders[[#This Row],[delivery_status]]="On Time",1,0)</f>
        <v>0</v>
      </c>
      <c r="L4731" s="1">
        <f>MAX(blinkit_orders[order_date])</f>
        <v>45600.853645833333</v>
      </c>
    </row>
    <row r="4732" spans="1:12" x14ac:dyDescent="0.3">
      <c r="A4732">
        <v>5695198653</v>
      </c>
      <c r="B4732">
        <v>29562254</v>
      </c>
      <c r="C4732" s="1">
        <v>45555.054097222222</v>
      </c>
      <c r="D4732" s="1">
        <v>45555</v>
      </c>
      <c r="E4732" s="1">
        <v>45555</v>
      </c>
      <c r="F4732" t="s">
        <v>7866</v>
      </c>
      <c r="G4732">
        <v>572.4</v>
      </c>
      <c r="H4732" t="s">
        <v>7868</v>
      </c>
      <c r="I4732">
        <v>29646</v>
      </c>
      <c r="J4732">
        <v>5437</v>
      </c>
      <c r="K4732">
        <f>IF(blinkit_orders[[#This Row],[delivery_status]]="On Time",1,0)</f>
        <v>1</v>
      </c>
      <c r="L4732" s="1">
        <f>MAX(blinkit_orders[order_date])</f>
        <v>45600.853645833333</v>
      </c>
    </row>
    <row r="4733" spans="1:12" x14ac:dyDescent="0.3">
      <c r="A4733">
        <v>482670263</v>
      </c>
      <c r="B4733">
        <v>9641623</v>
      </c>
      <c r="C4733" s="1">
        <v>45448.19458333333</v>
      </c>
      <c r="D4733" s="1">
        <v>45448</v>
      </c>
      <c r="E4733" s="1">
        <v>45448</v>
      </c>
      <c r="F4733" t="s">
        <v>7866</v>
      </c>
      <c r="G4733">
        <v>835.53</v>
      </c>
      <c r="H4733" t="s">
        <v>7867</v>
      </c>
      <c r="I4733">
        <v>90648</v>
      </c>
      <c r="J4733">
        <v>459</v>
      </c>
      <c r="K4733">
        <f>IF(blinkit_orders[[#This Row],[delivery_status]]="On Time",1,0)</f>
        <v>1</v>
      </c>
      <c r="L4733" s="1">
        <f>MAX(blinkit_orders[order_date])</f>
        <v>45600.853645833333</v>
      </c>
    </row>
    <row r="4734" spans="1:12" x14ac:dyDescent="0.3">
      <c r="A4734">
        <v>7857904467</v>
      </c>
      <c r="B4734">
        <v>97286925</v>
      </c>
      <c r="C4734" s="1">
        <v>45041.528344907405</v>
      </c>
      <c r="D4734" s="1">
        <v>45041</v>
      </c>
      <c r="E4734" s="1">
        <v>45041</v>
      </c>
      <c r="F4734" t="s">
        <v>7866</v>
      </c>
      <c r="G4734">
        <v>888.12</v>
      </c>
      <c r="H4734" t="s">
        <v>7868</v>
      </c>
      <c r="I4734">
        <v>83539</v>
      </c>
      <c r="J4734">
        <v>3956</v>
      </c>
      <c r="K4734">
        <f>IF(blinkit_orders[[#This Row],[delivery_status]]="On Time",1,0)</f>
        <v>1</v>
      </c>
      <c r="L4734" s="1">
        <f>MAX(blinkit_orders[order_date])</f>
        <v>45600.853645833333</v>
      </c>
    </row>
    <row r="4735" spans="1:12" x14ac:dyDescent="0.3">
      <c r="A4735">
        <v>614435661</v>
      </c>
      <c r="B4735">
        <v>73586244</v>
      </c>
      <c r="C4735" s="1">
        <v>45139.892905092594</v>
      </c>
      <c r="D4735" s="1">
        <v>45139</v>
      </c>
      <c r="E4735" s="1">
        <v>45139</v>
      </c>
      <c r="F4735" t="s">
        <v>7866</v>
      </c>
      <c r="G4735">
        <v>1266.44</v>
      </c>
      <c r="H4735" t="s">
        <v>7867</v>
      </c>
      <c r="I4735">
        <v>34007</v>
      </c>
      <c r="J4735">
        <v>8306</v>
      </c>
      <c r="K4735">
        <f>IF(blinkit_orders[[#This Row],[delivery_status]]="On Time",1,0)</f>
        <v>1</v>
      </c>
      <c r="L4735" s="1">
        <f>MAX(blinkit_orders[order_date])</f>
        <v>45600.853645833333</v>
      </c>
    </row>
    <row r="4736" spans="1:12" x14ac:dyDescent="0.3">
      <c r="A4736">
        <v>2284551326</v>
      </c>
      <c r="B4736">
        <v>68063317</v>
      </c>
      <c r="C4736" s="1">
        <v>45206.192199074074</v>
      </c>
      <c r="D4736" s="1">
        <v>45206</v>
      </c>
      <c r="E4736" s="1">
        <v>45206</v>
      </c>
      <c r="F4736" t="s">
        <v>7866</v>
      </c>
      <c r="G4736">
        <v>207.41</v>
      </c>
      <c r="H4736" t="s">
        <v>7867</v>
      </c>
      <c r="I4736">
        <v>48499</v>
      </c>
      <c r="J4736">
        <v>6910</v>
      </c>
      <c r="K4736">
        <f>IF(blinkit_orders[[#This Row],[delivery_status]]="On Time",1,0)</f>
        <v>1</v>
      </c>
      <c r="L4736" s="1">
        <f>MAX(blinkit_orders[order_date])</f>
        <v>45600.853645833333</v>
      </c>
    </row>
    <row r="4737" spans="1:12" x14ac:dyDescent="0.3">
      <c r="A4737">
        <v>8614991290</v>
      </c>
      <c r="B4737">
        <v>57566548</v>
      </c>
      <c r="C4737" s="1">
        <v>45582.55096064815</v>
      </c>
      <c r="D4737" s="1">
        <v>45582</v>
      </c>
      <c r="E4737" s="1">
        <v>45582</v>
      </c>
      <c r="F4737" t="s">
        <v>7872</v>
      </c>
      <c r="G4737">
        <v>96.33</v>
      </c>
      <c r="H4737" t="s">
        <v>7871</v>
      </c>
      <c r="I4737">
        <v>85862</v>
      </c>
      <c r="J4737">
        <v>1674</v>
      </c>
      <c r="K4737">
        <f>IF(blinkit_orders[[#This Row],[delivery_status]]="On Time",1,0)</f>
        <v>0</v>
      </c>
      <c r="L4737" s="1">
        <f>MAX(blinkit_orders[order_date])</f>
        <v>45600.853645833333</v>
      </c>
    </row>
    <row r="4738" spans="1:12" x14ac:dyDescent="0.3">
      <c r="A4738">
        <v>9865566300</v>
      </c>
      <c r="B4738">
        <v>61753272</v>
      </c>
      <c r="C4738" s="1">
        <v>45258.108067129629</v>
      </c>
      <c r="D4738" s="1">
        <v>45258</v>
      </c>
      <c r="E4738" s="1">
        <v>45258</v>
      </c>
      <c r="F4738" t="s">
        <v>7870</v>
      </c>
      <c r="G4738">
        <v>2566.27</v>
      </c>
      <c r="H4738" t="s">
        <v>7868</v>
      </c>
      <c r="I4738">
        <v>66125</v>
      </c>
      <c r="J4738">
        <v>7265</v>
      </c>
      <c r="K4738">
        <f>IF(blinkit_orders[[#This Row],[delivery_status]]="On Time",1,0)</f>
        <v>0</v>
      </c>
      <c r="L4738" s="1">
        <f>MAX(blinkit_orders[order_date])</f>
        <v>45600.853645833333</v>
      </c>
    </row>
    <row r="4739" spans="1:12" x14ac:dyDescent="0.3">
      <c r="A4739">
        <v>6672582413</v>
      </c>
      <c r="B4739">
        <v>82359623</v>
      </c>
      <c r="C4739" s="1">
        <v>45456.91946759259</v>
      </c>
      <c r="D4739" s="1">
        <v>45456</v>
      </c>
      <c r="E4739" s="1">
        <v>45456</v>
      </c>
      <c r="F4739" t="s">
        <v>7870</v>
      </c>
      <c r="G4739">
        <v>1020.03</v>
      </c>
      <c r="H4739" t="s">
        <v>7868</v>
      </c>
      <c r="I4739">
        <v>18435</v>
      </c>
      <c r="J4739">
        <v>636</v>
      </c>
      <c r="K4739">
        <f>IF(blinkit_orders[[#This Row],[delivery_status]]="On Time",1,0)</f>
        <v>0</v>
      </c>
      <c r="L4739" s="1">
        <f>MAX(blinkit_orders[order_date])</f>
        <v>45600.853645833333</v>
      </c>
    </row>
    <row r="4740" spans="1:12" x14ac:dyDescent="0.3">
      <c r="A4740">
        <v>3004834987</v>
      </c>
      <c r="B4740">
        <v>91590001</v>
      </c>
      <c r="C4740" s="1">
        <v>45211.097939814812</v>
      </c>
      <c r="D4740" s="1">
        <v>45211</v>
      </c>
      <c r="E4740" s="1">
        <v>45211</v>
      </c>
      <c r="F4740" t="s">
        <v>7866</v>
      </c>
      <c r="G4740">
        <v>1849.28</v>
      </c>
      <c r="H4740" t="s">
        <v>7869</v>
      </c>
      <c r="I4740">
        <v>1554</v>
      </c>
      <c r="J4740">
        <v>1413</v>
      </c>
      <c r="K4740">
        <f>IF(blinkit_orders[[#This Row],[delivery_status]]="On Time",1,0)</f>
        <v>1</v>
      </c>
      <c r="L4740" s="1">
        <f>MAX(blinkit_orders[order_date])</f>
        <v>45600.853645833333</v>
      </c>
    </row>
    <row r="4741" spans="1:12" x14ac:dyDescent="0.3">
      <c r="A4741">
        <v>4486349175</v>
      </c>
      <c r="B4741">
        <v>45481936</v>
      </c>
      <c r="C4741" s="1">
        <v>45402.048703703702</v>
      </c>
      <c r="D4741" s="1">
        <v>45402</v>
      </c>
      <c r="E4741" s="1">
        <v>45402</v>
      </c>
      <c r="F4741" t="s">
        <v>7866</v>
      </c>
      <c r="G4741">
        <v>2577.5</v>
      </c>
      <c r="H4741" t="s">
        <v>7867</v>
      </c>
      <c r="I4741">
        <v>93191</v>
      </c>
      <c r="J4741">
        <v>6903</v>
      </c>
      <c r="K4741">
        <f>IF(blinkit_orders[[#This Row],[delivery_status]]="On Time",1,0)</f>
        <v>1</v>
      </c>
      <c r="L4741" s="1">
        <f>MAX(blinkit_orders[order_date])</f>
        <v>45600.853645833333</v>
      </c>
    </row>
    <row r="4742" spans="1:12" x14ac:dyDescent="0.3">
      <c r="A4742">
        <v>3098655541</v>
      </c>
      <c r="B4742">
        <v>69908484</v>
      </c>
      <c r="C4742" s="1">
        <v>45052.2809837963</v>
      </c>
      <c r="D4742" s="1">
        <v>45052</v>
      </c>
      <c r="E4742" s="1">
        <v>45052</v>
      </c>
      <c r="F4742" t="s">
        <v>7866</v>
      </c>
      <c r="G4742">
        <v>680.53</v>
      </c>
      <c r="H4742" t="s">
        <v>7871</v>
      </c>
      <c r="I4742">
        <v>58041</v>
      </c>
      <c r="J4742">
        <v>2969</v>
      </c>
      <c r="K4742">
        <f>IF(blinkit_orders[[#This Row],[delivery_status]]="On Time",1,0)</f>
        <v>1</v>
      </c>
      <c r="L4742" s="1">
        <f>MAX(blinkit_orders[order_date])</f>
        <v>45600.853645833333</v>
      </c>
    </row>
    <row r="4743" spans="1:12" x14ac:dyDescent="0.3">
      <c r="A4743">
        <v>1912293606</v>
      </c>
      <c r="B4743">
        <v>49433260</v>
      </c>
      <c r="C4743" s="1">
        <v>45490.816099537034</v>
      </c>
      <c r="D4743" s="1">
        <v>45490</v>
      </c>
      <c r="E4743" s="1">
        <v>45490</v>
      </c>
      <c r="F4743" t="s">
        <v>7866</v>
      </c>
      <c r="G4743">
        <v>2522.33</v>
      </c>
      <c r="H4743" t="s">
        <v>7869</v>
      </c>
      <c r="I4743">
        <v>72857</v>
      </c>
      <c r="J4743">
        <v>8233</v>
      </c>
      <c r="K4743">
        <f>IF(blinkit_orders[[#This Row],[delivery_status]]="On Time",1,0)</f>
        <v>1</v>
      </c>
      <c r="L4743" s="1">
        <f>MAX(blinkit_orders[order_date])</f>
        <v>45600.853645833333</v>
      </c>
    </row>
    <row r="4744" spans="1:12" x14ac:dyDescent="0.3">
      <c r="A4744">
        <v>7465280557</v>
      </c>
      <c r="B4744">
        <v>26863280</v>
      </c>
      <c r="C4744" s="1">
        <v>45364.557083333333</v>
      </c>
      <c r="D4744" s="1">
        <v>45364</v>
      </c>
      <c r="E4744" s="1">
        <v>45364</v>
      </c>
      <c r="F4744" t="s">
        <v>7866</v>
      </c>
      <c r="G4744">
        <v>3881.99</v>
      </c>
      <c r="H4744" t="s">
        <v>7867</v>
      </c>
      <c r="I4744">
        <v>44449</v>
      </c>
      <c r="J4744">
        <v>327</v>
      </c>
      <c r="K4744">
        <f>IF(blinkit_orders[[#This Row],[delivery_status]]="On Time",1,0)</f>
        <v>1</v>
      </c>
      <c r="L4744" s="1">
        <f>MAX(blinkit_orders[order_date])</f>
        <v>45600.853645833333</v>
      </c>
    </row>
    <row r="4745" spans="1:12" x14ac:dyDescent="0.3">
      <c r="A4745">
        <v>343050015</v>
      </c>
      <c r="B4745">
        <v>72263318</v>
      </c>
      <c r="C4745" s="1">
        <v>45037.264097222222</v>
      </c>
      <c r="D4745" s="1">
        <v>45037</v>
      </c>
      <c r="E4745" s="1">
        <v>45037</v>
      </c>
      <c r="F4745" t="s">
        <v>7872</v>
      </c>
      <c r="G4745">
        <v>1163.49</v>
      </c>
      <c r="H4745" t="s">
        <v>7867</v>
      </c>
      <c r="I4745">
        <v>72401</v>
      </c>
      <c r="J4745">
        <v>3952</v>
      </c>
      <c r="K4745">
        <f>IF(blinkit_orders[[#This Row],[delivery_status]]="On Time",1,0)</f>
        <v>0</v>
      </c>
      <c r="L4745" s="1">
        <f>MAX(blinkit_orders[order_date])</f>
        <v>45600.853645833333</v>
      </c>
    </row>
    <row r="4746" spans="1:12" x14ac:dyDescent="0.3">
      <c r="A4746">
        <v>6414606364</v>
      </c>
      <c r="B4746">
        <v>70867736</v>
      </c>
      <c r="C4746" s="1">
        <v>45317.200092592589</v>
      </c>
      <c r="D4746" s="1">
        <v>45317</v>
      </c>
      <c r="E4746" s="1">
        <v>45317</v>
      </c>
      <c r="F4746" t="s">
        <v>7866</v>
      </c>
      <c r="G4746">
        <v>1615.25</v>
      </c>
      <c r="H4746" t="s">
        <v>7867</v>
      </c>
      <c r="I4746">
        <v>32432</v>
      </c>
      <c r="J4746">
        <v>5693</v>
      </c>
      <c r="K4746">
        <f>IF(blinkit_orders[[#This Row],[delivery_status]]="On Time",1,0)</f>
        <v>1</v>
      </c>
      <c r="L4746" s="1">
        <f>MAX(blinkit_orders[order_date])</f>
        <v>45600.853645833333</v>
      </c>
    </row>
    <row r="4747" spans="1:12" x14ac:dyDescent="0.3">
      <c r="A4747">
        <v>4092550629</v>
      </c>
      <c r="B4747">
        <v>50572914</v>
      </c>
      <c r="C4747" s="1">
        <v>45025.680243055554</v>
      </c>
      <c r="D4747" s="1">
        <v>45025</v>
      </c>
      <c r="E4747" s="1">
        <v>45025</v>
      </c>
      <c r="F4747" t="s">
        <v>7866</v>
      </c>
      <c r="G4747">
        <v>1925.24</v>
      </c>
      <c r="H4747" t="s">
        <v>7871</v>
      </c>
      <c r="I4747">
        <v>73303</v>
      </c>
      <c r="J4747">
        <v>6204</v>
      </c>
      <c r="K4747">
        <f>IF(blinkit_orders[[#This Row],[delivery_status]]="On Time",1,0)</f>
        <v>1</v>
      </c>
      <c r="L4747" s="1">
        <f>MAX(blinkit_orders[order_date])</f>
        <v>45600.853645833333</v>
      </c>
    </row>
    <row r="4748" spans="1:12" x14ac:dyDescent="0.3">
      <c r="A4748">
        <v>9810964144</v>
      </c>
      <c r="B4748">
        <v>51476157</v>
      </c>
      <c r="C4748" s="1">
        <v>45330.831400462965</v>
      </c>
      <c r="D4748" s="1">
        <v>45330</v>
      </c>
      <c r="E4748" s="1">
        <v>45330</v>
      </c>
      <c r="F4748" t="s">
        <v>7866</v>
      </c>
      <c r="G4748">
        <v>517.03</v>
      </c>
      <c r="H4748" t="s">
        <v>7871</v>
      </c>
      <c r="I4748">
        <v>28405</v>
      </c>
      <c r="J4748">
        <v>6274</v>
      </c>
      <c r="K4748">
        <f>IF(blinkit_orders[[#This Row],[delivery_status]]="On Time",1,0)</f>
        <v>1</v>
      </c>
      <c r="L4748" s="1">
        <f>MAX(blinkit_orders[order_date])</f>
        <v>45600.853645833333</v>
      </c>
    </row>
    <row r="4749" spans="1:12" x14ac:dyDescent="0.3">
      <c r="A4749">
        <v>6513851276</v>
      </c>
      <c r="B4749">
        <v>99160348</v>
      </c>
      <c r="C4749" s="1">
        <v>45162.654953703706</v>
      </c>
      <c r="D4749" s="1">
        <v>45162</v>
      </c>
      <c r="E4749" s="1">
        <v>45162</v>
      </c>
      <c r="F4749" t="s">
        <v>7870</v>
      </c>
      <c r="G4749">
        <v>722.42</v>
      </c>
      <c r="H4749" t="s">
        <v>7871</v>
      </c>
      <c r="I4749">
        <v>36145</v>
      </c>
      <c r="J4749">
        <v>4078</v>
      </c>
      <c r="K4749">
        <f>IF(blinkit_orders[[#This Row],[delivery_status]]="On Time",1,0)</f>
        <v>0</v>
      </c>
      <c r="L4749" s="1">
        <f>MAX(blinkit_orders[order_date])</f>
        <v>45600.853645833333</v>
      </c>
    </row>
    <row r="4750" spans="1:12" x14ac:dyDescent="0.3">
      <c r="A4750">
        <v>6080784069</v>
      </c>
      <c r="B4750">
        <v>39418109</v>
      </c>
      <c r="C4750" s="1">
        <v>45126.487650462965</v>
      </c>
      <c r="D4750" s="1">
        <v>45126</v>
      </c>
      <c r="E4750" s="1">
        <v>45126</v>
      </c>
      <c r="F4750" t="s">
        <v>7870</v>
      </c>
      <c r="G4750">
        <v>3940.75</v>
      </c>
      <c r="H4750" t="s">
        <v>7871</v>
      </c>
      <c r="I4750">
        <v>78499</v>
      </c>
      <c r="J4750">
        <v>2830</v>
      </c>
      <c r="K4750">
        <f>IF(blinkit_orders[[#This Row],[delivery_status]]="On Time",1,0)</f>
        <v>0</v>
      </c>
      <c r="L4750" s="1">
        <f>MAX(blinkit_orders[order_date])</f>
        <v>45600.853645833333</v>
      </c>
    </row>
    <row r="4751" spans="1:12" x14ac:dyDescent="0.3">
      <c r="A4751">
        <v>1967283733</v>
      </c>
      <c r="B4751">
        <v>15796277</v>
      </c>
      <c r="C4751" s="1">
        <v>45139.298009259262</v>
      </c>
      <c r="D4751" s="1">
        <v>45139</v>
      </c>
      <c r="E4751" s="1">
        <v>45139</v>
      </c>
      <c r="F4751" t="s">
        <v>7870</v>
      </c>
      <c r="G4751">
        <v>1589.89</v>
      </c>
      <c r="H4751" t="s">
        <v>7867</v>
      </c>
      <c r="I4751">
        <v>37938</v>
      </c>
      <c r="J4751">
        <v>4047</v>
      </c>
      <c r="K4751">
        <f>IF(blinkit_orders[[#This Row],[delivery_status]]="On Time",1,0)</f>
        <v>0</v>
      </c>
      <c r="L4751" s="1">
        <f>MAX(blinkit_orders[order_date])</f>
        <v>45600.853645833333</v>
      </c>
    </row>
    <row r="4752" spans="1:12" x14ac:dyDescent="0.3">
      <c r="A4752">
        <v>2683672396</v>
      </c>
      <c r="B4752">
        <v>89617089</v>
      </c>
      <c r="C4752" s="1">
        <v>45165.20107638889</v>
      </c>
      <c r="D4752" s="1">
        <v>45165</v>
      </c>
      <c r="E4752" s="1">
        <v>45165</v>
      </c>
      <c r="F4752" t="s">
        <v>7866</v>
      </c>
      <c r="G4752">
        <v>2073.9899999999998</v>
      </c>
      <c r="H4752" t="s">
        <v>7869</v>
      </c>
      <c r="I4752">
        <v>18256</v>
      </c>
      <c r="J4752">
        <v>6550</v>
      </c>
      <c r="K4752">
        <f>IF(blinkit_orders[[#This Row],[delivery_status]]="On Time",1,0)</f>
        <v>1</v>
      </c>
      <c r="L4752" s="1">
        <f>MAX(blinkit_orders[order_date])</f>
        <v>45600.853645833333</v>
      </c>
    </row>
    <row r="4753" spans="1:12" x14ac:dyDescent="0.3">
      <c r="A4753">
        <v>1464736195</v>
      </c>
      <c r="B4753">
        <v>15830066</v>
      </c>
      <c r="C4753" s="1">
        <v>45527.670138888891</v>
      </c>
      <c r="D4753" s="1">
        <v>45527</v>
      </c>
      <c r="E4753" s="1">
        <v>45527</v>
      </c>
      <c r="F4753" t="s">
        <v>7870</v>
      </c>
      <c r="G4753">
        <v>692.32</v>
      </c>
      <c r="H4753" t="s">
        <v>7871</v>
      </c>
      <c r="I4753">
        <v>21637</v>
      </c>
      <c r="J4753">
        <v>1345</v>
      </c>
      <c r="K4753">
        <f>IF(blinkit_orders[[#This Row],[delivery_status]]="On Time",1,0)</f>
        <v>0</v>
      </c>
      <c r="L4753" s="1">
        <f>MAX(blinkit_orders[order_date])</f>
        <v>45600.853645833333</v>
      </c>
    </row>
    <row r="4754" spans="1:12" x14ac:dyDescent="0.3">
      <c r="A4754">
        <v>3258963661</v>
      </c>
      <c r="B4754">
        <v>20343501</v>
      </c>
      <c r="C4754" s="1">
        <v>45429.333726851852</v>
      </c>
      <c r="D4754" s="1">
        <v>45429</v>
      </c>
      <c r="E4754" s="1">
        <v>45429</v>
      </c>
      <c r="F4754" t="s">
        <v>7866</v>
      </c>
      <c r="G4754">
        <v>3903.48</v>
      </c>
      <c r="H4754" t="s">
        <v>7871</v>
      </c>
      <c r="I4754">
        <v>53738</v>
      </c>
      <c r="J4754">
        <v>8685</v>
      </c>
      <c r="K4754">
        <f>IF(blinkit_orders[[#This Row],[delivery_status]]="On Time",1,0)</f>
        <v>1</v>
      </c>
      <c r="L4754" s="1">
        <f>MAX(blinkit_orders[order_date])</f>
        <v>45600.853645833333</v>
      </c>
    </row>
    <row r="4755" spans="1:12" x14ac:dyDescent="0.3">
      <c r="A4755">
        <v>9956872454</v>
      </c>
      <c r="B4755">
        <v>41874489</v>
      </c>
      <c r="C4755" s="1">
        <v>45250.216400462959</v>
      </c>
      <c r="D4755" s="1">
        <v>45250</v>
      </c>
      <c r="E4755" s="1">
        <v>45250</v>
      </c>
      <c r="F4755" t="s">
        <v>7870</v>
      </c>
      <c r="G4755">
        <v>5294.27</v>
      </c>
      <c r="H4755" t="s">
        <v>7869</v>
      </c>
      <c r="I4755">
        <v>31304</v>
      </c>
      <c r="J4755">
        <v>1949</v>
      </c>
      <c r="K4755">
        <f>IF(blinkit_orders[[#This Row],[delivery_status]]="On Time",1,0)</f>
        <v>0</v>
      </c>
      <c r="L4755" s="1">
        <f>MAX(blinkit_orders[order_date])</f>
        <v>45600.853645833333</v>
      </c>
    </row>
    <row r="4756" spans="1:12" x14ac:dyDescent="0.3">
      <c r="A4756">
        <v>867630114</v>
      </c>
      <c r="B4756">
        <v>30373140</v>
      </c>
      <c r="C4756" s="1">
        <v>45103.767083333332</v>
      </c>
      <c r="D4756" s="1">
        <v>45103</v>
      </c>
      <c r="E4756" s="1">
        <v>45103</v>
      </c>
      <c r="F4756" t="s">
        <v>7866</v>
      </c>
      <c r="G4756">
        <v>2680.19</v>
      </c>
      <c r="H4756" t="s">
        <v>7871</v>
      </c>
      <c r="I4756">
        <v>49041</v>
      </c>
      <c r="J4756">
        <v>6095</v>
      </c>
      <c r="K4756">
        <f>IF(blinkit_orders[[#This Row],[delivery_status]]="On Time",1,0)</f>
        <v>1</v>
      </c>
      <c r="L4756" s="1">
        <f>MAX(blinkit_orders[order_date])</f>
        <v>45600.853645833333</v>
      </c>
    </row>
    <row r="4757" spans="1:12" x14ac:dyDescent="0.3">
      <c r="A4757">
        <v>3333752740</v>
      </c>
      <c r="B4757">
        <v>84862161</v>
      </c>
      <c r="C4757" s="1">
        <v>45117.707557870373</v>
      </c>
      <c r="D4757" s="1">
        <v>45117</v>
      </c>
      <c r="E4757" s="1">
        <v>45117</v>
      </c>
      <c r="F4757" t="s">
        <v>7866</v>
      </c>
      <c r="G4757">
        <v>397.55</v>
      </c>
      <c r="H4757" t="s">
        <v>7868</v>
      </c>
      <c r="I4757">
        <v>84844</v>
      </c>
      <c r="J4757">
        <v>3006</v>
      </c>
      <c r="K4757">
        <f>IF(blinkit_orders[[#This Row],[delivery_status]]="On Time",1,0)</f>
        <v>1</v>
      </c>
      <c r="L4757" s="1">
        <f>MAX(blinkit_orders[order_date])</f>
        <v>45600.853645833333</v>
      </c>
    </row>
    <row r="4758" spans="1:12" x14ac:dyDescent="0.3">
      <c r="A4758">
        <v>4835197446</v>
      </c>
      <c r="B4758">
        <v>72889295</v>
      </c>
      <c r="C4758" s="1">
        <v>45293.339143518519</v>
      </c>
      <c r="D4758" s="1">
        <v>45293</v>
      </c>
      <c r="E4758" s="1">
        <v>45293</v>
      </c>
      <c r="F4758" t="s">
        <v>7866</v>
      </c>
      <c r="G4758">
        <v>1255.6199999999999</v>
      </c>
      <c r="H4758" t="s">
        <v>7871</v>
      </c>
      <c r="I4758">
        <v>20579</v>
      </c>
      <c r="J4758">
        <v>7618</v>
      </c>
      <c r="K4758">
        <f>IF(blinkit_orders[[#This Row],[delivery_status]]="On Time",1,0)</f>
        <v>1</v>
      </c>
      <c r="L4758" s="1">
        <f>MAX(blinkit_orders[order_date])</f>
        <v>45600.853645833333</v>
      </c>
    </row>
    <row r="4759" spans="1:12" x14ac:dyDescent="0.3">
      <c r="A4759">
        <v>1888517793</v>
      </c>
      <c r="B4759">
        <v>42514124</v>
      </c>
      <c r="C4759" s="1">
        <v>45201.276817129627</v>
      </c>
      <c r="D4759" s="1">
        <v>45201</v>
      </c>
      <c r="E4759" s="1">
        <v>45201</v>
      </c>
      <c r="F4759" t="s">
        <v>7866</v>
      </c>
      <c r="G4759">
        <v>828.44</v>
      </c>
      <c r="H4759" t="s">
        <v>7871</v>
      </c>
      <c r="I4759">
        <v>3529</v>
      </c>
      <c r="J4759">
        <v>7834</v>
      </c>
      <c r="K4759">
        <f>IF(blinkit_orders[[#This Row],[delivery_status]]="On Time",1,0)</f>
        <v>1</v>
      </c>
      <c r="L4759" s="1">
        <f>MAX(blinkit_orders[order_date])</f>
        <v>45600.853645833333</v>
      </c>
    </row>
    <row r="4760" spans="1:12" x14ac:dyDescent="0.3">
      <c r="A4760">
        <v>5148599328</v>
      </c>
      <c r="B4760">
        <v>28350645</v>
      </c>
      <c r="C4760" s="1">
        <v>45419.566886574074</v>
      </c>
      <c r="D4760" s="1">
        <v>45419</v>
      </c>
      <c r="E4760" s="1">
        <v>45419</v>
      </c>
      <c r="F4760" t="s">
        <v>7870</v>
      </c>
      <c r="G4760">
        <v>97.04</v>
      </c>
      <c r="H4760" t="s">
        <v>7868</v>
      </c>
      <c r="I4760">
        <v>57593</v>
      </c>
      <c r="J4760">
        <v>8401</v>
      </c>
      <c r="K4760">
        <f>IF(blinkit_orders[[#This Row],[delivery_status]]="On Time",1,0)</f>
        <v>0</v>
      </c>
      <c r="L4760" s="1">
        <f>MAX(blinkit_orders[order_date])</f>
        <v>45600.853645833333</v>
      </c>
    </row>
    <row r="4761" spans="1:12" x14ac:dyDescent="0.3">
      <c r="A4761">
        <v>3405089431</v>
      </c>
      <c r="B4761">
        <v>96629034</v>
      </c>
      <c r="C4761" s="1">
        <v>45345.644687499997</v>
      </c>
      <c r="D4761" s="1">
        <v>45345</v>
      </c>
      <c r="E4761" s="1">
        <v>45345</v>
      </c>
      <c r="F4761" t="s">
        <v>7870</v>
      </c>
      <c r="G4761">
        <v>2479.65</v>
      </c>
      <c r="H4761" t="s">
        <v>7869</v>
      </c>
      <c r="I4761">
        <v>66223</v>
      </c>
      <c r="J4761">
        <v>2300</v>
      </c>
      <c r="K4761">
        <f>IF(blinkit_orders[[#This Row],[delivery_status]]="On Time",1,0)</f>
        <v>0</v>
      </c>
      <c r="L4761" s="1">
        <f>MAX(blinkit_orders[order_date])</f>
        <v>45600.853645833333</v>
      </c>
    </row>
    <row r="4762" spans="1:12" x14ac:dyDescent="0.3">
      <c r="A4762">
        <v>9286199495</v>
      </c>
      <c r="B4762">
        <v>5751638</v>
      </c>
      <c r="C4762" s="1">
        <v>45179.873553240737</v>
      </c>
      <c r="D4762" s="1">
        <v>45179</v>
      </c>
      <c r="E4762" s="1">
        <v>45179</v>
      </c>
      <c r="F4762" t="s">
        <v>7866</v>
      </c>
      <c r="G4762">
        <v>813.3</v>
      </c>
      <c r="H4762" t="s">
        <v>7871</v>
      </c>
      <c r="I4762">
        <v>61907</v>
      </c>
      <c r="J4762">
        <v>5262</v>
      </c>
      <c r="K4762">
        <f>IF(blinkit_orders[[#This Row],[delivery_status]]="On Time",1,0)</f>
        <v>1</v>
      </c>
      <c r="L4762" s="1">
        <f>MAX(blinkit_orders[order_date])</f>
        <v>45600.853645833333</v>
      </c>
    </row>
    <row r="4763" spans="1:12" x14ac:dyDescent="0.3">
      <c r="A4763">
        <v>6418255337</v>
      </c>
      <c r="B4763">
        <v>63948546</v>
      </c>
      <c r="C4763" s="1">
        <v>45335.745532407411</v>
      </c>
      <c r="D4763" s="1">
        <v>45335</v>
      </c>
      <c r="E4763" s="1">
        <v>45335</v>
      </c>
      <c r="F4763" t="s">
        <v>7866</v>
      </c>
      <c r="G4763">
        <v>3894.81</v>
      </c>
      <c r="H4763" t="s">
        <v>7871</v>
      </c>
      <c r="I4763">
        <v>34687</v>
      </c>
      <c r="J4763">
        <v>6584</v>
      </c>
      <c r="K4763">
        <f>IF(blinkit_orders[[#This Row],[delivery_status]]="On Time",1,0)</f>
        <v>1</v>
      </c>
      <c r="L4763" s="1">
        <f>MAX(blinkit_orders[order_date])</f>
        <v>45600.853645833333</v>
      </c>
    </row>
    <row r="4764" spans="1:12" x14ac:dyDescent="0.3">
      <c r="A4764">
        <v>7442478777</v>
      </c>
      <c r="B4764">
        <v>28289030</v>
      </c>
      <c r="C4764" s="1">
        <v>45216.342997685184</v>
      </c>
      <c r="D4764" s="1">
        <v>45216</v>
      </c>
      <c r="E4764" s="1">
        <v>45216</v>
      </c>
      <c r="F4764" t="s">
        <v>7866</v>
      </c>
      <c r="G4764">
        <v>2429.09</v>
      </c>
      <c r="H4764" t="s">
        <v>7867</v>
      </c>
      <c r="I4764">
        <v>81710</v>
      </c>
      <c r="J4764">
        <v>4607</v>
      </c>
      <c r="K4764">
        <f>IF(blinkit_orders[[#This Row],[delivery_status]]="On Time",1,0)</f>
        <v>1</v>
      </c>
      <c r="L4764" s="1">
        <f>MAX(blinkit_orders[order_date])</f>
        <v>45600.853645833333</v>
      </c>
    </row>
    <row r="4765" spans="1:12" x14ac:dyDescent="0.3">
      <c r="A4765">
        <v>5170777528</v>
      </c>
      <c r="B4765">
        <v>31537100</v>
      </c>
      <c r="C4765" s="1">
        <v>45047.40357638889</v>
      </c>
      <c r="D4765" s="1">
        <v>45047</v>
      </c>
      <c r="E4765" s="1">
        <v>45047</v>
      </c>
      <c r="F4765" t="s">
        <v>7866</v>
      </c>
      <c r="G4765">
        <v>1207.56</v>
      </c>
      <c r="H4765" t="s">
        <v>7868</v>
      </c>
      <c r="I4765">
        <v>48906</v>
      </c>
      <c r="J4765">
        <v>5244</v>
      </c>
      <c r="K4765">
        <f>IF(blinkit_orders[[#This Row],[delivery_status]]="On Time",1,0)</f>
        <v>1</v>
      </c>
      <c r="L4765" s="1">
        <f>MAX(blinkit_orders[order_date])</f>
        <v>45600.853645833333</v>
      </c>
    </row>
    <row r="4766" spans="1:12" x14ac:dyDescent="0.3">
      <c r="A4766">
        <v>1255941187</v>
      </c>
      <c r="B4766">
        <v>38420886</v>
      </c>
      <c r="C4766" s="1">
        <v>45332.250034722223</v>
      </c>
      <c r="D4766" s="1">
        <v>45332</v>
      </c>
      <c r="E4766" s="1">
        <v>45332</v>
      </c>
      <c r="F4766" t="s">
        <v>7870</v>
      </c>
      <c r="G4766">
        <v>2307.21</v>
      </c>
      <c r="H4766" t="s">
        <v>7871</v>
      </c>
      <c r="I4766">
        <v>75245</v>
      </c>
      <c r="J4766">
        <v>5839</v>
      </c>
      <c r="K4766">
        <f>IF(blinkit_orders[[#This Row],[delivery_status]]="On Time",1,0)</f>
        <v>0</v>
      </c>
      <c r="L4766" s="1">
        <f>MAX(blinkit_orders[order_date])</f>
        <v>45600.853645833333</v>
      </c>
    </row>
    <row r="4767" spans="1:12" x14ac:dyDescent="0.3">
      <c r="A4767">
        <v>4704980993</v>
      </c>
      <c r="B4767">
        <v>119099</v>
      </c>
      <c r="C4767" s="1">
        <v>45436.174409722225</v>
      </c>
      <c r="D4767" s="1">
        <v>45436</v>
      </c>
      <c r="E4767" s="1">
        <v>45436</v>
      </c>
      <c r="F4767" t="s">
        <v>7870</v>
      </c>
      <c r="G4767">
        <v>3153.02</v>
      </c>
      <c r="H4767" t="s">
        <v>7871</v>
      </c>
      <c r="I4767">
        <v>56079</v>
      </c>
      <c r="J4767">
        <v>4325</v>
      </c>
      <c r="K4767">
        <f>IF(blinkit_orders[[#This Row],[delivery_status]]="On Time",1,0)</f>
        <v>0</v>
      </c>
      <c r="L4767" s="1">
        <f>MAX(blinkit_orders[order_date])</f>
        <v>45600.853645833333</v>
      </c>
    </row>
    <row r="4768" spans="1:12" x14ac:dyDescent="0.3">
      <c r="A4768">
        <v>7310604669</v>
      </c>
      <c r="B4768">
        <v>93617659</v>
      </c>
      <c r="C4768" s="1">
        <v>45116.258958333332</v>
      </c>
      <c r="D4768" s="1">
        <v>45116</v>
      </c>
      <c r="E4768" s="1">
        <v>45116</v>
      </c>
      <c r="F4768" t="s">
        <v>7870</v>
      </c>
      <c r="G4768">
        <v>4342.7</v>
      </c>
      <c r="H4768" t="s">
        <v>7869</v>
      </c>
      <c r="I4768">
        <v>44693</v>
      </c>
      <c r="J4768">
        <v>8079</v>
      </c>
      <c r="K4768">
        <f>IF(blinkit_orders[[#This Row],[delivery_status]]="On Time",1,0)</f>
        <v>0</v>
      </c>
      <c r="L4768" s="1">
        <f>MAX(blinkit_orders[order_date])</f>
        <v>45600.853645833333</v>
      </c>
    </row>
    <row r="4769" spans="1:12" x14ac:dyDescent="0.3">
      <c r="A4769">
        <v>7970608721</v>
      </c>
      <c r="B4769">
        <v>60385293</v>
      </c>
      <c r="C4769" s="1">
        <v>45322.280173611114</v>
      </c>
      <c r="D4769" s="1">
        <v>45322</v>
      </c>
      <c r="E4769" s="1">
        <v>45322</v>
      </c>
      <c r="F4769" t="s">
        <v>7870</v>
      </c>
      <c r="G4769">
        <v>4153.66</v>
      </c>
      <c r="H4769" t="s">
        <v>7868</v>
      </c>
      <c r="I4769">
        <v>23409</v>
      </c>
      <c r="J4769">
        <v>7364</v>
      </c>
      <c r="K4769">
        <f>IF(blinkit_orders[[#This Row],[delivery_status]]="On Time",1,0)</f>
        <v>0</v>
      </c>
      <c r="L4769" s="1">
        <f>MAX(blinkit_orders[order_date])</f>
        <v>45600.853645833333</v>
      </c>
    </row>
    <row r="4770" spans="1:12" x14ac:dyDescent="0.3">
      <c r="A4770">
        <v>3164727163</v>
      </c>
      <c r="B4770">
        <v>20956158</v>
      </c>
      <c r="C4770" s="1">
        <v>45055.354444444441</v>
      </c>
      <c r="D4770" s="1">
        <v>45055</v>
      </c>
      <c r="E4770" s="1">
        <v>45055</v>
      </c>
      <c r="F4770" t="s">
        <v>7870</v>
      </c>
      <c r="G4770">
        <v>1185.06</v>
      </c>
      <c r="H4770" t="s">
        <v>7867</v>
      </c>
      <c r="I4770">
        <v>99751</v>
      </c>
      <c r="J4770">
        <v>8379</v>
      </c>
      <c r="K4770">
        <f>IF(blinkit_orders[[#This Row],[delivery_status]]="On Time",1,0)</f>
        <v>0</v>
      </c>
      <c r="L4770" s="1">
        <f>MAX(blinkit_orders[order_date])</f>
        <v>45600.853645833333</v>
      </c>
    </row>
    <row r="4771" spans="1:12" x14ac:dyDescent="0.3">
      <c r="A4771">
        <v>2388064449</v>
      </c>
      <c r="B4771">
        <v>34237583</v>
      </c>
      <c r="C4771" s="1">
        <v>45438.257164351853</v>
      </c>
      <c r="D4771" s="1">
        <v>45438</v>
      </c>
      <c r="E4771" s="1">
        <v>45438</v>
      </c>
      <c r="F4771" t="s">
        <v>7866</v>
      </c>
      <c r="G4771">
        <v>3393.04</v>
      </c>
      <c r="H4771" t="s">
        <v>7869</v>
      </c>
      <c r="I4771">
        <v>30915</v>
      </c>
      <c r="J4771">
        <v>4671</v>
      </c>
      <c r="K4771">
        <f>IF(blinkit_orders[[#This Row],[delivery_status]]="On Time",1,0)</f>
        <v>1</v>
      </c>
      <c r="L4771" s="1">
        <f>MAX(blinkit_orders[order_date])</f>
        <v>45600.853645833333</v>
      </c>
    </row>
    <row r="4772" spans="1:12" x14ac:dyDescent="0.3">
      <c r="A4772">
        <v>757816226</v>
      </c>
      <c r="B4772">
        <v>22571994</v>
      </c>
      <c r="C4772" s="1">
        <v>45001.588680555556</v>
      </c>
      <c r="D4772" s="1">
        <v>45001</v>
      </c>
      <c r="E4772" s="1">
        <v>45001</v>
      </c>
      <c r="F4772" t="s">
        <v>7872</v>
      </c>
      <c r="G4772">
        <v>1308.05</v>
      </c>
      <c r="H4772" t="s">
        <v>7871</v>
      </c>
      <c r="I4772">
        <v>62043</v>
      </c>
      <c r="J4772">
        <v>3870</v>
      </c>
      <c r="K4772">
        <f>IF(blinkit_orders[[#This Row],[delivery_status]]="On Time",1,0)</f>
        <v>0</v>
      </c>
      <c r="L4772" s="1">
        <f>MAX(blinkit_orders[order_date])</f>
        <v>45600.853645833333</v>
      </c>
    </row>
    <row r="4773" spans="1:12" x14ac:dyDescent="0.3">
      <c r="A4773">
        <v>259772553</v>
      </c>
      <c r="B4773">
        <v>2566268</v>
      </c>
      <c r="C4773" s="1">
        <v>45196.089756944442</v>
      </c>
      <c r="D4773" s="1">
        <v>45196</v>
      </c>
      <c r="E4773" s="1">
        <v>45196</v>
      </c>
      <c r="F4773" t="s">
        <v>7866</v>
      </c>
      <c r="G4773">
        <v>881.42</v>
      </c>
      <c r="H4773" t="s">
        <v>7869</v>
      </c>
      <c r="I4773">
        <v>96120</v>
      </c>
      <c r="J4773">
        <v>7872</v>
      </c>
      <c r="K4773">
        <f>IF(blinkit_orders[[#This Row],[delivery_status]]="On Time",1,0)</f>
        <v>1</v>
      </c>
      <c r="L4773" s="1">
        <f>MAX(blinkit_orders[order_date])</f>
        <v>45600.853645833333</v>
      </c>
    </row>
    <row r="4774" spans="1:12" x14ac:dyDescent="0.3">
      <c r="A4774">
        <v>8388644219</v>
      </c>
      <c r="B4774">
        <v>4444673</v>
      </c>
      <c r="C4774" s="1">
        <v>45403.410196759258</v>
      </c>
      <c r="D4774" s="1">
        <v>45403</v>
      </c>
      <c r="E4774" s="1">
        <v>45403</v>
      </c>
      <c r="F4774" t="s">
        <v>7866</v>
      </c>
      <c r="G4774">
        <v>491.39</v>
      </c>
      <c r="H4774" t="s">
        <v>7869</v>
      </c>
      <c r="I4774">
        <v>29917</v>
      </c>
      <c r="J4774">
        <v>3927</v>
      </c>
      <c r="K4774">
        <f>IF(blinkit_orders[[#This Row],[delivery_status]]="On Time",1,0)</f>
        <v>1</v>
      </c>
      <c r="L4774" s="1">
        <f>MAX(blinkit_orders[order_date])</f>
        <v>45600.853645833333</v>
      </c>
    </row>
    <row r="4775" spans="1:12" x14ac:dyDescent="0.3">
      <c r="A4775">
        <v>1545044936</v>
      </c>
      <c r="B4775">
        <v>77921718</v>
      </c>
      <c r="C4775" s="1">
        <v>45162.983865740738</v>
      </c>
      <c r="D4775" s="1">
        <v>45162</v>
      </c>
      <c r="E4775" s="1">
        <v>45162</v>
      </c>
      <c r="F4775" t="s">
        <v>7866</v>
      </c>
      <c r="G4775">
        <v>1686.14</v>
      </c>
      <c r="H4775" t="s">
        <v>7867</v>
      </c>
      <c r="I4775">
        <v>95370</v>
      </c>
      <c r="J4775">
        <v>975</v>
      </c>
      <c r="K4775">
        <f>IF(blinkit_orders[[#This Row],[delivery_status]]="On Time",1,0)</f>
        <v>1</v>
      </c>
      <c r="L4775" s="1">
        <f>MAX(blinkit_orders[order_date])</f>
        <v>45600.853645833333</v>
      </c>
    </row>
    <row r="4776" spans="1:12" x14ac:dyDescent="0.3">
      <c r="A4776">
        <v>6995571310</v>
      </c>
      <c r="B4776">
        <v>81200164</v>
      </c>
      <c r="C4776" s="1">
        <v>45375.302071759259</v>
      </c>
      <c r="D4776" s="1">
        <v>45375</v>
      </c>
      <c r="E4776" s="1">
        <v>45375</v>
      </c>
      <c r="F4776" t="s">
        <v>7866</v>
      </c>
      <c r="G4776">
        <v>2773.23</v>
      </c>
      <c r="H4776" t="s">
        <v>7868</v>
      </c>
      <c r="I4776">
        <v>35644</v>
      </c>
      <c r="J4776">
        <v>8811</v>
      </c>
      <c r="K4776">
        <f>IF(blinkit_orders[[#This Row],[delivery_status]]="On Time",1,0)</f>
        <v>1</v>
      </c>
      <c r="L4776" s="1">
        <f>MAX(blinkit_orders[order_date])</f>
        <v>45600.853645833333</v>
      </c>
    </row>
    <row r="4777" spans="1:12" x14ac:dyDescent="0.3">
      <c r="A4777">
        <v>8801161214</v>
      </c>
      <c r="B4777">
        <v>9107360</v>
      </c>
      <c r="C4777" s="1">
        <v>45393.081134259257</v>
      </c>
      <c r="D4777" s="1">
        <v>45393</v>
      </c>
      <c r="E4777" s="1">
        <v>45393</v>
      </c>
      <c r="F4777" t="s">
        <v>7866</v>
      </c>
      <c r="G4777">
        <v>1367.02</v>
      </c>
      <c r="H4777" t="s">
        <v>7868</v>
      </c>
      <c r="I4777">
        <v>16061</v>
      </c>
      <c r="J4777">
        <v>9278</v>
      </c>
      <c r="K4777">
        <f>IF(blinkit_orders[[#This Row],[delivery_status]]="On Time",1,0)</f>
        <v>1</v>
      </c>
      <c r="L4777" s="1">
        <f>MAX(blinkit_orders[order_date])</f>
        <v>45600.853645833333</v>
      </c>
    </row>
    <row r="4778" spans="1:12" x14ac:dyDescent="0.3">
      <c r="A4778">
        <v>1751319400</v>
      </c>
      <c r="B4778">
        <v>98307019</v>
      </c>
      <c r="C4778" s="1">
        <v>45468.454212962963</v>
      </c>
      <c r="D4778" s="1">
        <v>45468</v>
      </c>
      <c r="E4778" s="1">
        <v>45468</v>
      </c>
      <c r="F4778" t="s">
        <v>7866</v>
      </c>
      <c r="G4778">
        <v>4146</v>
      </c>
      <c r="H4778" t="s">
        <v>7869</v>
      </c>
      <c r="I4778">
        <v>13729</v>
      </c>
      <c r="J4778">
        <v>1178</v>
      </c>
      <c r="K4778">
        <f>IF(blinkit_orders[[#This Row],[delivery_status]]="On Time",1,0)</f>
        <v>1</v>
      </c>
      <c r="L4778" s="1">
        <f>MAX(blinkit_orders[order_date])</f>
        <v>45600.853645833333</v>
      </c>
    </row>
    <row r="4779" spans="1:12" x14ac:dyDescent="0.3">
      <c r="A4779">
        <v>10448052</v>
      </c>
      <c r="B4779">
        <v>90021871</v>
      </c>
      <c r="C4779" s="1">
        <v>45143.41741898148</v>
      </c>
      <c r="D4779" s="1">
        <v>45143</v>
      </c>
      <c r="E4779" s="1">
        <v>45143</v>
      </c>
      <c r="F4779" t="s">
        <v>7866</v>
      </c>
      <c r="G4779">
        <v>1228.8599999999999</v>
      </c>
      <c r="H4779" t="s">
        <v>7868</v>
      </c>
      <c r="I4779">
        <v>47308</v>
      </c>
      <c r="J4779">
        <v>1064</v>
      </c>
      <c r="K4779">
        <f>IF(blinkit_orders[[#This Row],[delivery_status]]="On Time",1,0)</f>
        <v>1</v>
      </c>
      <c r="L4779" s="1">
        <f>MAX(blinkit_orders[order_date])</f>
        <v>45600.853645833333</v>
      </c>
    </row>
    <row r="4780" spans="1:12" x14ac:dyDescent="0.3">
      <c r="A4780">
        <v>3047076079</v>
      </c>
      <c r="B4780">
        <v>65895091</v>
      </c>
      <c r="C4780" s="1">
        <v>45068.353796296295</v>
      </c>
      <c r="D4780" s="1">
        <v>45068</v>
      </c>
      <c r="E4780" s="1">
        <v>45068</v>
      </c>
      <c r="F4780" t="s">
        <v>7866</v>
      </c>
      <c r="G4780">
        <v>881.42</v>
      </c>
      <c r="H4780" t="s">
        <v>7869</v>
      </c>
      <c r="I4780">
        <v>19052</v>
      </c>
      <c r="J4780">
        <v>559</v>
      </c>
      <c r="K4780">
        <f>IF(blinkit_orders[[#This Row],[delivery_status]]="On Time",1,0)</f>
        <v>1</v>
      </c>
      <c r="L4780" s="1">
        <f>MAX(blinkit_orders[order_date])</f>
        <v>45600.853645833333</v>
      </c>
    </row>
    <row r="4781" spans="1:12" x14ac:dyDescent="0.3">
      <c r="A4781">
        <v>5085860780</v>
      </c>
      <c r="B4781">
        <v>64316806</v>
      </c>
      <c r="C4781" s="1">
        <v>45273.763194444444</v>
      </c>
      <c r="D4781" s="1">
        <v>45273</v>
      </c>
      <c r="E4781" s="1">
        <v>45273</v>
      </c>
      <c r="F4781" t="s">
        <v>7866</v>
      </c>
      <c r="G4781">
        <v>697.53</v>
      </c>
      <c r="H4781" t="s">
        <v>7867</v>
      </c>
      <c r="I4781">
        <v>38853</v>
      </c>
      <c r="J4781">
        <v>1364</v>
      </c>
      <c r="K4781">
        <f>IF(blinkit_orders[[#This Row],[delivery_status]]="On Time",1,0)</f>
        <v>1</v>
      </c>
      <c r="L4781" s="1">
        <f>MAX(blinkit_orders[order_date])</f>
        <v>45600.853645833333</v>
      </c>
    </row>
    <row r="4782" spans="1:12" x14ac:dyDescent="0.3">
      <c r="A4782">
        <v>6213909425</v>
      </c>
      <c r="B4782">
        <v>42208242</v>
      </c>
      <c r="C4782" s="1">
        <v>45265.879270833335</v>
      </c>
      <c r="D4782" s="1">
        <v>45265</v>
      </c>
      <c r="E4782" s="1">
        <v>45265</v>
      </c>
      <c r="F4782" t="s">
        <v>7866</v>
      </c>
      <c r="G4782">
        <v>4991.59</v>
      </c>
      <c r="H4782" t="s">
        <v>7867</v>
      </c>
      <c r="I4782">
        <v>28346</v>
      </c>
      <c r="J4782">
        <v>2757</v>
      </c>
      <c r="K4782">
        <f>IF(blinkit_orders[[#This Row],[delivery_status]]="On Time",1,0)</f>
        <v>1</v>
      </c>
      <c r="L4782" s="1">
        <f>MAX(blinkit_orders[order_date])</f>
        <v>45600.853645833333</v>
      </c>
    </row>
    <row r="4783" spans="1:12" x14ac:dyDescent="0.3">
      <c r="A4783">
        <v>3712789789</v>
      </c>
      <c r="B4783">
        <v>20634789</v>
      </c>
      <c r="C4783" s="1">
        <v>45324.8278125</v>
      </c>
      <c r="D4783" s="1">
        <v>45324</v>
      </c>
      <c r="E4783" s="1">
        <v>45324</v>
      </c>
      <c r="F4783" t="s">
        <v>7866</v>
      </c>
      <c r="G4783">
        <v>2294.4299999999998</v>
      </c>
      <c r="H4783" t="s">
        <v>7871</v>
      </c>
      <c r="I4783">
        <v>67269</v>
      </c>
      <c r="J4783">
        <v>2443</v>
      </c>
      <c r="K4783">
        <f>IF(blinkit_orders[[#This Row],[delivery_status]]="On Time",1,0)</f>
        <v>1</v>
      </c>
      <c r="L4783" s="1">
        <f>MAX(blinkit_orders[order_date])</f>
        <v>45600.853645833333</v>
      </c>
    </row>
    <row r="4784" spans="1:12" x14ac:dyDescent="0.3">
      <c r="A4784">
        <v>278794976</v>
      </c>
      <c r="B4784">
        <v>94137242</v>
      </c>
      <c r="C4784" s="1">
        <v>45003.478634259256</v>
      </c>
      <c r="D4784" s="1">
        <v>45003</v>
      </c>
      <c r="E4784" s="1">
        <v>45003</v>
      </c>
      <c r="F4784" t="s">
        <v>7866</v>
      </c>
      <c r="G4784">
        <v>3325.87</v>
      </c>
      <c r="H4784" t="s">
        <v>7867</v>
      </c>
      <c r="I4784">
        <v>56515</v>
      </c>
      <c r="J4784">
        <v>109</v>
      </c>
      <c r="K4784">
        <f>IF(blinkit_orders[[#This Row],[delivery_status]]="On Time",1,0)</f>
        <v>1</v>
      </c>
      <c r="L4784" s="1">
        <f>MAX(blinkit_orders[order_date])</f>
        <v>45600.853645833333</v>
      </c>
    </row>
    <row r="4785" spans="1:12" x14ac:dyDescent="0.3">
      <c r="A4785">
        <v>3420357591</v>
      </c>
      <c r="B4785">
        <v>86444757</v>
      </c>
      <c r="C4785" s="1">
        <v>45483.917534722219</v>
      </c>
      <c r="D4785" s="1">
        <v>45483</v>
      </c>
      <c r="E4785" s="1">
        <v>45483</v>
      </c>
      <c r="F4785" t="s">
        <v>7866</v>
      </c>
      <c r="G4785">
        <v>4924.0200000000004</v>
      </c>
      <c r="H4785" t="s">
        <v>7869</v>
      </c>
      <c r="I4785">
        <v>49383</v>
      </c>
      <c r="J4785">
        <v>4085</v>
      </c>
      <c r="K4785">
        <f>IF(blinkit_orders[[#This Row],[delivery_status]]="On Time",1,0)</f>
        <v>1</v>
      </c>
      <c r="L4785" s="1">
        <f>MAX(blinkit_orders[order_date])</f>
        <v>45600.853645833333</v>
      </c>
    </row>
    <row r="4786" spans="1:12" x14ac:dyDescent="0.3">
      <c r="A4786">
        <v>4551386734</v>
      </c>
      <c r="B4786">
        <v>62807542</v>
      </c>
      <c r="C4786" s="1">
        <v>45003.020810185182</v>
      </c>
      <c r="D4786" s="1">
        <v>45003</v>
      </c>
      <c r="E4786" s="1">
        <v>45003</v>
      </c>
      <c r="F4786" t="s">
        <v>7870</v>
      </c>
      <c r="G4786">
        <v>1974.67</v>
      </c>
      <c r="H4786" t="s">
        <v>7869</v>
      </c>
      <c r="I4786">
        <v>92089</v>
      </c>
      <c r="J4786">
        <v>6471</v>
      </c>
      <c r="K4786">
        <f>IF(blinkit_orders[[#This Row],[delivery_status]]="On Time",1,0)</f>
        <v>0</v>
      </c>
      <c r="L4786" s="1">
        <f>MAX(blinkit_orders[order_date])</f>
        <v>45600.853645833333</v>
      </c>
    </row>
    <row r="4787" spans="1:12" x14ac:dyDescent="0.3">
      <c r="A4787">
        <v>7609681987</v>
      </c>
      <c r="B4787">
        <v>22076522</v>
      </c>
      <c r="C4787" s="1">
        <v>45215.627152777779</v>
      </c>
      <c r="D4787" s="1">
        <v>45215</v>
      </c>
      <c r="E4787" s="1">
        <v>45215</v>
      </c>
      <c r="F4787" t="s">
        <v>7866</v>
      </c>
      <c r="G4787">
        <v>4177.05</v>
      </c>
      <c r="H4787" t="s">
        <v>7869</v>
      </c>
      <c r="I4787">
        <v>97077</v>
      </c>
      <c r="J4787">
        <v>827</v>
      </c>
      <c r="K4787">
        <f>IF(blinkit_orders[[#This Row],[delivery_status]]="On Time",1,0)</f>
        <v>1</v>
      </c>
      <c r="L4787" s="1">
        <f>MAX(blinkit_orders[order_date])</f>
        <v>45600.853645833333</v>
      </c>
    </row>
    <row r="4788" spans="1:12" x14ac:dyDescent="0.3">
      <c r="A4788">
        <v>1721655048</v>
      </c>
      <c r="B4788">
        <v>79742293</v>
      </c>
      <c r="C4788" s="1">
        <v>45397.564618055556</v>
      </c>
      <c r="D4788" s="1">
        <v>45397</v>
      </c>
      <c r="E4788" s="1">
        <v>45397</v>
      </c>
      <c r="F4788" t="s">
        <v>7870</v>
      </c>
      <c r="G4788">
        <v>2644.87</v>
      </c>
      <c r="H4788" t="s">
        <v>7871</v>
      </c>
      <c r="I4788">
        <v>44050</v>
      </c>
      <c r="J4788">
        <v>1036</v>
      </c>
      <c r="K4788">
        <f>IF(blinkit_orders[[#This Row],[delivery_status]]="On Time",1,0)</f>
        <v>0</v>
      </c>
      <c r="L4788" s="1">
        <f>MAX(blinkit_orders[order_date])</f>
        <v>45600.853645833333</v>
      </c>
    </row>
    <row r="4789" spans="1:12" x14ac:dyDescent="0.3">
      <c r="A4789">
        <v>7040151151</v>
      </c>
      <c r="B4789">
        <v>5540556</v>
      </c>
      <c r="C4789" s="1">
        <v>45013.704456018517</v>
      </c>
      <c r="D4789" s="1">
        <v>45013</v>
      </c>
      <c r="E4789" s="1">
        <v>45013</v>
      </c>
      <c r="F4789" t="s">
        <v>7866</v>
      </c>
      <c r="G4789">
        <v>3174.92</v>
      </c>
      <c r="H4789" t="s">
        <v>7867</v>
      </c>
      <c r="I4789">
        <v>55045</v>
      </c>
      <c r="J4789">
        <v>8992</v>
      </c>
      <c r="K4789">
        <f>IF(blinkit_orders[[#This Row],[delivery_status]]="On Time",1,0)</f>
        <v>1</v>
      </c>
      <c r="L4789" s="1">
        <f>MAX(blinkit_orders[order_date])</f>
        <v>45600.853645833333</v>
      </c>
    </row>
    <row r="4790" spans="1:12" x14ac:dyDescent="0.3">
      <c r="A4790">
        <v>6719661881</v>
      </c>
      <c r="B4790">
        <v>48716374</v>
      </c>
      <c r="C4790" s="1">
        <v>45059.207199074073</v>
      </c>
      <c r="D4790" s="1">
        <v>45059</v>
      </c>
      <c r="E4790" s="1">
        <v>45059</v>
      </c>
      <c r="F4790" t="s">
        <v>7866</v>
      </c>
      <c r="G4790">
        <v>2911.6</v>
      </c>
      <c r="H4790" t="s">
        <v>7871</v>
      </c>
      <c r="I4790">
        <v>74581</v>
      </c>
      <c r="J4790">
        <v>5692</v>
      </c>
      <c r="K4790">
        <f>IF(blinkit_orders[[#This Row],[delivery_status]]="On Time",1,0)</f>
        <v>1</v>
      </c>
      <c r="L4790" s="1">
        <f>MAX(blinkit_orders[order_date])</f>
        <v>45600.853645833333</v>
      </c>
    </row>
    <row r="4791" spans="1:12" x14ac:dyDescent="0.3">
      <c r="A4791">
        <v>5195004299</v>
      </c>
      <c r="B4791">
        <v>50632192</v>
      </c>
      <c r="C4791" s="1">
        <v>45300.275775462964</v>
      </c>
      <c r="D4791" s="1">
        <v>45300</v>
      </c>
      <c r="E4791" s="1">
        <v>45300</v>
      </c>
      <c r="F4791" t="s">
        <v>7866</v>
      </c>
      <c r="G4791">
        <v>1214.72</v>
      </c>
      <c r="H4791" t="s">
        <v>7869</v>
      </c>
      <c r="I4791">
        <v>52894</v>
      </c>
      <c r="J4791">
        <v>3246</v>
      </c>
      <c r="K4791">
        <f>IF(blinkit_orders[[#This Row],[delivery_status]]="On Time",1,0)</f>
        <v>1</v>
      </c>
      <c r="L4791" s="1">
        <f>MAX(blinkit_orders[order_date])</f>
        <v>45600.853645833333</v>
      </c>
    </row>
    <row r="4792" spans="1:12" x14ac:dyDescent="0.3">
      <c r="A4792">
        <v>5441946621</v>
      </c>
      <c r="B4792">
        <v>40256341</v>
      </c>
      <c r="C4792" s="1">
        <v>45323.327604166669</v>
      </c>
      <c r="D4792" s="1">
        <v>45323</v>
      </c>
      <c r="E4792" s="1">
        <v>45323</v>
      </c>
      <c r="F4792" t="s">
        <v>7872</v>
      </c>
      <c r="G4792">
        <v>1477.71</v>
      </c>
      <c r="H4792" t="s">
        <v>7869</v>
      </c>
      <c r="I4792">
        <v>4469</v>
      </c>
      <c r="J4792">
        <v>4464</v>
      </c>
      <c r="K4792">
        <f>IF(blinkit_orders[[#This Row],[delivery_status]]="On Time",1,0)</f>
        <v>0</v>
      </c>
      <c r="L4792" s="1">
        <f>MAX(blinkit_orders[order_date])</f>
        <v>45600.853645833333</v>
      </c>
    </row>
    <row r="4793" spans="1:12" x14ac:dyDescent="0.3">
      <c r="A4793">
        <v>3508992095</v>
      </c>
      <c r="B4793">
        <v>32293017</v>
      </c>
      <c r="C4793" s="1">
        <v>45269.417962962965</v>
      </c>
      <c r="D4793" s="1">
        <v>45269</v>
      </c>
      <c r="E4793" s="1">
        <v>45269</v>
      </c>
      <c r="F4793" t="s">
        <v>7872</v>
      </c>
      <c r="G4793">
        <v>2024.65</v>
      </c>
      <c r="H4793" t="s">
        <v>7869</v>
      </c>
      <c r="I4793">
        <v>32093</v>
      </c>
      <c r="J4793">
        <v>3494</v>
      </c>
      <c r="K4793">
        <f>IF(blinkit_orders[[#This Row],[delivery_status]]="On Time",1,0)</f>
        <v>0</v>
      </c>
      <c r="L4793" s="1">
        <f>MAX(blinkit_orders[order_date])</f>
        <v>45600.853645833333</v>
      </c>
    </row>
    <row r="4794" spans="1:12" x14ac:dyDescent="0.3">
      <c r="A4794">
        <v>8454449180</v>
      </c>
      <c r="B4794">
        <v>79672044</v>
      </c>
      <c r="C4794" s="1">
        <v>45340.869108796294</v>
      </c>
      <c r="D4794" s="1">
        <v>45340</v>
      </c>
      <c r="E4794" s="1">
        <v>45340</v>
      </c>
      <c r="F4794" t="s">
        <v>7870</v>
      </c>
      <c r="G4794">
        <v>229.38</v>
      </c>
      <c r="H4794" t="s">
        <v>7867</v>
      </c>
      <c r="I4794">
        <v>2578</v>
      </c>
      <c r="J4794">
        <v>5571</v>
      </c>
      <c r="K4794">
        <f>IF(blinkit_orders[[#This Row],[delivery_status]]="On Time",1,0)</f>
        <v>0</v>
      </c>
      <c r="L4794" s="1">
        <f>MAX(blinkit_orders[order_date])</f>
        <v>45600.853645833333</v>
      </c>
    </row>
    <row r="4795" spans="1:12" x14ac:dyDescent="0.3">
      <c r="A4795">
        <v>9251851237</v>
      </c>
      <c r="B4795">
        <v>94453274</v>
      </c>
      <c r="C4795" s="1">
        <v>45255.571562500001</v>
      </c>
      <c r="D4795" s="1">
        <v>45255</v>
      </c>
      <c r="E4795" s="1">
        <v>45255</v>
      </c>
      <c r="F4795" t="s">
        <v>7866</v>
      </c>
      <c r="G4795">
        <v>3102.6</v>
      </c>
      <c r="H4795" t="s">
        <v>7867</v>
      </c>
      <c r="I4795">
        <v>94666</v>
      </c>
      <c r="J4795">
        <v>9301</v>
      </c>
      <c r="K4795">
        <f>IF(blinkit_orders[[#This Row],[delivery_status]]="On Time",1,0)</f>
        <v>1</v>
      </c>
      <c r="L4795" s="1">
        <f>MAX(blinkit_orders[order_date])</f>
        <v>45600.853645833333</v>
      </c>
    </row>
    <row r="4796" spans="1:12" x14ac:dyDescent="0.3">
      <c r="A4796">
        <v>6739811103</v>
      </c>
      <c r="B4796">
        <v>9981089</v>
      </c>
      <c r="C4796" s="1">
        <v>45292.953402777777</v>
      </c>
      <c r="D4796" s="1">
        <v>45292</v>
      </c>
      <c r="E4796" s="1">
        <v>45292</v>
      </c>
      <c r="F4796" t="s">
        <v>7866</v>
      </c>
      <c r="G4796">
        <v>1098.44</v>
      </c>
      <c r="H4796" t="s">
        <v>7869</v>
      </c>
      <c r="I4796">
        <v>93027</v>
      </c>
      <c r="J4796">
        <v>6544</v>
      </c>
      <c r="K4796">
        <f>IF(blinkit_orders[[#This Row],[delivery_status]]="On Time",1,0)</f>
        <v>1</v>
      </c>
      <c r="L4796" s="1">
        <f>MAX(blinkit_orders[order_date])</f>
        <v>45600.853645833333</v>
      </c>
    </row>
    <row r="4797" spans="1:12" x14ac:dyDescent="0.3">
      <c r="A4797">
        <v>7590827828</v>
      </c>
      <c r="B4797">
        <v>40703374</v>
      </c>
      <c r="C4797" s="1">
        <v>45235.992650462962</v>
      </c>
      <c r="D4797" s="1">
        <v>45236</v>
      </c>
      <c r="E4797" s="1">
        <v>45235</v>
      </c>
      <c r="F4797" t="s">
        <v>7866</v>
      </c>
      <c r="G4797">
        <v>1527.05</v>
      </c>
      <c r="H4797" t="s">
        <v>7868</v>
      </c>
      <c r="I4797">
        <v>14664</v>
      </c>
      <c r="J4797">
        <v>8893</v>
      </c>
      <c r="K4797">
        <f>IF(blinkit_orders[[#This Row],[delivery_status]]="On Time",1,0)</f>
        <v>1</v>
      </c>
      <c r="L4797" s="1">
        <f>MAX(blinkit_orders[order_date])</f>
        <v>45600.853645833333</v>
      </c>
    </row>
    <row r="4798" spans="1:12" x14ac:dyDescent="0.3">
      <c r="A4798">
        <v>310213322</v>
      </c>
      <c r="B4798">
        <v>12077371</v>
      </c>
      <c r="C4798" s="1">
        <v>45199.185555555552</v>
      </c>
      <c r="D4798" s="1">
        <v>45199</v>
      </c>
      <c r="E4798" s="1">
        <v>45199</v>
      </c>
      <c r="F4798" t="s">
        <v>7870</v>
      </c>
      <c r="G4798">
        <v>3179.91</v>
      </c>
      <c r="H4798" t="s">
        <v>7868</v>
      </c>
      <c r="I4798">
        <v>13885</v>
      </c>
      <c r="J4798">
        <v>4253</v>
      </c>
      <c r="K4798">
        <f>IF(blinkit_orders[[#This Row],[delivery_status]]="On Time",1,0)</f>
        <v>0</v>
      </c>
      <c r="L4798" s="1">
        <f>MAX(blinkit_orders[order_date])</f>
        <v>45600.853645833333</v>
      </c>
    </row>
    <row r="4799" spans="1:12" x14ac:dyDescent="0.3">
      <c r="A4799">
        <v>934908369</v>
      </c>
      <c r="B4799">
        <v>53299455</v>
      </c>
      <c r="C4799" s="1">
        <v>45519.522962962961</v>
      </c>
      <c r="D4799" s="1">
        <v>45519</v>
      </c>
      <c r="E4799" s="1">
        <v>45519</v>
      </c>
      <c r="F4799" t="s">
        <v>7866</v>
      </c>
      <c r="G4799">
        <v>692.8</v>
      </c>
      <c r="H4799" t="s">
        <v>7869</v>
      </c>
      <c r="I4799">
        <v>90844</v>
      </c>
      <c r="J4799">
        <v>9234</v>
      </c>
      <c r="K4799">
        <f>IF(blinkit_orders[[#This Row],[delivery_status]]="On Time",1,0)</f>
        <v>1</v>
      </c>
      <c r="L4799" s="1">
        <f>MAX(blinkit_orders[order_date])</f>
        <v>45600.853645833333</v>
      </c>
    </row>
    <row r="4800" spans="1:12" x14ac:dyDescent="0.3">
      <c r="A4800">
        <v>3817617199</v>
      </c>
      <c r="B4800">
        <v>29525287</v>
      </c>
      <c r="C4800" s="1">
        <v>45532.013680555552</v>
      </c>
      <c r="D4800" s="1">
        <v>45532</v>
      </c>
      <c r="E4800" s="1">
        <v>45532</v>
      </c>
      <c r="F4800" t="s">
        <v>7872</v>
      </c>
      <c r="G4800">
        <v>2583.6799999999998</v>
      </c>
      <c r="H4800" t="s">
        <v>7868</v>
      </c>
      <c r="I4800">
        <v>37598</v>
      </c>
      <c r="J4800">
        <v>3597</v>
      </c>
      <c r="K4800">
        <f>IF(blinkit_orders[[#This Row],[delivery_status]]="On Time",1,0)</f>
        <v>0</v>
      </c>
      <c r="L4800" s="1">
        <f>MAX(blinkit_orders[order_date])</f>
        <v>45600.853645833333</v>
      </c>
    </row>
    <row r="4801" spans="1:12" x14ac:dyDescent="0.3">
      <c r="A4801">
        <v>2622709030</v>
      </c>
      <c r="B4801">
        <v>50781611</v>
      </c>
      <c r="C4801" s="1">
        <v>45484.531817129631</v>
      </c>
      <c r="D4801" s="1">
        <v>45484</v>
      </c>
      <c r="E4801" s="1">
        <v>45484</v>
      </c>
      <c r="F4801" t="s">
        <v>7872</v>
      </c>
      <c r="G4801">
        <v>1796.1</v>
      </c>
      <c r="H4801" t="s">
        <v>7867</v>
      </c>
      <c r="I4801">
        <v>10007</v>
      </c>
      <c r="J4801">
        <v>3256</v>
      </c>
      <c r="K4801">
        <f>IF(blinkit_orders[[#This Row],[delivery_status]]="On Time",1,0)</f>
        <v>0</v>
      </c>
      <c r="L4801" s="1">
        <f>MAX(blinkit_orders[order_date])</f>
        <v>45600.853645833333</v>
      </c>
    </row>
    <row r="4802" spans="1:12" x14ac:dyDescent="0.3">
      <c r="A4802">
        <v>3843689992</v>
      </c>
      <c r="B4802">
        <v>3730316</v>
      </c>
      <c r="C4802" s="1">
        <v>45578.578356481485</v>
      </c>
      <c r="D4802" s="1">
        <v>45578</v>
      </c>
      <c r="E4802" s="1">
        <v>45578</v>
      </c>
      <c r="F4802" t="s">
        <v>7866</v>
      </c>
      <c r="G4802">
        <v>2378.7600000000002</v>
      </c>
      <c r="H4802" t="s">
        <v>7868</v>
      </c>
      <c r="I4802">
        <v>11827</v>
      </c>
      <c r="J4802">
        <v>8575</v>
      </c>
      <c r="K4802">
        <f>IF(blinkit_orders[[#This Row],[delivery_status]]="On Time",1,0)</f>
        <v>1</v>
      </c>
      <c r="L4802" s="1">
        <f>MAX(blinkit_orders[order_date])</f>
        <v>45600.853645833333</v>
      </c>
    </row>
    <row r="4803" spans="1:12" x14ac:dyDescent="0.3">
      <c r="A4803">
        <v>8732395640</v>
      </c>
      <c r="B4803">
        <v>26285589</v>
      </c>
      <c r="C4803" s="1">
        <v>45368.572662037041</v>
      </c>
      <c r="D4803" s="1">
        <v>45368</v>
      </c>
      <c r="E4803" s="1">
        <v>45368</v>
      </c>
      <c r="F4803" t="s">
        <v>7866</v>
      </c>
      <c r="G4803">
        <v>671.55</v>
      </c>
      <c r="H4803" t="s">
        <v>7869</v>
      </c>
      <c r="I4803">
        <v>24839</v>
      </c>
      <c r="J4803">
        <v>7998</v>
      </c>
      <c r="K4803">
        <f>IF(blinkit_orders[[#This Row],[delivery_status]]="On Time",1,0)</f>
        <v>1</v>
      </c>
      <c r="L4803" s="1">
        <f>MAX(blinkit_orders[order_date])</f>
        <v>45600.853645833333</v>
      </c>
    </row>
    <row r="4804" spans="1:12" x14ac:dyDescent="0.3">
      <c r="A4804">
        <v>3889721330</v>
      </c>
      <c r="B4804">
        <v>44269569</v>
      </c>
      <c r="C4804" s="1">
        <v>45428.416770833333</v>
      </c>
      <c r="D4804" s="1">
        <v>45428</v>
      </c>
      <c r="E4804" s="1">
        <v>45428</v>
      </c>
      <c r="F4804" t="s">
        <v>7872</v>
      </c>
      <c r="G4804">
        <v>1698.08</v>
      </c>
      <c r="H4804" t="s">
        <v>7869</v>
      </c>
      <c r="I4804">
        <v>36020</v>
      </c>
      <c r="J4804">
        <v>3101</v>
      </c>
      <c r="K4804">
        <f>IF(blinkit_orders[[#This Row],[delivery_status]]="On Time",1,0)</f>
        <v>0</v>
      </c>
      <c r="L4804" s="1">
        <f>MAX(blinkit_orders[order_date])</f>
        <v>45600.853645833333</v>
      </c>
    </row>
    <row r="4805" spans="1:12" x14ac:dyDescent="0.3">
      <c r="A4805">
        <v>7064093619</v>
      </c>
      <c r="B4805">
        <v>90665975</v>
      </c>
      <c r="C4805" s="1">
        <v>45069.232754629629</v>
      </c>
      <c r="D4805" s="1">
        <v>45069</v>
      </c>
      <c r="E4805" s="1">
        <v>45069</v>
      </c>
      <c r="F4805" t="s">
        <v>7866</v>
      </c>
      <c r="G4805">
        <v>2426.17</v>
      </c>
      <c r="H4805" t="s">
        <v>7871</v>
      </c>
      <c r="I4805">
        <v>12886</v>
      </c>
      <c r="J4805">
        <v>3209</v>
      </c>
      <c r="K4805">
        <f>IF(blinkit_orders[[#This Row],[delivery_status]]="On Time",1,0)</f>
        <v>1</v>
      </c>
      <c r="L4805" s="1">
        <f>MAX(blinkit_orders[order_date])</f>
        <v>45600.853645833333</v>
      </c>
    </row>
    <row r="4806" spans="1:12" x14ac:dyDescent="0.3">
      <c r="A4806">
        <v>6798661163</v>
      </c>
      <c r="B4806">
        <v>3730316</v>
      </c>
      <c r="C4806" s="1">
        <v>45496.427268518521</v>
      </c>
      <c r="D4806" s="1">
        <v>45496</v>
      </c>
      <c r="E4806" s="1">
        <v>45496</v>
      </c>
      <c r="F4806" t="s">
        <v>7866</v>
      </c>
      <c r="G4806">
        <v>711.91</v>
      </c>
      <c r="H4806" t="s">
        <v>7868</v>
      </c>
      <c r="I4806">
        <v>29752</v>
      </c>
      <c r="J4806">
        <v>8237</v>
      </c>
      <c r="K4806">
        <f>IF(blinkit_orders[[#This Row],[delivery_status]]="On Time",1,0)</f>
        <v>1</v>
      </c>
      <c r="L4806" s="1">
        <f>MAX(blinkit_orders[order_date])</f>
        <v>45600.853645833333</v>
      </c>
    </row>
    <row r="4807" spans="1:12" x14ac:dyDescent="0.3">
      <c r="A4807">
        <v>2878307830</v>
      </c>
      <c r="B4807">
        <v>97150234</v>
      </c>
      <c r="C4807" s="1">
        <v>45413.62835648148</v>
      </c>
      <c r="D4807" s="1">
        <v>45413</v>
      </c>
      <c r="E4807" s="1">
        <v>45413</v>
      </c>
      <c r="F4807" t="s">
        <v>7870</v>
      </c>
      <c r="G4807">
        <v>2165.98</v>
      </c>
      <c r="H4807" t="s">
        <v>7868</v>
      </c>
      <c r="I4807">
        <v>56966</v>
      </c>
      <c r="J4807">
        <v>8518</v>
      </c>
      <c r="K4807">
        <f>IF(blinkit_orders[[#This Row],[delivery_status]]="On Time",1,0)</f>
        <v>0</v>
      </c>
      <c r="L4807" s="1">
        <f>MAX(blinkit_orders[order_date])</f>
        <v>45600.853645833333</v>
      </c>
    </row>
    <row r="4808" spans="1:12" x14ac:dyDescent="0.3">
      <c r="A4808">
        <v>4133369643</v>
      </c>
      <c r="B4808">
        <v>95971469</v>
      </c>
      <c r="C4808" s="1">
        <v>45110.945543981485</v>
      </c>
      <c r="D4808" s="1">
        <v>45110</v>
      </c>
      <c r="E4808" s="1">
        <v>45110</v>
      </c>
      <c r="F4808" t="s">
        <v>7870</v>
      </c>
      <c r="G4808">
        <v>3015.94</v>
      </c>
      <c r="H4808" t="s">
        <v>7868</v>
      </c>
      <c r="I4808">
        <v>76053</v>
      </c>
      <c r="J4808">
        <v>8673</v>
      </c>
      <c r="K4808">
        <f>IF(blinkit_orders[[#This Row],[delivery_status]]="On Time",1,0)</f>
        <v>0</v>
      </c>
      <c r="L4808" s="1">
        <f>MAX(blinkit_orders[order_date])</f>
        <v>45600.853645833333</v>
      </c>
    </row>
    <row r="4809" spans="1:12" x14ac:dyDescent="0.3">
      <c r="A4809">
        <v>3394787348</v>
      </c>
      <c r="B4809">
        <v>40841791</v>
      </c>
      <c r="C4809" s="1">
        <v>45466.205578703702</v>
      </c>
      <c r="D4809" s="1">
        <v>45466</v>
      </c>
      <c r="E4809" s="1">
        <v>45466</v>
      </c>
      <c r="F4809" t="s">
        <v>7870</v>
      </c>
      <c r="G4809">
        <v>2942.82</v>
      </c>
      <c r="H4809" t="s">
        <v>7867</v>
      </c>
      <c r="I4809">
        <v>74478</v>
      </c>
      <c r="J4809">
        <v>6609</v>
      </c>
      <c r="K4809">
        <f>IF(blinkit_orders[[#This Row],[delivery_status]]="On Time",1,0)</f>
        <v>0</v>
      </c>
      <c r="L4809" s="1">
        <f>MAX(blinkit_orders[order_date])</f>
        <v>45600.853645833333</v>
      </c>
    </row>
    <row r="4810" spans="1:12" x14ac:dyDescent="0.3">
      <c r="A4810">
        <v>4830380663</v>
      </c>
      <c r="B4810">
        <v>19259955</v>
      </c>
      <c r="C4810" s="1">
        <v>45284.428483796299</v>
      </c>
      <c r="D4810" s="1">
        <v>45284</v>
      </c>
      <c r="E4810" s="1">
        <v>45284</v>
      </c>
      <c r="F4810" t="s">
        <v>7866</v>
      </c>
      <c r="G4810">
        <v>610.42999999999995</v>
      </c>
      <c r="H4810" t="s">
        <v>7871</v>
      </c>
      <c r="I4810">
        <v>41847</v>
      </c>
      <c r="J4810">
        <v>9819</v>
      </c>
      <c r="K4810">
        <f>IF(blinkit_orders[[#This Row],[delivery_status]]="On Time",1,0)</f>
        <v>1</v>
      </c>
      <c r="L4810" s="1">
        <f>MAX(blinkit_orders[order_date])</f>
        <v>45600.853645833333</v>
      </c>
    </row>
    <row r="4811" spans="1:12" x14ac:dyDescent="0.3">
      <c r="A4811">
        <v>3441042301</v>
      </c>
      <c r="B4811">
        <v>43052303</v>
      </c>
      <c r="C4811" s="1">
        <v>45143.404537037037</v>
      </c>
      <c r="D4811" s="1">
        <v>45143</v>
      </c>
      <c r="E4811" s="1">
        <v>45143</v>
      </c>
      <c r="F4811" t="s">
        <v>7866</v>
      </c>
      <c r="G4811">
        <v>2638.95</v>
      </c>
      <c r="H4811" t="s">
        <v>7868</v>
      </c>
      <c r="I4811">
        <v>80455</v>
      </c>
      <c r="J4811">
        <v>353</v>
      </c>
      <c r="K4811">
        <f>IF(blinkit_orders[[#This Row],[delivery_status]]="On Time",1,0)</f>
        <v>1</v>
      </c>
      <c r="L4811" s="1">
        <f>MAX(blinkit_orders[order_date])</f>
        <v>45600.853645833333</v>
      </c>
    </row>
    <row r="4812" spans="1:12" x14ac:dyDescent="0.3">
      <c r="A4812">
        <v>3984353474</v>
      </c>
      <c r="B4812">
        <v>17681645</v>
      </c>
      <c r="C4812" s="1">
        <v>45431.283460648148</v>
      </c>
      <c r="D4812" s="1">
        <v>45431</v>
      </c>
      <c r="E4812" s="1">
        <v>45431</v>
      </c>
      <c r="F4812" t="s">
        <v>7872</v>
      </c>
      <c r="G4812">
        <v>136.6</v>
      </c>
      <c r="H4812" t="s">
        <v>7869</v>
      </c>
      <c r="I4812">
        <v>94156</v>
      </c>
      <c r="J4812">
        <v>512</v>
      </c>
      <c r="K4812">
        <f>IF(blinkit_orders[[#This Row],[delivery_status]]="On Time",1,0)</f>
        <v>0</v>
      </c>
      <c r="L4812" s="1">
        <f>MAX(blinkit_orders[order_date])</f>
        <v>45600.853645833333</v>
      </c>
    </row>
    <row r="4813" spans="1:12" x14ac:dyDescent="0.3">
      <c r="A4813">
        <v>4495916529</v>
      </c>
      <c r="B4813">
        <v>57662767</v>
      </c>
      <c r="C4813" s="1">
        <v>45017.481111111112</v>
      </c>
      <c r="D4813" s="1">
        <v>45017</v>
      </c>
      <c r="E4813" s="1">
        <v>45017</v>
      </c>
      <c r="F4813" t="s">
        <v>7866</v>
      </c>
      <c r="G4813">
        <v>760.22</v>
      </c>
      <c r="H4813" t="s">
        <v>7868</v>
      </c>
      <c r="I4813">
        <v>63656</v>
      </c>
      <c r="J4813">
        <v>7592</v>
      </c>
      <c r="K4813">
        <f>IF(blinkit_orders[[#This Row],[delivery_status]]="On Time",1,0)</f>
        <v>1</v>
      </c>
      <c r="L4813" s="1">
        <f>MAX(blinkit_orders[order_date])</f>
        <v>45600.853645833333</v>
      </c>
    </row>
    <row r="4814" spans="1:12" x14ac:dyDescent="0.3">
      <c r="A4814">
        <v>5075205264</v>
      </c>
      <c r="B4814">
        <v>51034600</v>
      </c>
      <c r="C4814" s="1">
        <v>45404.571527777778</v>
      </c>
      <c r="D4814" s="1">
        <v>45404</v>
      </c>
      <c r="E4814" s="1">
        <v>45404</v>
      </c>
      <c r="F4814" t="s">
        <v>7870</v>
      </c>
      <c r="G4814">
        <v>1652.05</v>
      </c>
      <c r="H4814" t="s">
        <v>7869</v>
      </c>
      <c r="I4814">
        <v>21123</v>
      </c>
      <c r="J4814">
        <v>9169</v>
      </c>
      <c r="K4814">
        <f>IF(blinkit_orders[[#This Row],[delivery_status]]="On Time",1,0)</f>
        <v>0</v>
      </c>
      <c r="L4814" s="1">
        <f>MAX(blinkit_orders[order_date])</f>
        <v>45600.853645833333</v>
      </c>
    </row>
    <row r="4815" spans="1:12" x14ac:dyDescent="0.3">
      <c r="A4815">
        <v>6129180304</v>
      </c>
      <c r="B4815">
        <v>86499778</v>
      </c>
      <c r="C4815" s="1">
        <v>45308.910277777781</v>
      </c>
      <c r="D4815" s="1">
        <v>45308</v>
      </c>
      <c r="E4815" s="1">
        <v>45308</v>
      </c>
      <c r="F4815" t="s">
        <v>7866</v>
      </c>
      <c r="G4815">
        <v>1047.98</v>
      </c>
      <c r="H4815" t="s">
        <v>7871</v>
      </c>
      <c r="I4815">
        <v>41630</v>
      </c>
      <c r="J4815">
        <v>9307</v>
      </c>
      <c r="K4815">
        <f>IF(blinkit_orders[[#This Row],[delivery_status]]="On Time",1,0)</f>
        <v>1</v>
      </c>
      <c r="L4815" s="1">
        <f>MAX(blinkit_orders[order_date])</f>
        <v>45600.853645833333</v>
      </c>
    </row>
    <row r="4816" spans="1:12" x14ac:dyDescent="0.3">
      <c r="A4816">
        <v>3311686914</v>
      </c>
      <c r="B4816">
        <v>63310076</v>
      </c>
      <c r="C4816" s="1">
        <v>45418.867337962962</v>
      </c>
      <c r="D4816" s="1">
        <v>45418</v>
      </c>
      <c r="E4816" s="1">
        <v>45418</v>
      </c>
      <c r="F4816" t="s">
        <v>7866</v>
      </c>
      <c r="G4816">
        <v>4422.12</v>
      </c>
      <c r="H4816" t="s">
        <v>7867</v>
      </c>
      <c r="I4816">
        <v>95107</v>
      </c>
      <c r="J4816">
        <v>8048</v>
      </c>
      <c r="K4816">
        <f>IF(blinkit_orders[[#This Row],[delivery_status]]="On Time",1,0)</f>
        <v>1</v>
      </c>
      <c r="L4816" s="1">
        <f>MAX(blinkit_orders[order_date])</f>
        <v>45600.853645833333</v>
      </c>
    </row>
    <row r="4817" spans="1:12" x14ac:dyDescent="0.3">
      <c r="A4817">
        <v>3907403745</v>
      </c>
      <c r="B4817">
        <v>99490786</v>
      </c>
      <c r="C4817" s="1">
        <v>45096.692997685182</v>
      </c>
      <c r="D4817" s="1">
        <v>45096</v>
      </c>
      <c r="E4817" s="1">
        <v>45096</v>
      </c>
      <c r="F4817" t="s">
        <v>7866</v>
      </c>
      <c r="G4817">
        <v>2440.9299999999998</v>
      </c>
      <c r="H4817" t="s">
        <v>7871</v>
      </c>
      <c r="I4817">
        <v>767</v>
      </c>
      <c r="J4817">
        <v>3088</v>
      </c>
      <c r="K4817">
        <f>IF(blinkit_orders[[#This Row],[delivery_status]]="On Time",1,0)</f>
        <v>1</v>
      </c>
      <c r="L4817" s="1">
        <f>MAX(blinkit_orders[order_date])</f>
        <v>45600.853645833333</v>
      </c>
    </row>
    <row r="4818" spans="1:12" x14ac:dyDescent="0.3">
      <c r="A4818">
        <v>9924696305</v>
      </c>
      <c r="B4818">
        <v>43367112</v>
      </c>
      <c r="C4818" s="1">
        <v>45046.611597222225</v>
      </c>
      <c r="D4818" s="1">
        <v>45046</v>
      </c>
      <c r="E4818" s="1">
        <v>45046</v>
      </c>
      <c r="F4818" t="s">
        <v>7866</v>
      </c>
      <c r="G4818">
        <v>46.62</v>
      </c>
      <c r="H4818" t="s">
        <v>7867</v>
      </c>
      <c r="I4818">
        <v>93204</v>
      </c>
      <c r="J4818">
        <v>5581</v>
      </c>
      <c r="K4818">
        <f>IF(blinkit_orders[[#This Row],[delivery_status]]="On Time",1,0)</f>
        <v>1</v>
      </c>
      <c r="L4818" s="1">
        <f>MAX(blinkit_orders[order_date])</f>
        <v>45600.853645833333</v>
      </c>
    </row>
    <row r="4819" spans="1:12" x14ac:dyDescent="0.3">
      <c r="A4819">
        <v>7348508805</v>
      </c>
      <c r="B4819">
        <v>45052594</v>
      </c>
      <c r="C4819" s="1">
        <v>45435.930532407408</v>
      </c>
      <c r="D4819" s="1">
        <v>45435</v>
      </c>
      <c r="E4819" s="1">
        <v>45435</v>
      </c>
      <c r="F4819" t="s">
        <v>7870</v>
      </c>
      <c r="G4819">
        <v>3935.99</v>
      </c>
      <c r="H4819" t="s">
        <v>7867</v>
      </c>
      <c r="I4819">
        <v>67512</v>
      </c>
      <c r="J4819">
        <v>19</v>
      </c>
      <c r="K4819">
        <f>IF(blinkit_orders[[#This Row],[delivery_status]]="On Time",1,0)</f>
        <v>0</v>
      </c>
      <c r="L4819" s="1">
        <f>MAX(blinkit_orders[order_date])</f>
        <v>45600.853645833333</v>
      </c>
    </row>
    <row r="4820" spans="1:12" x14ac:dyDescent="0.3">
      <c r="A4820">
        <v>1665004352</v>
      </c>
      <c r="B4820">
        <v>5226128</v>
      </c>
      <c r="C4820" s="1">
        <v>45139.236793981479</v>
      </c>
      <c r="D4820" s="1">
        <v>45139</v>
      </c>
      <c r="E4820" s="1">
        <v>45139</v>
      </c>
      <c r="F4820" t="s">
        <v>7866</v>
      </c>
      <c r="G4820">
        <v>1989.91</v>
      </c>
      <c r="H4820" t="s">
        <v>7867</v>
      </c>
      <c r="I4820">
        <v>75219</v>
      </c>
      <c r="J4820">
        <v>3040</v>
      </c>
      <c r="K4820">
        <f>IF(blinkit_orders[[#This Row],[delivery_status]]="On Time",1,0)</f>
        <v>1</v>
      </c>
      <c r="L4820" s="1">
        <f>MAX(blinkit_orders[order_date])</f>
        <v>45600.853645833333</v>
      </c>
    </row>
    <row r="4821" spans="1:12" x14ac:dyDescent="0.3">
      <c r="A4821">
        <v>1049800958</v>
      </c>
      <c r="B4821">
        <v>44139071</v>
      </c>
      <c r="C4821" s="1">
        <v>45109.378877314812</v>
      </c>
      <c r="D4821" s="1">
        <v>45109</v>
      </c>
      <c r="E4821" s="1">
        <v>45109</v>
      </c>
      <c r="F4821" t="s">
        <v>7866</v>
      </c>
      <c r="G4821">
        <v>1099.79</v>
      </c>
      <c r="H4821" t="s">
        <v>7867</v>
      </c>
      <c r="I4821">
        <v>95346</v>
      </c>
      <c r="J4821">
        <v>1098</v>
      </c>
      <c r="K4821">
        <f>IF(blinkit_orders[[#This Row],[delivery_status]]="On Time",1,0)</f>
        <v>1</v>
      </c>
      <c r="L4821" s="1">
        <f>MAX(blinkit_orders[order_date])</f>
        <v>45600.853645833333</v>
      </c>
    </row>
    <row r="4822" spans="1:12" x14ac:dyDescent="0.3">
      <c r="A4822">
        <v>2937550786</v>
      </c>
      <c r="B4822">
        <v>72946405</v>
      </c>
      <c r="C4822" s="1">
        <v>45144.335821759261</v>
      </c>
      <c r="D4822" s="1">
        <v>45144</v>
      </c>
      <c r="E4822" s="1">
        <v>45144</v>
      </c>
      <c r="F4822" t="s">
        <v>7866</v>
      </c>
      <c r="G4822">
        <v>1638.19</v>
      </c>
      <c r="H4822" t="s">
        <v>7869</v>
      </c>
      <c r="I4822">
        <v>59192</v>
      </c>
      <c r="J4822">
        <v>2083</v>
      </c>
      <c r="K4822">
        <f>IF(blinkit_orders[[#This Row],[delivery_status]]="On Time",1,0)</f>
        <v>1</v>
      </c>
      <c r="L4822" s="1">
        <f>MAX(blinkit_orders[order_date])</f>
        <v>45600.853645833333</v>
      </c>
    </row>
    <row r="4823" spans="1:12" x14ac:dyDescent="0.3">
      <c r="A4823">
        <v>486724008</v>
      </c>
      <c r="B4823">
        <v>12415659</v>
      </c>
      <c r="C4823" s="1">
        <v>45485.191145833334</v>
      </c>
      <c r="D4823" s="1">
        <v>45485</v>
      </c>
      <c r="E4823" s="1">
        <v>45485</v>
      </c>
      <c r="F4823" t="s">
        <v>7870</v>
      </c>
      <c r="G4823">
        <v>2431.37</v>
      </c>
      <c r="H4823" t="s">
        <v>7871</v>
      </c>
      <c r="I4823">
        <v>50502</v>
      </c>
      <c r="J4823">
        <v>8143</v>
      </c>
      <c r="K4823">
        <f>IF(blinkit_orders[[#This Row],[delivery_status]]="On Time",1,0)</f>
        <v>0</v>
      </c>
      <c r="L4823" s="1">
        <f>MAX(blinkit_orders[order_date])</f>
        <v>45600.853645833333</v>
      </c>
    </row>
    <row r="4824" spans="1:12" x14ac:dyDescent="0.3">
      <c r="A4824">
        <v>9361578823</v>
      </c>
      <c r="B4824">
        <v>81373608</v>
      </c>
      <c r="C4824" s="1">
        <v>45156.56690972222</v>
      </c>
      <c r="D4824" s="1">
        <v>45156</v>
      </c>
      <c r="E4824" s="1">
        <v>45156</v>
      </c>
      <c r="F4824" t="s">
        <v>7866</v>
      </c>
      <c r="G4824">
        <v>3335.13</v>
      </c>
      <c r="H4824" t="s">
        <v>7868</v>
      </c>
      <c r="I4824">
        <v>83234</v>
      </c>
      <c r="J4824">
        <v>8665</v>
      </c>
      <c r="K4824">
        <f>IF(blinkit_orders[[#This Row],[delivery_status]]="On Time",1,0)</f>
        <v>1</v>
      </c>
      <c r="L4824" s="1">
        <f>MAX(blinkit_orders[order_date])</f>
        <v>45600.853645833333</v>
      </c>
    </row>
    <row r="4825" spans="1:12" x14ac:dyDescent="0.3">
      <c r="A4825">
        <v>6249585672</v>
      </c>
      <c r="B4825">
        <v>20940403</v>
      </c>
      <c r="C4825" s="1">
        <v>45116.359699074077</v>
      </c>
      <c r="D4825" s="1">
        <v>45116</v>
      </c>
      <c r="E4825" s="1">
        <v>45116</v>
      </c>
      <c r="F4825" t="s">
        <v>7866</v>
      </c>
      <c r="G4825">
        <v>864.3</v>
      </c>
      <c r="H4825" t="s">
        <v>7869</v>
      </c>
      <c r="I4825">
        <v>56043</v>
      </c>
      <c r="J4825">
        <v>6218</v>
      </c>
      <c r="K4825">
        <f>IF(blinkit_orders[[#This Row],[delivery_status]]="On Time",1,0)</f>
        <v>1</v>
      </c>
      <c r="L4825" s="1">
        <f>MAX(blinkit_orders[order_date])</f>
        <v>45600.853645833333</v>
      </c>
    </row>
    <row r="4826" spans="1:12" x14ac:dyDescent="0.3">
      <c r="A4826">
        <v>2111712383</v>
      </c>
      <c r="B4826">
        <v>67465084</v>
      </c>
      <c r="C4826" s="1">
        <v>45314.755578703705</v>
      </c>
      <c r="D4826" s="1">
        <v>45314</v>
      </c>
      <c r="E4826" s="1">
        <v>45314</v>
      </c>
      <c r="F4826" t="s">
        <v>7866</v>
      </c>
      <c r="G4826">
        <v>727.95</v>
      </c>
      <c r="H4826" t="s">
        <v>7869</v>
      </c>
      <c r="I4826">
        <v>19726</v>
      </c>
      <c r="J4826">
        <v>9806</v>
      </c>
      <c r="K4826">
        <f>IF(blinkit_orders[[#This Row],[delivery_status]]="On Time",1,0)</f>
        <v>1</v>
      </c>
      <c r="L4826" s="1">
        <f>MAX(blinkit_orders[order_date])</f>
        <v>45600.853645833333</v>
      </c>
    </row>
    <row r="4827" spans="1:12" x14ac:dyDescent="0.3">
      <c r="A4827">
        <v>2962076108</v>
      </c>
      <c r="B4827">
        <v>99824171</v>
      </c>
      <c r="C4827" s="1">
        <v>45456.196122685185</v>
      </c>
      <c r="D4827" s="1">
        <v>45456</v>
      </c>
      <c r="E4827" s="1">
        <v>45456</v>
      </c>
      <c r="F4827" t="s">
        <v>7866</v>
      </c>
      <c r="G4827">
        <v>1970.13</v>
      </c>
      <c r="H4827" t="s">
        <v>7868</v>
      </c>
      <c r="I4827">
        <v>54302</v>
      </c>
      <c r="J4827">
        <v>978</v>
      </c>
      <c r="K4827">
        <f>IF(blinkit_orders[[#This Row],[delivery_status]]="On Time",1,0)</f>
        <v>1</v>
      </c>
      <c r="L4827" s="1">
        <f>MAX(blinkit_orders[order_date])</f>
        <v>45600.853645833333</v>
      </c>
    </row>
    <row r="4828" spans="1:12" x14ac:dyDescent="0.3">
      <c r="A4828">
        <v>7509638056</v>
      </c>
      <c r="B4828">
        <v>35912599</v>
      </c>
      <c r="C4828" s="1">
        <v>45335.037245370368</v>
      </c>
      <c r="D4828" s="1">
        <v>45335</v>
      </c>
      <c r="E4828" s="1">
        <v>45335</v>
      </c>
      <c r="F4828" t="s">
        <v>7866</v>
      </c>
      <c r="G4828">
        <v>1009.53</v>
      </c>
      <c r="H4828" t="s">
        <v>7871</v>
      </c>
      <c r="I4828">
        <v>75144</v>
      </c>
      <c r="J4828">
        <v>6064</v>
      </c>
      <c r="K4828">
        <f>IF(blinkit_orders[[#This Row],[delivery_status]]="On Time",1,0)</f>
        <v>1</v>
      </c>
      <c r="L4828" s="1">
        <f>MAX(blinkit_orders[order_date])</f>
        <v>45600.853645833333</v>
      </c>
    </row>
    <row r="4829" spans="1:12" x14ac:dyDescent="0.3">
      <c r="A4829">
        <v>6074743537</v>
      </c>
      <c r="B4829">
        <v>32797235</v>
      </c>
      <c r="C4829" s="1">
        <v>45547.273009259261</v>
      </c>
      <c r="D4829" s="1">
        <v>45547</v>
      </c>
      <c r="E4829" s="1">
        <v>45547</v>
      </c>
      <c r="F4829" t="s">
        <v>7866</v>
      </c>
      <c r="G4829">
        <v>431.37</v>
      </c>
      <c r="H4829" t="s">
        <v>7871</v>
      </c>
      <c r="I4829">
        <v>91918</v>
      </c>
      <c r="J4829">
        <v>2135</v>
      </c>
      <c r="K4829">
        <f>IF(blinkit_orders[[#This Row],[delivery_status]]="On Time",1,0)</f>
        <v>1</v>
      </c>
      <c r="L4829" s="1">
        <f>MAX(blinkit_orders[order_date])</f>
        <v>45600.853645833333</v>
      </c>
    </row>
    <row r="4830" spans="1:12" x14ac:dyDescent="0.3">
      <c r="A4830">
        <v>3560026527</v>
      </c>
      <c r="B4830">
        <v>97174235</v>
      </c>
      <c r="C4830" s="1">
        <v>45452.767928240741</v>
      </c>
      <c r="D4830" s="1">
        <v>45452</v>
      </c>
      <c r="E4830" s="1">
        <v>45452</v>
      </c>
      <c r="F4830" t="s">
        <v>7872</v>
      </c>
      <c r="G4830">
        <v>255.35</v>
      </c>
      <c r="H4830" t="s">
        <v>7871</v>
      </c>
      <c r="I4830">
        <v>56514</v>
      </c>
      <c r="J4830">
        <v>2364</v>
      </c>
      <c r="K4830">
        <f>IF(blinkit_orders[[#This Row],[delivery_status]]="On Time",1,0)</f>
        <v>0</v>
      </c>
      <c r="L4830" s="1">
        <f>MAX(blinkit_orders[order_date])</f>
        <v>45600.853645833333</v>
      </c>
    </row>
    <row r="4831" spans="1:12" x14ac:dyDescent="0.3">
      <c r="A4831">
        <v>7005103077</v>
      </c>
      <c r="B4831">
        <v>76850859</v>
      </c>
      <c r="C4831" s="1">
        <v>45426.124027777776</v>
      </c>
      <c r="D4831" s="1">
        <v>45426</v>
      </c>
      <c r="E4831" s="1">
        <v>45426</v>
      </c>
      <c r="F4831" t="s">
        <v>7866</v>
      </c>
      <c r="G4831">
        <v>1835.86</v>
      </c>
      <c r="H4831" t="s">
        <v>7869</v>
      </c>
      <c r="I4831">
        <v>2513</v>
      </c>
      <c r="J4831">
        <v>6699</v>
      </c>
      <c r="K4831">
        <f>IF(blinkit_orders[[#This Row],[delivery_status]]="On Time",1,0)</f>
        <v>1</v>
      </c>
      <c r="L4831" s="1">
        <f>MAX(blinkit_orders[order_date])</f>
        <v>45600.853645833333</v>
      </c>
    </row>
    <row r="4832" spans="1:12" x14ac:dyDescent="0.3">
      <c r="A4832">
        <v>8175826750</v>
      </c>
      <c r="B4832">
        <v>22076522</v>
      </c>
      <c r="C4832" s="1">
        <v>45552.840428240743</v>
      </c>
      <c r="D4832" s="1">
        <v>45552</v>
      </c>
      <c r="E4832" s="1">
        <v>45552</v>
      </c>
      <c r="F4832" t="s">
        <v>7866</v>
      </c>
      <c r="G4832">
        <v>1546.34</v>
      </c>
      <c r="H4832" t="s">
        <v>7867</v>
      </c>
      <c r="I4832">
        <v>45838</v>
      </c>
      <c r="J4832">
        <v>1879</v>
      </c>
      <c r="K4832">
        <f>IF(blinkit_orders[[#This Row],[delivery_status]]="On Time",1,0)</f>
        <v>1</v>
      </c>
      <c r="L4832" s="1">
        <f>MAX(blinkit_orders[order_date])</f>
        <v>45600.853645833333</v>
      </c>
    </row>
    <row r="4833" spans="1:12" x14ac:dyDescent="0.3">
      <c r="A4833">
        <v>8572946020</v>
      </c>
      <c r="B4833">
        <v>41168392</v>
      </c>
      <c r="C4833" s="1">
        <v>45408.188206018516</v>
      </c>
      <c r="D4833" s="1">
        <v>45408</v>
      </c>
      <c r="E4833" s="1">
        <v>45408</v>
      </c>
      <c r="F4833" t="s">
        <v>7866</v>
      </c>
      <c r="G4833">
        <v>786.85</v>
      </c>
      <c r="H4833" t="s">
        <v>7869</v>
      </c>
      <c r="I4833">
        <v>36711</v>
      </c>
      <c r="J4833">
        <v>3449</v>
      </c>
      <c r="K4833">
        <f>IF(blinkit_orders[[#This Row],[delivery_status]]="On Time",1,0)</f>
        <v>1</v>
      </c>
      <c r="L4833" s="1">
        <f>MAX(blinkit_orders[order_date])</f>
        <v>45600.853645833333</v>
      </c>
    </row>
    <row r="4834" spans="1:12" x14ac:dyDescent="0.3">
      <c r="A4834">
        <v>2936701883</v>
      </c>
      <c r="B4834">
        <v>28286754</v>
      </c>
      <c r="C4834" s="1">
        <v>45353.375601851854</v>
      </c>
      <c r="D4834" s="1">
        <v>45353</v>
      </c>
      <c r="E4834" s="1">
        <v>45353</v>
      </c>
      <c r="F4834" t="s">
        <v>7866</v>
      </c>
      <c r="G4834">
        <v>1577.75</v>
      </c>
      <c r="H4834" t="s">
        <v>7868</v>
      </c>
      <c r="I4834">
        <v>69765</v>
      </c>
      <c r="J4834">
        <v>688</v>
      </c>
      <c r="K4834">
        <f>IF(blinkit_orders[[#This Row],[delivery_status]]="On Time",1,0)</f>
        <v>1</v>
      </c>
      <c r="L4834" s="1">
        <f>MAX(blinkit_orders[order_date])</f>
        <v>45600.853645833333</v>
      </c>
    </row>
    <row r="4835" spans="1:12" x14ac:dyDescent="0.3">
      <c r="A4835">
        <v>9948324640</v>
      </c>
      <c r="B4835">
        <v>22054087</v>
      </c>
      <c r="C4835" s="1">
        <v>45230.170624999999</v>
      </c>
      <c r="D4835" s="1">
        <v>45230</v>
      </c>
      <c r="E4835" s="1">
        <v>45230</v>
      </c>
      <c r="F4835" t="s">
        <v>7866</v>
      </c>
      <c r="G4835">
        <v>1529.04</v>
      </c>
      <c r="H4835" t="s">
        <v>7867</v>
      </c>
      <c r="I4835">
        <v>17187</v>
      </c>
      <c r="J4835">
        <v>3268</v>
      </c>
      <c r="K4835">
        <f>IF(blinkit_orders[[#This Row],[delivery_status]]="On Time",1,0)</f>
        <v>1</v>
      </c>
      <c r="L4835" s="1">
        <f>MAX(blinkit_orders[order_date])</f>
        <v>45600.853645833333</v>
      </c>
    </row>
    <row r="4836" spans="1:12" x14ac:dyDescent="0.3">
      <c r="A4836">
        <v>2865872281</v>
      </c>
      <c r="B4836">
        <v>49970560</v>
      </c>
      <c r="C4836" s="1">
        <v>45548.993796296294</v>
      </c>
      <c r="D4836" s="1">
        <v>45549</v>
      </c>
      <c r="E4836" s="1">
        <v>45549</v>
      </c>
      <c r="F4836" t="s">
        <v>7870</v>
      </c>
      <c r="G4836">
        <v>3543.67</v>
      </c>
      <c r="H4836" t="s">
        <v>7871</v>
      </c>
      <c r="I4836">
        <v>62950</v>
      </c>
      <c r="J4836">
        <v>2005</v>
      </c>
      <c r="K4836">
        <f>IF(blinkit_orders[[#This Row],[delivery_status]]="On Time",1,0)</f>
        <v>0</v>
      </c>
      <c r="L4836" s="1">
        <f>MAX(blinkit_orders[order_date])</f>
        <v>45600.853645833333</v>
      </c>
    </row>
    <row r="4837" spans="1:12" x14ac:dyDescent="0.3">
      <c r="A4837">
        <v>5785351358</v>
      </c>
      <c r="B4837">
        <v>64795608</v>
      </c>
      <c r="C4837" s="1">
        <v>45599.603229166663</v>
      </c>
      <c r="D4837" s="1">
        <v>45599</v>
      </c>
      <c r="E4837" s="1">
        <v>45599</v>
      </c>
      <c r="F4837" t="s">
        <v>7866</v>
      </c>
      <c r="G4837">
        <v>2240.09</v>
      </c>
      <c r="H4837" t="s">
        <v>7868</v>
      </c>
      <c r="I4837">
        <v>31077</v>
      </c>
      <c r="J4837">
        <v>6926</v>
      </c>
      <c r="K4837">
        <f>IF(blinkit_orders[[#This Row],[delivery_status]]="On Time",1,0)</f>
        <v>1</v>
      </c>
      <c r="L4837" s="1">
        <f>MAX(blinkit_orders[order_date])</f>
        <v>45600.853645833333</v>
      </c>
    </row>
    <row r="4838" spans="1:12" x14ac:dyDescent="0.3">
      <c r="A4838">
        <v>5204776107</v>
      </c>
      <c r="B4838">
        <v>65514005</v>
      </c>
      <c r="C4838" s="1">
        <v>45162.980682870373</v>
      </c>
      <c r="D4838" s="1">
        <v>45162</v>
      </c>
      <c r="E4838" s="1">
        <v>45162</v>
      </c>
      <c r="F4838" t="s">
        <v>7866</v>
      </c>
      <c r="G4838">
        <v>2183.02</v>
      </c>
      <c r="H4838" t="s">
        <v>7867</v>
      </c>
      <c r="I4838">
        <v>66003</v>
      </c>
      <c r="J4838">
        <v>1691</v>
      </c>
      <c r="K4838">
        <f>IF(blinkit_orders[[#This Row],[delivery_status]]="On Time",1,0)</f>
        <v>1</v>
      </c>
      <c r="L4838" s="1">
        <f>MAX(blinkit_orders[order_date])</f>
        <v>45600.853645833333</v>
      </c>
    </row>
    <row r="4839" spans="1:12" x14ac:dyDescent="0.3">
      <c r="A4839">
        <v>8689865723</v>
      </c>
      <c r="B4839">
        <v>62526567</v>
      </c>
      <c r="C4839" s="1">
        <v>45379.639918981484</v>
      </c>
      <c r="D4839" s="1">
        <v>45379</v>
      </c>
      <c r="E4839" s="1">
        <v>45379</v>
      </c>
      <c r="F4839" t="s">
        <v>7866</v>
      </c>
      <c r="G4839">
        <v>3277.87</v>
      </c>
      <c r="H4839" t="s">
        <v>7867</v>
      </c>
      <c r="I4839">
        <v>15816</v>
      </c>
      <c r="J4839">
        <v>4414</v>
      </c>
      <c r="K4839">
        <f>IF(blinkit_orders[[#This Row],[delivery_status]]="On Time",1,0)</f>
        <v>1</v>
      </c>
      <c r="L4839" s="1">
        <f>MAX(blinkit_orders[order_date])</f>
        <v>45600.853645833333</v>
      </c>
    </row>
    <row r="4840" spans="1:12" x14ac:dyDescent="0.3">
      <c r="A4840">
        <v>7822329516</v>
      </c>
      <c r="B4840">
        <v>79742293</v>
      </c>
      <c r="C4840" s="1">
        <v>45249.954872685186</v>
      </c>
      <c r="D4840" s="1">
        <v>45249</v>
      </c>
      <c r="E4840" s="1">
        <v>45249</v>
      </c>
      <c r="F4840" t="s">
        <v>7870</v>
      </c>
      <c r="G4840">
        <v>367.08</v>
      </c>
      <c r="H4840" t="s">
        <v>7869</v>
      </c>
      <c r="I4840">
        <v>16858</v>
      </c>
      <c r="J4840">
        <v>2461</v>
      </c>
      <c r="K4840">
        <f>IF(blinkit_orders[[#This Row],[delivery_status]]="On Time",1,0)</f>
        <v>0</v>
      </c>
      <c r="L4840" s="1">
        <f>MAX(blinkit_orders[order_date])</f>
        <v>45600.853645833333</v>
      </c>
    </row>
    <row r="4841" spans="1:12" x14ac:dyDescent="0.3">
      <c r="A4841">
        <v>5995393950</v>
      </c>
      <c r="B4841">
        <v>64535602</v>
      </c>
      <c r="C4841" s="1">
        <v>45144.328935185185</v>
      </c>
      <c r="D4841" s="1">
        <v>45144</v>
      </c>
      <c r="E4841" s="1">
        <v>45144</v>
      </c>
      <c r="F4841" t="s">
        <v>7866</v>
      </c>
      <c r="G4841">
        <v>3434.89</v>
      </c>
      <c r="H4841" t="s">
        <v>7869</v>
      </c>
      <c r="I4841">
        <v>47824</v>
      </c>
      <c r="J4841">
        <v>3722</v>
      </c>
      <c r="K4841">
        <f>IF(blinkit_orders[[#This Row],[delivery_status]]="On Time",1,0)</f>
        <v>1</v>
      </c>
      <c r="L4841" s="1">
        <f>MAX(blinkit_orders[order_date])</f>
        <v>45600.853645833333</v>
      </c>
    </row>
    <row r="4842" spans="1:12" x14ac:dyDescent="0.3">
      <c r="A4842">
        <v>5458784818</v>
      </c>
      <c r="B4842">
        <v>79672044</v>
      </c>
      <c r="C4842" s="1">
        <v>45497.124340277776</v>
      </c>
      <c r="D4842" s="1">
        <v>45497</v>
      </c>
      <c r="E4842" s="1">
        <v>45497</v>
      </c>
      <c r="F4842" t="s">
        <v>7866</v>
      </c>
      <c r="G4842">
        <v>3321.58</v>
      </c>
      <c r="H4842" t="s">
        <v>7867</v>
      </c>
      <c r="I4842">
        <v>23513</v>
      </c>
      <c r="J4842">
        <v>5867</v>
      </c>
      <c r="K4842">
        <f>IF(blinkit_orders[[#This Row],[delivery_status]]="On Time",1,0)</f>
        <v>1</v>
      </c>
      <c r="L4842" s="1">
        <f>MAX(blinkit_orders[order_date])</f>
        <v>45600.853645833333</v>
      </c>
    </row>
    <row r="4843" spans="1:12" x14ac:dyDescent="0.3">
      <c r="A4843">
        <v>5611686165</v>
      </c>
      <c r="B4843">
        <v>83660688</v>
      </c>
      <c r="C4843" s="1">
        <v>45109.343807870369</v>
      </c>
      <c r="D4843" s="1">
        <v>45109</v>
      </c>
      <c r="E4843" s="1">
        <v>45109</v>
      </c>
      <c r="F4843" t="s">
        <v>7866</v>
      </c>
      <c r="G4843">
        <v>2997.68</v>
      </c>
      <c r="H4843" t="s">
        <v>7871</v>
      </c>
      <c r="I4843">
        <v>61000</v>
      </c>
      <c r="J4843">
        <v>8172</v>
      </c>
      <c r="K4843">
        <f>IF(blinkit_orders[[#This Row],[delivery_status]]="On Time",1,0)</f>
        <v>1</v>
      </c>
      <c r="L4843" s="1">
        <f>MAX(blinkit_orders[order_date])</f>
        <v>45600.853645833333</v>
      </c>
    </row>
    <row r="4844" spans="1:12" x14ac:dyDescent="0.3">
      <c r="A4844">
        <v>6390653932</v>
      </c>
      <c r="B4844">
        <v>83597876</v>
      </c>
      <c r="C4844" s="1">
        <v>45065.336157407408</v>
      </c>
      <c r="D4844" s="1">
        <v>45065</v>
      </c>
      <c r="E4844" s="1">
        <v>45065</v>
      </c>
      <c r="F4844" t="s">
        <v>7866</v>
      </c>
      <c r="G4844">
        <v>1996.94</v>
      </c>
      <c r="H4844" t="s">
        <v>7869</v>
      </c>
      <c r="I4844">
        <v>54208</v>
      </c>
      <c r="J4844">
        <v>3905</v>
      </c>
      <c r="K4844">
        <f>IF(blinkit_orders[[#This Row],[delivery_status]]="On Time",1,0)</f>
        <v>1</v>
      </c>
      <c r="L4844" s="1">
        <f>MAX(blinkit_orders[order_date])</f>
        <v>45600.853645833333</v>
      </c>
    </row>
    <row r="4845" spans="1:12" x14ac:dyDescent="0.3">
      <c r="A4845">
        <v>1215008706</v>
      </c>
      <c r="B4845">
        <v>68219091</v>
      </c>
      <c r="C4845" s="1">
        <v>45355.95584490741</v>
      </c>
      <c r="D4845" s="1">
        <v>45355</v>
      </c>
      <c r="E4845" s="1">
        <v>45355</v>
      </c>
      <c r="F4845" t="s">
        <v>7866</v>
      </c>
      <c r="G4845">
        <v>3025</v>
      </c>
      <c r="H4845" t="s">
        <v>7867</v>
      </c>
      <c r="I4845">
        <v>6321</v>
      </c>
      <c r="J4845">
        <v>8245</v>
      </c>
      <c r="K4845">
        <f>IF(blinkit_orders[[#This Row],[delivery_status]]="On Time",1,0)</f>
        <v>1</v>
      </c>
      <c r="L4845" s="1">
        <f>MAX(blinkit_orders[order_date])</f>
        <v>45600.853645833333</v>
      </c>
    </row>
    <row r="4846" spans="1:12" x14ac:dyDescent="0.3">
      <c r="A4846">
        <v>7357727116</v>
      </c>
      <c r="B4846">
        <v>6617417</v>
      </c>
      <c r="C4846" s="1">
        <v>45458.396053240744</v>
      </c>
      <c r="D4846" s="1">
        <v>45458</v>
      </c>
      <c r="E4846" s="1">
        <v>45458</v>
      </c>
      <c r="F4846" t="s">
        <v>7866</v>
      </c>
      <c r="G4846">
        <v>1441.9</v>
      </c>
      <c r="H4846" t="s">
        <v>7868</v>
      </c>
      <c r="I4846">
        <v>10076</v>
      </c>
      <c r="J4846">
        <v>6704</v>
      </c>
      <c r="K4846">
        <f>IF(blinkit_orders[[#This Row],[delivery_status]]="On Time",1,0)</f>
        <v>1</v>
      </c>
      <c r="L4846" s="1">
        <f>MAX(blinkit_orders[order_date])</f>
        <v>45600.853645833333</v>
      </c>
    </row>
    <row r="4847" spans="1:12" x14ac:dyDescent="0.3">
      <c r="A4847">
        <v>7562975685</v>
      </c>
      <c r="B4847">
        <v>89910157</v>
      </c>
      <c r="C4847" s="1">
        <v>45109.197222222225</v>
      </c>
      <c r="D4847" s="1">
        <v>45109</v>
      </c>
      <c r="E4847" s="1">
        <v>45109</v>
      </c>
      <c r="F4847" t="s">
        <v>7870</v>
      </c>
      <c r="G4847">
        <v>3837.24</v>
      </c>
      <c r="H4847" t="s">
        <v>7869</v>
      </c>
      <c r="I4847">
        <v>7822</v>
      </c>
      <c r="J4847">
        <v>1002</v>
      </c>
      <c r="K4847">
        <f>IF(blinkit_orders[[#This Row],[delivery_status]]="On Time",1,0)</f>
        <v>0</v>
      </c>
      <c r="L4847" s="1">
        <f>MAX(blinkit_orders[order_date])</f>
        <v>45600.853645833333</v>
      </c>
    </row>
    <row r="4848" spans="1:12" x14ac:dyDescent="0.3">
      <c r="A4848">
        <v>3118070064</v>
      </c>
      <c r="B4848">
        <v>50518311</v>
      </c>
      <c r="C4848" s="1">
        <v>45082.184803240743</v>
      </c>
      <c r="D4848" s="1">
        <v>45082</v>
      </c>
      <c r="E4848" s="1">
        <v>45082</v>
      </c>
      <c r="F4848" t="s">
        <v>7866</v>
      </c>
      <c r="G4848">
        <v>3977.57</v>
      </c>
      <c r="H4848" t="s">
        <v>7868</v>
      </c>
      <c r="I4848">
        <v>84527</v>
      </c>
      <c r="J4848">
        <v>8287</v>
      </c>
      <c r="K4848">
        <f>IF(blinkit_orders[[#This Row],[delivery_status]]="On Time",1,0)</f>
        <v>1</v>
      </c>
      <c r="L4848" s="1">
        <f>MAX(blinkit_orders[order_date])</f>
        <v>45600.853645833333</v>
      </c>
    </row>
    <row r="4849" spans="1:12" x14ac:dyDescent="0.3">
      <c r="A4849">
        <v>8255753870</v>
      </c>
      <c r="B4849">
        <v>72667140</v>
      </c>
      <c r="C4849" s="1">
        <v>45178.350717592592</v>
      </c>
      <c r="D4849" s="1">
        <v>45178</v>
      </c>
      <c r="E4849" s="1">
        <v>45178</v>
      </c>
      <c r="F4849" t="s">
        <v>7866</v>
      </c>
      <c r="G4849">
        <v>5768.29</v>
      </c>
      <c r="H4849" t="s">
        <v>7869</v>
      </c>
      <c r="I4849">
        <v>87331</v>
      </c>
      <c r="J4849">
        <v>3023</v>
      </c>
      <c r="K4849">
        <f>IF(blinkit_orders[[#This Row],[delivery_status]]="On Time",1,0)</f>
        <v>1</v>
      </c>
      <c r="L4849" s="1">
        <f>MAX(blinkit_orders[order_date])</f>
        <v>45600.853645833333</v>
      </c>
    </row>
    <row r="4850" spans="1:12" x14ac:dyDescent="0.3">
      <c r="A4850">
        <v>5924715529</v>
      </c>
      <c r="B4850">
        <v>79919160</v>
      </c>
      <c r="C4850" s="1">
        <v>45375.173726851855</v>
      </c>
      <c r="D4850" s="1">
        <v>45375</v>
      </c>
      <c r="E4850" s="1">
        <v>45375</v>
      </c>
      <c r="F4850" t="s">
        <v>7866</v>
      </c>
      <c r="G4850">
        <v>3867.9</v>
      </c>
      <c r="H4850" t="s">
        <v>7868</v>
      </c>
      <c r="I4850">
        <v>96349</v>
      </c>
      <c r="J4850">
        <v>8803</v>
      </c>
      <c r="K4850">
        <f>IF(blinkit_orders[[#This Row],[delivery_status]]="On Time",1,0)</f>
        <v>1</v>
      </c>
      <c r="L4850" s="1">
        <f>MAX(blinkit_orders[order_date])</f>
        <v>45600.853645833333</v>
      </c>
    </row>
    <row r="4851" spans="1:12" x14ac:dyDescent="0.3">
      <c r="A4851">
        <v>9593816617</v>
      </c>
      <c r="B4851">
        <v>44589829</v>
      </c>
      <c r="C4851" s="1">
        <v>45074.067442129628</v>
      </c>
      <c r="D4851" s="1">
        <v>45074</v>
      </c>
      <c r="E4851" s="1">
        <v>45074</v>
      </c>
      <c r="F4851" t="s">
        <v>7866</v>
      </c>
      <c r="G4851">
        <v>3890.77</v>
      </c>
      <c r="H4851" t="s">
        <v>7869</v>
      </c>
      <c r="I4851">
        <v>39095</v>
      </c>
      <c r="J4851">
        <v>119</v>
      </c>
      <c r="K4851">
        <f>IF(blinkit_orders[[#This Row],[delivery_status]]="On Time",1,0)</f>
        <v>1</v>
      </c>
      <c r="L4851" s="1">
        <f>MAX(blinkit_orders[order_date])</f>
        <v>45600.853645833333</v>
      </c>
    </row>
    <row r="4852" spans="1:12" x14ac:dyDescent="0.3">
      <c r="A4852">
        <v>6143213997</v>
      </c>
      <c r="B4852">
        <v>71643758</v>
      </c>
      <c r="C4852" s="1">
        <v>45372.420254629629</v>
      </c>
      <c r="D4852" s="1">
        <v>45372</v>
      </c>
      <c r="E4852" s="1">
        <v>45372</v>
      </c>
      <c r="F4852" t="s">
        <v>7866</v>
      </c>
      <c r="G4852">
        <v>4464.71</v>
      </c>
      <c r="H4852" t="s">
        <v>7869</v>
      </c>
      <c r="I4852">
        <v>11720</v>
      </c>
      <c r="J4852">
        <v>5651</v>
      </c>
      <c r="K4852">
        <f>IF(blinkit_orders[[#This Row],[delivery_status]]="On Time",1,0)</f>
        <v>1</v>
      </c>
      <c r="L4852" s="1">
        <f>MAX(blinkit_orders[order_date])</f>
        <v>45600.853645833333</v>
      </c>
    </row>
    <row r="4853" spans="1:12" x14ac:dyDescent="0.3">
      <c r="A4853">
        <v>4516009647</v>
      </c>
      <c r="B4853">
        <v>99361865</v>
      </c>
      <c r="C4853" s="1">
        <v>45492.051655092589</v>
      </c>
      <c r="D4853" s="1">
        <v>45492</v>
      </c>
      <c r="E4853" s="1">
        <v>45492</v>
      </c>
      <c r="F4853" t="s">
        <v>7866</v>
      </c>
      <c r="G4853">
        <v>3570.86</v>
      </c>
      <c r="H4853" t="s">
        <v>7871</v>
      </c>
      <c r="I4853">
        <v>41620</v>
      </c>
      <c r="J4853">
        <v>4099</v>
      </c>
      <c r="K4853">
        <f>IF(blinkit_orders[[#This Row],[delivery_status]]="On Time",1,0)</f>
        <v>1</v>
      </c>
      <c r="L4853" s="1">
        <f>MAX(blinkit_orders[order_date])</f>
        <v>45600.853645833333</v>
      </c>
    </row>
    <row r="4854" spans="1:12" x14ac:dyDescent="0.3">
      <c r="A4854">
        <v>291900074</v>
      </c>
      <c r="B4854">
        <v>625395</v>
      </c>
      <c r="C4854" s="1">
        <v>45567.72074074074</v>
      </c>
      <c r="D4854" s="1">
        <v>45567</v>
      </c>
      <c r="E4854" s="1">
        <v>45567</v>
      </c>
      <c r="F4854" t="s">
        <v>7866</v>
      </c>
      <c r="G4854">
        <v>2248.63</v>
      </c>
      <c r="H4854" t="s">
        <v>7869</v>
      </c>
      <c r="I4854">
        <v>5023</v>
      </c>
      <c r="J4854">
        <v>2983</v>
      </c>
      <c r="K4854">
        <f>IF(blinkit_orders[[#This Row],[delivery_status]]="On Time",1,0)</f>
        <v>1</v>
      </c>
      <c r="L4854" s="1">
        <f>MAX(blinkit_orders[order_date])</f>
        <v>45600.853645833333</v>
      </c>
    </row>
    <row r="4855" spans="1:12" x14ac:dyDescent="0.3">
      <c r="A4855">
        <v>3178700341</v>
      </c>
      <c r="B4855">
        <v>48033969</v>
      </c>
      <c r="C4855" s="1">
        <v>45453.198159722226</v>
      </c>
      <c r="D4855" s="1">
        <v>45453</v>
      </c>
      <c r="E4855" s="1">
        <v>45453</v>
      </c>
      <c r="F4855" t="s">
        <v>7866</v>
      </c>
      <c r="G4855">
        <v>1776</v>
      </c>
      <c r="H4855" t="s">
        <v>7867</v>
      </c>
      <c r="I4855">
        <v>3879</v>
      </c>
      <c r="J4855">
        <v>1093</v>
      </c>
      <c r="K4855">
        <f>IF(blinkit_orders[[#This Row],[delivery_status]]="On Time",1,0)</f>
        <v>1</v>
      </c>
      <c r="L4855" s="1">
        <f>MAX(blinkit_orders[order_date])</f>
        <v>45600.853645833333</v>
      </c>
    </row>
    <row r="4856" spans="1:12" x14ac:dyDescent="0.3">
      <c r="A4856">
        <v>4231742059</v>
      </c>
      <c r="B4856">
        <v>4439806</v>
      </c>
      <c r="C4856" s="1">
        <v>45251.328460648147</v>
      </c>
      <c r="D4856" s="1">
        <v>45251</v>
      </c>
      <c r="E4856" s="1">
        <v>45251</v>
      </c>
      <c r="F4856" t="s">
        <v>7870</v>
      </c>
      <c r="G4856">
        <v>1232.31</v>
      </c>
      <c r="H4856" t="s">
        <v>7868</v>
      </c>
      <c r="I4856">
        <v>98347</v>
      </c>
      <c r="J4856">
        <v>3792</v>
      </c>
      <c r="K4856">
        <f>IF(blinkit_orders[[#This Row],[delivery_status]]="On Time",1,0)</f>
        <v>0</v>
      </c>
      <c r="L4856" s="1">
        <f>MAX(blinkit_orders[order_date])</f>
        <v>45600.853645833333</v>
      </c>
    </row>
    <row r="4857" spans="1:12" x14ac:dyDescent="0.3">
      <c r="A4857">
        <v>7437613292</v>
      </c>
      <c r="B4857">
        <v>31582950</v>
      </c>
      <c r="C4857" s="1">
        <v>45290.060972222222</v>
      </c>
      <c r="D4857" s="1">
        <v>45290</v>
      </c>
      <c r="E4857" s="1">
        <v>45290</v>
      </c>
      <c r="F4857" t="s">
        <v>7870</v>
      </c>
      <c r="G4857">
        <v>4161.8</v>
      </c>
      <c r="H4857" t="s">
        <v>7869</v>
      </c>
      <c r="I4857">
        <v>59329</v>
      </c>
      <c r="J4857">
        <v>3072</v>
      </c>
      <c r="K4857">
        <f>IF(blinkit_orders[[#This Row],[delivery_status]]="On Time",1,0)</f>
        <v>0</v>
      </c>
      <c r="L4857" s="1">
        <f>MAX(blinkit_orders[order_date])</f>
        <v>45600.853645833333</v>
      </c>
    </row>
    <row r="4858" spans="1:12" x14ac:dyDescent="0.3">
      <c r="A4858">
        <v>5609346062</v>
      </c>
      <c r="B4858">
        <v>82169898</v>
      </c>
      <c r="C4858" s="1">
        <v>45146.845810185187</v>
      </c>
      <c r="D4858" s="1">
        <v>45146</v>
      </c>
      <c r="E4858" s="1">
        <v>45146</v>
      </c>
      <c r="F4858" t="s">
        <v>7866</v>
      </c>
      <c r="G4858">
        <v>134.69</v>
      </c>
      <c r="H4858" t="s">
        <v>7869</v>
      </c>
      <c r="I4858">
        <v>24295</v>
      </c>
      <c r="J4858">
        <v>8189</v>
      </c>
      <c r="K4858">
        <f>IF(blinkit_orders[[#This Row],[delivery_status]]="On Time",1,0)</f>
        <v>1</v>
      </c>
      <c r="L4858" s="1">
        <f>MAX(blinkit_orders[order_date])</f>
        <v>45600.853645833333</v>
      </c>
    </row>
    <row r="4859" spans="1:12" x14ac:dyDescent="0.3">
      <c r="A4859">
        <v>909033820</v>
      </c>
      <c r="B4859">
        <v>93924203</v>
      </c>
      <c r="C4859" s="1">
        <v>45210.429537037038</v>
      </c>
      <c r="D4859" s="1">
        <v>45210</v>
      </c>
      <c r="E4859" s="1">
        <v>45210</v>
      </c>
      <c r="F4859" t="s">
        <v>7870</v>
      </c>
      <c r="G4859">
        <v>2660.5</v>
      </c>
      <c r="H4859" t="s">
        <v>7868</v>
      </c>
      <c r="I4859">
        <v>51543</v>
      </c>
      <c r="J4859">
        <v>6165</v>
      </c>
      <c r="K4859">
        <f>IF(blinkit_orders[[#This Row],[delivery_status]]="On Time",1,0)</f>
        <v>0</v>
      </c>
      <c r="L4859" s="1">
        <f>MAX(blinkit_orders[order_date])</f>
        <v>45600.853645833333</v>
      </c>
    </row>
    <row r="4860" spans="1:12" x14ac:dyDescent="0.3">
      <c r="A4860">
        <v>470624828</v>
      </c>
      <c r="B4860">
        <v>59545278</v>
      </c>
      <c r="C4860" s="1">
        <v>45159.138993055552</v>
      </c>
      <c r="D4860" s="1">
        <v>45159</v>
      </c>
      <c r="E4860" s="1">
        <v>45159</v>
      </c>
      <c r="F4860" t="s">
        <v>7866</v>
      </c>
      <c r="G4860">
        <v>197.39</v>
      </c>
      <c r="H4860" t="s">
        <v>7868</v>
      </c>
      <c r="I4860">
        <v>51227</v>
      </c>
      <c r="J4860">
        <v>9388</v>
      </c>
      <c r="K4860">
        <f>IF(blinkit_orders[[#This Row],[delivery_status]]="On Time",1,0)</f>
        <v>1</v>
      </c>
      <c r="L4860" s="1">
        <f>MAX(blinkit_orders[order_date])</f>
        <v>45600.853645833333</v>
      </c>
    </row>
    <row r="4861" spans="1:12" x14ac:dyDescent="0.3">
      <c r="A4861">
        <v>9608676386</v>
      </c>
      <c r="B4861">
        <v>99714944</v>
      </c>
      <c r="C4861" s="1">
        <v>45152.811296296299</v>
      </c>
      <c r="D4861" s="1">
        <v>45152</v>
      </c>
      <c r="E4861" s="1">
        <v>45152</v>
      </c>
      <c r="F4861" t="s">
        <v>7866</v>
      </c>
      <c r="G4861">
        <v>545</v>
      </c>
      <c r="H4861" t="s">
        <v>7868</v>
      </c>
      <c r="I4861">
        <v>71226</v>
      </c>
      <c r="J4861">
        <v>6017</v>
      </c>
      <c r="K4861">
        <f>IF(blinkit_orders[[#This Row],[delivery_status]]="On Time",1,0)</f>
        <v>1</v>
      </c>
      <c r="L4861" s="1">
        <f>MAX(blinkit_orders[order_date])</f>
        <v>45600.853645833333</v>
      </c>
    </row>
    <row r="4862" spans="1:12" x14ac:dyDescent="0.3">
      <c r="A4862">
        <v>6846160702</v>
      </c>
      <c r="B4862">
        <v>77661491</v>
      </c>
      <c r="C4862" s="1">
        <v>45127.665324074071</v>
      </c>
      <c r="D4862" s="1">
        <v>45127</v>
      </c>
      <c r="E4862" s="1">
        <v>45127</v>
      </c>
      <c r="F4862" t="s">
        <v>7866</v>
      </c>
      <c r="G4862">
        <v>483.05</v>
      </c>
      <c r="H4862" t="s">
        <v>7869</v>
      </c>
      <c r="I4862">
        <v>89788</v>
      </c>
      <c r="J4862">
        <v>3237</v>
      </c>
      <c r="K4862">
        <f>IF(blinkit_orders[[#This Row],[delivery_status]]="On Time",1,0)</f>
        <v>1</v>
      </c>
      <c r="L4862" s="1">
        <f>MAX(blinkit_orders[order_date])</f>
        <v>45600.853645833333</v>
      </c>
    </row>
    <row r="4863" spans="1:12" x14ac:dyDescent="0.3">
      <c r="A4863">
        <v>4248168019</v>
      </c>
      <c r="B4863">
        <v>29973346</v>
      </c>
      <c r="C4863" s="1">
        <v>45377.604074074072</v>
      </c>
      <c r="D4863" s="1">
        <v>45377</v>
      </c>
      <c r="E4863" s="1">
        <v>45377</v>
      </c>
      <c r="F4863" t="s">
        <v>7866</v>
      </c>
      <c r="G4863">
        <v>1838.03</v>
      </c>
      <c r="H4863" t="s">
        <v>7869</v>
      </c>
      <c r="I4863">
        <v>30671</v>
      </c>
      <c r="J4863">
        <v>8134</v>
      </c>
      <c r="K4863">
        <f>IF(blinkit_orders[[#This Row],[delivery_status]]="On Time",1,0)</f>
        <v>1</v>
      </c>
      <c r="L4863" s="1">
        <f>MAX(blinkit_orders[order_date])</f>
        <v>45600.853645833333</v>
      </c>
    </row>
    <row r="4864" spans="1:12" x14ac:dyDescent="0.3">
      <c r="A4864">
        <v>9057909300</v>
      </c>
      <c r="B4864">
        <v>9738801</v>
      </c>
      <c r="C4864" s="1">
        <v>45308.681759259256</v>
      </c>
      <c r="D4864" s="1">
        <v>45308</v>
      </c>
      <c r="E4864" s="1">
        <v>45308</v>
      </c>
      <c r="F4864" t="s">
        <v>7866</v>
      </c>
      <c r="G4864">
        <v>787.4</v>
      </c>
      <c r="H4864" t="s">
        <v>7867</v>
      </c>
      <c r="I4864">
        <v>74314</v>
      </c>
      <c r="J4864">
        <v>697</v>
      </c>
      <c r="K4864">
        <f>IF(blinkit_orders[[#This Row],[delivery_status]]="On Time",1,0)</f>
        <v>1</v>
      </c>
      <c r="L4864" s="1">
        <f>MAX(blinkit_orders[order_date])</f>
        <v>45600.853645833333</v>
      </c>
    </row>
    <row r="4865" spans="1:12" x14ac:dyDescent="0.3">
      <c r="A4865">
        <v>2171816966</v>
      </c>
      <c r="B4865">
        <v>92404798</v>
      </c>
      <c r="C4865" s="1">
        <v>45321.797569444447</v>
      </c>
      <c r="D4865" s="1">
        <v>45321</v>
      </c>
      <c r="E4865" s="1">
        <v>45321</v>
      </c>
      <c r="F4865" t="s">
        <v>7866</v>
      </c>
      <c r="G4865">
        <v>2672.4</v>
      </c>
      <c r="H4865" t="s">
        <v>7867</v>
      </c>
      <c r="I4865">
        <v>6125</v>
      </c>
      <c r="J4865">
        <v>6332</v>
      </c>
      <c r="K4865">
        <f>IF(blinkit_orders[[#This Row],[delivery_status]]="On Time",1,0)</f>
        <v>1</v>
      </c>
      <c r="L4865" s="1">
        <f>MAX(blinkit_orders[order_date])</f>
        <v>45600.853645833333</v>
      </c>
    </row>
    <row r="4866" spans="1:12" x14ac:dyDescent="0.3">
      <c r="A4866">
        <v>1387025817</v>
      </c>
      <c r="B4866">
        <v>52417972</v>
      </c>
      <c r="C4866" s="1">
        <v>45458.85465277778</v>
      </c>
      <c r="D4866" s="1">
        <v>45458</v>
      </c>
      <c r="E4866" s="1">
        <v>45458</v>
      </c>
      <c r="F4866" t="s">
        <v>7866</v>
      </c>
      <c r="G4866">
        <v>1004.68</v>
      </c>
      <c r="H4866" t="s">
        <v>7869</v>
      </c>
      <c r="I4866">
        <v>5633</v>
      </c>
      <c r="J4866">
        <v>4735</v>
      </c>
      <c r="K4866">
        <f>IF(blinkit_orders[[#This Row],[delivery_status]]="On Time",1,0)</f>
        <v>1</v>
      </c>
      <c r="L4866" s="1">
        <f>MAX(blinkit_orders[order_date])</f>
        <v>45600.853645833333</v>
      </c>
    </row>
    <row r="4867" spans="1:12" x14ac:dyDescent="0.3">
      <c r="A4867">
        <v>6801124715</v>
      </c>
      <c r="B4867">
        <v>26912171</v>
      </c>
      <c r="C4867" s="1">
        <v>45392.273680555554</v>
      </c>
      <c r="D4867" s="1">
        <v>45392</v>
      </c>
      <c r="E4867" s="1">
        <v>45392</v>
      </c>
      <c r="F4867" t="s">
        <v>7866</v>
      </c>
      <c r="G4867">
        <v>697.53</v>
      </c>
      <c r="H4867" t="s">
        <v>7869</v>
      </c>
      <c r="I4867">
        <v>15655</v>
      </c>
      <c r="J4867">
        <v>9037</v>
      </c>
      <c r="K4867">
        <f>IF(blinkit_orders[[#This Row],[delivery_status]]="On Time",1,0)</f>
        <v>1</v>
      </c>
      <c r="L4867" s="1">
        <f>MAX(blinkit_orders[order_date])</f>
        <v>45600.853645833333</v>
      </c>
    </row>
    <row r="4868" spans="1:12" x14ac:dyDescent="0.3">
      <c r="A4868">
        <v>6117979297</v>
      </c>
      <c r="B4868">
        <v>79206969</v>
      </c>
      <c r="C4868" s="1">
        <v>45283.223749999997</v>
      </c>
      <c r="D4868" s="1">
        <v>45283</v>
      </c>
      <c r="E4868" s="1">
        <v>45283</v>
      </c>
      <c r="F4868" t="s">
        <v>7866</v>
      </c>
      <c r="G4868">
        <v>2007.19</v>
      </c>
      <c r="H4868" t="s">
        <v>7867</v>
      </c>
      <c r="I4868">
        <v>69314</v>
      </c>
      <c r="J4868">
        <v>1734</v>
      </c>
      <c r="K4868">
        <f>IF(blinkit_orders[[#This Row],[delivery_status]]="On Time",1,0)</f>
        <v>1</v>
      </c>
      <c r="L4868" s="1">
        <f>MAX(blinkit_orders[order_date])</f>
        <v>45600.853645833333</v>
      </c>
    </row>
    <row r="4869" spans="1:12" x14ac:dyDescent="0.3">
      <c r="A4869">
        <v>4902314626</v>
      </c>
      <c r="B4869">
        <v>98307019</v>
      </c>
      <c r="C4869" s="1">
        <v>45437.655046296299</v>
      </c>
      <c r="D4869" s="1">
        <v>45437</v>
      </c>
      <c r="E4869" s="1">
        <v>45437</v>
      </c>
      <c r="F4869" t="s">
        <v>7866</v>
      </c>
      <c r="G4869">
        <v>1819.77</v>
      </c>
      <c r="H4869" t="s">
        <v>7867</v>
      </c>
      <c r="I4869">
        <v>35281</v>
      </c>
      <c r="J4869">
        <v>4018</v>
      </c>
      <c r="K4869">
        <f>IF(blinkit_orders[[#This Row],[delivery_status]]="On Time",1,0)</f>
        <v>1</v>
      </c>
      <c r="L4869" s="1">
        <f>MAX(blinkit_orders[order_date])</f>
        <v>45600.853645833333</v>
      </c>
    </row>
    <row r="4870" spans="1:12" x14ac:dyDescent="0.3">
      <c r="A4870">
        <v>361595059</v>
      </c>
      <c r="B4870">
        <v>70966268</v>
      </c>
      <c r="C4870" s="1">
        <v>45220.258645833332</v>
      </c>
      <c r="D4870" s="1">
        <v>45220</v>
      </c>
      <c r="E4870" s="1">
        <v>45220</v>
      </c>
      <c r="F4870" t="s">
        <v>7866</v>
      </c>
      <c r="G4870">
        <v>1854.55</v>
      </c>
      <c r="H4870" t="s">
        <v>7867</v>
      </c>
      <c r="I4870">
        <v>12549</v>
      </c>
      <c r="J4870">
        <v>8346</v>
      </c>
      <c r="K4870">
        <f>IF(blinkit_orders[[#This Row],[delivery_status]]="On Time",1,0)</f>
        <v>1</v>
      </c>
      <c r="L4870" s="1">
        <f>MAX(blinkit_orders[order_date])</f>
        <v>45600.853645833333</v>
      </c>
    </row>
    <row r="4871" spans="1:12" x14ac:dyDescent="0.3">
      <c r="A4871">
        <v>5309683159</v>
      </c>
      <c r="B4871">
        <v>24153726</v>
      </c>
      <c r="C4871" s="1">
        <v>45037.211122685185</v>
      </c>
      <c r="D4871" s="1">
        <v>45037</v>
      </c>
      <c r="E4871" s="1">
        <v>45037</v>
      </c>
      <c r="F4871" t="s">
        <v>7872</v>
      </c>
      <c r="G4871">
        <v>3047.03</v>
      </c>
      <c r="H4871" t="s">
        <v>7871</v>
      </c>
      <c r="I4871">
        <v>90567</v>
      </c>
      <c r="J4871">
        <v>4677</v>
      </c>
      <c r="K4871">
        <f>IF(blinkit_orders[[#This Row],[delivery_status]]="On Time",1,0)</f>
        <v>0</v>
      </c>
      <c r="L4871" s="1">
        <f>MAX(blinkit_orders[order_date])</f>
        <v>45600.853645833333</v>
      </c>
    </row>
    <row r="4872" spans="1:12" x14ac:dyDescent="0.3">
      <c r="A4872">
        <v>2300265337</v>
      </c>
      <c r="B4872">
        <v>90246977</v>
      </c>
      <c r="C4872" s="1">
        <v>45292.048807870371</v>
      </c>
      <c r="D4872" s="1">
        <v>45292</v>
      </c>
      <c r="E4872" s="1">
        <v>45292</v>
      </c>
      <c r="F4872" t="s">
        <v>7866</v>
      </c>
      <c r="G4872">
        <v>2215.5500000000002</v>
      </c>
      <c r="H4872" t="s">
        <v>7867</v>
      </c>
      <c r="I4872">
        <v>48275</v>
      </c>
      <c r="J4872">
        <v>6444</v>
      </c>
      <c r="K4872">
        <f>IF(blinkit_orders[[#This Row],[delivery_status]]="On Time",1,0)</f>
        <v>1</v>
      </c>
      <c r="L4872" s="1">
        <f>MAX(blinkit_orders[order_date])</f>
        <v>45600.853645833333</v>
      </c>
    </row>
    <row r="4873" spans="1:12" x14ac:dyDescent="0.3">
      <c r="A4873">
        <v>199903168</v>
      </c>
      <c r="B4873">
        <v>99627097</v>
      </c>
      <c r="C4873" s="1">
        <v>45032.457870370374</v>
      </c>
      <c r="D4873" s="1">
        <v>45032</v>
      </c>
      <c r="E4873" s="1">
        <v>45032</v>
      </c>
      <c r="F4873" t="s">
        <v>7866</v>
      </c>
      <c r="G4873">
        <v>1440.04</v>
      </c>
      <c r="H4873" t="s">
        <v>7868</v>
      </c>
      <c r="I4873">
        <v>93719</v>
      </c>
      <c r="J4873">
        <v>2391</v>
      </c>
      <c r="K4873">
        <f>IF(blinkit_orders[[#This Row],[delivery_status]]="On Time",1,0)</f>
        <v>1</v>
      </c>
      <c r="L4873" s="1">
        <f>MAX(blinkit_orders[order_date])</f>
        <v>45600.853645833333</v>
      </c>
    </row>
    <row r="4874" spans="1:12" x14ac:dyDescent="0.3">
      <c r="A4874">
        <v>4923840119</v>
      </c>
      <c r="B4874">
        <v>60049160</v>
      </c>
      <c r="C4874" s="1">
        <v>45539.236446759256</v>
      </c>
      <c r="D4874" s="1">
        <v>45539</v>
      </c>
      <c r="E4874" s="1">
        <v>45539</v>
      </c>
      <c r="F4874" t="s">
        <v>7866</v>
      </c>
      <c r="G4874">
        <v>426.72</v>
      </c>
      <c r="H4874" t="s">
        <v>7868</v>
      </c>
      <c r="I4874">
        <v>27171</v>
      </c>
      <c r="J4874">
        <v>5293</v>
      </c>
      <c r="K4874">
        <f>IF(blinkit_orders[[#This Row],[delivery_status]]="On Time",1,0)</f>
        <v>1</v>
      </c>
      <c r="L4874" s="1">
        <f>MAX(blinkit_orders[order_date])</f>
        <v>45600.853645833333</v>
      </c>
    </row>
    <row r="4875" spans="1:12" x14ac:dyDescent="0.3">
      <c r="A4875">
        <v>2209550085</v>
      </c>
      <c r="B4875">
        <v>56457995</v>
      </c>
      <c r="C4875" s="1">
        <v>45542.557106481479</v>
      </c>
      <c r="D4875" s="1">
        <v>45542</v>
      </c>
      <c r="E4875" s="1">
        <v>45542</v>
      </c>
      <c r="F4875" t="s">
        <v>7866</v>
      </c>
      <c r="G4875">
        <v>2710.74</v>
      </c>
      <c r="H4875" t="s">
        <v>7867</v>
      </c>
      <c r="I4875">
        <v>80992</v>
      </c>
      <c r="J4875">
        <v>9844</v>
      </c>
      <c r="K4875">
        <f>IF(blinkit_orders[[#This Row],[delivery_status]]="On Time",1,0)</f>
        <v>1</v>
      </c>
      <c r="L4875" s="1">
        <f>MAX(blinkit_orders[order_date])</f>
        <v>45600.853645833333</v>
      </c>
    </row>
    <row r="4876" spans="1:12" x14ac:dyDescent="0.3">
      <c r="A4876">
        <v>120178110</v>
      </c>
      <c r="B4876">
        <v>65294340</v>
      </c>
      <c r="C4876" s="1">
        <v>45312.055798611109</v>
      </c>
      <c r="D4876" s="1">
        <v>45312</v>
      </c>
      <c r="E4876" s="1">
        <v>45312</v>
      </c>
      <c r="F4876" t="s">
        <v>7870</v>
      </c>
      <c r="G4876">
        <v>1508.3</v>
      </c>
      <c r="H4876" t="s">
        <v>7871</v>
      </c>
      <c r="I4876">
        <v>73380</v>
      </c>
      <c r="J4876">
        <v>6099</v>
      </c>
      <c r="K4876">
        <f>IF(blinkit_orders[[#This Row],[delivery_status]]="On Time",1,0)</f>
        <v>0</v>
      </c>
      <c r="L4876" s="1">
        <f>MAX(blinkit_orders[order_date])</f>
        <v>45600.853645833333</v>
      </c>
    </row>
    <row r="4877" spans="1:12" x14ac:dyDescent="0.3">
      <c r="A4877">
        <v>6647259959</v>
      </c>
      <c r="B4877">
        <v>83660688</v>
      </c>
      <c r="C4877" s="1">
        <v>45097.937581018516</v>
      </c>
      <c r="D4877" s="1">
        <v>45097</v>
      </c>
      <c r="E4877" s="1">
        <v>45097</v>
      </c>
      <c r="F4877" t="s">
        <v>7872</v>
      </c>
      <c r="G4877">
        <v>3032.51</v>
      </c>
      <c r="H4877" t="s">
        <v>7869</v>
      </c>
      <c r="I4877">
        <v>45832</v>
      </c>
      <c r="J4877">
        <v>9451</v>
      </c>
      <c r="K4877">
        <f>IF(blinkit_orders[[#This Row],[delivery_status]]="On Time",1,0)</f>
        <v>0</v>
      </c>
      <c r="L4877" s="1">
        <f>MAX(blinkit_orders[order_date])</f>
        <v>45600.853645833333</v>
      </c>
    </row>
    <row r="4878" spans="1:12" x14ac:dyDescent="0.3">
      <c r="A4878">
        <v>3859980017</v>
      </c>
      <c r="B4878">
        <v>77015367</v>
      </c>
      <c r="C4878" s="1">
        <v>45061.218831018516</v>
      </c>
      <c r="D4878" s="1">
        <v>45061</v>
      </c>
      <c r="E4878" s="1">
        <v>45061</v>
      </c>
      <c r="F4878" t="s">
        <v>7866</v>
      </c>
      <c r="G4878">
        <v>114.52</v>
      </c>
      <c r="H4878" t="s">
        <v>7869</v>
      </c>
      <c r="I4878">
        <v>15085</v>
      </c>
      <c r="J4878">
        <v>1716</v>
      </c>
      <c r="K4878">
        <f>IF(blinkit_orders[[#This Row],[delivery_status]]="On Time",1,0)</f>
        <v>1</v>
      </c>
      <c r="L4878" s="1">
        <f>MAX(blinkit_orders[order_date])</f>
        <v>45600.853645833333</v>
      </c>
    </row>
    <row r="4879" spans="1:12" x14ac:dyDescent="0.3">
      <c r="A4879">
        <v>9196827234</v>
      </c>
      <c r="B4879">
        <v>51669263</v>
      </c>
      <c r="C4879" s="1">
        <v>45230.203831018516</v>
      </c>
      <c r="D4879" s="1">
        <v>45230</v>
      </c>
      <c r="E4879" s="1">
        <v>45230</v>
      </c>
      <c r="F4879" t="s">
        <v>7870</v>
      </c>
      <c r="G4879">
        <v>2203.36</v>
      </c>
      <c r="H4879" t="s">
        <v>7871</v>
      </c>
      <c r="I4879">
        <v>96615</v>
      </c>
      <c r="J4879">
        <v>7484</v>
      </c>
      <c r="K4879">
        <f>IF(blinkit_orders[[#This Row],[delivery_status]]="On Time",1,0)</f>
        <v>0</v>
      </c>
      <c r="L4879" s="1">
        <f>MAX(blinkit_orders[order_date])</f>
        <v>45600.853645833333</v>
      </c>
    </row>
    <row r="4880" spans="1:12" x14ac:dyDescent="0.3">
      <c r="A4880">
        <v>3499440849</v>
      </c>
      <c r="B4880">
        <v>3638834</v>
      </c>
      <c r="C4880" s="1">
        <v>45209.90042824074</v>
      </c>
      <c r="D4880" s="1">
        <v>45209</v>
      </c>
      <c r="E4880" s="1">
        <v>45209</v>
      </c>
      <c r="F4880" t="s">
        <v>7866</v>
      </c>
      <c r="G4880">
        <v>1266.77</v>
      </c>
      <c r="H4880" t="s">
        <v>7869</v>
      </c>
      <c r="I4880">
        <v>72321</v>
      </c>
      <c r="J4880">
        <v>2816</v>
      </c>
      <c r="K4880">
        <f>IF(blinkit_orders[[#This Row],[delivery_status]]="On Time",1,0)</f>
        <v>1</v>
      </c>
      <c r="L4880" s="1">
        <f>MAX(blinkit_orders[order_date])</f>
        <v>45600.853645833333</v>
      </c>
    </row>
    <row r="4881" spans="1:12" x14ac:dyDescent="0.3">
      <c r="A4881">
        <v>7114775833</v>
      </c>
      <c r="B4881">
        <v>68965787</v>
      </c>
      <c r="C4881" s="1">
        <v>45481.536793981482</v>
      </c>
      <c r="D4881" s="1">
        <v>45481</v>
      </c>
      <c r="E4881" s="1">
        <v>45481</v>
      </c>
      <c r="F4881" t="s">
        <v>7866</v>
      </c>
      <c r="G4881">
        <v>1057.06</v>
      </c>
      <c r="H4881" t="s">
        <v>7867</v>
      </c>
      <c r="I4881">
        <v>84672</v>
      </c>
      <c r="J4881">
        <v>491</v>
      </c>
      <c r="K4881">
        <f>IF(blinkit_orders[[#This Row],[delivery_status]]="On Time",1,0)</f>
        <v>1</v>
      </c>
      <c r="L4881" s="1">
        <f>MAX(blinkit_orders[order_date])</f>
        <v>45600.853645833333</v>
      </c>
    </row>
    <row r="4882" spans="1:12" x14ac:dyDescent="0.3">
      <c r="A4882">
        <v>7812364366</v>
      </c>
      <c r="B4882">
        <v>25081012</v>
      </c>
      <c r="C4882" s="1">
        <v>45164.987534722219</v>
      </c>
      <c r="D4882" s="1">
        <v>45164</v>
      </c>
      <c r="E4882" s="1">
        <v>45164</v>
      </c>
      <c r="F4882" t="s">
        <v>7866</v>
      </c>
      <c r="G4882">
        <v>4225.96</v>
      </c>
      <c r="H4882" t="s">
        <v>7867</v>
      </c>
      <c r="I4882">
        <v>82685</v>
      </c>
      <c r="J4882">
        <v>2342</v>
      </c>
      <c r="K4882">
        <f>IF(blinkit_orders[[#This Row],[delivery_status]]="On Time",1,0)</f>
        <v>1</v>
      </c>
      <c r="L4882" s="1">
        <f>MAX(blinkit_orders[order_date])</f>
        <v>45600.853645833333</v>
      </c>
    </row>
    <row r="4883" spans="1:12" x14ac:dyDescent="0.3">
      <c r="A4883">
        <v>7525899857</v>
      </c>
      <c r="B4883">
        <v>52428250</v>
      </c>
      <c r="C4883" s="1">
        <v>45173.175578703704</v>
      </c>
      <c r="D4883" s="1">
        <v>45173</v>
      </c>
      <c r="E4883" s="1">
        <v>45173</v>
      </c>
      <c r="F4883" t="s">
        <v>7866</v>
      </c>
      <c r="G4883">
        <v>3983.85</v>
      </c>
      <c r="H4883" t="s">
        <v>7871</v>
      </c>
      <c r="I4883">
        <v>98968</v>
      </c>
      <c r="J4883">
        <v>1081</v>
      </c>
      <c r="K4883">
        <f>IF(blinkit_orders[[#This Row],[delivery_status]]="On Time",1,0)</f>
        <v>1</v>
      </c>
      <c r="L4883" s="1">
        <f>MAX(blinkit_orders[order_date])</f>
        <v>45600.853645833333</v>
      </c>
    </row>
    <row r="4884" spans="1:12" x14ac:dyDescent="0.3">
      <c r="A4884">
        <v>3917847107</v>
      </c>
      <c r="B4884">
        <v>90665975</v>
      </c>
      <c r="C4884" s="1">
        <v>45517.931284722225</v>
      </c>
      <c r="D4884" s="1">
        <v>45517</v>
      </c>
      <c r="E4884" s="1">
        <v>45517</v>
      </c>
      <c r="F4884" t="s">
        <v>7866</v>
      </c>
      <c r="G4884">
        <v>2860.94</v>
      </c>
      <c r="H4884" t="s">
        <v>7868</v>
      </c>
      <c r="I4884">
        <v>17488</v>
      </c>
      <c r="J4884">
        <v>4390</v>
      </c>
      <c r="K4884">
        <f>IF(blinkit_orders[[#This Row],[delivery_status]]="On Time",1,0)</f>
        <v>1</v>
      </c>
      <c r="L4884" s="1">
        <f>MAX(blinkit_orders[order_date])</f>
        <v>45600.853645833333</v>
      </c>
    </row>
    <row r="4885" spans="1:12" x14ac:dyDescent="0.3">
      <c r="A4885">
        <v>1229828587</v>
      </c>
      <c r="B4885">
        <v>42989999</v>
      </c>
      <c r="C4885" s="1">
        <v>45226.055694444447</v>
      </c>
      <c r="D4885" s="1">
        <v>45226</v>
      </c>
      <c r="E4885" s="1">
        <v>45226</v>
      </c>
      <c r="F4885" t="s">
        <v>7866</v>
      </c>
      <c r="G4885">
        <v>3587.77</v>
      </c>
      <c r="H4885" t="s">
        <v>7868</v>
      </c>
      <c r="I4885">
        <v>1392</v>
      </c>
      <c r="J4885">
        <v>9576</v>
      </c>
      <c r="K4885">
        <f>IF(blinkit_orders[[#This Row],[delivery_status]]="On Time",1,0)</f>
        <v>1</v>
      </c>
      <c r="L4885" s="1">
        <f>MAX(blinkit_orders[order_date])</f>
        <v>45600.853645833333</v>
      </c>
    </row>
    <row r="4886" spans="1:12" x14ac:dyDescent="0.3">
      <c r="A4886">
        <v>4249345096</v>
      </c>
      <c r="B4886">
        <v>81346291</v>
      </c>
      <c r="C4886" s="1">
        <v>45077.783668981479</v>
      </c>
      <c r="D4886" s="1">
        <v>45077</v>
      </c>
      <c r="E4886" s="1">
        <v>45077</v>
      </c>
      <c r="F4886" t="s">
        <v>7866</v>
      </c>
      <c r="G4886">
        <v>1230.3</v>
      </c>
      <c r="H4886" t="s">
        <v>7868</v>
      </c>
      <c r="I4886">
        <v>31425</v>
      </c>
      <c r="J4886">
        <v>5759</v>
      </c>
      <c r="K4886">
        <f>IF(blinkit_orders[[#This Row],[delivery_status]]="On Time",1,0)</f>
        <v>1</v>
      </c>
      <c r="L4886" s="1">
        <f>MAX(blinkit_orders[order_date])</f>
        <v>45600.853645833333</v>
      </c>
    </row>
    <row r="4887" spans="1:12" x14ac:dyDescent="0.3">
      <c r="A4887">
        <v>4002407580</v>
      </c>
      <c r="B4887">
        <v>59398136</v>
      </c>
      <c r="C4887" s="1">
        <v>45247.716967592591</v>
      </c>
      <c r="D4887" s="1">
        <v>45247</v>
      </c>
      <c r="E4887" s="1">
        <v>45247</v>
      </c>
      <c r="F4887" t="s">
        <v>7866</v>
      </c>
      <c r="G4887">
        <v>4381.5600000000004</v>
      </c>
      <c r="H4887" t="s">
        <v>7867</v>
      </c>
      <c r="I4887">
        <v>96978</v>
      </c>
      <c r="J4887">
        <v>9460</v>
      </c>
      <c r="K4887">
        <f>IF(blinkit_orders[[#This Row],[delivery_status]]="On Time",1,0)</f>
        <v>1</v>
      </c>
      <c r="L4887" s="1">
        <f>MAX(blinkit_orders[order_date])</f>
        <v>45600.853645833333</v>
      </c>
    </row>
    <row r="4888" spans="1:12" x14ac:dyDescent="0.3">
      <c r="A4888">
        <v>5982122427</v>
      </c>
      <c r="B4888">
        <v>6398761</v>
      </c>
      <c r="C4888" s="1">
        <v>45039.833113425928</v>
      </c>
      <c r="D4888" s="1">
        <v>45039</v>
      </c>
      <c r="E4888" s="1">
        <v>45039</v>
      </c>
      <c r="F4888" t="s">
        <v>7866</v>
      </c>
      <c r="G4888">
        <v>345.54</v>
      </c>
      <c r="H4888" t="s">
        <v>7869</v>
      </c>
      <c r="I4888">
        <v>58401</v>
      </c>
      <c r="J4888">
        <v>1333</v>
      </c>
      <c r="K4888">
        <f>IF(blinkit_orders[[#This Row],[delivery_status]]="On Time",1,0)</f>
        <v>1</v>
      </c>
      <c r="L4888" s="1">
        <f>MAX(blinkit_orders[order_date])</f>
        <v>45600.853645833333</v>
      </c>
    </row>
    <row r="4889" spans="1:12" x14ac:dyDescent="0.3">
      <c r="A4889">
        <v>3280431261</v>
      </c>
      <c r="B4889">
        <v>48268435</v>
      </c>
      <c r="C4889" s="1">
        <v>45364.917442129627</v>
      </c>
      <c r="D4889" s="1">
        <v>45364</v>
      </c>
      <c r="E4889" s="1">
        <v>45364</v>
      </c>
      <c r="F4889" t="s">
        <v>7866</v>
      </c>
      <c r="G4889">
        <v>1198.33</v>
      </c>
      <c r="H4889" t="s">
        <v>7867</v>
      </c>
      <c r="I4889">
        <v>26604</v>
      </c>
      <c r="J4889">
        <v>3799</v>
      </c>
      <c r="K4889">
        <f>IF(blinkit_orders[[#This Row],[delivery_status]]="On Time",1,0)</f>
        <v>1</v>
      </c>
      <c r="L4889" s="1">
        <f>MAX(blinkit_orders[order_date])</f>
        <v>45600.853645833333</v>
      </c>
    </row>
    <row r="4890" spans="1:12" x14ac:dyDescent="0.3">
      <c r="A4890">
        <v>5066338759</v>
      </c>
      <c r="B4890">
        <v>48284116</v>
      </c>
      <c r="C4890" s="1">
        <v>45251.200682870367</v>
      </c>
      <c r="D4890" s="1">
        <v>45251</v>
      </c>
      <c r="E4890" s="1">
        <v>45251</v>
      </c>
      <c r="F4890" t="s">
        <v>7866</v>
      </c>
      <c r="G4890">
        <v>616.45000000000005</v>
      </c>
      <c r="H4890" t="s">
        <v>7868</v>
      </c>
      <c r="I4890">
        <v>62785</v>
      </c>
      <c r="J4890">
        <v>3897</v>
      </c>
      <c r="K4890">
        <f>IF(blinkit_orders[[#This Row],[delivery_status]]="On Time",1,0)</f>
        <v>1</v>
      </c>
      <c r="L4890" s="1">
        <f>MAX(blinkit_orders[order_date])</f>
        <v>45600.853645833333</v>
      </c>
    </row>
    <row r="4891" spans="1:12" x14ac:dyDescent="0.3">
      <c r="A4891">
        <v>9087426355</v>
      </c>
      <c r="B4891">
        <v>66932104</v>
      </c>
      <c r="C4891" s="1">
        <v>45233.71234953704</v>
      </c>
      <c r="D4891" s="1">
        <v>45233</v>
      </c>
      <c r="E4891" s="1">
        <v>45233</v>
      </c>
      <c r="F4891" t="s">
        <v>7866</v>
      </c>
      <c r="G4891">
        <v>473.64</v>
      </c>
      <c r="H4891" t="s">
        <v>7871</v>
      </c>
      <c r="I4891">
        <v>34521</v>
      </c>
      <c r="J4891">
        <v>6566</v>
      </c>
      <c r="K4891">
        <f>IF(blinkit_orders[[#This Row],[delivery_status]]="On Time",1,0)</f>
        <v>1</v>
      </c>
      <c r="L4891" s="1">
        <f>MAX(blinkit_orders[order_date])</f>
        <v>45600.853645833333</v>
      </c>
    </row>
    <row r="4892" spans="1:12" x14ac:dyDescent="0.3">
      <c r="A4892">
        <v>5512907</v>
      </c>
      <c r="B4892">
        <v>51476157</v>
      </c>
      <c r="C4892" s="1">
        <v>45046.869687500002</v>
      </c>
      <c r="D4892" s="1">
        <v>45046</v>
      </c>
      <c r="E4892" s="1">
        <v>45046</v>
      </c>
      <c r="F4892" t="s">
        <v>7870</v>
      </c>
      <c r="G4892">
        <v>861.53</v>
      </c>
      <c r="H4892" t="s">
        <v>7871</v>
      </c>
      <c r="I4892">
        <v>44545</v>
      </c>
      <c r="J4892">
        <v>419</v>
      </c>
      <c r="K4892">
        <f>IF(blinkit_orders[[#This Row],[delivery_status]]="On Time",1,0)</f>
        <v>0</v>
      </c>
      <c r="L4892" s="1">
        <f>MAX(blinkit_orders[order_date])</f>
        <v>45600.853645833333</v>
      </c>
    </row>
    <row r="4893" spans="1:12" x14ac:dyDescent="0.3">
      <c r="A4893">
        <v>4174741467</v>
      </c>
      <c r="B4893">
        <v>34074184</v>
      </c>
      <c r="C4893" s="1">
        <v>45277.083391203705</v>
      </c>
      <c r="D4893" s="1">
        <v>45277</v>
      </c>
      <c r="E4893" s="1">
        <v>45277</v>
      </c>
      <c r="F4893" t="s">
        <v>7870</v>
      </c>
      <c r="G4893">
        <v>1492.14</v>
      </c>
      <c r="H4893" t="s">
        <v>7868</v>
      </c>
      <c r="I4893">
        <v>13853</v>
      </c>
      <c r="J4893">
        <v>7942</v>
      </c>
      <c r="K4893">
        <f>IF(blinkit_orders[[#This Row],[delivery_status]]="On Time",1,0)</f>
        <v>0</v>
      </c>
      <c r="L4893" s="1">
        <f>MAX(blinkit_orders[order_date])</f>
        <v>45600.853645833333</v>
      </c>
    </row>
    <row r="4894" spans="1:12" x14ac:dyDescent="0.3">
      <c r="A4894">
        <v>6270463968</v>
      </c>
      <c r="B4894">
        <v>35434373</v>
      </c>
      <c r="C4894" s="1">
        <v>45202.151342592595</v>
      </c>
      <c r="D4894" s="1">
        <v>45202</v>
      </c>
      <c r="E4894" s="1">
        <v>45202</v>
      </c>
      <c r="F4894" t="s">
        <v>7866</v>
      </c>
      <c r="G4894">
        <v>3784.59</v>
      </c>
      <c r="H4894" t="s">
        <v>7871</v>
      </c>
      <c r="I4894">
        <v>66084</v>
      </c>
      <c r="J4894">
        <v>4408</v>
      </c>
      <c r="K4894">
        <f>IF(blinkit_orders[[#This Row],[delivery_status]]="On Time",1,0)</f>
        <v>1</v>
      </c>
      <c r="L4894" s="1">
        <f>MAX(blinkit_orders[order_date])</f>
        <v>45600.853645833333</v>
      </c>
    </row>
    <row r="4895" spans="1:12" x14ac:dyDescent="0.3">
      <c r="A4895">
        <v>1239385001</v>
      </c>
      <c r="B4895">
        <v>82359623</v>
      </c>
      <c r="C4895" s="1">
        <v>45196.585844907408</v>
      </c>
      <c r="D4895" s="1">
        <v>45196</v>
      </c>
      <c r="E4895" s="1">
        <v>45196</v>
      </c>
      <c r="F4895" t="s">
        <v>7866</v>
      </c>
      <c r="G4895">
        <v>2963.43</v>
      </c>
      <c r="H4895" t="s">
        <v>7868</v>
      </c>
      <c r="I4895">
        <v>73973</v>
      </c>
      <c r="J4895">
        <v>4114</v>
      </c>
      <c r="K4895">
        <f>IF(blinkit_orders[[#This Row],[delivery_status]]="On Time",1,0)</f>
        <v>1</v>
      </c>
      <c r="L4895" s="1">
        <f>MAX(blinkit_orders[order_date])</f>
        <v>45600.853645833333</v>
      </c>
    </row>
    <row r="4896" spans="1:12" x14ac:dyDescent="0.3">
      <c r="A4896">
        <v>5250202756</v>
      </c>
      <c r="B4896">
        <v>40871915</v>
      </c>
      <c r="C4896" s="1">
        <v>45179.491006944445</v>
      </c>
      <c r="D4896" s="1">
        <v>45179</v>
      </c>
      <c r="E4896" s="1">
        <v>45179</v>
      </c>
      <c r="F4896" t="s">
        <v>7872</v>
      </c>
      <c r="G4896">
        <v>1416.86</v>
      </c>
      <c r="H4896" t="s">
        <v>7869</v>
      </c>
      <c r="I4896">
        <v>20751</v>
      </c>
      <c r="J4896">
        <v>2042</v>
      </c>
      <c r="K4896">
        <f>IF(blinkit_orders[[#This Row],[delivery_status]]="On Time",1,0)</f>
        <v>0</v>
      </c>
      <c r="L4896" s="1">
        <f>MAX(blinkit_orders[order_date])</f>
        <v>45600.853645833333</v>
      </c>
    </row>
    <row r="4897" spans="1:12" x14ac:dyDescent="0.3">
      <c r="A4897">
        <v>4099185509</v>
      </c>
      <c r="B4897">
        <v>22047134</v>
      </c>
      <c r="C4897" s="1">
        <v>45315.847303240742</v>
      </c>
      <c r="D4897" s="1">
        <v>45315</v>
      </c>
      <c r="E4897" s="1">
        <v>45315</v>
      </c>
      <c r="F4897" t="s">
        <v>7866</v>
      </c>
      <c r="G4897">
        <v>2680.39</v>
      </c>
      <c r="H4897" t="s">
        <v>7867</v>
      </c>
      <c r="I4897">
        <v>58500</v>
      </c>
      <c r="J4897">
        <v>4179</v>
      </c>
      <c r="K4897">
        <f>IF(blinkit_orders[[#This Row],[delivery_status]]="On Time",1,0)</f>
        <v>1</v>
      </c>
      <c r="L4897" s="1">
        <f>MAX(blinkit_orders[order_date])</f>
        <v>45600.853645833333</v>
      </c>
    </row>
    <row r="4898" spans="1:12" x14ac:dyDescent="0.3">
      <c r="A4898">
        <v>7875903450</v>
      </c>
      <c r="B4898">
        <v>17805991</v>
      </c>
      <c r="C4898" s="1">
        <v>45365.19321759259</v>
      </c>
      <c r="D4898" s="1">
        <v>45365</v>
      </c>
      <c r="E4898" s="1">
        <v>45365</v>
      </c>
      <c r="F4898" t="s">
        <v>7866</v>
      </c>
      <c r="G4898">
        <v>877.43</v>
      </c>
      <c r="H4898" t="s">
        <v>7871</v>
      </c>
      <c r="I4898">
        <v>58175</v>
      </c>
      <c r="J4898">
        <v>6653</v>
      </c>
      <c r="K4898">
        <f>IF(blinkit_orders[[#This Row],[delivery_status]]="On Time",1,0)</f>
        <v>1</v>
      </c>
      <c r="L4898" s="1">
        <f>MAX(blinkit_orders[order_date])</f>
        <v>45600.853645833333</v>
      </c>
    </row>
    <row r="4899" spans="1:12" x14ac:dyDescent="0.3">
      <c r="A4899">
        <v>7561642939</v>
      </c>
      <c r="B4899">
        <v>75739462</v>
      </c>
      <c r="C4899" s="1">
        <v>45497.844872685186</v>
      </c>
      <c r="D4899" s="1">
        <v>45497</v>
      </c>
      <c r="E4899" s="1">
        <v>45497</v>
      </c>
      <c r="F4899" t="s">
        <v>7866</v>
      </c>
      <c r="G4899">
        <v>2045.25</v>
      </c>
      <c r="H4899" t="s">
        <v>7868</v>
      </c>
      <c r="I4899">
        <v>2481</v>
      </c>
      <c r="J4899">
        <v>6438</v>
      </c>
      <c r="K4899">
        <f>IF(blinkit_orders[[#This Row],[delivery_status]]="On Time",1,0)</f>
        <v>1</v>
      </c>
      <c r="L4899" s="1">
        <f>MAX(blinkit_orders[order_date])</f>
        <v>45600.853645833333</v>
      </c>
    </row>
    <row r="4900" spans="1:12" x14ac:dyDescent="0.3">
      <c r="A4900">
        <v>5438908316</v>
      </c>
      <c r="B4900">
        <v>59815512</v>
      </c>
      <c r="C4900" s="1">
        <v>45385.031180555554</v>
      </c>
      <c r="D4900" s="1">
        <v>45385</v>
      </c>
      <c r="E4900" s="1">
        <v>45385</v>
      </c>
      <c r="F4900" t="s">
        <v>7866</v>
      </c>
      <c r="G4900">
        <v>3399.81</v>
      </c>
      <c r="H4900" t="s">
        <v>7869</v>
      </c>
      <c r="I4900">
        <v>72583</v>
      </c>
      <c r="J4900">
        <v>1533</v>
      </c>
      <c r="K4900">
        <f>IF(blinkit_orders[[#This Row],[delivery_status]]="On Time",1,0)</f>
        <v>1</v>
      </c>
      <c r="L4900" s="1">
        <f>MAX(blinkit_orders[order_date])</f>
        <v>45600.853645833333</v>
      </c>
    </row>
    <row r="4901" spans="1:12" x14ac:dyDescent="0.3">
      <c r="A4901">
        <v>357437373</v>
      </c>
      <c r="B4901">
        <v>23126657</v>
      </c>
      <c r="C4901" s="1">
        <v>45056.250254629631</v>
      </c>
      <c r="D4901" s="1">
        <v>45056</v>
      </c>
      <c r="E4901" s="1">
        <v>45056</v>
      </c>
      <c r="F4901" t="s">
        <v>7866</v>
      </c>
      <c r="G4901">
        <v>3284.68</v>
      </c>
      <c r="H4901" t="s">
        <v>7868</v>
      </c>
      <c r="I4901">
        <v>18049</v>
      </c>
      <c r="J4901">
        <v>2372</v>
      </c>
      <c r="K4901">
        <f>IF(blinkit_orders[[#This Row],[delivery_status]]="On Time",1,0)</f>
        <v>1</v>
      </c>
      <c r="L4901" s="1">
        <f>MAX(blinkit_orders[order_date])</f>
        <v>45600.853645833333</v>
      </c>
    </row>
    <row r="4902" spans="1:12" x14ac:dyDescent="0.3">
      <c r="A4902">
        <v>8972877222</v>
      </c>
      <c r="B4902">
        <v>57291761</v>
      </c>
      <c r="C4902" s="1">
        <v>45591.208298611113</v>
      </c>
      <c r="D4902" s="1">
        <v>45591</v>
      </c>
      <c r="E4902" s="1">
        <v>45591</v>
      </c>
      <c r="F4902" t="s">
        <v>7866</v>
      </c>
      <c r="G4902">
        <v>4304.25</v>
      </c>
      <c r="H4902" t="s">
        <v>7867</v>
      </c>
      <c r="I4902">
        <v>33125</v>
      </c>
      <c r="J4902">
        <v>3754</v>
      </c>
      <c r="K4902">
        <f>IF(blinkit_orders[[#This Row],[delivery_status]]="On Time",1,0)</f>
        <v>1</v>
      </c>
      <c r="L4902" s="1">
        <f>MAX(blinkit_orders[order_date])</f>
        <v>45600.853645833333</v>
      </c>
    </row>
    <row r="4903" spans="1:12" x14ac:dyDescent="0.3">
      <c r="A4903">
        <v>1163798451</v>
      </c>
      <c r="B4903">
        <v>25641500</v>
      </c>
      <c r="C4903" s="1">
        <v>45203.131620370368</v>
      </c>
      <c r="D4903" s="1">
        <v>45203</v>
      </c>
      <c r="E4903" s="1">
        <v>45203</v>
      </c>
      <c r="F4903" t="s">
        <v>7872</v>
      </c>
      <c r="G4903">
        <v>2383.88</v>
      </c>
      <c r="H4903" t="s">
        <v>7867</v>
      </c>
      <c r="I4903">
        <v>42721</v>
      </c>
      <c r="J4903">
        <v>8660</v>
      </c>
      <c r="K4903">
        <f>IF(blinkit_orders[[#This Row],[delivery_status]]="On Time",1,0)</f>
        <v>0</v>
      </c>
      <c r="L4903" s="1">
        <f>MAX(blinkit_orders[order_date])</f>
        <v>45600.853645833333</v>
      </c>
    </row>
    <row r="4904" spans="1:12" x14ac:dyDescent="0.3">
      <c r="A4904">
        <v>3588229485</v>
      </c>
      <c r="B4904">
        <v>29973346</v>
      </c>
      <c r="C4904" s="1">
        <v>45505.023368055554</v>
      </c>
      <c r="D4904" s="1">
        <v>45505</v>
      </c>
      <c r="E4904" s="1">
        <v>45505</v>
      </c>
      <c r="F4904" t="s">
        <v>7872</v>
      </c>
      <c r="G4904">
        <v>3644.32</v>
      </c>
      <c r="H4904" t="s">
        <v>7871</v>
      </c>
      <c r="I4904">
        <v>49352</v>
      </c>
      <c r="J4904">
        <v>254</v>
      </c>
      <c r="K4904">
        <f>IF(blinkit_orders[[#This Row],[delivery_status]]="On Time",1,0)</f>
        <v>0</v>
      </c>
      <c r="L4904" s="1">
        <f>MAX(blinkit_orders[order_date])</f>
        <v>45600.853645833333</v>
      </c>
    </row>
    <row r="4905" spans="1:12" x14ac:dyDescent="0.3">
      <c r="A4905">
        <v>1205823348</v>
      </c>
      <c r="B4905">
        <v>79478655</v>
      </c>
      <c r="C4905" s="1">
        <v>45502.42633101852</v>
      </c>
      <c r="D4905" s="1">
        <v>45502</v>
      </c>
      <c r="E4905" s="1">
        <v>45502</v>
      </c>
      <c r="F4905" t="s">
        <v>7870</v>
      </c>
      <c r="G4905">
        <v>2426.3000000000002</v>
      </c>
      <c r="H4905" t="s">
        <v>7868</v>
      </c>
      <c r="I4905">
        <v>49614</v>
      </c>
      <c r="J4905">
        <v>9924</v>
      </c>
      <c r="K4905">
        <f>IF(blinkit_orders[[#This Row],[delivery_status]]="On Time",1,0)</f>
        <v>0</v>
      </c>
      <c r="L4905" s="1">
        <f>MAX(blinkit_orders[order_date])</f>
        <v>45600.853645833333</v>
      </c>
    </row>
    <row r="4906" spans="1:12" x14ac:dyDescent="0.3">
      <c r="A4906">
        <v>2867008541</v>
      </c>
      <c r="B4906">
        <v>99594960</v>
      </c>
      <c r="C4906" s="1">
        <v>45280.737719907411</v>
      </c>
      <c r="D4906" s="1">
        <v>45280</v>
      </c>
      <c r="E4906" s="1">
        <v>45280</v>
      </c>
      <c r="F4906" t="s">
        <v>7870</v>
      </c>
      <c r="G4906">
        <v>1763.79</v>
      </c>
      <c r="H4906" t="s">
        <v>7869</v>
      </c>
      <c r="I4906">
        <v>91284</v>
      </c>
      <c r="J4906">
        <v>8989</v>
      </c>
      <c r="K4906">
        <f>IF(blinkit_orders[[#This Row],[delivery_status]]="On Time",1,0)</f>
        <v>0</v>
      </c>
      <c r="L4906" s="1">
        <f>MAX(blinkit_orders[order_date])</f>
        <v>45600.853645833333</v>
      </c>
    </row>
    <row r="4907" spans="1:12" x14ac:dyDescent="0.3">
      <c r="A4907">
        <v>5794917332</v>
      </c>
      <c r="B4907">
        <v>12574626</v>
      </c>
      <c r="C4907" s="1">
        <v>45338.57408564815</v>
      </c>
      <c r="D4907" s="1">
        <v>45338</v>
      </c>
      <c r="E4907" s="1">
        <v>45338</v>
      </c>
      <c r="F4907" t="s">
        <v>7866</v>
      </c>
      <c r="G4907">
        <v>1099.9100000000001</v>
      </c>
      <c r="H4907" t="s">
        <v>7867</v>
      </c>
      <c r="I4907">
        <v>49073</v>
      </c>
      <c r="J4907">
        <v>1119</v>
      </c>
      <c r="K4907">
        <f>IF(blinkit_orders[[#This Row],[delivery_status]]="On Time",1,0)</f>
        <v>1</v>
      </c>
      <c r="L4907" s="1">
        <f>MAX(blinkit_orders[order_date])</f>
        <v>45600.853645833333</v>
      </c>
    </row>
    <row r="4908" spans="1:12" x14ac:dyDescent="0.3">
      <c r="A4908">
        <v>4726520098</v>
      </c>
      <c r="B4908">
        <v>48284116</v>
      </c>
      <c r="C4908" s="1">
        <v>45035.900520833333</v>
      </c>
      <c r="D4908" s="1">
        <v>45035</v>
      </c>
      <c r="E4908" s="1">
        <v>45035</v>
      </c>
      <c r="F4908" t="s">
        <v>7866</v>
      </c>
      <c r="G4908">
        <v>2873.05</v>
      </c>
      <c r="H4908" t="s">
        <v>7867</v>
      </c>
      <c r="I4908">
        <v>78911</v>
      </c>
      <c r="J4908">
        <v>5762</v>
      </c>
      <c r="K4908">
        <f>IF(blinkit_orders[[#This Row],[delivery_status]]="On Time",1,0)</f>
        <v>1</v>
      </c>
      <c r="L4908" s="1">
        <f>MAX(blinkit_orders[order_date])</f>
        <v>45600.853645833333</v>
      </c>
    </row>
    <row r="4909" spans="1:12" x14ac:dyDescent="0.3">
      <c r="A4909">
        <v>6251716165</v>
      </c>
      <c r="B4909">
        <v>93723634</v>
      </c>
      <c r="C4909" s="1">
        <v>45196.89644675926</v>
      </c>
      <c r="D4909" s="1">
        <v>45196</v>
      </c>
      <c r="E4909" s="1">
        <v>45196</v>
      </c>
      <c r="F4909" t="s">
        <v>7870</v>
      </c>
      <c r="G4909">
        <v>2660.73</v>
      </c>
      <c r="H4909" t="s">
        <v>7869</v>
      </c>
      <c r="I4909">
        <v>11366</v>
      </c>
      <c r="J4909">
        <v>2728</v>
      </c>
      <c r="K4909">
        <f>IF(blinkit_orders[[#This Row],[delivery_status]]="On Time",1,0)</f>
        <v>0</v>
      </c>
      <c r="L4909" s="1">
        <f>MAX(blinkit_orders[order_date])</f>
        <v>45600.853645833333</v>
      </c>
    </row>
    <row r="4910" spans="1:12" x14ac:dyDescent="0.3">
      <c r="A4910">
        <v>5991829458</v>
      </c>
      <c r="B4910">
        <v>80850753</v>
      </c>
      <c r="C4910" s="1">
        <v>45150.293078703704</v>
      </c>
      <c r="D4910" s="1">
        <v>45150</v>
      </c>
      <c r="E4910" s="1">
        <v>45150</v>
      </c>
      <c r="F4910" t="s">
        <v>7866</v>
      </c>
      <c r="G4910">
        <v>4046.31</v>
      </c>
      <c r="H4910" t="s">
        <v>7868</v>
      </c>
      <c r="I4910">
        <v>38043</v>
      </c>
      <c r="J4910">
        <v>7607</v>
      </c>
      <c r="K4910">
        <f>IF(blinkit_orders[[#This Row],[delivery_status]]="On Time",1,0)</f>
        <v>1</v>
      </c>
      <c r="L4910" s="1">
        <f>MAX(blinkit_orders[order_date])</f>
        <v>45600.853645833333</v>
      </c>
    </row>
    <row r="4911" spans="1:12" x14ac:dyDescent="0.3">
      <c r="A4911">
        <v>1142626566</v>
      </c>
      <c r="B4911">
        <v>27304827</v>
      </c>
      <c r="C4911" s="1">
        <v>45443.21875</v>
      </c>
      <c r="D4911" s="1">
        <v>45443</v>
      </c>
      <c r="E4911" s="1">
        <v>45443</v>
      </c>
      <c r="F4911" t="s">
        <v>7866</v>
      </c>
      <c r="G4911">
        <v>1294.71</v>
      </c>
      <c r="H4911" t="s">
        <v>7867</v>
      </c>
      <c r="I4911">
        <v>96797</v>
      </c>
      <c r="J4911">
        <v>208</v>
      </c>
      <c r="K4911">
        <f>IF(blinkit_orders[[#This Row],[delivery_status]]="On Time",1,0)</f>
        <v>1</v>
      </c>
      <c r="L4911" s="1">
        <f>MAX(blinkit_orders[order_date])</f>
        <v>45600.853645833333</v>
      </c>
    </row>
    <row r="4912" spans="1:12" x14ac:dyDescent="0.3">
      <c r="A4912">
        <v>2595161999</v>
      </c>
      <c r="B4912">
        <v>45586151</v>
      </c>
      <c r="C4912" s="1">
        <v>45150.097210648149</v>
      </c>
      <c r="D4912" s="1">
        <v>45150</v>
      </c>
      <c r="E4912" s="1">
        <v>45150</v>
      </c>
      <c r="F4912" t="s">
        <v>7866</v>
      </c>
      <c r="G4912">
        <v>3891.35</v>
      </c>
      <c r="H4912" t="s">
        <v>7869</v>
      </c>
      <c r="I4912">
        <v>55560</v>
      </c>
      <c r="J4912">
        <v>1665</v>
      </c>
      <c r="K4912">
        <f>IF(blinkit_orders[[#This Row],[delivery_status]]="On Time",1,0)</f>
        <v>1</v>
      </c>
      <c r="L4912" s="1">
        <f>MAX(blinkit_orders[order_date])</f>
        <v>45600.853645833333</v>
      </c>
    </row>
    <row r="4913" spans="1:12" x14ac:dyDescent="0.3">
      <c r="A4913">
        <v>8865698939</v>
      </c>
      <c r="B4913">
        <v>3897936</v>
      </c>
      <c r="C4913" s="1">
        <v>45178.804432870369</v>
      </c>
      <c r="D4913" s="1">
        <v>45178</v>
      </c>
      <c r="E4913" s="1">
        <v>45178</v>
      </c>
      <c r="F4913" t="s">
        <v>7866</v>
      </c>
      <c r="G4913">
        <v>1333.67</v>
      </c>
      <c r="H4913" t="s">
        <v>7868</v>
      </c>
      <c r="I4913">
        <v>63903</v>
      </c>
      <c r="J4913">
        <v>8382</v>
      </c>
      <c r="K4913">
        <f>IF(blinkit_orders[[#This Row],[delivery_status]]="On Time",1,0)</f>
        <v>1</v>
      </c>
      <c r="L4913" s="1">
        <f>MAX(blinkit_orders[order_date])</f>
        <v>45600.853645833333</v>
      </c>
    </row>
    <row r="4914" spans="1:12" x14ac:dyDescent="0.3">
      <c r="A4914">
        <v>1776582175</v>
      </c>
      <c r="B4914">
        <v>12305040</v>
      </c>
      <c r="C4914" s="1">
        <v>45380.990798611114</v>
      </c>
      <c r="D4914" s="1">
        <v>45380</v>
      </c>
      <c r="E4914" s="1">
        <v>45381</v>
      </c>
      <c r="F4914" t="s">
        <v>7866</v>
      </c>
      <c r="G4914">
        <v>2507.31</v>
      </c>
      <c r="H4914" t="s">
        <v>7871</v>
      </c>
      <c r="I4914">
        <v>24098</v>
      </c>
      <c r="J4914">
        <v>1810</v>
      </c>
      <c r="K4914">
        <f>IF(blinkit_orders[[#This Row],[delivery_status]]="On Time",1,0)</f>
        <v>1</v>
      </c>
      <c r="L4914" s="1">
        <f>MAX(blinkit_orders[order_date])</f>
        <v>45600.853645833333</v>
      </c>
    </row>
    <row r="4915" spans="1:12" x14ac:dyDescent="0.3">
      <c r="A4915">
        <v>7323157341</v>
      </c>
      <c r="B4915">
        <v>16543242</v>
      </c>
      <c r="C4915" s="1">
        <v>45474.949560185189</v>
      </c>
      <c r="D4915" s="1">
        <v>45474</v>
      </c>
      <c r="E4915" s="1">
        <v>45474</v>
      </c>
      <c r="F4915" t="s">
        <v>7866</v>
      </c>
      <c r="G4915">
        <v>2438.7800000000002</v>
      </c>
      <c r="H4915" t="s">
        <v>7871</v>
      </c>
      <c r="I4915">
        <v>62964</v>
      </c>
      <c r="J4915">
        <v>2571</v>
      </c>
      <c r="K4915">
        <f>IF(blinkit_orders[[#This Row],[delivery_status]]="On Time",1,0)</f>
        <v>1</v>
      </c>
      <c r="L4915" s="1">
        <f>MAX(blinkit_orders[order_date])</f>
        <v>45600.853645833333</v>
      </c>
    </row>
    <row r="4916" spans="1:12" x14ac:dyDescent="0.3">
      <c r="A4916">
        <v>8997413283</v>
      </c>
      <c r="B4916">
        <v>45314389</v>
      </c>
      <c r="C4916" s="1">
        <v>45567.434178240743</v>
      </c>
      <c r="D4916" s="1">
        <v>45567</v>
      </c>
      <c r="E4916" s="1">
        <v>45567</v>
      </c>
      <c r="F4916" t="s">
        <v>7866</v>
      </c>
      <c r="G4916">
        <v>3639.44</v>
      </c>
      <c r="H4916" t="s">
        <v>7869</v>
      </c>
      <c r="I4916">
        <v>66681</v>
      </c>
      <c r="J4916">
        <v>1840</v>
      </c>
      <c r="K4916">
        <f>IF(blinkit_orders[[#This Row],[delivery_status]]="On Time",1,0)</f>
        <v>1</v>
      </c>
      <c r="L4916" s="1">
        <f>MAX(blinkit_orders[order_date])</f>
        <v>45600.853645833333</v>
      </c>
    </row>
    <row r="4917" spans="1:12" x14ac:dyDescent="0.3">
      <c r="A4917">
        <v>2548452255</v>
      </c>
      <c r="B4917">
        <v>44776601</v>
      </c>
      <c r="C4917" s="1">
        <v>45187.089884259258</v>
      </c>
      <c r="D4917" s="1">
        <v>45187</v>
      </c>
      <c r="E4917" s="1">
        <v>45187</v>
      </c>
      <c r="F4917" t="s">
        <v>7872</v>
      </c>
      <c r="G4917">
        <v>2112.34</v>
      </c>
      <c r="H4917" t="s">
        <v>7871</v>
      </c>
      <c r="I4917">
        <v>24605</v>
      </c>
      <c r="J4917">
        <v>4072</v>
      </c>
      <c r="K4917">
        <f>IF(blinkit_orders[[#This Row],[delivery_status]]="On Time",1,0)</f>
        <v>0</v>
      </c>
      <c r="L4917" s="1">
        <f>MAX(blinkit_orders[order_date])</f>
        <v>45600.853645833333</v>
      </c>
    </row>
    <row r="4918" spans="1:12" x14ac:dyDescent="0.3">
      <c r="A4918">
        <v>7906839225</v>
      </c>
      <c r="B4918">
        <v>56548063</v>
      </c>
      <c r="C4918" s="1">
        <v>45227.6565162037</v>
      </c>
      <c r="D4918" s="1">
        <v>45227</v>
      </c>
      <c r="E4918" s="1">
        <v>45227</v>
      </c>
      <c r="F4918" t="s">
        <v>7866</v>
      </c>
      <c r="G4918">
        <v>1434.14</v>
      </c>
      <c r="H4918" t="s">
        <v>7871</v>
      </c>
      <c r="I4918">
        <v>60479</v>
      </c>
      <c r="J4918">
        <v>8047</v>
      </c>
      <c r="K4918">
        <f>IF(blinkit_orders[[#This Row],[delivery_status]]="On Time",1,0)</f>
        <v>1</v>
      </c>
      <c r="L4918" s="1">
        <f>MAX(blinkit_orders[order_date])</f>
        <v>45600.853645833333</v>
      </c>
    </row>
    <row r="4919" spans="1:12" x14ac:dyDescent="0.3">
      <c r="A4919">
        <v>4113927200</v>
      </c>
      <c r="B4919">
        <v>53782978</v>
      </c>
      <c r="C4919" s="1">
        <v>45065.223645833335</v>
      </c>
      <c r="D4919" s="1">
        <v>45065</v>
      </c>
      <c r="E4919" s="1">
        <v>45065</v>
      </c>
      <c r="F4919" t="s">
        <v>7866</v>
      </c>
      <c r="G4919">
        <v>4111.84</v>
      </c>
      <c r="H4919" t="s">
        <v>7867</v>
      </c>
      <c r="I4919">
        <v>27208</v>
      </c>
      <c r="J4919">
        <v>1186</v>
      </c>
      <c r="K4919">
        <f>IF(blinkit_orders[[#This Row],[delivery_status]]="On Time",1,0)</f>
        <v>1</v>
      </c>
      <c r="L4919" s="1">
        <f>MAX(blinkit_orders[order_date])</f>
        <v>45600.853645833333</v>
      </c>
    </row>
    <row r="4920" spans="1:12" x14ac:dyDescent="0.3">
      <c r="A4920">
        <v>4233626614</v>
      </c>
      <c r="B4920">
        <v>24043135</v>
      </c>
      <c r="C4920" s="1">
        <v>45501.21565972222</v>
      </c>
      <c r="D4920" s="1">
        <v>45501</v>
      </c>
      <c r="E4920" s="1">
        <v>45501</v>
      </c>
      <c r="F4920" t="s">
        <v>7866</v>
      </c>
      <c r="G4920">
        <v>1487.88</v>
      </c>
      <c r="H4920" t="s">
        <v>7869</v>
      </c>
      <c r="I4920">
        <v>92251</v>
      </c>
      <c r="J4920">
        <v>4855</v>
      </c>
      <c r="K4920">
        <f>IF(blinkit_orders[[#This Row],[delivery_status]]="On Time",1,0)</f>
        <v>1</v>
      </c>
      <c r="L4920" s="1">
        <f>MAX(blinkit_orders[order_date])</f>
        <v>45600.853645833333</v>
      </c>
    </row>
    <row r="4921" spans="1:12" x14ac:dyDescent="0.3">
      <c r="A4921">
        <v>2886463378</v>
      </c>
      <c r="B4921">
        <v>6853981</v>
      </c>
      <c r="C4921" s="1">
        <v>45284.804062499999</v>
      </c>
      <c r="D4921" s="1">
        <v>45284</v>
      </c>
      <c r="E4921" s="1">
        <v>45284</v>
      </c>
      <c r="F4921" t="s">
        <v>7872</v>
      </c>
      <c r="G4921">
        <v>141.28</v>
      </c>
      <c r="H4921" t="s">
        <v>7868</v>
      </c>
      <c r="I4921">
        <v>84279</v>
      </c>
      <c r="J4921">
        <v>2329</v>
      </c>
      <c r="K4921">
        <f>IF(blinkit_orders[[#This Row],[delivery_status]]="On Time",1,0)</f>
        <v>0</v>
      </c>
      <c r="L4921" s="1">
        <f>MAX(blinkit_orders[order_date])</f>
        <v>45600.853645833333</v>
      </c>
    </row>
    <row r="4922" spans="1:12" x14ac:dyDescent="0.3">
      <c r="A4922">
        <v>1823348306</v>
      </c>
      <c r="B4922">
        <v>92604392</v>
      </c>
      <c r="C4922" s="1">
        <v>45104.409814814811</v>
      </c>
      <c r="D4922" s="1">
        <v>45104</v>
      </c>
      <c r="E4922" s="1">
        <v>45104</v>
      </c>
      <c r="F4922" t="s">
        <v>7866</v>
      </c>
      <c r="G4922">
        <v>1015</v>
      </c>
      <c r="H4922" t="s">
        <v>7868</v>
      </c>
      <c r="I4922">
        <v>67696</v>
      </c>
      <c r="J4922">
        <v>146</v>
      </c>
      <c r="K4922">
        <f>IF(blinkit_orders[[#This Row],[delivery_status]]="On Time",1,0)</f>
        <v>1</v>
      </c>
      <c r="L4922" s="1">
        <f>MAX(blinkit_orders[order_date])</f>
        <v>45600.853645833333</v>
      </c>
    </row>
    <row r="4923" spans="1:12" x14ac:dyDescent="0.3">
      <c r="A4923">
        <v>8706556166</v>
      </c>
      <c r="B4923">
        <v>84953008</v>
      </c>
      <c r="C4923" s="1">
        <v>45546.966099537036</v>
      </c>
      <c r="D4923" s="1">
        <v>45546</v>
      </c>
      <c r="E4923" s="1">
        <v>45546</v>
      </c>
      <c r="F4923" t="s">
        <v>7870</v>
      </c>
      <c r="G4923">
        <v>690.08</v>
      </c>
      <c r="H4923" t="s">
        <v>7871</v>
      </c>
      <c r="I4923">
        <v>62877</v>
      </c>
      <c r="J4923">
        <v>462</v>
      </c>
      <c r="K4923">
        <f>IF(blinkit_orders[[#This Row],[delivery_status]]="On Time",1,0)</f>
        <v>0</v>
      </c>
      <c r="L4923" s="1">
        <f>MAX(blinkit_orders[order_date])</f>
        <v>45600.853645833333</v>
      </c>
    </row>
    <row r="4924" spans="1:12" x14ac:dyDescent="0.3">
      <c r="A4924">
        <v>5139433840</v>
      </c>
      <c r="B4924">
        <v>77614510</v>
      </c>
      <c r="C4924" s="1">
        <v>45071.868518518517</v>
      </c>
      <c r="D4924" s="1">
        <v>45071</v>
      </c>
      <c r="E4924" s="1">
        <v>45071</v>
      </c>
      <c r="F4924" t="s">
        <v>7866</v>
      </c>
      <c r="G4924">
        <v>3480.72</v>
      </c>
      <c r="H4924" t="s">
        <v>7871</v>
      </c>
      <c r="I4924">
        <v>51831</v>
      </c>
      <c r="J4924">
        <v>1611</v>
      </c>
      <c r="K4924">
        <f>IF(blinkit_orders[[#This Row],[delivery_status]]="On Time",1,0)</f>
        <v>1</v>
      </c>
      <c r="L4924" s="1">
        <f>MAX(blinkit_orders[order_date])</f>
        <v>45600.853645833333</v>
      </c>
    </row>
    <row r="4925" spans="1:12" x14ac:dyDescent="0.3">
      <c r="A4925">
        <v>769731596</v>
      </c>
      <c r="B4925">
        <v>97825663</v>
      </c>
      <c r="C4925" s="1">
        <v>45575.278252314813</v>
      </c>
      <c r="D4925" s="1">
        <v>45575</v>
      </c>
      <c r="E4925" s="1">
        <v>45575</v>
      </c>
      <c r="F4925" t="s">
        <v>7866</v>
      </c>
      <c r="G4925">
        <v>2692.05</v>
      </c>
      <c r="H4925" t="s">
        <v>7869</v>
      </c>
      <c r="I4925">
        <v>68989</v>
      </c>
      <c r="J4925">
        <v>2471</v>
      </c>
      <c r="K4925">
        <f>IF(blinkit_orders[[#This Row],[delivery_status]]="On Time",1,0)</f>
        <v>1</v>
      </c>
      <c r="L4925" s="1">
        <f>MAX(blinkit_orders[order_date])</f>
        <v>45600.853645833333</v>
      </c>
    </row>
    <row r="4926" spans="1:12" x14ac:dyDescent="0.3">
      <c r="A4926">
        <v>1346090496</v>
      </c>
      <c r="B4926">
        <v>88202341</v>
      </c>
      <c r="C4926" s="1">
        <v>45156.325532407405</v>
      </c>
      <c r="D4926" s="1">
        <v>45156</v>
      </c>
      <c r="E4926" s="1">
        <v>45156</v>
      </c>
      <c r="F4926" t="s">
        <v>7866</v>
      </c>
      <c r="G4926">
        <v>2035.95</v>
      </c>
      <c r="H4926" t="s">
        <v>7867</v>
      </c>
      <c r="I4926">
        <v>12853</v>
      </c>
      <c r="J4926">
        <v>30</v>
      </c>
      <c r="K4926">
        <f>IF(blinkit_orders[[#This Row],[delivery_status]]="On Time",1,0)</f>
        <v>1</v>
      </c>
      <c r="L4926" s="1">
        <f>MAX(blinkit_orders[order_date])</f>
        <v>45600.853645833333</v>
      </c>
    </row>
    <row r="4927" spans="1:12" x14ac:dyDescent="0.3">
      <c r="A4927">
        <v>9339629293</v>
      </c>
      <c r="B4927">
        <v>79478655</v>
      </c>
      <c r="C4927" s="1">
        <v>45074.104143518518</v>
      </c>
      <c r="D4927" s="1">
        <v>45074</v>
      </c>
      <c r="E4927" s="1">
        <v>45074</v>
      </c>
      <c r="F4927" t="s">
        <v>7870</v>
      </c>
      <c r="G4927">
        <v>1797.71</v>
      </c>
      <c r="H4927" t="s">
        <v>7868</v>
      </c>
      <c r="I4927">
        <v>84873</v>
      </c>
      <c r="J4927">
        <v>8161</v>
      </c>
      <c r="K4927">
        <f>IF(blinkit_orders[[#This Row],[delivery_status]]="On Time",1,0)</f>
        <v>0</v>
      </c>
      <c r="L4927" s="1">
        <f>MAX(blinkit_orders[order_date])</f>
        <v>45600.853645833333</v>
      </c>
    </row>
    <row r="4928" spans="1:12" x14ac:dyDescent="0.3">
      <c r="A4928">
        <v>3043993017</v>
      </c>
      <c r="B4928">
        <v>13455530</v>
      </c>
      <c r="C4928" s="1">
        <v>45255.027060185188</v>
      </c>
      <c r="D4928" s="1">
        <v>45255</v>
      </c>
      <c r="E4928" s="1">
        <v>45255</v>
      </c>
      <c r="F4928" t="s">
        <v>7870</v>
      </c>
      <c r="G4928">
        <v>3205.65</v>
      </c>
      <c r="H4928" t="s">
        <v>7871</v>
      </c>
      <c r="I4928">
        <v>17792</v>
      </c>
      <c r="J4928">
        <v>1757</v>
      </c>
      <c r="K4928">
        <f>IF(blinkit_orders[[#This Row],[delivery_status]]="On Time",1,0)</f>
        <v>0</v>
      </c>
      <c r="L4928" s="1">
        <f>MAX(blinkit_orders[order_date])</f>
        <v>45600.853645833333</v>
      </c>
    </row>
    <row r="4929" spans="1:12" x14ac:dyDescent="0.3">
      <c r="A4929">
        <v>274863669</v>
      </c>
      <c r="B4929">
        <v>39140039</v>
      </c>
      <c r="C4929" s="1">
        <v>45393.734432870369</v>
      </c>
      <c r="D4929" s="1">
        <v>45393</v>
      </c>
      <c r="E4929" s="1">
        <v>45393</v>
      </c>
      <c r="F4929" t="s">
        <v>7866</v>
      </c>
      <c r="G4929">
        <v>1785.63</v>
      </c>
      <c r="H4929" t="s">
        <v>7871</v>
      </c>
      <c r="I4929">
        <v>28216</v>
      </c>
      <c r="J4929">
        <v>1959</v>
      </c>
      <c r="K4929">
        <f>IF(blinkit_orders[[#This Row],[delivery_status]]="On Time",1,0)</f>
        <v>1</v>
      </c>
      <c r="L4929" s="1">
        <f>MAX(blinkit_orders[order_date])</f>
        <v>45600.853645833333</v>
      </c>
    </row>
    <row r="4930" spans="1:12" x14ac:dyDescent="0.3">
      <c r="A4930">
        <v>3736611791</v>
      </c>
      <c r="B4930">
        <v>6959437</v>
      </c>
      <c r="C4930" s="1">
        <v>45570.325520833336</v>
      </c>
      <c r="D4930" s="1">
        <v>45570</v>
      </c>
      <c r="E4930" s="1">
        <v>45570</v>
      </c>
      <c r="F4930" t="s">
        <v>7866</v>
      </c>
      <c r="G4930">
        <v>1410.62</v>
      </c>
      <c r="H4930" t="s">
        <v>7869</v>
      </c>
      <c r="I4930">
        <v>74097</v>
      </c>
      <c r="J4930">
        <v>4071</v>
      </c>
      <c r="K4930">
        <f>IF(blinkit_orders[[#This Row],[delivery_status]]="On Time",1,0)</f>
        <v>1</v>
      </c>
      <c r="L4930" s="1">
        <f>MAX(blinkit_orders[order_date])</f>
        <v>45600.853645833333</v>
      </c>
    </row>
    <row r="4931" spans="1:12" x14ac:dyDescent="0.3">
      <c r="A4931">
        <v>9628875555</v>
      </c>
      <c r="B4931">
        <v>11470681</v>
      </c>
      <c r="C4931" s="1">
        <v>45360.16542824074</v>
      </c>
      <c r="D4931" s="1">
        <v>45360</v>
      </c>
      <c r="E4931" s="1">
        <v>45360</v>
      </c>
      <c r="F4931" t="s">
        <v>7866</v>
      </c>
      <c r="G4931">
        <v>3007.93</v>
      </c>
      <c r="H4931" t="s">
        <v>7867</v>
      </c>
      <c r="I4931">
        <v>41405</v>
      </c>
      <c r="J4931">
        <v>17</v>
      </c>
      <c r="K4931">
        <f>IF(blinkit_orders[[#This Row],[delivery_status]]="On Time",1,0)</f>
        <v>1</v>
      </c>
      <c r="L4931" s="1">
        <f>MAX(blinkit_orders[order_date])</f>
        <v>45600.853645833333</v>
      </c>
    </row>
    <row r="4932" spans="1:12" x14ac:dyDescent="0.3">
      <c r="A4932">
        <v>6367306297</v>
      </c>
      <c r="B4932">
        <v>17201639</v>
      </c>
      <c r="C4932" s="1">
        <v>45194.467361111114</v>
      </c>
      <c r="D4932" s="1">
        <v>45194</v>
      </c>
      <c r="E4932" s="1">
        <v>45194</v>
      </c>
      <c r="F4932" t="s">
        <v>7866</v>
      </c>
      <c r="G4932">
        <v>3012.27</v>
      </c>
      <c r="H4932" t="s">
        <v>7867</v>
      </c>
      <c r="I4932">
        <v>66042</v>
      </c>
      <c r="J4932">
        <v>4611</v>
      </c>
      <c r="K4932">
        <f>IF(blinkit_orders[[#This Row],[delivery_status]]="On Time",1,0)</f>
        <v>1</v>
      </c>
      <c r="L4932" s="1">
        <f>MAX(blinkit_orders[order_date])</f>
        <v>45600.853645833333</v>
      </c>
    </row>
    <row r="4933" spans="1:12" x14ac:dyDescent="0.3">
      <c r="A4933">
        <v>4393113152</v>
      </c>
      <c r="B4933">
        <v>79695653</v>
      </c>
      <c r="C4933" s="1">
        <v>45445.342210648145</v>
      </c>
      <c r="D4933" s="1">
        <v>45445</v>
      </c>
      <c r="E4933" s="1">
        <v>45445</v>
      </c>
      <c r="F4933" t="s">
        <v>7870</v>
      </c>
      <c r="G4933">
        <v>3080.2</v>
      </c>
      <c r="H4933" t="s">
        <v>7867</v>
      </c>
      <c r="I4933">
        <v>65563</v>
      </c>
      <c r="J4933">
        <v>1903</v>
      </c>
      <c r="K4933">
        <f>IF(blinkit_orders[[#This Row],[delivery_status]]="On Time",1,0)</f>
        <v>0</v>
      </c>
      <c r="L4933" s="1">
        <f>MAX(blinkit_orders[order_date])</f>
        <v>45600.853645833333</v>
      </c>
    </row>
    <row r="4934" spans="1:12" x14ac:dyDescent="0.3">
      <c r="A4934">
        <v>1239928207</v>
      </c>
      <c r="B4934">
        <v>79591237</v>
      </c>
      <c r="C4934" s="1">
        <v>45180.02584490741</v>
      </c>
      <c r="D4934" s="1">
        <v>45180</v>
      </c>
      <c r="E4934" s="1">
        <v>45180</v>
      </c>
      <c r="F4934" t="s">
        <v>7866</v>
      </c>
      <c r="G4934">
        <v>281.73</v>
      </c>
      <c r="H4934" t="s">
        <v>7868</v>
      </c>
      <c r="I4934">
        <v>32011</v>
      </c>
      <c r="J4934">
        <v>1041</v>
      </c>
      <c r="K4934">
        <f>IF(blinkit_orders[[#This Row],[delivery_status]]="On Time",1,0)</f>
        <v>1</v>
      </c>
      <c r="L4934" s="1">
        <f>MAX(blinkit_orders[order_date])</f>
        <v>45600.853645833333</v>
      </c>
    </row>
    <row r="4935" spans="1:12" x14ac:dyDescent="0.3">
      <c r="A4935">
        <v>5473002872</v>
      </c>
      <c r="B4935">
        <v>44030130</v>
      </c>
      <c r="C4935" s="1">
        <v>45480.693807870368</v>
      </c>
      <c r="D4935" s="1">
        <v>45480</v>
      </c>
      <c r="E4935" s="1">
        <v>45480</v>
      </c>
      <c r="F4935" t="s">
        <v>7866</v>
      </c>
      <c r="G4935">
        <v>755.66</v>
      </c>
      <c r="H4935" t="s">
        <v>7869</v>
      </c>
      <c r="I4935">
        <v>32746</v>
      </c>
      <c r="J4935">
        <v>5382</v>
      </c>
      <c r="K4935">
        <f>IF(blinkit_orders[[#This Row],[delivery_status]]="On Time",1,0)</f>
        <v>1</v>
      </c>
      <c r="L4935" s="1">
        <f>MAX(blinkit_orders[order_date])</f>
        <v>45600.853645833333</v>
      </c>
    </row>
    <row r="4936" spans="1:12" x14ac:dyDescent="0.3">
      <c r="A4936">
        <v>6536847919</v>
      </c>
      <c r="B4936">
        <v>81822935</v>
      </c>
      <c r="C4936" s="1">
        <v>45087.815868055557</v>
      </c>
      <c r="D4936" s="1">
        <v>45087</v>
      </c>
      <c r="E4936" s="1">
        <v>45087</v>
      </c>
      <c r="F4936" t="s">
        <v>7866</v>
      </c>
      <c r="G4936">
        <v>5410.01</v>
      </c>
      <c r="H4936" t="s">
        <v>7871</v>
      </c>
      <c r="I4936">
        <v>94795</v>
      </c>
      <c r="J4936">
        <v>5403</v>
      </c>
      <c r="K4936">
        <f>IF(blinkit_orders[[#This Row],[delivery_status]]="On Time",1,0)</f>
        <v>1</v>
      </c>
      <c r="L4936" s="1">
        <f>MAX(blinkit_orders[order_date])</f>
        <v>45600.853645833333</v>
      </c>
    </row>
    <row r="4937" spans="1:12" x14ac:dyDescent="0.3">
      <c r="A4937">
        <v>5480709564</v>
      </c>
      <c r="B4937">
        <v>18140588</v>
      </c>
      <c r="C4937" s="1">
        <v>45276.959513888891</v>
      </c>
      <c r="D4937" s="1">
        <v>45276</v>
      </c>
      <c r="E4937" s="1">
        <v>45276</v>
      </c>
      <c r="F4937" t="s">
        <v>7866</v>
      </c>
      <c r="G4937">
        <v>3731.46</v>
      </c>
      <c r="H4937" t="s">
        <v>7869</v>
      </c>
      <c r="I4937">
        <v>12013</v>
      </c>
      <c r="J4937">
        <v>9426</v>
      </c>
      <c r="K4937">
        <f>IF(blinkit_orders[[#This Row],[delivery_status]]="On Time",1,0)</f>
        <v>1</v>
      </c>
      <c r="L4937" s="1">
        <f>MAX(blinkit_orders[order_date])</f>
        <v>45600.853645833333</v>
      </c>
    </row>
    <row r="4938" spans="1:12" x14ac:dyDescent="0.3">
      <c r="A4938">
        <v>1393100618</v>
      </c>
      <c r="B4938">
        <v>33295496</v>
      </c>
      <c r="C4938" s="1">
        <v>45560.067893518521</v>
      </c>
      <c r="D4938" s="1">
        <v>45560</v>
      </c>
      <c r="E4938" s="1">
        <v>45560</v>
      </c>
      <c r="F4938" t="s">
        <v>7866</v>
      </c>
      <c r="G4938">
        <v>3502.77</v>
      </c>
      <c r="H4938" t="s">
        <v>7867</v>
      </c>
      <c r="I4938">
        <v>29783</v>
      </c>
      <c r="J4938">
        <v>8686</v>
      </c>
      <c r="K4938">
        <f>IF(blinkit_orders[[#This Row],[delivery_status]]="On Time",1,0)</f>
        <v>1</v>
      </c>
      <c r="L4938" s="1">
        <f>MAX(blinkit_orders[order_date])</f>
        <v>45600.853645833333</v>
      </c>
    </row>
    <row r="4939" spans="1:12" x14ac:dyDescent="0.3">
      <c r="A4939">
        <v>6999330116</v>
      </c>
      <c r="B4939">
        <v>81605722</v>
      </c>
      <c r="C4939" s="1">
        <v>45029.004236111112</v>
      </c>
      <c r="D4939" s="1">
        <v>45029</v>
      </c>
      <c r="E4939" s="1">
        <v>45029</v>
      </c>
      <c r="F4939" t="s">
        <v>7872</v>
      </c>
      <c r="G4939">
        <v>931.61</v>
      </c>
      <c r="H4939" t="s">
        <v>7869</v>
      </c>
      <c r="I4939">
        <v>52664</v>
      </c>
      <c r="J4939">
        <v>4675</v>
      </c>
      <c r="K4939">
        <f>IF(blinkit_orders[[#This Row],[delivery_status]]="On Time",1,0)</f>
        <v>0</v>
      </c>
      <c r="L4939" s="1">
        <f>MAX(blinkit_orders[order_date])</f>
        <v>45600.853645833333</v>
      </c>
    </row>
    <row r="4940" spans="1:12" x14ac:dyDescent="0.3">
      <c r="A4940">
        <v>7816842690</v>
      </c>
      <c r="B4940">
        <v>1449273</v>
      </c>
      <c r="C4940" s="1">
        <v>45139.803263888891</v>
      </c>
      <c r="D4940" s="1">
        <v>45139</v>
      </c>
      <c r="E4940" s="1">
        <v>45139</v>
      </c>
      <c r="F4940" t="s">
        <v>7866</v>
      </c>
      <c r="G4940">
        <v>3078.32</v>
      </c>
      <c r="H4940" t="s">
        <v>7867</v>
      </c>
      <c r="I4940">
        <v>65271</v>
      </c>
      <c r="J4940">
        <v>3253</v>
      </c>
      <c r="K4940">
        <f>IF(blinkit_orders[[#This Row],[delivery_status]]="On Time",1,0)</f>
        <v>1</v>
      </c>
      <c r="L4940" s="1">
        <f>MAX(blinkit_orders[order_date])</f>
        <v>45600.853645833333</v>
      </c>
    </row>
    <row r="4941" spans="1:12" x14ac:dyDescent="0.3">
      <c r="A4941">
        <v>3186586558</v>
      </c>
      <c r="B4941">
        <v>9987182</v>
      </c>
      <c r="C4941" s="1">
        <v>45343.583101851851</v>
      </c>
      <c r="D4941" s="1">
        <v>45343</v>
      </c>
      <c r="E4941" s="1">
        <v>45343</v>
      </c>
      <c r="F4941" t="s">
        <v>7866</v>
      </c>
      <c r="G4941">
        <v>2983.4</v>
      </c>
      <c r="H4941" t="s">
        <v>7869</v>
      </c>
      <c r="I4941">
        <v>65286</v>
      </c>
      <c r="J4941">
        <v>5556</v>
      </c>
      <c r="K4941">
        <f>IF(blinkit_orders[[#This Row],[delivery_status]]="On Time",1,0)</f>
        <v>1</v>
      </c>
      <c r="L4941" s="1">
        <f>MAX(blinkit_orders[order_date])</f>
        <v>45600.853645833333</v>
      </c>
    </row>
    <row r="4942" spans="1:12" x14ac:dyDescent="0.3">
      <c r="A4942">
        <v>7927955136</v>
      </c>
      <c r="B4942">
        <v>32293017</v>
      </c>
      <c r="C4942" s="1">
        <v>45165.997499999998</v>
      </c>
      <c r="D4942" s="1">
        <v>45166</v>
      </c>
      <c r="E4942" s="1">
        <v>45166</v>
      </c>
      <c r="F4942" t="s">
        <v>7866</v>
      </c>
      <c r="G4942">
        <v>597.91</v>
      </c>
      <c r="H4942" t="s">
        <v>7867</v>
      </c>
      <c r="I4942">
        <v>68889</v>
      </c>
      <c r="J4942">
        <v>5721</v>
      </c>
      <c r="K4942">
        <f>IF(blinkit_orders[[#This Row],[delivery_status]]="On Time",1,0)</f>
        <v>1</v>
      </c>
      <c r="L4942" s="1">
        <f>MAX(blinkit_orders[order_date])</f>
        <v>45600.853645833333</v>
      </c>
    </row>
    <row r="4943" spans="1:12" x14ac:dyDescent="0.3">
      <c r="A4943">
        <v>3518172697</v>
      </c>
      <c r="B4943">
        <v>13189939</v>
      </c>
      <c r="C4943" s="1">
        <v>45059.804849537039</v>
      </c>
      <c r="D4943" s="1">
        <v>45059</v>
      </c>
      <c r="E4943" s="1">
        <v>45059</v>
      </c>
      <c r="F4943" t="s">
        <v>7866</v>
      </c>
      <c r="G4943">
        <v>2809.38</v>
      </c>
      <c r="H4943" t="s">
        <v>7869</v>
      </c>
      <c r="I4943">
        <v>30283</v>
      </c>
      <c r="J4943">
        <v>8607</v>
      </c>
      <c r="K4943">
        <f>IF(blinkit_orders[[#This Row],[delivery_status]]="On Time",1,0)</f>
        <v>1</v>
      </c>
      <c r="L4943" s="1">
        <f>MAX(blinkit_orders[order_date])</f>
        <v>45600.853645833333</v>
      </c>
    </row>
    <row r="4944" spans="1:12" x14ac:dyDescent="0.3">
      <c r="A4944">
        <v>4557188271</v>
      </c>
      <c r="B4944">
        <v>17597449</v>
      </c>
      <c r="C4944" s="1">
        <v>45428.27685185185</v>
      </c>
      <c r="D4944" s="1">
        <v>45428</v>
      </c>
      <c r="E4944" s="1">
        <v>45428</v>
      </c>
      <c r="F4944" t="s">
        <v>7866</v>
      </c>
      <c r="G4944">
        <v>4693.6400000000003</v>
      </c>
      <c r="H4944" t="s">
        <v>7867</v>
      </c>
      <c r="I4944">
        <v>95152</v>
      </c>
      <c r="J4944">
        <v>2327</v>
      </c>
      <c r="K4944">
        <f>IF(blinkit_orders[[#This Row],[delivery_status]]="On Time",1,0)</f>
        <v>1</v>
      </c>
      <c r="L4944" s="1">
        <f>MAX(blinkit_orders[order_date])</f>
        <v>45600.853645833333</v>
      </c>
    </row>
    <row r="4945" spans="1:12" x14ac:dyDescent="0.3">
      <c r="A4945">
        <v>2893244627</v>
      </c>
      <c r="B4945">
        <v>11493380</v>
      </c>
      <c r="C4945" s="1">
        <v>45575.762141203704</v>
      </c>
      <c r="D4945" s="1">
        <v>45575</v>
      </c>
      <c r="E4945" s="1">
        <v>45575</v>
      </c>
      <c r="F4945" t="s">
        <v>7870</v>
      </c>
      <c r="G4945">
        <v>3331.28</v>
      </c>
      <c r="H4945" t="s">
        <v>7867</v>
      </c>
      <c r="I4945">
        <v>27027</v>
      </c>
      <c r="J4945">
        <v>2343</v>
      </c>
      <c r="K4945">
        <f>IF(blinkit_orders[[#This Row],[delivery_status]]="On Time",1,0)</f>
        <v>0</v>
      </c>
      <c r="L4945" s="1">
        <f>MAX(blinkit_orders[order_date])</f>
        <v>45600.853645833333</v>
      </c>
    </row>
    <row r="4946" spans="1:12" x14ac:dyDescent="0.3">
      <c r="A4946">
        <v>1996683408</v>
      </c>
      <c r="B4946">
        <v>5043760</v>
      </c>
      <c r="C4946" s="1">
        <v>45321.97587962963</v>
      </c>
      <c r="D4946" s="1">
        <v>45321</v>
      </c>
      <c r="E4946" s="1">
        <v>45321</v>
      </c>
      <c r="F4946" t="s">
        <v>7870</v>
      </c>
      <c r="G4946">
        <v>870.29</v>
      </c>
      <c r="H4946" t="s">
        <v>7871</v>
      </c>
      <c r="I4946">
        <v>88615</v>
      </c>
      <c r="J4946">
        <v>191</v>
      </c>
      <c r="K4946">
        <f>IF(blinkit_orders[[#This Row],[delivery_status]]="On Time",1,0)</f>
        <v>0</v>
      </c>
      <c r="L4946" s="1">
        <f>MAX(blinkit_orders[order_date])</f>
        <v>45600.853645833333</v>
      </c>
    </row>
    <row r="4947" spans="1:12" x14ac:dyDescent="0.3">
      <c r="A4947">
        <v>1673794089</v>
      </c>
      <c r="B4947">
        <v>48167795</v>
      </c>
      <c r="C4947" s="1">
        <v>45328.674108796295</v>
      </c>
      <c r="D4947" s="1">
        <v>45328</v>
      </c>
      <c r="E4947" s="1">
        <v>45328</v>
      </c>
      <c r="F4947" t="s">
        <v>7866</v>
      </c>
      <c r="G4947">
        <v>891.13</v>
      </c>
      <c r="H4947" t="s">
        <v>7867</v>
      </c>
      <c r="I4947">
        <v>8299</v>
      </c>
      <c r="J4947">
        <v>2365</v>
      </c>
      <c r="K4947">
        <f>IF(blinkit_orders[[#This Row],[delivery_status]]="On Time",1,0)</f>
        <v>1</v>
      </c>
      <c r="L4947" s="1">
        <f>MAX(blinkit_orders[order_date])</f>
        <v>45600.853645833333</v>
      </c>
    </row>
    <row r="4948" spans="1:12" x14ac:dyDescent="0.3">
      <c r="A4948">
        <v>9931161723</v>
      </c>
      <c r="B4948">
        <v>41640262</v>
      </c>
      <c r="C4948" s="1">
        <v>45119.831504629627</v>
      </c>
      <c r="D4948" s="1">
        <v>45119</v>
      </c>
      <c r="E4948" s="1">
        <v>45119</v>
      </c>
      <c r="F4948" t="s">
        <v>7866</v>
      </c>
      <c r="G4948">
        <v>883.44</v>
      </c>
      <c r="H4948" t="s">
        <v>7869</v>
      </c>
      <c r="I4948">
        <v>71373</v>
      </c>
      <c r="J4948">
        <v>6439</v>
      </c>
      <c r="K4948">
        <f>IF(blinkit_orders[[#This Row],[delivery_status]]="On Time",1,0)</f>
        <v>1</v>
      </c>
      <c r="L4948" s="1">
        <f>MAX(blinkit_orders[order_date])</f>
        <v>45600.853645833333</v>
      </c>
    </row>
    <row r="4949" spans="1:12" x14ac:dyDescent="0.3">
      <c r="A4949">
        <v>856799416</v>
      </c>
      <c r="B4949">
        <v>25770577</v>
      </c>
      <c r="C4949" s="1">
        <v>45179.616770833331</v>
      </c>
      <c r="D4949" s="1">
        <v>45179</v>
      </c>
      <c r="E4949" s="1">
        <v>45179</v>
      </c>
      <c r="F4949" t="s">
        <v>7866</v>
      </c>
      <c r="G4949">
        <v>439.98</v>
      </c>
      <c r="H4949" t="s">
        <v>7871</v>
      </c>
      <c r="I4949">
        <v>9261</v>
      </c>
      <c r="J4949">
        <v>4839</v>
      </c>
      <c r="K4949">
        <f>IF(blinkit_orders[[#This Row],[delivery_status]]="On Time",1,0)</f>
        <v>1</v>
      </c>
      <c r="L4949" s="1">
        <f>MAX(blinkit_orders[order_date])</f>
        <v>45600.853645833333</v>
      </c>
    </row>
    <row r="4950" spans="1:12" x14ac:dyDescent="0.3">
      <c r="A4950">
        <v>6668508959</v>
      </c>
      <c r="B4950">
        <v>15144290</v>
      </c>
      <c r="C4950" s="1">
        <v>45535.81082175926</v>
      </c>
      <c r="D4950" s="1">
        <v>45535</v>
      </c>
      <c r="E4950" s="1">
        <v>45535</v>
      </c>
      <c r="F4950" t="s">
        <v>7866</v>
      </c>
      <c r="G4950">
        <v>2236.64</v>
      </c>
      <c r="H4950" t="s">
        <v>7868</v>
      </c>
      <c r="I4950">
        <v>28017</v>
      </c>
      <c r="J4950">
        <v>2949</v>
      </c>
      <c r="K4950">
        <f>IF(blinkit_orders[[#This Row],[delivery_status]]="On Time",1,0)</f>
        <v>1</v>
      </c>
      <c r="L4950" s="1">
        <f>MAX(blinkit_orders[order_date])</f>
        <v>45600.853645833333</v>
      </c>
    </row>
    <row r="4951" spans="1:12" x14ac:dyDescent="0.3">
      <c r="A4951">
        <v>4914874727</v>
      </c>
      <c r="B4951">
        <v>80517784</v>
      </c>
      <c r="C4951" s="1">
        <v>45090.816817129627</v>
      </c>
      <c r="D4951" s="1">
        <v>45090</v>
      </c>
      <c r="E4951" s="1">
        <v>45090</v>
      </c>
      <c r="F4951" t="s">
        <v>7866</v>
      </c>
      <c r="G4951">
        <v>2658.31</v>
      </c>
      <c r="H4951" t="s">
        <v>7868</v>
      </c>
      <c r="I4951">
        <v>87545</v>
      </c>
      <c r="J4951">
        <v>2449</v>
      </c>
      <c r="K4951">
        <f>IF(blinkit_orders[[#This Row],[delivery_status]]="On Time",1,0)</f>
        <v>1</v>
      </c>
      <c r="L4951" s="1">
        <f>MAX(blinkit_orders[order_date])</f>
        <v>45600.853645833333</v>
      </c>
    </row>
    <row r="4952" spans="1:12" x14ac:dyDescent="0.3">
      <c r="A4952">
        <v>7869104895</v>
      </c>
      <c r="B4952">
        <v>57392064</v>
      </c>
      <c r="C4952" s="1">
        <v>45200.896284722221</v>
      </c>
      <c r="D4952" s="1">
        <v>45200</v>
      </c>
      <c r="E4952" s="1">
        <v>45200</v>
      </c>
      <c r="F4952" t="s">
        <v>7866</v>
      </c>
      <c r="G4952">
        <v>1638</v>
      </c>
      <c r="H4952" t="s">
        <v>7867</v>
      </c>
      <c r="I4952">
        <v>40351</v>
      </c>
      <c r="J4952">
        <v>5533</v>
      </c>
      <c r="K4952">
        <f>IF(blinkit_orders[[#This Row],[delivery_status]]="On Time",1,0)</f>
        <v>1</v>
      </c>
      <c r="L4952" s="1">
        <f>MAX(blinkit_orders[order_date])</f>
        <v>45600.853645833333</v>
      </c>
    </row>
    <row r="4953" spans="1:12" x14ac:dyDescent="0.3">
      <c r="A4953">
        <v>5094989752</v>
      </c>
      <c r="B4953">
        <v>87107263</v>
      </c>
      <c r="C4953" s="1">
        <v>45444.51189814815</v>
      </c>
      <c r="D4953" s="1">
        <v>45444</v>
      </c>
      <c r="E4953" s="1">
        <v>45444</v>
      </c>
      <c r="F4953" t="s">
        <v>7866</v>
      </c>
      <c r="G4953">
        <v>46.62</v>
      </c>
      <c r="H4953" t="s">
        <v>7869</v>
      </c>
      <c r="I4953">
        <v>58224</v>
      </c>
      <c r="J4953">
        <v>1243</v>
      </c>
      <c r="K4953">
        <f>IF(blinkit_orders[[#This Row],[delivery_status]]="On Time",1,0)</f>
        <v>1</v>
      </c>
      <c r="L4953" s="1">
        <f>MAX(blinkit_orders[order_date])</f>
        <v>45600.853645833333</v>
      </c>
    </row>
    <row r="4954" spans="1:12" x14ac:dyDescent="0.3">
      <c r="A4954">
        <v>4305377896</v>
      </c>
      <c r="B4954">
        <v>19216141</v>
      </c>
      <c r="C4954" s="1">
        <v>45512.020324074074</v>
      </c>
      <c r="D4954" s="1">
        <v>45512</v>
      </c>
      <c r="E4954" s="1">
        <v>45512</v>
      </c>
      <c r="F4954" t="s">
        <v>7872</v>
      </c>
      <c r="G4954">
        <v>2737.62</v>
      </c>
      <c r="H4954" t="s">
        <v>7867</v>
      </c>
      <c r="I4954">
        <v>98259</v>
      </c>
      <c r="J4954">
        <v>4243</v>
      </c>
      <c r="K4954">
        <f>IF(blinkit_orders[[#This Row],[delivery_status]]="On Time",1,0)</f>
        <v>0</v>
      </c>
      <c r="L4954" s="1">
        <f>MAX(blinkit_orders[order_date])</f>
        <v>45600.853645833333</v>
      </c>
    </row>
    <row r="4955" spans="1:12" x14ac:dyDescent="0.3">
      <c r="A4955">
        <v>7017136473</v>
      </c>
      <c r="B4955">
        <v>50680889</v>
      </c>
      <c r="C4955" s="1">
        <v>45362.846898148149</v>
      </c>
      <c r="D4955" s="1">
        <v>45362</v>
      </c>
      <c r="E4955" s="1">
        <v>45362</v>
      </c>
      <c r="F4955" t="s">
        <v>7866</v>
      </c>
      <c r="G4955">
        <v>2783.74</v>
      </c>
      <c r="H4955" t="s">
        <v>7868</v>
      </c>
      <c r="I4955">
        <v>97218</v>
      </c>
      <c r="J4955">
        <v>6934</v>
      </c>
      <c r="K4955">
        <f>IF(blinkit_orders[[#This Row],[delivery_status]]="On Time",1,0)</f>
        <v>1</v>
      </c>
      <c r="L4955" s="1">
        <f>MAX(blinkit_orders[order_date])</f>
        <v>45600.853645833333</v>
      </c>
    </row>
    <row r="4956" spans="1:12" x14ac:dyDescent="0.3">
      <c r="A4956">
        <v>3303209513</v>
      </c>
      <c r="B4956">
        <v>70084516</v>
      </c>
      <c r="C4956" s="1">
        <v>45360.151504629626</v>
      </c>
      <c r="D4956" s="1">
        <v>45360</v>
      </c>
      <c r="E4956" s="1">
        <v>45360</v>
      </c>
      <c r="F4956" t="s">
        <v>7866</v>
      </c>
      <c r="G4956">
        <v>2662.16</v>
      </c>
      <c r="H4956" t="s">
        <v>7871</v>
      </c>
      <c r="I4956">
        <v>51536</v>
      </c>
      <c r="J4956">
        <v>752</v>
      </c>
      <c r="K4956">
        <f>IF(blinkit_orders[[#This Row],[delivery_status]]="On Time",1,0)</f>
        <v>1</v>
      </c>
      <c r="L4956" s="1">
        <f>MAX(blinkit_orders[order_date])</f>
        <v>45600.853645833333</v>
      </c>
    </row>
    <row r="4957" spans="1:12" x14ac:dyDescent="0.3">
      <c r="A4957">
        <v>8607953669</v>
      </c>
      <c r="B4957">
        <v>67340606</v>
      </c>
      <c r="C4957" s="1">
        <v>45087.440127314818</v>
      </c>
      <c r="D4957" s="1">
        <v>45087</v>
      </c>
      <c r="E4957" s="1">
        <v>45087</v>
      </c>
      <c r="F4957" t="s">
        <v>7866</v>
      </c>
      <c r="G4957">
        <v>1274.25</v>
      </c>
      <c r="H4957" t="s">
        <v>7867</v>
      </c>
      <c r="I4957">
        <v>43374</v>
      </c>
      <c r="J4957">
        <v>2780</v>
      </c>
      <c r="K4957">
        <f>IF(blinkit_orders[[#This Row],[delivery_status]]="On Time",1,0)</f>
        <v>1</v>
      </c>
      <c r="L4957" s="1">
        <f>MAX(blinkit_orders[order_date])</f>
        <v>45600.853645833333</v>
      </c>
    </row>
    <row r="4958" spans="1:12" x14ac:dyDescent="0.3">
      <c r="A4958">
        <v>1940918101</v>
      </c>
      <c r="B4958">
        <v>4356173</v>
      </c>
      <c r="C4958" s="1">
        <v>45202.771423611113</v>
      </c>
      <c r="D4958" s="1">
        <v>45202</v>
      </c>
      <c r="E4958" s="1">
        <v>45202</v>
      </c>
      <c r="F4958" t="s">
        <v>7866</v>
      </c>
      <c r="G4958">
        <v>1438.2</v>
      </c>
      <c r="H4958" t="s">
        <v>7869</v>
      </c>
      <c r="I4958">
        <v>36605</v>
      </c>
      <c r="J4958">
        <v>3921</v>
      </c>
      <c r="K4958">
        <f>IF(blinkit_orders[[#This Row],[delivery_status]]="On Time",1,0)</f>
        <v>1</v>
      </c>
      <c r="L4958" s="1">
        <f>MAX(blinkit_orders[order_date])</f>
        <v>45600.853645833333</v>
      </c>
    </row>
    <row r="4959" spans="1:12" x14ac:dyDescent="0.3">
      <c r="A4959">
        <v>6494615659</v>
      </c>
      <c r="B4959">
        <v>10745302</v>
      </c>
      <c r="C4959" s="1">
        <v>45249.782592592594</v>
      </c>
      <c r="D4959" s="1">
        <v>45249</v>
      </c>
      <c r="E4959" s="1">
        <v>45249</v>
      </c>
      <c r="F4959" t="s">
        <v>7870</v>
      </c>
      <c r="G4959">
        <v>3759.4</v>
      </c>
      <c r="H4959" t="s">
        <v>7869</v>
      </c>
      <c r="I4959">
        <v>98218</v>
      </c>
      <c r="J4959">
        <v>1534</v>
      </c>
      <c r="K4959">
        <f>IF(blinkit_orders[[#This Row],[delivery_status]]="On Time",1,0)</f>
        <v>0</v>
      </c>
      <c r="L4959" s="1">
        <f>MAX(blinkit_orders[order_date])</f>
        <v>45600.853645833333</v>
      </c>
    </row>
    <row r="4960" spans="1:12" x14ac:dyDescent="0.3">
      <c r="A4960">
        <v>4280890409</v>
      </c>
      <c r="B4960">
        <v>42102289</v>
      </c>
      <c r="C4960" s="1">
        <v>45595.606736111113</v>
      </c>
      <c r="D4960" s="1">
        <v>45595</v>
      </c>
      <c r="E4960" s="1">
        <v>45595</v>
      </c>
      <c r="F4960" t="s">
        <v>7866</v>
      </c>
      <c r="G4960">
        <v>2926.61</v>
      </c>
      <c r="H4960" t="s">
        <v>7871</v>
      </c>
      <c r="I4960">
        <v>14063</v>
      </c>
      <c r="J4960">
        <v>5039</v>
      </c>
      <c r="K4960">
        <f>IF(blinkit_orders[[#This Row],[delivery_status]]="On Time",1,0)</f>
        <v>1</v>
      </c>
      <c r="L4960" s="1">
        <f>MAX(blinkit_orders[order_date])</f>
        <v>45600.853645833333</v>
      </c>
    </row>
    <row r="4961" spans="1:12" x14ac:dyDescent="0.3">
      <c r="A4961">
        <v>7598489331</v>
      </c>
      <c r="B4961">
        <v>84066402</v>
      </c>
      <c r="C4961" s="1">
        <v>45493.664189814815</v>
      </c>
      <c r="D4961" s="1">
        <v>45493</v>
      </c>
      <c r="E4961" s="1">
        <v>45493</v>
      </c>
      <c r="F4961" t="s">
        <v>7870</v>
      </c>
      <c r="G4961">
        <v>2118.48</v>
      </c>
      <c r="H4961" t="s">
        <v>7871</v>
      </c>
      <c r="I4961">
        <v>15197</v>
      </c>
      <c r="J4961">
        <v>7854</v>
      </c>
      <c r="K4961">
        <f>IF(blinkit_orders[[#This Row],[delivery_status]]="On Time",1,0)</f>
        <v>0</v>
      </c>
      <c r="L4961" s="1">
        <f>MAX(blinkit_orders[order_date])</f>
        <v>45600.853645833333</v>
      </c>
    </row>
    <row r="4962" spans="1:12" x14ac:dyDescent="0.3">
      <c r="A4962">
        <v>8755280486</v>
      </c>
      <c r="B4962">
        <v>2566268</v>
      </c>
      <c r="C4962" s="1">
        <v>45503.731516203705</v>
      </c>
      <c r="D4962" s="1">
        <v>45503</v>
      </c>
      <c r="E4962" s="1">
        <v>45503</v>
      </c>
      <c r="F4962" t="s">
        <v>7870</v>
      </c>
      <c r="G4962">
        <v>2760.76</v>
      </c>
      <c r="H4962" t="s">
        <v>7867</v>
      </c>
      <c r="I4962">
        <v>88931</v>
      </c>
      <c r="J4962">
        <v>9166</v>
      </c>
      <c r="K4962">
        <f>IF(blinkit_orders[[#This Row],[delivery_status]]="On Time",1,0)</f>
        <v>0</v>
      </c>
      <c r="L4962" s="1">
        <f>MAX(blinkit_orders[order_date])</f>
        <v>45600.853645833333</v>
      </c>
    </row>
    <row r="4963" spans="1:12" x14ac:dyDescent="0.3">
      <c r="A4963">
        <v>8281093933</v>
      </c>
      <c r="B4963">
        <v>67277562</v>
      </c>
      <c r="C4963" s="1">
        <v>45340.569780092592</v>
      </c>
      <c r="D4963" s="1">
        <v>45340</v>
      </c>
      <c r="E4963" s="1">
        <v>45340</v>
      </c>
      <c r="F4963" t="s">
        <v>7866</v>
      </c>
      <c r="G4963">
        <v>781.08</v>
      </c>
      <c r="H4963" t="s">
        <v>7867</v>
      </c>
      <c r="I4963">
        <v>49094</v>
      </c>
      <c r="J4963">
        <v>489</v>
      </c>
      <c r="K4963">
        <f>IF(blinkit_orders[[#This Row],[delivery_status]]="On Time",1,0)</f>
        <v>1</v>
      </c>
      <c r="L4963" s="1">
        <f>MAX(blinkit_orders[order_date])</f>
        <v>45600.853645833333</v>
      </c>
    </row>
    <row r="4964" spans="1:12" x14ac:dyDescent="0.3">
      <c r="A4964">
        <v>7415765726</v>
      </c>
      <c r="B4964">
        <v>75244116</v>
      </c>
      <c r="C4964" s="1">
        <v>45143.390636574077</v>
      </c>
      <c r="D4964" s="1">
        <v>45143</v>
      </c>
      <c r="E4964" s="1">
        <v>45143</v>
      </c>
      <c r="F4964" t="s">
        <v>7870</v>
      </c>
      <c r="G4964">
        <v>4757.16</v>
      </c>
      <c r="H4964" t="s">
        <v>7871</v>
      </c>
      <c r="I4964">
        <v>80897</v>
      </c>
      <c r="J4964">
        <v>4389</v>
      </c>
      <c r="K4964">
        <f>IF(blinkit_orders[[#This Row],[delivery_status]]="On Time",1,0)</f>
        <v>0</v>
      </c>
      <c r="L4964" s="1">
        <f>MAX(blinkit_orders[order_date])</f>
        <v>45600.853645833333</v>
      </c>
    </row>
    <row r="4965" spans="1:12" x14ac:dyDescent="0.3">
      <c r="A4965">
        <v>6266072804</v>
      </c>
      <c r="B4965">
        <v>60565603</v>
      </c>
      <c r="C4965" s="1">
        <v>45466.261828703704</v>
      </c>
      <c r="D4965" s="1">
        <v>45466</v>
      </c>
      <c r="E4965" s="1">
        <v>45466</v>
      </c>
      <c r="F4965" t="s">
        <v>7866</v>
      </c>
      <c r="G4965">
        <v>582.63</v>
      </c>
      <c r="H4965" t="s">
        <v>7869</v>
      </c>
      <c r="I4965">
        <v>53113</v>
      </c>
      <c r="J4965">
        <v>3867</v>
      </c>
      <c r="K4965">
        <f>IF(blinkit_orders[[#This Row],[delivery_status]]="On Time",1,0)</f>
        <v>1</v>
      </c>
      <c r="L4965" s="1">
        <f>MAX(blinkit_orders[order_date])</f>
        <v>45600.853645833333</v>
      </c>
    </row>
    <row r="4966" spans="1:12" x14ac:dyDescent="0.3">
      <c r="A4966">
        <v>1542448934</v>
      </c>
      <c r="B4966">
        <v>97033691</v>
      </c>
      <c r="C4966" s="1">
        <v>45212.349108796298</v>
      </c>
      <c r="D4966" s="1">
        <v>45212</v>
      </c>
      <c r="E4966" s="1">
        <v>45212</v>
      </c>
      <c r="F4966" t="s">
        <v>7866</v>
      </c>
      <c r="G4966">
        <v>2557.13</v>
      </c>
      <c r="H4966" t="s">
        <v>7868</v>
      </c>
      <c r="I4966">
        <v>43749</v>
      </c>
      <c r="J4966">
        <v>4662</v>
      </c>
      <c r="K4966">
        <f>IF(blinkit_orders[[#This Row],[delivery_status]]="On Time",1,0)</f>
        <v>1</v>
      </c>
      <c r="L4966" s="1">
        <f>MAX(blinkit_orders[order_date])</f>
        <v>45600.853645833333</v>
      </c>
    </row>
    <row r="4967" spans="1:12" x14ac:dyDescent="0.3">
      <c r="A4967">
        <v>2896979776</v>
      </c>
      <c r="B4967">
        <v>30317733</v>
      </c>
      <c r="C4967" s="1">
        <v>45070.243344907409</v>
      </c>
      <c r="D4967" s="1">
        <v>45070</v>
      </c>
      <c r="E4967" s="1">
        <v>45070</v>
      </c>
      <c r="F4967" t="s">
        <v>7866</v>
      </c>
      <c r="G4967">
        <v>690.08</v>
      </c>
      <c r="H4967" t="s">
        <v>7867</v>
      </c>
      <c r="I4967">
        <v>61426</v>
      </c>
      <c r="J4967">
        <v>3114</v>
      </c>
      <c r="K4967">
        <f>IF(blinkit_orders[[#This Row],[delivery_status]]="On Time",1,0)</f>
        <v>1</v>
      </c>
      <c r="L4967" s="1">
        <f>MAX(blinkit_orders[order_date])</f>
        <v>45600.853645833333</v>
      </c>
    </row>
    <row r="4968" spans="1:12" x14ac:dyDescent="0.3">
      <c r="A4968">
        <v>169867835</v>
      </c>
      <c r="B4968">
        <v>59545278</v>
      </c>
      <c r="C4968" s="1">
        <v>45154.935648148145</v>
      </c>
      <c r="D4968" s="1">
        <v>45154</v>
      </c>
      <c r="E4968" s="1">
        <v>45154</v>
      </c>
      <c r="F4968" t="s">
        <v>7866</v>
      </c>
      <c r="G4968">
        <v>632.42999999999995</v>
      </c>
      <c r="H4968" t="s">
        <v>7871</v>
      </c>
      <c r="I4968">
        <v>73090</v>
      </c>
      <c r="J4968">
        <v>5315</v>
      </c>
      <c r="K4968">
        <f>IF(blinkit_orders[[#This Row],[delivery_status]]="On Time",1,0)</f>
        <v>1</v>
      </c>
      <c r="L4968" s="1">
        <f>MAX(blinkit_orders[order_date])</f>
        <v>45600.853645833333</v>
      </c>
    </row>
    <row r="4969" spans="1:12" x14ac:dyDescent="0.3">
      <c r="A4969">
        <v>9493456526</v>
      </c>
      <c r="B4969">
        <v>77811864</v>
      </c>
      <c r="C4969" s="1">
        <v>45018.300057870372</v>
      </c>
      <c r="D4969" s="1">
        <v>45018</v>
      </c>
      <c r="E4969" s="1">
        <v>45018</v>
      </c>
      <c r="F4969" t="s">
        <v>7866</v>
      </c>
      <c r="G4969">
        <v>1359.05</v>
      </c>
      <c r="H4969" t="s">
        <v>7869</v>
      </c>
      <c r="I4969">
        <v>32972</v>
      </c>
      <c r="J4969">
        <v>1337</v>
      </c>
      <c r="K4969">
        <f>IF(blinkit_orders[[#This Row],[delivery_status]]="On Time",1,0)</f>
        <v>1</v>
      </c>
      <c r="L4969" s="1">
        <f>MAX(blinkit_orders[order_date])</f>
        <v>45600.853645833333</v>
      </c>
    </row>
    <row r="4970" spans="1:12" x14ac:dyDescent="0.3">
      <c r="A4970">
        <v>9423261830</v>
      </c>
      <c r="B4970">
        <v>17597449</v>
      </c>
      <c r="C4970" s="1">
        <v>45162.267326388886</v>
      </c>
      <c r="D4970" s="1">
        <v>45162</v>
      </c>
      <c r="E4970" s="1">
        <v>45162</v>
      </c>
      <c r="F4970" t="s">
        <v>7866</v>
      </c>
      <c r="G4970">
        <v>3077.08</v>
      </c>
      <c r="H4970" t="s">
        <v>7867</v>
      </c>
      <c r="I4970">
        <v>65046</v>
      </c>
      <c r="J4970">
        <v>3847</v>
      </c>
      <c r="K4970">
        <f>IF(blinkit_orders[[#This Row],[delivery_status]]="On Time",1,0)</f>
        <v>1</v>
      </c>
      <c r="L4970" s="1">
        <f>MAX(blinkit_orders[order_date])</f>
        <v>45600.853645833333</v>
      </c>
    </row>
    <row r="4971" spans="1:12" x14ac:dyDescent="0.3">
      <c r="A4971">
        <v>5793453795</v>
      </c>
      <c r="B4971">
        <v>70543108</v>
      </c>
      <c r="C4971" s="1">
        <v>45395.106736111113</v>
      </c>
      <c r="D4971" s="1">
        <v>45395</v>
      </c>
      <c r="E4971" s="1">
        <v>45395</v>
      </c>
      <c r="F4971" t="s">
        <v>7866</v>
      </c>
      <c r="G4971">
        <v>3172.62</v>
      </c>
      <c r="H4971" t="s">
        <v>7867</v>
      </c>
      <c r="I4971">
        <v>52204</v>
      </c>
      <c r="J4971">
        <v>4479</v>
      </c>
      <c r="K4971">
        <f>IF(blinkit_orders[[#This Row],[delivery_status]]="On Time",1,0)</f>
        <v>1</v>
      </c>
      <c r="L4971" s="1">
        <f>MAX(blinkit_orders[order_date])</f>
        <v>45600.853645833333</v>
      </c>
    </row>
    <row r="4972" spans="1:12" x14ac:dyDescent="0.3">
      <c r="A4972">
        <v>2141680269</v>
      </c>
      <c r="B4972">
        <v>32797235</v>
      </c>
      <c r="C4972" s="1">
        <v>45590.087106481478</v>
      </c>
      <c r="D4972" s="1">
        <v>45590</v>
      </c>
      <c r="E4972" s="1">
        <v>45590</v>
      </c>
      <c r="F4972" t="s">
        <v>7866</v>
      </c>
      <c r="G4972">
        <v>3449.94</v>
      </c>
      <c r="H4972" t="s">
        <v>7867</v>
      </c>
      <c r="I4972">
        <v>87339</v>
      </c>
      <c r="J4972">
        <v>8112</v>
      </c>
      <c r="K4972">
        <f>IF(blinkit_orders[[#This Row],[delivery_status]]="On Time",1,0)</f>
        <v>1</v>
      </c>
      <c r="L4972" s="1">
        <f>MAX(blinkit_orders[order_date])</f>
        <v>45600.853645833333</v>
      </c>
    </row>
    <row r="4973" spans="1:12" x14ac:dyDescent="0.3">
      <c r="A4973">
        <v>6457122136</v>
      </c>
      <c r="B4973">
        <v>79764458</v>
      </c>
      <c r="C4973" s="1">
        <v>45065.318333333336</v>
      </c>
      <c r="D4973" s="1">
        <v>45065</v>
      </c>
      <c r="E4973" s="1">
        <v>45065</v>
      </c>
      <c r="F4973" t="s">
        <v>7872</v>
      </c>
      <c r="G4973">
        <v>3162.28</v>
      </c>
      <c r="H4973" t="s">
        <v>7867</v>
      </c>
      <c r="I4973">
        <v>18328</v>
      </c>
      <c r="J4973">
        <v>285</v>
      </c>
      <c r="K4973">
        <f>IF(blinkit_orders[[#This Row],[delivery_status]]="On Time",1,0)</f>
        <v>0</v>
      </c>
      <c r="L4973" s="1">
        <f>MAX(blinkit_orders[order_date])</f>
        <v>45600.853645833333</v>
      </c>
    </row>
    <row r="4974" spans="1:12" x14ac:dyDescent="0.3">
      <c r="A4974">
        <v>8447536518</v>
      </c>
      <c r="B4974">
        <v>48160359</v>
      </c>
      <c r="C4974" s="1">
        <v>45280.995162037034</v>
      </c>
      <c r="D4974" s="1">
        <v>45281</v>
      </c>
      <c r="E4974" s="1">
        <v>45281</v>
      </c>
      <c r="F4974" t="s">
        <v>7866</v>
      </c>
      <c r="G4974">
        <v>4888.47</v>
      </c>
      <c r="H4974" t="s">
        <v>7867</v>
      </c>
      <c r="I4974">
        <v>60151</v>
      </c>
      <c r="J4974">
        <v>1132</v>
      </c>
      <c r="K4974">
        <f>IF(blinkit_orders[[#This Row],[delivery_status]]="On Time",1,0)</f>
        <v>1</v>
      </c>
      <c r="L4974" s="1">
        <f>MAX(blinkit_orders[order_date])</f>
        <v>45600.853645833333</v>
      </c>
    </row>
    <row r="4975" spans="1:12" x14ac:dyDescent="0.3">
      <c r="A4975">
        <v>3191672889</v>
      </c>
      <c r="B4975">
        <v>88223261</v>
      </c>
      <c r="C4975" s="1">
        <v>45480.744432870371</v>
      </c>
      <c r="D4975" s="1">
        <v>45480</v>
      </c>
      <c r="E4975" s="1">
        <v>45480</v>
      </c>
      <c r="F4975" t="s">
        <v>7866</v>
      </c>
      <c r="G4975">
        <v>3130.58</v>
      </c>
      <c r="H4975" t="s">
        <v>7868</v>
      </c>
      <c r="I4975">
        <v>74528</v>
      </c>
      <c r="J4975">
        <v>3711</v>
      </c>
      <c r="K4975">
        <f>IF(blinkit_orders[[#This Row],[delivery_status]]="On Time",1,0)</f>
        <v>1</v>
      </c>
      <c r="L4975" s="1">
        <f>MAX(blinkit_orders[order_date])</f>
        <v>45600.853645833333</v>
      </c>
    </row>
    <row r="4976" spans="1:12" x14ac:dyDescent="0.3">
      <c r="A4976">
        <v>2521995712</v>
      </c>
      <c r="B4976">
        <v>30285217</v>
      </c>
      <c r="C4976" s="1">
        <v>45159.071643518517</v>
      </c>
      <c r="D4976" s="1">
        <v>45159</v>
      </c>
      <c r="E4976" s="1">
        <v>45159</v>
      </c>
      <c r="F4976" t="s">
        <v>7866</v>
      </c>
      <c r="G4976">
        <v>2100.16</v>
      </c>
      <c r="H4976" t="s">
        <v>7867</v>
      </c>
      <c r="I4976">
        <v>80597</v>
      </c>
      <c r="J4976">
        <v>7878</v>
      </c>
      <c r="K4976">
        <f>IF(blinkit_orders[[#This Row],[delivery_status]]="On Time",1,0)</f>
        <v>1</v>
      </c>
      <c r="L4976" s="1">
        <f>MAX(blinkit_orders[order_date])</f>
        <v>45600.853645833333</v>
      </c>
    </row>
    <row r="4977" spans="1:12" x14ac:dyDescent="0.3">
      <c r="A4977">
        <v>8194578267</v>
      </c>
      <c r="B4977">
        <v>74313592</v>
      </c>
      <c r="C4977" s="1">
        <v>45210.575520833336</v>
      </c>
      <c r="D4977" s="1">
        <v>45210</v>
      </c>
      <c r="E4977" s="1">
        <v>45210</v>
      </c>
      <c r="F4977" t="s">
        <v>7866</v>
      </c>
      <c r="G4977">
        <v>3901.21</v>
      </c>
      <c r="H4977" t="s">
        <v>7868</v>
      </c>
      <c r="I4977">
        <v>18189</v>
      </c>
      <c r="J4977">
        <v>9932</v>
      </c>
      <c r="K4977">
        <f>IF(blinkit_orders[[#This Row],[delivery_status]]="On Time",1,0)</f>
        <v>1</v>
      </c>
      <c r="L4977" s="1">
        <f>MAX(blinkit_orders[order_date])</f>
        <v>45600.853645833333</v>
      </c>
    </row>
    <row r="4978" spans="1:12" x14ac:dyDescent="0.3">
      <c r="A4978">
        <v>2811341619</v>
      </c>
      <c r="B4978">
        <v>30188374</v>
      </c>
      <c r="C4978" s="1">
        <v>45436.845810185187</v>
      </c>
      <c r="D4978" s="1">
        <v>45436</v>
      </c>
      <c r="E4978" s="1">
        <v>45436</v>
      </c>
      <c r="F4978" t="s">
        <v>7866</v>
      </c>
      <c r="G4978">
        <v>947.95</v>
      </c>
      <c r="H4978" t="s">
        <v>7867</v>
      </c>
      <c r="I4978">
        <v>57713</v>
      </c>
      <c r="J4978">
        <v>3931</v>
      </c>
      <c r="K4978">
        <f>IF(blinkit_orders[[#This Row],[delivery_status]]="On Time",1,0)</f>
        <v>1</v>
      </c>
      <c r="L4978" s="1">
        <f>MAX(blinkit_orders[order_date])</f>
        <v>45600.853645833333</v>
      </c>
    </row>
    <row r="4979" spans="1:12" x14ac:dyDescent="0.3">
      <c r="A4979">
        <v>5562576298</v>
      </c>
      <c r="B4979">
        <v>10019218</v>
      </c>
      <c r="C4979" s="1">
        <v>45238.557951388888</v>
      </c>
      <c r="D4979" s="1">
        <v>45238</v>
      </c>
      <c r="E4979" s="1">
        <v>45238</v>
      </c>
      <c r="F4979" t="s">
        <v>7870</v>
      </c>
      <c r="G4979">
        <v>3844.75</v>
      </c>
      <c r="H4979" t="s">
        <v>7868</v>
      </c>
      <c r="I4979">
        <v>77071</v>
      </c>
      <c r="J4979">
        <v>6913</v>
      </c>
      <c r="K4979">
        <f>IF(blinkit_orders[[#This Row],[delivery_status]]="On Time",1,0)</f>
        <v>0</v>
      </c>
      <c r="L4979" s="1">
        <f>MAX(blinkit_orders[order_date])</f>
        <v>45600.853645833333</v>
      </c>
    </row>
    <row r="4980" spans="1:12" x14ac:dyDescent="0.3">
      <c r="A4980">
        <v>7446009755</v>
      </c>
      <c r="B4980">
        <v>71767248</v>
      </c>
      <c r="C4980" s="1">
        <v>45092.868009259262</v>
      </c>
      <c r="D4980" s="1">
        <v>45092</v>
      </c>
      <c r="E4980" s="1">
        <v>45092</v>
      </c>
      <c r="F4980" t="s">
        <v>7870</v>
      </c>
      <c r="G4980">
        <v>1324.37</v>
      </c>
      <c r="H4980" t="s">
        <v>7871</v>
      </c>
      <c r="I4980">
        <v>72606</v>
      </c>
      <c r="J4980">
        <v>9612</v>
      </c>
      <c r="K4980">
        <f>IF(blinkit_orders[[#This Row],[delivery_status]]="On Time",1,0)</f>
        <v>0</v>
      </c>
      <c r="L4980" s="1">
        <f>MAX(blinkit_orders[order_date])</f>
        <v>45600.853645833333</v>
      </c>
    </row>
    <row r="4981" spans="1:12" x14ac:dyDescent="0.3">
      <c r="A4981">
        <v>7343262659</v>
      </c>
      <c r="B4981">
        <v>16484167</v>
      </c>
      <c r="C4981" s="1">
        <v>45023.275057870371</v>
      </c>
      <c r="D4981" s="1">
        <v>45023</v>
      </c>
      <c r="E4981" s="1">
        <v>45023</v>
      </c>
      <c r="F4981" t="s">
        <v>7866</v>
      </c>
      <c r="G4981">
        <v>3927.09</v>
      </c>
      <c r="H4981" t="s">
        <v>7869</v>
      </c>
      <c r="I4981">
        <v>84731</v>
      </c>
      <c r="J4981">
        <v>2071</v>
      </c>
      <c r="K4981">
        <f>IF(blinkit_orders[[#This Row],[delivery_status]]="On Time",1,0)</f>
        <v>1</v>
      </c>
      <c r="L4981" s="1">
        <f>MAX(blinkit_orders[order_date])</f>
        <v>45600.853645833333</v>
      </c>
    </row>
    <row r="4982" spans="1:12" x14ac:dyDescent="0.3">
      <c r="A4982">
        <v>7147677361</v>
      </c>
      <c r="B4982">
        <v>97475543</v>
      </c>
      <c r="C4982" s="1">
        <v>45485.416180555556</v>
      </c>
      <c r="D4982" s="1">
        <v>45485</v>
      </c>
      <c r="E4982" s="1">
        <v>45485</v>
      </c>
      <c r="F4982" t="s">
        <v>7866</v>
      </c>
      <c r="G4982">
        <v>2543.15</v>
      </c>
      <c r="H4982" t="s">
        <v>7871</v>
      </c>
      <c r="I4982">
        <v>85980</v>
      </c>
      <c r="J4982">
        <v>4844</v>
      </c>
      <c r="K4982">
        <f>IF(blinkit_orders[[#This Row],[delivery_status]]="On Time",1,0)</f>
        <v>1</v>
      </c>
      <c r="L4982" s="1">
        <f>MAX(blinkit_orders[order_date])</f>
        <v>45600.853645833333</v>
      </c>
    </row>
    <row r="4983" spans="1:12" x14ac:dyDescent="0.3">
      <c r="A4983">
        <v>8732072897</v>
      </c>
      <c r="B4983">
        <v>12077371</v>
      </c>
      <c r="C4983" s="1">
        <v>45091.442488425928</v>
      </c>
      <c r="D4983" s="1">
        <v>45091</v>
      </c>
      <c r="E4983" s="1">
        <v>45091</v>
      </c>
      <c r="F4983" t="s">
        <v>7866</v>
      </c>
      <c r="G4983">
        <v>2358.85</v>
      </c>
      <c r="H4983" t="s">
        <v>7868</v>
      </c>
      <c r="I4983">
        <v>81555</v>
      </c>
      <c r="J4983">
        <v>2720</v>
      </c>
      <c r="K4983">
        <f>IF(blinkit_orders[[#This Row],[delivery_status]]="On Time",1,0)</f>
        <v>1</v>
      </c>
      <c r="L4983" s="1">
        <f>MAX(blinkit_orders[order_date])</f>
        <v>45600.853645833333</v>
      </c>
    </row>
    <row r="4984" spans="1:12" x14ac:dyDescent="0.3">
      <c r="A4984">
        <v>6418604551</v>
      </c>
      <c r="B4984">
        <v>12967305</v>
      </c>
      <c r="C4984" s="1">
        <v>45132.813738425924</v>
      </c>
      <c r="D4984" s="1">
        <v>45132</v>
      </c>
      <c r="E4984" s="1">
        <v>45132</v>
      </c>
      <c r="F4984" t="s">
        <v>7866</v>
      </c>
      <c r="G4984">
        <v>4251.6000000000004</v>
      </c>
      <c r="H4984" t="s">
        <v>7871</v>
      </c>
      <c r="I4984">
        <v>53773</v>
      </c>
      <c r="J4984">
        <v>1287</v>
      </c>
      <c r="K4984">
        <f>IF(blinkit_orders[[#This Row],[delivery_status]]="On Time",1,0)</f>
        <v>1</v>
      </c>
      <c r="L4984" s="1">
        <f>MAX(blinkit_orders[order_date])</f>
        <v>45600.853645833333</v>
      </c>
    </row>
    <row r="4985" spans="1:12" x14ac:dyDescent="0.3">
      <c r="A4985">
        <v>4989511905</v>
      </c>
      <c r="B4985">
        <v>41972994</v>
      </c>
      <c r="C4985" s="1">
        <v>45019.037997685184</v>
      </c>
      <c r="D4985" s="1">
        <v>45019</v>
      </c>
      <c r="E4985" s="1">
        <v>45019</v>
      </c>
      <c r="F4985" t="s">
        <v>7866</v>
      </c>
      <c r="G4985">
        <v>2654.71</v>
      </c>
      <c r="H4985" t="s">
        <v>7869</v>
      </c>
      <c r="I4985">
        <v>13120</v>
      </c>
      <c r="J4985">
        <v>3078</v>
      </c>
      <c r="K4985">
        <f>IF(blinkit_orders[[#This Row],[delivery_status]]="On Time",1,0)</f>
        <v>1</v>
      </c>
      <c r="L4985" s="1">
        <f>MAX(blinkit_orders[order_date])</f>
        <v>45600.853645833333</v>
      </c>
    </row>
    <row r="4986" spans="1:12" x14ac:dyDescent="0.3">
      <c r="A4986">
        <v>2520527893</v>
      </c>
      <c r="B4986">
        <v>51476157</v>
      </c>
      <c r="C4986" s="1">
        <v>45567.066365740742</v>
      </c>
      <c r="D4986" s="1">
        <v>45567</v>
      </c>
      <c r="E4986" s="1">
        <v>45567</v>
      </c>
      <c r="F4986" t="s">
        <v>7872</v>
      </c>
      <c r="G4986">
        <v>3294.27</v>
      </c>
      <c r="H4986" t="s">
        <v>7868</v>
      </c>
      <c r="I4986">
        <v>59389</v>
      </c>
      <c r="J4986">
        <v>8699</v>
      </c>
      <c r="K4986">
        <f>IF(blinkit_orders[[#This Row],[delivery_status]]="On Time",1,0)</f>
        <v>0</v>
      </c>
      <c r="L4986" s="1">
        <f>MAX(blinkit_orders[order_date])</f>
        <v>45600.853645833333</v>
      </c>
    </row>
    <row r="4987" spans="1:12" x14ac:dyDescent="0.3">
      <c r="A4987">
        <v>4753989820</v>
      </c>
      <c r="B4987">
        <v>81500385</v>
      </c>
      <c r="C4987" s="1">
        <v>45205.829155092593</v>
      </c>
      <c r="D4987" s="1">
        <v>45205</v>
      </c>
      <c r="E4987" s="1">
        <v>45205</v>
      </c>
      <c r="F4987" t="s">
        <v>7866</v>
      </c>
      <c r="G4987">
        <v>1939.92</v>
      </c>
      <c r="H4987" t="s">
        <v>7869</v>
      </c>
      <c r="I4987">
        <v>25584</v>
      </c>
      <c r="J4987">
        <v>5442</v>
      </c>
      <c r="K4987">
        <f>IF(blinkit_orders[[#This Row],[delivery_status]]="On Time",1,0)</f>
        <v>1</v>
      </c>
      <c r="L4987" s="1">
        <f>MAX(blinkit_orders[order_date])</f>
        <v>45600.853645833333</v>
      </c>
    </row>
    <row r="4988" spans="1:12" x14ac:dyDescent="0.3">
      <c r="A4988">
        <v>8285547588</v>
      </c>
      <c r="B4988">
        <v>26245432</v>
      </c>
      <c r="C4988" s="1">
        <v>45293.964479166665</v>
      </c>
      <c r="D4988" s="1">
        <v>45293</v>
      </c>
      <c r="E4988" s="1">
        <v>45293</v>
      </c>
      <c r="F4988" t="s">
        <v>7866</v>
      </c>
      <c r="G4988">
        <v>909.66</v>
      </c>
      <c r="H4988" t="s">
        <v>7868</v>
      </c>
      <c r="I4988">
        <v>15091</v>
      </c>
      <c r="J4988">
        <v>9795</v>
      </c>
      <c r="K4988">
        <f>IF(blinkit_orders[[#This Row],[delivery_status]]="On Time",1,0)</f>
        <v>1</v>
      </c>
      <c r="L4988" s="1">
        <f>MAX(blinkit_orders[order_date])</f>
        <v>45600.853645833333</v>
      </c>
    </row>
    <row r="4989" spans="1:12" x14ac:dyDescent="0.3">
      <c r="A4989">
        <v>5824924668</v>
      </c>
      <c r="B4989">
        <v>49881540</v>
      </c>
      <c r="C4989" s="1">
        <v>45249.713750000003</v>
      </c>
      <c r="D4989" s="1">
        <v>45249</v>
      </c>
      <c r="E4989" s="1">
        <v>45249</v>
      </c>
      <c r="F4989" t="s">
        <v>7866</v>
      </c>
      <c r="G4989">
        <v>1710.54</v>
      </c>
      <c r="H4989" t="s">
        <v>7868</v>
      </c>
      <c r="I4989">
        <v>22803</v>
      </c>
      <c r="J4989">
        <v>4088</v>
      </c>
      <c r="K4989">
        <f>IF(blinkit_orders[[#This Row],[delivery_status]]="On Time",1,0)</f>
        <v>1</v>
      </c>
      <c r="L4989" s="1">
        <f>MAX(blinkit_orders[order_date])</f>
        <v>45600.853645833333</v>
      </c>
    </row>
    <row r="4990" spans="1:12" x14ac:dyDescent="0.3">
      <c r="A4990">
        <v>7703854141</v>
      </c>
      <c r="B4990">
        <v>86483673</v>
      </c>
      <c r="C4990" s="1">
        <v>45425.708692129629</v>
      </c>
      <c r="D4990" s="1">
        <v>45425</v>
      </c>
      <c r="E4990" s="1">
        <v>45425</v>
      </c>
      <c r="F4990" t="s">
        <v>7866</v>
      </c>
      <c r="G4990">
        <v>1659.75</v>
      </c>
      <c r="H4990" t="s">
        <v>7871</v>
      </c>
      <c r="I4990">
        <v>53317</v>
      </c>
      <c r="J4990">
        <v>3459</v>
      </c>
      <c r="K4990">
        <f>IF(blinkit_orders[[#This Row],[delivery_status]]="On Time",1,0)</f>
        <v>1</v>
      </c>
      <c r="L4990" s="1">
        <f>MAX(blinkit_orders[order_date])</f>
        <v>45600.853645833333</v>
      </c>
    </row>
    <row r="4991" spans="1:12" x14ac:dyDescent="0.3">
      <c r="A4991">
        <v>7380361209</v>
      </c>
      <c r="B4991">
        <v>7591711</v>
      </c>
      <c r="C4991" s="1">
        <v>45104.439664351848</v>
      </c>
      <c r="D4991" s="1">
        <v>45104</v>
      </c>
      <c r="E4991" s="1">
        <v>45104</v>
      </c>
      <c r="F4991" t="s">
        <v>7866</v>
      </c>
      <c r="G4991">
        <v>2151.14</v>
      </c>
      <c r="H4991" t="s">
        <v>7871</v>
      </c>
      <c r="I4991">
        <v>84748</v>
      </c>
      <c r="J4991">
        <v>1843</v>
      </c>
      <c r="K4991">
        <f>IF(blinkit_orders[[#This Row],[delivery_status]]="On Time",1,0)</f>
        <v>1</v>
      </c>
      <c r="L4991" s="1">
        <f>MAX(blinkit_orders[order_date])</f>
        <v>45600.853645833333</v>
      </c>
    </row>
    <row r="4992" spans="1:12" x14ac:dyDescent="0.3">
      <c r="A4992">
        <v>5053033745</v>
      </c>
      <c r="B4992">
        <v>66485571</v>
      </c>
      <c r="C4992" s="1">
        <v>45391.571875000001</v>
      </c>
      <c r="D4992" s="1">
        <v>45391</v>
      </c>
      <c r="E4992" s="1">
        <v>45391</v>
      </c>
      <c r="F4992" t="s">
        <v>7866</v>
      </c>
      <c r="G4992">
        <v>2322.3000000000002</v>
      </c>
      <c r="H4992" t="s">
        <v>7869</v>
      </c>
      <c r="I4992">
        <v>39933</v>
      </c>
      <c r="J4992">
        <v>5629</v>
      </c>
      <c r="K4992">
        <f>IF(blinkit_orders[[#This Row],[delivery_status]]="On Time",1,0)</f>
        <v>1</v>
      </c>
      <c r="L4992" s="1">
        <f>MAX(blinkit_orders[order_date])</f>
        <v>45600.853645833333</v>
      </c>
    </row>
    <row r="4993" spans="1:12" x14ac:dyDescent="0.3">
      <c r="A4993">
        <v>4859489972</v>
      </c>
      <c r="B4993">
        <v>12305040</v>
      </c>
      <c r="C4993" s="1">
        <v>45122.731238425928</v>
      </c>
      <c r="D4993" s="1">
        <v>45122</v>
      </c>
      <c r="E4993" s="1">
        <v>45122</v>
      </c>
      <c r="F4993" t="s">
        <v>7866</v>
      </c>
      <c r="G4993">
        <v>2081.4</v>
      </c>
      <c r="H4993" t="s">
        <v>7868</v>
      </c>
      <c r="I4993">
        <v>14184</v>
      </c>
      <c r="J4993">
        <v>1873</v>
      </c>
      <c r="K4993">
        <f>IF(blinkit_orders[[#This Row],[delivery_status]]="On Time",1,0)</f>
        <v>1</v>
      </c>
      <c r="L4993" s="1">
        <f>MAX(blinkit_orders[order_date])</f>
        <v>45600.853645833333</v>
      </c>
    </row>
    <row r="4994" spans="1:12" x14ac:dyDescent="0.3">
      <c r="A4994">
        <v>9690396315</v>
      </c>
      <c r="B4994">
        <v>46563355</v>
      </c>
      <c r="C4994" s="1">
        <v>45564.463078703702</v>
      </c>
      <c r="D4994" s="1">
        <v>45564</v>
      </c>
      <c r="E4994" s="1">
        <v>45564</v>
      </c>
      <c r="F4994" t="s">
        <v>7866</v>
      </c>
      <c r="G4994">
        <v>3891.07</v>
      </c>
      <c r="H4994" t="s">
        <v>7867</v>
      </c>
      <c r="I4994">
        <v>21543</v>
      </c>
      <c r="J4994">
        <v>9038</v>
      </c>
      <c r="K4994">
        <f>IF(blinkit_orders[[#This Row],[delivery_status]]="On Time",1,0)</f>
        <v>1</v>
      </c>
      <c r="L4994" s="1">
        <f>MAX(blinkit_orders[order_date])</f>
        <v>45600.853645833333</v>
      </c>
    </row>
    <row r="4995" spans="1:12" x14ac:dyDescent="0.3">
      <c r="A4995">
        <v>448732557</v>
      </c>
      <c r="B4995">
        <v>80952275</v>
      </c>
      <c r="C4995" s="1">
        <v>45260.989212962966</v>
      </c>
      <c r="D4995" s="1">
        <v>45261</v>
      </c>
      <c r="E4995" s="1">
        <v>45260</v>
      </c>
      <c r="F4995" t="s">
        <v>7866</v>
      </c>
      <c r="G4995">
        <v>1385.54</v>
      </c>
      <c r="H4995" t="s">
        <v>7871</v>
      </c>
      <c r="I4995">
        <v>18718</v>
      </c>
      <c r="J4995">
        <v>3163</v>
      </c>
      <c r="K4995">
        <f>IF(blinkit_orders[[#This Row],[delivery_status]]="On Time",1,0)</f>
        <v>1</v>
      </c>
      <c r="L4995" s="1">
        <f>MAX(blinkit_orders[order_date])</f>
        <v>45600.853645833333</v>
      </c>
    </row>
    <row r="4996" spans="1:12" x14ac:dyDescent="0.3">
      <c r="A4996">
        <v>4927306668</v>
      </c>
      <c r="B4996">
        <v>97033691</v>
      </c>
      <c r="C4996" s="1">
        <v>45085.97320601852</v>
      </c>
      <c r="D4996" s="1">
        <v>45085</v>
      </c>
      <c r="E4996" s="1">
        <v>45085</v>
      </c>
      <c r="F4996" t="s">
        <v>7866</v>
      </c>
      <c r="G4996">
        <v>898.65</v>
      </c>
      <c r="H4996" t="s">
        <v>7871</v>
      </c>
      <c r="I4996">
        <v>69647</v>
      </c>
      <c r="J4996">
        <v>4226</v>
      </c>
      <c r="K4996">
        <f>IF(blinkit_orders[[#This Row],[delivery_status]]="On Time",1,0)</f>
        <v>1</v>
      </c>
      <c r="L4996" s="1">
        <f>MAX(blinkit_orders[order_date])</f>
        <v>45600.853645833333</v>
      </c>
    </row>
    <row r="4997" spans="1:12" x14ac:dyDescent="0.3">
      <c r="A4997">
        <v>1669690997</v>
      </c>
      <c r="B4997">
        <v>62600289</v>
      </c>
      <c r="C4997" s="1">
        <v>45285.657175925924</v>
      </c>
      <c r="D4997" s="1">
        <v>45285</v>
      </c>
      <c r="E4997" s="1">
        <v>45285</v>
      </c>
      <c r="F4997" t="s">
        <v>7866</v>
      </c>
      <c r="G4997">
        <v>1132.33</v>
      </c>
      <c r="H4997" t="s">
        <v>7867</v>
      </c>
      <c r="I4997">
        <v>90914</v>
      </c>
      <c r="J4997">
        <v>1587</v>
      </c>
      <c r="K4997">
        <f>IF(blinkit_orders[[#This Row],[delivery_status]]="On Time",1,0)</f>
        <v>1</v>
      </c>
      <c r="L4997" s="1">
        <f>MAX(blinkit_orders[order_date])</f>
        <v>45600.853645833333</v>
      </c>
    </row>
    <row r="4998" spans="1:12" x14ac:dyDescent="0.3">
      <c r="A4998">
        <v>8340761903</v>
      </c>
      <c r="B4998">
        <v>53640286</v>
      </c>
      <c r="C4998" s="1">
        <v>45257.387997685182</v>
      </c>
      <c r="D4998" s="1">
        <v>45257</v>
      </c>
      <c r="E4998" s="1">
        <v>45257</v>
      </c>
      <c r="F4998" t="s">
        <v>7866</v>
      </c>
      <c r="G4998">
        <v>2372.0100000000002</v>
      </c>
      <c r="H4998" t="s">
        <v>7867</v>
      </c>
      <c r="I4998">
        <v>27952</v>
      </c>
      <c r="J4998">
        <v>3458</v>
      </c>
      <c r="K4998">
        <f>IF(blinkit_orders[[#This Row],[delivery_status]]="On Time",1,0)</f>
        <v>1</v>
      </c>
      <c r="L4998" s="1">
        <f>MAX(blinkit_orders[order_date])</f>
        <v>45600.853645833333</v>
      </c>
    </row>
    <row r="4999" spans="1:12" x14ac:dyDescent="0.3">
      <c r="A4999">
        <v>5936301790</v>
      </c>
      <c r="B4999">
        <v>87059497</v>
      </c>
      <c r="C4999" s="1">
        <v>45464.798020833332</v>
      </c>
      <c r="D4999" s="1">
        <v>45464</v>
      </c>
      <c r="E4999" s="1">
        <v>45464</v>
      </c>
      <c r="F4999" t="s">
        <v>7866</v>
      </c>
      <c r="G4999">
        <v>3158.35</v>
      </c>
      <c r="H4999" t="s">
        <v>7867</v>
      </c>
      <c r="I4999">
        <v>9590</v>
      </c>
      <c r="J4999">
        <v>7424</v>
      </c>
      <c r="K4999">
        <f>IF(blinkit_orders[[#This Row],[delivery_status]]="On Time",1,0)</f>
        <v>1</v>
      </c>
      <c r="L4999" s="1">
        <f>MAX(blinkit_orders[order_date])</f>
        <v>45600.853645833333</v>
      </c>
    </row>
    <row r="5000" spans="1:12" x14ac:dyDescent="0.3">
      <c r="A5000">
        <v>5710579377</v>
      </c>
      <c r="B5000">
        <v>67310893</v>
      </c>
      <c r="C5000" s="1">
        <v>45449.623761574076</v>
      </c>
      <c r="D5000" s="1">
        <v>45449</v>
      </c>
      <c r="E5000" s="1">
        <v>45449</v>
      </c>
      <c r="F5000" t="s">
        <v>7866</v>
      </c>
      <c r="G5000">
        <v>1918.92</v>
      </c>
      <c r="H5000" t="s">
        <v>7868</v>
      </c>
      <c r="I5000">
        <v>29940</v>
      </c>
      <c r="J5000">
        <v>6128</v>
      </c>
      <c r="K5000">
        <f>IF(blinkit_orders[[#This Row],[delivery_status]]="On Time",1,0)</f>
        <v>1</v>
      </c>
      <c r="L5000" s="1">
        <f>MAX(blinkit_orders[order_date])</f>
        <v>45600.853645833333</v>
      </c>
    </row>
    <row r="5001" spans="1:12" x14ac:dyDescent="0.3">
      <c r="A5001">
        <v>2494813730</v>
      </c>
      <c r="B5001">
        <v>28663279</v>
      </c>
      <c r="C5001" s="1">
        <v>45161.502986111111</v>
      </c>
      <c r="D5001" s="1">
        <v>45161</v>
      </c>
      <c r="E5001" s="1">
        <v>45161</v>
      </c>
      <c r="F5001" t="s">
        <v>7866</v>
      </c>
      <c r="G5001">
        <v>1879.46</v>
      </c>
      <c r="H5001" t="s">
        <v>7869</v>
      </c>
      <c r="I5001">
        <v>32851</v>
      </c>
      <c r="J5001">
        <v>5588</v>
      </c>
      <c r="K5001">
        <f>IF(blinkit_orders[[#This Row],[delivery_status]]="On Time",1,0)</f>
        <v>1</v>
      </c>
      <c r="L5001" s="1">
        <f>MAX(blinkit_orders[order_date])</f>
        <v>45600.853645833333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C56D0-543C-4B68-B789-4460A5F87A72}">
  <dimension ref="A1:L269"/>
  <sheetViews>
    <sheetView topLeftCell="B257" zoomScale="88" workbookViewId="0">
      <selection activeCell="H276" sqref="H276"/>
    </sheetView>
  </sheetViews>
  <sheetFormatPr defaultRowHeight="14.4" x14ac:dyDescent="0.3"/>
  <cols>
    <col min="1" max="1" width="12.21875" bestFit="1" customWidth="1"/>
    <col min="2" max="2" width="16" bestFit="1" customWidth="1"/>
    <col min="3" max="3" width="19.33203125" bestFit="1" customWidth="1"/>
    <col min="4" max="4" width="30.21875" bestFit="1" customWidth="1"/>
    <col min="5" max="5" width="7.21875" bestFit="1" customWidth="1"/>
    <col min="6" max="6" width="7.77734375" bestFit="1" customWidth="1"/>
    <col min="7" max="7" width="19.44140625" bestFit="1" customWidth="1"/>
    <col min="8" max="8" width="15.5546875" bestFit="1" customWidth="1"/>
    <col min="9" max="9" width="16.6640625" bestFit="1" customWidth="1"/>
    <col min="10" max="10" width="17" bestFit="1" customWidth="1"/>
    <col min="11" max="11" width="16.21875" bestFit="1" customWidth="1"/>
    <col min="12" max="12" width="18.21875" bestFit="1" customWidth="1"/>
  </cols>
  <sheetData>
    <row r="1" spans="1:12" x14ac:dyDescent="0.3">
      <c r="A1" t="s">
        <v>7874</v>
      </c>
      <c r="B1" t="s">
        <v>7875</v>
      </c>
      <c r="C1" t="s">
        <v>7876</v>
      </c>
      <c r="D1" t="s">
        <v>7877</v>
      </c>
      <c r="E1" t="s">
        <v>7878</v>
      </c>
      <c r="F1" t="s">
        <v>7879</v>
      </c>
      <c r="G1" t="s">
        <v>7880</v>
      </c>
      <c r="H1" t="s">
        <v>7881</v>
      </c>
      <c r="I1" t="s">
        <v>7882</v>
      </c>
      <c r="J1" t="s">
        <v>7883</v>
      </c>
      <c r="K1" t="s">
        <v>8221</v>
      </c>
      <c r="L1" t="s">
        <v>8222</v>
      </c>
    </row>
    <row r="2" spans="1:12" x14ac:dyDescent="0.3">
      <c r="A2">
        <v>153019</v>
      </c>
      <c r="B2" t="s">
        <v>7884</v>
      </c>
      <c r="C2" t="s">
        <v>7885</v>
      </c>
      <c r="D2" t="s">
        <v>7886</v>
      </c>
      <c r="E2" s="4">
        <v>947.95</v>
      </c>
      <c r="F2" s="4">
        <v>1263.93</v>
      </c>
      <c r="G2">
        <v>25</v>
      </c>
      <c r="H2">
        <v>3</v>
      </c>
      <c r="I2">
        <v>13</v>
      </c>
      <c r="J2">
        <v>88</v>
      </c>
      <c r="K2" s="4">
        <f>blinkit_products[[#This Row],[price]]*(blinkit_products[[#This Row],[margin_percentage]]/100)</f>
        <v>236.98750000000001</v>
      </c>
      <c r="L2" s="3">
        <f>IFERROR((blinkit_products[[#This Row],[mrp]]-blinkit_products[[#This Row],[price]])/blinkit_products[[#This Row],[mrp]],0)</f>
        <v>0.24999802204235994</v>
      </c>
    </row>
    <row r="3" spans="1:12" x14ac:dyDescent="0.3">
      <c r="A3">
        <v>11422</v>
      </c>
      <c r="B3" t="s">
        <v>7887</v>
      </c>
      <c r="C3" t="s">
        <v>7885</v>
      </c>
      <c r="D3" t="s">
        <v>7888</v>
      </c>
      <c r="E3" s="4">
        <v>127.16</v>
      </c>
      <c r="F3" s="4">
        <v>169.55</v>
      </c>
      <c r="G3">
        <v>25</v>
      </c>
      <c r="H3">
        <v>3</v>
      </c>
      <c r="I3">
        <v>20</v>
      </c>
      <c r="J3">
        <v>65</v>
      </c>
      <c r="K3" s="4">
        <f>blinkit_products[[#This Row],[price]]*(blinkit_products[[#This Row],[margin_percentage]]/100)</f>
        <v>31.79</v>
      </c>
      <c r="L3" s="3">
        <f>IFERROR((blinkit_products[[#This Row],[mrp]]-blinkit_products[[#This Row],[price]])/blinkit_products[[#This Row],[mrp]],0)</f>
        <v>0.25001474491300507</v>
      </c>
    </row>
    <row r="4" spans="1:12" x14ac:dyDescent="0.3">
      <c r="A4">
        <v>669378</v>
      </c>
      <c r="B4" t="s">
        <v>7887</v>
      </c>
      <c r="C4" t="s">
        <v>7885</v>
      </c>
      <c r="D4" t="s">
        <v>7889</v>
      </c>
      <c r="E4" s="4">
        <v>212.14</v>
      </c>
      <c r="F4" s="4">
        <v>282.85000000000002</v>
      </c>
      <c r="G4">
        <v>25</v>
      </c>
      <c r="H4">
        <v>3</v>
      </c>
      <c r="I4">
        <v>23</v>
      </c>
      <c r="J4">
        <v>70</v>
      </c>
      <c r="K4" s="4">
        <f>blinkit_products[[#This Row],[price]]*(blinkit_products[[#This Row],[margin_percentage]]/100)</f>
        <v>53.034999999999997</v>
      </c>
      <c r="L4" s="3">
        <f>IFERROR((blinkit_products[[#This Row],[mrp]]-blinkit_products[[#This Row],[price]])/blinkit_products[[#This Row],[mrp]],0)</f>
        <v>0.24999116139296457</v>
      </c>
    </row>
    <row r="5" spans="1:12" x14ac:dyDescent="0.3">
      <c r="A5">
        <v>848226</v>
      </c>
      <c r="B5" t="s">
        <v>7890</v>
      </c>
      <c r="C5" t="s">
        <v>7885</v>
      </c>
      <c r="D5" t="s">
        <v>7891</v>
      </c>
      <c r="E5" s="4">
        <v>209.59</v>
      </c>
      <c r="F5" s="4">
        <v>279.45</v>
      </c>
      <c r="G5">
        <v>25</v>
      </c>
      <c r="H5">
        <v>3</v>
      </c>
      <c r="I5">
        <v>10</v>
      </c>
      <c r="J5">
        <v>51</v>
      </c>
      <c r="K5" s="4">
        <f>blinkit_products[[#This Row],[price]]*(blinkit_products[[#This Row],[margin_percentage]]/100)</f>
        <v>52.397500000000001</v>
      </c>
      <c r="L5" s="3">
        <f>IFERROR((blinkit_products[[#This Row],[mrp]]-blinkit_products[[#This Row],[price]])/blinkit_products[[#This Row],[mrp]],0)</f>
        <v>0.24999105385578813</v>
      </c>
    </row>
    <row r="6" spans="1:12" x14ac:dyDescent="0.3">
      <c r="A6">
        <v>890623</v>
      </c>
      <c r="B6" t="s">
        <v>7884</v>
      </c>
      <c r="C6" t="s">
        <v>7885</v>
      </c>
      <c r="D6" t="s">
        <v>7892</v>
      </c>
      <c r="E6" s="4">
        <v>354.52</v>
      </c>
      <c r="F6" s="4">
        <v>472.69</v>
      </c>
      <c r="G6">
        <v>25</v>
      </c>
      <c r="H6">
        <v>3</v>
      </c>
      <c r="I6">
        <v>27</v>
      </c>
      <c r="J6">
        <v>55</v>
      </c>
      <c r="K6" s="4">
        <f>blinkit_products[[#This Row],[price]]*(blinkit_products[[#This Row],[margin_percentage]]/100)</f>
        <v>88.63</v>
      </c>
      <c r="L6" s="3">
        <f>IFERROR((blinkit_products[[#This Row],[mrp]]-blinkit_products[[#This Row],[price]])/blinkit_products[[#This Row],[mrp]],0)</f>
        <v>0.24999471112145386</v>
      </c>
    </row>
    <row r="7" spans="1:12" x14ac:dyDescent="0.3">
      <c r="A7">
        <v>965755</v>
      </c>
      <c r="B7" t="s">
        <v>7893</v>
      </c>
      <c r="C7" t="s">
        <v>7885</v>
      </c>
      <c r="D7" t="s">
        <v>7894</v>
      </c>
      <c r="E7" s="4">
        <v>532.57000000000005</v>
      </c>
      <c r="F7" s="4">
        <v>710.09</v>
      </c>
      <c r="G7">
        <v>25</v>
      </c>
      <c r="H7">
        <v>3</v>
      </c>
      <c r="I7">
        <v>21</v>
      </c>
      <c r="J7">
        <v>91</v>
      </c>
      <c r="K7" s="4">
        <f>blinkit_products[[#This Row],[price]]*(blinkit_products[[#This Row],[margin_percentage]]/100)</f>
        <v>133.14250000000001</v>
      </c>
      <c r="L7" s="3">
        <f>IFERROR((blinkit_products[[#This Row],[mrp]]-blinkit_products[[#This Row],[price]])/blinkit_products[[#This Row],[mrp]],0)</f>
        <v>0.24999647931952285</v>
      </c>
    </row>
    <row r="8" spans="1:12" x14ac:dyDescent="0.3">
      <c r="A8">
        <v>222892</v>
      </c>
      <c r="B8" t="s">
        <v>7890</v>
      </c>
      <c r="C8" t="s">
        <v>7885</v>
      </c>
      <c r="D8" t="s">
        <v>7895</v>
      </c>
      <c r="E8" s="4">
        <v>869.22</v>
      </c>
      <c r="F8" s="4">
        <v>1158.96</v>
      </c>
      <c r="G8">
        <v>25</v>
      </c>
      <c r="H8">
        <v>3</v>
      </c>
      <c r="I8">
        <v>28</v>
      </c>
      <c r="J8">
        <v>88</v>
      </c>
      <c r="K8" s="4">
        <f>blinkit_products[[#This Row],[price]]*(blinkit_products[[#This Row],[margin_percentage]]/100)</f>
        <v>217.30500000000001</v>
      </c>
      <c r="L8" s="3">
        <f>IFERROR((blinkit_products[[#This Row],[mrp]]-blinkit_products[[#This Row],[price]])/blinkit_products[[#This Row],[mrp]],0)</f>
        <v>0.25</v>
      </c>
    </row>
    <row r="9" spans="1:12" x14ac:dyDescent="0.3">
      <c r="A9">
        <v>516376</v>
      </c>
      <c r="B9" t="s">
        <v>7884</v>
      </c>
      <c r="C9" t="s">
        <v>7885</v>
      </c>
      <c r="D9" t="s">
        <v>7896</v>
      </c>
      <c r="E9" s="4">
        <v>877.43</v>
      </c>
      <c r="F9" s="4">
        <v>1169.9100000000001</v>
      </c>
      <c r="G9">
        <v>25</v>
      </c>
      <c r="H9">
        <v>3</v>
      </c>
      <c r="I9">
        <v>21</v>
      </c>
      <c r="J9">
        <v>71</v>
      </c>
      <c r="K9" s="4">
        <f>blinkit_products[[#This Row],[price]]*(blinkit_products[[#This Row],[margin_percentage]]/100)</f>
        <v>219.35749999999999</v>
      </c>
      <c r="L9" s="3">
        <f>IFERROR((blinkit_products[[#This Row],[mrp]]-blinkit_products[[#This Row],[price]])/blinkit_products[[#This Row],[mrp]],0)</f>
        <v>0.25000213691651502</v>
      </c>
    </row>
    <row r="10" spans="1:12" x14ac:dyDescent="0.3">
      <c r="A10">
        <v>39154</v>
      </c>
      <c r="B10" t="s">
        <v>7897</v>
      </c>
      <c r="C10" t="s">
        <v>7885</v>
      </c>
      <c r="D10" t="s">
        <v>7898</v>
      </c>
      <c r="E10" s="4">
        <v>946.86</v>
      </c>
      <c r="F10" s="4">
        <v>1262.48</v>
      </c>
      <c r="G10">
        <v>25</v>
      </c>
      <c r="H10">
        <v>3</v>
      </c>
      <c r="I10">
        <v>21</v>
      </c>
      <c r="J10">
        <v>84</v>
      </c>
      <c r="K10" s="4">
        <f>blinkit_products[[#This Row],[price]]*(blinkit_products[[#This Row],[margin_percentage]]/100)</f>
        <v>236.715</v>
      </c>
      <c r="L10" s="3">
        <f>IFERROR((blinkit_products[[#This Row],[mrp]]-blinkit_products[[#This Row],[price]])/blinkit_products[[#This Row],[mrp]],0)</f>
        <v>0.25</v>
      </c>
    </row>
    <row r="11" spans="1:12" x14ac:dyDescent="0.3">
      <c r="A11">
        <v>34186</v>
      </c>
      <c r="B11" t="s">
        <v>7897</v>
      </c>
      <c r="C11" t="s">
        <v>7885</v>
      </c>
      <c r="D11" t="s">
        <v>7899</v>
      </c>
      <c r="E11" s="4">
        <v>925.65</v>
      </c>
      <c r="F11" s="4">
        <v>1234.2</v>
      </c>
      <c r="G11">
        <v>25</v>
      </c>
      <c r="H11">
        <v>3</v>
      </c>
      <c r="I11">
        <v>27</v>
      </c>
      <c r="J11">
        <v>74</v>
      </c>
      <c r="K11" s="4">
        <f>blinkit_products[[#This Row],[price]]*(blinkit_products[[#This Row],[margin_percentage]]/100)</f>
        <v>231.41249999999999</v>
      </c>
      <c r="L11" s="3">
        <f>IFERROR((blinkit_products[[#This Row],[mrp]]-blinkit_products[[#This Row],[price]])/blinkit_products[[#This Row],[mrp]],0)</f>
        <v>0.25000000000000006</v>
      </c>
    </row>
    <row r="12" spans="1:12" x14ac:dyDescent="0.3">
      <c r="A12">
        <v>196719</v>
      </c>
      <c r="B12" t="s">
        <v>7893</v>
      </c>
      <c r="C12" t="s">
        <v>7885</v>
      </c>
      <c r="D12" t="s">
        <v>7900</v>
      </c>
      <c r="E12" s="4">
        <v>217.5</v>
      </c>
      <c r="F12" s="4">
        <v>290</v>
      </c>
      <c r="G12">
        <v>25</v>
      </c>
      <c r="H12">
        <v>3</v>
      </c>
      <c r="I12">
        <v>15</v>
      </c>
      <c r="J12">
        <v>91</v>
      </c>
      <c r="K12" s="4">
        <f>blinkit_products[[#This Row],[price]]*(blinkit_products[[#This Row],[margin_percentage]]/100)</f>
        <v>54.375</v>
      </c>
      <c r="L12" s="3">
        <f>IFERROR((blinkit_products[[#This Row],[mrp]]-blinkit_products[[#This Row],[price]])/blinkit_products[[#This Row],[mrp]],0)</f>
        <v>0.25</v>
      </c>
    </row>
    <row r="13" spans="1:12" x14ac:dyDescent="0.3">
      <c r="A13">
        <v>478531</v>
      </c>
      <c r="B13" t="s">
        <v>7901</v>
      </c>
      <c r="C13" t="s">
        <v>7885</v>
      </c>
      <c r="D13" t="s">
        <v>7902</v>
      </c>
      <c r="E13" s="4">
        <v>825.46</v>
      </c>
      <c r="F13" s="4">
        <v>1100.6099999999999</v>
      </c>
      <c r="G13">
        <v>25</v>
      </c>
      <c r="H13">
        <v>3</v>
      </c>
      <c r="I13">
        <v>24</v>
      </c>
      <c r="J13">
        <v>90</v>
      </c>
      <c r="K13" s="4">
        <f>blinkit_products[[#This Row],[price]]*(blinkit_products[[#This Row],[margin_percentage]]/100)</f>
        <v>206.36500000000001</v>
      </c>
      <c r="L13" s="3">
        <f>IFERROR((blinkit_products[[#This Row],[mrp]]-blinkit_products[[#This Row],[price]])/blinkit_products[[#This Row],[mrp]],0)</f>
        <v>0.24999772853235921</v>
      </c>
    </row>
    <row r="14" spans="1:12" x14ac:dyDescent="0.3">
      <c r="A14">
        <v>812607</v>
      </c>
      <c r="B14" t="s">
        <v>7887</v>
      </c>
      <c r="C14" t="s">
        <v>7885</v>
      </c>
      <c r="D14" t="s">
        <v>7903</v>
      </c>
      <c r="E14" s="4">
        <v>416.65</v>
      </c>
      <c r="F14" s="4">
        <v>555.53</v>
      </c>
      <c r="G14">
        <v>25</v>
      </c>
      <c r="H14">
        <v>3</v>
      </c>
      <c r="I14">
        <v>11</v>
      </c>
      <c r="J14">
        <v>63</v>
      </c>
      <c r="K14" s="4">
        <f>blinkit_products[[#This Row],[price]]*(blinkit_products[[#This Row],[margin_percentage]]/100)</f>
        <v>104.16249999999999</v>
      </c>
      <c r="L14" s="3">
        <f>IFERROR((blinkit_products[[#This Row],[mrp]]-blinkit_products[[#This Row],[price]])/blinkit_products[[#This Row],[mrp]],0)</f>
        <v>0.24999549979299049</v>
      </c>
    </row>
    <row r="15" spans="1:12" x14ac:dyDescent="0.3">
      <c r="A15">
        <v>818990</v>
      </c>
      <c r="B15" t="s">
        <v>7890</v>
      </c>
      <c r="C15" t="s">
        <v>7885</v>
      </c>
      <c r="D15" t="s">
        <v>7904</v>
      </c>
      <c r="E15" s="4">
        <v>163.55000000000001</v>
      </c>
      <c r="F15" s="4">
        <v>218.07</v>
      </c>
      <c r="G15">
        <v>25</v>
      </c>
      <c r="H15">
        <v>3</v>
      </c>
      <c r="I15">
        <v>22</v>
      </c>
      <c r="J15">
        <v>92</v>
      </c>
      <c r="K15" s="4">
        <f>blinkit_products[[#This Row],[price]]*(blinkit_products[[#This Row],[margin_percentage]]/100)</f>
        <v>40.887500000000003</v>
      </c>
      <c r="L15" s="3">
        <f>IFERROR((blinkit_products[[#This Row],[mrp]]-blinkit_products[[#This Row],[price]])/blinkit_products[[#This Row],[mrp]],0)</f>
        <v>0.25001146420874026</v>
      </c>
    </row>
    <row r="16" spans="1:12" x14ac:dyDescent="0.3">
      <c r="A16">
        <v>14145</v>
      </c>
      <c r="B16" t="s">
        <v>7905</v>
      </c>
      <c r="C16" t="s">
        <v>7885</v>
      </c>
      <c r="D16" t="s">
        <v>7906</v>
      </c>
      <c r="E16" s="4">
        <v>630.84</v>
      </c>
      <c r="F16" s="4">
        <v>841.12</v>
      </c>
      <c r="G16">
        <v>25</v>
      </c>
      <c r="H16">
        <v>3</v>
      </c>
      <c r="I16">
        <v>14</v>
      </c>
      <c r="J16">
        <v>53</v>
      </c>
      <c r="K16" s="4">
        <f>blinkit_products[[#This Row],[price]]*(blinkit_products[[#This Row],[margin_percentage]]/100)</f>
        <v>157.71</v>
      </c>
      <c r="L16" s="3">
        <f>IFERROR((blinkit_products[[#This Row],[mrp]]-blinkit_products[[#This Row],[price]])/blinkit_products[[#This Row],[mrp]],0)</f>
        <v>0.24999999999999997</v>
      </c>
    </row>
    <row r="17" spans="1:12" x14ac:dyDescent="0.3">
      <c r="A17">
        <v>349294</v>
      </c>
      <c r="B17" t="s">
        <v>7884</v>
      </c>
      <c r="C17" t="s">
        <v>7885</v>
      </c>
      <c r="D17" t="s">
        <v>7907</v>
      </c>
      <c r="E17" s="4">
        <v>934.75</v>
      </c>
      <c r="F17" s="4">
        <v>1246.33</v>
      </c>
      <c r="G17">
        <v>25</v>
      </c>
      <c r="H17">
        <v>3</v>
      </c>
      <c r="I17">
        <v>25</v>
      </c>
      <c r="J17">
        <v>70</v>
      </c>
      <c r="K17" s="4">
        <f>blinkit_products[[#This Row],[price]]*(blinkit_products[[#This Row],[margin_percentage]]/100)</f>
        <v>233.6875</v>
      </c>
      <c r="L17" s="3">
        <f>IFERROR((blinkit_products[[#This Row],[mrp]]-blinkit_products[[#This Row],[price]])/blinkit_products[[#This Row],[mrp]],0)</f>
        <v>0.249997994110709</v>
      </c>
    </row>
    <row r="18" spans="1:12" x14ac:dyDescent="0.3">
      <c r="A18">
        <v>847349</v>
      </c>
      <c r="B18" t="s">
        <v>7887</v>
      </c>
      <c r="C18" t="s">
        <v>7885</v>
      </c>
      <c r="D18" t="s">
        <v>7908</v>
      </c>
      <c r="E18" s="4">
        <v>781.08</v>
      </c>
      <c r="F18" s="4">
        <v>1041.44</v>
      </c>
      <c r="G18">
        <v>25</v>
      </c>
      <c r="H18">
        <v>3</v>
      </c>
      <c r="I18">
        <v>26</v>
      </c>
      <c r="J18">
        <v>69</v>
      </c>
      <c r="K18" s="4">
        <f>blinkit_products[[#This Row],[price]]*(blinkit_products[[#This Row],[margin_percentage]]/100)</f>
        <v>195.27</v>
      </c>
      <c r="L18" s="3">
        <f>IFERROR((blinkit_products[[#This Row],[mrp]]-blinkit_products[[#This Row],[price]])/blinkit_products[[#This Row],[mrp]],0)</f>
        <v>0.25</v>
      </c>
    </row>
    <row r="19" spans="1:12" x14ac:dyDescent="0.3">
      <c r="A19">
        <v>871592</v>
      </c>
      <c r="B19" t="s">
        <v>7901</v>
      </c>
      <c r="C19" t="s">
        <v>7885</v>
      </c>
      <c r="D19" t="s">
        <v>7909</v>
      </c>
      <c r="E19" s="4">
        <v>870.29</v>
      </c>
      <c r="F19" s="4">
        <v>1160.3900000000001</v>
      </c>
      <c r="G19">
        <v>25</v>
      </c>
      <c r="H19">
        <v>3</v>
      </c>
      <c r="I19">
        <v>25</v>
      </c>
      <c r="J19">
        <v>50</v>
      </c>
      <c r="K19" s="4">
        <f>blinkit_products[[#This Row],[price]]*(blinkit_products[[#This Row],[margin_percentage]]/100)</f>
        <v>217.57249999999999</v>
      </c>
      <c r="L19" s="3">
        <f>IFERROR((blinkit_products[[#This Row],[mrp]]-blinkit_products[[#This Row],[price]])/blinkit_products[[#This Row],[mrp]],0)</f>
        <v>0.25000215444807361</v>
      </c>
    </row>
    <row r="20" spans="1:12" x14ac:dyDescent="0.3">
      <c r="A20">
        <v>284460</v>
      </c>
      <c r="B20" t="s">
        <v>7887</v>
      </c>
      <c r="C20" t="s">
        <v>7885</v>
      </c>
      <c r="D20" t="s">
        <v>7910</v>
      </c>
      <c r="E20" s="4">
        <v>505.95</v>
      </c>
      <c r="F20" s="4">
        <v>674.6</v>
      </c>
      <c r="G20">
        <v>25</v>
      </c>
      <c r="H20">
        <v>3</v>
      </c>
      <c r="I20">
        <v>21</v>
      </c>
      <c r="J20">
        <v>85</v>
      </c>
      <c r="K20" s="4">
        <f>blinkit_products[[#This Row],[price]]*(blinkit_products[[#This Row],[margin_percentage]]/100)</f>
        <v>126.4875</v>
      </c>
      <c r="L20" s="3">
        <f>IFERROR((blinkit_products[[#This Row],[mrp]]-blinkit_products[[#This Row],[price]])/blinkit_products[[#This Row],[mrp]],0)</f>
        <v>0.25000000000000006</v>
      </c>
    </row>
    <row r="21" spans="1:12" x14ac:dyDescent="0.3">
      <c r="A21">
        <v>473929</v>
      </c>
      <c r="B21" t="s">
        <v>7901</v>
      </c>
      <c r="C21" t="s">
        <v>7885</v>
      </c>
      <c r="D21" t="s">
        <v>7911</v>
      </c>
      <c r="E21" s="4">
        <v>440.19</v>
      </c>
      <c r="F21" s="4">
        <v>586.91999999999996</v>
      </c>
      <c r="G21">
        <v>25</v>
      </c>
      <c r="H21">
        <v>3</v>
      </c>
      <c r="I21">
        <v>19</v>
      </c>
      <c r="J21">
        <v>70</v>
      </c>
      <c r="K21" s="4">
        <f>blinkit_products[[#This Row],[price]]*(blinkit_products[[#This Row],[margin_percentage]]/100)</f>
        <v>110.0475</v>
      </c>
      <c r="L21" s="3">
        <f>IFERROR((blinkit_products[[#This Row],[mrp]]-blinkit_products[[#This Row],[price]])/blinkit_products[[#This Row],[mrp]],0)</f>
        <v>0.24999999999999994</v>
      </c>
    </row>
    <row r="22" spans="1:12" x14ac:dyDescent="0.3">
      <c r="A22">
        <v>77308</v>
      </c>
      <c r="B22" t="s">
        <v>7884</v>
      </c>
      <c r="C22" t="s">
        <v>7885</v>
      </c>
      <c r="D22" t="s">
        <v>7912</v>
      </c>
      <c r="E22" s="4">
        <v>223.27</v>
      </c>
      <c r="F22" s="4">
        <v>297.69</v>
      </c>
      <c r="G22">
        <v>25</v>
      </c>
      <c r="H22">
        <v>3</v>
      </c>
      <c r="I22">
        <v>29</v>
      </c>
      <c r="J22">
        <v>91</v>
      </c>
      <c r="K22" s="4">
        <f>blinkit_products[[#This Row],[price]]*(blinkit_products[[#This Row],[margin_percentage]]/100)</f>
        <v>55.817500000000003</v>
      </c>
      <c r="L22" s="3">
        <f>IFERROR((blinkit_products[[#This Row],[mrp]]-blinkit_products[[#This Row],[price]])/blinkit_products[[#This Row],[mrp]],0)</f>
        <v>0.24999160200208267</v>
      </c>
    </row>
    <row r="23" spans="1:12" x14ac:dyDescent="0.3">
      <c r="A23">
        <v>654297</v>
      </c>
      <c r="B23" t="s">
        <v>7887</v>
      </c>
      <c r="C23" t="s">
        <v>7885</v>
      </c>
      <c r="D23" t="s">
        <v>7913</v>
      </c>
      <c r="E23" s="4">
        <v>13.25</v>
      </c>
      <c r="F23" s="4">
        <v>17.670000000000002</v>
      </c>
      <c r="G23">
        <v>25</v>
      </c>
      <c r="H23">
        <v>3</v>
      </c>
      <c r="I23">
        <v>20</v>
      </c>
      <c r="J23">
        <v>86</v>
      </c>
      <c r="K23" s="4">
        <f>blinkit_products[[#This Row],[price]]*(blinkit_products[[#This Row],[margin_percentage]]/100)</f>
        <v>3.3125</v>
      </c>
      <c r="L23" s="3">
        <f>IFERROR((blinkit_products[[#This Row],[mrp]]-blinkit_products[[#This Row],[price]])/blinkit_products[[#This Row],[mrp]],0)</f>
        <v>0.25014148273910591</v>
      </c>
    </row>
    <row r="24" spans="1:12" x14ac:dyDescent="0.3">
      <c r="A24">
        <v>70969</v>
      </c>
      <c r="B24" t="s">
        <v>7901</v>
      </c>
      <c r="C24" t="s">
        <v>7885</v>
      </c>
      <c r="D24" t="s">
        <v>7914</v>
      </c>
      <c r="E24" s="4">
        <v>631.70000000000005</v>
      </c>
      <c r="F24" s="4">
        <v>842.27</v>
      </c>
      <c r="G24">
        <v>25</v>
      </c>
      <c r="H24">
        <v>3</v>
      </c>
      <c r="I24">
        <v>25</v>
      </c>
      <c r="J24">
        <v>96</v>
      </c>
      <c r="K24" s="4">
        <f>blinkit_products[[#This Row],[price]]*(blinkit_products[[#This Row],[margin_percentage]]/100)</f>
        <v>157.92500000000001</v>
      </c>
      <c r="L24" s="3">
        <f>IFERROR((blinkit_products[[#This Row],[mrp]]-blinkit_products[[#This Row],[price]])/blinkit_products[[#This Row],[mrp]],0)</f>
        <v>0.2500029681693518</v>
      </c>
    </row>
    <row r="25" spans="1:12" x14ac:dyDescent="0.3">
      <c r="A25">
        <v>552883</v>
      </c>
      <c r="B25" t="s">
        <v>7887</v>
      </c>
      <c r="C25" t="s">
        <v>7885</v>
      </c>
      <c r="D25" t="s">
        <v>7915</v>
      </c>
      <c r="E25" s="4">
        <v>888.16</v>
      </c>
      <c r="F25" s="4">
        <v>1184.21</v>
      </c>
      <c r="G25">
        <v>25</v>
      </c>
      <c r="H25">
        <v>3</v>
      </c>
      <c r="I25">
        <v>18</v>
      </c>
      <c r="J25">
        <v>94</v>
      </c>
      <c r="K25" s="4">
        <f>blinkit_products[[#This Row],[price]]*(blinkit_products[[#This Row],[margin_percentage]]/100)</f>
        <v>222.04</v>
      </c>
      <c r="L25" s="3">
        <f>IFERROR((blinkit_products[[#This Row],[mrp]]-blinkit_products[[#This Row],[price]])/blinkit_products[[#This Row],[mrp]],0)</f>
        <v>0.24999788888795066</v>
      </c>
    </row>
    <row r="26" spans="1:12" x14ac:dyDescent="0.3">
      <c r="A26">
        <v>952124</v>
      </c>
      <c r="B26" t="s">
        <v>7884</v>
      </c>
      <c r="C26" t="s">
        <v>7885</v>
      </c>
      <c r="D26" t="s">
        <v>7916</v>
      </c>
      <c r="E26" s="4">
        <v>127.08</v>
      </c>
      <c r="F26" s="4">
        <v>169.44</v>
      </c>
      <c r="G26">
        <v>25</v>
      </c>
      <c r="H26">
        <v>3</v>
      </c>
      <c r="I26">
        <v>15</v>
      </c>
      <c r="J26">
        <v>50</v>
      </c>
      <c r="K26" s="4">
        <f>blinkit_products[[#This Row],[price]]*(blinkit_products[[#This Row],[margin_percentage]]/100)</f>
        <v>31.77</v>
      </c>
      <c r="L26" s="3">
        <f>IFERROR((blinkit_products[[#This Row],[mrp]]-blinkit_products[[#This Row],[price]])/blinkit_products[[#This Row],[mrp]],0)</f>
        <v>0.25</v>
      </c>
    </row>
    <row r="27" spans="1:12" x14ac:dyDescent="0.3">
      <c r="A27">
        <v>397973</v>
      </c>
      <c r="B27" t="s">
        <v>7893</v>
      </c>
      <c r="C27" t="s">
        <v>7885</v>
      </c>
      <c r="D27" t="s">
        <v>7917</v>
      </c>
      <c r="E27" s="4">
        <v>728.73</v>
      </c>
      <c r="F27" s="4">
        <v>971.64</v>
      </c>
      <c r="G27">
        <v>25</v>
      </c>
      <c r="H27">
        <v>3</v>
      </c>
      <c r="I27">
        <v>27</v>
      </c>
      <c r="J27">
        <v>82</v>
      </c>
      <c r="K27" s="4">
        <f>blinkit_products[[#This Row],[price]]*(blinkit_products[[#This Row],[margin_percentage]]/100)</f>
        <v>182.1825</v>
      </c>
      <c r="L27" s="3">
        <f>IFERROR((blinkit_products[[#This Row],[mrp]]-blinkit_products[[#This Row],[price]])/blinkit_products[[#This Row],[mrp]],0)</f>
        <v>0.24999999999999997</v>
      </c>
    </row>
    <row r="28" spans="1:12" x14ac:dyDescent="0.3">
      <c r="A28">
        <v>555121</v>
      </c>
      <c r="B28" t="s">
        <v>7901</v>
      </c>
      <c r="C28" t="s">
        <v>7885</v>
      </c>
      <c r="D28" t="s">
        <v>7918</v>
      </c>
      <c r="E28" s="4">
        <v>354.91</v>
      </c>
      <c r="F28" s="4">
        <v>473.21</v>
      </c>
      <c r="G28">
        <v>25</v>
      </c>
      <c r="H28">
        <v>3</v>
      </c>
      <c r="I28">
        <v>30</v>
      </c>
      <c r="J28">
        <v>67</v>
      </c>
      <c r="K28" s="4">
        <f>blinkit_products[[#This Row],[price]]*(blinkit_products[[#This Row],[margin_percentage]]/100)</f>
        <v>88.727500000000006</v>
      </c>
      <c r="L28" s="3">
        <f>IFERROR((blinkit_products[[#This Row],[mrp]]-blinkit_products[[#This Row],[price]])/blinkit_products[[#This Row],[mrp]],0)</f>
        <v>0.24999471693328534</v>
      </c>
    </row>
    <row r="29" spans="1:12" x14ac:dyDescent="0.3">
      <c r="A29">
        <v>818522</v>
      </c>
      <c r="B29" t="s">
        <v>7919</v>
      </c>
      <c r="C29" t="s">
        <v>7920</v>
      </c>
      <c r="D29" t="s">
        <v>7921</v>
      </c>
      <c r="E29" s="4">
        <v>96.09</v>
      </c>
      <c r="F29" s="4">
        <v>120.11</v>
      </c>
      <c r="G29">
        <v>20</v>
      </c>
      <c r="H29">
        <v>7</v>
      </c>
      <c r="I29">
        <v>12</v>
      </c>
      <c r="J29">
        <v>90</v>
      </c>
      <c r="K29" s="4">
        <f>blinkit_products[[#This Row],[price]]*(blinkit_products[[#This Row],[margin_percentage]]/100)</f>
        <v>19.218000000000004</v>
      </c>
      <c r="L29" s="3">
        <f>IFERROR((blinkit_products[[#This Row],[mrp]]-blinkit_products[[#This Row],[price]])/blinkit_products[[#This Row],[mrp]],0)</f>
        <v>0.19998334859711928</v>
      </c>
    </row>
    <row r="30" spans="1:12" x14ac:dyDescent="0.3">
      <c r="A30">
        <v>462526</v>
      </c>
      <c r="B30" t="s">
        <v>7922</v>
      </c>
      <c r="C30" t="s">
        <v>7920</v>
      </c>
      <c r="D30" t="s">
        <v>7923</v>
      </c>
      <c r="E30" s="4">
        <v>449.97</v>
      </c>
      <c r="F30" s="4">
        <v>562.46</v>
      </c>
      <c r="G30">
        <v>20</v>
      </c>
      <c r="H30">
        <v>7</v>
      </c>
      <c r="I30">
        <v>25</v>
      </c>
      <c r="J30">
        <v>69</v>
      </c>
      <c r="K30" s="4">
        <f>blinkit_products[[#This Row],[price]]*(blinkit_products[[#This Row],[margin_percentage]]/100)</f>
        <v>89.994000000000014</v>
      </c>
      <c r="L30" s="3">
        <f>IFERROR((blinkit_products[[#This Row],[mrp]]-blinkit_products[[#This Row],[price]])/blinkit_products[[#This Row],[mrp]],0)</f>
        <v>0.19999644419158696</v>
      </c>
    </row>
    <row r="31" spans="1:12" x14ac:dyDescent="0.3">
      <c r="A31">
        <v>376447</v>
      </c>
      <c r="B31" t="s">
        <v>7924</v>
      </c>
      <c r="C31" t="s">
        <v>7920</v>
      </c>
      <c r="D31" t="s">
        <v>7925</v>
      </c>
      <c r="E31" s="4">
        <v>724.84</v>
      </c>
      <c r="F31" s="4">
        <v>906.05</v>
      </c>
      <c r="G31">
        <v>20</v>
      </c>
      <c r="H31">
        <v>7</v>
      </c>
      <c r="I31">
        <v>17</v>
      </c>
      <c r="J31">
        <v>64</v>
      </c>
      <c r="K31" s="4">
        <f>blinkit_products[[#This Row],[price]]*(blinkit_products[[#This Row],[margin_percentage]]/100)</f>
        <v>144.96800000000002</v>
      </c>
      <c r="L31" s="3">
        <f>IFERROR((blinkit_products[[#This Row],[mrp]]-blinkit_products[[#This Row],[price]])/blinkit_products[[#This Row],[mrp]],0)</f>
        <v>0.19999999999999993</v>
      </c>
    </row>
    <row r="32" spans="1:12" x14ac:dyDescent="0.3">
      <c r="A32">
        <v>217710</v>
      </c>
      <c r="B32" t="s">
        <v>7926</v>
      </c>
      <c r="C32" t="s">
        <v>7920</v>
      </c>
      <c r="D32" t="s">
        <v>7927</v>
      </c>
      <c r="E32" s="4">
        <v>58.59</v>
      </c>
      <c r="F32" s="4">
        <v>73.239999999999995</v>
      </c>
      <c r="G32">
        <v>20</v>
      </c>
      <c r="H32">
        <v>7</v>
      </c>
      <c r="I32">
        <v>19</v>
      </c>
      <c r="J32">
        <v>53</v>
      </c>
      <c r="K32" s="4">
        <f>blinkit_products[[#This Row],[price]]*(blinkit_products[[#This Row],[margin_percentage]]/100)</f>
        <v>11.718000000000002</v>
      </c>
      <c r="L32" s="3">
        <f>IFERROR((blinkit_products[[#This Row],[mrp]]-blinkit_products[[#This Row],[price]])/blinkit_products[[#This Row],[mrp]],0)</f>
        <v>0.20002730748225003</v>
      </c>
    </row>
    <row r="33" spans="1:12" x14ac:dyDescent="0.3">
      <c r="A33">
        <v>146840</v>
      </c>
      <c r="B33" t="s">
        <v>7928</v>
      </c>
      <c r="C33" t="s">
        <v>7920</v>
      </c>
      <c r="D33" t="s">
        <v>7929</v>
      </c>
      <c r="E33" s="4">
        <v>786.85</v>
      </c>
      <c r="F33" s="4">
        <v>983.56</v>
      </c>
      <c r="G33">
        <v>20</v>
      </c>
      <c r="H33">
        <v>7</v>
      </c>
      <c r="I33">
        <v>19</v>
      </c>
      <c r="J33">
        <v>89</v>
      </c>
      <c r="K33" s="4">
        <f>blinkit_products[[#This Row],[price]]*(blinkit_products[[#This Row],[margin_percentage]]/100)</f>
        <v>157.37</v>
      </c>
      <c r="L33" s="3">
        <f>IFERROR((blinkit_products[[#This Row],[mrp]]-blinkit_products[[#This Row],[price]])/blinkit_products[[#This Row],[mrp]],0)</f>
        <v>0.1999979665704176</v>
      </c>
    </row>
    <row r="34" spans="1:12" x14ac:dyDescent="0.3">
      <c r="A34">
        <v>89084</v>
      </c>
      <c r="B34" t="s">
        <v>7930</v>
      </c>
      <c r="C34" t="s">
        <v>7920</v>
      </c>
      <c r="D34" t="s">
        <v>7931</v>
      </c>
      <c r="E34" s="4">
        <v>598.83000000000004</v>
      </c>
      <c r="F34" s="4">
        <v>748.54</v>
      </c>
      <c r="G34">
        <v>20</v>
      </c>
      <c r="H34">
        <v>7</v>
      </c>
      <c r="I34">
        <v>27</v>
      </c>
      <c r="J34">
        <v>74</v>
      </c>
      <c r="K34" s="4">
        <f>blinkit_products[[#This Row],[price]]*(blinkit_products[[#This Row],[margin_percentage]]/100)</f>
        <v>119.76600000000002</v>
      </c>
      <c r="L34" s="3">
        <f>IFERROR((blinkit_products[[#This Row],[mrp]]-blinkit_products[[#This Row],[price]])/blinkit_products[[#This Row],[mrp]],0)</f>
        <v>0.20000267186790277</v>
      </c>
    </row>
    <row r="35" spans="1:12" x14ac:dyDescent="0.3">
      <c r="A35">
        <v>888807</v>
      </c>
      <c r="B35" t="s">
        <v>7928</v>
      </c>
      <c r="C35" t="s">
        <v>7920</v>
      </c>
      <c r="D35" t="s">
        <v>7932</v>
      </c>
      <c r="E35" s="4">
        <v>230.58</v>
      </c>
      <c r="F35" s="4">
        <v>288.23</v>
      </c>
      <c r="G35">
        <v>20</v>
      </c>
      <c r="H35">
        <v>7</v>
      </c>
      <c r="I35">
        <v>13</v>
      </c>
      <c r="J35">
        <v>91</v>
      </c>
      <c r="K35" s="4">
        <f>blinkit_products[[#This Row],[price]]*(blinkit_products[[#This Row],[margin_percentage]]/100)</f>
        <v>46.116000000000007</v>
      </c>
      <c r="L35" s="3">
        <f>IFERROR((blinkit_products[[#This Row],[mrp]]-blinkit_products[[#This Row],[price]])/blinkit_products[[#This Row],[mrp]],0)</f>
        <v>0.20001387780591889</v>
      </c>
    </row>
    <row r="36" spans="1:12" x14ac:dyDescent="0.3">
      <c r="A36">
        <v>136533</v>
      </c>
      <c r="B36" t="s">
        <v>7926</v>
      </c>
      <c r="C36" t="s">
        <v>7920</v>
      </c>
      <c r="D36" t="s">
        <v>7933</v>
      </c>
      <c r="E36" s="4">
        <v>826.21</v>
      </c>
      <c r="F36" s="4">
        <v>1032.76</v>
      </c>
      <c r="G36">
        <v>20</v>
      </c>
      <c r="H36">
        <v>7</v>
      </c>
      <c r="I36">
        <v>15</v>
      </c>
      <c r="J36">
        <v>75</v>
      </c>
      <c r="K36" s="4">
        <f>blinkit_products[[#This Row],[price]]*(blinkit_products[[#This Row],[margin_percentage]]/100)</f>
        <v>165.24200000000002</v>
      </c>
      <c r="L36" s="3">
        <f>IFERROR((blinkit_products[[#This Row],[mrp]]-blinkit_products[[#This Row],[price]])/blinkit_products[[#This Row],[mrp]],0)</f>
        <v>0.19999806344165144</v>
      </c>
    </row>
    <row r="37" spans="1:12" x14ac:dyDescent="0.3">
      <c r="A37">
        <v>714999</v>
      </c>
      <c r="B37" t="s">
        <v>7928</v>
      </c>
      <c r="C37" t="s">
        <v>7920</v>
      </c>
      <c r="D37" t="s">
        <v>7934</v>
      </c>
      <c r="E37" s="4">
        <v>882.51</v>
      </c>
      <c r="F37" s="4">
        <v>1103.1400000000001</v>
      </c>
      <c r="G37">
        <v>20</v>
      </c>
      <c r="H37">
        <v>7</v>
      </c>
      <c r="I37">
        <v>27</v>
      </c>
      <c r="J37">
        <v>81</v>
      </c>
      <c r="K37" s="4">
        <f>blinkit_products[[#This Row],[price]]*(blinkit_products[[#This Row],[margin_percentage]]/100)</f>
        <v>176.50200000000001</v>
      </c>
      <c r="L37" s="3">
        <f>IFERROR((blinkit_products[[#This Row],[mrp]]-blinkit_products[[#This Row],[price]])/blinkit_products[[#This Row],[mrp]],0)</f>
        <v>0.20000181300650877</v>
      </c>
    </row>
    <row r="38" spans="1:12" x14ac:dyDescent="0.3">
      <c r="A38">
        <v>382511</v>
      </c>
      <c r="B38" t="s">
        <v>7924</v>
      </c>
      <c r="C38" t="s">
        <v>7920</v>
      </c>
      <c r="D38" t="s">
        <v>7935</v>
      </c>
      <c r="E38" s="4">
        <v>702.54</v>
      </c>
      <c r="F38" s="4">
        <v>878.17</v>
      </c>
      <c r="G38">
        <v>20</v>
      </c>
      <c r="H38">
        <v>7</v>
      </c>
      <c r="I38">
        <v>26</v>
      </c>
      <c r="J38">
        <v>88</v>
      </c>
      <c r="K38" s="4">
        <f>blinkit_products[[#This Row],[price]]*(blinkit_products[[#This Row],[margin_percentage]]/100)</f>
        <v>140.50800000000001</v>
      </c>
      <c r="L38" s="3">
        <f>IFERROR((blinkit_products[[#This Row],[mrp]]-blinkit_products[[#This Row],[price]])/blinkit_products[[#This Row],[mrp]],0)</f>
        <v>0.19999544507327738</v>
      </c>
    </row>
    <row r="39" spans="1:12" x14ac:dyDescent="0.3">
      <c r="A39">
        <v>15314</v>
      </c>
      <c r="B39" t="s">
        <v>7919</v>
      </c>
      <c r="C39" t="s">
        <v>7920</v>
      </c>
      <c r="D39" t="s">
        <v>7936</v>
      </c>
      <c r="E39" s="4">
        <v>578.85</v>
      </c>
      <c r="F39" s="4">
        <v>723.56</v>
      </c>
      <c r="G39">
        <v>20</v>
      </c>
      <c r="H39">
        <v>7</v>
      </c>
      <c r="I39">
        <v>30</v>
      </c>
      <c r="J39">
        <v>91</v>
      </c>
      <c r="K39" s="4">
        <f>blinkit_products[[#This Row],[price]]*(blinkit_products[[#This Row],[margin_percentage]]/100)</f>
        <v>115.77000000000001</v>
      </c>
      <c r="L39" s="3">
        <f>IFERROR((blinkit_products[[#This Row],[mrp]]-blinkit_products[[#This Row],[price]])/blinkit_products[[#This Row],[mrp]],0)</f>
        <v>0.19999723588921434</v>
      </c>
    </row>
    <row r="40" spans="1:12" x14ac:dyDescent="0.3">
      <c r="A40">
        <v>67197</v>
      </c>
      <c r="B40" t="s">
        <v>7924</v>
      </c>
      <c r="C40" t="s">
        <v>7920</v>
      </c>
      <c r="D40" t="s">
        <v>7937</v>
      </c>
      <c r="E40" s="4">
        <v>552.20000000000005</v>
      </c>
      <c r="F40" s="4">
        <v>690.25</v>
      </c>
      <c r="G40">
        <v>20</v>
      </c>
      <c r="H40">
        <v>7</v>
      </c>
      <c r="I40">
        <v>20</v>
      </c>
      <c r="J40">
        <v>79</v>
      </c>
      <c r="K40" s="4">
        <f>blinkit_products[[#This Row],[price]]*(blinkit_products[[#This Row],[margin_percentage]]/100)</f>
        <v>110.44000000000001</v>
      </c>
      <c r="L40" s="3">
        <f>IFERROR((blinkit_products[[#This Row],[mrp]]-blinkit_products[[#This Row],[price]])/blinkit_products[[#This Row],[mrp]],0)</f>
        <v>0.19999999999999993</v>
      </c>
    </row>
    <row r="41" spans="1:12" x14ac:dyDescent="0.3">
      <c r="A41">
        <v>880510</v>
      </c>
      <c r="B41" t="s">
        <v>7928</v>
      </c>
      <c r="C41" t="s">
        <v>7920</v>
      </c>
      <c r="D41" t="s">
        <v>7938</v>
      </c>
      <c r="E41" s="4">
        <v>951.43</v>
      </c>
      <c r="F41" s="4">
        <v>1189.29</v>
      </c>
      <c r="G41">
        <v>20</v>
      </c>
      <c r="H41">
        <v>7</v>
      </c>
      <c r="I41">
        <v>29</v>
      </c>
      <c r="J41">
        <v>54</v>
      </c>
      <c r="K41" s="4">
        <f>blinkit_products[[#This Row],[price]]*(blinkit_products[[#This Row],[margin_percentage]]/100)</f>
        <v>190.286</v>
      </c>
      <c r="L41" s="3">
        <f>IFERROR((blinkit_products[[#This Row],[mrp]]-blinkit_products[[#This Row],[price]])/blinkit_products[[#This Row],[mrp]],0)</f>
        <v>0.2000016816756216</v>
      </c>
    </row>
    <row r="42" spans="1:12" x14ac:dyDescent="0.3">
      <c r="A42">
        <v>41853</v>
      </c>
      <c r="B42" t="s">
        <v>7922</v>
      </c>
      <c r="C42" t="s">
        <v>7920</v>
      </c>
      <c r="D42" t="s">
        <v>7939</v>
      </c>
      <c r="E42" s="4">
        <v>910.44</v>
      </c>
      <c r="F42" s="4">
        <v>1138.05</v>
      </c>
      <c r="G42">
        <v>20</v>
      </c>
      <c r="H42">
        <v>7</v>
      </c>
      <c r="I42">
        <v>14</v>
      </c>
      <c r="J42">
        <v>92</v>
      </c>
      <c r="K42" s="4">
        <f>blinkit_products[[#This Row],[price]]*(blinkit_products[[#This Row],[margin_percentage]]/100)</f>
        <v>182.08800000000002</v>
      </c>
      <c r="L42" s="3">
        <f>IFERROR((blinkit_products[[#This Row],[mrp]]-blinkit_products[[#This Row],[price]])/blinkit_products[[#This Row],[mrp]],0)</f>
        <v>0.19999999999999993</v>
      </c>
    </row>
    <row r="43" spans="1:12" x14ac:dyDescent="0.3">
      <c r="A43">
        <v>257719</v>
      </c>
      <c r="B43" t="s">
        <v>7926</v>
      </c>
      <c r="C43" t="s">
        <v>7920</v>
      </c>
      <c r="D43" t="s">
        <v>7940</v>
      </c>
      <c r="E43" s="4">
        <v>281.73</v>
      </c>
      <c r="F43" s="4">
        <v>352.16</v>
      </c>
      <c r="G43">
        <v>20</v>
      </c>
      <c r="H43">
        <v>7</v>
      </c>
      <c r="I43">
        <v>17</v>
      </c>
      <c r="J43">
        <v>93</v>
      </c>
      <c r="K43" s="4">
        <f>blinkit_products[[#This Row],[price]]*(blinkit_products[[#This Row],[margin_percentage]]/100)</f>
        <v>56.346000000000004</v>
      </c>
      <c r="L43" s="3">
        <f>IFERROR((blinkit_products[[#This Row],[mrp]]-blinkit_products[[#This Row],[price]])/blinkit_products[[#This Row],[mrp]],0)</f>
        <v>0.19999432076328941</v>
      </c>
    </row>
    <row r="44" spans="1:12" x14ac:dyDescent="0.3">
      <c r="A44">
        <v>891833</v>
      </c>
      <c r="B44" t="s">
        <v>7922</v>
      </c>
      <c r="C44" t="s">
        <v>7920</v>
      </c>
      <c r="D44" t="s">
        <v>7941</v>
      </c>
      <c r="E44" s="4">
        <v>493.19</v>
      </c>
      <c r="F44" s="4">
        <v>616.49</v>
      </c>
      <c r="G44">
        <v>20</v>
      </c>
      <c r="H44">
        <v>7</v>
      </c>
      <c r="I44">
        <v>11</v>
      </c>
      <c r="J44">
        <v>69</v>
      </c>
      <c r="K44" s="4">
        <f>blinkit_products[[#This Row],[price]]*(blinkit_products[[#This Row],[margin_percentage]]/100)</f>
        <v>98.638000000000005</v>
      </c>
      <c r="L44" s="3">
        <f>IFERROR((blinkit_products[[#This Row],[mrp]]-blinkit_products[[#This Row],[price]])/blinkit_products[[#This Row],[mrp]],0)</f>
        <v>0.20000324417265489</v>
      </c>
    </row>
    <row r="45" spans="1:12" x14ac:dyDescent="0.3">
      <c r="A45">
        <v>741341</v>
      </c>
      <c r="B45" t="s">
        <v>7926</v>
      </c>
      <c r="C45" t="s">
        <v>7920</v>
      </c>
      <c r="D45" t="s">
        <v>7942</v>
      </c>
      <c r="E45" s="4">
        <v>923.84</v>
      </c>
      <c r="F45" s="4">
        <v>1154.8</v>
      </c>
      <c r="G45">
        <v>20</v>
      </c>
      <c r="H45">
        <v>7</v>
      </c>
      <c r="I45">
        <v>13</v>
      </c>
      <c r="J45">
        <v>62</v>
      </c>
      <c r="K45" s="4">
        <f>blinkit_products[[#This Row],[price]]*(blinkit_products[[#This Row],[margin_percentage]]/100)</f>
        <v>184.76800000000003</v>
      </c>
      <c r="L45" s="3">
        <f>IFERROR((blinkit_products[[#This Row],[mrp]]-blinkit_products[[#This Row],[price]])/blinkit_products[[#This Row],[mrp]],0)</f>
        <v>0.19999999999999993</v>
      </c>
    </row>
    <row r="46" spans="1:12" x14ac:dyDescent="0.3">
      <c r="A46">
        <v>500739</v>
      </c>
      <c r="B46" t="s">
        <v>7928</v>
      </c>
      <c r="C46" t="s">
        <v>7920</v>
      </c>
      <c r="D46" t="s">
        <v>7943</v>
      </c>
      <c r="E46" s="4">
        <v>359.98</v>
      </c>
      <c r="F46" s="4">
        <v>449.98</v>
      </c>
      <c r="G46">
        <v>20</v>
      </c>
      <c r="H46">
        <v>7</v>
      </c>
      <c r="I46">
        <v>18</v>
      </c>
      <c r="J46">
        <v>81</v>
      </c>
      <c r="K46" s="4">
        <f>blinkit_products[[#This Row],[price]]*(blinkit_products[[#This Row],[margin_percentage]]/100)</f>
        <v>71.996000000000009</v>
      </c>
      <c r="L46" s="3">
        <f>IFERROR((blinkit_products[[#This Row],[mrp]]-blinkit_products[[#This Row],[price]])/blinkit_products[[#This Row],[mrp]],0)</f>
        <v>0.20000888928396818</v>
      </c>
    </row>
    <row r="47" spans="1:12" x14ac:dyDescent="0.3">
      <c r="A47">
        <v>500633</v>
      </c>
      <c r="B47" t="s">
        <v>7944</v>
      </c>
      <c r="C47" t="s">
        <v>7920</v>
      </c>
      <c r="D47" t="s">
        <v>7945</v>
      </c>
      <c r="E47" s="4">
        <v>154.5</v>
      </c>
      <c r="F47" s="4">
        <v>193.12</v>
      </c>
      <c r="G47">
        <v>20</v>
      </c>
      <c r="H47">
        <v>7</v>
      </c>
      <c r="I47">
        <v>24</v>
      </c>
      <c r="J47">
        <v>87</v>
      </c>
      <c r="K47" s="4">
        <f>blinkit_products[[#This Row],[price]]*(blinkit_products[[#This Row],[margin_percentage]]/100)</f>
        <v>30.900000000000002</v>
      </c>
      <c r="L47" s="3">
        <f>IFERROR((blinkit_products[[#This Row],[mrp]]-blinkit_products[[#This Row],[price]])/blinkit_products[[#This Row],[mrp]],0)</f>
        <v>0.19997928748964378</v>
      </c>
    </row>
    <row r="48" spans="1:12" x14ac:dyDescent="0.3">
      <c r="A48">
        <v>799952</v>
      </c>
      <c r="B48" t="s">
        <v>7919</v>
      </c>
      <c r="C48" t="s">
        <v>7920</v>
      </c>
      <c r="D48" t="s">
        <v>7946</v>
      </c>
      <c r="E48" s="4">
        <v>922.64</v>
      </c>
      <c r="F48" s="4">
        <v>1153.3</v>
      </c>
      <c r="G48">
        <v>20</v>
      </c>
      <c r="H48">
        <v>7</v>
      </c>
      <c r="I48">
        <v>13</v>
      </c>
      <c r="J48">
        <v>66</v>
      </c>
      <c r="K48" s="4">
        <f>blinkit_products[[#This Row],[price]]*(blinkit_products[[#This Row],[margin_percentage]]/100)</f>
        <v>184.52800000000002</v>
      </c>
      <c r="L48" s="3">
        <f>IFERROR((blinkit_products[[#This Row],[mrp]]-blinkit_products[[#This Row],[price]])/blinkit_products[[#This Row],[mrp]],0)</f>
        <v>0.19999999999999998</v>
      </c>
    </row>
    <row r="49" spans="1:12" x14ac:dyDescent="0.3">
      <c r="A49">
        <v>798639</v>
      </c>
      <c r="B49" t="s">
        <v>7926</v>
      </c>
      <c r="C49" t="s">
        <v>7920</v>
      </c>
      <c r="D49" t="s">
        <v>7947</v>
      </c>
      <c r="E49" s="4">
        <v>211.25</v>
      </c>
      <c r="F49" s="4">
        <v>264.06</v>
      </c>
      <c r="G49">
        <v>20</v>
      </c>
      <c r="H49">
        <v>7</v>
      </c>
      <c r="I49">
        <v>12</v>
      </c>
      <c r="J49">
        <v>78</v>
      </c>
      <c r="K49" s="4">
        <f>blinkit_products[[#This Row],[price]]*(blinkit_products[[#This Row],[margin_percentage]]/100)</f>
        <v>42.25</v>
      </c>
      <c r="L49" s="3">
        <f>IFERROR((blinkit_products[[#This Row],[mrp]]-blinkit_products[[#This Row],[price]])/blinkit_products[[#This Row],[mrp]],0)</f>
        <v>0.19999242596379613</v>
      </c>
    </row>
    <row r="50" spans="1:12" x14ac:dyDescent="0.3">
      <c r="A50">
        <v>329351</v>
      </c>
      <c r="B50" t="s">
        <v>7919</v>
      </c>
      <c r="C50" t="s">
        <v>7920</v>
      </c>
      <c r="D50" t="s">
        <v>7948</v>
      </c>
      <c r="E50" s="4">
        <v>310.87</v>
      </c>
      <c r="F50" s="4">
        <v>388.59</v>
      </c>
      <c r="G50">
        <v>20</v>
      </c>
      <c r="H50">
        <v>7</v>
      </c>
      <c r="I50">
        <v>23</v>
      </c>
      <c r="J50">
        <v>95</v>
      </c>
      <c r="K50" s="4">
        <f>blinkit_products[[#This Row],[price]]*(blinkit_products[[#This Row],[margin_percentage]]/100)</f>
        <v>62.174000000000007</v>
      </c>
      <c r="L50" s="3">
        <f>IFERROR((blinkit_products[[#This Row],[mrp]]-blinkit_products[[#This Row],[price]])/blinkit_products[[#This Row],[mrp]],0)</f>
        <v>0.2000051468128361</v>
      </c>
    </row>
    <row r="51" spans="1:12" x14ac:dyDescent="0.3">
      <c r="A51">
        <v>833557</v>
      </c>
      <c r="B51" t="s">
        <v>7944</v>
      </c>
      <c r="C51" t="s">
        <v>7920</v>
      </c>
      <c r="D51" t="s">
        <v>7949</v>
      </c>
      <c r="E51" s="4">
        <v>422.87</v>
      </c>
      <c r="F51" s="4">
        <v>528.59</v>
      </c>
      <c r="G51">
        <v>20</v>
      </c>
      <c r="H51">
        <v>7</v>
      </c>
      <c r="I51">
        <v>27</v>
      </c>
      <c r="J51">
        <v>69</v>
      </c>
      <c r="K51" s="4">
        <f>blinkit_products[[#This Row],[price]]*(blinkit_products[[#This Row],[margin_percentage]]/100)</f>
        <v>84.574000000000012</v>
      </c>
      <c r="L51" s="3">
        <f>IFERROR((blinkit_products[[#This Row],[mrp]]-blinkit_products[[#This Row],[price]])/blinkit_products[[#This Row],[mrp]],0)</f>
        <v>0.20000378365084473</v>
      </c>
    </row>
    <row r="52" spans="1:12" x14ac:dyDescent="0.3">
      <c r="A52">
        <v>324809</v>
      </c>
      <c r="B52" t="s">
        <v>7928</v>
      </c>
      <c r="C52" t="s">
        <v>7920</v>
      </c>
      <c r="D52" t="s">
        <v>7950</v>
      </c>
      <c r="E52" s="4">
        <v>608</v>
      </c>
      <c r="F52" s="4">
        <v>760</v>
      </c>
      <c r="G52">
        <v>20</v>
      </c>
      <c r="H52">
        <v>7</v>
      </c>
      <c r="I52">
        <v>26</v>
      </c>
      <c r="J52">
        <v>76</v>
      </c>
      <c r="K52" s="4">
        <f>blinkit_products[[#This Row],[price]]*(blinkit_products[[#This Row],[margin_percentage]]/100)</f>
        <v>121.60000000000001</v>
      </c>
      <c r="L52" s="3">
        <f>IFERROR((blinkit_products[[#This Row],[mrp]]-blinkit_products[[#This Row],[price]])/blinkit_products[[#This Row],[mrp]],0)</f>
        <v>0.2</v>
      </c>
    </row>
    <row r="53" spans="1:12" x14ac:dyDescent="0.3">
      <c r="A53">
        <v>337168</v>
      </c>
      <c r="B53" t="s">
        <v>7926</v>
      </c>
      <c r="C53" t="s">
        <v>7920</v>
      </c>
      <c r="D53" t="s">
        <v>7951</v>
      </c>
      <c r="E53" s="4">
        <v>545.49</v>
      </c>
      <c r="F53" s="4">
        <v>681.86</v>
      </c>
      <c r="G53">
        <v>20</v>
      </c>
      <c r="H53">
        <v>7</v>
      </c>
      <c r="I53">
        <v>25</v>
      </c>
      <c r="J53">
        <v>98</v>
      </c>
      <c r="K53" s="4">
        <f>blinkit_products[[#This Row],[price]]*(blinkit_products[[#This Row],[margin_percentage]]/100)</f>
        <v>109.09800000000001</v>
      </c>
      <c r="L53" s="3">
        <f>IFERROR((blinkit_products[[#This Row],[mrp]]-blinkit_products[[#This Row],[price]])/blinkit_products[[#This Row],[mrp]],0)</f>
        <v>0.19999706684656673</v>
      </c>
    </row>
    <row r="54" spans="1:12" x14ac:dyDescent="0.3">
      <c r="A54">
        <v>659290</v>
      </c>
      <c r="B54" t="s">
        <v>7919</v>
      </c>
      <c r="C54" t="s">
        <v>7920</v>
      </c>
      <c r="D54" t="s">
        <v>7952</v>
      </c>
      <c r="E54" s="4">
        <v>319.33999999999997</v>
      </c>
      <c r="F54" s="4">
        <v>399.17</v>
      </c>
      <c r="G54">
        <v>20</v>
      </c>
      <c r="H54">
        <v>7</v>
      </c>
      <c r="I54">
        <v>18</v>
      </c>
      <c r="J54">
        <v>66</v>
      </c>
      <c r="K54" s="4">
        <f>blinkit_products[[#This Row],[price]]*(blinkit_products[[#This Row],[margin_percentage]]/100)</f>
        <v>63.867999999999995</v>
      </c>
      <c r="L54" s="3">
        <f>IFERROR((blinkit_products[[#This Row],[mrp]]-blinkit_products[[#This Row],[price]])/blinkit_products[[#This Row],[mrp]],0)</f>
        <v>0.19998997920685432</v>
      </c>
    </row>
    <row r="55" spans="1:12" x14ac:dyDescent="0.3">
      <c r="A55">
        <v>883013</v>
      </c>
      <c r="B55" t="s">
        <v>7926</v>
      </c>
      <c r="C55" t="s">
        <v>7920</v>
      </c>
      <c r="D55" t="s">
        <v>7953</v>
      </c>
      <c r="E55" s="4">
        <v>989.88</v>
      </c>
      <c r="F55" s="4">
        <v>1237.3499999999999</v>
      </c>
      <c r="G55">
        <v>20</v>
      </c>
      <c r="H55">
        <v>7</v>
      </c>
      <c r="I55">
        <v>13</v>
      </c>
      <c r="J55">
        <v>98</v>
      </c>
      <c r="K55" s="4">
        <f>blinkit_products[[#This Row],[price]]*(blinkit_products[[#This Row],[margin_percentage]]/100)</f>
        <v>197.976</v>
      </c>
      <c r="L55" s="3">
        <f>IFERROR((blinkit_products[[#This Row],[mrp]]-blinkit_products[[#This Row],[price]])/blinkit_products[[#This Row],[mrp]],0)</f>
        <v>0.19999999999999996</v>
      </c>
    </row>
    <row r="56" spans="1:12" x14ac:dyDescent="0.3">
      <c r="A56">
        <v>839170</v>
      </c>
      <c r="B56" t="s">
        <v>7922</v>
      </c>
      <c r="C56" t="s">
        <v>7920</v>
      </c>
      <c r="D56" t="s">
        <v>7954</v>
      </c>
      <c r="E56" s="4">
        <v>481.63</v>
      </c>
      <c r="F56" s="4">
        <v>602.04</v>
      </c>
      <c r="G56">
        <v>20</v>
      </c>
      <c r="H56">
        <v>7</v>
      </c>
      <c r="I56">
        <v>11</v>
      </c>
      <c r="J56">
        <v>59</v>
      </c>
      <c r="K56" s="4">
        <f>blinkit_products[[#This Row],[price]]*(blinkit_products[[#This Row],[margin_percentage]]/100)</f>
        <v>96.326000000000008</v>
      </c>
      <c r="L56" s="3">
        <f>IFERROR((blinkit_products[[#This Row],[mrp]]-blinkit_products[[#This Row],[price]])/blinkit_products[[#This Row],[mrp]],0)</f>
        <v>0.20000332203840274</v>
      </c>
    </row>
    <row r="57" spans="1:12" x14ac:dyDescent="0.3">
      <c r="A57">
        <v>455083</v>
      </c>
      <c r="B57" t="s">
        <v>7924</v>
      </c>
      <c r="C57" t="s">
        <v>7920</v>
      </c>
      <c r="D57" t="s">
        <v>7955</v>
      </c>
      <c r="E57" s="4">
        <v>959.01</v>
      </c>
      <c r="F57" s="4">
        <v>1198.76</v>
      </c>
      <c r="G57">
        <v>20</v>
      </c>
      <c r="H57">
        <v>7</v>
      </c>
      <c r="I57">
        <v>29</v>
      </c>
      <c r="J57">
        <v>63</v>
      </c>
      <c r="K57" s="4">
        <f>blinkit_products[[#This Row],[price]]*(blinkit_products[[#This Row],[margin_percentage]]/100)</f>
        <v>191.80200000000002</v>
      </c>
      <c r="L57" s="3">
        <f>IFERROR((blinkit_products[[#This Row],[mrp]]-blinkit_products[[#This Row],[price]])/blinkit_products[[#This Row],[mrp]],0)</f>
        <v>0.19999833160932964</v>
      </c>
    </row>
    <row r="58" spans="1:12" x14ac:dyDescent="0.3">
      <c r="A58">
        <v>183929</v>
      </c>
      <c r="B58" t="s">
        <v>7928</v>
      </c>
      <c r="C58" t="s">
        <v>7920</v>
      </c>
      <c r="D58" t="s">
        <v>7956</v>
      </c>
      <c r="E58" s="4">
        <v>738.74</v>
      </c>
      <c r="F58" s="4">
        <v>923.42</v>
      </c>
      <c r="G58">
        <v>20</v>
      </c>
      <c r="H58">
        <v>7</v>
      </c>
      <c r="I58">
        <v>20</v>
      </c>
      <c r="J58">
        <v>73</v>
      </c>
      <c r="K58" s="4">
        <f>blinkit_products[[#This Row],[price]]*(blinkit_products[[#This Row],[margin_percentage]]/100)</f>
        <v>147.74800000000002</v>
      </c>
      <c r="L58" s="3">
        <f>IFERROR((blinkit_products[[#This Row],[mrp]]-blinkit_products[[#This Row],[price]])/blinkit_products[[#This Row],[mrp]],0)</f>
        <v>0.19999566827662382</v>
      </c>
    </row>
    <row r="59" spans="1:12" x14ac:dyDescent="0.3">
      <c r="A59">
        <v>592784</v>
      </c>
      <c r="B59" t="s">
        <v>7957</v>
      </c>
      <c r="C59" t="s">
        <v>7958</v>
      </c>
      <c r="D59" t="s">
        <v>7959</v>
      </c>
      <c r="E59" s="4">
        <v>280.35000000000002</v>
      </c>
      <c r="F59" s="4">
        <v>431.31</v>
      </c>
      <c r="G59">
        <v>35</v>
      </c>
      <c r="H59">
        <v>90</v>
      </c>
      <c r="I59">
        <v>27</v>
      </c>
      <c r="J59">
        <v>64</v>
      </c>
      <c r="K59" s="4">
        <f>blinkit_products[[#This Row],[price]]*(blinkit_products[[#This Row],[margin_percentage]]/100)</f>
        <v>98.122500000000002</v>
      </c>
      <c r="L59" s="3">
        <f>IFERROR((blinkit_products[[#This Row],[mrp]]-blinkit_products[[#This Row],[price]])/blinkit_products[[#This Row],[mrp]],0)</f>
        <v>0.35000347777700491</v>
      </c>
    </row>
    <row r="60" spans="1:12" x14ac:dyDescent="0.3">
      <c r="A60">
        <v>578097</v>
      </c>
      <c r="B60" t="s">
        <v>7960</v>
      </c>
      <c r="C60" t="s">
        <v>7958</v>
      </c>
      <c r="D60" t="s">
        <v>7961</v>
      </c>
      <c r="E60" s="4">
        <v>267.61</v>
      </c>
      <c r="F60" s="4">
        <v>411.71</v>
      </c>
      <c r="G60">
        <v>35</v>
      </c>
      <c r="H60">
        <v>90</v>
      </c>
      <c r="I60">
        <v>22</v>
      </c>
      <c r="J60">
        <v>75</v>
      </c>
      <c r="K60" s="4">
        <f>blinkit_products[[#This Row],[price]]*(blinkit_products[[#This Row],[margin_percentage]]/100)</f>
        <v>93.663499999999999</v>
      </c>
      <c r="L60" s="3">
        <f>IFERROR((blinkit_products[[#This Row],[mrp]]-blinkit_products[[#This Row],[price]])/blinkit_products[[#This Row],[mrp]],0)</f>
        <v>0.35000364334118667</v>
      </c>
    </row>
    <row r="61" spans="1:12" x14ac:dyDescent="0.3">
      <c r="A61">
        <v>487065</v>
      </c>
      <c r="B61" t="s">
        <v>7962</v>
      </c>
      <c r="C61" t="s">
        <v>7958</v>
      </c>
      <c r="D61" t="s">
        <v>7963</v>
      </c>
      <c r="E61" s="4">
        <v>374.68</v>
      </c>
      <c r="F61" s="4">
        <v>576.42999999999995</v>
      </c>
      <c r="G61">
        <v>35</v>
      </c>
      <c r="H61">
        <v>90</v>
      </c>
      <c r="I61">
        <v>27</v>
      </c>
      <c r="J61">
        <v>87</v>
      </c>
      <c r="K61" s="4">
        <f>blinkit_products[[#This Row],[price]]*(blinkit_products[[#This Row],[margin_percentage]]/100)</f>
        <v>131.13800000000001</v>
      </c>
      <c r="L61" s="3">
        <f>IFERROR((blinkit_products[[#This Row],[mrp]]-blinkit_products[[#This Row],[price]])/blinkit_products[[#This Row],[mrp]],0)</f>
        <v>0.34999913259198856</v>
      </c>
    </row>
    <row r="62" spans="1:12" x14ac:dyDescent="0.3">
      <c r="A62">
        <v>734789</v>
      </c>
      <c r="B62" t="s">
        <v>7964</v>
      </c>
      <c r="C62" t="s">
        <v>7958</v>
      </c>
      <c r="D62" t="s">
        <v>7965</v>
      </c>
      <c r="E62" s="4">
        <v>395.82</v>
      </c>
      <c r="F62" s="4">
        <v>608.95000000000005</v>
      </c>
      <c r="G62">
        <v>35</v>
      </c>
      <c r="H62">
        <v>90</v>
      </c>
      <c r="I62">
        <v>22</v>
      </c>
      <c r="J62">
        <v>66</v>
      </c>
      <c r="K62" s="4">
        <f>blinkit_products[[#This Row],[price]]*(blinkit_products[[#This Row],[margin_percentage]]/100)</f>
        <v>138.53699999999998</v>
      </c>
      <c r="L62" s="3">
        <f>IFERROR((blinkit_products[[#This Row],[mrp]]-blinkit_products[[#This Row],[price]])/blinkit_products[[#This Row],[mrp]],0)</f>
        <v>0.34999589457262509</v>
      </c>
    </row>
    <row r="63" spans="1:12" x14ac:dyDescent="0.3">
      <c r="A63">
        <v>949818</v>
      </c>
      <c r="B63" t="s">
        <v>7957</v>
      </c>
      <c r="C63" t="s">
        <v>7958</v>
      </c>
      <c r="D63" t="s">
        <v>7966</v>
      </c>
      <c r="E63" s="4">
        <v>483.05</v>
      </c>
      <c r="F63" s="4">
        <v>743.15</v>
      </c>
      <c r="G63">
        <v>35</v>
      </c>
      <c r="H63">
        <v>90</v>
      </c>
      <c r="I63">
        <v>21</v>
      </c>
      <c r="J63">
        <v>76</v>
      </c>
      <c r="K63" s="4">
        <f>blinkit_products[[#This Row],[price]]*(blinkit_products[[#This Row],[margin_percentage]]/100)</f>
        <v>169.0675</v>
      </c>
      <c r="L63" s="3">
        <f>IFERROR((blinkit_products[[#This Row],[mrp]]-blinkit_products[[#This Row],[price]])/blinkit_products[[#This Row],[mrp]],0)</f>
        <v>0.34999663594159991</v>
      </c>
    </row>
    <row r="64" spans="1:12" x14ac:dyDescent="0.3">
      <c r="A64">
        <v>690565</v>
      </c>
      <c r="B64" t="s">
        <v>7967</v>
      </c>
      <c r="C64" t="s">
        <v>7958</v>
      </c>
      <c r="D64" t="s">
        <v>7968</v>
      </c>
      <c r="E64" s="4">
        <v>951.27</v>
      </c>
      <c r="F64" s="4">
        <v>1463.49</v>
      </c>
      <c r="G64">
        <v>35</v>
      </c>
      <c r="H64">
        <v>90</v>
      </c>
      <c r="I64">
        <v>15</v>
      </c>
      <c r="J64">
        <v>56</v>
      </c>
      <c r="K64" s="4">
        <f>blinkit_products[[#This Row],[price]]*(blinkit_products[[#This Row],[margin_percentage]]/100)</f>
        <v>332.94449999999995</v>
      </c>
      <c r="L64" s="3">
        <f>IFERROR((blinkit_products[[#This Row],[mrp]]-blinkit_products[[#This Row],[price]])/blinkit_products[[#This Row],[mrp]],0)</f>
        <v>0.34999897505278482</v>
      </c>
    </row>
    <row r="65" spans="1:12" x14ac:dyDescent="0.3">
      <c r="A65">
        <v>961614</v>
      </c>
      <c r="B65" t="s">
        <v>7969</v>
      </c>
      <c r="C65" t="s">
        <v>7958</v>
      </c>
      <c r="D65" t="s">
        <v>7970</v>
      </c>
      <c r="E65" s="4">
        <v>227.22</v>
      </c>
      <c r="F65" s="4">
        <v>349.57</v>
      </c>
      <c r="G65">
        <v>35</v>
      </c>
      <c r="H65">
        <v>90</v>
      </c>
      <c r="I65">
        <v>26</v>
      </c>
      <c r="J65">
        <v>99</v>
      </c>
      <c r="K65" s="4">
        <f>blinkit_products[[#This Row],[price]]*(blinkit_products[[#This Row],[margin_percentage]]/100)</f>
        <v>79.527000000000001</v>
      </c>
      <c r="L65" s="3">
        <f>IFERROR((blinkit_products[[#This Row],[mrp]]-blinkit_products[[#This Row],[price]])/blinkit_products[[#This Row],[mrp]],0)</f>
        <v>0.35000143032868952</v>
      </c>
    </row>
    <row r="66" spans="1:12" x14ac:dyDescent="0.3">
      <c r="A66">
        <v>361361</v>
      </c>
      <c r="B66" t="s">
        <v>7957</v>
      </c>
      <c r="C66" t="s">
        <v>7958</v>
      </c>
      <c r="D66" t="s">
        <v>7971</v>
      </c>
      <c r="E66" s="4">
        <v>826.21</v>
      </c>
      <c r="F66" s="4">
        <v>1271.0899999999999</v>
      </c>
      <c r="G66">
        <v>35</v>
      </c>
      <c r="H66">
        <v>90</v>
      </c>
      <c r="I66">
        <v>20</v>
      </c>
      <c r="J66">
        <v>64</v>
      </c>
      <c r="K66" s="4">
        <f>blinkit_products[[#This Row],[price]]*(blinkit_products[[#This Row],[margin_percentage]]/100)</f>
        <v>289.17349999999999</v>
      </c>
      <c r="L66" s="3">
        <f>IFERROR((blinkit_products[[#This Row],[mrp]]-blinkit_products[[#This Row],[price]])/blinkit_products[[#This Row],[mrp]],0)</f>
        <v>0.34999881991047049</v>
      </c>
    </row>
    <row r="67" spans="1:12" x14ac:dyDescent="0.3">
      <c r="A67">
        <v>291238</v>
      </c>
      <c r="B67" t="s">
        <v>7969</v>
      </c>
      <c r="C67" t="s">
        <v>7958</v>
      </c>
      <c r="D67" t="s">
        <v>7972</v>
      </c>
      <c r="E67" s="4">
        <v>746.03</v>
      </c>
      <c r="F67" s="4">
        <v>1147.74</v>
      </c>
      <c r="G67">
        <v>35</v>
      </c>
      <c r="H67">
        <v>90</v>
      </c>
      <c r="I67">
        <v>16</v>
      </c>
      <c r="J67">
        <v>68</v>
      </c>
      <c r="K67" s="4">
        <f>blinkit_products[[#This Row],[price]]*(blinkit_products[[#This Row],[margin_percentage]]/100)</f>
        <v>261.1105</v>
      </c>
      <c r="L67" s="3">
        <f>IFERROR((blinkit_products[[#This Row],[mrp]]-blinkit_products[[#This Row],[price]])/blinkit_products[[#This Row],[mrp]],0)</f>
        <v>0.35000087127746704</v>
      </c>
    </row>
    <row r="68" spans="1:12" x14ac:dyDescent="0.3">
      <c r="A68">
        <v>654623</v>
      </c>
      <c r="B68" t="s">
        <v>7962</v>
      </c>
      <c r="C68" t="s">
        <v>7958</v>
      </c>
      <c r="D68" t="s">
        <v>7973</v>
      </c>
      <c r="E68" s="4">
        <v>422.14</v>
      </c>
      <c r="F68" s="4">
        <v>649.45000000000005</v>
      </c>
      <c r="G68">
        <v>35</v>
      </c>
      <c r="H68">
        <v>90</v>
      </c>
      <c r="I68">
        <v>18</v>
      </c>
      <c r="J68">
        <v>76</v>
      </c>
      <c r="K68" s="4">
        <f>blinkit_products[[#This Row],[price]]*(blinkit_products[[#This Row],[margin_percentage]]/100)</f>
        <v>147.749</v>
      </c>
      <c r="L68" s="3">
        <f>IFERROR((blinkit_products[[#This Row],[mrp]]-blinkit_products[[#This Row],[price]])/blinkit_products[[#This Row],[mrp]],0)</f>
        <v>0.35000384941104018</v>
      </c>
    </row>
    <row r="69" spans="1:12" x14ac:dyDescent="0.3">
      <c r="A69">
        <v>313754</v>
      </c>
      <c r="B69" t="s">
        <v>7957</v>
      </c>
      <c r="C69" t="s">
        <v>7958</v>
      </c>
      <c r="D69" t="s">
        <v>7974</v>
      </c>
      <c r="E69" s="4">
        <v>136.6</v>
      </c>
      <c r="F69" s="4">
        <v>210.15</v>
      </c>
      <c r="G69">
        <v>35</v>
      </c>
      <c r="H69">
        <v>90</v>
      </c>
      <c r="I69">
        <v>25</v>
      </c>
      <c r="J69">
        <v>67</v>
      </c>
      <c r="K69" s="4">
        <f>blinkit_products[[#This Row],[price]]*(blinkit_products[[#This Row],[margin_percentage]]/100)</f>
        <v>47.809999999999995</v>
      </c>
      <c r="L69" s="3">
        <f>IFERROR((blinkit_products[[#This Row],[mrp]]-blinkit_products[[#This Row],[price]])/blinkit_products[[#This Row],[mrp]],0)</f>
        <v>0.3499881037354271</v>
      </c>
    </row>
    <row r="70" spans="1:12" x14ac:dyDescent="0.3">
      <c r="A70">
        <v>563740</v>
      </c>
      <c r="B70" t="s">
        <v>7962</v>
      </c>
      <c r="C70" t="s">
        <v>7958</v>
      </c>
      <c r="D70" t="s">
        <v>7975</v>
      </c>
      <c r="E70" s="4">
        <v>96.33</v>
      </c>
      <c r="F70" s="4">
        <v>148.19999999999999</v>
      </c>
      <c r="G70">
        <v>35</v>
      </c>
      <c r="H70">
        <v>90</v>
      </c>
      <c r="I70">
        <v>20</v>
      </c>
      <c r="J70">
        <v>61</v>
      </c>
      <c r="K70" s="4">
        <f>blinkit_products[[#This Row],[price]]*(blinkit_products[[#This Row],[margin_percentage]]/100)</f>
        <v>33.715499999999999</v>
      </c>
      <c r="L70" s="3">
        <f>IFERROR((blinkit_products[[#This Row],[mrp]]-blinkit_products[[#This Row],[price]])/blinkit_products[[#This Row],[mrp]],0)</f>
        <v>0.35</v>
      </c>
    </row>
    <row r="71" spans="1:12" x14ac:dyDescent="0.3">
      <c r="A71">
        <v>378230</v>
      </c>
      <c r="B71" t="s">
        <v>7960</v>
      </c>
      <c r="C71" t="s">
        <v>7958</v>
      </c>
      <c r="D71" t="s">
        <v>7976</v>
      </c>
      <c r="E71" s="4">
        <v>166.42</v>
      </c>
      <c r="F71" s="4">
        <v>256.02999999999997</v>
      </c>
      <c r="G71">
        <v>35</v>
      </c>
      <c r="H71">
        <v>90</v>
      </c>
      <c r="I71">
        <v>13</v>
      </c>
      <c r="J71">
        <v>76</v>
      </c>
      <c r="K71" s="4">
        <f>blinkit_products[[#This Row],[price]]*(blinkit_products[[#This Row],[margin_percentage]]/100)</f>
        <v>58.246999999999993</v>
      </c>
      <c r="L71" s="3">
        <f>IFERROR((blinkit_products[[#This Row],[mrp]]-blinkit_products[[#This Row],[price]])/blinkit_products[[#This Row],[mrp]],0)</f>
        <v>0.34999804710385501</v>
      </c>
    </row>
    <row r="72" spans="1:12" x14ac:dyDescent="0.3">
      <c r="A72">
        <v>658389</v>
      </c>
      <c r="B72" t="s">
        <v>7964</v>
      </c>
      <c r="C72" t="s">
        <v>7958</v>
      </c>
      <c r="D72" t="s">
        <v>7977</v>
      </c>
      <c r="E72" s="4">
        <v>152.55000000000001</v>
      </c>
      <c r="F72" s="4">
        <v>234.69</v>
      </c>
      <c r="G72">
        <v>35</v>
      </c>
      <c r="H72">
        <v>90</v>
      </c>
      <c r="I72">
        <v>22</v>
      </c>
      <c r="J72">
        <v>68</v>
      </c>
      <c r="K72" s="4">
        <f>blinkit_products[[#This Row],[price]]*(blinkit_products[[#This Row],[margin_percentage]]/100)</f>
        <v>53.392499999999998</v>
      </c>
      <c r="L72" s="3">
        <f>IFERROR((blinkit_products[[#This Row],[mrp]]-blinkit_products[[#This Row],[price]])/blinkit_products[[#This Row],[mrp]],0)</f>
        <v>0.34999360859005491</v>
      </c>
    </row>
    <row r="73" spans="1:12" x14ac:dyDescent="0.3">
      <c r="A73">
        <v>990993</v>
      </c>
      <c r="B73" t="s">
        <v>7969</v>
      </c>
      <c r="C73" t="s">
        <v>7958</v>
      </c>
      <c r="D73" t="s">
        <v>7978</v>
      </c>
      <c r="E73" s="4">
        <v>263.7</v>
      </c>
      <c r="F73" s="4">
        <v>405.69</v>
      </c>
      <c r="G73">
        <v>35</v>
      </c>
      <c r="H73">
        <v>90</v>
      </c>
      <c r="I73">
        <v>22</v>
      </c>
      <c r="J73">
        <v>61</v>
      </c>
      <c r="K73" s="4">
        <f>blinkit_products[[#This Row],[price]]*(blinkit_products[[#This Row],[margin_percentage]]/100)</f>
        <v>92.294999999999987</v>
      </c>
      <c r="L73" s="3">
        <f>IFERROR((blinkit_products[[#This Row],[mrp]]-blinkit_products[[#This Row],[price]])/blinkit_products[[#This Row],[mrp]],0)</f>
        <v>0.3499963025955779</v>
      </c>
    </row>
    <row r="74" spans="1:12" x14ac:dyDescent="0.3">
      <c r="A74">
        <v>762527</v>
      </c>
      <c r="B74" t="s">
        <v>7957</v>
      </c>
      <c r="C74" t="s">
        <v>7958</v>
      </c>
      <c r="D74" t="s">
        <v>7979</v>
      </c>
      <c r="E74" s="4">
        <v>690.08</v>
      </c>
      <c r="F74" s="4">
        <v>1061.6600000000001</v>
      </c>
      <c r="G74">
        <v>35</v>
      </c>
      <c r="H74">
        <v>90</v>
      </c>
      <c r="I74">
        <v>23</v>
      </c>
      <c r="J74">
        <v>71</v>
      </c>
      <c r="K74" s="4">
        <f>blinkit_products[[#This Row],[price]]*(blinkit_products[[#This Row],[margin_percentage]]/100)</f>
        <v>241.52799999999999</v>
      </c>
      <c r="L74" s="3">
        <f>IFERROR((blinkit_products[[#This Row],[mrp]]-blinkit_products[[#This Row],[price]])/blinkit_products[[#This Row],[mrp]],0)</f>
        <v>0.34999905807885767</v>
      </c>
    </row>
    <row r="75" spans="1:12" x14ac:dyDescent="0.3">
      <c r="A75">
        <v>952168</v>
      </c>
      <c r="B75" t="s">
        <v>7964</v>
      </c>
      <c r="C75" t="s">
        <v>7958</v>
      </c>
      <c r="D75" t="s">
        <v>7980</v>
      </c>
      <c r="E75" s="4">
        <v>236.95</v>
      </c>
      <c r="F75" s="4">
        <v>364.54</v>
      </c>
      <c r="G75">
        <v>35</v>
      </c>
      <c r="H75">
        <v>90</v>
      </c>
      <c r="I75">
        <v>28</v>
      </c>
      <c r="J75">
        <v>79</v>
      </c>
      <c r="K75" s="4">
        <f>blinkit_products[[#This Row],[price]]*(blinkit_products[[#This Row],[margin_percentage]]/100)</f>
        <v>82.93249999999999</v>
      </c>
      <c r="L75" s="3">
        <f>IFERROR((blinkit_products[[#This Row],[mrp]]-blinkit_products[[#This Row],[price]])/blinkit_products[[#This Row],[mrp]],0)</f>
        <v>0.35000274318318986</v>
      </c>
    </row>
    <row r="76" spans="1:12" x14ac:dyDescent="0.3">
      <c r="A76">
        <v>542300</v>
      </c>
      <c r="B76" t="s">
        <v>7964</v>
      </c>
      <c r="C76" t="s">
        <v>7958</v>
      </c>
      <c r="D76" t="s">
        <v>7981</v>
      </c>
      <c r="E76" s="4">
        <v>255.35</v>
      </c>
      <c r="F76" s="4">
        <v>392.85</v>
      </c>
      <c r="G76">
        <v>35</v>
      </c>
      <c r="H76">
        <v>90</v>
      </c>
      <c r="I76">
        <v>11</v>
      </c>
      <c r="J76">
        <v>66</v>
      </c>
      <c r="K76" s="4">
        <f>blinkit_products[[#This Row],[price]]*(blinkit_products[[#This Row],[margin_percentage]]/100)</f>
        <v>89.372499999999988</v>
      </c>
      <c r="L76" s="3">
        <f>IFERROR((blinkit_products[[#This Row],[mrp]]-blinkit_products[[#This Row],[price]])/blinkit_products[[#This Row],[mrp]],0)</f>
        <v>0.35000636375206828</v>
      </c>
    </row>
    <row r="77" spans="1:12" x14ac:dyDescent="0.3">
      <c r="A77">
        <v>602241</v>
      </c>
      <c r="B77" t="s">
        <v>7960</v>
      </c>
      <c r="C77" t="s">
        <v>7958</v>
      </c>
      <c r="D77" t="s">
        <v>7982</v>
      </c>
      <c r="E77" s="4">
        <v>976.55</v>
      </c>
      <c r="F77" s="4">
        <v>1502.38</v>
      </c>
      <c r="G77">
        <v>35</v>
      </c>
      <c r="H77">
        <v>90</v>
      </c>
      <c r="I77">
        <v>12</v>
      </c>
      <c r="J77">
        <v>75</v>
      </c>
      <c r="K77" s="4">
        <f>blinkit_products[[#This Row],[price]]*(blinkit_products[[#This Row],[margin_percentage]]/100)</f>
        <v>341.79249999999996</v>
      </c>
      <c r="L77" s="3">
        <f>IFERROR((blinkit_products[[#This Row],[mrp]]-blinkit_products[[#This Row],[price]])/blinkit_products[[#This Row],[mrp]],0)</f>
        <v>0.34999800316830637</v>
      </c>
    </row>
    <row r="78" spans="1:12" x14ac:dyDescent="0.3">
      <c r="A78">
        <v>587420</v>
      </c>
      <c r="B78" t="s">
        <v>7967</v>
      </c>
      <c r="C78" t="s">
        <v>7958</v>
      </c>
      <c r="D78" t="s">
        <v>7983</v>
      </c>
      <c r="E78" s="4">
        <v>357.42</v>
      </c>
      <c r="F78" s="4">
        <v>549.88</v>
      </c>
      <c r="G78">
        <v>35</v>
      </c>
      <c r="H78">
        <v>90</v>
      </c>
      <c r="I78">
        <v>22</v>
      </c>
      <c r="J78">
        <v>50</v>
      </c>
      <c r="K78" s="4">
        <f>blinkit_products[[#This Row],[price]]*(blinkit_products[[#This Row],[margin_percentage]]/100)</f>
        <v>125.09699999999999</v>
      </c>
      <c r="L78" s="3">
        <f>IFERROR((blinkit_products[[#This Row],[mrp]]-blinkit_products[[#This Row],[price]])/blinkit_products[[#This Row],[mrp]],0)</f>
        <v>0.3500036371571979</v>
      </c>
    </row>
    <row r="79" spans="1:12" x14ac:dyDescent="0.3">
      <c r="A79">
        <v>491521</v>
      </c>
      <c r="B79" t="s">
        <v>7960</v>
      </c>
      <c r="C79" t="s">
        <v>7958</v>
      </c>
      <c r="D79" t="s">
        <v>7984</v>
      </c>
      <c r="E79" s="4">
        <v>556.35</v>
      </c>
      <c r="F79" s="4">
        <v>855.92</v>
      </c>
      <c r="G79">
        <v>35</v>
      </c>
      <c r="H79">
        <v>90</v>
      </c>
      <c r="I79">
        <v>28</v>
      </c>
      <c r="J79">
        <v>98</v>
      </c>
      <c r="K79" s="4">
        <f>blinkit_products[[#This Row],[price]]*(blinkit_products[[#This Row],[margin_percentage]]/100)</f>
        <v>194.7225</v>
      </c>
      <c r="L79" s="3">
        <f>IFERROR((blinkit_products[[#This Row],[mrp]]-blinkit_products[[#This Row],[price]])/blinkit_products[[#This Row],[mrp]],0)</f>
        <v>0.34999766333302174</v>
      </c>
    </row>
    <row r="80" spans="1:12" x14ac:dyDescent="0.3">
      <c r="A80">
        <v>914071</v>
      </c>
      <c r="B80" t="s">
        <v>7962</v>
      </c>
      <c r="C80" t="s">
        <v>7958</v>
      </c>
      <c r="D80" t="s">
        <v>7985</v>
      </c>
      <c r="E80" s="4">
        <v>296.94</v>
      </c>
      <c r="F80" s="4">
        <v>456.83</v>
      </c>
      <c r="G80">
        <v>35</v>
      </c>
      <c r="H80">
        <v>90</v>
      </c>
      <c r="I80">
        <v>25</v>
      </c>
      <c r="J80">
        <v>90</v>
      </c>
      <c r="K80" s="4">
        <f>blinkit_products[[#This Row],[price]]*(blinkit_products[[#This Row],[margin_percentage]]/100)</f>
        <v>103.92899999999999</v>
      </c>
      <c r="L80" s="3">
        <f>IFERROR((blinkit_products[[#This Row],[mrp]]-blinkit_products[[#This Row],[price]])/blinkit_products[[#This Row],[mrp]],0)</f>
        <v>0.3499989055009522</v>
      </c>
    </row>
    <row r="81" spans="1:12" x14ac:dyDescent="0.3">
      <c r="A81">
        <v>832348</v>
      </c>
      <c r="B81" t="s">
        <v>7957</v>
      </c>
      <c r="C81" t="s">
        <v>7958</v>
      </c>
      <c r="D81" t="s">
        <v>7986</v>
      </c>
      <c r="E81" s="4">
        <v>831.43</v>
      </c>
      <c r="F81" s="4">
        <v>1279.1199999999999</v>
      </c>
      <c r="G81">
        <v>35</v>
      </c>
      <c r="H81">
        <v>90</v>
      </c>
      <c r="I81">
        <v>10</v>
      </c>
      <c r="J81">
        <v>79</v>
      </c>
      <c r="K81" s="4">
        <f>blinkit_products[[#This Row],[price]]*(blinkit_products[[#This Row],[margin_percentage]]/100)</f>
        <v>291.00049999999999</v>
      </c>
      <c r="L81" s="3">
        <f>IFERROR((blinkit_products[[#This Row],[mrp]]-blinkit_products[[#This Row],[price]])/blinkit_products[[#This Row],[mrp]],0)</f>
        <v>0.34999843642504219</v>
      </c>
    </row>
    <row r="82" spans="1:12" x14ac:dyDescent="0.3">
      <c r="A82">
        <v>567671</v>
      </c>
      <c r="B82" t="s">
        <v>7957</v>
      </c>
      <c r="C82" t="s">
        <v>7958</v>
      </c>
      <c r="D82" t="s">
        <v>7987</v>
      </c>
      <c r="E82" s="4">
        <v>418.48</v>
      </c>
      <c r="F82" s="4">
        <v>643.82000000000005</v>
      </c>
      <c r="G82">
        <v>35</v>
      </c>
      <c r="H82">
        <v>90</v>
      </c>
      <c r="I82">
        <v>12</v>
      </c>
      <c r="J82">
        <v>90</v>
      </c>
      <c r="K82" s="4">
        <f>blinkit_products[[#This Row],[price]]*(blinkit_products[[#This Row],[margin_percentage]]/100)</f>
        <v>146.46799999999999</v>
      </c>
      <c r="L82" s="3">
        <f>IFERROR((blinkit_products[[#This Row],[mrp]]-blinkit_products[[#This Row],[price]])/blinkit_products[[#This Row],[mrp]],0)</f>
        <v>0.35000465968749034</v>
      </c>
    </row>
    <row r="83" spans="1:12" x14ac:dyDescent="0.3">
      <c r="A83">
        <v>481843</v>
      </c>
      <c r="B83" t="s">
        <v>7969</v>
      </c>
      <c r="C83" t="s">
        <v>7958</v>
      </c>
      <c r="D83" t="s">
        <v>7988</v>
      </c>
      <c r="E83" s="4">
        <v>297.68</v>
      </c>
      <c r="F83" s="4">
        <v>457.97</v>
      </c>
      <c r="G83">
        <v>35</v>
      </c>
      <c r="H83">
        <v>90</v>
      </c>
      <c r="I83">
        <v>10</v>
      </c>
      <c r="J83">
        <v>88</v>
      </c>
      <c r="K83" s="4">
        <f>blinkit_products[[#This Row],[price]]*(blinkit_products[[#This Row],[margin_percentage]]/100)</f>
        <v>104.188</v>
      </c>
      <c r="L83" s="3">
        <f>IFERROR((blinkit_products[[#This Row],[mrp]]-blinkit_products[[#This Row],[price]])/blinkit_products[[#This Row],[mrp]],0)</f>
        <v>0.35000109177457039</v>
      </c>
    </row>
    <row r="84" spans="1:12" x14ac:dyDescent="0.3">
      <c r="A84">
        <v>991434</v>
      </c>
      <c r="B84" t="s">
        <v>7967</v>
      </c>
      <c r="C84" t="s">
        <v>7958</v>
      </c>
      <c r="D84" t="s">
        <v>7989</v>
      </c>
      <c r="E84" s="4">
        <v>237.62</v>
      </c>
      <c r="F84" s="4">
        <v>365.57</v>
      </c>
      <c r="G84">
        <v>35</v>
      </c>
      <c r="H84">
        <v>90</v>
      </c>
      <c r="I84">
        <v>12</v>
      </c>
      <c r="J84">
        <v>87</v>
      </c>
      <c r="K84" s="4">
        <f>blinkit_products[[#This Row],[price]]*(blinkit_products[[#This Row],[margin_percentage]]/100)</f>
        <v>83.167000000000002</v>
      </c>
      <c r="L84" s="3">
        <f>IFERROR((blinkit_products[[#This Row],[mrp]]-blinkit_products[[#This Row],[price]])/blinkit_products[[#This Row],[mrp]],0)</f>
        <v>0.35000136772711105</v>
      </c>
    </row>
    <row r="85" spans="1:12" x14ac:dyDescent="0.3">
      <c r="A85">
        <v>540618</v>
      </c>
      <c r="B85" t="s">
        <v>7964</v>
      </c>
      <c r="C85" t="s">
        <v>7958</v>
      </c>
      <c r="D85" t="s">
        <v>7990</v>
      </c>
      <c r="E85" s="4">
        <v>317.05</v>
      </c>
      <c r="F85" s="4">
        <v>487.77</v>
      </c>
      <c r="G85">
        <v>35</v>
      </c>
      <c r="H85">
        <v>90</v>
      </c>
      <c r="I85">
        <v>28</v>
      </c>
      <c r="J85">
        <v>87</v>
      </c>
      <c r="K85" s="4">
        <f>blinkit_products[[#This Row],[price]]*(blinkit_products[[#This Row],[margin_percentage]]/100)</f>
        <v>110.9675</v>
      </c>
      <c r="L85" s="3">
        <f>IFERROR((blinkit_products[[#This Row],[mrp]]-blinkit_products[[#This Row],[price]])/blinkit_products[[#This Row],[mrp]],0)</f>
        <v>0.35000102507329267</v>
      </c>
    </row>
    <row r="86" spans="1:12" x14ac:dyDescent="0.3">
      <c r="A86">
        <v>319388</v>
      </c>
      <c r="B86" t="s">
        <v>7991</v>
      </c>
      <c r="C86" t="s">
        <v>7992</v>
      </c>
      <c r="D86" t="s">
        <v>7993</v>
      </c>
      <c r="E86" s="4">
        <v>657.8</v>
      </c>
      <c r="F86" s="4">
        <v>939.71</v>
      </c>
      <c r="G86">
        <v>30</v>
      </c>
      <c r="H86">
        <v>180</v>
      </c>
      <c r="I86">
        <v>26</v>
      </c>
      <c r="J86">
        <v>56</v>
      </c>
      <c r="K86" s="4">
        <f>blinkit_products[[#This Row],[price]]*(blinkit_products[[#This Row],[margin_percentage]]/100)</f>
        <v>197.33999999999997</v>
      </c>
      <c r="L86" s="3">
        <f>IFERROR((blinkit_products[[#This Row],[mrp]]-blinkit_products[[#This Row],[price]])/blinkit_products[[#This Row],[mrp]],0)</f>
        <v>0.29999680752572611</v>
      </c>
    </row>
    <row r="87" spans="1:12" x14ac:dyDescent="0.3">
      <c r="A87">
        <v>171602</v>
      </c>
      <c r="B87" t="s">
        <v>7994</v>
      </c>
      <c r="C87" t="s">
        <v>7992</v>
      </c>
      <c r="D87" t="s">
        <v>7995</v>
      </c>
      <c r="E87" s="4">
        <v>883.44</v>
      </c>
      <c r="F87" s="4">
        <v>1262.06</v>
      </c>
      <c r="G87">
        <v>30</v>
      </c>
      <c r="H87">
        <v>180</v>
      </c>
      <c r="I87">
        <v>28</v>
      </c>
      <c r="J87">
        <v>58</v>
      </c>
      <c r="K87" s="4">
        <f>blinkit_products[[#This Row],[price]]*(blinkit_products[[#This Row],[margin_percentage]]/100)</f>
        <v>265.03199999999998</v>
      </c>
      <c r="L87" s="3">
        <f>IFERROR((blinkit_products[[#This Row],[mrp]]-blinkit_products[[#This Row],[price]])/blinkit_products[[#This Row],[mrp]],0)</f>
        <v>0.30000158471071098</v>
      </c>
    </row>
    <row r="88" spans="1:12" x14ac:dyDescent="0.3">
      <c r="A88">
        <v>60619</v>
      </c>
      <c r="B88" t="s">
        <v>7996</v>
      </c>
      <c r="C88" t="s">
        <v>7992</v>
      </c>
      <c r="D88" t="s">
        <v>7997</v>
      </c>
      <c r="E88" s="4">
        <v>726.41</v>
      </c>
      <c r="F88" s="4">
        <v>1037.73</v>
      </c>
      <c r="G88">
        <v>30</v>
      </c>
      <c r="H88">
        <v>180</v>
      </c>
      <c r="I88">
        <v>10</v>
      </c>
      <c r="J88">
        <v>97</v>
      </c>
      <c r="K88" s="4">
        <f>blinkit_products[[#This Row],[price]]*(blinkit_products[[#This Row],[margin_percentage]]/100)</f>
        <v>217.92299999999997</v>
      </c>
      <c r="L88" s="3">
        <f>IFERROR((blinkit_products[[#This Row],[mrp]]-blinkit_products[[#This Row],[price]])/blinkit_products[[#This Row],[mrp]],0)</f>
        <v>0.30000096364179513</v>
      </c>
    </row>
    <row r="89" spans="1:12" x14ac:dyDescent="0.3">
      <c r="A89">
        <v>962591</v>
      </c>
      <c r="B89" t="s">
        <v>7991</v>
      </c>
      <c r="C89" t="s">
        <v>7992</v>
      </c>
      <c r="D89" t="s">
        <v>7998</v>
      </c>
      <c r="E89" s="4">
        <v>130.01</v>
      </c>
      <c r="F89" s="4">
        <v>185.73</v>
      </c>
      <c r="G89">
        <v>30</v>
      </c>
      <c r="H89">
        <v>180</v>
      </c>
      <c r="I89">
        <v>24</v>
      </c>
      <c r="J89">
        <v>74</v>
      </c>
      <c r="K89" s="4">
        <f>blinkit_products[[#This Row],[price]]*(blinkit_products[[#This Row],[margin_percentage]]/100)</f>
        <v>39.002999999999993</v>
      </c>
      <c r="L89" s="3">
        <f>IFERROR((blinkit_products[[#This Row],[mrp]]-blinkit_products[[#This Row],[price]])/blinkit_products[[#This Row],[mrp]],0)</f>
        <v>0.30000538415980188</v>
      </c>
    </row>
    <row r="90" spans="1:12" x14ac:dyDescent="0.3">
      <c r="A90">
        <v>107548</v>
      </c>
      <c r="B90" t="s">
        <v>7994</v>
      </c>
      <c r="C90" t="s">
        <v>7992</v>
      </c>
      <c r="D90" t="s">
        <v>7999</v>
      </c>
      <c r="E90" s="4">
        <v>891.6</v>
      </c>
      <c r="F90" s="4">
        <v>1273.71</v>
      </c>
      <c r="G90">
        <v>30</v>
      </c>
      <c r="H90">
        <v>180</v>
      </c>
      <c r="I90">
        <v>27</v>
      </c>
      <c r="J90">
        <v>53</v>
      </c>
      <c r="K90" s="4">
        <f>blinkit_products[[#This Row],[price]]*(blinkit_products[[#This Row],[margin_percentage]]/100)</f>
        <v>267.48</v>
      </c>
      <c r="L90" s="3">
        <f>IFERROR((blinkit_products[[#This Row],[mrp]]-blinkit_products[[#This Row],[price]])/blinkit_products[[#This Row],[mrp]],0)</f>
        <v>0.2999976446757896</v>
      </c>
    </row>
    <row r="91" spans="1:12" x14ac:dyDescent="0.3">
      <c r="A91">
        <v>687218</v>
      </c>
      <c r="B91" t="s">
        <v>8000</v>
      </c>
      <c r="C91" t="s">
        <v>7992</v>
      </c>
      <c r="D91" t="s">
        <v>8001</v>
      </c>
      <c r="E91" s="4">
        <v>317.82</v>
      </c>
      <c r="F91" s="4">
        <v>454.03</v>
      </c>
      <c r="G91">
        <v>30</v>
      </c>
      <c r="H91">
        <v>180</v>
      </c>
      <c r="I91">
        <v>22</v>
      </c>
      <c r="J91">
        <v>58</v>
      </c>
      <c r="K91" s="4">
        <f>blinkit_products[[#This Row],[price]]*(blinkit_products[[#This Row],[margin_percentage]]/100)</f>
        <v>95.345999999999989</v>
      </c>
      <c r="L91" s="3">
        <f>IFERROR((blinkit_products[[#This Row],[mrp]]-blinkit_products[[#This Row],[price]])/blinkit_products[[#This Row],[mrp]],0)</f>
        <v>0.30000220249763226</v>
      </c>
    </row>
    <row r="92" spans="1:12" x14ac:dyDescent="0.3">
      <c r="A92">
        <v>328457</v>
      </c>
      <c r="B92" t="s">
        <v>8000</v>
      </c>
      <c r="C92" t="s">
        <v>7992</v>
      </c>
      <c r="D92" t="s">
        <v>8002</v>
      </c>
      <c r="E92" s="4">
        <v>858.57</v>
      </c>
      <c r="F92" s="4">
        <v>1226.53</v>
      </c>
      <c r="G92">
        <v>30</v>
      </c>
      <c r="H92">
        <v>180</v>
      </c>
      <c r="I92">
        <v>12</v>
      </c>
      <c r="J92">
        <v>76</v>
      </c>
      <c r="K92" s="4">
        <f>blinkit_products[[#This Row],[price]]*(blinkit_products[[#This Row],[margin_percentage]]/100)</f>
        <v>257.57100000000003</v>
      </c>
      <c r="L92" s="3">
        <f>IFERROR((blinkit_products[[#This Row],[mrp]]-blinkit_products[[#This Row],[price]])/blinkit_products[[#This Row],[mrp]],0)</f>
        <v>0.3000008153082272</v>
      </c>
    </row>
    <row r="93" spans="1:12" x14ac:dyDescent="0.3">
      <c r="A93">
        <v>194682</v>
      </c>
      <c r="B93" t="s">
        <v>7996</v>
      </c>
      <c r="C93" t="s">
        <v>7992</v>
      </c>
      <c r="D93" t="s">
        <v>8003</v>
      </c>
      <c r="E93" s="4">
        <v>912.29</v>
      </c>
      <c r="F93" s="4">
        <v>1303.27</v>
      </c>
      <c r="G93">
        <v>30</v>
      </c>
      <c r="H93">
        <v>180</v>
      </c>
      <c r="I93">
        <v>11</v>
      </c>
      <c r="J93">
        <v>86</v>
      </c>
      <c r="K93" s="4">
        <f>blinkit_products[[#This Row],[price]]*(blinkit_products[[#This Row],[margin_percentage]]/100)</f>
        <v>273.68699999999995</v>
      </c>
      <c r="L93" s="3">
        <f>IFERROR((blinkit_products[[#This Row],[mrp]]-blinkit_products[[#This Row],[price]])/blinkit_products[[#This Row],[mrp]],0)</f>
        <v>0.29999923269928719</v>
      </c>
    </row>
    <row r="94" spans="1:12" x14ac:dyDescent="0.3">
      <c r="A94">
        <v>681063</v>
      </c>
      <c r="B94" t="s">
        <v>8000</v>
      </c>
      <c r="C94" t="s">
        <v>7992</v>
      </c>
      <c r="D94" t="s">
        <v>8004</v>
      </c>
      <c r="E94" s="4">
        <v>321.27999999999997</v>
      </c>
      <c r="F94" s="4">
        <v>458.97</v>
      </c>
      <c r="G94">
        <v>30</v>
      </c>
      <c r="H94">
        <v>180</v>
      </c>
      <c r="I94">
        <v>20</v>
      </c>
      <c r="J94">
        <v>91</v>
      </c>
      <c r="K94" s="4">
        <f>blinkit_products[[#This Row],[price]]*(blinkit_products[[#This Row],[margin_percentage]]/100)</f>
        <v>96.383999999999986</v>
      </c>
      <c r="L94" s="3">
        <f>IFERROR((blinkit_products[[#This Row],[mrp]]-blinkit_products[[#This Row],[price]])/blinkit_products[[#This Row],[mrp]],0)</f>
        <v>0.29999782120835794</v>
      </c>
    </row>
    <row r="95" spans="1:12" x14ac:dyDescent="0.3">
      <c r="A95">
        <v>679321</v>
      </c>
      <c r="B95" t="s">
        <v>7994</v>
      </c>
      <c r="C95" t="s">
        <v>7992</v>
      </c>
      <c r="D95" t="s">
        <v>8005</v>
      </c>
      <c r="E95" s="4">
        <v>738.46</v>
      </c>
      <c r="F95" s="4">
        <v>1054.94</v>
      </c>
      <c r="G95">
        <v>30</v>
      </c>
      <c r="H95">
        <v>180</v>
      </c>
      <c r="I95">
        <v>20</v>
      </c>
      <c r="J95">
        <v>68</v>
      </c>
      <c r="K95" s="4">
        <f>blinkit_products[[#This Row],[price]]*(blinkit_products[[#This Row],[margin_percentage]]/100)</f>
        <v>221.53800000000001</v>
      </c>
      <c r="L95" s="3">
        <f>IFERROR((blinkit_products[[#This Row],[mrp]]-blinkit_products[[#This Row],[price]])/blinkit_products[[#This Row],[mrp]],0)</f>
        <v>0.29999810415758243</v>
      </c>
    </row>
    <row r="96" spans="1:12" x14ac:dyDescent="0.3">
      <c r="A96">
        <v>300159</v>
      </c>
      <c r="B96" t="s">
        <v>7994</v>
      </c>
      <c r="C96" t="s">
        <v>7992</v>
      </c>
      <c r="D96" t="s">
        <v>8006</v>
      </c>
      <c r="E96" s="4">
        <v>44.35</v>
      </c>
      <c r="F96" s="4">
        <v>63.36</v>
      </c>
      <c r="G96">
        <v>30</v>
      </c>
      <c r="H96">
        <v>180</v>
      </c>
      <c r="I96">
        <v>20</v>
      </c>
      <c r="J96">
        <v>93</v>
      </c>
      <c r="K96" s="4">
        <f>blinkit_products[[#This Row],[price]]*(blinkit_products[[#This Row],[margin_percentage]]/100)</f>
        <v>13.305</v>
      </c>
      <c r="L96" s="3">
        <f>IFERROR((blinkit_products[[#This Row],[mrp]]-blinkit_products[[#This Row],[price]])/blinkit_products[[#This Row],[mrp]],0)</f>
        <v>0.30003156565656564</v>
      </c>
    </row>
    <row r="97" spans="1:12" x14ac:dyDescent="0.3">
      <c r="A97">
        <v>378287</v>
      </c>
      <c r="B97" t="s">
        <v>8007</v>
      </c>
      <c r="C97" t="s">
        <v>7992</v>
      </c>
      <c r="D97" t="s">
        <v>8008</v>
      </c>
      <c r="E97" s="4">
        <v>332.84</v>
      </c>
      <c r="F97" s="4">
        <v>475.49</v>
      </c>
      <c r="G97">
        <v>30</v>
      </c>
      <c r="H97">
        <v>180</v>
      </c>
      <c r="I97">
        <v>22</v>
      </c>
      <c r="J97">
        <v>51</v>
      </c>
      <c r="K97" s="4">
        <f>blinkit_products[[#This Row],[price]]*(blinkit_products[[#This Row],[margin_percentage]]/100)</f>
        <v>99.85199999999999</v>
      </c>
      <c r="L97" s="3">
        <f>IFERROR((blinkit_products[[#This Row],[mrp]]-blinkit_products[[#This Row],[price]])/blinkit_products[[#This Row],[mrp]],0)</f>
        <v>0.30000630928095234</v>
      </c>
    </row>
    <row r="98" spans="1:12" x14ac:dyDescent="0.3">
      <c r="A98">
        <v>118820</v>
      </c>
      <c r="B98" t="s">
        <v>7996</v>
      </c>
      <c r="C98" t="s">
        <v>7992</v>
      </c>
      <c r="D98" t="s">
        <v>8009</v>
      </c>
      <c r="E98" s="4">
        <v>12.32</v>
      </c>
      <c r="F98" s="4">
        <v>17.600000000000001</v>
      </c>
      <c r="G98">
        <v>30</v>
      </c>
      <c r="H98">
        <v>180</v>
      </c>
      <c r="I98">
        <v>12</v>
      </c>
      <c r="J98">
        <v>61</v>
      </c>
      <c r="K98" s="4">
        <f>blinkit_products[[#This Row],[price]]*(blinkit_products[[#This Row],[margin_percentage]]/100)</f>
        <v>3.6959999999999997</v>
      </c>
      <c r="L98" s="3">
        <f>IFERROR((blinkit_products[[#This Row],[mrp]]-blinkit_products[[#This Row],[price]])/blinkit_products[[#This Row],[mrp]],0)</f>
        <v>0.30000000000000004</v>
      </c>
    </row>
    <row r="99" spans="1:12" x14ac:dyDescent="0.3">
      <c r="A99">
        <v>667163</v>
      </c>
      <c r="B99" t="s">
        <v>7991</v>
      </c>
      <c r="C99" t="s">
        <v>7992</v>
      </c>
      <c r="D99" t="s">
        <v>8010</v>
      </c>
      <c r="E99" s="4">
        <v>441.2</v>
      </c>
      <c r="F99" s="4">
        <v>630.29</v>
      </c>
      <c r="G99">
        <v>30</v>
      </c>
      <c r="H99">
        <v>180</v>
      </c>
      <c r="I99">
        <v>25</v>
      </c>
      <c r="J99">
        <v>72</v>
      </c>
      <c r="K99" s="4">
        <f>blinkit_products[[#This Row],[price]]*(blinkit_products[[#This Row],[margin_percentage]]/100)</f>
        <v>132.35999999999999</v>
      </c>
      <c r="L99" s="3">
        <f>IFERROR((blinkit_products[[#This Row],[mrp]]-blinkit_products[[#This Row],[price]])/blinkit_products[[#This Row],[mrp]],0)</f>
        <v>0.30000475971378254</v>
      </c>
    </row>
    <row r="100" spans="1:12" x14ac:dyDescent="0.3">
      <c r="A100">
        <v>228286</v>
      </c>
      <c r="B100" t="s">
        <v>7994</v>
      </c>
      <c r="C100" t="s">
        <v>7992</v>
      </c>
      <c r="D100" t="s">
        <v>8011</v>
      </c>
      <c r="E100" s="4">
        <v>179.08</v>
      </c>
      <c r="F100" s="4">
        <v>255.83</v>
      </c>
      <c r="G100">
        <v>30</v>
      </c>
      <c r="H100">
        <v>180</v>
      </c>
      <c r="I100">
        <v>26</v>
      </c>
      <c r="J100">
        <v>79</v>
      </c>
      <c r="K100" s="4">
        <f>blinkit_products[[#This Row],[price]]*(blinkit_products[[#This Row],[margin_percentage]]/100)</f>
        <v>53.724000000000004</v>
      </c>
      <c r="L100" s="3">
        <f>IFERROR((blinkit_products[[#This Row],[mrp]]-blinkit_products[[#This Row],[price]])/blinkit_products[[#This Row],[mrp]],0)</f>
        <v>0.30000390884571787</v>
      </c>
    </row>
    <row r="101" spans="1:12" x14ac:dyDescent="0.3">
      <c r="A101">
        <v>561860</v>
      </c>
      <c r="B101" t="s">
        <v>7991</v>
      </c>
      <c r="C101" t="s">
        <v>7992</v>
      </c>
      <c r="D101" t="s">
        <v>8012</v>
      </c>
      <c r="E101" s="4">
        <v>874.78</v>
      </c>
      <c r="F101" s="4">
        <v>1249.69</v>
      </c>
      <c r="G101">
        <v>30</v>
      </c>
      <c r="H101">
        <v>180</v>
      </c>
      <c r="I101">
        <v>21</v>
      </c>
      <c r="J101">
        <v>90</v>
      </c>
      <c r="K101" s="4">
        <f>blinkit_products[[#This Row],[price]]*(blinkit_products[[#This Row],[margin_percentage]]/100)</f>
        <v>262.43399999999997</v>
      </c>
      <c r="L101" s="3">
        <f>IFERROR((blinkit_products[[#This Row],[mrp]]-blinkit_products[[#This Row],[price]])/blinkit_products[[#This Row],[mrp]],0)</f>
        <v>0.30000240059534772</v>
      </c>
    </row>
    <row r="102" spans="1:12" x14ac:dyDescent="0.3">
      <c r="A102">
        <v>712003</v>
      </c>
      <c r="B102" t="s">
        <v>7994</v>
      </c>
      <c r="C102" t="s">
        <v>7992</v>
      </c>
      <c r="D102" t="s">
        <v>8013</v>
      </c>
      <c r="E102" s="4">
        <v>671.68</v>
      </c>
      <c r="F102" s="4">
        <v>959.54</v>
      </c>
      <c r="G102">
        <v>30</v>
      </c>
      <c r="H102">
        <v>180</v>
      </c>
      <c r="I102">
        <v>30</v>
      </c>
      <c r="J102">
        <v>54</v>
      </c>
      <c r="K102" s="4">
        <f>blinkit_products[[#This Row],[price]]*(blinkit_products[[#This Row],[margin_percentage]]/100)</f>
        <v>201.50399999999999</v>
      </c>
      <c r="L102" s="3">
        <f>IFERROR((blinkit_products[[#This Row],[mrp]]-blinkit_products[[#This Row],[price]])/blinkit_products[[#This Row],[mrp]],0)</f>
        <v>0.29999791566792422</v>
      </c>
    </row>
    <row r="103" spans="1:12" x14ac:dyDescent="0.3">
      <c r="A103">
        <v>712307</v>
      </c>
      <c r="B103" t="s">
        <v>7991</v>
      </c>
      <c r="C103" t="s">
        <v>7992</v>
      </c>
      <c r="D103" t="s">
        <v>8014</v>
      </c>
      <c r="E103" s="4">
        <v>264.89</v>
      </c>
      <c r="F103" s="4">
        <v>378.41</v>
      </c>
      <c r="G103">
        <v>30</v>
      </c>
      <c r="H103">
        <v>180</v>
      </c>
      <c r="I103">
        <v>16</v>
      </c>
      <c r="J103">
        <v>73</v>
      </c>
      <c r="K103" s="4">
        <f>blinkit_products[[#This Row],[price]]*(blinkit_products[[#This Row],[margin_percentage]]/100)</f>
        <v>79.466999999999999</v>
      </c>
      <c r="L103" s="3">
        <f>IFERROR((blinkit_products[[#This Row],[mrp]]-blinkit_products[[#This Row],[price]])/blinkit_products[[#This Row],[mrp]],0)</f>
        <v>0.29999207209111817</v>
      </c>
    </row>
    <row r="104" spans="1:12" x14ac:dyDescent="0.3">
      <c r="A104">
        <v>513199</v>
      </c>
      <c r="B104" t="s">
        <v>7994</v>
      </c>
      <c r="C104" t="s">
        <v>7992</v>
      </c>
      <c r="D104" t="s">
        <v>8015</v>
      </c>
      <c r="E104" s="4">
        <v>422.23</v>
      </c>
      <c r="F104" s="4">
        <v>603.19000000000005</v>
      </c>
      <c r="G104">
        <v>30</v>
      </c>
      <c r="H104">
        <v>180</v>
      </c>
      <c r="I104">
        <v>26</v>
      </c>
      <c r="J104">
        <v>52</v>
      </c>
      <c r="K104" s="4">
        <f>blinkit_products[[#This Row],[price]]*(blinkit_products[[#This Row],[margin_percentage]]/100)</f>
        <v>126.669</v>
      </c>
      <c r="L104" s="3">
        <f>IFERROR((blinkit_products[[#This Row],[mrp]]-blinkit_products[[#This Row],[price]])/blinkit_products[[#This Row],[mrp]],0)</f>
        <v>0.30000497355725397</v>
      </c>
    </row>
    <row r="105" spans="1:12" x14ac:dyDescent="0.3">
      <c r="A105">
        <v>962054</v>
      </c>
      <c r="B105" t="s">
        <v>7991</v>
      </c>
      <c r="C105" t="s">
        <v>7992</v>
      </c>
      <c r="D105" t="s">
        <v>8016</v>
      </c>
      <c r="E105" s="4">
        <v>16.86</v>
      </c>
      <c r="F105" s="4">
        <v>24.09</v>
      </c>
      <c r="G105">
        <v>30</v>
      </c>
      <c r="H105">
        <v>180</v>
      </c>
      <c r="I105">
        <v>11</v>
      </c>
      <c r="J105">
        <v>74</v>
      </c>
      <c r="K105" s="4">
        <f>blinkit_products[[#This Row],[price]]*(blinkit_products[[#This Row],[margin_percentage]]/100)</f>
        <v>5.0579999999999998</v>
      </c>
      <c r="L105" s="3">
        <f>IFERROR((blinkit_products[[#This Row],[mrp]]-blinkit_products[[#This Row],[price]])/blinkit_products[[#This Row],[mrp]],0)</f>
        <v>0.30012453300124536</v>
      </c>
    </row>
    <row r="106" spans="1:12" x14ac:dyDescent="0.3">
      <c r="A106">
        <v>378676</v>
      </c>
      <c r="B106" t="s">
        <v>7991</v>
      </c>
      <c r="C106" t="s">
        <v>7992</v>
      </c>
      <c r="D106" t="s">
        <v>8017</v>
      </c>
      <c r="E106" s="4">
        <v>881.42</v>
      </c>
      <c r="F106" s="4">
        <v>1259.17</v>
      </c>
      <c r="G106">
        <v>30</v>
      </c>
      <c r="H106">
        <v>180</v>
      </c>
      <c r="I106">
        <v>19</v>
      </c>
      <c r="J106">
        <v>65</v>
      </c>
      <c r="K106" s="4">
        <f>blinkit_products[[#This Row],[price]]*(blinkit_products[[#This Row],[margin_percentage]]/100)</f>
        <v>264.42599999999999</v>
      </c>
      <c r="L106" s="3">
        <f>IFERROR((blinkit_products[[#This Row],[mrp]]-blinkit_products[[#This Row],[price]])/blinkit_products[[#This Row],[mrp]],0)</f>
        <v>0.2999992058260601</v>
      </c>
    </row>
    <row r="107" spans="1:12" x14ac:dyDescent="0.3">
      <c r="A107">
        <v>890232</v>
      </c>
      <c r="B107" t="s">
        <v>8000</v>
      </c>
      <c r="C107" t="s">
        <v>7992</v>
      </c>
      <c r="D107" t="s">
        <v>7961</v>
      </c>
      <c r="E107" s="4">
        <v>432</v>
      </c>
      <c r="F107" s="4">
        <v>617.14</v>
      </c>
      <c r="G107">
        <v>30</v>
      </c>
      <c r="H107">
        <v>180</v>
      </c>
      <c r="I107">
        <v>20</v>
      </c>
      <c r="J107">
        <v>91</v>
      </c>
      <c r="K107" s="4">
        <f>blinkit_products[[#This Row],[price]]*(blinkit_products[[#This Row],[margin_percentage]]/100)</f>
        <v>129.6</v>
      </c>
      <c r="L107" s="3">
        <f>IFERROR((blinkit_products[[#This Row],[mrp]]-blinkit_products[[#This Row],[price]])/blinkit_products[[#This Row],[mrp]],0)</f>
        <v>0.29999675924425573</v>
      </c>
    </row>
    <row r="108" spans="1:12" x14ac:dyDescent="0.3">
      <c r="A108">
        <v>532965</v>
      </c>
      <c r="B108" t="s">
        <v>8018</v>
      </c>
      <c r="C108" t="s">
        <v>8019</v>
      </c>
      <c r="D108" t="s">
        <v>8020</v>
      </c>
      <c r="E108" s="4">
        <v>307.23</v>
      </c>
      <c r="F108" s="4">
        <v>512.04999999999995</v>
      </c>
      <c r="G108">
        <v>40</v>
      </c>
      <c r="H108">
        <v>180</v>
      </c>
      <c r="I108">
        <v>20</v>
      </c>
      <c r="J108">
        <v>94</v>
      </c>
      <c r="K108" s="4">
        <f>blinkit_products[[#This Row],[price]]*(blinkit_products[[#This Row],[margin_percentage]]/100)</f>
        <v>122.89200000000001</v>
      </c>
      <c r="L108" s="3">
        <f>IFERROR((blinkit_products[[#This Row],[mrp]]-blinkit_products[[#This Row],[price]])/blinkit_products[[#This Row],[mrp]],0)</f>
        <v>0.39999999999999991</v>
      </c>
    </row>
    <row r="109" spans="1:12" x14ac:dyDescent="0.3">
      <c r="A109">
        <v>365132</v>
      </c>
      <c r="B109" t="s">
        <v>8021</v>
      </c>
      <c r="C109" t="s">
        <v>8019</v>
      </c>
      <c r="D109" t="s">
        <v>8022</v>
      </c>
      <c r="E109" s="4">
        <v>229.38</v>
      </c>
      <c r="F109" s="4">
        <v>382.3</v>
      </c>
      <c r="G109">
        <v>40</v>
      </c>
      <c r="H109">
        <v>180</v>
      </c>
      <c r="I109">
        <v>19</v>
      </c>
      <c r="J109">
        <v>70</v>
      </c>
      <c r="K109" s="4">
        <f>blinkit_products[[#This Row],[price]]*(blinkit_products[[#This Row],[margin_percentage]]/100)</f>
        <v>91.75200000000001</v>
      </c>
      <c r="L109" s="3">
        <f>IFERROR((blinkit_products[[#This Row],[mrp]]-blinkit_products[[#This Row],[price]])/blinkit_products[[#This Row],[mrp]],0)</f>
        <v>0.4</v>
      </c>
    </row>
    <row r="110" spans="1:12" x14ac:dyDescent="0.3">
      <c r="A110">
        <v>689769</v>
      </c>
      <c r="B110" t="s">
        <v>8023</v>
      </c>
      <c r="C110" t="s">
        <v>8019</v>
      </c>
      <c r="D110" t="s">
        <v>8024</v>
      </c>
      <c r="E110" s="4">
        <v>46.62</v>
      </c>
      <c r="F110" s="4">
        <v>77.7</v>
      </c>
      <c r="G110">
        <v>40</v>
      </c>
      <c r="H110">
        <v>180</v>
      </c>
      <c r="I110">
        <v>17</v>
      </c>
      <c r="J110">
        <v>51</v>
      </c>
      <c r="K110" s="4">
        <f>blinkit_products[[#This Row],[price]]*(blinkit_products[[#This Row],[margin_percentage]]/100)</f>
        <v>18.648</v>
      </c>
      <c r="L110" s="3">
        <f>IFERROR((blinkit_products[[#This Row],[mrp]]-blinkit_products[[#This Row],[price]])/blinkit_products[[#This Row],[mrp]],0)</f>
        <v>0.40000000000000008</v>
      </c>
    </row>
    <row r="111" spans="1:12" x14ac:dyDescent="0.3">
      <c r="A111">
        <v>969851</v>
      </c>
      <c r="B111" t="s">
        <v>8023</v>
      </c>
      <c r="C111" t="s">
        <v>8019</v>
      </c>
      <c r="D111" t="s">
        <v>8025</v>
      </c>
      <c r="E111" s="4">
        <v>340.66</v>
      </c>
      <c r="F111" s="4">
        <v>567.77</v>
      </c>
      <c r="G111">
        <v>40</v>
      </c>
      <c r="H111">
        <v>180</v>
      </c>
      <c r="I111">
        <v>27</v>
      </c>
      <c r="J111">
        <v>64</v>
      </c>
      <c r="K111" s="4">
        <f>blinkit_products[[#This Row],[price]]*(blinkit_products[[#This Row],[margin_percentage]]/100)</f>
        <v>136.26400000000001</v>
      </c>
      <c r="L111" s="3">
        <f>IFERROR((blinkit_products[[#This Row],[mrp]]-blinkit_products[[#This Row],[price]])/blinkit_products[[#This Row],[mrp]],0)</f>
        <v>0.40000352255314647</v>
      </c>
    </row>
    <row r="112" spans="1:12" x14ac:dyDescent="0.3">
      <c r="A112">
        <v>305754</v>
      </c>
      <c r="B112" t="s">
        <v>8023</v>
      </c>
      <c r="C112" t="s">
        <v>8019</v>
      </c>
      <c r="D112" t="s">
        <v>8026</v>
      </c>
      <c r="E112" s="4">
        <v>979.99</v>
      </c>
      <c r="F112" s="4">
        <v>1633.32</v>
      </c>
      <c r="G112">
        <v>40</v>
      </c>
      <c r="H112">
        <v>180</v>
      </c>
      <c r="I112">
        <v>22</v>
      </c>
      <c r="J112">
        <v>81</v>
      </c>
      <c r="K112" s="4">
        <f>blinkit_products[[#This Row],[price]]*(blinkit_products[[#This Row],[margin_percentage]]/100)</f>
        <v>391.99600000000004</v>
      </c>
      <c r="L112" s="3">
        <f>IFERROR((blinkit_products[[#This Row],[mrp]]-blinkit_products[[#This Row],[price]])/blinkit_products[[#This Row],[mrp]],0)</f>
        <v>0.40000122449979181</v>
      </c>
    </row>
    <row r="113" spans="1:12" x14ac:dyDescent="0.3">
      <c r="A113">
        <v>398340</v>
      </c>
      <c r="B113" t="s">
        <v>8021</v>
      </c>
      <c r="C113" t="s">
        <v>8019</v>
      </c>
      <c r="D113" t="s">
        <v>8027</v>
      </c>
      <c r="E113" s="4">
        <v>651.92999999999995</v>
      </c>
      <c r="F113" s="4">
        <v>1086.55</v>
      </c>
      <c r="G113">
        <v>40</v>
      </c>
      <c r="H113">
        <v>180</v>
      </c>
      <c r="I113">
        <v>11</v>
      </c>
      <c r="J113">
        <v>56</v>
      </c>
      <c r="K113" s="4">
        <f>blinkit_products[[#This Row],[price]]*(blinkit_products[[#This Row],[margin_percentage]]/100)</f>
        <v>260.77199999999999</v>
      </c>
      <c r="L113" s="3">
        <f>IFERROR((blinkit_products[[#This Row],[mrp]]-blinkit_products[[#This Row],[price]])/blinkit_products[[#This Row],[mrp]],0)</f>
        <v>0.4</v>
      </c>
    </row>
    <row r="114" spans="1:12" x14ac:dyDescent="0.3">
      <c r="A114">
        <v>491314</v>
      </c>
      <c r="B114" t="s">
        <v>8028</v>
      </c>
      <c r="C114" t="s">
        <v>8019</v>
      </c>
      <c r="D114" t="s">
        <v>8029</v>
      </c>
      <c r="E114" s="4">
        <v>973.44</v>
      </c>
      <c r="F114" s="4">
        <v>1622.4</v>
      </c>
      <c r="G114">
        <v>40</v>
      </c>
      <c r="H114">
        <v>180</v>
      </c>
      <c r="I114">
        <v>11</v>
      </c>
      <c r="J114">
        <v>71</v>
      </c>
      <c r="K114" s="4">
        <f>blinkit_products[[#This Row],[price]]*(blinkit_products[[#This Row],[margin_percentage]]/100)</f>
        <v>389.37600000000003</v>
      </c>
      <c r="L114" s="3">
        <f>IFERROR((blinkit_products[[#This Row],[mrp]]-blinkit_products[[#This Row],[price]])/blinkit_products[[#This Row],[mrp]],0)</f>
        <v>0.4</v>
      </c>
    </row>
    <row r="115" spans="1:12" x14ac:dyDescent="0.3">
      <c r="A115">
        <v>33955</v>
      </c>
      <c r="B115" t="s">
        <v>8018</v>
      </c>
      <c r="C115" t="s">
        <v>8019</v>
      </c>
      <c r="D115" t="s">
        <v>8030</v>
      </c>
      <c r="E115" s="4">
        <v>186.08</v>
      </c>
      <c r="F115" s="4">
        <v>310.13</v>
      </c>
      <c r="G115">
        <v>40</v>
      </c>
      <c r="H115">
        <v>180</v>
      </c>
      <c r="I115">
        <v>29</v>
      </c>
      <c r="J115">
        <v>84</v>
      </c>
      <c r="K115" s="4">
        <f>blinkit_products[[#This Row],[price]]*(blinkit_products[[#This Row],[margin_percentage]]/100)</f>
        <v>74.432000000000002</v>
      </c>
      <c r="L115" s="3">
        <f>IFERROR((blinkit_products[[#This Row],[mrp]]-blinkit_products[[#This Row],[price]])/blinkit_products[[#This Row],[mrp]],0)</f>
        <v>0.39999355109147772</v>
      </c>
    </row>
    <row r="116" spans="1:12" x14ac:dyDescent="0.3">
      <c r="A116">
        <v>470449</v>
      </c>
      <c r="B116" t="s">
        <v>8031</v>
      </c>
      <c r="C116" t="s">
        <v>8019</v>
      </c>
      <c r="D116" t="s">
        <v>8032</v>
      </c>
      <c r="E116" s="4">
        <v>827.77</v>
      </c>
      <c r="F116" s="4">
        <v>1379.62</v>
      </c>
      <c r="G116">
        <v>40</v>
      </c>
      <c r="H116">
        <v>180</v>
      </c>
      <c r="I116">
        <v>27</v>
      </c>
      <c r="J116">
        <v>57</v>
      </c>
      <c r="K116" s="4">
        <f>blinkit_products[[#This Row],[price]]*(blinkit_products[[#This Row],[margin_percentage]]/100)</f>
        <v>331.108</v>
      </c>
      <c r="L116" s="3">
        <f>IFERROR((blinkit_products[[#This Row],[mrp]]-blinkit_products[[#This Row],[price]])/blinkit_products[[#This Row],[mrp]],0)</f>
        <v>0.40000144967454804</v>
      </c>
    </row>
    <row r="117" spans="1:12" x14ac:dyDescent="0.3">
      <c r="A117">
        <v>954722</v>
      </c>
      <c r="B117" t="s">
        <v>8028</v>
      </c>
      <c r="C117" t="s">
        <v>8019</v>
      </c>
      <c r="D117" t="s">
        <v>8033</v>
      </c>
      <c r="E117" s="4">
        <v>616.45000000000005</v>
      </c>
      <c r="F117" s="4">
        <v>1027.42</v>
      </c>
      <c r="G117">
        <v>40</v>
      </c>
      <c r="H117">
        <v>180</v>
      </c>
      <c r="I117">
        <v>11</v>
      </c>
      <c r="J117">
        <v>58</v>
      </c>
      <c r="K117" s="4">
        <f>blinkit_products[[#This Row],[price]]*(blinkit_products[[#This Row],[margin_percentage]]/100)</f>
        <v>246.58000000000004</v>
      </c>
      <c r="L117" s="3">
        <f>IFERROR((blinkit_products[[#This Row],[mrp]]-blinkit_products[[#This Row],[price]])/blinkit_products[[#This Row],[mrp]],0)</f>
        <v>0.40000194662358141</v>
      </c>
    </row>
    <row r="118" spans="1:12" x14ac:dyDescent="0.3">
      <c r="A118">
        <v>623234</v>
      </c>
      <c r="B118" t="s">
        <v>8031</v>
      </c>
      <c r="C118" t="s">
        <v>8019</v>
      </c>
      <c r="D118" t="s">
        <v>8034</v>
      </c>
      <c r="E118" s="4">
        <v>329.79</v>
      </c>
      <c r="F118" s="4">
        <v>549.65</v>
      </c>
      <c r="G118">
        <v>40</v>
      </c>
      <c r="H118">
        <v>180</v>
      </c>
      <c r="I118">
        <v>13</v>
      </c>
      <c r="J118">
        <v>72</v>
      </c>
      <c r="K118" s="4">
        <f>blinkit_products[[#This Row],[price]]*(blinkit_products[[#This Row],[margin_percentage]]/100)</f>
        <v>131.91600000000003</v>
      </c>
      <c r="L118" s="3">
        <f>IFERROR((blinkit_products[[#This Row],[mrp]]-blinkit_products[[#This Row],[price]])/blinkit_products[[#This Row],[mrp]],0)</f>
        <v>0.39999999999999991</v>
      </c>
    </row>
    <row r="119" spans="1:12" x14ac:dyDescent="0.3">
      <c r="A119">
        <v>131937</v>
      </c>
      <c r="B119" t="s">
        <v>8018</v>
      </c>
      <c r="C119" t="s">
        <v>8019</v>
      </c>
      <c r="D119" t="s">
        <v>8035</v>
      </c>
      <c r="E119" s="4">
        <v>287.81</v>
      </c>
      <c r="F119" s="4">
        <v>479.68</v>
      </c>
      <c r="G119">
        <v>40</v>
      </c>
      <c r="H119">
        <v>180</v>
      </c>
      <c r="I119">
        <v>18</v>
      </c>
      <c r="J119">
        <v>68</v>
      </c>
      <c r="K119" s="4">
        <f>blinkit_products[[#This Row],[price]]*(blinkit_products[[#This Row],[margin_percentage]]/100)</f>
        <v>115.12400000000001</v>
      </c>
      <c r="L119" s="3">
        <f>IFERROR((blinkit_products[[#This Row],[mrp]]-blinkit_products[[#This Row],[price]])/blinkit_products[[#This Row],[mrp]],0)</f>
        <v>0.39999583055370247</v>
      </c>
    </row>
    <row r="120" spans="1:12" x14ac:dyDescent="0.3">
      <c r="A120">
        <v>606256</v>
      </c>
      <c r="B120" t="s">
        <v>8031</v>
      </c>
      <c r="C120" t="s">
        <v>8019</v>
      </c>
      <c r="D120" t="s">
        <v>8036</v>
      </c>
      <c r="E120" s="4">
        <v>369.28</v>
      </c>
      <c r="F120" s="4">
        <v>615.47</v>
      </c>
      <c r="G120">
        <v>40</v>
      </c>
      <c r="H120">
        <v>180</v>
      </c>
      <c r="I120">
        <v>16</v>
      </c>
      <c r="J120">
        <v>57</v>
      </c>
      <c r="K120" s="4">
        <f>blinkit_products[[#This Row],[price]]*(blinkit_products[[#This Row],[margin_percentage]]/100)</f>
        <v>147.71199999999999</v>
      </c>
      <c r="L120" s="3">
        <f>IFERROR((blinkit_products[[#This Row],[mrp]]-blinkit_products[[#This Row],[price]])/blinkit_products[[#This Row],[mrp]],0)</f>
        <v>0.40000324954912514</v>
      </c>
    </row>
    <row r="121" spans="1:12" x14ac:dyDescent="0.3">
      <c r="A121">
        <v>652118</v>
      </c>
      <c r="B121" t="s">
        <v>8031</v>
      </c>
      <c r="C121" t="s">
        <v>8019</v>
      </c>
      <c r="D121" t="s">
        <v>8037</v>
      </c>
      <c r="E121" s="4">
        <v>22.04</v>
      </c>
      <c r="F121" s="4">
        <v>36.729999999999997</v>
      </c>
      <c r="G121">
        <v>40</v>
      </c>
      <c r="H121">
        <v>180</v>
      </c>
      <c r="I121">
        <v>19</v>
      </c>
      <c r="J121">
        <v>55</v>
      </c>
      <c r="K121" s="4">
        <f>blinkit_products[[#This Row],[price]]*(blinkit_products[[#This Row],[margin_percentage]]/100)</f>
        <v>8.8160000000000007</v>
      </c>
      <c r="L121" s="3">
        <f>IFERROR((blinkit_products[[#This Row],[mrp]]-blinkit_products[[#This Row],[price]])/blinkit_products[[#This Row],[mrp]],0)</f>
        <v>0.39994554859787634</v>
      </c>
    </row>
    <row r="122" spans="1:12" x14ac:dyDescent="0.3">
      <c r="A122">
        <v>187399</v>
      </c>
      <c r="B122" t="s">
        <v>8018</v>
      </c>
      <c r="C122" t="s">
        <v>8019</v>
      </c>
      <c r="D122" t="s">
        <v>8038</v>
      </c>
      <c r="E122" s="4">
        <v>53.49</v>
      </c>
      <c r="F122" s="4">
        <v>89.15</v>
      </c>
      <c r="G122">
        <v>40</v>
      </c>
      <c r="H122">
        <v>180</v>
      </c>
      <c r="I122">
        <v>14</v>
      </c>
      <c r="J122">
        <v>73</v>
      </c>
      <c r="K122" s="4">
        <f>blinkit_products[[#This Row],[price]]*(blinkit_products[[#This Row],[margin_percentage]]/100)</f>
        <v>21.396000000000001</v>
      </c>
      <c r="L122" s="3">
        <f>IFERROR((blinkit_products[[#This Row],[mrp]]-blinkit_products[[#This Row],[price]])/blinkit_products[[#This Row],[mrp]],0)</f>
        <v>0.4</v>
      </c>
    </row>
    <row r="123" spans="1:12" x14ac:dyDescent="0.3">
      <c r="A123">
        <v>925482</v>
      </c>
      <c r="B123" t="s">
        <v>8031</v>
      </c>
      <c r="C123" t="s">
        <v>8019</v>
      </c>
      <c r="D123" t="s">
        <v>8039</v>
      </c>
      <c r="E123" s="4">
        <v>475.04</v>
      </c>
      <c r="F123" s="4">
        <v>791.73</v>
      </c>
      <c r="G123">
        <v>40</v>
      </c>
      <c r="H123">
        <v>180</v>
      </c>
      <c r="I123">
        <v>23</v>
      </c>
      <c r="J123">
        <v>66</v>
      </c>
      <c r="K123" s="4">
        <f>blinkit_products[[#This Row],[price]]*(blinkit_products[[#This Row],[margin_percentage]]/100)</f>
        <v>190.01600000000002</v>
      </c>
      <c r="L123" s="3">
        <f>IFERROR((blinkit_products[[#This Row],[mrp]]-blinkit_products[[#This Row],[price]])/blinkit_products[[#This Row],[mrp]],0)</f>
        <v>0.39999747388629964</v>
      </c>
    </row>
    <row r="124" spans="1:12" x14ac:dyDescent="0.3">
      <c r="A124">
        <v>611575</v>
      </c>
      <c r="B124" t="s">
        <v>8018</v>
      </c>
      <c r="C124" t="s">
        <v>8019</v>
      </c>
      <c r="D124" t="s">
        <v>8040</v>
      </c>
      <c r="E124" s="4">
        <v>482.06</v>
      </c>
      <c r="F124" s="4">
        <v>803.43</v>
      </c>
      <c r="G124">
        <v>40</v>
      </c>
      <c r="H124">
        <v>180</v>
      </c>
      <c r="I124">
        <v>25</v>
      </c>
      <c r="J124">
        <v>87</v>
      </c>
      <c r="K124" s="4">
        <f>blinkit_products[[#This Row],[price]]*(blinkit_products[[#This Row],[margin_percentage]]/100)</f>
        <v>192.82400000000001</v>
      </c>
      <c r="L124" s="3">
        <f>IFERROR((blinkit_products[[#This Row],[mrp]]-blinkit_products[[#This Row],[price]])/blinkit_products[[#This Row],[mrp]],0)</f>
        <v>0.3999975106729895</v>
      </c>
    </row>
    <row r="125" spans="1:12" x14ac:dyDescent="0.3">
      <c r="A125">
        <v>621677</v>
      </c>
      <c r="B125" t="s">
        <v>8031</v>
      </c>
      <c r="C125" t="s">
        <v>8019</v>
      </c>
      <c r="D125" t="s">
        <v>8041</v>
      </c>
      <c r="E125" s="4">
        <v>317.8</v>
      </c>
      <c r="F125" s="4">
        <v>529.66999999999996</v>
      </c>
      <c r="G125">
        <v>40</v>
      </c>
      <c r="H125">
        <v>180</v>
      </c>
      <c r="I125">
        <v>15</v>
      </c>
      <c r="J125">
        <v>71</v>
      </c>
      <c r="K125" s="4">
        <f>blinkit_products[[#This Row],[price]]*(blinkit_products[[#This Row],[margin_percentage]]/100)</f>
        <v>127.12</v>
      </c>
      <c r="L125" s="3">
        <f>IFERROR((blinkit_products[[#This Row],[mrp]]-blinkit_products[[#This Row],[price]])/blinkit_products[[#This Row],[mrp]],0)</f>
        <v>0.40000377593596004</v>
      </c>
    </row>
    <row r="126" spans="1:12" x14ac:dyDescent="0.3">
      <c r="A126">
        <v>306177</v>
      </c>
      <c r="B126" t="s">
        <v>8031</v>
      </c>
      <c r="C126" t="s">
        <v>8019</v>
      </c>
      <c r="D126" t="s">
        <v>8042</v>
      </c>
      <c r="E126" s="4">
        <v>769.24</v>
      </c>
      <c r="F126" s="4">
        <v>1282.07</v>
      </c>
      <c r="G126">
        <v>40</v>
      </c>
      <c r="H126">
        <v>180</v>
      </c>
      <c r="I126">
        <v>11</v>
      </c>
      <c r="J126">
        <v>54</v>
      </c>
      <c r="K126" s="4">
        <f>blinkit_products[[#This Row],[price]]*(blinkit_products[[#This Row],[margin_percentage]]/100)</f>
        <v>307.69600000000003</v>
      </c>
      <c r="L126" s="3">
        <f>IFERROR((blinkit_products[[#This Row],[mrp]]-blinkit_products[[#This Row],[price]])/blinkit_products[[#This Row],[mrp]],0)</f>
        <v>0.40000155997722431</v>
      </c>
    </row>
    <row r="127" spans="1:12" x14ac:dyDescent="0.3">
      <c r="A127">
        <v>272170</v>
      </c>
      <c r="B127" t="s">
        <v>8028</v>
      </c>
      <c r="C127" t="s">
        <v>8019</v>
      </c>
      <c r="D127" t="s">
        <v>8043</v>
      </c>
      <c r="E127" s="4">
        <v>140.80000000000001</v>
      </c>
      <c r="F127" s="4">
        <v>234.67</v>
      </c>
      <c r="G127">
        <v>40</v>
      </c>
      <c r="H127">
        <v>180</v>
      </c>
      <c r="I127">
        <v>10</v>
      </c>
      <c r="J127">
        <v>92</v>
      </c>
      <c r="K127" s="4">
        <f>blinkit_products[[#This Row],[price]]*(blinkit_products[[#This Row],[margin_percentage]]/100)</f>
        <v>56.320000000000007</v>
      </c>
      <c r="L127" s="3">
        <f>IFERROR((blinkit_products[[#This Row],[mrp]]-blinkit_products[[#This Row],[price]])/blinkit_products[[#This Row],[mrp]],0)</f>
        <v>0.40000852260621289</v>
      </c>
    </row>
    <row r="128" spans="1:12" x14ac:dyDescent="0.3">
      <c r="A128">
        <v>721521</v>
      </c>
      <c r="B128" t="s">
        <v>8044</v>
      </c>
      <c r="C128" t="s">
        <v>8045</v>
      </c>
      <c r="D128" t="s">
        <v>8046</v>
      </c>
      <c r="E128" s="4">
        <v>417.39</v>
      </c>
      <c r="F128" s="4">
        <v>491.05</v>
      </c>
      <c r="G128">
        <v>15</v>
      </c>
      <c r="H128">
        <v>365</v>
      </c>
      <c r="I128">
        <v>20</v>
      </c>
      <c r="J128">
        <v>72</v>
      </c>
      <c r="K128" s="4">
        <f>blinkit_products[[#This Row],[price]]*(blinkit_products[[#This Row],[margin_percentage]]/100)</f>
        <v>62.608499999999992</v>
      </c>
      <c r="L128" s="3">
        <f>IFERROR((blinkit_products[[#This Row],[mrp]]-blinkit_products[[#This Row],[price]])/blinkit_products[[#This Row],[mrp]],0)</f>
        <v>0.15000509113124941</v>
      </c>
    </row>
    <row r="129" spans="1:12" x14ac:dyDescent="0.3">
      <c r="A129">
        <v>692985</v>
      </c>
      <c r="B129" t="s">
        <v>8047</v>
      </c>
      <c r="C129" t="s">
        <v>8045</v>
      </c>
      <c r="D129" t="s">
        <v>8048</v>
      </c>
      <c r="E129" s="4">
        <v>197.39</v>
      </c>
      <c r="F129" s="4">
        <v>232.22</v>
      </c>
      <c r="G129">
        <v>15</v>
      </c>
      <c r="H129">
        <v>365</v>
      </c>
      <c r="I129">
        <v>30</v>
      </c>
      <c r="J129">
        <v>86</v>
      </c>
      <c r="K129" s="4">
        <f>blinkit_products[[#This Row],[price]]*(blinkit_products[[#This Row],[margin_percentage]]/100)</f>
        <v>29.608499999999996</v>
      </c>
      <c r="L129" s="3">
        <f>IFERROR((blinkit_products[[#This Row],[mrp]]-blinkit_products[[#This Row],[price]])/blinkit_products[[#This Row],[mrp]],0)</f>
        <v>0.14998708121608825</v>
      </c>
    </row>
    <row r="130" spans="1:12" x14ac:dyDescent="0.3">
      <c r="A130">
        <v>487931</v>
      </c>
      <c r="B130" t="s">
        <v>8049</v>
      </c>
      <c r="C130" t="s">
        <v>8045</v>
      </c>
      <c r="D130" t="s">
        <v>8050</v>
      </c>
      <c r="E130" s="4">
        <v>709.08</v>
      </c>
      <c r="F130" s="4">
        <v>834.21</v>
      </c>
      <c r="G130">
        <v>15</v>
      </c>
      <c r="H130">
        <v>365</v>
      </c>
      <c r="I130">
        <v>27</v>
      </c>
      <c r="J130">
        <v>68</v>
      </c>
      <c r="K130" s="4">
        <f>blinkit_products[[#This Row],[price]]*(blinkit_products[[#This Row],[margin_percentage]]/100)</f>
        <v>106.36200000000001</v>
      </c>
      <c r="L130" s="3">
        <f>IFERROR((blinkit_products[[#This Row],[mrp]]-blinkit_products[[#This Row],[price]])/blinkit_products[[#This Row],[mrp]],0)</f>
        <v>0.14999820189161001</v>
      </c>
    </row>
    <row r="131" spans="1:12" x14ac:dyDescent="0.3">
      <c r="A131">
        <v>901144</v>
      </c>
      <c r="B131" t="s">
        <v>8049</v>
      </c>
      <c r="C131" t="s">
        <v>8045</v>
      </c>
      <c r="D131" t="s">
        <v>8051</v>
      </c>
      <c r="E131" s="4">
        <v>340.36</v>
      </c>
      <c r="F131" s="4">
        <v>400.42</v>
      </c>
      <c r="G131">
        <v>15</v>
      </c>
      <c r="H131">
        <v>365</v>
      </c>
      <c r="I131">
        <v>12</v>
      </c>
      <c r="J131">
        <v>71</v>
      </c>
      <c r="K131" s="4">
        <f>blinkit_products[[#This Row],[price]]*(blinkit_products[[#This Row],[margin_percentage]]/100)</f>
        <v>51.054000000000002</v>
      </c>
      <c r="L131" s="3">
        <f>IFERROR((blinkit_products[[#This Row],[mrp]]-blinkit_products[[#This Row],[price]])/blinkit_products[[#This Row],[mrp]],0)</f>
        <v>0.14999250786673993</v>
      </c>
    </row>
    <row r="132" spans="1:12" x14ac:dyDescent="0.3">
      <c r="A132">
        <v>764014</v>
      </c>
      <c r="B132" t="s">
        <v>8052</v>
      </c>
      <c r="C132" t="s">
        <v>8045</v>
      </c>
      <c r="D132" t="s">
        <v>8053</v>
      </c>
      <c r="E132" s="4">
        <v>612.04</v>
      </c>
      <c r="F132" s="4">
        <v>720.05</v>
      </c>
      <c r="G132">
        <v>15</v>
      </c>
      <c r="H132">
        <v>365</v>
      </c>
      <c r="I132">
        <v>30</v>
      </c>
      <c r="J132">
        <v>100</v>
      </c>
      <c r="K132" s="4">
        <f>blinkit_products[[#This Row],[price]]*(blinkit_products[[#This Row],[margin_percentage]]/100)</f>
        <v>91.805999999999997</v>
      </c>
      <c r="L132" s="3">
        <f>IFERROR((blinkit_products[[#This Row],[mrp]]-blinkit_products[[#This Row],[price]])/blinkit_products[[#This Row],[mrp]],0)</f>
        <v>0.15000347198111241</v>
      </c>
    </row>
    <row r="133" spans="1:12" x14ac:dyDescent="0.3">
      <c r="A133">
        <v>53833</v>
      </c>
      <c r="B133" t="s">
        <v>8044</v>
      </c>
      <c r="C133" t="s">
        <v>8045</v>
      </c>
      <c r="D133" t="s">
        <v>8054</v>
      </c>
      <c r="E133" s="4">
        <v>134.69</v>
      </c>
      <c r="F133" s="4">
        <v>158.46</v>
      </c>
      <c r="G133">
        <v>15</v>
      </c>
      <c r="H133">
        <v>365</v>
      </c>
      <c r="I133">
        <v>26</v>
      </c>
      <c r="J133">
        <v>89</v>
      </c>
      <c r="K133" s="4">
        <f>blinkit_products[[#This Row],[price]]*(blinkit_products[[#This Row],[margin_percentage]]/100)</f>
        <v>20.203499999999998</v>
      </c>
      <c r="L133" s="3">
        <f>IFERROR((blinkit_products[[#This Row],[mrp]]-blinkit_products[[#This Row],[price]])/blinkit_products[[#This Row],[mrp]],0)</f>
        <v>0.15000631074088103</v>
      </c>
    </row>
    <row r="134" spans="1:12" x14ac:dyDescent="0.3">
      <c r="A134">
        <v>876139</v>
      </c>
      <c r="B134" t="s">
        <v>8047</v>
      </c>
      <c r="C134" t="s">
        <v>8045</v>
      </c>
      <c r="D134" t="s">
        <v>8055</v>
      </c>
      <c r="E134" s="4">
        <v>415.75</v>
      </c>
      <c r="F134" s="4">
        <v>489.12</v>
      </c>
      <c r="G134">
        <v>15</v>
      </c>
      <c r="H134">
        <v>365</v>
      </c>
      <c r="I134">
        <v>14</v>
      </c>
      <c r="J134">
        <v>83</v>
      </c>
      <c r="K134" s="4">
        <f>blinkit_products[[#This Row],[price]]*(blinkit_products[[#This Row],[margin_percentage]]/100)</f>
        <v>62.362499999999997</v>
      </c>
      <c r="L134" s="3">
        <f>IFERROR((blinkit_products[[#This Row],[mrp]]-blinkit_products[[#This Row],[price]])/blinkit_products[[#This Row],[mrp]],0)</f>
        <v>0.15000408897612039</v>
      </c>
    </row>
    <row r="135" spans="1:12" x14ac:dyDescent="0.3">
      <c r="A135">
        <v>903336</v>
      </c>
      <c r="B135" t="s">
        <v>8047</v>
      </c>
      <c r="C135" t="s">
        <v>8045</v>
      </c>
      <c r="D135" t="s">
        <v>8056</v>
      </c>
      <c r="E135" s="4">
        <v>551.88</v>
      </c>
      <c r="F135" s="4">
        <v>649.27</v>
      </c>
      <c r="G135">
        <v>15</v>
      </c>
      <c r="H135">
        <v>365</v>
      </c>
      <c r="I135">
        <v>14</v>
      </c>
      <c r="J135">
        <v>60</v>
      </c>
      <c r="K135" s="4">
        <f>blinkit_products[[#This Row],[price]]*(blinkit_products[[#This Row],[margin_percentage]]/100)</f>
        <v>82.781999999999996</v>
      </c>
      <c r="L135" s="3">
        <f>IFERROR((blinkit_products[[#This Row],[mrp]]-blinkit_products[[#This Row],[price]])/blinkit_products[[#This Row],[mrp]],0)</f>
        <v>0.1499992299043541</v>
      </c>
    </row>
    <row r="136" spans="1:12" x14ac:dyDescent="0.3">
      <c r="A136">
        <v>120532</v>
      </c>
      <c r="B136" t="s">
        <v>8057</v>
      </c>
      <c r="C136" t="s">
        <v>8045</v>
      </c>
      <c r="D136" t="s">
        <v>8058</v>
      </c>
      <c r="E136" s="4">
        <v>697.53</v>
      </c>
      <c r="F136" s="4">
        <v>820.62</v>
      </c>
      <c r="G136">
        <v>15</v>
      </c>
      <c r="H136">
        <v>365</v>
      </c>
      <c r="I136">
        <v>29</v>
      </c>
      <c r="J136">
        <v>95</v>
      </c>
      <c r="K136" s="4">
        <f>blinkit_products[[#This Row],[price]]*(blinkit_products[[#This Row],[margin_percentage]]/100)</f>
        <v>104.62949999999999</v>
      </c>
      <c r="L136" s="3">
        <f>IFERROR((blinkit_products[[#This Row],[mrp]]-blinkit_products[[#This Row],[price]])/blinkit_products[[#This Row],[mrp]],0)</f>
        <v>0.14999634422753533</v>
      </c>
    </row>
    <row r="137" spans="1:12" x14ac:dyDescent="0.3">
      <c r="A137">
        <v>945635</v>
      </c>
      <c r="B137" t="s">
        <v>8047</v>
      </c>
      <c r="C137" t="s">
        <v>8045</v>
      </c>
      <c r="D137" t="s">
        <v>8059</v>
      </c>
      <c r="E137" s="4">
        <v>778.9</v>
      </c>
      <c r="F137" s="4">
        <v>916.35</v>
      </c>
      <c r="G137">
        <v>15</v>
      </c>
      <c r="H137">
        <v>365</v>
      </c>
      <c r="I137">
        <v>16</v>
      </c>
      <c r="J137">
        <v>59</v>
      </c>
      <c r="K137" s="4">
        <f>blinkit_products[[#This Row],[price]]*(blinkit_products[[#This Row],[margin_percentage]]/100)</f>
        <v>116.83499999999999</v>
      </c>
      <c r="L137" s="3">
        <f>IFERROR((blinkit_products[[#This Row],[mrp]]-blinkit_products[[#This Row],[price]])/blinkit_products[[#This Row],[mrp]],0)</f>
        <v>0.14999727178479844</v>
      </c>
    </row>
    <row r="138" spans="1:12" x14ac:dyDescent="0.3">
      <c r="A138">
        <v>760684</v>
      </c>
      <c r="B138" t="s">
        <v>8044</v>
      </c>
      <c r="C138" t="s">
        <v>8045</v>
      </c>
      <c r="D138" t="s">
        <v>8060</v>
      </c>
      <c r="E138" s="4">
        <v>71.599999999999994</v>
      </c>
      <c r="F138" s="4">
        <v>84.24</v>
      </c>
      <c r="G138">
        <v>15</v>
      </c>
      <c r="H138">
        <v>365</v>
      </c>
      <c r="I138">
        <v>14</v>
      </c>
      <c r="J138">
        <v>64</v>
      </c>
      <c r="K138" s="4">
        <f>blinkit_products[[#This Row],[price]]*(blinkit_products[[#This Row],[margin_percentage]]/100)</f>
        <v>10.739999999999998</v>
      </c>
      <c r="L138" s="3">
        <f>IFERROR((blinkit_products[[#This Row],[mrp]]-blinkit_products[[#This Row],[price]])/blinkit_products[[#This Row],[mrp]],0)</f>
        <v>0.15004748338081672</v>
      </c>
    </row>
    <row r="139" spans="1:12" x14ac:dyDescent="0.3">
      <c r="A139">
        <v>354409</v>
      </c>
      <c r="B139" t="s">
        <v>8047</v>
      </c>
      <c r="C139" t="s">
        <v>8045</v>
      </c>
      <c r="D139" t="s">
        <v>8061</v>
      </c>
      <c r="E139" s="4">
        <v>325.08</v>
      </c>
      <c r="F139" s="4">
        <v>382.45</v>
      </c>
      <c r="G139">
        <v>15</v>
      </c>
      <c r="H139">
        <v>365</v>
      </c>
      <c r="I139">
        <v>24</v>
      </c>
      <c r="J139">
        <v>60</v>
      </c>
      <c r="K139" s="4">
        <f>blinkit_products[[#This Row],[price]]*(blinkit_products[[#This Row],[margin_percentage]]/100)</f>
        <v>48.761999999999993</v>
      </c>
      <c r="L139" s="3">
        <f>IFERROR((blinkit_products[[#This Row],[mrp]]-blinkit_products[[#This Row],[price]])/blinkit_products[[#This Row],[mrp]],0)</f>
        <v>0.15000653680219639</v>
      </c>
    </row>
    <row r="140" spans="1:12" x14ac:dyDescent="0.3">
      <c r="A140">
        <v>937542</v>
      </c>
      <c r="B140" t="s">
        <v>8057</v>
      </c>
      <c r="C140" t="s">
        <v>8045</v>
      </c>
      <c r="D140" t="s">
        <v>8062</v>
      </c>
      <c r="E140" s="4">
        <v>97.04</v>
      </c>
      <c r="F140" s="4">
        <v>114.16</v>
      </c>
      <c r="G140">
        <v>15</v>
      </c>
      <c r="H140">
        <v>365</v>
      </c>
      <c r="I140">
        <v>28</v>
      </c>
      <c r="J140">
        <v>93</v>
      </c>
      <c r="K140" s="4">
        <f>blinkit_products[[#This Row],[price]]*(blinkit_products[[#This Row],[margin_percentage]]/100)</f>
        <v>14.556000000000001</v>
      </c>
      <c r="L140" s="3">
        <f>IFERROR((blinkit_products[[#This Row],[mrp]]-blinkit_products[[#This Row],[price]])/blinkit_products[[#This Row],[mrp]],0)</f>
        <v>0.1499649614576033</v>
      </c>
    </row>
    <row r="141" spans="1:12" x14ac:dyDescent="0.3">
      <c r="A141">
        <v>490602</v>
      </c>
      <c r="B141" t="s">
        <v>8049</v>
      </c>
      <c r="C141" t="s">
        <v>8045</v>
      </c>
      <c r="D141" t="s">
        <v>8063</v>
      </c>
      <c r="E141" s="4">
        <v>549.47</v>
      </c>
      <c r="F141" s="4">
        <v>646.44000000000005</v>
      </c>
      <c r="G141">
        <v>15</v>
      </c>
      <c r="H141">
        <v>365</v>
      </c>
      <c r="I141">
        <v>20</v>
      </c>
      <c r="J141">
        <v>71</v>
      </c>
      <c r="K141" s="4">
        <f>blinkit_products[[#This Row],[price]]*(blinkit_products[[#This Row],[margin_percentage]]/100)</f>
        <v>82.420500000000004</v>
      </c>
      <c r="L141" s="3">
        <f>IFERROR((blinkit_products[[#This Row],[mrp]]-blinkit_products[[#This Row],[price]])/blinkit_products[[#This Row],[mrp]],0)</f>
        <v>0.15000618773590746</v>
      </c>
    </row>
    <row r="142" spans="1:12" x14ac:dyDescent="0.3">
      <c r="A142">
        <v>131136</v>
      </c>
      <c r="B142" t="s">
        <v>8052</v>
      </c>
      <c r="C142" t="s">
        <v>8045</v>
      </c>
      <c r="D142" t="s">
        <v>8064</v>
      </c>
      <c r="E142" s="4">
        <v>37.799999999999997</v>
      </c>
      <c r="F142" s="4">
        <v>44.47</v>
      </c>
      <c r="G142">
        <v>15</v>
      </c>
      <c r="H142">
        <v>365</v>
      </c>
      <c r="I142">
        <v>29</v>
      </c>
      <c r="J142">
        <v>95</v>
      </c>
      <c r="K142" s="4">
        <f>blinkit_products[[#This Row],[price]]*(blinkit_products[[#This Row],[margin_percentage]]/100)</f>
        <v>5.669999999999999</v>
      </c>
      <c r="L142" s="3">
        <f>IFERROR((blinkit_products[[#This Row],[mrp]]-blinkit_products[[#This Row],[price]])/blinkit_products[[#This Row],[mrp]],0)</f>
        <v>0.14998875646503265</v>
      </c>
    </row>
    <row r="143" spans="1:12" x14ac:dyDescent="0.3">
      <c r="A143">
        <v>287070</v>
      </c>
      <c r="B143" t="s">
        <v>8057</v>
      </c>
      <c r="C143" t="s">
        <v>8045</v>
      </c>
      <c r="D143" t="s">
        <v>8065</v>
      </c>
      <c r="E143" s="4">
        <v>443.17</v>
      </c>
      <c r="F143" s="4">
        <v>521.38</v>
      </c>
      <c r="G143">
        <v>15</v>
      </c>
      <c r="H143">
        <v>365</v>
      </c>
      <c r="I143">
        <v>20</v>
      </c>
      <c r="J143">
        <v>93</v>
      </c>
      <c r="K143" s="4">
        <f>blinkit_products[[#This Row],[price]]*(blinkit_products[[#This Row],[margin_percentage]]/100)</f>
        <v>66.475499999999997</v>
      </c>
      <c r="L143" s="3">
        <f>IFERROR((blinkit_products[[#This Row],[mrp]]-blinkit_products[[#This Row],[price]])/blinkit_products[[#This Row],[mrp]],0)</f>
        <v>0.15000575396064286</v>
      </c>
    </row>
    <row r="144" spans="1:12" x14ac:dyDescent="0.3">
      <c r="A144">
        <v>679865</v>
      </c>
      <c r="B144" t="s">
        <v>8057</v>
      </c>
      <c r="C144" t="s">
        <v>8045</v>
      </c>
      <c r="D144" t="s">
        <v>8066</v>
      </c>
      <c r="E144" s="4">
        <v>347.91</v>
      </c>
      <c r="F144" s="4">
        <v>409.31</v>
      </c>
      <c r="G144">
        <v>15</v>
      </c>
      <c r="H144">
        <v>365</v>
      </c>
      <c r="I144">
        <v>14</v>
      </c>
      <c r="J144">
        <v>85</v>
      </c>
      <c r="K144" s="4">
        <f>blinkit_products[[#This Row],[price]]*(blinkit_products[[#This Row],[margin_percentage]]/100)</f>
        <v>52.186500000000002</v>
      </c>
      <c r="L144" s="3">
        <f>IFERROR((blinkit_products[[#This Row],[mrp]]-blinkit_products[[#This Row],[price]])/blinkit_products[[#This Row],[mrp]],0)</f>
        <v>0.15000855097603277</v>
      </c>
    </row>
    <row r="145" spans="1:12" x14ac:dyDescent="0.3">
      <c r="A145">
        <v>317242</v>
      </c>
      <c r="B145" t="s">
        <v>8047</v>
      </c>
      <c r="C145" t="s">
        <v>8045</v>
      </c>
      <c r="D145" t="s">
        <v>8067</v>
      </c>
      <c r="E145" s="4">
        <v>198.15</v>
      </c>
      <c r="F145" s="4">
        <v>233.12</v>
      </c>
      <c r="G145">
        <v>15</v>
      </c>
      <c r="H145">
        <v>365</v>
      </c>
      <c r="I145">
        <v>22</v>
      </c>
      <c r="J145">
        <v>63</v>
      </c>
      <c r="K145" s="4">
        <f>blinkit_products[[#This Row],[price]]*(blinkit_products[[#This Row],[margin_percentage]]/100)</f>
        <v>29.7225</v>
      </c>
      <c r="L145" s="3">
        <f>IFERROR((blinkit_products[[#This Row],[mrp]]-blinkit_products[[#This Row],[price]])/blinkit_products[[#This Row],[mrp]],0)</f>
        <v>0.15000857927247768</v>
      </c>
    </row>
    <row r="146" spans="1:12" x14ac:dyDescent="0.3">
      <c r="A146">
        <v>644847</v>
      </c>
      <c r="B146" t="s">
        <v>8052</v>
      </c>
      <c r="C146" t="s">
        <v>8045</v>
      </c>
      <c r="D146" t="s">
        <v>8068</v>
      </c>
      <c r="E146" s="4">
        <v>622.80999999999995</v>
      </c>
      <c r="F146" s="4">
        <v>732.72</v>
      </c>
      <c r="G146">
        <v>15</v>
      </c>
      <c r="H146">
        <v>365</v>
      </c>
      <c r="I146">
        <v>24</v>
      </c>
      <c r="J146">
        <v>52</v>
      </c>
      <c r="K146" s="4">
        <f>blinkit_products[[#This Row],[price]]*(blinkit_products[[#This Row],[margin_percentage]]/100)</f>
        <v>93.421499999999995</v>
      </c>
      <c r="L146" s="3">
        <f>IFERROR((blinkit_products[[#This Row],[mrp]]-blinkit_products[[#This Row],[price]])/blinkit_products[[#This Row],[mrp]],0)</f>
        <v>0.15000272955562846</v>
      </c>
    </row>
    <row r="147" spans="1:12" x14ac:dyDescent="0.3">
      <c r="A147">
        <v>327290</v>
      </c>
      <c r="B147" t="s">
        <v>8049</v>
      </c>
      <c r="C147" t="s">
        <v>8045</v>
      </c>
      <c r="D147" t="s">
        <v>8069</v>
      </c>
      <c r="E147" s="4">
        <v>862.28</v>
      </c>
      <c r="F147" s="4">
        <v>1014.45</v>
      </c>
      <c r="G147">
        <v>15</v>
      </c>
      <c r="H147">
        <v>365</v>
      </c>
      <c r="I147">
        <v>22</v>
      </c>
      <c r="J147">
        <v>65</v>
      </c>
      <c r="K147" s="4">
        <f>blinkit_products[[#This Row],[price]]*(blinkit_products[[#This Row],[margin_percentage]]/100)</f>
        <v>129.34199999999998</v>
      </c>
      <c r="L147" s="3">
        <f>IFERROR((blinkit_products[[#This Row],[mrp]]-blinkit_products[[#This Row],[price]])/blinkit_products[[#This Row],[mrp]],0)</f>
        <v>0.15000246438957077</v>
      </c>
    </row>
    <row r="148" spans="1:12" x14ac:dyDescent="0.3">
      <c r="A148">
        <v>993331</v>
      </c>
      <c r="B148" t="s">
        <v>8047</v>
      </c>
      <c r="C148" t="s">
        <v>8045</v>
      </c>
      <c r="D148" t="s">
        <v>8070</v>
      </c>
      <c r="E148" s="4">
        <v>102.44</v>
      </c>
      <c r="F148" s="4">
        <v>120.52</v>
      </c>
      <c r="G148">
        <v>15</v>
      </c>
      <c r="H148">
        <v>365</v>
      </c>
      <c r="I148">
        <v>28</v>
      </c>
      <c r="J148">
        <v>86</v>
      </c>
      <c r="K148" s="4">
        <f>blinkit_products[[#This Row],[price]]*(blinkit_products[[#This Row],[margin_percentage]]/100)</f>
        <v>15.366</v>
      </c>
      <c r="L148" s="3">
        <f>IFERROR((blinkit_products[[#This Row],[mrp]]-blinkit_products[[#This Row],[price]])/blinkit_products[[#This Row],[mrp]],0)</f>
        <v>0.15001659475605708</v>
      </c>
    </row>
    <row r="149" spans="1:12" x14ac:dyDescent="0.3">
      <c r="A149">
        <v>807452</v>
      </c>
      <c r="B149" t="s">
        <v>8047</v>
      </c>
      <c r="C149" t="s">
        <v>8045</v>
      </c>
      <c r="D149" t="s">
        <v>8071</v>
      </c>
      <c r="E149" s="4">
        <v>144.19</v>
      </c>
      <c r="F149" s="4">
        <v>169.64</v>
      </c>
      <c r="G149">
        <v>15</v>
      </c>
      <c r="H149">
        <v>365</v>
      </c>
      <c r="I149">
        <v>27</v>
      </c>
      <c r="J149">
        <v>61</v>
      </c>
      <c r="K149" s="4">
        <f>blinkit_products[[#This Row],[price]]*(blinkit_products[[#This Row],[margin_percentage]]/100)</f>
        <v>21.628499999999999</v>
      </c>
      <c r="L149" s="3">
        <f>IFERROR((blinkit_products[[#This Row],[mrp]]-blinkit_products[[#This Row],[price]])/blinkit_products[[#This Row],[mrp]],0)</f>
        <v>0.15002357934449417</v>
      </c>
    </row>
    <row r="150" spans="1:12" x14ac:dyDescent="0.3">
      <c r="A150">
        <v>451933</v>
      </c>
      <c r="B150" t="s">
        <v>8057</v>
      </c>
      <c r="C150" t="s">
        <v>8045</v>
      </c>
      <c r="D150" t="s">
        <v>8072</v>
      </c>
      <c r="E150" s="4">
        <v>568.94000000000005</v>
      </c>
      <c r="F150" s="4">
        <v>669.34</v>
      </c>
      <c r="G150">
        <v>15</v>
      </c>
      <c r="H150">
        <v>365</v>
      </c>
      <c r="I150">
        <v>28</v>
      </c>
      <c r="J150">
        <v>98</v>
      </c>
      <c r="K150" s="4">
        <f>blinkit_products[[#This Row],[price]]*(blinkit_products[[#This Row],[margin_percentage]]/100)</f>
        <v>85.341000000000008</v>
      </c>
      <c r="L150" s="3">
        <f>IFERROR((blinkit_products[[#This Row],[mrp]]-blinkit_products[[#This Row],[price]])/blinkit_products[[#This Row],[mrp]],0)</f>
        <v>0.14999850599097614</v>
      </c>
    </row>
    <row r="151" spans="1:12" x14ac:dyDescent="0.3">
      <c r="A151">
        <v>461804</v>
      </c>
      <c r="B151" t="s">
        <v>8049</v>
      </c>
      <c r="C151" t="s">
        <v>8045</v>
      </c>
      <c r="D151" t="s">
        <v>8073</v>
      </c>
      <c r="E151" s="4">
        <v>310.69</v>
      </c>
      <c r="F151" s="4">
        <v>365.52</v>
      </c>
      <c r="G151">
        <v>15</v>
      </c>
      <c r="H151">
        <v>365</v>
      </c>
      <c r="I151">
        <v>15</v>
      </c>
      <c r="J151">
        <v>97</v>
      </c>
      <c r="K151" s="4">
        <f>blinkit_products[[#This Row],[price]]*(blinkit_products[[#This Row],[margin_percentage]]/100)</f>
        <v>46.603499999999997</v>
      </c>
      <c r="L151" s="3">
        <f>IFERROR((blinkit_products[[#This Row],[mrp]]-blinkit_products[[#This Row],[price]])/blinkit_products[[#This Row],[mrp]],0)</f>
        <v>0.15000547165681766</v>
      </c>
    </row>
    <row r="152" spans="1:12" x14ac:dyDescent="0.3">
      <c r="A152">
        <v>36412</v>
      </c>
      <c r="B152" t="s">
        <v>8074</v>
      </c>
      <c r="C152" t="s">
        <v>8075</v>
      </c>
      <c r="D152" t="s">
        <v>8076</v>
      </c>
      <c r="E152" s="4">
        <v>397.68</v>
      </c>
      <c r="F152" s="4">
        <v>530.24</v>
      </c>
      <c r="G152">
        <v>25</v>
      </c>
      <c r="H152">
        <v>365</v>
      </c>
      <c r="I152">
        <v>27</v>
      </c>
      <c r="J152">
        <v>92</v>
      </c>
      <c r="K152" s="4">
        <f>blinkit_products[[#This Row],[price]]*(blinkit_products[[#This Row],[margin_percentage]]/100)</f>
        <v>99.42</v>
      </c>
      <c r="L152" s="3">
        <f>IFERROR((blinkit_products[[#This Row],[mrp]]-blinkit_products[[#This Row],[price]])/blinkit_products[[#This Row],[mrp]],0)</f>
        <v>0.25</v>
      </c>
    </row>
    <row r="153" spans="1:12" x14ac:dyDescent="0.3">
      <c r="A153">
        <v>94225</v>
      </c>
      <c r="B153" t="s">
        <v>8077</v>
      </c>
      <c r="C153" t="s">
        <v>8075</v>
      </c>
      <c r="D153" t="s">
        <v>8078</v>
      </c>
      <c r="E153" s="4">
        <v>77.11</v>
      </c>
      <c r="F153" s="4">
        <v>102.81</v>
      </c>
      <c r="G153">
        <v>25</v>
      </c>
      <c r="H153">
        <v>365</v>
      </c>
      <c r="I153">
        <v>13</v>
      </c>
      <c r="J153">
        <v>70</v>
      </c>
      <c r="K153" s="4">
        <f>blinkit_products[[#This Row],[price]]*(blinkit_products[[#This Row],[margin_percentage]]/100)</f>
        <v>19.2775</v>
      </c>
      <c r="L153" s="3">
        <f>IFERROR((blinkit_products[[#This Row],[mrp]]-blinkit_products[[#This Row],[price]])/blinkit_products[[#This Row],[mrp]],0)</f>
        <v>0.24997568329928999</v>
      </c>
    </row>
    <row r="154" spans="1:12" x14ac:dyDescent="0.3">
      <c r="A154">
        <v>704868</v>
      </c>
      <c r="B154" t="s">
        <v>8079</v>
      </c>
      <c r="C154" t="s">
        <v>8075</v>
      </c>
      <c r="D154" t="s">
        <v>8080</v>
      </c>
      <c r="E154" s="4">
        <v>193.46</v>
      </c>
      <c r="F154" s="4">
        <v>257.95</v>
      </c>
      <c r="G154">
        <v>25</v>
      </c>
      <c r="H154">
        <v>365</v>
      </c>
      <c r="I154">
        <v>24</v>
      </c>
      <c r="J154">
        <v>58</v>
      </c>
      <c r="K154" s="4">
        <f>blinkit_products[[#This Row],[price]]*(blinkit_products[[#This Row],[margin_percentage]]/100)</f>
        <v>48.365000000000002</v>
      </c>
      <c r="L154" s="3">
        <f>IFERROR((blinkit_products[[#This Row],[mrp]]-blinkit_products[[#This Row],[price]])/blinkit_products[[#This Row],[mrp]],0)</f>
        <v>0.25000969180073651</v>
      </c>
    </row>
    <row r="155" spans="1:12" x14ac:dyDescent="0.3">
      <c r="A155">
        <v>18035</v>
      </c>
      <c r="B155" t="s">
        <v>8074</v>
      </c>
      <c r="C155" t="s">
        <v>8075</v>
      </c>
      <c r="D155" t="s">
        <v>8081</v>
      </c>
      <c r="E155" s="4">
        <v>968.94</v>
      </c>
      <c r="F155" s="4">
        <v>1291.92</v>
      </c>
      <c r="G155">
        <v>25</v>
      </c>
      <c r="H155">
        <v>365</v>
      </c>
      <c r="I155">
        <v>12</v>
      </c>
      <c r="J155">
        <v>87</v>
      </c>
      <c r="K155" s="4">
        <f>blinkit_products[[#This Row],[price]]*(blinkit_products[[#This Row],[margin_percentage]]/100)</f>
        <v>242.23500000000001</v>
      </c>
      <c r="L155" s="3">
        <f>IFERROR((blinkit_products[[#This Row],[mrp]]-blinkit_products[[#This Row],[price]])/blinkit_products[[#This Row],[mrp]],0)</f>
        <v>0.25</v>
      </c>
    </row>
    <row r="156" spans="1:12" x14ac:dyDescent="0.3">
      <c r="A156">
        <v>435929</v>
      </c>
      <c r="B156" t="s">
        <v>8077</v>
      </c>
      <c r="C156" t="s">
        <v>8075</v>
      </c>
      <c r="D156" t="s">
        <v>8082</v>
      </c>
      <c r="E156" s="4">
        <v>856.89</v>
      </c>
      <c r="F156" s="4">
        <v>1142.52</v>
      </c>
      <c r="G156">
        <v>25</v>
      </c>
      <c r="H156">
        <v>365</v>
      </c>
      <c r="I156">
        <v>13</v>
      </c>
      <c r="J156">
        <v>71</v>
      </c>
      <c r="K156" s="4">
        <f>blinkit_products[[#This Row],[price]]*(blinkit_products[[#This Row],[margin_percentage]]/100)</f>
        <v>214.2225</v>
      </c>
      <c r="L156" s="3">
        <f>IFERROR((blinkit_products[[#This Row],[mrp]]-blinkit_products[[#This Row],[price]])/blinkit_products[[#This Row],[mrp]],0)</f>
        <v>0.25</v>
      </c>
    </row>
    <row r="157" spans="1:12" x14ac:dyDescent="0.3">
      <c r="A157">
        <v>820541</v>
      </c>
      <c r="B157" t="s">
        <v>8077</v>
      </c>
      <c r="C157" t="s">
        <v>8075</v>
      </c>
      <c r="D157" t="s">
        <v>8083</v>
      </c>
      <c r="E157" s="4">
        <v>576.22</v>
      </c>
      <c r="F157" s="4">
        <v>768.29</v>
      </c>
      <c r="G157">
        <v>25</v>
      </c>
      <c r="H157">
        <v>365</v>
      </c>
      <c r="I157">
        <v>19</v>
      </c>
      <c r="J157">
        <v>71</v>
      </c>
      <c r="K157" s="4">
        <f>blinkit_products[[#This Row],[price]]*(blinkit_products[[#This Row],[margin_percentage]]/100)</f>
        <v>144.05500000000001</v>
      </c>
      <c r="L157" s="3">
        <f>IFERROR((blinkit_products[[#This Row],[mrp]]-blinkit_products[[#This Row],[price]])/blinkit_products[[#This Row],[mrp]],0)</f>
        <v>0.24999674602038285</v>
      </c>
    </row>
    <row r="158" spans="1:12" x14ac:dyDescent="0.3">
      <c r="A158">
        <v>552496</v>
      </c>
      <c r="B158" t="s">
        <v>8074</v>
      </c>
      <c r="C158" t="s">
        <v>8075</v>
      </c>
      <c r="D158" t="s">
        <v>8084</v>
      </c>
      <c r="E158" s="4">
        <v>508</v>
      </c>
      <c r="F158" s="4">
        <v>677.33</v>
      </c>
      <c r="G158">
        <v>25</v>
      </c>
      <c r="H158">
        <v>365</v>
      </c>
      <c r="I158">
        <v>17</v>
      </c>
      <c r="J158">
        <v>59</v>
      </c>
      <c r="K158" s="4">
        <f>blinkit_products[[#This Row],[price]]*(blinkit_products[[#This Row],[margin_percentage]]/100)</f>
        <v>127</v>
      </c>
      <c r="L158" s="3">
        <f>IFERROR((blinkit_products[[#This Row],[mrp]]-blinkit_products[[#This Row],[price]])/blinkit_products[[#This Row],[mrp]],0)</f>
        <v>0.24999630903695397</v>
      </c>
    </row>
    <row r="159" spans="1:12" x14ac:dyDescent="0.3">
      <c r="A159">
        <v>455755</v>
      </c>
      <c r="B159" t="s">
        <v>8079</v>
      </c>
      <c r="C159" t="s">
        <v>8075</v>
      </c>
      <c r="D159" t="s">
        <v>8085</v>
      </c>
      <c r="E159" s="4">
        <v>44.09</v>
      </c>
      <c r="F159" s="4">
        <v>58.79</v>
      </c>
      <c r="G159">
        <v>25</v>
      </c>
      <c r="H159">
        <v>365</v>
      </c>
      <c r="I159">
        <v>23</v>
      </c>
      <c r="J159">
        <v>53</v>
      </c>
      <c r="K159" s="4">
        <f>blinkit_products[[#This Row],[price]]*(blinkit_products[[#This Row],[margin_percentage]]/100)</f>
        <v>11.022500000000001</v>
      </c>
      <c r="L159" s="3">
        <f>IFERROR((blinkit_products[[#This Row],[mrp]]-blinkit_products[[#This Row],[price]])/blinkit_products[[#This Row],[mrp]],0)</f>
        <v>0.25004252423881607</v>
      </c>
    </row>
    <row r="160" spans="1:12" x14ac:dyDescent="0.3">
      <c r="A160">
        <v>91670</v>
      </c>
      <c r="B160" t="s">
        <v>8074</v>
      </c>
      <c r="C160" t="s">
        <v>8075</v>
      </c>
      <c r="D160" t="s">
        <v>8086</v>
      </c>
      <c r="E160" s="4">
        <v>439.24</v>
      </c>
      <c r="F160" s="4">
        <v>585.65</v>
      </c>
      <c r="G160">
        <v>25</v>
      </c>
      <c r="H160">
        <v>365</v>
      </c>
      <c r="I160">
        <v>27</v>
      </c>
      <c r="J160">
        <v>88</v>
      </c>
      <c r="K160" s="4">
        <f>blinkit_products[[#This Row],[price]]*(blinkit_products[[#This Row],[margin_percentage]]/100)</f>
        <v>109.81</v>
      </c>
      <c r="L160" s="3">
        <f>IFERROR((blinkit_products[[#This Row],[mrp]]-blinkit_products[[#This Row],[price]])/blinkit_products[[#This Row],[mrp]],0)</f>
        <v>0.24999573123879446</v>
      </c>
    </row>
    <row r="161" spans="1:12" x14ac:dyDescent="0.3">
      <c r="A161">
        <v>336847</v>
      </c>
      <c r="B161" t="s">
        <v>8077</v>
      </c>
      <c r="C161" t="s">
        <v>8075</v>
      </c>
      <c r="D161" t="s">
        <v>8087</v>
      </c>
      <c r="E161" s="4">
        <v>936.98</v>
      </c>
      <c r="F161" s="4">
        <v>1249.31</v>
      </c>
      <c r="G161">
        <v>25</v>
      </c>
      <c r="H161">
        <v>365</v>
      </c>
      <c r="I161">
        <v>17</v>
      </c>
      <c r="J161">
        <v>55</v>
      </c>
      <c r="K161" s="4">
        <f>blinkit_products[[#This Row],[price]]*(blinkit_products[[#This Row],[margin_percentage]]/100)</f>
        <v>234.245</v>
      </c>
      <c r="L161" s="3">
        <f>IFERROR((blinkit_products[[#This Row],[mrp]]-blinkit_products[[#This Row],[price]])/blinkit_products[[#This Row],[mrp]],0)</f>
        <v>0.25000200110460968</v>
      </c>
    </row>
    <row r="162" spans="1:12" x14ac:dyDescent="0.3">
      <c r="A162">
        <v>144124</v>
      </c>
      <c r="B162" t="s">
        <v>8079</v>
      </c>
      <c r="C162" t="s">
        <v>8075</v>
      </c>
      <c r="D162" t="s">
        <v>8088</v>
      </c>
      <c r="E162" s="4">
        <v>162.66999999999999</v>
      </c>
      <c r="F162" s="4">
        <v>216.89</v>
      </c>
      <c r="G162">
        <v>25</v>
      </c>
      <c r="H162">
        <v>365</v>
      </c>
      <c r="I162">
        <v>11</v>
      </c>
      <c r="J162">
        <v>82</v>
      </c>
      <c r="K162" s="4">
        <f>blinkit_products[[#This Row],[price]]*(blinkit_products[[#This Row],[margin_percentage]]/100)</f>
        <v>40.667499999999997</v>
      </c>
      <c r="L162" s="3">
        <f>IFERROR((blinkit_products[[#This Row],[mrp]]-blinkit_products[[#This Row],[price]])/blinkit_products[[#This Row],[mrp]],0)</f>
        <v>0.24998847341970584</v>
      </c>
    </row>
    <row r="163" spans="1:12" x14ac:dyDescent="0.3">
      <c r="A163">
        <v>747801</v>
      </c>
      <c r="B163" t="s">
        <v>8077</v>
      </c>
      <c r="C163" t="s">
        <v>8075</v>
      </c>
      <c r="D163" t="s">
        <v>8089</v>
      </c>
      <c r="E163" s="4">
        <v>277.76</v>
      </c>
      <c r="F163" s="4">
        <v>370.35</v>
      </c>
      <c r="G163">
        <v>25</v>
      </c>
      <c r="H163">
        <v>365</v>
      </c>
      <c r="I163">
        <v>23</v>
      </c>
      <c r="J163">
        <v>71</v>
      </c>
      <c r="K163" s="4">
        <f>blinkit_products[[#This Row],[price]]*(blinkit_products[[#This Row],[margin_percentage]]/100)</f>
        <v>69.44</v>
      </c>
      <c r="L163" s="3">
        <f>IFERROR((blinkit_products[[#This Row],[mrp]]-blinkit_products[[#This Row],[price]])/blinkit_products[[#This Row],[mrp]],0)</f>
        <v>0.25000675037127051</v>
      </c>
    </row>
    <row r="164" spans="1:12" x14ac:dyDescent="0.3">
      <c r="A164">
        <v>589812</v>
      </c>
      <c r="B164" t="s">
        <v>8079</v>
      </c>
      <c r="C164" t="s">
        <v>8075</v>
      </c>
      <c r="D164" t="s">
        <v>8090</v>
      </c>
      <c r="E164" s="4">
        <v>163.03</v>
      </c>
      <c r="F164" s="4">
        <v>217.37</v>
      </c>
      <c r="G164">
        <v>25</v>
      </c>
      <c r="H164">
        <v>365</v>
      </c>
      <c r="I164">
        <v>22</v>
      </c>
      <c r="J164">
        <v>52</v>
      </c>
      <c r="K164" s="4">
        <f>blinkit_products[[#This Row],[price]]*(blinkit_products[[#This Row],[margin_percentage]]/100)</f>
        <v>40.7575</v>
      </c>
      <c r="L164" s="3">
        <f>IFERROR((blinkit_products[[#This Row],[mrp]]-blinkit_products[[#This Row],[price]])/blinkit_products[[#This Row],[mrp]],0)</f>
        <v>0.24998849887288954</v>
      </c>
    </row>
    <row r="165" spans="1:12" x14ac:dyDescent="0.3">
      <c r="A165">
        <v>677542</v>
      </c>
      <c r="B165" t="s">
        <v>8077</v>
      </c>
      <c r="C165" t="s">
        <v>8075</v>
      </c>
      <c r="D165" t="s">
        <v>8091</v>
      </c>
      <c r="E165" s="4">
        <v>212.61</v>
      </c>
      <c r="F165" s="4">
        <v>283.48</v>
      </c>
      <c r="G165">
        <v>25</v>
      </c>
      <c r="H165">
        <v>365</v>
      </c>
      <c r="I165">
        <v>10</v>
      </c>
      <c r="J165">
        <v>52</v>
      </c>
      <c r="K165" s="4">
        <f>blinkit_products[[#This Row],[price]]*(blinkit_products[[#This Row],[margin_percentage]]/100)</f>
        <v>53.152500000000003</v>
      </c>
      <c r="L165" s="3">
        <f>IFERROR((blinkit_products[[#This Row],[mrp]]-blinkit_products[[#This Row],[price]])/blinkit_products[[#This Row],[mrp]],0)</f>
        <v>0.25</v>
      </c>
    </row>
    <row r="166" spans="1:12" x14ac:dyDescent="0.3">
      <c r="A166">
        <v>604184</v>
      </c>
      <c r="B166" t="s">
        <v>8077</v>
      </c>
      <c r="C166" t="s">
        <v>8075</v>
      </c>
      <c r="D166" t="s">
        <v>8092</v>
      </c>
      <c r="E166" s="4">
        <v>397.55</v>
      </c>
      <c r="F166" s="4">
        <v>530.07000000000005</v>
      </c>
      <c r="G166">
        <v>25</v>
      </c>
      <c r="H166">
        <v>365</v>
      </c>
      <c r="I166">
        <v>24</v>
      </c>
      <c r="J166">
        <v>84</v>
      </c>
      <c r="K166" s="4">
        <f>blinkit_products[[#This Row],[price]]*(blinkit_products[[#This Row],[margin_percentage]]/100)</f>
        <v>99.387500000000003</v>
      </c>
      <c r="L166" s="3">
        <f>IFERROR((blinkit_products[[#This Row],[mrp]]-blinkit_products[[#This Row],[price]])/blinkit_products[[#This Row],[mrp]],0)</f>
        <v>0.25000471635821692</v>
      </c>
    </row>
    <row r="167" spans="1:12" x14ac:dyDescent="0.3">
      <c r="A167">
        <v>697683</v>
      </c>
      <c r="B167" t="s">
        <v>8077</v>
      </c>
      <c r="C167" t="s">
        <v>8075</v>
      </c>
      <c r="D167" t="s">
        <v>8093</v>
      </c>
      <c r="E167" s="4">
        <v>123.74</v>
      </c>
      <c r="F167" s="4">
        <v>164.99</v>
      </c>
      <c r="G167">
        <v>25</v>
      </c>
      <c r="H167">
        <v>365</v>
      </c>
      <c r="I167">
        <v>14</v>
      </c>
      <c r="J167">
        <v>82</v>
      </c>
      <c r="K167" s="4">
        <f>blinkit_products[[#This Row],[price]]*(blinkit_products[[#This Row],[margin_percentage]]/100)</f>
        <v>30.934999999999999</v>
      </c>
      <c r="L167" s="3">
        <f>IFERROR((blinkit_products[[#This Row],[mrp]]-blinkit_products[[#This Row],[price]])/blinkit_products[[#This Row],[mrp]],0)</f>
        <v>0.25001515243348088</v>
      </c>
    </row>
    <row r="168" spans="1:12" x14ac:dyDescent="0.3">
      <c r="A168">
        <v>894539</v>
      </c>
      <c r="B168" t="s">
        <v>8074</v>
      </c>
      <c r="C168" t="s">
        <v>8075</v>
      </c>
      <c r="D168" t="s">
        <v>8094</v>
      </c>
      <c r="E168" s="4">
        <v>445.48</v>
      </c>
      <c r="F168" s="4">
        <v>593.97</v>
      </c>
      <c r="G168">
        <v>25</v>
      </c>
      <c r="H168">
        <v>365</v>
      </c>
      <c r="I168">
        <v>14</v>
      </c>
      <c r="J168">
        <v>93</v>
      </c>
      <c r="K168" s="4">
        <f>blinkit_products[[#This Row],[price]]*(blinkit_products[[#This Row],[margin_percentage]]/100)</f>
        <v>111.37</v>
      </c>
      <c r="L168" s="3">
        <f>IFERROR((blinkit_products[[#This Row],[mrp]]-blinkit_products[[#This Row],[price]])/blinkit_products[[#This Row],[mrp]],0)</f>
        <v>0.24999579103321717</v>
      </c>
    </row>
    <row r="169" spans="1:12" x14ac:dyDescent="0.3">
      <c r="A169">
        <v>739534</v>
      </c>
      <c r="B169" t="s">
        <v>8077</v>
      </c>
      <c r="C169" t="s">
        <v>8075</v>
      </c>
      <c r="D169" t="s">
        <v>8095</v>
      </c>
      <c r="E169" s="4">
        <v>994.56</v>
      </c>
      <c r="F169" s="4">
        <v>1326.08</v>
      </c>
      <c r="G169">
        <v>25</v>
      </c>
      <c r="H169">
        <v>365</v>
      </c>
      <c r="I169">
        <v>14</v>
      </c>
      <c r="J169">
        <v>59</v>
      </c>
      <c r="K169" s="4">
        <f>blinkit_products[[#This Row],[price]]*(blinkit_products[[#This Row],[margin_percentage]]/100)</f>
        <v>248.64</v>
      </c>
      <c r="L169" s="3">
        <f>IFERROR((blinkit_products[[#This Row],[mrp]]-blinkit_products[[#This Row],[price]])/blinkit_products[[#This Row],[mrp]],0)</f>
        <v>0.25</v>
      </c>
    </row>
    <row r="170" spans="1:12" x14ac:dyDescent="0.3">
      <c r="A170">
        <v>968887</v>
      </c>
      <c r="B170" t="s">
        <v>8074</v>
      </c>
      <c r="C170" t="s">
        <v>8075</v>
      </c>
      <c r="D170" t="s">
        <v>8096</v>
      </c>
      <c r="E170" s="4">
        <v>40.700000000000003</v>
      </c>
      <c r="F170" s="4">
        <v>54.27</v>
      </c>
      <c r="G170">
        <v>25</v>
      </c>
      <c r="H170">
        <v>365</v>
      </c>
      <c r="I170">
        <v>18</v>
      </c>
      <c r="J170">
        <v>92</v>
      </c>
      <c r="K170" s="4">
        <f>blinkit_products[[#This Row],[price]]*(blinkit_products[[#This Row],[margin_percentage]]/100)</f>
        <v>10.175000000000001</v>
      </c>
      <c r="L170" s="3">
        <f>IFERROR((blinkit_products[[#This Row],[mrp]]-blinkit_products[[#This Row],[price]])/blinkit_products[[#This Row],[mrp]],0)</f>
        <v>0.25004606596646395</v>
      </c>
    </row>
    <row r="171" spans="1:12" x14ac:dyDescent="0.3">
      <c r="A171">
        <v>709916</v>
      </c>
      <c r="B171" t="s">
        <v>8079</v>
      </c>
      <c r="C171" t="s">
        <v>8075</v>
      </c>
      <c r="D171" t="s">
        <v>8097</v>
      </c>
      <c r="E171" s="4">
        <v>33.76</v>
      </c>
      <c r="F171" s="4">
        <v>45.01</v>
      </c>
      <c r="G171">
        <v>25</v>
      </c>
      <c r="H171">
        <v>365</v>
      </c>
      <c r="I171">
        <v>30</v>
      </c>
      <c r="J171">
        <v>88</v>
      </c>
      <c r="K171" s="4">
        <f>blinkit_products[[#This Row],[price]]*(blinkit_products[[#This Row],[margin_percentage]]/100)</f>
        <v>8.44</v>
      </c>
      <c r="L171" s="3">
        <f>IFERROR((blinkit_products[[#This Row],[mrp]]-blinkit_products[[#This Row],[price]])/blinkit_products[[#This Row],[mrp]],0)</f>
        <v>0.24994445678738059</v>
      </c>
    </row>
    <row r="172" spans="1:12" x14ac:dyDescent="0.3">
      <c r="A172">
        <v>739448</v>
      </c>
      <c r="B172" t="s">
        <v>8074</v>
      </c>
      <c r="C172" t="s">
        <v>8075</v>
      </c>
      <c r="D172" t="s">
        <v>8098</v>
      </c>
      <c r="E172" s="4">
        <v>755.66</v>
      </c>
      <c r="F172" s="4">
        <v>1007.55</v>
      </c>
      <c r="G172">
        <v>25</v>
      </c>
      <c r="H172">
        <v>365</v>
      </c>
      <c r="I172">
        <v>24</v>
      </c>
      <c r="J172">
        <v>79</v>
      </c>
      <c r="K172" s="4">
        <f>blinkit_products[[#This Row],[price]]*(blinkit_products[[#This Row],[margin_percentage]]/100)</f>
        <v>188.91499999999999</v>
      </c>
      <c r="L172" s="3">
        <f>IFERROR((blinkit_products[[#This Row],[mrp]]-blinkit_products[[#This Row],[price]])/blinkit_products[[#This Row],[mrp]],0)</f>
        <v>0.25000248126643837</v>
      </c>
    </row>
    <row r="173" spans="1:12" x14ac:dyDescent="0.3">
      <c r="A173">
        <v>700048</v>
      </c>
      <c r="B173" t="s">
        <v>8074</v>
      </c>
      <c r="C173" t="s">
        <v>8075</v>
      </c>
      <c r="D173" t="s">
        <v>8099</v>
      </c>
      <c r="E173" s="4">
        <v>141.28</v>
      </c>
      <c r="F173" s="4">
        <v>188.37</v>
      </c>
      <c r="G173">
        <v>25</v>
      </c>
      <c r="H173">
        <v>365</v>
      </c>
      <c r="I173">
        <v>25</v>
      </c>
      <c r="J173">
        <v>98</v>
      </c>
      <c r="K173" s="4">
        <f>blinkit_products[[#This Row],[price]]*(blinkit_products[[#This Row],[margin_percentage]]/100)</f>
        <v>35.32</v>
      </c>
      <c r="L173" s="3">
        <f>IFERROR((blinkit_products[[#This Row],[mrp]]-blinkit_products[[#This Row],[price]])/blinkit_products[[#This Row],[mrp]],0)</f>
        <v>0.24998672824759782</v>
      </c>
    </row>
    <row r="174" spans="1:12" x14ac:dyDescent="0.3">
      <c r="A174">
        <v>897083</v>
      </c>
      <c r="B174" t="s">
        <v>8079</v>
      </c>
      <c r="C174" t="s">
        <v>8075</v>
      </c>
      <c r="D174" t="s">
        <v>8100</v>
      </c>
      <c r="E174" s="4">
        <v>972.69</v>
      </c>
      <c r="F174" s="4">
        <v>1296.92</v>
      </c>
      <c r="G174">
        <v>25</v>
      </c>
      <c r="H174">
        <v>365</v>
      </c>
      <c r="I174">
        <v>10</v>
      </c>
      <c r="J174">
        <v>100</v>
      </c>
      <c r="K174" s="4">
        <f>blinkit_products[[#This Row],[price]]*(blinkit_products[[#This Row],[margin_percentage]]/100)</f>
        <v>243.17250000000001</v>
      </c>
      <c r="L174" s="3">
        <f>IFERROR((blinkit_products[[#This Row],[mrp]]-blinkit_products[[#This Row],[price]])/blinkit_products[[#This Row],[mrp]],0)</f>
        <v>0.25</v>
      </c>
    </row>
    <row r="175" spans="1:12" x14ac:dyDescent="0.3">
      <c r="A175">
        <v>448752</v>
      </c>
      <c r="B175" t="s">
        <v>8077</v>
      </c>
      <c r="C175" t="s">
        <v>8075</v>
      </c>
      <c r="D175" t="s">
        <v>8101</v>
      </c>
      <c r="E175" s="4">
        <v>160.07</v>
      </c>
      <c r="F175" s="4">
        <v>213.43</v>
      </c>
      <c r="G175">
        <v>25</v>
      </c>
      <c r="H175">
        <v>365</v>
      </c>
      <c r="I175">
        <v>23</v>
      </c>
      <c r="J175">
        <v>96</v>
      </c>
      <c r="K175" s="4">
        <f>blinkit_products[[#This Row],[price]]*(blinkit_products[[#This Row],[margin_percentage]]/100)</f>
        <v>40.017499999999998</v>
      </c>
      <c r="L175" s="3">
        <f>IFERROR((blinkit_products[[#This Row],[mrp]]-blinkit_products[[#This Row],[price]])/blinkit_products[[#This Row],[mrp]],0)</f>
        <v>0.25001171344234652</v>
      </c>
    </row>
    <row r="176" spans="1:12" x14ac:dyDescent="0.3">
      <c r="A176">
        <v>365133</v>
      </c>
      <c r="B176" t="s">
        <v>8074</v>
      </c>
      <c r="C176" t="s">
        <v>8075</v>
      </c>
      <c r="D176" t="s">
        <v>8102</v>
      </c>
      <c r="E176" s="4">
        <v>915.45</v>
      </c>
      <c r="F176" s="4">
        <v>1220.5999999999999</v>
      </c>
      <c r="G176">
        <v>25</v>
      </c>
      <c r="H176">
        <v>365</v>
      </c>
      <c r="I176">
        <v>25</v>
      </c>
      <c r="J176">
        <v>60</v>
      </c>
      <c r="K176" s="4">
        <f>blinkit_products[[#This Row],[price]]*(blinkit_products[[#This Row],[margin_percentage]]/100)</f>
        <v>228.86250000000001</v>
      </c>
      <c r="L176" s="3">
        <f>IFERROR((blinkit_products[[#This Row],[mrp]]-blinkit_products[[#This Row],[price]])/blinkit_products[[#This Row],[mrp]],0)</f>
        <v>0.24999999999999992</v>
      </c>
    </row>
    <row r="177" spans="1:12" x14ac:dyDescent="0.3">
      <c r="A177">
        <v>133542</v>
      </c>
      <c r="B177" t="s">
        <v>8079</v>
      </c>
      <c r="C177" t="s">
        <v>8075</v>
      </c>
      <c r="D177" t="s">
        <v>8103</v>
      </c>
      <c r="E177" s="4">
        <v>68.489999999999995</v>
      </c>
      <c r="F177" s="4">
        <v>91.32</v>
      </c>
      <c r="G177">
        <v>25</v>
      </c>
      <c r="H177">
        <v>365</v>
      </c>
      <c r="I177">
        <v>21</v>
      </c>
      <c r="J177">
        <v>72</v>
      </c>
      <c r="K177" s="4">
        <f>blinkit_products[[#This Row],[price]]*(blinkit_products[[#This Row],[margin_percentage]]/100)</f>
        <v>17.122499999999999</v>
      </c>
      <c r="L177" s="3">
        <f>IFERROR((blinkit_products[[#This Row],[mrp]]-blinkit_products[[#This Row],[price]])/blinkit_products[[#This Row],[mrp]],0)</f>
        <v>0.25</v>
      </c>
    </row>
    <row r="178" spans="1:12" x14ac:dyDescent="0.3">
      <c r="A178">
        <v>767398</v>
      </c>
      <c r="B178" t="s">
        <v>8074</v>
      </c>
      <c r="C178" t="s">
        <v>8075</v>
      </c>
      <c r="D178" t="s">
        <v>8104</v>
      </c>
      <c r="E178" s="4">
        <v>22.14</v>
      </c>
      <c r="F178" s="4">
        <v>29.52</v>
      </c>
      <c r="G178">
        <v>25</v>
      </c>
      <c r="H178">
        <v>365</v>
      </c>
      <c r="I178">
        <v>15</v>
      </c>
      <c r="J178">
        <v>57</v>
      </c>
      <c r="K178" s="4">
        <f>blinkit_products[[#This Row],[price]]*(blinkit_products[[#This Row],[margin_percentage]]/100)</f>
        <v>5.5350000000000001</v>
      </c>
      <c r="L178" s="3">
        <f>IFERROR((blinkit_products[[#This Row],[mrp]]-blinkit_products[[#This Row],[price]])/blinkit_products[[#This Row],[mrp]],0)</f>
        <v>0.24999999999999997</v>
      </c>
    </row>
    <row r="179" spans="1:12" x14ac:dyDescent="0.3">
      <c r="A179">
        <v>863930</v>
      </c>
      <c r="B179" t="s">
        <v>8105</v>
      </c>
      <c r="C179" t="s">
        <v>8106</v>
      </c>
      <c r="D179" t="s">
        <v>8107</v>
      </c>
      <c r="E179" s="4">
        <v>242.57</v>
      </c>
      <c r="F179" s="4">
        <v>373.18</v>
      </c>
      <c r="G179">
        <v>35</v>
      </c>
      <c r="H179">
        <v>365</v>
      </c>
      <c r="I179">
        <v>26</v>
      </c>
      <c r="J179">
        <v>72</v>
      </c>
      <c r="K179" s="4">
        <f>blinkit_products[[#This Row],[price]]*(blinkit_products[[#This Row],[margin_percentage]]/100)</f>
        <v>84.899499999999989</v>
      </c>
      <c r="L179" s="3">
        <f>IFERROR((blinkit_products[[#This Row],[mrp]]-blinkit_products[[#This Row],[price]])/blinkit_products[[#This Row],[mrp]],0)</f>
        <v>0.34999196098397561</v>
      </c>
    </row>
    <row r="180" spans="1:12" x14ac:dyDescent="0.3">
      <c r="A180">
        <v>473647</v>
      </c>
      <c r="B180" t="s">
        <v>8108</v>
      </c>
      <c r="C180" t="s">
        <v>8106</v>
      </c>
      <c r="D180" t="s">
        <v>8109</v>
      </c>
      <c r="E180" s="4">
        <v>43.05</v>
      </c>
      <c r="F180" s="4">
        <v>66.23</v>
      </c>
      <c r="G180">
        <v>35</v>
      </c>
      <c r="H180">
        <v>365</v>
      </c>
      <c r="I180">
        <v>18</v>
      </c>
      <c r="J180">
        <v>82</v>
      </c>
      <c r="K180" s="4">
        <f>blinkit_products[[#This Row],[price]]*(blinkit_products[[#This Row],[margin_percentage]]/100)</f>
        <v>15.067499999999997</v>
      </c>
      <c r="L180" s="3">
        <f>IFERROR((blinkit_products[[#This Row],[mrp]]-blinkit_products[[#This Row],[price]])/blinkit_products[[#This Row],[mrp]],0)</f>
        <v>0.34999245055110983</v>
      </c>
    </row>
    <row r="181" spans="1:12" x14ac:dyDescent="0.3">
      <c r="A181">
        <v>9436</v>
      </c>
      <c r="B181" t="s">
        <v>8108</v>
      </c>
      <c r="C181" t="s">
        <v>8106</v>
      </c>
      <c r="D181" t="s">
        <v>8110</v>
      </c>
      <c r="E181" s="4">
        <v>88.43</v>
      </c>
      <c r="F181" s="4">
        <v>136.05000000000001</v>
      </c>
      <c r="G181">
        <v>35</v>
      </c>
      <c r="H181">
        <v>365</v>
      </c>
      <c r="I181">
        <v>19</v>
      </c>
      <c r="J181">
        <v>76</v>
      </c>
      <c r="K181" s="4">
        <f>blinkit_products[[#This Row],[price]]*(blinkit_products[[#This Row],[margin_percentage]]/100)</f>
        <v>30.950500000000002</v>
      </c>
      <c r="L181" s="3">
        <f>IFERROR((blinkit_products[[#This Row],[mrp]]-blinkit_products[[#This Row],[price]])/blinkit_products[[#This Row],[mrp]],0)</f>
        <v>0.35001837559720689</v>
      </c>
    </row>
    <row r="182" spans="1:12" x14ac:dyDescent="0.3">
      <c r="A182">
        <v>385113</v>
      </c>
      <c r="B182" t="s">
        <v>8111</v>
      </c>
      <c r="C182" t="s">
        <v>8106</v>
      </c>
      <c r="D182" t="s">
        <v>8112</v>
      </c>
      <c r="E182" s="4">
        <v>816.38</v>
      </c>
      <c r="F182" s="4">
        <v>1255.97</v>
      </c>
      <c r="G182">
        <v>35</v>
      </c>
      <c r="H182">
        <v>365</v>
      </c>
      <c r="I182">
        <v>21</v>
      </c>
      <c r="J182">
        <v>50</v>
      </c>
      <c r="K182" s="4">
        <f>blinkit_products[[#This Row],[price]]*(blinkit_products[[#This Row],[margin_percentage]]/100)</f>
        <v>285.733</v>
      </c>
      <c r="L182" s="3">
        <f>IFERROR((blinkit_products[[#This Row],[mrp]]-blinkit_products[[#This Row],[price]])/blinkit_products[[#This Row],[mrp]],0)</f>
        <v>0.35000039809868072</v>
      </c>
    </row>
    <row r="183" spans="1:12" x14ac:dyDescent="0.3">
      <c r="A183">
        <v>112390</v>
      </c>
      <c r="B183" t="s">
        <v>8108</v>
      </c>
      <c r="C183" t="s">
        <v>8106</v>
      </c>
      <c r="D183" t="s">
        <v>8113</v>
      </c>
      <c r="E183" s="4">
        <v>877.98</v>
      </c>
      <c r="F183" s="4">
        <v>1350.74</v>
      </c>
      <c r="G183">
        <v>35</v>
      </c>
      <c r="H183">
        <v>365</v>
      </c>
      <c r="I183">
        <v>23</v>
      </c>
      <c r="J183">
        <v>85</v>
      </c>
      <c r="K183" s="4">
        <f>blinkit_products[[#This Row],[price]]*(blinkit_products[[#This Row],[margin_percentage]]/100)</f>
        <v>307.29300000000001</v>
      </c>
      <c r="L183" s="3">
        <f>IFERROR((blinkit_products[[#This Row],[mrp]]-blinkit_products[[#This Row],[price]])/blinkit_products[[#This Row],[mrp]],0)</f>
        <v>0.35000074033492751</v>
      </c>
    </row>
    <row r="184" spans="1:12" x14ac:dyDescent="0.3">
      <c r="A184">
        <v>647462</v>
      </c>
      <c r="B184" t="s">
        <v>8111</v>
      </c>
      <c r="C184" t="s">
        <v>8106</v>
      </c>
      <c r="D184" t="s">
        <v>8114</v>
      </c>
      <c r="E184" s="4">
        <v>326.42</v>
      </c>
      <c r="F184" s="4">
        <v>502.18</v>
      </c>
      <c r="G184">
        <v>35</v>
      </c>
      <c r="H184">
        <v>365</v>
      </c>
      <c r="I184">
        <v>22</v>
      </c>
      <c r="J184">
        <v>64</v>
      </c>
      <c r="K184" s="4">
        <f>blinkit_products[[#This Row],[price]]*(blinkit_products[[#This Row],[margin_percentage]]/100)</f>
        <v>114.247</v>
      </c>
      <c r="L184" s="3">
        <f>IFERROR((blinkit_products[[#This Row],[mrp]]-blinkit_products[[#This Row],[price]])/blinkit_products[[#This Row],[mrp]],0)</f>
        <v>0.34999402604643753</v>
      </c>
    </row>
    <row r="185" spans="1:12" x14ac:dyDescent="0.3">
      <c r="A185">
        <v>34200</v>
      </c>
      <c r="B185" t="s">
        <v>8111</v>
      </c>
      <c r="C185" t="s">
        <v>8106</v>
      </c>
      <c r="D185" t="s">
        <v>8115</v>
      </c>
      <c r="E185" s="4">
        <v>319.8</v>
      </c>
      <c r="F185" s="4">
        <v>492</v>
      </c>
      <c r="G185">
        <v>35</v>
      </c>
      <c r="H185">
        <v>365</v>
      </c>
      <c r="I185">
        <v>19</v>
      </c>
      <c r="J185">
        <v>75</v>
      </c>
      <c r="K185" s="4">
        <f>blinkit_products[[#This Row],[price]]*(blinkit_products[[#This Row],[margin_percentage]]/100)</f>
        <v>111.92999999999999</v>
      </c>
      <c r="L185" s="3">
        <f>IFERROR((blinkit_products[[#This Row],[mrp]]-blinkit_products[[#This Row],[price]])/blinkit_products[[#This Row],[mrp]],0)</f>
        <v>0.35</v>
      </c>
    </row>
    <row r="186" spans="1:12" x14ac:dyDescent="0.3">
      <c r="A186">
        <v>753354</v>
      </c>
      <c r="B186" t="s">
        <v>8105</v>
      </c>
      <c r="C186" t="s">
        <v>8106</v>
      </c>
      <c r="D186" t="s">
        <v>8116</v>
      </c>
      <c r="E186" s="4">
        <v>423.56</v>
      </c>
      <c r="F186" s="4">
        <v>651.63</v>
      </c>
      <c r="G186">
        <v>35</v>
      </c>
      <c r="H186">
        <v>365</v>
      </c>
      <c r="I186">
        <v>20</v>
      </c>
      <c r="J186">
        <v>52</v>
      </c>
      <c r="K186" s="4">
        <f>blinkit_products[[#This Row],[price]]*(blinkit_products[[#This Row],[margin_percentage]]/100)</f>
        <v>148.24599999999998</v>
      </c>
      <c r="L186" s="3">
        <f>IFERROR((blinkit_products[[#This Row],[mrp]]-blinkit_products[[#This Row],[price]])/blinkit_products[[#This Row],[mrp]],0)</f>
        <v>0.34999923269339961</v>
      </c>
    </row>
    <row r="187" spans="1:12" x14ac:dyDescent="0.3">
      <c r="A187">
        <v>490939</v>
      </c>
      <c r="B187" t="s">
        <v>8111</v>
      </c>
      <c r="C187" t="s">
        <v>8106</v>
      </c>
      <c r="D187" t="s">
        <v>8117</v>
      </c>
      <c r="E187" s="4">
        <v>80.25</v>
      </c>
      <c r="F187" s="4">
        <v>123.46</v>
      </c>
      <c r="G187">
        <v>35</v>
      </c>
      <c r="H187">
        <v>365</v>
      </c>
      <c r="I187">
        <v>12</v>
      </c>
      <c r="J187">
        <v>67</v>
      </c>
      <c r="K187" s="4">
        <f>blinkit_products[[#This Row],[price]]*(blinkit_products[[#This Row],[margin_percentage]]/100)</f>
        <v>28.087499999999999</v>
      </c>
      <c r="L187" s="3">
        <f>IFERROR((blinkit_products[[#This Row],[mrp]]-blinkit_products[[#This Row],[price]])/blinkit_products[[#This Row],[mrp]],0)</f>
        <v>0.34999190021059451</v>
      </c>
    </row>
    <row r="188" spans="1:12" x14ac:dyDescent="0.3">
      <c r="A188">
        <v>672059</v>
      </c>
      <c r="B188" t="s">
        <v>8108</v>
      </c>
      <c r="C188" t="s">
        <v>8106</v>
      </c>
      <c r="D188" t="s">
        <v>8118</v>
      </c>
      <c r="E188" s="4">
        <v>672.73</v>
      </c>
      <c r="F188" s="4">
        <v>1034.97</v>
      </c>
      <c r="G188">
        <v>35</v>
      </c>
      <c r="H188">
        <v>365</v>
      </c>
      <c r="I188">
        <v>25</v>
      </c>
      <c r="J188">
        <v>81</v>
      </c>
      <c r="K188" s="4">
        <f>blinkit_products[[#This Row],[price]]*(blinkit_products[[#This Row],[margin_percentage]]/100)</f>
        <v>235.4555</v>
      </c>
      <c r="L188" s="3">
        <f>IFERROR((blinkit_products[[#This Row],[mrp]]-blinkit_products[[#This Row],[price]])/blinkit_products[[#This Row],[mrp]],0)</f>
        <v>0.35000048310579052</v>
      </c>
    </row>
    <row r="189" spans="1:12" x14ac:dyDescent="0.3">
      <c r="A189">
        <v>803607</v>
      </c>
      <c r="B189" t="s">
        <v>8119</v>
      </c>
      <c r="C189" t="s">
        <v>8106</v>
      </c>
      <c r="D189" t="s">
        <v>8120</v>
      </c>
      <c r="E189" s="4">
        <v>949.73</v>
      </c>
      <c r="F189" s="4">
        <v>1461.12</v>
      </c>
      <c r="G189">
        <v>35</v>
      </c>
      <c r="H189">
        <v>365</v>
      </c>
      <c r="I189">
        <v>21</v>
      </c>
      <c r="J189">
        <v>98</v>
      </c>
      <c r="K189" s="4">
        <f>blinkit_products[[#This Row],[price]]*(blinkit_products[[#This Row],[margin_percentage]]/100)</f>
        <v>332.40549999999996</v>
      </c>
      <c r="L189" s="3">
        <f>IFERROR((blinkit_products[[#This Row],[mrp]]-blinkit_products[[#This Row],[price]])/blinkit_products[[#This Row],[mrp]],0)</f>
        <v>0.34999863118703456</v>
      </c>
    </row>
    <row r="190" spans="1:12" x14ac:dyDescent="0.3">
      <c r="A190">
        <v>124290</v>
      </c>
      <c r="B190" t="s">
        <v>8111</v>
      </c>
      <c r="C190" t="s">
        <v>8106</v>
      </c>
      <c r="D190" t="s">
        <v>8121</v>
      </c>
      <c r="E190" s="4">
        <v>39.65</v>
      </c>
      <c r="F190" s="4">
        <v>61</v>
      </c>
      <c r="G190">
        <v>35</v>
      </c>
      <c r="H190">
        <v>365</v>
      </c>
      <c r="I190">
        <v>23</v>
      </c>
      <c r="J190">
        <v>71</v>
      </c>
      <c r="K190" s="4">
        <f>blinkit_products[[#This Row],[price]]*(blinkit_products[[#This Row],[margin_percentage]]/100)</f>
        <v>13.8775</v>
      </c>
      <c r="L190" s="3">
        <f>IFERROR((blinkit_products[[#This Row],[mrp]]-blinkit_products[[#This Row],[price]])/blinkit_products[[#This Row],[mrp]],0)</f>
        <v>0.35000000000000003</v>
      </c>
    </row>
    <row r="191" spans="1:12" x14ac:dyDescent="0.3">
      <c r="A191">
        <v>140489</v>
      </c>
      <c r="B191" t="s">
        <v>8119</v>
      </c>
      <c r="C191" t="s">
        <v>8106</v>
      </c>
      <c r="D191" t="s">
        <v>8122</v>
      </c>
      <c r="E191" s="4">
        <v>650.20000000000005</v>
      </c>
      <c r="F191" s="4">
        <v>1000.31</v>
      </c>
      <c r="G191">
        <v>35</v>
      </c>
      <c r="H191">
        <v>365</v>
      </c>
      <c r="I191">
        <v>28</v>
      </c>
      <c r="J191">
        <v>95</v>
      </c>
      <c r="K191" s="4">
        <f>blinkit_products[[#This Row],[price]]*(blinkit_products[[#This Row],[margin_percentage]]/100)</f>
        <v>227.57</v>
      </c>
      <c r="L191" s="3">
        <f>IFERROR((blinkit_products[[#This Row],[mrp]]-blinkit_products[[#This Row],[price]])/blinkit_products[[#This Row],[mrp]],0)</f>
        <v>0.35000149953514403</v>
      </c>
    </row>
    <row r="192" spans="1:12" x14ac:dyDescent="0.3">
      <c r="A192">
        <v>799688</v>
      </c>
      <c r="B192" t="s">
        <v>8111</v>
      </c>
      <c r="C192" t="s">
        <v>8106</v>
      </c>
      <c r="D192" t="s">
        <v>8123</v>
      </c>
      <c r="E192" s="4">
        <v>309.62</v>
      </c>
      <c r="F192" s="4">
        <v>476.34</v>
      </c>
      <c r="G192">
        <v>35</v>
      </c>
      <c r="H192">
        <v>365</v>
      </c>
      <c r="I192">
        <v>22</v>
      </c>
      <c r="J192">
        <v>90</v>
      </c>
      <c r="K192" s="4">
        <f>blinkit_products[[#This Row],[price]]*(blinkit_products[[#This Row],[margin_percentage]]/100)</f>
        <v>108.36699999999999</v>
      </c>
      <c r="L192" s="3">
        <f>IFERROR((blinkit_products[[#This Row],[mrp]]-blinkit_products[[#This Row],[price]])/blinkit_products[[#This Row],[mrp]],0)</f>
        <v>0.35000209934080695</v>
      </c>
    </row>
    <row r="193" spans="1:12" x14ac:dyDescent="0.3">
      <c r="A193">
        <v>859361</v>
      </c>
      <c r="B193" t="s">
        <v>8105</v>
      </c>
      <c r="C193" t="s">
        <v>8106</v>
      </c>
      <c r="D193" t="s">
        <v>8124</v>
      </c>
      <c r="E193" s="4">
        <v>432.39</v>
      </c>
      <c r="F193" s="4">
        <v>665.22</v>
      </c>
      <c r="G193">
        <v>35</v>
      </c>
      <c r="H193">
        <v>365</v>
      </c>
      <c r="I193">
        <v>25</v>
      </c>
      <c r="J193">
        <v>77</v>
      </c>
      <c r="K193" s="4">
        <f>blinkit_products[[#This Row],[price]]*(blinkit_products[[#This Row],[margin_percentage]]/100)</f>
        <v>151.33649999999997</v>
      </c>
      <c r="L193" s="3">
        <f>IFERROR((blinkit_products[[#This Row],[mrp]]-blinkit_products[[#This Row],[price]])/blinkit_products[[#This Row],[mrp]],0)</f>
        <v>0.35000450978623621</v>
      </c>
    </row>
    <row r="194" spans="1:12" x14ac:dyDescent="0.3">
      <c r="A194">
        <v>492958</v>
      </c>
      <c r="B194" t="s">
        <v>8111</v>
      </c>
      <c r="C194" t="s">
        <v>8106</v>
      </c>
      <c r="D194" t="s">
        <v>8125</v>
      </c>
      <c r="E194" s="4">
        <v>84.2</v>
      </c>
      <c r="F194" s="4">
        <v>129.54</v>
      </c>
      <c r="G194">
        <v>35</v>
      </c>
      <c r="H194">
        <v>365</v>
      </c>
      <c r="I194">
        <v>26</v>
      </c>
      <c r="J194">
        <v>88</v>
      </c>
      <c r="K194" s="4">
        <f>blinkit_products[[#This Row],[price]]*(blinkit_products[[#This Row],[margin_percentage]]/100)</f>
        <v>29.47</v>
      </c>
      <c r="L194" s="3">
        <f>IFERROR((blinkit_products[[#This Row],[mrp]]-blinkit_products[[#This Row],[price]])/blinkit_products[[#This Row],[mrp]],0)</f>
        <v>0.35000771962328231</v>
      </c>
    </row>
    <row r="195" spans="1:12" x14ac:dyDescent="0.3">
      <c r="A195">
        <v>63769</v>
      </c>
      <c r="B195" t="s">
        <v>8111</v>
      </c>
      <c r="C195" t="s">
        <v>8106</v>
      </c>
      <c r="D195" t="s">
        <v>8126</v>
      </c>
      <c r="E195" s="4">
        <v>878.07</v>
      </c>
      <c r="F195" s="4">
        <v>1350.88</v>
      </c>
      <c r="G195">
        <v>35</v>
      </c>
      <c r="H195">
        <v>365</v>
      </c>
      <c r="I195">
        <v>27</v>
      </c>
      <c r="J195">
        <v>69</v>
      </c>
      <c r="K195" s="4">
        <f>blinkit_products[[#This Row],[price]]*(blinkit_products[[#This Row],[margin_percentage]]/100)</f>
        <v>307.3245</v>
      </c>
      <c r="L195" s="3">
        <f>IFERROR((blinkit_products[[#This Row],[mrp]]-blinkit_products[[#This Row],[price]])/blinkit_products[[#This Row],[mrp]],0)</f>
        <v>0.35000148051640412</v>
      </c>
    </row>
    <row r="196" spans="1:12" x14ac:dyDescent="0.3">
      <c r="A196">
        <v>684939</v>
      </c>
      <c r="B196" t="s">
        <v>8111</v>
      </c>
      <c r="C196" t="s">
        <v>8106</v>
      </c>
      <c r="D196" t="s">
        <v>8127</v>
      </c>
      <c r="E196" s="4">
        <v>727.95</v>
      </c>
      <c r="F196" s="4">
        <v>1119.92</v>
      </c>
      <c r="G196">
        <v>35</v>
      </c>
      <c r="H196">
        <v>365</v>
      </c>
      <c r="I196">
        <v>22</v>
      </c>
      <c r="J196">
        <v>50</v>
      </c>
      <c r="K196" s="4">
        <f>blinkit_products[[#This Row],[price]]*(blinkit_products[[#This Row],[margin_percentage]]/100)</f>
        <v>254.7825</v>
      </c>
      <c r="L196" s="3">
        <f>IFERROR((blinkit_products[[#This Row],[mrp]]-blinkit_products[[#This Row],[price]])/blinkit_products[[#This Row],[mrp]],0)</f>
        <v>0.34999821415815413</v>
      </c>
    </row>
    <row r="197" spans="1:12" x14ac:dyDescent="0.3">
      <c r="A197">
        <v>219598</v>
      </c>
      <c r="B197" t="s">
        <v>8105</v>
      </c>
      <c r="C197" t="s">
        <v>8106</v>
      </c>
      <c r="D197" t="s">
        <v>8128</v>
      </c>
      <c r="E197" s="4">
        <v>367.08</v>
      </c>
      <c r="F197" s="4">
        <v>564.74</v>
      </c>
      <c r="G197">
        <v>35</v>
      </c>
      <c r="H197">
        <v>365</v>
      </c>
      <c r="I197">
        <v>28</v>
      </c>
      <c r="J197">
        <v>83</v>
      </c>
      <c r="K197" s="4">
        <f>blinkit_products[[#This Row],[price]]*(blinkit_products[[#This Row],[margin_percentage]]/100)</f>
        <v>128.47799999999998</v>
      </c>
      <c r="L197" s="3">
        <f>IFERROR((blinkit_products[[#This Row],[mrp]]-blinkit_products[[#This Row],[price]])/blinkit_products[[#This Row],[mrp]],0)</f>
        <v>0.35000177072635197</v>
      </c>
    </row>
    <row r="198" spans="1:12" x14ac:dyDescent="0.3">
      <c r="A198">
        <v>140154</v>
      </c>
      <c r="B198" t="s">
        <v>8105</v>
      </c>
      <c r="C198" t="s">
        <v>8106</v>
      </c>
      <c r="D198" t="s">
        <v>8129</v>
      </c>
      <c r="E198" s="4">
        <v>171.2</v>
      </c>
      <c r="F198" s="4">
        <v>263.38</v>
      </c>
      <c r="G198">
        <v>35</v>
      </c>
      <c r="H198">
        <v>365</v>
      </c>
      <c r="I198">
        <v>24</v>
      </c>
      <c r="J198">
        <v>59</v>
      </c>
      <c r="K198" s="4">
        <f>blinkit_products[[#This Row],[price]]*(blinkit_products[[#This Row],[margin_percentage]]/100)</f>
        <v>59.919999999999995</v>
      </c>
      <c r="L198" s="3">
        <f>IFERROR((blinkit_products[[#This Row],[mrp]]-blinkit_products[[#This Row],[price]])/blinkit_products[[#This Row],[mrp]],0)</f>
        <v>0.34998860961348627</v>
      </c>
    </row>
    <row r="199" spans="1:12" x14ac:dyDescent="0.3">
      <c r="A199">
        <v>449106</v>
      </c>
      <c r="B199" t="s">
        <v>8119</v>
      </c>
      <c r="C199" t="s">
        <v>8106</v>
      </c>
      <c r="D199" t="s">
        <v>8130</v>
      </c>
      <c r="E199" s="4">
        <v>48.55</v>
      </c>
      <c r="F199" s="4">
        <v>74.69</v>
      </c>
      <c r="G199">
        <v>35</v>
      </c>
      <c r="H199">
        <v>365</v>
      </c>
      <c r="I199">
        <v>30</v>
      </c>
      <c r="J199">
        <v>95</v>
      </c>
      <c r="K199" s="4">
        <f>blinkit_products[[#This Row],[price]]*(blinkit_products[[#This Row],[margin_percentage]]/100)</f>
        <v>16.992499999999996</v>
      </c>
      <c r="L199" s="3">
        <f>IFERROR((blinkit_products[[#This Row],[mrp]]-blinkit_products[[#This Row],[price]])/blinkit_products[[#This Row],[mrp]],0)</f>
        <v>0.34997991699022629</v>
      </c>
    </row>
    <row r="200" spans="1:12" x14ac:dyDescent="0.3">
      <c r="A200">
        <v>256051</v>
      </c>
      <c r="B200" t="s">
        <v>8111</v>
      </c>
      <c r="C200" t="s">
        <v>8106</v>
      </c>
      <c r="D200" t="s">
        <v>8131</v>
      </c>
      <c r="E200" s="4">
        <v>400.92</v>
      </c>
      <c r="F200" s="4">
        <v>616.79999999999995</v>
      </c>
      <c r="G200">
        <v>35</v>
      </c>
      <c r="H200">
        <v>365</v>
      </c>
      <c r="I200">
        <v>17</v>
      </c>
      <c r="J200">
        <v>100</v>
      </c>
      <c r="K200" s="4">
        <f>blinkit_products[[#This Row],[price]]*(blinkit_products[[#This Row],[margin_percentage]]/100)</f>
        <v>140.322</v>
      </c>
      <c r="L200" s="3">
        <f>IFERROR((blinkit_products[[#This Row],[mrp]]-blinkit_products[[#This Row],[price]])/blinkit_products[[#This Row],[mrp]],0)</f>
        <v>0.34999999999999992</v>
      </c>
    </row>
    <row r="201" spans="1:12" x14ac:dyDescent="0.3">
      <c r="A201">
        <v>615545</v>
      </c>
      <c r="B201" t="s">
        <v>8119</v>
      </c>
      <c r="C201" t="s">
        <v>8106</v>
      </c>
      <c r="D201" t="s">
        <v>8132</v>
      </c>
      <c r="E201" s="4">
        <v>448.16</v>
      </c>
      <c r="F201" s="4">
        <v>689.48</v>
      </c>
      <c r="G201">
        <v>35</v>
      </c>
      <c r="H201">
        <v>365</v>
      </c>
      <c r="I201">
        <v>20</v>
      </c>
      <c r="J201">
        <v>67</v>
      </c>
      <c r="K201" s="4">
        <f>blinkit_products[[#This Row],[price]]*(blinkit_products[[#This Row],[margin_percentage]]/100)</f>
        <v>156.85599999999999</v>
      </c>
      <c r="L201" s="3">
        <f>IFERROR((blinkit_products[[#This Row],[mrp]]-blinkit_products[[#This Row],[price]])/blinkit_products[[#This Row],[mrp]],0)</f>
        <v>0.35000290073678714</v>
      </c>
    </row>
    <row r="202" spans="1:12" x14ac:dyDescent="0.3">
      <c r="A202">
        <v>366066</v>
      </c>
      <c r="B202" t="s">
        <v>8119</v>
      </c>
      <c r="C202" t="s">
        <v>8106</v>
      </c>
      <c r="D202" t="s">
        <v>8133</v>
      </c>
      <c r="E202" s="4">
        <v>918.58</v>
      </c>
      <c r="F202" s="4">
        <v>1413.2</v>
      </c>
      <c r="G202">
        <v>35</v>
      </c>
      <c r="H202">
        <v>365</v>
      </c>
      <c r="I202">
        <v>16</v>
      </c>
      <c r="J202">
        <v>52</v>
      </c>
      <c r="K202" s="4">
        <f>blinkit_products[[#This Row],[price]]*(blinkit_products[[#This Row],[margin_percentage]]/100)</f>
        <v>321.50299999999999</v>
      </c>
      <c r="L202" s="3">
        <f>IFERROR((blinkit_products[[#This Row],[mrp]]-blinkit_products[[#This Row],[price]])/blinkit_products[[#This Row],[mrp]],0)</f>
        <v>0.35</v>
      </c>
    </row>
    <row r="203" spans="1:12" x14ac:dyDescent="0.3">
      <c r="A203">
        <v>600767</v>
      </c>
      <c r="B203" t="s">
        <v>8108</v>
      </c>
      <c r="C203" t="s">
        <v>8106</v>
      </c>
      <c r="D203" t="s">
        <v>8134</v>
      </c>
      <c r="E203" s="4">
        <v>722.42</v>
      </c>
      <c r="F203" s="4">
        <v>1111.42</v>
      </c>
      <c r="G203">
        <v>35</v>
      </c>
      <c r="H203">
        <v>365</v>
      </c>
      <c r="I203">
        <v>22</v>
      </c>
      <c r="J203">
        <v>68</v>
      </c>
      <c r="K203" s="4">
        <f>blinkit_products[[#This Row],[price]]*(blinkit_products[[#This Row],[margin_percentage]]/100)</f>
        <v>252.84699999999998</v>
      </c>
      <c r="L203" s="3">
        <f>IFERROR((blinkit_products[[#This Row],[mrp]]-blinkit_products[[#This Row],[price]])/blinkit_products[[#This Row],[mrp]],0)</f>
        <v>0.3500026992496087</v>
      </c>
    </row>
    <row r="204" spans="1:12" x14ac:dyDescent="0.3">
      <c r="A204">
        <v>784827</v>
      </c>
      <c r="B204" t="s">
        <v>8135</v>
      </c>
      <c r="C204" t="s">
        <v>8136</v>
      </c>
      <c r="D204" t="s">
        <v>8137</v>
      </c>
      <c r="E204" s="4">
        <v>274.25</v>
      </c>
      <c r="F204" s="4">
        <v>391.79</v>
      </c>
      <c r="G204">
        <v>30</v>
      </c>
      <c r="H204">
        <v>365</v>
      </c>
      <c r="I204">
        <v>26</v>
      </c>
      <c r="J204">
        <v>77</v>
      </c>
      <c r="K204" s="4">
        <f>blinkit_products[[#This Row],[price]]*(blinkit_products[[#This Row],[margin_percentage]]/100)</f>
        <v>82.274999999999991</v>
      </c>
      <c r="L204" s="3">
        <f>IFERROR((blinkit_products[[#This Row],[mrp]]-blinkit_products[[#This Row],[price]])/blinkit_products[[#This Row],[mrp]],0)</f>
        <v>0.30000765716327626</v>
      </c>
    </row>
    <row r="205" spans="1:12" x14ac:dyDescent="0.3">
      <c r="A205">
        <v>6405</v>
      </c>
      <c r="B205" t="s">
        <v>8138</v>
      </c>
      <c r="C205" t="s">
        <v>8136</v>
      </c>
      <c r="D205" t="s">
        <v>8139</v>
      </c>
      <c r="E205" s="4">
        <v>236.51</v>
      </c>
      <c r="F205" s="4">
        <v>337.87</v>
      </c>
      <c r="G205">
        <v>30</v>
      </c>
      <c r="H205">
        <v>365</v>
      </c>
      <c r="I205">
        <v>11</v>
      </c>
      <c r="J205">
        <v>81</v>
      </c>
      <c r="K205" s="4">
        <f>blinkit_products[[#This Row],[price]]*(blinkit_products[[#This Row],[margin_percentage]]/100)</f>
        <v>70.952999999999989</v>
      </c>
      <c r="L205" s="3">
        <f>IFERROR((blinkit_products[[#This Row],[mrp]]-blinkit_products[[#This Row],[price]])/blinkit_products[[#This Row],[mrp]],0)</f>
        <v>0.29999704028176521</v>
      </c>
    </row>
    <row r="206" spans="1:12" x14ac:dyDescent="0.3">
      <c r="A206">
        <v>853932</v>
      </c>
      <c r="B206" t="s">
        <v>8135</v>
      </c>
      <c r="C206" t="s">
        <v>8136</v>
      </c>
      <c r="D206" t="s">
        <v>8140</v>
      </c>
      <c r="E206" s="4">
        <v>941.19</v>
      </c>
      <c r="F206" s="4">
        <v>1344.56</v>
      </c>
      <c r="G206">
        <v>30</v>
      </c>
      <c r="H206">
        <v>365</v>
      </c>
      <c r="I206">
        <v>21</v>
      </c>
      <c r="J206">
        <v>94</v>
      </c>
      <c r="K206" s="4">
        <f>blinkit_products[[#This Row],[price]]*(blinkit_products[[#This Row],[margin_percentage]]/100)</f>
        <v>282.35700000000003</v>
      </c>
      <c r="L206" s="3">
        <f>IFERROR((blinkit_products[[#This Row],[mrp]]-blinkit_products[[#This Row],[price]])/blinkit_products[[#This Row],[mrp]],0)</f>
        <v>0.30000148747545657</v>
      </c>
    </row>
    <row r="207" spans="1:12" x14ac:dyDescent="0.3">
      <c r="A207">
        <v>970529</v>
      </c>
      <c r="B207" t="s">
        <v>8141</v>
      </c>
      <c r="C207" t="s">
        <v>8136</v>
      </c>
      <c r="D207" t="s">
        <v>8142</v>
      </c>
      <c r="E207" s="4">
        <v>827.44</v>
      </c>
      <c r="F207" s="4">
        <v>1182.06</v>
      </c>
      <c r="G207">
        <v>30</v>
      </c>
      <c r="H207">
        <v>365</v>
      </c>
      <c r="I207">
        <v>19</v>
      </c>
      <c r="J207">
        <v>84</v>
      </c>
      <c r="K207" s="4">
        <f>blinkit_products[[#This Row],[price]]*(blinkit_products[[#This Row],[margin_percentage]]/100)</f>
        <v>248.232</v>
      </c>
      <c r="L207" s="3">
        <f>IFERROR((blinkit_products[[#This Row],[mrp]]-blinkit_products[[#This Row],[price]])/blinkit_products[[#This Row],[mrp]],0)</f>
        <v>0.3000016919614909</v>
      </c>
    </row>
    <row r="208" spans="1:12" x14ac:dyDescent="0.3">
      <c r="A208">
        <v>51036</v>
      </c>
      <c r="B208" t="s">
        <v>8138</v>
      </c>
      <c r="C208" t="s">
        <v>8136</v>
      </c>
      <c r="D208" t="s">
        <v>8143</v>
      </c>
      <c r="E208" s="4">
        <v>931.61</v>
      </c>
      <c r="F208" s="4">
        <v>1330.87</v>
      </c>
      <c r="G208">
        <v>30</v>
      </c>
      <c r="H208">
        <v>365</v>
      </c>
      <c r="I208">
        <v>12</v>
      </c>
      <c r="J208">
        <v>86</v>
      </c>
      <c r="K208" s="4">
        <f>blinkit_products[[#This Row],[price]]*(blinkit_products[[#This Row],[margin_percentage]]/100)</f>
        <v>279.483</v>
      </c>
      <c r="L208" s="3">
        <f>IFERROR((blinkit_products[[#This Row],[mrp]]-blinkit_products[[#This Row],[price]])/blinkit_products[[#This Row],[mrp]],0)</f>
        <v>0.29999924861181027</v>
      </c>
    </row>
    <row r="209" spans="1:12" x14ac:dyDescent="0.3">
      <c r="A209">
        <v>820973</v>
      </c>
      <c r="B209" t="s">
        <v>8135</v>
      </c>
      <c r="C209" t="s">
        <v>8136</v>
      </c>
      <c r="D209" t="s">
        <v>8144</v>
      </c>
      <c r="E209" s="4">
        <v>114.52</v>
      </c>
      <c r="F209" s="4">
        <v>163.6</v>
      </c>
      <c r="G209">
        <v>30</v>
      </c>
      <c r="H209">
        <v>365</v>
      </c>
      <c r="I209">
        <v>29</v>
      </c>
      <c r="J209">
        <v>56</v>
      </c>
      <c r="K209" s="4">
        <f>blinkit_products[[#This Row],[price]]*(blinkit_products[[#This Row],[margin_percentage]]/100)</f>
        <v>34.355999999999995</v>
      </c>
      <c r="L209" s="3">
        <f>IFERROR((blinkit_products[[#This Row],[mrp]]-blinkit_products[[#This Row],[price]])/blinkit_products[[#This Row],[mrp]],0)</f>
        <v>0.3</v>
      </c>
    </row>
    <row r="210" spans="1:12" x14ac:dyDescent="0.3">
      <c r="A210">
        <v>367391</v>
      </c>
      <c r="B210" t="s">
        <v>8135</v>
      </c>
      <c r="C210" t="s">
        <v>8136</v>
      </c>
      <c r="D210" t="s">
        <v>8145</v>
      </c>
      <c r="E210" s="4">
        <v>939.55</v>
      </c>
      <c r="F210" s="4">
        <v>1342.21</v>
      </c>
      <c r="G210">
        <v>30</v>
      </c>
      <c r="H210">
        <v>365</v>
      </c>
      <c r="I210">
        <v>18</v>
      </c>
      <c r="J210">
        <v>52</v>
      </c>
      <c r="K210" s="4">
        <f>blinkit_products[[#This Row],[price]]*(blinkit_products[[#This Row],[margin_percentage]]/100)</f>
        <v>281.86499999999995</v>
      </c>
      <c r="L210" s="3">
        <f>IFERROR((blinkit_products[[#This Row],[mrp]]-blinkit_products[[#This Row],[price]])/blinkit_products[[#This Row],[mrp]],0)</f>
        <v>0.29999776488030938</v>
      </c>
    </row>
    <row r="211" spans="1:12" x14ac:dyDescent="0.3">
      <c r="A211">
        <v>433521</v>
      </c>
      <c r="B211" t="s">
        <v>8141</v>
      </c>
      <c r="C211" t="s">
        <v>8136</v>
      </c>
      <c r="D211" t="s">
        <v>8146</v>
      </c>
      <c r="E211" s="4">
        <v>321.33</v>
      </c>
      <c r="F211" s="4">
        <v>459.04</v>
      </c>
      <c r="G211">
        <v>30</v>
      </c>
      <c r="H211">
        <v>365</v>
      </c>
      <c r="I211">
        <v>27</v>
      </c>
      <c r="J211">
        <v>58</v>
      </c>
      <c r="K211" s="4">
        <f>blinkit_products[[#This Row],[price]]*(blinkit_products[[#This Row],[margin_percentage]]/100)</f>
        <v>96.398999999999987</v>
      </c>
      <c r="L211" s="3">
        <f>IFERROR((blinkit_products[[#This Row],[mrp]]-blinkit_products[[#This Row],[price]])/blinkit_products[[#This Row],[mrp]],0)</f>
        <v>0.29999564308121301</v>
      </c>
    </row>
    <row r="212" spans="1:12" x14ac:dyDescent="0.3">
      <c r="A212">
        <v>927651</v>
      </c>
      <c r="B212" t="s">
        <v>8135</v>
      </c>
      <c r="C212" t="s">
        <v>8136</v>
      </c>
      <c r="D212" t="s">
        <v>8147</v>
      </c>
      <c r="E212" s="4">
        <v>426.72</v>
      </c>
      <c r="F212" s="4">
        <v>609.6</v>
      </c>
      <c r="G212">
        <v>30</v>
      </c>
      <c r="H212">
        <v>365</v>
      </c>
      <c r="I212">
        <v>15</v>
      </c>
      <c r="J212">
        <v>60</v>
      </c>
      <c r="K212" s="4">
        <f>blinkit_products[[#This Row],[price]]*(blinkit_products[[#This Row],[margin_percentage]]/100)</f>
        <v>128.01599999999999</v>
      </c>
      <c r="L212" s="3">
        <f>IFERROR((blinkit_products[[#This Row],[mrp]]-blinkit_products[[#This Row],[price]])/blinkit_products[[#This Row],[mrp]],0)</f>
        <v>0.3</v>
      </c>
    </row>
    <row r="213" spans="1:12" x14ac:dyDescent="0.3">
      <c r="A213">
        <v>930284</v>
      </c>
      <c r="B213" t="s">
        <v>8138</v>
      </c>
      <c r="C213" t="s">
        <v>8136</v>
      </c>
      <c r="D213" t="s">
        <v>8148</v>
      </c>
      <c r="E213" s="4">
        <v>189.47</v>
      </c>
      <c r="F213" s="4">
        <v>270.67</v>
      </c>
      <c r="G213">
        <v>30</v>
      </c>
      <c r="H213">
        <v>365</v>
      </c>
      <c r="I213">
        <v>20</v>
      </c>
      <c r="J213">
        <v>58</v>
      </c>
      <c r="K213" s="4">
        <f>blinkit_products[[#This Row],[price]]*(blinkit_products[[#This Row],[margin_percentage]]/100)</f>
        <v>56.841000000000001</v>
      </c>
      <c r="L213" s="3">
        <f>IFERROR((blinkit_products[[#This Row],[mrp]]-blinkit_products[[#This Row],[price]])/blinkit_products[[#This Row],[mrp]],0)</f>
        <v>0.29999630546421846</v>
      </c>
    </row>
    <row r="214" spans="1:12" x14ac:dyDescent="0.3">
      <c r="A214">
        <v>4452</v>
      </c>
      <c r="B214" t="s">
        <v>8135</v>
      </c>
      <c r="C214" t="s">
        <v>8136</v>
      </c>
      <c r="D214" t="s">
        <v>8149</v>
      </c>
      <c r="E214" s="4">
        <v>169.88</v>
      </c>
      <c r="F214" s="4">
        <v>242.69</v>
      </c>
      <c r="G214">
        <v>30</v>
      </c>
      <c r="H214">
        <v>365</v>
      </c>
      <c r="I214">
        <v>27</v>
      </c>
      <c r="J214">
        <v>100</v>
      </c>
      <c r="K214" s="4">
        <f>blinkit_products[[#This Row],[price]]*(blinkit_products[[#This Row],[margin_percentage]]/100)</f>
        <v>50.963999999999999</v>
      </c>
      <c r="L214" s="3">
        <f>IFERROR((blinkit_products[[#This Row],[mrp]]-blinkit_products[[#This Row],[price]])/blinkit_products[[#This Row],[mrp]],0)</f>
        <v>0.30001236144876181</v>
      </c>
    </row>
    <row r="215" spans="1:12" x14ac:dyDescent="0.3">
      <c r="A215">
        <v>82484</v>
      </c>
      <c r="B215" t="s">
        <v>8138</v>
      </c>
      <c r="C215" t="s">
        <v>8136</v>
      </c>
      <c r="D215" t="s">
        <v>8150</v>
      </c>
      <c r="E215" s="4">
        <v>914.88</v>
      </c>
      <c r="F215" s="4">
        <v>1306.97</v>
      </c>
      <c r="G215">
        <v>30</v>
      </c>
      <c r="H215">
        <v>365</v>
      </c>
      <c r="I215">
        <v>12</v>
      </c>
      <c r="J215">
        <v>73</v>
      </c>
      <c r="K215" s="4">
        <f>blinkit_products[[#This Row],[price]]*(blinkit_products[[#This Row],[margin_percentage]]/100)</f>
        <v>274.464</v>
      </c>
      <c r="L215" s="3">
        <f>IFERROR((blinkit_products[[#This Row],[mrp]]-blinkit_products[[#This Row],[price]])/blinkit_products[[#This Row],[mrp]],0)</f>
        <v>0.29999923487149671</v>
      </c>
    </row>
    <row r="216" spans="1:12" x14ac:dyDescent="0.3">
      <c r="A216">
        <v>440875</v>
      </c>
      <c r="B216" t="s">
        <v>8135</v>
      </c>
      <c r="C216" t="s">
        <v>8136</v>
      </c>
      <c r="D216" t="s">
        <v>8151</v>
      </c>
      <c r="E216" s="4">
        <v>275.02999999999997</v>
      </c>
      <c r="F216" s="4">
        <v>392.9</v>
      </c>
      <c r="G216">
        <v>30</v>
      </c>
      <c r="H216">
        <v>365</v>
      </c>
      <c r="I216">
        <v>15</v>
      </c>
      <c r="J216">
        <v>80</v>
      </c>
      <c r="K216" s="4">
        <f>blinkit_products[[#This Row],[price]]*(blinkit_products[[#This Row],[margin_percentage]]/100)</f>
        <v>82.508999999999986</v>
      </c>
      <c r="L216" s="3">
        <f>IFERROR((blinkit_products[[#This Row],[mrp]]-blinkit_products[[#This Row],[price]])/blinkit_products[[#This Row],[mrp]],0)</f>
        <v>0.30000000000000004</v>
      </c>
    </row>
    <row r="217" spans="1:12" x14ac:dyDescent="0.3">
      <c r="A217">
        <v>432617</v>
      </c>
      <c r="B217" t="s">
        <v>8135</v>
      </c>
      <c r="C217" t="s">
        <v>8136</v>
      </c>
      <c r="D217" t="s">
        <v>8152</v>
      </c>
      <c r="E217" s="4">
        <v>863.18</v>
      </c>
      <c r="F217" s="4">
        <v>1233.1099999999999</v>
      </c>
      <c r="G217">
        <v>30</v>
      </c>
      <c r="H217">
        <v>365</v>
      </c>
      <c r="I217">
        <v>17</v>
      </c>
      <c r="J217">
        <v>97</v>
      </c>
      <c r="K217" s="4">
        <f>blinkit_products[[#This Row],[price]]*(blinkit_products[[#This Row],[margin_percentage]]/100)</f>
        <v>258.95399999999995</v>
      </c>
      <c r="L217" s="3">
        <f>IFERROR((blinkit_products[[#This Row],[mrp]]-blinkit_products[[#This Row],[price]])/blinkit_products[[#This Row],[mrp]],0)</f>
        <v>0.2999975671270203</v>
      </c>
    </row>
    <row r="218" spans="1:12" x14ac:dyDescent="0.3">
      <c r="A218">
        <v>953175</v>
      </c>
      <c r="B218" t="s">
        <v>8138</v>
      </c>
      <c r="C218" t="s">
        <v>8136</v>
      </c>
      <c r="D218" t="s">
        <v>8153</v>
      </c>
      <c r="E218" s="4">
        <v>225.21</v>
      </c>
      <c r="F218" s="4">
        <v>321.73</v>
      </c>
      <c r="G218">
        <v>30</v>
      </c>
      <c r="H218">
        <v>365</v>
      </c>
      <c r="I218">
        <v>11</v>
      </c>
      <c r="J218">
        <v>73</v>
      </c>
      <c r="K218" s="4">
        <f>blinkit_products[[#This Row],[price]]*(blinkit_products[[#This Row],[margin_percentage]]/100)</f>
        <v>67.563000000000002</v>
      </c>
      <c r="L218" s="3">
        <f>IFERROR((blinkit_products[[#This Row],[mrp]]-blinkit_products[[#This Row],[price]])/blinkit_products[[#This Row],[mrp]],0)</f>
        <v>0.30000310819631371</v>
      </c>
    </row>
    <row r="219" spans="1:12" x14ac:dyDescent="0.3">
      <c r="A219">
        <v>57405</v>
      </c>
      <c r="B219" t="s">
        <v>8138</v>
      </c>
      <c r="C219" t="s">
        <v>8136</v>
      </c>
      <c r="D219" t="s">
        <v>8154</v>
      </c>
      <c r="E219" s="4">
        <v>607.66999999999996</v>
      </c>
      <c r="F219" s="4">
        <v>868.1</v>
      </c>
      <c r="G219">
        <v>30</v>
      </c>
      <c r="H219">
        <v>365</v>
      </c>
      <c r="I219">
        <v>21</v>
      </c>
      <c r="J219">
        <v>64</v>
      </c>
      <c r="K219" s="4">
        <f>blinkit_products[[#This Row],[price]]*(blinkit_products[[#This Row],[margin_percentage]]/100)</f>
        <v>182.30099999999999</v>
      </c>
      <c r="L219" s="3">
        <f>IFERROR((blinkit_products[[#This Row],[mrp]]-blinkit_products[[#This Row],[price]])/blinkit_products[[#This Row],[mrp]],0)</f>
        <v>0.30000000000000004</v>
      </c>
    </row>
    <row r="220" spans="1:12" x14ac:dyDescent="0.3">
      <c r="A220">
        <v>707935</v>
      </c>
      <c r="B220" t="s">
        <v>8155</v>
      </c>
      <c r="C220" t="s">
        <v>8156</v>
      </c>
      <c r="D220" t="s">
        <v>8157</v>
      </c>
      <c r="E220" s="4">
        <v>820.9</v>
      </c>
      <c r="F220" s="4">
        <v>1262.92</v>
      </c>
      <c r="G220">
        <v>35</v>
      </c>
      <c r="H220">
        <v>365</v>
      </c>
      <c r="I220">
        <v>30</v>
      </c>
      <c r="J220">
        <v>97</v>
      </c>
      <c r="K220" s="4">
        <f>blinkit_products[[#This Row],[price]]*(blinkit_products[[#This Row],[margin_percentage]]/100)</f>
        <v>287.315</v>
      </c>
      <c r="L220" s="3">
        <f>IFERROR((blinkit_products[[#This Row],[mrp]]-blinkit_products[[#This Row],[price]])/blinkit_products[[#This Row],[mrp]],0)</f>
        <v>0.34999841636841611</v>
      </c>
    </row>
    <row r="221" spans="1:12" x14ac:dyDescent="0.3">
      <c r="A221">
        <v>942001</v>
      </c>
      <c r="B221" t="s">
        <v>8155</v>
      </c>
      <c r="C221" t="s">
        <v>8156</v>
      </c>
      <c r="D221" t="s">
        <v>8158</v>
      </c>
      <c r="E221" s="4">
        <v>671.55</v>
      </c>
      <c r="F221" s="4">
        <v>1033.1500000000001</v>
      </c>
      <c r="G221">
        <v>35</v>
      </c>
      <c r="H221">
        <v>365</v>
      </c>
      <c r="I221">
        <v>20</v>
      </c>
      <c r="J221">
        <v>84</v>
      </c>
      <c r="K221" s="4">
        <f>blinkit_products[[#This Row],[price]]*(blinkit_products[[#This Row],[margin_percentage]]/100)</f>
        <v>235.04249999999996</v>
      </c>
      <c r="L221" s="3">
        <f>IFERROR((blinkit_products[[#This Row],[mrp]]-blinkit_products[[#This Row],[price]])/blinkit_products[[#This Row],[mrp]],0)</f>
        <v>0.34999758021584487</v>
      </c>
    </row>
    <row r="222" spans="1:12" x14ac:dyDescent="0.3">
      <c r="A222">
        <v>585299</v>
      </c>
      <c r="B222" t="s">
        <v>8159</v>
      </c>
      <c r="C222" t="s">
        <v>8156</v>
      </c>
      <c r="D222" t="s">
        <v>8160</v>
      </c>
      <c r="E222" s="4">
        <v>799.46</v>
      </c>
      <c r="F222" s="4">
        <v>1229.94</v>
      </c>
      <c r="G222">
        <v>35</v>
      </c>
      <c r="H222">
        <v>365</v>
      </c>
      <c r="I222">
        <v>13</v>
      </c>
      <c r="J222">
        <v>50</v>
      </c>
      <c r="K222" s="4">
        <f>blinkit_products[[#This Row],[price]]*(blinkit_products[[#This Row],[margin_percentage]]/100)</f>
        <v>279.81099999999998</v>
      </c>
      <c r="L222" s="3">
        <f>IFERROR((blinkit_products[[#This Row],[mrp]]-blinkit_products[[#This Row],[price]])/blinkit_products[[#This Row],[mrp]],0)</f>
        <v>0.35000081304779096</v>
      </c>
    </row>
    <row r="223" spans="1:12" x14ac:dyDescent="0.3">
      <c r="A223">
        <v>120385</v>
      </c>
      <c r="B223" t="s">
        <v>8159</v>
      </c>
      <c r="C223" t="s">
        <v>8156</v>
      </c>
      <c r="D223" t="s">
        <v>8161</v>
      </c>
      <c r="E223" s="4">
        <v>597.91</v>
      </c>
      <c r="F223" s="4">
        <v>919.86</v>
      </c>
      <c r="G223">
        <v>35</v>
      </c>
      <c r="H223">
        <v>365</v>
      </c>
      <c r="I223">
        <v>28</v>
      </c>
      <c r="J223">
        <v>73</v>
      </c>
      <c r="K223" s="4">
        <f>blinkit_products[[#This Row],[price]]*(blinkit_products[[#This Row],[margin_percentage]]/100)</f>
        <v>209.26849999999999</v>
      </c>
      <c r="L223" s="3">
        <f>IFERROR((blinkit_products[[#This Row],[mrp]]-blinkit_products[[#This Row],[price]])/blinkit_products[[#This Row],[mrp]],0)</f>
        <v>0.34999891287804669</v>
      </c>
    </row>
    <row r="224" spans="1:12" x14ac:dyDescent="0.3">
      <c r="A224">
        <v>52729</v>
      </c>
      <c r="B224" t="s">
        <v>8155</v>
      </c>
      <c r="C224" t="s">
        <v>8156</v>
      </c>
      <c r="D224" t="s">
        <v>8162</v>
      </c>
      <c r="E224" s="4">
        <v>316.02</v>
      </c>
      <c r="F224" s="4">
        <v>486.18</v>
      </c>
      <c r="G224">
        <v>35</v>
      </c>
      <c r="H224">
        <v>365</v>
      </c>
      <c r="I224">
        <v>25</v>
      </c>
      <c r="J224">
        <v>100</v>
      </c>
      <c r="K224" s="4">
        <f>blinkit_products[[#This Row],[price]]*(blinkit_products[[#This Row],[margin_percentage]]/100)</f>
        <v>110.60699999999999</v>
      </c>
      <c r="L224" s="3">
        <f>IFERROR((blinkit_products[[#This Row],[mrp]]-blinkit_products[[#This Row],[price]])/blinkit_products[[#This Row],[mrp]],0)</f>
        <v>0.34999382944588431</v>
      </c>
    </row>
    <row r="225" spans="1:12" x14ac:dyDescent="0.3">
      <c r="A225">
        <v>661577</v>
      </c>
      <c r="B225" t="s">
        <v>8155</v>
      </c>
      <c r="C225" t="s">
        <v>8156</v>
      </c>
      <c r="D225" t="s">
        <v>8163</v>
      </c>
      <c r="E225" s="4">
        <v>720.95</v>
      </c>
      <c r="F225" s="4">
        <v>1109.1500000000001</v>
      </c>
      <c r="G225">
        <v>35</v>
      </c>
      <c r="H225">
        <v>365</v>
      </c>
      <c r="I225">
        <v>28</v>
      </c>
      <c r="J225">
        <v>95</v>
      </c>
      <c r="K225" s="4">
        <f>blinkit_products[[#This Row],[price]]*(blinkit_products[[#This Row],[margin_percentage]]/100)</f>
        <v>252.33250000000001</v>
      </c>
      <c r="L225" s="3">
        <f>IFERROR((blinkit_products[[#This Row],[mrp]]-blinkit_products[[#This Row],[price]])/blinkit_products[[#This Row],[mrp]],0)</f>
        <v>0.34999774602172834</v>
      </c>
    </row>
    <row r="226" spans="1:12" x14ac:dyDescent="0.3">
      <c r="A226">
        <v>951463</v>
      </c>
      <c r="B226" t="s">
        <v>8159</v>
      </c>
      <c r="C226" t="s">
        <v>8156</v>
      </c>
      <c r="D226" t="s">
        <v>8164</v>
      </c>
      <c r="E226" s="4">
        <v>787.4</v>
      </c>
      <c r="F226" s="4">
        <v>1211.3800000000001</v>
      </c>
      <c r="G226">
        <v>35</v>
      </c>
      <c r="H226">
        <v>365</v>
      </c>
      <c r="I226">
        <v>16</v>
      </c>
      <c r="J226">
        <v>82</v>
      </c>
      <c r="K226" s="4">
        <f>blinkit_products[[#This Row],[price]]*(blinkit_products[[#This Row],[margin_percentage]]/100)</f>
        <v>275.58999999999997</v>
      </c>
      <c r="L226" s="3">
        <f>IFERROR((blinkit_products[[#This Row],[mrp]]-blinkit_products[[#This Row],[price]])/blinkit_products[[#This Row],[mrp]],0)</f>
        <v>0.34999752348561153</v>
      </c>
    </row>
    <row r="227" spans="1:12" x14ac:dyDescent="0.3">
      <c r="A227">
        <v>373536</v>
      </c>
      <c r="B227" t="s">
        <v>8165</v>
      </c>
      <c r="C227" t="s">
        <v>8156</v>
      </c>
      <c r="D227" t="s">
        <v>8166</v>
      </c>
      <c r="E227" s="4">
        <v>494.17</v>
      </c>
      <c r="F227" s="4">
        <v>760.26</v>
      </c>
      <c r="G227">
        <v>35</v>
      </c>
      <c r="H227">
        <v>365</v>
      </c>
      <c r="I227">
        <v>14</v>
      </c>
      <c r="J227">
        <v>64</v>
      </c>
      <c r="K227" s="4">
        <f>blinkit_products[[#This Row],[price]]*(blinkit_products[[#This Row],[margin_percentage]]/100)</f>
        <v>172.95949999999999</v>
      </c>
      <c r="L227" s="3">
        <f>IFERROR((blinkit_products[[#This Row],[mrp]]-blinkit_products[[#This Row],[price]])/blinkit_products[[#This Row],[mrp]],0)</f>
        <v>0.34999868466051087</v>
      </c>
    </row>
    <row r="228" spans="1:12" x14ac:dyDescent="0.3">
      <c r="A228">
        <v>243235</v>
      </c>
      <c r="B228" t="s">
        <v>8155</v>
      </c>
      <c r="C228" t="s">
        <v>8156</v>
      </c>
      <c r="D228" t="s">
        <v>8167</v>
      </c>
      <c r="E228" s="4">
        <v>109.03</v>
      </c>
      <c r="F228" s="4">
        <v>167.74</v>
      </c>
      <c r="G228">
        <v>35</v>
      </c>
      <c r="H228">
        <v>365</v>
      </c>
      <c r="I228">
        <v>14</v>
      </c>
      <c r="J228">
        <v>71</v>
      </c>
      <c r="K228" s="4">
        <f>blinkit_products[[#This Row],[price]]*(blinkit_products[[#This Row],[margin_percentage]]/100)</f>
        <v>38.160499999999999</v>
      </c>
      <c r="L228" s="3">
        <f>IFERROR((blinkit_products[[#This Row],[mrp]]-blinkit_products[[#This Row],[price]])/blinkit_products[[#This Row],[mrp]],0)</f>
        <v>0.35000596160724934</v>
      </c>
    </row>
    <row r="229" spans="1:12" x14ac:dyDescent="0.3">
      <c r="A229">
        <v>564692</v>
      </c>
      <c r="B229" t="s">
        <v>8155</v>
      </c>
      <c r="C229" t="s">
        <v>8156</v>
      </c>
      <c r="D229" t="s">
        <v>8168</v>
      </c>
      <c r="E229" s="4">
        <v>215.65</v>
      </c>
      <c r="F229" s="4">
        <v>331.77</v>
      </c>
      <c r="G229">
        <v>35</v>
      </c>
      <c r="H229">
        <v>365</v>
      </c>
      <c r="I229">
        <v>25</v>
      </c>
      <c r="J229">
        <v>82</v>
      </c>
      <c r="K229" s="4">
        <f>blinkit_products[[#This Row],[price]]*(blinkit_products[[#This Row],[margin_percentage]]/100)</f>
        <v>75.477499999999992</v>
      </c>
      <c r="L229" s="3">
        <f>IFERROR((blinkit_products[[#This Row],[mrp]]-blinkit_products[[#This Row],[price]])/blinkit_products[[#This Row],[mrp]],0)</f>
        <v>0.35000150706814959</v>
      </c>
    </row>
    <row r="230" spans="1:12" x14ac:dyDescent="0.3">
      <c r="A230">
        <v>131748</v>
      </c>
      <c r="B230" t="s">
        <v>8165</v>
      </c>
      <c r="C230" t="s">
        <v>8156</v>
      </c>
      <c r="D230" t="s">
        <v>8169</v>
      </c>
      <c r="E230" s="4">
        <v>81.349999999999994</v>
      </c>
      <c r="F230" s="4">
        <v>125.15</v>
      </c>
      <c r="G230">
        <v>35</v>
      </c>
      <c r="H230">
        <v>365</v>
      </c>
      <c r="I230">
        <v>30</v>
      </c>
      <c r="J230">
        <v>53</v>
      </c>
      <c r="K230" s="4">
        <f>blinkit_products[[#This Row],[price]]*(blinkit_products[[#This Row],[margin_percentage]]/100)</f>
        <v>28.472499999999997</v>
      </c>
      <c r="L230" s="3">
        <f>IFERROR((blinkit_products[[#This Row],[mrp]]-blinkit_products[[#This Row],[price]])/blinkit_products[[#This Row],[mrp]],0)</f>
        <v>0.34998002397123457</v>
      </c>
    </row>
    <row r="231" spans="1:12" x14ac:dyDescent="0.3">
      <c r="A231">
        <v>256783</v>
      </c>
      <c r="B231" t="s">
        <v>8159</v>
      </c>
      <c r="C231" t="s">
        <v>8156</v>
      </c>
      <c r="D231" t="s">
        <v>8170</v>
      </c>
      <c r="E231" s="4">
        <v>906.54</v>
      </c>
      <c r="F231" s="4">
        <v>1394.68</v>
      </c>
      <c r="G231">
        <v>35</v>
      </c>
      <c r="H231">
        <v>365</v>
      </c>
      <c r="I231">
        <v>16</v>
      </c>
      <c r="J231">
        <v>98</v>
      </c>
      <c r="K231" s="4">
        <f>blinkit_products[[#This Row],[price]]*(blinkit_products[[#This Row],[margin_percentage]]/100)</f>
        <v>317.28899999999999</v>
      </c>
      <c r="L231" s="3">
        <f>IFERROR((blinkit_products[[#This Row],[mrp]]-blinkit_products[[#This Row],[price]])/blinkit_products[[#This Row],[mrp]],0)</f>
        <v>0.35000143402070732</v>
      </c>
    </row>
    <row r="232" spans="1:12" x14ac:dyDescent="0.3">
      <c r="A232">
        <v>186168</v>
      </c>
      <c r="B232" t="s">
        <v>8165</v>
      </c>
      <c r="C232" t="s">
        <v>8156</v>
      </c>
      <c r="D232" t="s">
        <v>8171</v>
      </c>
      <c r="E232" s="4">
        <v>878.8</v>
      </c>
      <c r="F232" s="4">
        <v>1352</v>
      </c>
      <c r="G232">
        <v>35</v>
      </c>
      <c r="H232">
        <v>365</v>
      </c>
      <c r="I232">
        <v>13</v>
      </c>
      <c r="J232">
        <v>75</v>
      </c>
      <c r="K232" s="4">
        <f>blinkit_products[[#This Row],[price]]*(blinkit_products[[#This Row],[margin_percentage]]/100)</f>
        <v>307.58</v>
      </c>
      <c r="L232" s="3">
        <f>IFERROR((blinkit_products[[#This Row],[mrp]]-blinkit_products[[#This Row],[price]])/blinkit_products[[#This Row],[mrp]],0)</f>
        <v>0.35000000000000003</v>
      </c>
    </row>
    <row r="233" spans="1:12" x14ac:dyDescent="0.3">
      <c r="A233">
        <v>537274</v>
      </c>
      <c r="B233" t="s">
        <v>8159</v>
      </c>
      <c r="C233" t="s">
        <v>8156</v>
      </c>
      <c r="D233" t="s">
        <v>8172</v>
      </c>
      <c r="E233" s="4">
        <v>702.71</v>
      </c>
      <c r="F233" s="4">
        <v>1081.0899999999999</v>
      </c>
      <c r="G233">
        <v>35</v>
      </c>
      <c r="H233">
        <v>365</v>
      </c>
      <c r="I233">
        <v>17</v>
      </c>
      <c r="J233">
        <v>67</v>
      </c>
      <c r="K233" s="4">
        <f>blinkit_products[[#This Row],[price]]*(blinkit_products[[#This Row],[margin_percentage]]/100)</f>
        <v>245.9485</v>
      </c>
      <c r="L233" s="3">
        <f>IFERROR((blinkit_products[[#This Row],[mrp]]-blinkit_products[[#This Row],[price]])/blinkit_products[[#This Row],[mrp]],0)</f>
        <v>0.34999861251144671</v>
      </c>
    </row>
    <row r="234" spans="1:12" x14ac:dyDescent="0.3">
      <c r="A234">
        <v>525531</v>
      </c>
      <c r="B234" t="s">
        <v>8165</v>
      </c>
      <c r="C234" t="s">
        <v>8156</v>
      </c>
      <c r="D234" t="s">
        <v>8173</v>
      </c>
      <c r="E234" s="4">
        <v>831.1</v>
      </c>
      <c r="F234" s="4">
        <v>1278.6199999999999</v>
      </c>
      <c r="G234">
        <v>35</v>
      </c>
      <c r="H234">
        <v>365</v>
      </c>
      <c r="I234">
        <v>28</v>
      </c>
      <c r="J234">
        <v>65</v>
      </c>
      <c r="K234" s="4">
        <f>blinkit_products[[#This Row],[price]]*(blinkit_products[[#This Row],[margin_percentage]]/100)</f>
        <v>290.88499999999999</v>
      </c>
      <c r="L234" s="3">
        <f>IFERROR((blinkit_products[[#This Row],[mrp]]-blinkit_products[[#This Row],[price]])/blinkit_products[[#This Row],[mrp]],0)</f>
        <v>0.3500023462795826</v>
      </c>
    </row>
    <row r="235" spans="1:12" x14ac:dyDescent="0.3">
      <c r="A235">
        <v>913428</v>
      </c>
      <c r="B235" t="s">
        <v>8159</v>
      </c>
      <c r="C235" t="s">
        <v>8156</v>
      </c>
      <c r="D235" t="s">
        <v>8174</v>
      </c>
      <c r="E235" s="4">
        <v>392.22</v>
      </c>
      <c r="F235" s="4">
        <v>603.41999999999996</v>
      </c>
      <c r="G235">
        <v>35</v>
      </c>
      <c r="H235">
        <v>365</v>
      </c>
      <c r="I235">
        <v>30</v>
      </c>
      <c r="J235">
        <v>98</v>
      </c>
      <c r="K235" s="4">
        <f>blinkit_products[[#This Row],[price]]*(blinkit_products[[#This Row],[margin_percentage]]/100)</f>
        <v>137.27699999999999</v>
      </c>
      <c r="L235" s="3">
        <f>IFERROR((blinkit_products[[#This Row],[mrp]]-blinkit_products[[#This Row],[price]])/blinkit_products[[#This Row],[mrp]],0)</f>
        <v>0.35000497166152922</v>
      </c>
    </row>
    <row r="236" spans="1:12" x14ac:dyDescent="0.3">
      <c r="A236">
        <v>757274</v>
      </c>
      <c r="B236" t="s">
        <v>8159</v>
      </c>
      <c r="C236" t="s">
        <v>8156</v>
      </c>
      <c r="D236" t="s">
        <v>8175</v>
      </c>
      <c r="E236" s="4">
        <v>98.32</v>
      </c>
      <c r="F236" s="4">
        <v>151.26</v>
      </c>
      <c r="G236">
        <v>35</v>
      </c>
      <c r="H236">
        <v>365</v>
      </c>
      <c r="I236">
        <v>27</v>
      </c>
      <c r="J236">
        <v>95</v>
      </c>
      <c r="K236" s="4">
        <f>blinkit_products[[#This Row],[price]]*(blinkit_products[[#This Row],[margin_percentage]]/100)</f>
        <v>34.411999999999992</v>
      </c>
      <c r="L236" s="3">
        <f>IFERROR((blinkit_products[[#This Row],[mrp]]-blinkit_products[[#This Row],[price]])/blinkit_products[[#This Row],[mrp]],0)</f>
        <v>0.34999338886685177</v>
      </c>
    </row>
    <row r="237" spans="1:12" x14ac:dyDescent="0.3">
      <c r="A237">
        <v>726958</v>
      </c>
      <c r="B237" t="s">
        <v>8155</v>
      </c>
      <c r="C237" t="s">
        <v>8156</v>
      </c>
      <c r="D237" t="s">
        <v>8176</v>
      </c>
      <c r="E237" s="4">
        <v>887.48</v>
      </c>
      <c r="F237" s="4">
        <v>1365.35</v>
      </c>
      <c r="G237">
        <v>35</v>
      </c>
      <c r="H237">
        <v>365</v>
      </c>
      <c r="I237">
        <v>18</v>
      </c>
      <c r="J237">
        <v>79</v>
      </c>
      <c r="K237" s="4">
        <f>blinkit_products[[#This Row],[price]]*(blinkit_products[[#This Row],[margin_percentage]]/100)</f>
        <v>310.61799999999999</v>
      </c>
      <c r="L237" s="3">
        <f>IFERROR((blinkit_products[[#This Row],[mrp]]-blinkit_products[[#This Row],[price]])/blinkit_products[[#This Row],[mrp]],0)</f>
        <v>0.34999816896766389</v>
      </c>
    </row>
    <row r="238" spans="1:12" x14ac:dyDescent="0.3">
      <c r="A238">
        <v>642612</v>
      </c>
      <c r="B238" t="s">
        <v>8159</v>
      </c>
      <c r="C238" t="s">
        <v>8156</v>
      </c>
      <c r="D238" t="s">
        <v>8177</v>
      </c>
      <c r="E238" s="4">
        <v>517.03</v>
      </c>
      <c r="F238" s="4">
        <v>795.43</v>
      </c>
      <c r="G238">
        <v>35</v>
      </c>
      <c r="H238">
        <v>365</v>
      </c>
      <c r="I238">
        <v>16</v>
      </c>
      <c r="J238">
        <v>57</v>
      </c>
      <c r="K238" s="4">
        <f>blinkit_products[[#This Row],[price]]*(blinkit_products[[#This Row],[margin_percentage]]/100)</f>
        <v>180.96049999999997</v>
      </c>
      <c r="L238" s="3">
        <f>IFERROR((blinkit_products[[#This Row],[mrp]]-blinkit_products[[#This Row],[price]])/blinkit_products[[#This Row],[mrp]],0)</f>
        <v>0.34999937140917492</v>
      </c>
    </row>
    <row r="239" spans="1:12" x14ac:dyDescent="0.3">
      <c r="A239">
        <v>613942</v>
      </c>
      <c r="B239" t="s">
        <v>8159</v>
      </c>
      <c r="C239" t="s">
        <v>8156</v>
      </c>
      <c r="D239" t="s">
        <v>8178</v>
      </c>
      <c r="E239" s="4">
        <v>545</v>
      </c>
      <c r="F239" s="4">
        <v>838.46</v>
      </c>
      <c r="G239">
        <v>35</v>
      </c>
      <c r="H239">
        <v>365</v>
      </c>
      <c r="I239">
        <v>28</v>
      </c>
      <c r="J239">
        <v>72</v>
      </c>
      <c r="K239" s="4">
        <f>blinkit_products[[#This Row],[price]]*(blinkit_products[[#This Row],[margin_percentage]]/100)</f>
        <v>190.75</v>
      </c>
      <c r="L239" s="3">
        <f>IFERROR((blinkit_products[[#This Row],[mrp]]-blinkit_products[[#This Row],[price]])/blinkit_products[[#This Row],[mrp]],0)</f>
        <v>0.34999880733726119</v>
      </c>
    </row>
    <row r="240" spans="1:12" x14ac:dyDescent="0.3">
      <c r="A240">
        <v>784673</v>
      </c>
      <c r="B240" t="s">
        <v>8165</v>
      </c>
      <c r="C240" t="s">
        <v>8156</v>
      </c>
      <c r="D240" t="s">
        <v>8179</v>
      </c>
      <c r="E240" s="4">
        <v>491.39</v>
      </c>
      <c r="F240" s="4">
        <v>755.98</v>
      </c>
      <c r="G240">
        <v>35</v>
      </c>
      <c r="H240">
        <v>365</v>
      </c>
      <c r="I240">
        <v>21</v>
      </c>
      <c r="J240">
        <v>84</v>
      </c>
      <c r="K240" s="4">
        <f>blinkit_products[[#This Row],[price]]*(blinkit_products[[#This Row],[margin_percentage]]/100)</f>
        <v>171.98649999999998</v>
      </c>
      <c r="L240" s="3">
        <f>IFERROR((blinkit_products[[#This Row],[mrp]]-blinkit_products[[#This Row],[price]])/blinkit_products[[#This Row],[mrp]],0)</f>
        <v>0.34999603164104875</v>
      </c>
    </row>
    <row r="241" spans="1:12" x14ac:dyDescent="0.3">
      <c r="A241">
        <v>425341</v>
      </c>
      <c r="B241" t="s">
        <v>8159</v>
      </c>
      <c r="C241" t="s">
        <v>8156</v>
      </c>
      <c r="D241" t="s">
        <v>8180</v>
      </c>
      <c r="E241" s="4">
        <v>486.28</v>
      </c>
      <c r="F241" s="4">
        <v>748.12</v>
      </c>
      <c r="G241">
        <v>35</v>
      </c>
      <c r="H241">
        <v>365</v>
      </c>
      <c r="I241">
        <v>21</v>
      </c>
      <c r="J241">
        <v>68</v>
      </c>
      <c r="K241" s="4">
        <f>blinkit_products[[#This Row],[price]]*(blinkit_products[[#This Row],[margin_percentage]]/100)</f>
        <v>170.19799999999998</v>
      </c>
      <c r="L241" s="3">
        <f>IFERROR((blinkit_products[[#This Row],[mrp]]-blinkit_products[[#This Row],[price]])/blinkit_products[[#This Row],[mrp]],0)</f>
        <v>0.34999732663209115</v>
      </c>
    </row>
    <row r="242" spans="1:12" x14ac:dyDescent="0.3">
      <c r="A242">
        <v>771228</v>
      </c>
      <c r="B242" t="s">
        <v>8159</v>
      </c>
      <c r="C242" t="s">
        <v>8156</v>
      </c>
      <c r="D242" t="s">
        <v>8181</v>
      </c>
      <c r="E242" s="4">
        <v>83.18</v>
      </c>
      <c r="F242" s="4">
        <v>127.97</v>
      </c>
      <c r="G242">
        <v>35</v>
      </c>
      <c r="H242">
        <v>365</v>
      </c>
      <c r="I242">
        <v>25</v>
      </c>
      <c r="J242">
        <v>73</v>
      </c>
      <c r="K242" s="4">
        <f>blinkit_products[[#This Row],[price]]*(blinkit_products[[#This Row],[margin_percentage]]/100)</f>
        <v>29.113</v>
      </c>
      <c r="L242" s="3">
        <f>IFERROR((blinkit_products[[#This Row],[mrp]]-blinkit_products[[#This Row],[price]])/blinkit_products[[#This Row],[mrp]],0)</f>
        <v>0.35000390716574192</v>
      </c>
    </row>
    <row r="243" spans="1:12" x14ac:dyDescent="0.3">
      <c r="A243">
        <v>760828</v>
      </c>
      <c r="B243" t="s">
        <v>8159</v>
      </c>
      <c r="C243" t="s">
        <v>8156</v>
      </c>
      <c r="D243" t="s">
        <v>8182</v>
      </c>
      <c r="E243" s="4">
        <v>563.45000000000005</v>
      </c>
      <c r="F243" s="4">
        <v>866.85</v>
      </c>
      <c r="G243">
        <v>35</v>
      </c>
      <c r="H243">
        <v>365</v>
      </c>
      <c r="I243">
        <v>23</v>
      </c>
      <c r="J243">
        <v>93</v>
      </c>
      <c r="K243" s="4">
        <f>blinkit_products[[#This Row],[price]]*(blinkit_products[[#This Row],[margin_percentage]]/100)</f>
        <v>197.20750000000001</v>
      </c>
      <c r="L243" s="3">
        <f>IFERROR((blinkit_products[[#This Row],[mrp]]-blinkit_products[[#This Row],[price]])/blinkit_products[[#This Row],[mrp]],0)</f>
        <v>0.35000288400530655</v>
      </c>
    </row>
    <row r="244" spans="1:12" x14ac:dyDescent="0.3">
      <c r="A244">
        <v>723678</v>
      </c>
      <c r="B244" t="s">
        <v>8165</v>
      </c>
      <c r="C244" t="s">
        <v>8156</v>
      </c>
      <c r="D244" t="s">
        <v>8183</v>
      </c>
      <c r="E244" s="4">
        <v>675.46</v>
      </c>
      <c r="F244" s="4">
        <v>1039.17</v>
      </c>
      <c r="G244">
        <v>35</v>
      </c>
      <c r="H244">
        <v>365</v>
      </c>
      <c r="I244">
        <v>14</v>
      </c>
      <c r="J244">
        <v>97</v>
      </c>
      <c r="K244" s="4">
        <f>blinkit_products[[#This Row],[price]]*(blinkit_products[[#This Row],[margin_percentage]]/100)</f>
        <v>236.411</v>
      </c>
      <c r="L244" s="3">
        <f>IFERROR((blinkit_products[[#This Row],[mrp]]-blinkit_products[[#This Row],[price]])/blinkit_products[[#This Row],[mrp]],0)</f>
        <v>0.35000048115322807</v>
      </c>
    </row>
    <row r="245" spans="1:12" x14ac:dyDescent="0.3">
      <c r="A245">
        <v>451812</v>
      </c>
      <c r="B245" t="s">
        <v>8184</v>
      </c>
      <c r="C245" t="s">
        <v>8185</v>
      </c>
      <c r="D245" t="s">
        <v>8186</v>
      </c>
      <c r="E245" s="4">
        <v>530.85</v>
      </c>
      <c r="F245" s="4">
        <v>663.56</v>
      </c>
      <c r="G245">
        <v>20</v>
      </c>
      <c r="H245">
        <v>365</v>
      </c>
      <c r="I245">
        <v>29</v>
      </c>
      <c r="J245">
        <v>63</v>
      </c>
      <c r="K245" s="4">
        <f>blinkit_products[[#This Row],[price]]*(blinkit_products[[#This Row],[margin_percentage]]/100)</f>
        <v>106.17000000000002</v>
      </c>
      <c r="L245" s="3">
        <f>IFERROR((blinkit_products[[#This Row],[mrp]]-blinkit_products[[#This Row],[price]])/blinkit_products[[#This Row],[mrp]],0)</f>
        <v>0.1999969859545481</v>
      </c>
    </row>
    <row r="246" spans="1:12" x14ac:dyDescent="0.3">
      <c r="A246">
        <v>677169</v>
      </c>
      <c r="B246" t="s">
        <v>8187</v>
      </c>
      <c r="C246" t="s">
        <v>8185</v>
      </c>
      <c r="D246" t="s">
        <v>8188</v>
      </c>
      <c r="E246" s="4">
        <v>261.02999999999997</v>
      </c>
      <c r="F246" s="4">
        <v>326.29000000000002</v>
      </c>
      <c r="G246">
        <v>20</v>
      </c>
      <c r="H246">
        <v>365</v>
      </c>
      <c r="I246">
        <v>12</v>
      </c>
      <c r="J246">
        <v>77</v>
      </c>
      <c r="K246" s="4">
        <f>blinkit_products[[#This Row],[price]]*(blinkit_products[[#This Row],[margin_percentage]]/100)</f>
        <v>52.205999999999996</v>
      </c>
      <c r="L246" s="3">
        <f>IFERROR((blinkit_products[[#This Row],[mrp]]-blinkit_products[[#This Row],[price]])/blinkit_products[[#This Row],[mrp]],0)</f>
        <v>0.20000612951668775</v>
      </c>
    </row>
    <row r="247" spans="1:12" x14ac:dyDescent="0.3">
      <c r="A247">
        <v>274207</v>
      </c>
      <c r="B247" t="s">
        <v>8187</v>
      </c>
      <c r="C247" t="s">
        <v>8185</v>
      </c>
      <c r="D247" t="s">
        <v>8189</v>
      </c>
      <c r="E247" s="4">
        <v>328.51</v>
      </c>
      <c r="F247" s="4">
        <v>410.64</v>
      </c>
      <c r="G247">
        <v>20</v>
      </c>
      <c r="H247">
        <v>365</v>
      </c>
      <c r="I247">
        <v>25</v>
      </c>
      <c r="J247">
        <v>51</v>
      </c>
      <c r="K247" s="4">
        <f>blinkit_products[[#This Row],[price]]*(blinkit_products[[#This Row],[margin_percentage]]/100)</f>
        <v>65.701999999999998</v>
      </c>
      <c r="L247" s="3">
        <f>IFERROR((blinkit_products[[#This Row],[mrp]]-blinkit_products[[#This Row],[price]])/blinkit_products[[#This Row],[mrp]],0)</f>
        <v>0.20000487044613285</v>
      </c>
    </row>
    <row r="248" spans="1:12" x14ac:dyDescent="0.3">
      <c r="A248">
        <v>706112</v>
      </c>
      <c r="B248" t="s">
        <v>8190</v>
      </c>
      <c r="C248" t="s">
        <v>8185</v>
      </c>
      <c r="D248" t="s">
        <v>8191</v>
      </c>
      <c r="E248" s="4">
        <v>478.79</v>
      </c>
      <c r="F248" s="4">
        <v>598.49</v>
      </c>
      <c r="G248">
        <v>20</v>
      </c>
      <c r="H248">
        <v>365</v>
      </c>
      <c r="I248">
        <v>12</v>
      </c>
      <c r="J248">
        <v>77</v>
      </c>
      <c r="K248" s="4">
        <f>blinkit_products[[#This Row],[price]]*(blinkit_products[[#This Row],[margin_percentage]]/100)</f>
        <v>95.75800000000001</v>
      </c>
      <c r="L248" s="3">
        <f>IFERROR((blinkit_products[[#This Row],[mrp]]-blinkit_products[[#This Row],[price]])/blinkit_products[[#This Row],[mrp]],0)</f>
        <v>0.20000334174338749</v>
      </c>
    </row>
    <row r="249" spans="1:12" x14ac:dyDescent="0.3">
      <c r="A249">
        <v>557908</v>
      </c>
      <c r="B249" t="s">
        <v>8190</v>
      </c>
      <c r="C249" t="s">
        <v>8185</v>
      </c>
      <c r="D249" t="s">
        <v>8192</v>
      </c>
      <c r="E249" s="4">
        <v>942.37</v>
      </c>
      <c r="F249" s="4">
        <v>1177.96</v>
      </c>
      <c r="G249">
        <v>20</v>
      </c>
      <c r="H249">
        <v>365</v>
      </c>
      <c r="I249">
        <v>14</v>
      </c>
      <c r="J249">
        <v>53</v>
      </c>
      <c r="K249" s="4">
        <f>blinkit_products[[#This Row],[price]]*(blinkit_products[[#This Row],[margin_percentage]]/100)</f>
        <v>188.47400000000002</v>
      </c>
      <c r="L249" s="3">
        <f>IFERROR((blinkit_products[[#This Row],[mrp]]-blinkit_products[[#This Row],[price]])/blinkit_products[[#This Row],[mrp]],0)</f>
        <v>0.19999830214947878</v>
      </c>
    </row>
    <row r="250" spans="1:12" x14ac:dyDescent="0.3">
      <c r="A250">
        <v>587645</v>
      </c>
      <c r="B250" t="s">
        <v>8190</v>
      </c>
      <c r="C250" t="s">
        <v>8185</v>
      </c>
      <c r="D250" t="s">
        <v>8193</v>
      </c>
      <c r="E250" s="4">
        <v>801.81</v>
      </c>
      <c r="F250" s="4">
        <v>1002.26</v>
      </c>
      <c r="G250">
        <v>20</v>
      </c>
      <c r="H250">
        <v>365</v>
      </c>
      <c r="I250">
        <v>18</v>
      </c>
      <c r="J250">
        <v>90</v>
      </c>
      <c r="K250" s="4">
        <f>blinkit_products[[#This Row],[price]]*(blinkit_products[[#This Row],[margin_percentage]]/100)</f>
        <v>160.36199999999999</v>
      </c>
      <c r="L250" s="3">
        <f>IFERROR((blinkit_products[[#This Row],[mrp]]-blinkit_products[[#This Row],[price]])/blinkit_products[[#This Row],[mrp]],0)</f>
        <v>0.19999800450980787</v>
      </c>
    </row>
    <row r="251" spans="1:12" x14ac:dyDescent="0.3">
      <c r="A251">
        <v>837480</v>
      </c>
      <c r="B251" t="s">
        <v>8187</v>
      </c>
      <c r="C251" t="s">
        <v>8185</v>
      </c>
      <c r="D251" t="s">
        <v>8194</v>
      </c>
      <c r="E251" s="4">
        <v>217.4</v>
      </c>
      <c r="F251" s="4">
        <v>271.75</v>
      </c>
      <c r="G251">
        <v>20</v>
      </c>
      <c r="H251">
        <v>365</v>
      </c>
      <c r="I251">
        <v>22</v>
      </c>
      <c r="J251">
        <v>82</v>
      </c>
      <c r="K251" s="4">
        <f>blinkit_products[[#This Row],[price]]*(blinkit_products[[#This Row],[margin_percentage]]/100)</f>
        <v>43.480000000000004</v>
      </c>
      <c r="L251" s="3">
        <f>IFERROR((blinkit_products[[#This Row],[mrp]]-blinkit_products[[#This Row],[price]])/blinkit_products[[#This Row],[mrp]],0)</f>
        <v>0.19999999999999998</v>
      </c>
    </row>
    <row r="252" spans="1:12" x14ac:dyDescent="0.3">
      <c r="A252">
        <v>566052</v>
      </c>
      <c r="B252" t="s">
        <v>8184</v>
      </c>
      <c r="C252" t="s">
        <v>8185</v>
      </c>
      <c r="D252" t="s">
        <v>8195</v>
      </c>
      <c r="E252" s="4">
        <v>87.3</v>
      </c>
      <c r="F252" s="4">
        <v>109.12</v>
      </c>
      <c r="G252">
        <v>20</v>
      </c>
      <c r="H252">
        <v>365</v>
      </c>
      <c r="I252">
        <v>14</v>
      </c>
      <c r="J252">
        <v>53</v>
      </c>
      <c r="K252" s="4">
        <f>blinkit_products[[#This Row],[price]]*(blinkit_products[[#This Row],[margin_percentage]]/100)</f>
        <v>17.46</v>
      </c>
      <c r="L252" s="3">
        <f>IFERROR((blinkit_products[[#This Row],[mrp]]-blinkit_products[[#This Row],[price]])/blinkit_products[[#This Row],[mrp]],0)</f>
        <v>0.19996334310850447</v>
      </c>
    </row>
    <row r="253" spans="1:12" x14ac:dyDescent="0.3">
      <c r="A253">
        <v>137909</v>
      </c>
      <c r="B253" t="s">
        <v>8187</v>
      </c>
      <c r="C253" t="s">
        <v>8185</v>
      </c>
      <c r="D253" t="s">
        <v>8196</v>
      </c>
      <c r="E253" s="4">
        <v>864.3</v>
      </c>
      <c r="F253" s="4">
        <v>1080.3699999999999</v>
      </c>
      <c r="G253">
        <v>20</v>
      </c>
      <c r="H253">
        <v>365</v>
      </c>
      <c r="I253">
        <v>23</v>
      </c>
      <c r="J253">
        <v>65</v>
      </c>
      <c r="K253" s="4">
        <f>blinkit_products[[#This Row],[price]]*(blinkit_products[[#This Row],[margin_percentage]]/100)</f>
        <v>172.86</v>
      </c>
      <c r="L253" s="3">
        <f>IFERROR((blinkit_products[[#This Row],[mrp]]-blinkit_products[[#This Row],[price]])/blinkit_products[[#This Row],[mrp]],0)</f>
        <v>0.19999629756472315</v>
      </c>
    </row>
    <row r="254" spans="1:12" x14ac:dyDescent="0.3">
      <c r="A254">
        <v>799459</v>
      </c>
      <c r="B254" t="s">
        <v>8190</v>
      </c>
      <c r="C254" t="s">
        <v>8185</v>
      </c>
      <c r="D254" t="s">
        <v>8197</v>
      </c>
      <c r="E254" s="4">
        <v>852.02</v>
      </c>
      <c r="F254" s="4">
        <v>1065.02</v>
      </c>
      <c r="G254">
        <v>20</v>
      </c>
      <c r="H254">
        <v>365</v>
      </c>
      <c r="I254">
        <v>29</v>
      </c>
      <c r="J254">
        <v>66</v>
      </c>
      <c r="K254" s="4">
        <f>blinkit_products[[#This Row],[price]]*(blinkit_products[[#This Row],[margin_percentage]]/100)</f>
        <v>170.404</v>
      </c>
      <c r="L254" s="3">
        <f>IFERROR((blinkit_products[[#This Row],[mrp]]-blinkit_products[[#This Row],[price]])/blinkit_products[[#This Row],[mrp]],0)</f>
        <v>0.19999624420198683</v>
      </c>
    </row>
    <row r="255" spans="1:12" x14ac:dyDescent="0.3">
      <c r="A255">
        <v>264803</v>
      </c>
      <c r="B255" t="s">
        <v>8190</v>
      </c>
      <c r="C255" t="s">
        <v>8185</v>
      </c>
      <c r="D255" t="s">
        <v>8198</v>
      </c>
      <c r="E255" s="4">
        <v>995.98</v>
      </c>
      <c r="F255" s="4">
        <v>1244.97</v>
      </c>
      <c r="G255">
        <v>20</v>
      </c>
      <c r="H255">
        <v>365</v>
      </c>
      <c r="I255">
        <v>17</v>
      </c>
      <c r="J255">
        <v>69</v>
      </c>
      <c r="K255" s="4">
        <f>blinkit_products[[#This Row],[price]]*(blinkit_products[[#This Row],[margin_percentage]]/100)</f>
        <v>199.19600000000003</v>
      </c>
      <c r="L255" s="3">
        <f>IFERROR((blinkit_products[[#This Row],[mrp]]-blinkit_products[[#This Row],[price]])/blinkit_products[[#This Row],[mrp]],0)</f>
        <v>0.19999678707117441</v>
      </c>
    </row>
    <row r="256" spans="1:12" x14ac:dyDescent="0.3">
      <c r="A256">
        <v>851978</v>
      </c>
      <c r="B256" t="s">
        <v>8190</v>
      </c>
      <c r="C256" t="s">
        <v>8185</v>
      </c>
      <c r="D256" t="s">
        <v>8199</v>
      </c>
      <c r="E256" s="4">
        <v>715.72</v>
      </c>
      <c r="F256" s="4">
        <v>894.65</v>
      </c>
      <c r="G256">
        <v>20</v>
      </c>
      <c r="H256">
        <v>365</v>
      </c>
      <c r="I256">
        <v>28</v>
      </c>
      <c r="J256">
        <v>92</v>
      </c>
      <c r="K256" s="4">
        <f>blinkit_products[[#This Row],[price]]*(blinkit_products[[#This Row],[margin_percentage]]/100)</f>
        <v>143.14400000000001</v>
      </c>
      <c r="L256" s="3">
        <f>IFERROR((blinkit_products[[#This Row],[mrp]]-blinkit_products[[#This Row],[price]])/blinkit_products[[#This Row],[mrp]],0)</f>
        <v>0.19999999999999996</v>
      </c>
    </row>
    <row r="257" spans="1:12" x14ac:dyDescent="0.3">
      <c r="A257">
        <v>992178</v>
      </c>
      <c r="B257" t="s">
        <v>8184</v>
      </c>
      <c r="C257" t="s">
        <v>8185</v>
      </c>
      <c r="D257" t="s">
        <v>8200</v>
      </c>
      <c r="E257" s="4">
        <v>632.42999999999995</v>
      </c>
      <c r="F257" s="4">
        <v>790.54</v>
      </c>
      <c r="G257">
        <v>20</v>
      </c>
      <c r="H257">
        <v>365</v>
      </c>
      <c r="I257">
        <v>16</v>
      </c>
      <c r="J257">
        <v>89</v>
      </c>
      <c r="K257" s="4">
        <f>blinkit_products[[#This Row],[price]]*(blinkit_products[[#This Row],[margin_percentage]]/100)</f>
        <v>126.48599999999999</v>
      </c>
      <c r="L257" s="3">
        <f>IFERROR((blinkit_products[[#This Row],[mrp]]-blinkit_products[[#This Row],[price]])/blinkit_products[[#This Row],[mrp]],0)</f>
        <v>0.2000025299162598</v>
      </c>
    </row>
    <row r="258" spans="1:12" x14ac:dyDescent="0.3">
      <c r="A258">
        <v>56589</v>
      </c>
      <c r="B258" t="s">
        <v>8190</v>
      </c>
      <c r="C258" t="s">
        <v>8185</v>
      </c>
      <c r="D258" t="s">
        <v>8201</v>
      </c>
      <c r="E258" s="4">
        <v>517.77</v>
      </c>
      <c r="F258" s="4">
        <v>647.21</v>
      </c>
      <c r="G258">
        <v>20</v>
      </c>
      <c r="H258">
        <v>365</v>
      </c>
      <c r="I258">
        <v>16</v>
      </c>
      <c r="J258">
        <v>85</v>
      </c>
      <c r="K258" s="4">
        <f>blinkit_products[[#This Row],[price]]*(blinkit_products[[#This Row],[margin_percentage]]/100)</f>
        <v>103.554</v>
      </c>
      <c r="L258" s="3">
        <f>IFERROR((blinkit_products[[#This Row],[mrp]]-blinkit_products[[#This Row],[price]])/blinkit_products[[#This Row],[mrp]],0)</f>
        <v>0.19999690981288926</v>
      </c>
    </row>
    <row r="259" spans="1:12" x14ac:dyDescent="0.3">
      <c r="A259">
        <v>26060</v>
      </c>
      <c r="B259" t="s">
        <v>8190</v>
      </c>
      <c r="C259" t="s">
        <v>8185</v>
      </c>
      <c r="D259" t="s">
        <v>8202</v>
      </c>
      <c r="E259" s="4">
        <v>342.94</v>
      </c>
      <c r="F259" s="4">
        <v>428.67</v>
      </c>
      <c r="G259">
        <v>20</v>
      </c>
      <c r="H259">
        <v>365</v>
      </c>
      <c r="I259">
        <v>25</v>
      </c>
      <c r="J259">
        <v>57</v>
      </c>
      <c r="K259" s="4">
        <f>blinkit_products[[#This Row],[price]]*(blinkit_products[[#This Row],[margin_percentage]]/100)</f>
        <v>68.588000000000008</v>
      </c>
      <c r="L259" s="3">
        <f>IFERROR((blinkit_products[[#This Row],[mrp]]-blinkit_products[[#This Row],[price]])/blinkit_products[[#This Row],[mrp]],0)</f>
        <v>0.19999066881283975</v>
      </c>
    </row>
    <row r="260" spans="1:12" x14ac:dyDescent="0.3">
      <c r="A260">
        <v>33797</v>
      </c>
      <c r="B260" t="s">
        <v>8184</v>
      </c>
      <c r="C260" t="s">
        <v>8185</v>
      </c>
      <c r="D260" t="s">
        <v>8203</v>
      </c>
      <c r="E260" s="4">
        <v>888.12</v>
      </c>
      <c r="F260" s="4">
        <v>1110.1500000000001</v>
      </c>
      <c r="G260">
        <v>20</v>
      </c>
      <c r="H260">
        <v>365</v>
      </c>
      <c r="I260">
        <v>12</v>
      </c>
      <c r="J260">
        <v>51</v>
      </c>
      <c r="K260" s="4">
        <f>blinkit_products[[#This Row],[price]]*(blinkit_products[[#This Row],[margin_percentage]]/100)</f>
        <v>177.62400000000002</v>
      </c>
      <c r="L260" s="3">
        <f>IFERROR((blinkit_products[[#This Row],[mrp]]-blinkit_products[[#This Row],[price]])/blinkit_products[[#This Row],[mrp]],0)</f>
        <v>0.20000000000000007</v>
      </c>
    </row>
    <row r="261" spans="1:12" x14ac:dyDescent="0.3">
      <c r="A261">
        <v>123983</v>
      </c>
      <c r="B261" t="s">
        <v>8187</v>
      </c>
      <c r="C261" t="s">
        <v>8185</v>
      </c>
      <c r="D261" t="s">
        <v>8204</v>
      </c>
      <c r="E261" s="4">
        <v>785.67</v>
      </c>
      <c r="F261" s="4">
        <v>982.09</v>
      </c>
      <c r="G261">
        <v>20</v>
      </c>
      <c r="H261">
        <v>365</v>
      </c>
      <c r="I261">
        <v>25</v>
      </c>
      <c r="J261">
        <v>72</v>
      </c>
      <c r="K261" s="4">
        <f>blinkit_products[[#This Row],[price]]*(blinkit_products[[#This Row],[margin_percentage]]/100)</f>
        <v>157.13400000000001</v>
      </c>
      <c r="L261" s="3">
        <f>IFERROR((blinkit_products[[#This Row],[mrp]]-blinkit_products[[#This Row],[price]])/blinkit_products[[#This Row],[mrp]],0)</f>
        <v>0.20000203647323572</v>
      </c>
    </row>
    <row r="262" spans="1:12" x14ac:dyDescent="0.3">
      <c r="A262">
        <v>237083</v>
      </c>
      <c r="B262" t="s">
        <v>8187</v>
      </c>
      <c r="C262" t="s">
        <v>8185</v>
      </c>
      <c r="D262" t="s">
        <v>8205</v>
      </c>
      <c r="E262" s="4">
        <v>577.13</v>
      </c>
      <c r="F262" s="4">
        <v>721.41</v>
      </c>
      <c r="G262">
        <v>20</v>
      </c>
      <c r="H262">
        <v>365</v>
      </c>
      <c r="I262">
        <v>24</v>
      </c>
      <c r="J262">
        <v>86</v>
      </c>
      <c r="K262" s="4">
        <f>blinkit_products[[#This Row],[price]]*(blinkit_products[[#This Row],[margin_percentage]]/100)</f>
        <v>115.426</v>
      </c>
      <c r="L262" s="3">
        <f>IFERROR((blinkit_products[[#This Row],[mrp]]-blinkit_products[[#This Row],[price]])/blinkit_products[[#This Row],[mrp]],0)</f>
        <v>0.19999722765140485</v>
      </c>
    </row>
    <row r="263" spans="1:12" x14ac:dyDescent="0.3">
      <c r="A263">
        <v>154179</v>
      </c>
      <c r="B263" t="s">
        <v>8184</v>
      </c>
      <c r="C263" t="s">
        <v>8185</v>
      </c>
      <c r="D263" t="s">
        <v>8206</v>
      </c>
      <c r="E263" s="4">
        <v>582.87</v>
      </c>
      <c r="F263" s="4">
        <v>728.59</v>
      </c>
      <c r="G263">
        <v>20</v>
      </c>
      <c r="H263">
        <v>365</v>
      </c>
      <c r="I263">
        <v>10</v>
      </c>
      <c r="J263">
        <v>59</v>
      </c>
      <c r="K263" s="4">
        <f>blinkit_products[[#This Row],[price]]*(blinkit_products[[#This Row],[margin_percentage]]/100)</f>
        <v>116.57400000000001</v>
      </c>
      <c r="L263" s="3">
        <f>IFERROR((blinkit_products[[#This Row],[mrp]]-blinkit_products[[#This Row],[price]])/blinkit_products[[#This Row],[mrp]],0)</f>
        <v>0.20000274502806795</v>
      </c>
    </row>
    <row r="264" spans="1:12" x14ac:dyDescent="0.3">
      <c r="A264">
        <v>298985</v>
      </c>
      <c r="B264" t="s">
        <v>8190</v>
      </c>
      <c r="C264" t="s">
        <v>8185</v>
      </c>
      <c r="D264" t="s">
        <v>8207</v>
      </c>
      <c r="E264" s="4">
        <v>183.76</v>
      </c>
      <c r="F264" s="4">
        <v>229.7</v>
      </c>
      <c r="G264">
        <v>20</v>
      </c>
      <c r="H264">
        <v>365</v>
      </c>
      <c r="I264">
        <v>11</v>
      </c>
      <c r="J264">
        <v>61</v>
      </c>
      <c r="K264" s="4">
        <f>blinkit_products[[#This Row],[price]]*(blinkit_products[[#This Row],[margin_percentage]]/100)</f>
        <v>36.752000000000002</v>
      </c>
      <c r="L264" s="3">
        <f>IFERROR((blinkit_products[[#This Row],[mrp]]-blinkit_products[[#This Row],[price]])/blinkit_products[[#This Row],[mrp]],0)</f>
        <v>0.2</v>
      </c>
    </row>
    <row r="265" spans="1:12" x14ac:dyDescent="0.3">
      <c r="A265">
        <v>444361</v>
      </c>
      <c r="B265" t="s">
        <v>8184</v>
      </c>
      <c r="C265" t="s">
        <v>8185</v>
      </c>
      <c r="D265" t="s">
        <v>8208</v>
      </c>
      <c r="E265" s="4">
        <v>822.63</v>
      </c>
      <c r="F265" s="4">
        <v>1028.29</v>
      </c>
      <c r="G265">
        <v>20</v>
      </c>
      <c r="H265">
        <v>365</v>
      </c>
      <c r="I265">
        <v>20</v>
      </c>
      <c r="J265">
        <v>71</v>
      </c>
      <c r="K265" s="4">
        <f>blinkit_products[[#This Row],[price]]*(blinkit_products[[#This Row],[margin_percentage]]/100)</f>
        <v>164.52600000000001</v>
      </c>
      <c r="L265" s="3">
        <f>IFERROR((blinkit_products[[#This Row],[mrp]]-blinkit_products[[#This Row],[price]])/blinkit_products[[#This Row],[mrp]],0)</f>
        <v>0.20000194497661164</v>
      </c>
    </row>
    <row r="266" spans="1:12" x14ac:dyDescent="0.3">
      <c r="A266">
        <v>679284</v>
      </c>
      <c r="B266" t="s">
        <v>8187</v>
      </c>
      <c r="C266" t="s">
        <v>8185</v>
      </c>
      <c r="D266" t="s">
        <v>8209</v>
      </c>
      <c r="E266" s="4">
        <v>877.89</v>
      </c>
      <c r="F266" s="4">
        <v>1097.3599999999999</v>
      </c>
      <c r="G266">
        <v>20</v>
      </c>
      <c r="H266">
        <v>365</v>
      </c>
      <c r="I266">
        <v>28</v>
      </c>
      <c r="J266">
        <v>95</v>
      </c>
      <c r="K266" s="4">
        <f>blinkit_products[[#This Row],[price]]*(blinkit_products[[#This Row],[margin_percentage]]/100)</f>
        <v>175.578</v>
      </c>
      <c r="L266" s="3">
        <f>IFERROR((blinkit_products[[#This Row],[mrp]]-blinkit_products[[#This Row],[price]])/blinkit_products[[#This Row],[mrp]],0)</f>
        <v>0.19999817744404746</v>
      </c>
    </row>
    <row r="267" spans="1:12" x14ac:dyDescent="0.3">
      <c r="A267">
        <v>240179</v>
      </c>
      <c r="B267" t="s">
        <v>8187</v>
      </c>
      <c r="C267" t="s">
        <v>8185</v>
      </c>
      <c r="D267" t="s">
        <v>8210</v>
      </c>
      <c r="E267" s="4">
        <v>90.56</v>
      </c>
      <c r="F267" s="4">
        <v>113.2</v>
      </c>
      <c r="G267">
        <v>20</v>
      </c>
      <c r="H267">
        <v>365</v>
      </c>
      <c r="I267">
        <v>20</v>
      </c>
      <c r="J267">
        <v>56</v>
      </c>
      <c r="K267" s="4">
        <f>blinkit_products[[#This Row],[price]]*(blinkit_products[[#This Row],[margin_percentage]]/100)</f>
        <v>18.112000000000002</v>
      </c>
      <c r="L267" s="3">
        <f>IFERROR((blinkit_products[[#This Row],[mrp]]-blinkit_products[[#This Row],[price]])/blinkit_products[[#This Row],[mrp]],0)</f>
        <v>0.2</v>
      </c>
    </row>
    <row r="268" spans="1:12" x14ac:dyDescent="0.3">
      <c r="A268">
        <v>673058</v>
      </c>
      <c r="B268" t="s">
        <v>8187</v>
      </c>
      <c r="C268" t="s">
        <v>8185</v>
      </c>
      <c r="D268" t="s">
        <v>8211</v>
      </c>
      <c r="E268" s="4">
        <v>765.76</v>
      </c>
      <c r="F268" s="4">
        <v>957.2</v>
      </c>
      <c r="G268">
        <v>20</v>
      </c>
      <c r="H268">
        <v>365</v>
      </c>
      <c r="I268">
        <v>30</v>
      </c>
      <c r="J268">
        <v>94</v>
      </c>
      <c r="K268" s="4">
        <f>blinkit_products[[#This Row],[price]]*(blinkit_products[[#This Row],[margin_percentage]]/100)</f>
        <v>153.15200000000002</v>
      </c>
      <c r="L268" s="3">
        <f>IFERROR((blinkit_products[[#This Row],[mrp]]-blinkit_products[[#This Row],[price]])/blinkit_products[[#This Row],[mrp]],0)</f>
        <v>0.20000000000000004</v>
      </c>
    </row>
    <row r="269" spans="1:12" x14ac:dyDescent="0.3">
      <c r="A269">
        <v>114414</v>
      </c>
      <c r="B269" t="s">
        <v>8190</v>
      </c>
      <c r="C269" t="s">
        <v>8185</v>
      </c>
      <c r="D269" t="s">
        <v>8212</v>
      </c>
      <c r="E269" s="4">
        <v>832.06</v>
      </c>
      <c r="F269" s="4">
        <v>1040.07</v>
      </c>
      <c r="G269">
        <v>20</v>
      </c>
      <c r="H269">
        <v>365</v>
      </c>
      <c r="I269">
        <v>26</v>
      </c>
      <c r="J269">
        <v>66</v>
      </c>
      <c r="K269" s="4">
        <f>blinkit_products[[#This Row],[price]]*(blinkit_products[[#This Row],[margin_percentage]]/100)</f>
        <v>166.41200000000001</v>
      </c>
      <c r="L269" s="3">
        <f>IFERROR((blinkit_products[[#This Row],[mrp]]-blinkit_products[[#This Row],[price]])/blinkit_products[[#This Row],[mrp]],0)</f>
        <v>0.19999615410501217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1FC9F-8447-4FD2-8A92-40A65310A073}">
  <dimension ref="A1:I5001"/>
  <sheetViews>
    <sheetView topLeftCell="A4926" workbookViewId="0">
      <selection sqref="A1:G5001"/>
    </sheetView>
  </sheetViews>
  <sheetFormatPr defaultRowHeight="14.4" x14ac:dyDescent="0.3"/>
  <cols>
    <col min="1" max="1" width="10.77734375" bestFit="1" customWidth="1"/>
    <col min="2" max="2" width="12.21875" bestFit="1" customWidth="1"/>
    <col min="3" max="3" width="10.21875" bestFit="1" customWidth="1"/>
    <col min="4" max="4" width="11.5546875" bestFit="1" customWidth="1"/>
    <col min="5" max="5" width="15.6640625" bestFit="1" customWidth="1"/>
    <col min="6" max="6" width="16.44140625" bestFit="1" customWidth="1"/>
    <col min="7" max="7" width="9.77734375" bestFit="1" customWidth="1"/>
    <col min="9" max="9" width="13.77734375" bestFit="1" customWidth="1"/>
  </cols>
  <sheetData>
    <row r="1" spans="1:9" x14ac:dyDescent="0.3">
      <c r="A1" t="s">
        <v>32</v>
      </c>
      <c r="B1" t="s">
        <v>7874</v>
      </c>
      <c r="C1" t="s">
        <v>8213</v>
      </c>
      <c r="D1" t="s">
        <v>8214</v>
      </c>
      <c r="E1" t="s">
        <v>8218</v>
      </c>
      <c r="F1" t="s">
        <v>8219</v>
      </c>
      <c r="G1" t="s">
        <v>8220</v>
      </c>
    </row>
    <row r="2" spans="1:9" x14ac:dyDescent="0.3">
      <c r="A2">
        <v>1961864118</v>
      </c>
      <c r="B2">
        <v>642612</v>
      </c>
      <c r="C2">
        <v>3</v>
      </c>
      <c r="D2" s="4">
        <v>517.03</v>
      </c>
      <c r="E2" s="2">
        <f>blinkit_order_items[[#This Row],[quantity]]*blinkit_order_items[[#This Row],[unit_price]]</f>
        <v>1551.09</v>
      </c>
      <c r="F2">
        <f>_xlfn.XLOOKUP(blinkit_order_items[[#This Row],[product_id]],blinkit_products[product_id],blinkit_products[margin_percentage])</f>
        <v>35</v>
      </c>
      <c r="G2" s="4">
        <f>blinkit_order_items[[#This Row],[Total_Revenue]]*(blinkit_order_items[[#This Row],[margin_percent]]/100)</f>
        <v>542.88149999999996</v>
      </c>
      <c r="I2" s="2"/>
    </row>
    <row r="3" spans="1:9" x14ac:dyDescent="0.3">
      <c r="A3">
        <v>1549769649</v>
      </c>
      <c r="B3">
        <v>378676</v>
      </c>
      <c r="C3">
        <v>1</v>
      </c>
      <c r="D3" s="4">
        <v>881.42</v>
      </c>
      <c r="E3" s="2">
        <f>blinkit_order_items[[#This Row],[quantity]]*blinkit_order_items[[#This Row],[unit_price]]</f>
        <v>881.42</v>
      </c>
      <c r="F3">
        <f>_xlfn.XLOOKUP(blinkit_order_items[[#This Row],[product_id]],blinkit_products[product_id],blinkit_products[margin_percentage])</f>
        <v>30</v>
      </c>
      <c r="G3" s="4">
        <f>blinkit_order_items[[#This Row],[Total_Revenue]]*(blinkit_order_items[[#This Row],[margin_percent]]/100)</f>
        <v>264.42599999999999</v>
      </c>
    </row>
    <row r="4" spans="1:9" x14ac:dyDescent="0.3">
      <c r="A4">
        <v>9185164487</v>
      </c>
      <c r="B4">
        <v>741341</v>
      </c>
      <c r="C4">
        <v>2</v>
      </c>
      <c r="D4" s="4">
        <v>923.84</v>
      </c>
      <c r="E4" s="2">
        <f>blinkit_order_items[[#This Row],[quantity]]*blinkit_order_items[[#This Row],[unit_price]]</f>
        <v>1847.68</v>
      </c>
      <c r="F4">
        <f>_xlfn.XLOOKUP(blinkit_order_items[[#This Row],[product_id]],blinkit_products[product_id],blinkit_products[margin_percentage])</f>
        <v>20</v>
      </c>
      <c r="G4" s="4">
        <f>blinkit_order_items[[#This Row],[Total_Revenue]]*(blinkit_order_items[[#This Row],[margin_percent]]/100)</f>
        <v>369.53600000000006</v>
      </c>
    </row>
    <row r="5" spans="1:9" x14ac:dyDescent="0.3">
      <c r="A5">
        <v>9644738826</v>
      </c>
      <c r="B5">
        <v>561860</v>
      </c>
      <c r="C5">
        <v>1</v>
      </c>
      <c r="D5" s="4">
        <v>874.78</v>
      </c>
      <c r="E5" s="2">
        <f>blinkit_order_items[[#This Row],[quantity]]*blinkit_order_items[[#This Row],[unit_price]]</f>
        <v>874.78</v>
      </c>
      <c r="F5">
        <f>_xlfn.XLOOKUP(blinkit_order_items[[#This Row],[product_id]],blinkit_products[product_id],blinkit_products[margin_percentage])</f>
        <v>30</v>
      </c>
      <c r="G5" s="4">
        <f>blinkit_order_items[[#This Row],[Total_Revenue]]*(blinkit_order_items[[#This Row],[margin_percent]]/100)</f>
        <v>262.43399999999997</v>
      </c>
    </row>
    <row r="6" spans="1:9" x14ac:dyDescent="0.3">
      <c r="A6">
        <v>5427684290</v>
      </c>
      <c r="B6">
        <v>602241</v>
      </c>
      <c r="C6">
        <v>2</v>
      </c>
      <c r="D6" s="4">
        <v>976.55</v>
      </c>
      <c r="E6" s="2">
        <f>blinkit_order_items[[#This Row],[quantity]]*blinkit_order_items[[#This Row],[unit_price]]</f>
        <v>1953.1</v>
      </c>
      <c r="F6">
        <f>_xlfn.XLOOKUP(blinkit_order_items[[#This Row],[product_id]],blinkit_products[product_id],blinkit_products[margin_percentage])</f>
        <v>35</v>
      </c>
      <c r="G6" s="4">
        <f>blinkit_order_items[[#This Row],[Total_Revenue]]*(blinkit_order_items[[#This Row],[margin_percent]]/100)</f>
        <v>683.58499999999992</v>
      </c>
    </row>
    <row r="7" spans="1:9" x14ac:dyDescent="0.3">
      <c r="A7">
        <v>3265154092</v>
      </c>
      <c r="B7">
        <v>681063</v>
      </c>
      <c r="C7">
        <v>1</v>
      </c>
      <c r="D7" s="4">
        <v>321.27999999999997</v>
      </c>
      <c r="E7" s="2">
        <f>blinkit_order_items[[#This Row],[quantity]]*blinkit_order_items[[#This Row],[unit_price]]</f>
        <v>321.27999999999997</v>
      </c>
      <c r="F7">
        <f>_xlfn.XLOOKUP(blinkit_order_items[[#This Row],[product_id]],blinkit_products[product_id],blinkit_products[margin_percentage])</f>
        <v>30</v>
      </c>
      <c r="G7" s="4">
        <f>blinkit_order_items[[#This Row],[Total_Revenue]]*(blinkit_order_items[[#This Row],[margin_percent]]/100)</f>
        <v>96.383999999999986</v>
      </c>
    </row>
    <row r="8" spans="1:9" x14ac:dyDescent="0.3">
      <c r="A8">
        <v>4898355547</v>
      </c>
      <c r="B8">
        <v>56589</v>
      </c>
      <c r="C8">
        <v>3</v>
      </c>
      <c r="D8" s="4">
        <v>517.77</v>
      </c>
      <c r="E8" s="2">
        <f>blinkit_order_items[[#This Row],[quantity]]*blinkit_order_items[[#This Row],[unit_price]]</f>
        <v>1553.31</v>
      </c>
      <c r="F8">
        <f>_xlfn.XLOOKUP(blinkit_order_items[[#This Row],[product_id]],blinkit_products[product_id],blinkit_products[margin_percentage])</f>
        <v>20</v>
      </c>
      <c r="G8" s="4">
        <f>blinkit_order_items[[#This Row],[Total_Revenue]]*(blinkit_order_items[[#This Row],[margin_percent]]/100)</f>
        <v>310.66200000000003</v>
      </c>
    </row>
    <row r="9" spans="1:9" x14ac:dyDescent="0.3">
      <c r="A9">
        <v>6568151549</v>
      </c>
      <c r="B9">
        <v>500739</v>
      </c>
      <c r="C9">
        <v>2</v>
      </c>
      <c r="D9" s="4">
        <v>359.98</v>
      </c>
      <c r="E9" s="2">
        <f>blinkit_order_items[[#This Row],[quantity]]*blinkit_order_items[[#This Row],[unit_price]]</f>
        <v>719.96</v>
      </c>
      <c r="F9">
        <f>_xlfn.XLOOKUP(blinkit_order_items[[#This Row],[product_id]],blinkit_products[product_id],blinkit_products[margin_percentage])</f>
        <v>20</v>
      </c>
      <c r="G9" s="4">
        <f>blinkit_order_items[[#This Row],[Total_Revenue]]*(blinkit_order_items[[#This Row],[margin_percent]]/100)</f>
        <v>143.99200000000002</v>
      </c>
    </row>
    <row r="10" spans="1:9" x14ac:dyDescent="0.3">
      <c r="A10">
        <v>6006693867</v>
      </c>
      <c r="B10">
        <v>490939</v>
      </c>
      <c r="C10">
        <v>1</v>
      </c>
      <c r="D10" s="4">
        <v>80.25</v>
      </c>
      <c r="E10" s="2">
        <f>blinkit_order_items[[#This Row],[quantity]]*blinkit_order_items[[#This Row],[unit_price]]</f>
        <v>80.25</v>
      </c>
      <c r="F10">
        <f>_xlfn.XLOOKUP(blinkit_order_items[[#This Row],[product_id]],blinkit_products[product_id],blinkit_products[margin_percentage])</f>
        <v>35</v>
      </c>
      <c r="G10" s="4">
        <f>blinkit_order_items[[#This Row],[Total_Revenue]]*(blinkit_order_items[[#This Row],[margin_percent]]/100)</f>
        <v>28.087499999999999</v>
      </c>
    </row>
    <row r="11" spans="1:9" x14ac:dyDescent="0.3">
      <c r="A11">
        <v>374186990</v>
      </c>
      <c r="B11">
        <v>760828</v>
      </c>
      <c r="C11">
        <v>2</v>
      </c>
      <c r="D11" s="4">
        <v>563.45000000000005</v>
      </c>
      <c r="E11" s="2">
        <f>blinkit_order_items[[#This Row],[quantity]]*blinkit_order_items[[#This Row],[unit_price]]</f>
        <v>1126.9000000000001</v>
      </c>
      <c r="F11">
        <f>_xlfn.XLOOKUP(blinkit_order_items[[#This Row],[product_id]],blinkit_products[product_id],blinkit_products[margin_percentage])</f>
        <v>35</v>
      </c>
      <c r="G11" s="4">
        <f>blinkit_order_items[[#This Row],[Total_Revenue]]*(blinkit_order_items[[#This Row],[margin_percent]]/100)</f>
        <v>394.41500000000002</v>
      </c>
    </row>
    <row r="12" spans="1:9" x14ac:dyDescent="0.3">
      <c r="A12">
        <v>4455336265</v>
      </c>
      <c r="B12">
        <v>753354</v>
      </c>
      <c r="C12">
        <v>3</v>
      </c>
      <c r="D12" s="4">
        <v>423.56</v>
      </c>
      <c r="E12" s="2">
        <f>blinkit_order_items[[#This Row],[quantity]]*blinkit_order_items[[#This Row],[unit_price]]</f>
        <v>1270.68</v>
      </c>
      <c r="F12">
        <f>_xlfn.XLOOKUP(blinkit_order_items[[#This Row],[product_id]],blinkit_products[product_id],blinkit_products[margin_percentage])</f>
        <v>35</v>
      </c>
      <c r="G12" s="4">
        <f>blinkit_order_items[[#This Row],[Total_Revenue]]*(blinkit_order_items[[#This Row],[margin_percent]]/100)</f>
        <v>444.738</v>
      </c>
    </row>
    <row r="13" spans="1:9" x14ac:dyDescent="0.3">
      <c r="A13">
        <v>3539286337</v>
      </c>
      <c r="B13">
        <v>684939</v>
      </c>
      <c r="C13">
        <v>1</v>
      </c>
      <c r="D13" s="4">
        <v>727.95</v>
      </c>
      <c r="E13" s="2">
        <f>blinkit_order_items[[#This Row],[quantity]]*blinkit_order_items[[#This Row],[unit_price]]</f>
        <v>727.95</v>
      </c>
      <c r="F13">
        <f>_xlfn.XLOOKUP(blinkit_order_items[[#This Row],[product_id]],blinkit_products[product_id],blinkit_products[margin_percentage])</f>
        <v>35</v>
      </c>
      <c r="G13" s="4">
        <f>blinkit_order_items[[#This Row],[Total_Revenue]]*(blinkit_order_items[[#This Row],[margin_percent]]/100)</f>
        <v>254.7825</v>
      </c>
    </row>
    <row r="14" spans="1:9" x14ac:dyDescent="0.3">
      <c r="A14">
        <v>9171116867</v>
      </c>
      <c r="B14">
        <v>500739</v>
      </c>
      <c r="C14">
        <v>3</v>
      </c>
      <c r="D14" s="4">
        <v>359.98</v>
      </c>
      <c r="E14" s="2">
        <f>blinkit_order_items[[#This Row],[quantity]]*blinkit_order_items[[#This Row],[unit_price]]</f>
        <v>1079.94</v>
      </c>
      <c r="F14">
        <f>_xlfn.XLOOKUP(blinkit_order_items[[#This Row],[product_id]],blinkit_products[product_id],blinkit_products[margin_percentage])</f>
        <v>20</v>
      </c>
      <c r="G14" s="4">
        <f>blinkit_order_items[[#This Row],[Total_Revenue]]*(blinkit_order_items[[#This Row],[margin_percent]]/100)</f>
        <v>215.98800000000003</v>
      </c>
    </row>
    <row r="15" spans="1:9" x14ac:dyDescent="0.3">
      <c r="A15">
        <v>5504941865</v>
      </c>
      <c r="B15">
        <v>540618</v>
      </c>
      <c r="C15">
        <v>1</v>
      </c>
      <c r="D15" s="4">
        <v>317.05</v>
      </c>
      <c r="E15" s="2">
        <f>blinkit_order_items[[#This Row],[quantity]]*blinkit_order_items[[#This Row],[unit_price]]</f>
        <v>317.05</v>
      </c>
      <c r="F15">
        <f>_xlfn.XLOOKUP(blinkit_order_items[[#This Row],[product_id]],blinkit_products[product_id],blinkit_products[margin_percentage])</f>
        <v>35</v>
      </c>
      <c r="G15" s="4">
        <f>blinkit_order_items[[#This Row],[Total_Revenue]]*(blinkit_order_items[[#This Row],[margin_percent]]/100)</f>
        <v>110.9675</v>
      </c>
    </row>
    <row r="16" spans="1:9" x14ac:dyDescent="0.3">
      <c r="A16">
        <v>5868326481</v>
      </c>
      <c r="B16">
        <v>53833</v>
      </c>
      <c r="C16">
        <v>3</v>
      </c>
      <c r="D16" s="4">
        <v>134.69</v>
      </c>
      <c r="E16" s="2">
        <f>blinkit_order_items[[#This Row],[quantity]]*blinkit_order_items[[#This Row],[unit_price]]</f>
        <v>404.07</v>
      </c>
      <c r="F16">
        <f>_xlfn.XLOOKUP(blinkit_order_items[[#This Row],[product_id]],blinkit_products[product_id],blinkit_products[margin_percentage])</f>
        <v>15</v>
      </c>
      <c r="G16" s="4">
        <f>blinkit_order_items[[#This Row],[Total_Revenue]]*(blinkit_order_items[[#This Row],[margin_percent]]/100)</f>
        <v>60.610499999999995</v>
      </c>
    </row>
    <row r="17" spans="1:7" x14ac:dyDescent="0.3">
      <c r="A17">
        <v>2137046916</v>
      </c>
      <c r="B17">
        <v>455755</v>
      </c>
      <c r="C17">
        <v>2</v>
      </c>
      <c r="D17" s="4">
        <v>44.09</v>
      </c>
      <c r="E17" s="2">
        <f>blinkit_order_items[[#This Row],[quantity]]*blinkit_order_items[[#This Row],[unit_price]]</f>
        <v>88.18</v>
      </c>
      <c r="F17">
        <f>_xlfn.XLOOKUP(blinkit_order_items[[#This Row],[product_id]],blinkit_products[product_id],blinkit_products[margin_percentage])</f>
        <v>25</v>
      </c>
      <c r="G17" s="4">
        <f>blinkit_order_items[[#This Row],[Total_Revenue]]*(blinkit_order_items[[#This Row],[margin_percent]]/100)</f>
        <v>22.045000000000002</v>
      </c>
    </row>
    <row r="18" spans="1:7" x14ac:dyDescent="0.3">
      <c r="A18">
        <v>8195544338</v>
      </c>
      <c r="B18">
        <v>131937</v>
      </c>
      <c r="C18">
        <v>1</v>
      </c>
      <c r="D18" s="4">
        <v>287.81</v>
      </c>
      <c r="E18" s="2">
        <f>blinkit_order_items[[#This Row],[quantity]]*blinkit_order_items[[#This Row],[unit_price]]</f>
        <v>287.81</v>
      </c>
      <c r="F18">
        <f>_xlfn.XLOOKUP(blinkit_order_items[[#This Row],[product_id]],blinkit_products[product_id],blinkit_products[margin_percentage])</f>
        <v>40</v>
      </c>
      <c r="G18" s="4">
        <f>blinkit_order_items[[#This Row],[Total_Revenue]]*(blinkit_order_items[[#This Row],[margin_percent]]/100)</f>
        <v>115.12400000000001</v>
      </c>
    </row>
    <row r="19" spans="1:7" x14ac:dyDescent="0.3">
      <c r="A19">
        <v>2889700050</v>
      </c>
      <c r="B19">
        <v>798639</v>
      </c>
      <c r="C19">
        <v>1</v>
      </c>
      <c r="D19" s="4">
        <v>211.25</v>
      </c>
      <c r="E19" s="2">
        <f>blinkit_order_items[[#This Row],[quantity]]*blinkit_order_items[[#This Row],[unit_price]]</f>
        <v>211.25</v>
      </c>
      <c r="F19">
        <f>_xlfn.XLOOKUP(blinkit_order_items[[#This Row],[product_id]],blinkit_products[product_id],blinkit_products[margin_percentage])</f>
        <v>20</v>
      </c>
      <c r="G19" s="4">
        <f>blinkit_order_items[[#This Row],[Total_Revenue]]*(blinkit_order_items[[#This Row],[margin_percent]]/100)</f>
        <v>42.25</v>
      </c>
    </row>
    <row r="20" spans="1:7" x14ac:dyDescent="0.3">
      <c r="A20">
        <v>65827885</v>
      </c>
      <c r="B20">
        <v>324809</v>
      </c>
      <c r="C20">
        <v>3</v>
      </c>
      <c r="D20" s="4">
        <v>608</v>
      </c>
      <c r="E20" s="2">
        <f>blinkit_order_items[[#This Row],[quantity]]*blinkit_order_items[[#This Row],[unit_price]]</f>
        <v>1824</v>
      </c>
      <c r="F20">
        <f>_xlfn.XLOOKUP(blinkit_order_items[[#This Row],[product_id]],blinkit_products[product_id],blinkit_products[margin_percentage])</f>
        <v>20</v>
      </c>
      <c r="G20" s="4">
        <f>blinkit_order_items[[#This Row],[Total_Revenue]]*(blinkit_order_items[[#This Row],[margin_percent]]/100)</f>
        <v>364.8</v>
      </c>
    </row>
    <row r="21" spans="1:7" x14ac:dyDescent="0.3">
      <c r="A21">
        <v>4656471694</v>
      </c>
      <c r="B21">
        <v>679284</v>
      </c>
      <c r="C21">
        <v>1</v>
      </c>
      <c r="D21" s="4">
        <v>877.89</v>
      </c>
      <c r="E21" s="2">
        <f>blinkit_order_items[[#This Row],[quantity]]*blinkit_order_items[[#This Row],[unit_price]]</f>
        <v>877.89</v>
      </c>
      <c r="F21">
        <f>_xlfn.XLOOKUP(blinkit_order_items[[#This Row],[product_id]],blinkit_products[product_id],blinkit_products[margin_percentage])</f>
        <v>20</v>
      </c>
      <c r="G21" s="4">
        <f>blinkit_order_items[[#This Row],[Total_Revenue]]*(blinkit_order_items[[#This Row],[margin_percent]]/100)</f>
        <v>175.578</v>
      </c>
    </row>
    <row r="22" spans="1:7" x14ac:dyDescent="0.3">
      <c r="A22">
        <v>6625178717</v>
      </c>
      <c r="B22">
        <v>952168</v>
      </c>
      <c r="C22">
        <v>3</v>
      </c>
      <c r="D22" s="4">
        <v>236.95</v>
      </c>
      <c r="E22" s="2">
        <f>blinkit_order_items[[#This Row],[quantity]]*blinkit_order_items[[#This Row],[unit_price]]</f>
        <v>710.84999999999991</v>
      </c>
      <c r="F22">
        <f>_xlfn.XLOOKUP(blinkit_order_items[[#This Row],[product_id]],blinkit_products[product_id],blinkit_products[margin_percentage])</f>
        <v>35</v>
      </c>
      <c r="G22" s="4">
        <f>blinkit_order_items[[#This Row],[Total_Revenue]]*(blinkit_order_items[[#This Row],[margin_percent]]/100)</f>
        <v>248.79749999999996</v>
      </c>
    </row>
    <row r="23" spans="1:7" x14ac:dyDescent="0.3">
      <c r="A23">
        <v>7169557514</v>
      </c>
      <c r="B23">
        <v>706112</v>
      </c>
      <c r="C23">
        <v>2</v>
      </c>
      <c r="D23" s="4">
        <v>478.79</v>
      </c>
      <c r="E23" s="2">
        <f>blinkit_order_items[[#This Row],[quantity]]*blinkit_order_items[[#This Row],[unit_price]]</f>
        <v>957.58</v>
      </c>
      <c r="F23">
        <f>_xlfn.XLOOKUP(blinkit_order_items[[#This Row],[product_id]],blinkit_products[product_id],blinkit_products[margin_percentage])</f>
        <v>20</v>
      </c>
      <c r="G23" s="4">
        <f>blinkit_order_items[[#This Row],[Total_Revenue]]*(blinkit_order_items[[#This Row],[margin_percent]]/100)</f>
        <v>191.51600000000002</v>
      </c>
    </row>
    <row r="24" spans="1:7" x14ac:dyDescent="0.3">
      <c r="A24">
        <v>2268306684</v>
      </c>
      <c r="B24">
        <v>812607</v>
      </c>
      <c r="C24">
        <v>2</v>
      </c>
      <c r="D24" s="4">
        <v>416.65</v>
      </c>
      <c r="E24" s="2">
        <f>blinkit_order_items[[#This Row],[quantity]]*blinkit_order_items[[#This Row],[unit_price]]</f>
        <v>833.3</v>
      </c>
      <c r="F24">
        <f>_xlfn.XLOOKUP(blinkit_order_items[[#This Row],[product_id]],blinkit_products[product_id],blinkit_products[margin_percentage])</f>
        <v>25</v>
      </c>
      <c r="G24" s="4">
        <f>blinkit_order_items[[#This Row],[Total_Revenue]]*(blinkit_order_items[[#This Row],[margin_percent]]/100)</f>
        <v>208.32499999999999</v>
      </c>
    </row>
    <row r="25" spans="1:7" x14ac:dyDescent="0.3">
      <c r="A25">
        <v>6905293278</v>
      </c>
      <c r="B25">
        <v>799952</v>
      </c>
      <c r="C25">
        <v>1</v>
      </c>
      <c r="D25" s="4">
        <v>922.64</v>
      </c>
      <c r="E25" s="2">
        <f>blinkit_order_items[[#This Row],[quantity]]*blinkit_order_items[[#This Row],[unit_price]]</f>
        <v>922.64</v>
      </c>
      <c r="F25">
        <f>_xlfn.XLOOKUP(blinkit_order_items[[#This Row],[product_id]],blinkit_products[product_id],blinkit_products[margin_percentage])</f>
        <v>20</v>
      </c>
      <c r="G25" s="4">
        <f>blinkit_order_items[[#This Row],[Total_Revenue]]*(blinkit_order_items[[#This Row],[margin_percent]]/100)</f>
        <v>184.52800000000002</v>
      </c>
    </row>
    <row r="26" spans="1:7" x14ac:dyDescent="0.3">
      <c r="A26">
        <v>1769493463</v>
      </c>
      <c r="B26">
        <v>709916</v>
      </c>
      <c r="C26">
        <v>3</v>
      </c>
      <c r="D26" s="4">
        <v>33.76</v>
      </c>
      <c r="E26" s="2">
        <f>blinkit_order_items[[#This Row],[quantity]]*blinkit_order_items[[#This Row],[unit_price]]</f>
        <v>101.28</v>
      </c>
      <c r="F26">
        <f>_xlfn.XLOOKUP(blinkit_order_items[[#This Row],[product_id]],blinkit_products[product_id],blinkit_products[margin_percentage])</f>
        <v>25</v>
      </c>
      <c r="G26" s="4">
        <f>blinkit_order_items[[#This Row],[Total_Revenue]]*(blinkit_order_items[[#This Row],[margin_percent]]/100)</f>
        <v>25.32</v>
      </c>
    </row>
    <row r="27" spans="1:7" x14ac:dyDescent="0.3">
      <c r="A27">
        <v>5003387344</v>
      </c>
      <c r="B27">
        <v>67197</v>
      </c>
      <c r="C27">
        <v>3</v>
      </c>
      <c r="D27" s="4">
        <v>552.20000000000005</v>
      </c>
      <c r="E27" s="2">
        <f>blinkit_order_items[[#This Row],[quantity]]*blinkit_order_items[[#This Row],[unit_price]]</f>
        <v>1656.6000000000001</v>
      </c>
      <c r="F27">
        <f>_xlfn.XLOOKUP(blinkit_order_items[[#This Row],[product_id]],blinkit_products[product_id],blinkit_products[margin_percentage])</f>
        <v>20</v>
      </c>
      <c r="G27" s="4">
        <f>blinkit_order_items[[#This Row],[Total_Revenue]]*(blinkit_order_items[[#This Row],[margin_percent]]/100)</f>
        <v>331.32000000000005</v>
      </c>
    </row>
    <row r="28" spans="1:7" x14ac:dyDescent="0.3">
      <c r="A28">
        <v>2064484752</v>
      </c>
      <c r="B28">
        <v>937542</v>
      </c>
      <c r="C28">
        <v>3</v>
      </c>
      <c r="D28" s="4">
        <v>97.04</v>
      </c>
      <c r="E28" s="2">
        <f>blinkit_order_items[[#This Row],[quantity]]*blinkit_order_items[[#This Row],[unit_price]]</f>
        <v>291.12</v>
      </c>
      <c r="F28">
        <f>_xlfn.XLOOKUP(blinkit_order_items[[#This Row],[product_id]],blinkit_products[product_id],blinkit_products[margin_percentage])</f>
        <v>15</v>
      </c>
      <c r="G28" s="4">
        <f>blinkit_order_items[[#This Row],[Total_Revenue]]*(blinkit_order_items[[#This Row],[margin_percent]]/100)</f>
        <v>43.667999999999999</v>
      </c>
    </row>
    <row r="29" spans="1:7" x14ac:dyDescent="0.3">
      <c r="A29">
        <v>964822979</v>
      </c>
      <c r="B29">
        <v>455755</v>
      </c>
      <c r="C29">
        <v>2</v>
      </c>
      <c r="D29" s="4">
        <v>44.09</v>
      </c>
      <c r="E29" s="2">
        <f>blinkit_order_items[[#This Row],[quantity]]*blinkit_order_items[[#This Row],[unit_price]]</f>
        <v>88.18</v>
      </c>
      <c r="F29">
        <f>_xlfn.XLOOKUP(blinkit_order_items[[#This Row],[product_id]],blinkit_products[product_id],blinkit_products[margin_percentage])</f>
        <v>25</v>
      </c>
      <c r="G29" s="4">
        <f>blinkit_order_items[[#This Row],[Total_Revenue]]*(blinkit_order_items[[#This Row],[margin_percent]]/100)</f>
        <v>22.045000000000002</v>
      </c>
    </row>
    <row r="30" spans="1:7" x14ac:dyDescent="0.3">
      <c r="A30">
        <v>6037899648</v>
      </c>
      <c r="B30">
        <v>669378</v>
      </c>
      <c r="C30">
        <v>1</v>
      </c>
      <c r="D30" s="4">
        <v>212.14</v>
      </c>
      <c r="E30" s="2">
        <f>blinkit_order_items[[#This Row],[quantity]]*blinkit_order_items[[#This Row],[unit_price]]</f>
        <v>212.14</v>
      </c>
      <c r="F30">
        <f>_xlfn.XLOOKUP(blinkit_order_items[[#This Row],[product_id]],blinkit_products[product_id],blinkit_products[margin_percentage])</f>
        <v>25</v>
      </c>
      <c r="G30" s="4">
        <f>blinkit_order_items[[#This Row],[Total_Revenue]]*(blinkit_order_items[[#This Row],[margin_percent]]/100)</f>
        <v>53.034999999999997</v>
      </c>
    </row>
    <row r="31" spans="1:7" x14ac:dyDescent="0.3">
      <c r="A31">
        <v>9347571484</v>
      </c>
      <c r="B31">
        <v>112390</v>
      </c>
      <c r="C31">
        <v>2</v>
      </c>
      <c r="D31" s="4">
        <v>877.98</v>
      </c>
      <c r="E31" s="2">
        <f>blinkit_order_items[[#This Row],[quantity]]*blinkit_order_items[[#This Row],[unit_price]]</f>
        <v>1755.96</v>
      </c>
      <c r="F31">
        <f>_xlfn.XLOOKUP(blinkit_order_items[[#This Row],[product_id]],blinkit_products[product_id],blinkit_products[margin_percentage])</f>
        <v>35</v>
      </c>
      <c r="G31" s="4">
        <f>blinkit_order_items[[#This Row],[Total_Revenue]]*(blinkit_order_items[[#This Row],[margin_percent]]/100)</f>
        <v>614.58600000000001</v>
      </c>
    </row>
    <row r="32" spans="1:7" x14ac:dyDescent="0.3">
      <c r="A32">
        <v>3286177534</v>
      </c>
      <c r="B32">
        <v>891833</v>
      </c>
      <c r="C32">
        <v>1</v>
      </c>
      <c r="D32" s="4">
        <v>493.19</v>
      </c>
      <c r="E32" s="2">
        <f>blinkit_order_items[[#This Row],[quantity]]*blinkit_order_items[[#This Row],[unit_price]]</f>
        <v>493.19</v>
      </c>
      <c r="F32">
        <f>_xlfn.XLOOKUP(blinkit_order_items[[#This Row],[product_id]],blinkit_products[product_id],blinkit_products[margin_percentage])</f>
        <v>20</v>
      </c>
      <c r="G32" s="4">
        <f>blinkit_order_items[[#This Row],[Total_Revenue]]*(blinkit_order_items[[#This Row],[margin_percent]]/100)</f>
        <v>98.638000000000005</v>
      </c>
    </row>
    <row r="33" spans="1:7" x14ac:dyDescent="0.3">
      <c r="A33">
        <v>9073572548</v>
      </c>
      <c r="B33">
        <v>60619</v>
      </c>
      <c r="C33">
        <v>1</v>
      </c>
      <c r="D33" s="4">
        <v>726.41</v>
      </c>
      <c r="E33" s="2">
        <f>blinkit_order_items[[#This Row],[quantity]]*blinkit_order_items[[#This Row],[unit_price]]</f>
        <v>726.41</v>
      </c>
      <c r="F33">
        <f>_xlfn.XLOOKUP(blinkit_order_items[[#This Row],[product_id]],blinkit_products[product_id],blinkit_products[margin_percentage])</f>
        <v>30</v>
      </c>
      <c r="G33" s="4">
        <f>blinkit_order_items[[#This Row],[Total_Revenue]]*(blinkit_order_items[[#This Row],[margin_percent]]/100)</f>
        <v>217.92299999999997</v>
      </c>
    </row>
    <row r="34" spans="1:7" x14ac:dyDescent="0.3">
      <c r="A34">
        <v>8395583761</v>
      </c>
      <c r="B34">
        <v>561860</v>
      </c>
      <c r="C34">
        <v>3</v>
      </c>
      <c r="D34" s="4">
        <v>874.78</v>
      </c>
      <c r="E34" s="2">
        <f>blinkit_order_items[[#This Row],[quantity]]*blinkit_order_items[[#This Row],[unit_price]]</f>
        <v>2624.34</v>
      </c>
      <c r="F34">
        <f>_xlfn.XLOOKUP(blinkit_order_items[[#This Row],[product_id]],blinkit_products[product_id],blinkit_products[margin_percentage])</f>
        <v>30</v>
      </c>
      <c r="G34" s="4">
        <f>blinkit_order_items[[#This Row],[Total_Revenue]]*(blinkit_order_items[[#This Row],[margin_percent]]/100)</f>
        <v>787.30200000000002</v>
      </c>
    </row>
    <row r="35" spans="1:7" x14ac:dyDescent="0.3">
      <c r="A35">
        <v>6355378227</v>
      </c>
      <c r="B35">
        <v>993331</v>
      </c>
      <c r="C35">
        <v>1</v>
      </c>
      <c r="D35" s="4">
        <v>102.44</v>
      </c>
      <c r="E35" s="2">
        <f>blinkit_order_items[[#This Row],[quantity]]*blinkit_order_items[[#This Row],[unit_price]]</f>
        <v>102.44</v>
      </c>
      <c r="F35">
        <f>_xlfn.XLOOKUP(blinkit_order_items[[#This Row],[product_id]],blinkit_products[product_id],blinkit_products[margin_percentage])</f>
        <v>15</v>
      </c>
      <c r="G35" s="4">
        <f>blinkit_order_items[[#This Row],[Total_Revenue]]*(blinkit_order_items[[#This Row],[margin_percent]]/100)</f>
        <v>15.366</v>
      </c>
    </row>
    <row r="36" spans="1:7" x14ac:dyDescent="0.3">
      <c r="A36">
        <v>277376321</v>
      </c>
      <c r="B36">
        <v>94225</v>
      </c>
      <c r="C36">
        <v>3</v>
      </c>
      <c r="D36" s="4">
        <v>77.11</v>
      </c>
      <c r="E36" s="2">
        <f>blinkit_order_items[[#This Row],[quantity]]*blinkit_order_items[[#This Row],[unit_price]]</f>
        <v>231.32999999999998</v>
      </c>
      <c r="F36">
        <f>_xlfn.XLOOKUP(blinkit_order_items[[#This Row],[product_id]],blinkit_products[product_id],blinkit_products[margin_percentage])</f>
        <v>25</v>
      </c>
      <c r="G36" s="4">
        <f>blinkit_order_items[[#This Row],[Total_Revenue]]*(blinkit_order_items[[#This Row],[margin_percent]]/100)</f>
        <v>57.832499999999996</v>
      </c>
    </row>
    <row r="37" spans="1:7" x14ac:dyDescent="0.3">
      <c r="A37">
        <v>8559748526</v>
      </c>
      <c r="B37">
        <v>552496</v>
      </c>
      <c r="C37">
        <v>1</v>
      </c>
      <c r="D37" s="4">
        <v>508</v>
      </c>
      <c r="E37" s="2">
        <f>blinkit_order_items[[#This Row],[quantity]]*blinkit_order_items[[#This Row],[unit_price]]</f>
        <v>508</v>
      </c>
      <c r="F37">
        <f>_xlfn.XLOOKUP(blinkit_order_items[[#This Row],[product_id]],blinkit_products[product_id],blinkit_products[margin_percentage])</f>
        <v>25</v>
      </c>
      <c r="G37" s="4">
        <f>blinkit_order_items[[#This Row],[Total_Revenue]]*(blinkit_order_items[[#This Row],[margin_percent]]/100)</f>
        <v>127</v>
      </c>
    </row>
    <row r="38" spans="1:7" x14ac:dyDescent="0.3">
      <c r="A38">
        <v>1458051433</v>
      </c>
      <c r="B38">
        <v>57405</v>
      </c>
      <c r="C38">
        <v>3</v>
      </c>
      <c r="D38" s="4">
        <v>607.66999999999996</v>
      </c>
      <c r="E38" s="2">
        <f>blinkit_order_items[[#This Row],[quantity]]*blinkit_order_items[[#This Row],[unit_price]]</f>
        <v>1823.0099999999998</v>
      </c>
      <c r="F38">
        <f>_xlfn.XLOOKUP(blinkit_order_items[[#This Row],[product_id]],blinkit_products[product_id],blinkit_products[margin_percentage])</f>
        <v>30</v>
      </c>
      <c r="G38" s="4">
        <f>blinkit_order_items[[#This Row],[Total_Revenue]]*(blinkit_order_items[[#This Row],[margin_percent]]/100)</f>
        <v>546.90299999999991</v>
      </c>
    </row>
    <row r="39" spans="1:7" x14ac:dyDescent="0.3">
      <c r="A39">
        <v>5838302640</v>
      </c>
      <c r="B39">
        <v>240179</v>
      </c>
      <c r="C39">
        <v>3</v>
      </c>
      <c r="D39" s="4">
        <v>90.56</v>
      </c>
      <c r="E39" s="2">
        <f>blinkit_order_items[[#This Row],[quantity]]*blinkit_order_items[[#This Row],[unit_price]]</f>
        <v>271.68</v>
      </c>
      <c r="F39">
        <f>_xlfn.XLOOKUP(blinkit_order_items[[#This Row],[product_id]],blinkit_products[product_id],blinkit_products[margin_percentage])</f>
        <v>20</v>
      </c>
      <c r="G39" s="4">
        <f>blinkit_order_items[[#This Row],[Total_Revenue]]*(blinkit_order_items[[#This Row],[margin_percent]]/100)</f>
        <v>54.336000000000006</v>
      </c>
    </row>
    <row r="40" spans="1:7" x14ac:dyDescent="0.3">
      <c r="A40">
        <v>1380971977</v>
      </c>
      <c r="B40">
        <v>602241</v>
      </c>
      <c r="C40">
        <v>3</v>
      </c>
      <c r="D40" s="4">
        <v>976.55</v>
      </c>
      <c r="E40" s="2">
        <f>blinkit_order_items[[#This Row],[quantity]]*blinkit_order_items[[#This Row],[unit_price]]</f>
        <v>2929.6499999999996</v>
      </c>
      <c r="F40">
        <f>_xlfn.XLOOKUP(blinkit_order_items[[#This Row],[product_id]],blinkit_products[product_id],blinkit_products[margin_percentage])</f>
        <v>35</v>
      </c>
      <c r="G40" s="4">
        <f>blinkit_order_items[[#This Row],[Total_Revenue]]*(blinkit_order_items[[#This Row],[margin_percent]]/100)</f>
        <v>1025.3774999999998</v>
      </c>
    </row>
    <row r="41" spans="1:7" x14ac:dyDescent="0.3">
      <c r="A41">
        <v>1221099013</v>
      </c>
      <c r="B41">
        <v>131937</v>
      </c>
      <c r="C41">
        <v>1</v>
      </c>
      <c r="D41" s="4">
        <v>287.81</v>
      </c>
      <c r="E41" s="2">
        <f>blinkit_order_items[[#This Row],[quantity]]*blinkit_order_items[[#This Row],[unit_price]]</f>
        <v>287.81</v>
      </c>
      <c r="F41">
        <f>_xlfn.XLOOKUP(blinkit_order_items[[#This Row],[product_id]],blinkit_products[product_id],blinkit_products[margin_percentage])</f>
        <v>40</v>
      </c>
      <c r="G41" s="4">
        <f>blinkit_order_items[[#This Row],[Total_Revenue]]*(blinkit_order_items[[#This Row],[margin_percent]]/100)</f>
        <v>115.12400000000001</v>
      </c>
    </row>
    <row r="42" spans="1:7" x14ac:dyDescent="0.3">
      <c r="A42">
        <v>6771166303</v>
      </c>
      <c r="B42">
        <v>677542</v>
      </c>
      <c r="C42">
        <v>3</v>
      </c>
      <c r="D42" s="4">
        <v>212.61</v>
      </c>
      <c r="E42" s="2">
        <f>blinkit_order_items[[#This Row],[quantity]]*blinkit_order_items[[#This Row],[unit_price]]</f>
        <v>637.83000000000004</v>
      </c>
      <c r="F42">
        <f>_xlfn.XLOOKUP(blinkit_order_items[[#This Row],[product_id]],blinkit_products[product_id],blinkit_products[margin_percentage])</f>
        <v>25</v>
      </c>
      <c r="G42" s="4">
        <f>blinkit_order_items[[#This Row],[Total_Revenue]]*(blinkit_order_items[[#This Row],[margin_percent]]/100)</f>
        <v>159.45750000000001</v>
      </c>
    </row>
    <row r="43" spans="1:7" x14ac:dyDescent="0.3">
      <c r="A43">
        <v>7111337755</v>
      </c>
      <c r="B43">
        <v>888807</v>
      </c>
      <c r="C43">
        <v>3</v>
      </c>
      <c r="D43" s="4">
        <v>230.58</v>
      </c>
      <c r="E43" s="2">
        <f>blinkit_order_items[[#This Row],[quantity]]*blinkit_order_items[[#This Row],[unit_price]]</f>
        <v>691.74</v>
      </c>
      <c r="F43">
        <f>_xlfn.XLOOKUP(blinkit_order_items[[#This Row],[product_id]],blinkit_products[product_id],blinkit_products[margin_percentage])</f>
        <v>20</v>
      </c>
      <c r="G43" s="4">
        <f>blinkit_order_items[[#This Row],[Total_Revenue]]*(blinkit_order_items[[#This Row],[margin_percent]]/100)</f>
        <v>138.34800000000001</v>
      </c>
    </row>
    <row r="44" spans="1:7" x14ac:dyDescent="0.3">
      <c r="A44">
        <v>5562922993</v>
      </c>
      <c r="B44">
        <v>540618</v>
      </c>
      <c r="C44">
        <v>1</v>
      </c>
      <c r="D44" s="4">
        <v>317.05</v>
      </c>
      <c r="E44" s="2">
        <f>blinkit_order_items[[#This Row],[quantity]]*blinkit_order_items[[#This Row],[unit_price]]</f>
        <v>317.05</v>
      </c>
      <c r="F44">
        <f>_xlfn.XLOOKUP(blinkit_order_items[[#This Row],[product_id]],blinkit_products[product_id],blinkit_products[margin_percentage])</f>
        <v>35</v>
      </c>
      <c r="G44" s="4">
        <f>blinkit_order_items[[#This Row],[Total_Revenue]]*(blinkit_order_items[[#This Row],[margin_percent]]/100)</f>
        <v>110.9675</v>
      </c>
    </row>
    <row r="45" spans="1:7" x14ac:dyDescent="0.3">
      <c r="A45">
        <v>5630957897</v>
      </c>
      <c r="B45">
        <v>876139</v>
      </c>
      <c r="C45">
        <v>2</v>
      </c>
      <c r="D45" s="4">
        <v>415.75</v>
      </c>
      <c r="E45" s="2">
        <f>blinkit_order_items[[#This Row],[quantity]]*blinkit_order_items[[#This Row],[unit_price]]</f>
        <v>831.5</v>
      </c>
      <c r="F45">
        <f>_xlfn.XLOOKUP(blinkit_order_items[[#This Row],[product_id]],blinkit_products[product_id],blinkit_products[margin_percentage])</f>
        <v>15</v>
      </c>
      <c r="G45" s="4">
        <f>blinkit_order_items[[#This Row],[Total_Revenue]]*(blinkit_order_items[[#This Row],[margin_percent]]/100)</f>
        <v>124.72499999999999</v>
      </c>
    </row>
    <row r="46" spans="1:7" x14ac:dyDescent="0.3">
      <c r="A46">
        <v>1787380558</v>
      </c>
      <c r="B46">
        <v>444361</v>
      </c>
      <c r="C46">
        <v>3</v>
      </c>
      <c r="D46" s="4">
        <v>822.63</v>
      </c>
      <c r="E46" s="2">
        <f>blinkit_order_items[[#This Row],[quantity]]*blinkit_order_items[[#This Row],[unit_price]]</f>
        <v>2467.89</v>
      </c>
      <c r="F46">
        <f>_xlfn.XLOOKUP(blinkit_order_items[[#This Row],[product_id]],blinkit_products[product_id],blinkit_products[margin_percentage])</f>
        <v>20</v>
      </c>
      <c r="G46" s="4">
        <f>blinkit_order_items[[#This Row],[Total_Revenue]]*(blinkit_order_items[[#This Row],[margin_percent]]/100)</f>
        <v>493.57799999999997</v>
      </c>
    </row>
    <row r="47" spans="1:7" x14ac:dyDescent="0.3">
      <c r="A47">
        <v>32613017</v>
      </c>
      <c r="B47">
        <v>451812</v>
      </c>
      <c r="C47">
        <v>1</v>
      </c>
      <c r="D47" s="4">
        <v>530.85</v>
      </c>
      <c r="E47" s="2">
        <f>blinkit_order_items[[#This Row],[quantity]]*blinkit_order_items[[#This Row],[unit_price]]</f>
        <v>530.85</v>
      </c>
      <c r="F47">
        <f>_xlfn.XLOOKUP(blinkit_order_items[[#This Row],[product_id]],blinkit_products[product_id],blinkit_products[margin_percentage])</f>
        <v>20</v>
      </c>
      <c r="G47" s="4">
        <f>blinkit_order_items[[#This Row],[Total_Revenue]]*(blinkit_order_items[[#This Row],[margin_percent]]/100)</f>
        <v>106.17000000000002</v>
      </c>
    </row>
    <row r="48" spans="1:7" x14ac:dyDescent="0.3">
      <c r="A48">
        <v>2039041670</v>
      </c>
      <c r="B48">
        <v>287070</v>
      </c>
      <c r="C48">
        <v>1</v>
      </c>
      <c r="D48" s="4">
        <v>443.17</v>
      </c>
      <c r="E48" s="2">
        <f>blinkit_order_items[[#This Row],[quantity]]*blinkit_order_items[[#This Row],[unit_price]]</f>
        <v>443.17</v>
      </c>
      <c r="F48">
        <f>_xlfn.XLOOKUP(blinkit_order_items[[#This Row],[product_id]],blinkit_products[product_id],blinkit_products[margin_percentage])</f>
        <v>15</v>
      </c>
      <c r="G48" s="4">
        <f>blinkit_order_items[[#This Row],[Total_Revenue]]*(blinkit_order_items[[#This Row],[margin_percent]]/100)</f>
        <v>66.475499999999997</v>
      </c>
    </row>
    <row r="49" spans="1:7" x14ac:dyDescent="0.3">
      <c r="A49">
        <v>210693801</v>
      </c>
      <c r="B49">
        <v>432617</v>
      </c>
      <c r="C49">
        <v>3</v>
      </c>
      <c r="D49" s="4">
        <v>863.18</v>
      </c>
      <c r="E49" s="2">
        <f>blinkit_order_items[[#This Row],[quantity]]*blinkit_order_items[[#This Row],[unit_price]]</f>
        <v>2589.54</v>
      </c>
      <c r="F49">
        <f>_xlfn.XLOOKUP(blinkit_order_items[[#This Row],[product_id]],blinkit_products[product_id],blinkit_products[margin_percentage])</f>
        <v>30</v>
      </c>
      <c r="G49" s="4">
        <f>blinkit_order_items[[#This Row],[Total_Revenue]]*(blinkit_order_items[[#This Row],[margin_percent]]/100)</f>
        <v>776.86199999999997</v>
      </c>
    </row>
    <row r="50" spans="1:7" x14ac:dyDescent="0.3">
      <c r="A50">
        <v>8120002258</v>
      </c>
      <c r="B50">
        <v>131937</v>
      </c>
      <c r="C50">
        <v>1</v>
      </c>
      <c r="D50" s="4">
        <v>287.81</v>
      </c>
      <c r="E50" s="2">
        <f>blinkit_order_items[[#This Row],[quantity]]*blinkit_order_items[[#This Row],[unit_price]]</f>
        <v>287.81</v>
      </c>
      <c r="F50">
        <f>_xlfn.XLOOKUP(blinkit_order_items[[#This Row],[product_id]],blinkit_products[product_id],blinkit_products[margin_percentage])</f>
        <v>40</v>
      </c>
      <c r="G50" s="4">
        <f>blinkit_order_items[[#This Row],[Total_Revenue]]*(blinkit_order_items[[#This Row],[margin_percent]]/100)</f>
        <v>115.12400000000001</v>
      </c>
    </row>
    <row r="51" spans="1:7" x14ac:dyDescent="0.3">
      <c r="A51">
        <v>2177917034</v>
      </c>
      <c r="B51">
        <v>144124</v>
      </c>
      <c r="C51">
        <v>2</v>
      </c>
      <c r="D51" s="4">
        <v>162.66999999999999</v>
      </c>
      <c r="E51" s="2">
        <f>blinkit_order_items[[#This Row],[quantity]]*blinkit_order_items[[#This Row],[unit_price]]</f>
        <v>325.33999999999997</v>
      </c>
      <c r="F51">
        <f>_xlfn.XLOOKUP(blinkit_order_items[[#This Row],[product_id]],blinkit_products[product_id],blinkit_products[margin_percentage])</f>
        <v>25</v>
      </c>
      <c r="G51" s="4">
        <f>blinkit_order_items[[#This Row],[Total_Revenue]]*(blinkit_order_items[[#This Row],[margin_percent]]/100)</f>
        <v>81.334999999999994</v>
      </c>
    </row>
    <row r="52" spans="1:7" x14ac:dyDescent="0.3">
      <c r="A52">
        <v>4254814926</v>
      </c>
      <c r="B52">
        <v>324809</v>
      </c>
      <c r="C52">
        <v>1</v>
      </c>
      <c r="D52" s="4">
        <v>608</v>
      </c>
      <c r="E52" s="2">
        <f>blinkit_order_items[[#This Row],[quantity]]*blinkit_order_items[[#This Row],[unit_price]]</f>
        <v>608</v>
      </c>
      <c r="F52">
        <f>_xlfn.XLOOKUP(blinkit_order_items[[#This Row],[product_id]],blinkit_products[product_id],blinkit_products[margin_percentage])</f>
        <v>20</v>
      </c>
      <c r="G52" s="4">
        <f>blinkit_order_items[[#This Row],[Total_Revenue]]*(blinkit_order_items[[#This Row],[margin_percent]]/100)</f>
        <v>121.60000000000001</v>
      </c>
    </row>
    <row r="53" spans="1:7" x14ac:dyDescent="0.3">
      <c r="A53">
        <v>6074172790</v>
      </c>
      <c r="B53">
        <v>888807</v>
      </c>
      <c r="C53">
        <v>2</v>
      </c>
      <c r="D53" s="4">
        <v>230.58</v>
      </c>
      <c r="E53" s="2">
        <f>blinkit_order_items[[#This Row],[quantity]]*blinkit_order_items[[#This Row],[unit_price]]</f>
        <v>461.16</v>
      </c>
      <c r="F53">
        <f>_xlfn.XLOOKUP(blinkit_order_items[[#This Row],[product_id]],blinkit_products[product_id],blinkit_products[margin_percentage])</f>
        <v>20</v>
      </c>
      <c r="G53" s="4">
        <f>blinkit_order_items[[#This Row],[Total_Revenue]]*(blinkit_order_items[[#This Row],[margin_percent]]/100)</f>
        <v>92.232000000000014</v>
      </c>
    </row>
    <row r="54" spans="1:7" x14ac:dyDescent="0.3">
      <c r="A54">
        <v>3381573131</v>
      </c>
      <c r="B54">
        <v>684939</v>
      </c>
      <c r="C54">
        <v>1</v>
      </c>
      <c r="D54" s="4">
        <v>727.95</v>
      </c>
      <c r="E54" s="2">
        <f>blinkit_order_items[[#This Row],[quantity]]*blinkit_order_items[[#This Row],[unit_price]]</f>
        <v>727.95</v>
      </c>
      <c r="F54">
        <f>_xlfn.XLOOKUP(blinkit_order_items[[#This Row],[product_id]],blinkit_products[product_id],blinkit_products[margin_percentage])</f>
        <v>35</v>
      </c>
      <c r="G54" s="4">
        <f>blinkit_order_items[[#This Row],[Total_Revenue]]*(blinkit_order_items[[#This Row],[margin_percent]]/100)</f>
        <v>254.7825</v>
      </c>
    </row>
    <row r="55" spans="1:7" x14ac:dyDescent="0.3">
      <c r="A55">
        <v>3773745777</v>
      </c>
      <c r="B55">
        <v>734789</v>
      </c>
      <c r="C55">
        <v>1</v>
      </c>
      <c r="D55" s="4">
        <v>395.82</v>
      </c>
      <c r="E55" s="2">
        <f>blinkit_order_items[[#This Row],[quantity]]*blinkit_order_items[[#This Row],[unit_price]]</f>
        <v>395.82</v>
      </c>
      <c r="F55">
        <f>_xlfn.XLOOKUP(blinkit_order_items[[#This Row],[product_id]],blinkit_products[product_id],blinkit_products[margin_percentage])</f>
        <v>35</v>
      </c>
      <c r="G55" s="4">
        <f>blinkit_order_items[[#This Row],[Total_Revenue]]*(blinkit_order_items[[#This Row],[margin_percent]]/100)</f>
        <v>138.53699999999998</v>
      </c>
    </row>
    <row r="56" spans="1:7" x14ac:dyDescent="0.3">
      <c r="A56">
        <v>9251939156</v>
      </c>
      <c r="B56">
        <v>876139</v>
      </c>
      <c r="C56">
        <v>3</v>
      </c>
      <c r="D56" s="4">
        <v>415.75</v>
      </c>
      <c r="E56" s="2">
        <f>blinkit_order_items[[#This Row],[quantity]]*blinkit_order_items[[#This Row],[unit_price]]</f>
        <v>1247.25</v>
      </c>
      <c r="F56">
        <f>_xlfn.XLOOKUP(blinkit_order_items[[#This Row],[product_id]],blinkit_products[product_id],blinkit_products[margin_percentage])</f>
        <v>15</v>
      </c>
      <c r="G56" s="4">
        <f>blinkit_order_items[[#This Row],[Total_Revenue]]*(blinkit_order_items[[#This Row],[margin_percent]]/100)</f>
        <v>187.08750000000001</v>
      </c>
    </row>
    <row r="57" spans="1:7" x14ac:dyDescent="0.3">
      <c r="A57">
        <v>3872982303</v>
      </c>
      <c r="B57">
        <v>56589</v>
      </c>
      <c r="C57">
        <v>2</v>
      </c>
      <c r="D57" s="4">
        <v>517.77</v>
      </c>
      <c r="E57" s="2">
        <f>blinkit_order_items[[#This Row],[quantity]]*blinkit_order_items[[#This Row],[unit_price]]</f>
        <v>1035.54</v>
      </c>
      <c r="F57">
        <f>_xlfn.XLOOKUP(blinkit_order_items[[#This Row],[product_id]],blinkit_products[product_id],blinkit_products[margin_percentage])</f>
        <v>20</v>
      </c>
      <c r="G57" s="4">
        <f>blinkit_order_items[[#This Row],[Total_Revenue]]*(blinkit_order_items[[#This Row],[margin_percent]]/100)</f>
        <v>207.108</v>
      </c>
    </row>
    <row r="58" spans="1:7" x14ac:dyDescent="0.3">
      <c r="A58">
        <v>2625987757</v>
      </c>
      <c r="B58">
        <v>890232</v>
      </c>
      <c r="C58">
        <v>1</v>
      </c>
      <c r="D58" s="4">
        <v>432</v>
      </c>
      <c r="E58" s="2">
        <f>blinkit_order_items[[#This Row],[quantity]]*blinkit_order_items[[#This Row],[unit_price]]</f>
        <v>432</v>
      </c>
      <c r="F58">
        <f>_xlfn.XLOOKUP(blinkit_order_items[[#This Row],[product_id]],blinkit_products[product_id],blinkit_products[margin_percentage])</f>
        <v>30</v>
      </c>
      <c r="G58" s="4">
        <f>blinkit_order_items[[#This Row],[Total_Revenue]]*(blinkit_order_items[[#This Row],[margin_percent]]/100)</f>
        <v>129.6</v>
      </c>
    </row>
    <row r="59" spans="1:7" x14ac:dyDescent="0.3">
      <c r="A59">
        <v>3162249401</v>
      </c>
      <c r="B59">
        <v>432617</v>
      </c>
      <c r="C59">
        <v>1</v>
      </c>
      <c r="D59" s="4">
        <v>863.18</v>
      </c>
      <c r="E59" s="2">
        <f>blinkit_order_items[[#This Row],[quantity]]*blinkit_order_items[[#This Row],[unit_price]]</f>
        <v>863.18</v>
      </c>
      <c r="F59">
        <f>_xlfn.XLOOKUP(blinkit_order_items[[#This Row],[product_id]],blinkit_products[product_id],blinkit_products[margin_percentage])</f>
        <v>30</v>
      </c>
      <c r="G59" s="4">
        <f>blinkit_order_items[[#This Row],[Total_Revenue]]*(blinkit_order_items[[#This Row],[margin_percent]]/100)</f>
        <v>258.95399999999995</v>
      </c>
    </row>
    <row r="60" spans="1:7" x14ac:dyDescent="0.3">
      <c r="A60">
        <v>3108986741</v>
      </c>
      <c r="B60">
        <v>687218</v>
      </c>
      <c r="C60">
        <v>3</v>
      </c>
      <c r="D60" s="4">
        <v>317.82</v>
      </c>
      <c r="E60" s="2">
        <f>blinkit_order_items[[#This Row],[quantity]]*blinkit_order_items[[#This Row],[unit_price]]</f>
        <v>953.46</v>
      </c>
      <c r="F60">
        <f>_xlfn.XLOOKUP(blinkit_order_items[[#This Row],[product_id]],blinkit_products[product_id],blinkit_products[margin_percentage])</f>
        <v>30</v>
      </c>
      <c r="G60" s="4">
        <f>blinkit_order_items[[#This Row],[Total_Revenue]]*(blinkit_order_items[[#This Row],[margin_percent]]/100)</f>
        <v>286.03800000000001</v>
      </c>
    </row>
    <row r="61" spans="1:7" x14ac:dyDescent="0.3">
      <c r="A61">
        <v>1851474741</v>
      </c>
      <c r="B61">
        <v>970529</v>
      </c>
      <c r="C61">
        <v>3</v>
      </c>
      <c r="D61" s="4">
        <v>827.44</v>
      </c>
      <c r="E61" s="2">
        <f>blinkit_order_items[[#This Row],[quantity]]*blinkit_order_items[[#This Row],[unit_price]]</f>
        <v>2482.3200000000002</v>
      </c>
      <c r="F61">
        <f>_xlfn.XLOOKUP(blinkit_order_items[[#This Row],[product_id]],blinkit_products[product_id],blinkit_products[margin_percentage])</f>
        <v>30</v>
      </c>
      <c r="G61" s="4">
        <f>blinkit_order_items[[#This Row],[Total_Revenue]]*(blinkit_order_items[[#This Row],[margin_percent]]/100)</f>
        <v>744.69600000000003</v>
      </c>
    </row>
    <row r="62" spans="1:7" x14ac:dyDescent="0.3">
      <c r="A62">
        <v>2425099132</v>
      </c>
      <c r="B62">
        <v>604184</v>
      </c>
      <c r="C62">
        <v>2</v>
      </c>
      <c r="D62" s="4">
        <v>397.55</v>
      </c>
      <c r="E62" s="2">
        <f>blinkit_order_items[[#This Row],[quantity]]*blinkit_order_items[[#This Row],[unit_price]]</f>
        <v>795.1</v>
      </c>
      <c r="F62">
        <f>_xlfn.XLOOKUP(blinkit_order_items[[#This Row],[product_id]],blinkit_products[product_id],blinkit_products[margin_percentage])</f>
        <v>25</v>
      </c>
      <c r="G62" s="4">
        <f>blinkit_order_items[[#This Row],[Total_Revenue]]*(blinkit_order_items[[#This Row],[margin_percent]]/100)</f>
        <v>198.77500000000001</v>
      </c>
    </row>
    <row r="63" spans="1:7" x14ac:dyDescent="0.3">
      <c r="A63">
        <v>6706793332</v>
      </c>
      <c r="B63">
        <v>615545</v>
      </c>
      <c r="C63">
        <v>2</v>
      </c>
      <c r="D63" s="4">
        <v>448.16</v>
      </c>
      <c r="E63" s="2">
        <f>blinkit_order_items[[#This Row],[quantity]]*blinkit_order_items[[#This Row],[unit_price]]</f>
        <v>896.32</v>
      </c>
      <c r="F63">
        <f>_xlfn.XLOOKUP(blinkit_order_items[[#This Row],[product_id]],blinkit_products[product_id],blinkit_products[margin_percentage])</f>
        <v>35</v>
      </c>
      <c r="G63" s="4">
        <f>blinkit_order_items[[#This Row],[Total_Revenue]]*(blinkit_order_items[[#This Row],[margin_percent]]/100)</f>
        <v>313.71199999999999</v>
      </c>
    </row>
    <row r="64" spans="1:7" x14ac:dyDescent="0.3">
      <c r="A64">
        <v>2149289255</v>
      </c>
      <c r="B64">
        <v>567671</v>
      </c>
      <c r="C64">
        <v>3</v>
      </c>
      <c r="D64" s="4">
        <v>418.48</v>
      </c>
      <c r="E64" s="2">
        <f>blinkit_order_items[[#This Row],[quantity]]*blinkit_order_items[[#This Row],[unit_price]]</f>
        <v>1255.44</v>
      </c>
      <c r="F64">
        <f>_xlfn.XLOOKUP(blinkit_order_items[[#This Row],[product_id]],blinkit_products[product_id],blinkit_products[margin_percentage])</f>
        <v>35</v>
      </c>
      <c r="G64" s="4">
        <f>blinkit_order_items[[#This Row],[Total_Revenue]]*(blinkit_order_items[[#This Row],[margin_percent]]/100)</f>
        <v>439.404</v>
      </c>
    </row>
    <row r="65" spans="1:7" x14ac:dyDescent="0.3">
      <c r="A65">
        <v>1971008155</v>
      </c>
      <c r="B65">
        <v>222892</v>
      </c>
      <c r="C65">
        <v>1</v>
      </c>
      <c r="D65" s="4">
        <v>869.22</v>
      </c>
      <c r="E65" s="2">
        <f>blinkit_order_items[[#This Row],[quantity]]*blinkit_order_items[[#This Row],[unit_price]]</f>
        <v>869.22</v>
      </c>
      <c r="F65">
        <f>_xlfn.XLOOKUP(blinkit_order_items[[#This Row],[product_id]],blinkit_products[product_id],blinkit_products[margin_percentage])</f>
        <v>25</v>
      </c>
      <c r="G65" s="4">
        <f>blinkit_order_items[[#This Row],[Total_Revenue]]*(blinkit_order_items[[#This Row],[margin_percent]]/100)</f>
        <v>217.30500000000001</v>
      </c>
    </row>
    <row r="66" spans="1:7" x14ac:dyDescent="0.3">
      <c r="A66">
        <v>2087093460</v>
      </c>
      <c r="B66">
        <v>34186</v>
      </c>
      <c r="C66">
        <v>2</v>
      </c>
      <c r="D66" s="4">
        <v>925.65</v>
      </c>
      <c r="E66" s="2">
        <f>blinkit_order_items[[#This Row],[quantity]]*blinkit_order_items[[#This Row],[unit_price]]</f>
        <v>1851.3</v>
      </c>
      <c r="F66">
        <f>_xlfn.XLOOKUP(blinkit_order_items[[#This Row],[product_id]],blinkit_products[product_id],blinkit_products[margin_percentage])</f>
        <v>25</v>
      </c>
      <c r="G66" s="4">
        <f>blinkit_order_items[[#This Row],[Total_Revenue]]*(blinkit_order_items[[#This Row],[margin_percent]]/100)</f>
        <v>462.82499999999999</v>
      </c>
    </row>
    <row r="67" spans="1:7" x14ac:dyDescent="0.3">
      <c r="A67">
        <v>2116712588</v>
      </c>
      <c r="B67">
        <v>891833</v>
      </c>
      <c r="C67">
        <v>1</v>
      </c>
      <c r="D67" s="4">
        <v>493.19</v>
      </c>
      <c r="E67" s="2">
        <f>blinkit_order_items[[#This Row],[quantity]]*blinkit_order_items[[#This Row],[unit_price]]</f>
        <v>493.19</v>
      </c>
      <c r="F67">
        <f>_xlfn.XLOOKUP(blinkit_order_items[[#This Row],[product_id]],blinkit_products[product_id],blinkit_products[margin_percentage])</f>
        <v>20</v>
      </c>
      <c r="G67" s="4">
        <f>blinkit_order_items[[#This Row],[Total_Revenue]]*(blinkit_order_items[[#This Row],[margin_percent]]/100)</f>
        <v>98.638000000000005</v>
      </c>
    </row>
    <row r="68" spans="1:7" x14ac:dyDescent="0.3">
      <c r="A68">
        <v>6054358790</v>
      </c>
      <c r="B68">
        <v>532965</v>
      </c>
      <c r="C68">
        <v>1</v>
      </c>
      <c r="D68" s="4">
        <v>307.23</v>
      </c>
      <c r="E68" s="2">
        <f>blinkit_order_items[[#This Row],[quantity]]*blinkit_order_items[[#This Row],[unit_price]]</f>
        <v>307.23</v>
      </c>
      <c r="F68">
        <f>_xlfn.XLOOKUP(blinkit_order_items[[#This Row],[product_id]],blinkit_products[product_id],blinkit_products[margin_percentage])</f>
        <v>40</v>
      </c>
      <c r="G68" s="4">
        <f>blinkit_order_items[[#This Row],[Total_Revenue]]*(blinkit_order_items[[#This Row],[margin_percent]]/100)</f>
        <v>122.89200000000001</v>
      </c>
    </row>
    <row r="69" spans="1:7" x14ac:dyDescent="0.3">
      <c r="A69">
        <v>532660797</v>
      </c>
      <c r="B69">
        <v>962054</v>
      </c>
      <c r="C69">
        <v>2</v>
      </c>
      <c r="D69" s="4">
        <v>16.86</v>
      </c>
      <c r="E69" s="2">
        <f>blinkit_order_items[[#This Row],[quantity]]*blinkit_order_items[[#This Row],[unit_price]]</f>
        <v>33.72</v>
      </c>
      <c r="F69">
        <f>_xlfn.XLOOKUP(blinkit_order_items[[#This Row],[product_id]],blinkit_products[product_id],blinkit_products[margin_percentage])</f>
        <v>30</v>
      </c>
      <c r="G69" s="4">
        <f>blinkit_order_items[[#This Row],[Total_Revenue]]*(blinkit_order_items[[#This Row],[margin_percent]]/100)</f>
        <v>10.116</v>
      </c>
    </row>
    <row r="70" spans="1:7" x14ac:dyDescent="0.3">
      <c r="A70">
        <v>1491991005</v>
      </c>
      <c r="B70">
        <v>33955</v>
      </c>
      <c r="C70">
        <v>1</v>
      </c>
      <c r="D70" s="4">
        <v>186.08</v>
      </c>
      <c r="E70" s="2">
        <f>blinkit_order_items[[#This Row],[quantity]]*blinkit_order_items[[#This Row],[unit_price]]</f>
        <v>186.08</v>
      </c>
      <c r="F70">
        <f>_xlfn.XLOOKUP(blinkit_order_items[[#This Row],[product_id]],blinkit_products[product_id],blinkit_products[margin_percentage])</f>
        <v>40</v>
      </c>
      <c r="G70" s="4">
        <f>blinkit_order_items[[#This Row],[Total_Revenue]]*(blinkit_order_items[[#This Row],[margin_percent]]/100)</f>
        <v>74.432000000000002</v>
      </c>
    </row>
    <row r="71" spans="1:7" x14ac:dyDescent="0.3">
      <c r="A71">
        <v>4136019599</v>
      </c>
      <c r="B71">
        <v>644847</v>
      </c>
      <c r="C71">
        <v>3</v>
      </c>
      <c r="D71" s="4">
        <v>622.80999999999995</v>
      </c>
      <c r="E71" s="2">
        <f>blinkit_order_items[[#This Row],[quantity]]*blinkit_order_items[[#This Row],[unit_price]]</f>
        <v>1868.4299999999998</v>
      </c>
      <c r="F71">
        <f>_xlfn.XLOOKUP(blinkit_order_items[[#This Row],[product_id]],blinkit_products[product_id],blinkit_products[margin_percentage])</f>
        <v>15</v>
      </c>
      <c r="G71" s="4">
        <f>blinkit_order_items[[#This Row],[Total_Revenue]]*(blinkit_order_items[[#This Row],[margin_percent]]/100)</f>
        <v>280.26449999999994</v>
      </c>
    </row>
    <row r="72" spans="1:7" x14ac:dyDescent="0.3">
      <c r="A72">
        <v>2122832513</v>
      </c>
      <c r="B72">
        <v>954722</v>
      </c>
      <c r="C72">
        <v>1</v>
      </c>
      <c r="D72" s="4">
        <v>616.45000000000005</v>
      </c>
      <c r="E72" s="2">
        <f>blinkit_order_items[[#This Row],[quantity]]*blinkit_order_items[[#This Row],[unit_price]]</f>
        <v>616.45000000000005</v>
      </c>
      <c r="F72">
        <f>_xlfn.XLOOKUP(blinkit_order_items[[#This Row],[product_id]],blinkit_products[product_id],blinkit_products[margin_percentage])</f>
        <v>40</v>
      </c>
      <c r="G72" s="4">
        <f>blinkit_order_items[[#This Row],[Total_Revenue]]*(blinkit_order_items[[#This Row],[margin_percent]]/100)</f>
        <v>246.58000000000004</v>
      </c>
    </row>
    <row r="73" spans="1:7" x14ac:dyDescent="0.3">
      <c r="A73">
        <v>3717703595</v>
      </c>
      <c r="B73">
        <v>500633</v>
      </c>
      <c r="C73">
        <v>3</v>
      </c>
      <c r="D73" s="4">
        <v>154.5</v>
      </c>
      <c r="E73" s="2">
        <f>blinkit_order_items[[#This Row],[quantity]]*blinkit_order_items[[#This Row],[unit_price]]</f>
        <v>463.5</v>
      </c>
      <c r="F73">
        <f>_xlfn.XLOOKUP(blinkit_order_items[[#This Row],[product_id]],blinkit_products[product_id],blinkit_products[margin_percentage])</f>
        <v>20</v>
      </c>
      <c r="G73" s="4">
        <f>blinkit_order_items[[#This Row],[Total_Revenue]]*(blinkit_order_items[[#This Row],[margin_percent]]/100)</f>
        <v>92.7</v>
      </c>
    </row>
    <row r="74" spans="1:7" x14ac:dyDescent="0.3">
      <c r="A74">
        <v>3194733693</v>
      </c>
      <c r="B74">
        <v>240179</v>
      </c>
      <c r="C74">
        <v>2</v>
      </c>
      <c r="D74" s="4">
        <v>90.56</v>
      </c>
      <c r="E74" s="2">
        <f>blinkit_order_items[[#This Row],[quantity]]*blinkit_order_items[[#This Row],[unit_price]]</f>
        <v>181.12</v>
      </c>
      <c r="F74">
        <f>_xlfn.XLOOKUP(blinkit_order_items[[#This Row],[product_id]],blinkit_products[product_id],blinkit_products[margin_percentage])</f>
        <v>20</v>
      </c>
      <c r="G74" s="4">
        <f>blinkit_order_items[[#This Row],[Total_Revenue]]*(blinkit_order_items[[#This Row],[margin_percent]]/100)</f>
        <v>36.224000000000004</v>
      </c>
    </row>
    <row r="75" spans="1:7" x14ac:dyDescent="0.3">
      <c r="A75">
        <v>4471162437</v>
      </c>
      <c r="B75">
        <v>820973</v>
      </c>
      <c r="C75">
        <v>1</v>
      </c>
      <c r="D75" s="4">
        <v>114.52</v>
      </c>
      <c r="E75" s="2">
        <f>blinkit_order_items[[#This Row],[quantity]]*blinkit_order_items[[#This Row],[unit_price]]</f>
        <v>114.52</v>
      </c>
      <c r="F75">
        <f>_xlfn.XLOOKUP(blinkit_order_items[[#This Row],[product_id]],blinkit_products[product_id],blinkit_products[margin_percentage])</f>
        <v>30</v>
      </c>
      <c r="G75" s="4">
        <f>blinkit_order_items[[#This Row],[Total_Revenue]]*(blinkit_order_items[[#This Row],[margin_percent]]/100)</f>
        <v>34.355999999999995</v>
      </c>
    </row>
    <row r="76" spans="1:7" x14ac:dyDescent="0.3">
      <c r="A76">
        <v>1609331948</v>
      </c>
      <c r="B76">
        <v>490602</v>
      </c>
      <c r="C76">
        <v>3</v>
      </c>
      <c r="D76" s="4">
        <v>549.47</v>
      </c>
      <c r="E76" s="2">
        <f>blinkit_order_items[[#This Row],[quantity]]*blinkit_order_items[[#This Row],[unit_price]]</f>
        <v>1648.41</v>
      </c>
      <c r="F76">
        <f>_xlfn.XLOOKUP(blinkit_order_items[[#This Row],[product_id]],blinkit_products[product_id],blinkit_products[margin_percentage])</f>
        <v>15</v>
      </c>
      <c r="G76" s="4">
        <f>blinkit_order_items[[#This Row],[Total_Revenue]]*(blinkit_order_items[[#This Row],[margin_percent]]/100)</f>
        <v>247.26150000000001</v>
      </c>
    </row>
    <row r="77" spans="1:7" x14ac:dyDescent="0.3">
      <c r="A77">
        <v>6920030794</v>
      </c>
      <c r="B77">
        <v>256783</v>
      </c>
      <c r="C77">
        <v>2</v>
      </c>
      <c r="D77" s="4">
        <v>906.54</v>
      </c>
      <c r="E77" s="2">
        <f>blinkit_order_items[[#This Row],[quantity]]*blinkit_order_items[[#This Row],[unit_price]]</f>
        <v>1813.08</v>
      </c>
      <c r="F77">
        <f>_xlfn.XLOOKUP(blinkit_order_items[[#This Row],[product_id]],blinkit_products[product_id],blinkit_products[margin_percentage])</f>
        <v>35</v>
      </c>
      <c r="G77" s="4">
        <f>blinkit_order_items[[#This Row],[Total_Revenue]]*(blinkit_order_items[[#This Row],[margin_percent]]/100)</f>
        <v>634.57799999999997</v>
      </c>
    </row>
    <row r="78" spans="1:7" x14ac:dyDescent="0.3">
      <c r="A78">
        <v>5127172657</v>
      </c>
      <c r="B78">
        <v>913428</v>
      </c>
      <c r="C78">
        <v>2</v>
      </c>
      <c r="D78" s="4">
        <v>392.22</v>
      </c>
      <c r="E78" s="2">
        <f>blinkit_order_items[[#This Row],[quantity]]*blinkit_order_items[[#This Row],[unit_price]]</f>
        <v>784.44</v>
      </c>
      <c r="F78">
        <f>_xlfn.XLOOKUP(blinkit_order_items[[#This Row],[product_id]],blinkit_products[product_id],blinkit_products[margin_percentage])</f>
        <v>35</v>
      </c>
      <c r="G78" s="4">
        <f>blinkit_order_items[[#This Row],[Total_Revenue]]*(blinkit_order_items[[#This Row],[margin_percent]]/100)</f>
        <v>274.55399999999997</v>
      </c>
    </row>
    <row r="79" spans="1:7" x14ac:dyDescent="0.3">
      <c r="A79">
        <v>8607115856</v>
      </c>
      <c r="B79">
        <v>324809</v>
      </c>
      <c r="C79">
        <v>1</v>
      </c>
      <c r="D79" s="4">
        <v>608</v>
      </c>
      <c r="E79" s="2">
        <f>blinkit_order_items[[#This Row],[quantity]]*blinkit_order_items[[#This Row],[unit_price]]</f>
        <v>608</v>
      </c>
      <c r="F79">
        <f>_xlfn.XLOOKUP(blinkit_order_items[[#This Row],[product_id]],blinkit_products[product_id],blinkit_products[margin_percentage])</f>
        <v>20</v>
      </c>
      <c r="G79" s="4">
        <f>blinkit_order_items[[#This Row],[Total_Revenue]]*(blinkit_order_items[[#This Row],[margin_percent]]/100)</f>
        <v>121.60000000000001</v>
      </c>
    </row>
    <row r="80" spans="1:7" x14ac:dyDescent="0.3">
      <c r="A80">
        <v>7154957395</v>
      </c>
      <c r="B80">
        <v>516376</v>
      </c>
      <c r="C80">
        <v>1</v>
      </c>
      <c r="D80" s="4">
        <v>877.43</v>
      </c>
      <c r="E80" s="2">
        <f>blinkit_order_items[[#This Row],[quantity]]*blinkit_order_items[[#This Row],[unit_price]]</f>
        <v>877.43</v>
      </c>
      <c r="F80">
        <f>_xlfn.XLOOKUP(blinkit_order_items[[#This Row],[product_id]],blinkit_products[product_id],blinkit_products[margin_percentage])</f>
        <v>25</v>
      </c>
      <c r="G80" s="4">
        <f>blinkit_order_items[[#This Row],[Total_Revenue]]*(blinkit_order_items[[#This Row],[margin_percent]]/100)</f>
        <v>219.35749999999999</v>
      </c>
    </row>
    <row r="81" spans="1:7" x14ac:dyDescent="0.3">
      <c r="A81">
        <v>2070762702</v>
      </c>
      <c r="B81">
        <v>566052</v>
      </c>
      <c r="C81">
        <v>3</v>
      </c>
      <c r="D81" s="4">
        <v>87.3</v>
      </c>
      <c r="E81" s="2">
        <f>blinkit_order_items[[#This Row],[quantity]]*blinkit_order_items[[#This Row],[unit_price]]</f>
        <v>261.89999999999998</v>
      </c>
      <c r="F81">
        <f>_xlfn.XLOOKUP(blinkit_order_items[[#This Row],[product_id]],blinkit_products[product_id],blinkit_products[margin_percentage])</f>
        <v>20</v>
      </c>
      <c r="G81" s="4">
        <f>blinkit_order_items[[#This Row],[Total_Revenue]]*(blinkit_order_items[[#This Row],[margin_percent]]/100)</f>
        <v>52.379999999999995</v>
      </c>
    </row>
    <row r="82" spans="1:7" x14ac:dyDescent="0.3">
      <c r="A82">
        <v>3697242439</v>
      </c>
      <c r="B82">
        <v>897083</v>
      </c>
      <c r="C82">
        <v>2</v>
      </c>
      <c r="D82" s="4">
        <v>972.69</v>
      </c>
      <c r="E82" s="2">
        <f>blinkit_order_items[[#This Row],[quantity]]*blinkit_order_items[[#This Row],[unit_price]]</f>
        <v>1945.38</v>
      </c>
      <c r="F82">
        <f>_xlfn.XLOOKUP(blinkit_order_items[[#This Row],[product_id]],blinkit_products[product_id],blinkit_products[margin_percentage])</f>
        <v>25</v>
      </c>
      <c r="G82" s="4">
        <f>blinkit_order_items[[#This Row],[Total_Revenue]]*(blinkit_order_items[[#This Row],[margin_percent]]/100)</f>
        <v>486.34500000000003</v>
      </c>
    </row>
    <row r="83" spans="1:7" x14ac:dyDescent="0.3">
      <c r="A83">
        <v>3063427913</v>
      </c>
      <c r="B83">
        <v>799952</v>
      </c>
      <c r="C83">
        <v>2</v>
      </c>
      <c r="D83" s="4">
        <v>922.64</v>
      </c>
      <c r="E83" s="2">
        <f>blinkit_order_items[[#This Row],[quantity]]*blinkit_order_items[[#This Row],[unit_price]]</f>
        <v>1845.28</v>
      </c>
      <c r="F83">
        <f>_xlfn.XLOOKUP(blinkit_order_items[[#This Row],[product_id]],blinkit_products[product_id],blinkit_products[margin_percentage])</f>
        <v>20</v>
      </c>
      <c r="G83" s="4">
        <f>blinkit_order_items[[#This Row],[Total_Revenue]]*(blinkit_order_items[[#This Row],[margin_percent]]/100)</f>
        <v>369.05600000000004</v>
      </c>
    </row>
    <row r="84" spans="1:7" x14ac:dyDescent="0.3">
      <c r="A84">
        <v>2060061337</v>
      </c>
      <c r="B84">
        <v>690565</v>
      </c>
      <c r="C84">
        <v>1</v>
      </c>
      <c r="D84" s="4">
        <v>951.27</v>
      </c>
      <c r="E84" s="2">
        <f>blinkit_order_items[[#This Row],[quantity]]*blinkit_order_items[[#This Row],[unit_price]]</f>
        <v>951.27</v>
      </c>
      <c r="F84">
        <f>_xlfn.XLOOKUP(blinkit_order_items[[#This Row],[product_id]],blinkit_products[product_id],blinkit_products[margin_percentage])</f>
        <v>35</v>
      </c>
      <c r="G84" s="4">
        <f>blinkit_order_items[[#This Row],[Total_Revenue]]*(blinkit_order_items[[#This Row],[margin_percent]]/100)</f>
        <v>332.94449999999995</v>
      </c>
    </row>
    <row r="85" spans="1:7" x14ac:dyDescent="0.3">
      <c r="A85">
        <v>4625892678</v>
      </c>
      <c r="B85">
        <v>317242</v>
      </c>
      <c r="C85">
        <v>1</v>
      </c>
      <c r="D85" s="4">
        <v>198.15</v>
      </c>
      <c r="E85" s="2">
        <f>blinkit_order_items[[#This Row],[quantity]]*blinkit_order_items[[#This Row],[unit_price]]</f>
        <v>198.15</v>
      </c>
      <c r="F85">
        <f>_xlfn.XLOOKUP(blinkit_order_items[[#This Row],[product_id]],blinkit_products[product_id],blinkit_products[margin_percentage])</f>
        <v>15</v>
      </c>
      <c r="G85" s="4">
        <f>blinkit_order_items[[#This Row],[Total_Revenue]]*(blinkit_order_items[[#This Row],[margin_percent]]/100)</f>
        <v>29.7225</v>
      </c>
    </row>
    <row r="86" spans="1:7" x14ac:dyDescent="0.3">
      <c r="A86">
        <v>6045698170</v>
      </c>
      <c r="B86">
        <v>965755</v>
      </c>
      <c r="C86">
        <v>3</v>
      </c>
      <c r="D86" s="4">
        <v>532.57000000000005</v>
      </c>
      <c r="E86" s="2">
        <f>blinkit_order_items[[#This Row],[quantity]]*blinkit_order_items[[#This Row],[unit_price]]</f>
        <v>1597.71</v>
      </c>
      <c r="F86">
        <f>_xlfn.XLOOKUP(blinkit_order_items[[#This Row],[product_id]],blinkit_products[product_id],blinkit_products[margin_percentage])</f>
        <v>25</v>
      </c>
      <c r="G86" s="4">
        <f>blinkit_order_items[[#This Row],[Total_Revenue]]*(blinkit_order_items[[#This Row],[margin_percent]]/100)</f>
        <v>399.42750000000001</v>
      </c>
    </row>
    <row r="87" spans="1:7" x14ac:dyDescent="0.3">
      <c r="A87">
        <v>7876289647</v>
      </c>
      <c r="B87">
        <v>863930</v>
      </c>
      <c r="C87">
        <v>1</v>
      </c>
      <c r="D87" s="4">
        <v>242.57</v>
      </c>
      <c r="E87" s="2">
        <f>blinkit_order_items[[#This Row],[quantity]]*blinkit_order_items[[#This Row],[unit_price]]</f>
        <v>242.57</v>
      </c>
      <c r="F87">
        <f>_xlfn.XLOOKUP(blinkit_order_items[[#This Row],[product_id]],blinkit_products[product_id],blinkit_products[margin_percentage])</f>
        <v>35</v>
      </c>
      <c r="G87" s="4">
        <f>blinkit_order_items[[#This Row],[Total_Revenue]]*(blinkit_order_items[[#This Row],[margin_percent]]/100)</f>
        <v>84.899499999999989</v>
      </c>
    </row>
    <row r="88" spans="1:7" x14ac:dyDescent="0.3">
      <c r="A88">
        <v>3434084714</v>
      </c>
      <c r="B88">
        <v>264803</v>
      </c>
      <c r="C88">
        <v>2</v>
      </c>
      <c r="D88" s="4">
        <v>995.98</v>
      </c>
      <c r="E88" s="2">
        <f>blinkit_order_items[[#This Row],[quantity]]*blinkit_order_items[[#This Row],[unit_price]]</f>
        <v>1991.96</v>
      </c>
      <c r="F88">
        <f>_xlfn.XLOOKUP(blinkit_order_items[[#This Row],[product_id]],blinkit_products[product_id],blinkit_products[margin_percentage])</f>
        <v>20</v>
      </c>
      <c r="G88" s="4">
        <f>blinkit_order_items[[#This Row],[Total_Revenue]]*(blinkit_order_items[[#This Row],[margin_percent]]/100)</f>
        <v>398.39200000000005</v>
      </c>
    </row>
    <row r="89" spans="1:7" x14ac:dyDescent="0.3">
      <c r="A89">
        <v>9031695663</v>
      </c>
      <c r="B89">
        <v>697683</v>
      </c>
      <c r="C89">
        <v>1</v>
      </c>
      <c r="D89" s="4">
        <v>123.74</v>
      </c>
      <c r="E89" s="2">
        <f>blinkit_order_items[[#This Row],[quantity]]*blinkit_order_items[[#This Row],[unit_price]]</f>
        <v>123.74</v>
      </c>
      <c r="F89">
        <f>_xlfn.XLOOKUP(blinkit_order_items[[#This Row],[product_id]],blinkit_products[product_id],blinkit_products[margin_percentage])</f>
        <v>25</v>
      </c>
      <c r="G89" s="4">
        <f>blinkit_order_items[[#This Row],[Total_Revenue]]*(blinkit_order_items[[#This Row],[margin_percent]]/100)</f>
        <v>30.934999999999999</v>
      </c>
    </row>
    <row r="90" spans="1:7" x14ac:dyDescent="0.3">
      <c r="A90">
        <v>1955989715</v>
      </c>
      <c r="B90">
        <v>679284</v>
      </c>
      <c r="C90">
        <v>1</v>
      </c>
      <c r="D90" s="4">
        <v>877.89</v>
      </c>
      <c r="E90" s="2">
        <f>blinkit_order_items[[#This Row],[quantity]]*blinkit_order_items[[#This Row],[unit_price]]</f>
        <v>877.89</v>
      </c>
      <c r="F90">
        <f>_xlfn.XLOOKUP(blinkit_order_items[[#This Row],[product_id]],blinkit_products[product_id],blinkit_products[margin_percentage])</f>
        <v>20</v>
      </c>
      <c r="G90" s="4">
        <f>blinkit_order_items[[#This Row],[Total_Revenue]]*(blinkit_order_items[[#This Row],[margin_percent]]/100)</f>
        <v>175.578</v>
      </c>
    </row>
    <row r="91" spans="1:7" x14ac:dyDescent="0.3">
      <c r="A91">
        <v>3459500455</v>
      </c>
      <c r="B91">
        <v>992178</v>
      </c>
      <c r="C91">
        <v>1</v>
      </c>
      <c r="D91" s="4">
        <v>632.42999999999995</v>
      </c>
      <c r="E91" s="2">
        <f>blinkit_order_items[[#This Row],[quantity]]*blinkit_order_items[[#This Row],[unit_price]]</f>
        <v>632.42999999999995</v>
      </c>
      <c r="F91">
        <f>_xlfn.XLOOKUP(blinkit_order_items[[#This Row],[product_id]],blinkit_products[product_id],blinkit_products[margin_percentage])</f>
        <v>20</v>
      </c>
      <c r="G91" s="4">
        <f>blinkit_order_items[[#This Row],[Total_Revenue]]*(blinkit_order_items[[#This Row],[margin_percent]]/100)</f>
        <v>126.48599999999999</v>
      </c>
    </row>
    <row r="92" spans="1:7" x14ac:dyDescent="0.3">
      <c r="A92">
        <v>5953376503</v>
      </c>
      <c r="B92">
        <v>300159</v>
      </c>
      <c r="C92">
        <v>1</v>
      </c>
      <c r="D92" s="4">
        <v>44.35</v>
      </c>
      <c r="E92" s="2">
        <f>blinkit_order_items[[#This Row],[quantity]]*blinkit_order_items[[#This Row],[unit_price]]</f>
        <v>44.35</v>
      </c>
      <c r="F92">
        <f>_xlfn.XLOOKUP(blinkit_order_items[[#This Row],[product_id]],blinkit_products[product_id],blinkit_products[margin_percentage])</f>
        <v>30</v>
      </c>
      <c r="G92" s="4">
        <f>blinkit_order_items[[#This Row],[Total_Revenue]]*(blinkit_order_items[[#This Row],[margin_percent]]/100)</f>
        <v>13.305</v>
      </c>
    </row>
    <row r="93" spans="1:7" x14ac:dyDescent="0.3">
      <c r="A93">
        <v>121874867</v>
      </c>
      <c r="B93">
        <v>952124</v>
      </c>
      <c r="C93">
        <v>3</v>
      </c>
      <c r="D93" s="4">
        <v>127.08</v>
      </c>
      <c r="E93" s="2">
        <f>blinkit_order_items[[#This Row],[quantity]]*blinkit_order_items[[#This Row],[unit_price]]</f>
        <v>381.24</v>
      </c>
      <c r="F93">
        <f>_xlfn.XLOOKUP(blinkit_order_items[[#This Row],[product_id]],blinkit_products[product_id],blinkit_products[margin_percentage])</f>
        <v>25</v>
      </c>
      <c r="G93" s="4">
        <f>blinkit_order_items[[#This Row],[Total_Revenue]]*(blinkit_order_items[[#This Row],[margin_percent]]/100)</f>
        <v>95.31</v>
      </c>
    </row>
    <row r="94" spans="1:7" x14ac:dyDescent="0.3">
      <c r="A94">
        <v>2460545397</v>
      </c>
      <c r="B94">
        <v>925482</v>
      </c>
      <c r="C94">
        <v>1</v>
      </c>
      <c r="D94" s="4">
        <v>475.04</v>
      </c>
      <c r="E94" s="2">
        <f>blinkit_order_items[[#This Row],[quantity]]*blinkit_order_items[[#This Row],[unit_price]]</f>
        <v>475.04</v>
      </c>
      <c r="F94">
        <f>_xlfn.XLOOKUP(blinkit_order_items[[#This Row],[product_id]],blinkit_products[product_id],blinkit_products[margin_percentage])</f>
        <v>40</v>
      </c>
      <c r="G94" s="4">
        <f>blinkit_order_items[[#This Row],[Total_Revenue]]*(blinkit_order_items[[#This Row],[margin_percent]]/100)</f>
        <v>190.01600000000002</v>
      </c>
    </row>
    <row r="95" spans="1:7" x14ac:dyDescent="0.3">
      <c r="A95">
        <v>9690050839</v>
      </c>
      <c r="B95">
        <v>500633</v>
      </c>
      <c r="C95">
        <v>2</v>
      </c>
      <c r="D95" s="4">
        <v>154.5</v>
      </c>
      <c r="E95" s="2">
        <f>blinkit_order_items[[#This Row],[quantity]]*blinkit_order_items[[#This Row],[unit_price]]</f>
        <v>309</v>
      </c>
      <c r="F95">
        <f>_xlfn.XLOOKUP(blinkit_order_items[[#This Row],[product_id]],blinkit_products[product_id],blinkit_products[margin_percentage])</f>
        <v>20</v>
      </c>
      <c r="G95" s="4">
        <f>blinkit_order_items[[#This Row],[Total_Revenue]]*(blinkit_order_items[[#This Row],[margin_percent]]/100)</f>
        <v>61.800000000000004</v>
      </c>
    </row>
    <row r="96" spans="1:7" x14ac:dyDescent="0.3">
      <c r="A96">
        <v>2574349065</v>
      </c>
      <c r="B96">
        <v>123983</v>
      </c>
      <c r="C96">
        <v>3</v>
      </c>
      <c r="D96" s="4">
        <v>785.67</v>
      </c>
      <c r="E96" s="2">
        <f>blinkit_order_items[[#This Row],[quantity]]*blinkit_order_items[[#This Row],[unit_price]]</f>
        <v>2357.0099999999998</v>
      </c>
      <c r="F96">
        <f>_xlfn.XLOOKUP(blinkit_order_items[[#This Row],[product_id]],blinkit_products[product_id],blinkit_products[margin_percentage])</f>
        <v>20</v>
      </c>
      <c r="G96" s="4">
        <f>blinkit_order_items[[#This Row],[Total_Revenue]]*(blinkit_order_items[[#This Row],[margin_percent]]/100)</f>
        <v>471.40199999999999</v>
      </c>
    </row>
    <row r="97" spans="1:7" x14ac:dyDescent="0.3">
      <c r="A97">
        <v>2461936988</v>
      </c>
      <c r="B97">
        <v>272170</v>
      </c>
      <c r="C97">
        <v>2</v>
      </c>
      <c r="D97" s="4">
        <v>140.80000000000001</v>
      </c>
      <c r="E97" s="2">
        <f>blinkit_order_items[[#This Row],[quantity]]*blinkit_order_items[[#This Row],[unit_price]]</f>
        <v>281.60000000000002</v>
      </c>
      <c r="F97">
        <f>_xlfn.XLOOKUP(blinkit_order_items[[#This Row],[product_id]],blinkit_products[product_id],blinkit_products[margin_percentage])</f>
        <v>40</v>
      </c>
      <c r="G97" s="4">
        <f>blinkit_order_items[[#This Row],[Total_Revenue]]*(blinkit_order_items[[#This Row],[margin_percent]]/100)</f>
        <v>112.64000000000001</v>
      </c>
    </row>
    <row r="98" spans="1:7" x14ac:dyDescent="0.3">
      <c r="A98">
        <v>6447596416</v>
      </c>
      <c r="B98">
        <v>70969</v>
      </c>
      <c r="C98">
        <v>1</v>
      </c>
      <c r="D98" s="4">
        <v>631.70000000000005</v>
      </c>
      <c r="E98" s="2">
        <f>blinkit_order_items[[#This Row],[quantity]]*blinkit_order_items[[#This Row],[unit_price]]</f>
        <v>631.70000000000005</v>
      </c>
      <c r="F98">
        <f>_xlfn.XLOOKUP(blinkit_order_items[[#This Row],[product_id]],blinkit_products[product_id],blinkit_products[margin_percentage])</f>
        <v>25</v>
      </c>
      <c r="G98" s="4">
        <f>blinkit_order_items[[#This Row],[Total_Revenue]]*(blinkit_order_items[[#This Row],[margin_percent]]/100)</f>
        <v>157.92500000000001</v>
      </c>
    </row>
    <row r="99" spans="1:7" x14ac:dyDescent="0.3">
      <c r="A99">
        <v>7228452275</v>
      </c>
      <c r="B99">
        <v>757274</v>
      </c>
      <c r="C99">
        <v>2</v>
      </c>
      <c r="D99" s="4">
        <v>98.32</v>
      </c>
      <c r="E99" s="2">
        <f>blinkit_order_items[[#This Row],[quantity]]*blinkit_order_items[[#This Row],[unit_price]]</f>
        <v>196.64</v>
      </c>
      <c r="F99">
        <f>_xlfn.XLOOKUP(blinkit_order_items[[#This Row],[product_id]],blinkit_products[product_id],blinkit_products[margin_percentage])</f>
        <v>35</v>
      </c>
      <c r="G99" s="4">
        <f>blinkit_order_items[[#This Row],[Total_Revenue]]*(blinkit_order_items[[#This Row],[margin_percent]]/100)</f>
        <v>68.823999999999984</v>
      </c>
    </row>
    <row r="100" spans="1:7" x14ac:dyDescent="0.3">
      <c r="A100">
        <v>6696750742</v>
      </c>
      <c r="B100">
        <v>14145</v>
      </c>
      <c r="C100">
        <v>2</v>
      </c>
      <c r="D100" s="4">
        <v>630.84</v>
      </c>
      <c r="E100" s="2">
        <f>blinkit_order_items[[#This Row],[quantity]]*blinkit_order_items[[#This Row],[unit_price]]</f>
        <v>1261.68</v>
      </c>
      <c r="F100">
        <f>_xlfn.XLOOKUP(blinkit_order_items[[#This Row],[product_id]],blinkit_products[product_id],blinkit_products[margin_percentage])</f>
        <v>25</v>
      </c>
      <c r="G100" s="4">
        <f>blinkit_order_items[[#This Row],[Total_Revenue]]*(blinkit_order_items[[#This Row],[margin_percent]]/100)</f>
        <v>315.42</v>
      </c>
    </row>
    <row r="101" spans="1:7" x14ac:dyDescent="0.3">
      <c r="A101">
        <v>822235931</v>
      </c>
      <c r="B101">
        <v>611575</v>
      </c>
      <c r="C101">
        <v>3</v>
      </c>
      <c r="D101" s="4">
        <v>482.06</v>
      </c>
      <c r="E101" s="2">
        <f>blinkit_order_items[[#This Row],[quantity]]*blinkit_order_items[[#This Row],[unit_price]]</f>
        <v>1446.18</v>
      </c>
      <c r="F101">
        <f>_xlfn.XLOOKUP(blinkit_order_items[[#This Row],[product_id]],blinkit_products[product_id],blinkit_products[margin_percentage])</f>
        <v>40</v>
      </c>
      <c r="G101" s="4">
        <f>blinkit_order_items[[#This Row],[Total_Revenue]]*(blinkit_order_items[[#This Row],[margin_percent]]/100)</f>
        <v>578.47200000000009</v>
      </c>
    </row>
    <row r="102" spans="1:7" x14ac:dyDescent="0.3">
      <c r="A102">
        <v>7678251499</v>
      </c>
      <c r="B102">
        <v>704868</v>
      </c>
      <c r="C102">
        <v>1</v>
      </c>
      <c r="D102" s="4">
        <v>193.46</v>
      </c>
      <c r="E102" s="2">
        <f>blinkit_order_items[[#This Row],[quantity]]*blinkit_order_items[[#This Row],[unit_price]]</f>
        <v>193.46</v>
      </c>
      <c r="F102">
        <f>_xlfn.XLOOKUP(blinkit_order_items[[#This Row],[product_id]],blinkit_products[product_id],blinkit_products[margin_percentage])</f>
        <v>25</v>
      </c>
      <c r="G102" s="4">
        <f>blinkit_order_items[[#This Row],[Total_Revenue]]*(blinkit_order_items[[#This Row],[margin_percent]]/100)</f>
        <v>48.365000000000002</v>
      </c>
    </row>
    <row r="103" spans="1:7" x14ac:dyDescent="0.3">
      <c r="A103">
        <v>2497341976</v>
      </c>
      <c r="B103">
        <v>451933</v>
      </c>
      <c r="C103">
        <v>1</v>
      </c>
      <c r="D103" s="4">
        <v>568.94000000000005</v>
      </c>
      <c r="E103" s="2">
        <f>blinkit_order_items[[#This Row],[quantity]]*blinkit_order_items[[#This Row],[unit_price]]</f>
        <v>568.94000000000005</v>
      </c>
      <c r="F103">
        <f>_xlfn.XLOOKUP(blinkit_order_items[[#This Row],[product_id]],blinkit_products[product_id],blinkit_products[margin_percentage])</f>
        <v>15</v>
      </c>
      <c r="G103" s="4">
        <f>blinkit_order_items[[#This Row],[Total_Revenue]]*(blinkit_order_items[[#This Row],[margin_percent]]/100)</f>
        <v>85.341000000000008</v>
      </c>
    </row>
    <row r="104" spans="1:7" x14ac:dyDescent="0.3">
      <c r="A104">
        <v>9107314128</v>
      </c>
      <c r="B104">
        <v>820541</v>
      </c>
      <c r="C104">
        <v>3</v>
      </c>
      <c r="D104" s="4">
        <v>576.22</v>
      </c>
      <c r="E104" s="2">
        <f>blinkit_order_items[[#This Row],[quantity]]*blinkit_order_items[[#This Row],[unit_price]]</f>
        <v>1728.66</v>
      </c>
      <c r="F104">
        <f>_xlfn.XLOOKUP(blinkit_order_items[[#This Row],[product_id]],blinkit_products[product_id],blinkit_products[margin_percentage])</f>
        <v>25</v>
      </c>
      <c r="G104" s="4">
        <f>blinkit_order_items[[#This Row],[Total_Revenue]]*(blinkit_order_items[[#This Row],[margin_percent]]/100)</f>
        <v>432.16500000000002</v>
      </c>
    </row>
    <row r="105" spans="1:7" x14ac:dyDescent="0.3">
      <c r="A105">
        <v>9855726256</v>
      </c>
      <c r="B105">
        <v>349294</v>
      </c>
      <c r="C105">
        <v>2</v>
      </c>
      <c r="D105" s="4">
        <v>934.75</v>
      </c>
      <c r="E105" s="2">
        <f>blinkit_order_items[[#This Row],[quantity]]*blinkit_order_items[[#This Row],[unit_price]]</f>
        <v>1869.5</v>
      </c>
      <c r="F105">
        <f>_xlfn.XLOOKUP(blinkit_order_items[[#This Row],[product_id]],blinkit_products[product_id],blinkit_products[margin_percentage])</f>
        <v>25</v>
      </c>
      <c r="G105" s="4">
        <f>blinkit_order_items[[#This Row],[Total_Revenue]]*(blinkit_order_items[[#This Row],[margin_percent]]/100)</f>
        <v>467.375</v>
      </c>
    </row>
    <row r="106" spans="1:7" x14ac:dyDescent="0.3">
      <c r="A106">
        <v>9398719862</v>
      </c>
      <c r="B106">
        <v>615545</v>
      </c>
      <c r="C106">
        <v>2</v>
      </c>
      <c r="D106" s="4">
        <v>448.16</v>
      </c>
      <c r="E106" s="2">
        <f>blinkit_order_items[[#This Row],[quantity]]*blinkit_order_items[[#This Row],[unit_price]]</f>
        <v>896.32</v>
      </c>
      <c r="F106">
        <f>_xlfn.XLOOKUP(blinkit_order_items[[#This Row],[product_id]],blinkit_products[product_id],blinkit_products[margin_percentage])</f>
        <v>35</v>
      </c>
      <c r="G106" s="4">
        <f>blinkit_order_items[[#This Row],[Total_Revenue]]*(blinkit_order_items[[#This Row],[margin_percent]]/100)</f>
        <v>313.71199999999999</v>
      </c>
    </row>
    <row r="107" spans="1:7" x14ac:dyDescent="0.3">
      <c r="A107">
        <v>379494532</v>
      </c>
      <c r="B107">
        <v>654297</v>
      </c>
      <c r="C107">
        <v>3</v>
      </c>
      <c r="D107" s="4">
        <v>13.25</v>
      </c>
      <c r="E107" s="2">
        <f>blinkit_order_items[[#This Row],[quantity]]*blinkit_order_items[[#This Row],[unit_price]]</f>
        <v>39.75</v>
      </c>
      <c r="F107">
        <f>_xlfn.XLOOKUP(blinkit_order_items[[#This Row],[product_id]],blinkit_products[product_id],blinkit_products[margin_percentage])</f>
        <v>25</v>
      </c>
      <c r="G107" s="4">
        <f>blinkit_order_items[[#This Row],[Total_Revenue]]*(blinkit_order_items[[#This Row],[margin_percent]]/100)</f>
        <v>9.9375</v>
      </c>
    </row>
    <row r="108" spans="1:7" x14ac:dyDescent="0.3">
      <c r="A108">
        <v>1048784963</v>
      </c>
      <c r="B108">
        <v>451933</v>
      </c>
      <c r="C108">
        <v>2</v>
      </c>
      <c r="D108" s="4">
        <v>568.94000000000005</v>
      </c>
      <c r="E108" s="2">
        <f>blinkit_order_items[[#This Row],[quantity]]*blinkit_order_items[[#This Row],[unit_price]]</f>
        <v>1137.8800000000001</v>
      </c>
      <c r="F108">
        <f>_xlfn.XLOOKUP(blinkit_order_items[[#This Row],[product_id]],blinkit_products[product_id],blinkit_products[margin_percentage])</f>
        <v>15</v>
      </c>
      <c r="G108" s="4">
        <f>blinkit_order_items[[#This Row],[Total_Revenue]]*(blinkit_order_items[[#This Row],[margin_percent]]/100)</f>
        <v>170.68200000000002</v>
      </c>
    </row>
    <row r="109" spans="1:7" x14ac:dyDescent="0.3">
      <c r="A109">
        <v>4386246924</v>
      </c>
      <c r="B109">
        <v>613942</v>
      </c>
      <c r="C109">
        <v>2</v>
      </c>
      <c r="D109" s="4">
        <v>545</v>
      </c>
      <c r="E109" s="2">
        <f>blinkit_order_items[[#This Row],[quantity]]*blinkit_order_items[[#This Row],[unit_price]]</f>
        <v>1090</v>
      </c>
      <c r="F109">
        <f>_xlfn.XLOOKUP(blinkit_order_items[[#This Row],[product_id]],blinkit_products[product_id],blinkit_products[margin_percentage])</f>
        <v>35</v>
      </c>
      <c r="G109" s="4">
        <f>blinkit_order_items[[#This Row],[Total_Revenue]]*(blinkit_order_items[[#This Row],[margin_percent]]/100)</f>
        <v>381.5</v>
      </c>
    </row>
    <row r="110" spans="1:7" x14ac:dyDescent="0.3">
      <c r="A110">
        <v>2050362692</v>
      </c>
      <c r="B110">
        <v>366066</v>
      </c>
      <c r="C110">
        <v>1</v>
      </c>
      <c r="D110" s="4">
        <v>918.58</v>
      </c>
      <c r="E110" s="2">
        <f>blinkit_order_items[[#This Row],[quantity]]*blinkit_order_items[[#This Row],[unit_price]]</f>
        <v>918.58</v>
      </c>
      <c r="F110">
        <f>_xlfn.XLOOKUP(blinkit_order_items[[#This Row],[product_id]],blinkit_products[product_id],blinkit_products[margin_percentage])</f>
        <v>35</v>
      </c>
      <c r="G110" s="4">
        <f>blinkit_order_items[[#This Row],[Total_Revenue]]*(blinkit_order_items[[#This Row],[margin_percent]]/100)</f>
        <v>321.50299999999999</v>
      </c>
    </row>
    <row r="111" spans="1:7" x14ac:dyDescent="0.3">
      <c r="A111">
        <v>4142963293</v>
      </c>
      <c r="B111">
        <v>287070</v>
      </c>
      <c r="C111">
        <v>1</v>
      </c>
      <c r="D111" s="4">
        <v>443.17</v>
      </c>
      <c r="E111" s="2">
        <f>blinkit_order_items[[#This Row],[quantity]]*blinkit_order_items[[#This Row],[unit_price]]</f>
        <v>443.17</v>
      </c>
      <c r="F111">
        <f>_xlfn.XLOOKUP(blinkit_order_items[[#This Row],[product_id]],blinkit_products[product_id],blinkit_products[margin_percentage])</f>
        <v>15</v>
      </c>
      <c r="G111" s="4">
        <f>blinkit_order_items[[#This Row],[Total_Revenue]]*(blinkit_order_items[[#This Row],[margin_percent]]/100)</f>
        <v>66.475499999999997</v>
      </c>
    </row>
    <row r="112" spans="1:7" x14ac:dyDescent="0.3">
      <c r="A112">
        <v>9753528654</v>
      </c>
      <c r="B112">
        <v>137909</v>
      </c>
      <c r="C112">
        <v>1</v>
      </c>
      <c r="D112" s="4">
        <v>864.3</v>
      </c>
      <c r="E112" s="2">
        <f>blinkit_order_items[[#This Row],[quantity]]*blinkit_order_items[[#This Row],[unit_price]]</f>
        <v>864.3</v>
      </c>
      <c r="F112">
        <f>_xlfn.XLOOKUP(blinkit_order_items[[#This Row],[product_id]],blinkit_products[product_id],blinkit_products[margin_percentage])</f>
        <v>20</v>
      </c>
      <c r="G112" s="4">
        <f>blinkit_order_items[[#This Row],[Total_Revenue]]*(blinkit_order_items[[#This Row],[margin_percent]]/100)</f>
        <v>172.86</v>
      </c>
    </row>
    <row r="113" spans="1:7" x14ac:dyDescent="0.3">
      <c r="A113">
        <v>8126970833</v>
      </c>
      <c r="B113">
        <v>700048</v>
      </c>
      <c r="C113">
        <v>3</v>
      </c>
      <c r="D113" s="4">
        <v>141.28</v>
      </c>
      <c r="E113" s="2">
        <f>blinkit_order_items[[#This Row],[quantity]]*blinkit_order_items[[#This Row],[unit_price]]</f>
        <v>423.84000000000003</v>
      </c>
      <c r="F113">
        <f>_xlfn.XLOOKUP(blinkit_order_items[[#This Row],[product_id]],blinkit_products[product_id],blinkit_products[margin_percentage])</f>
        <v>25</v>
      </c>
      <c r="G113" s="4">
        <f>blinkit_order_items[[#This Row],[Total_Revenue]]*(blinkit_order_items[[#This Row],[margin_percent]]/100)</f>
        <v>105.96000000000001</v>
      </c>
    </row>
    <row r="114" spans="1:7" x14ac:dyDescent="0.3">
      <c r="A114">
        <v>9747814712</v>
      </c>
      <c r="B114">
        <v>256783</v>
      </c>
      <c r="C114">
        <v>2</v>
      </c>
      <c r="D114" s="4">
        <v>906.54</v>
      </c>
      <c r="E114" s="2">
        <f>blinkit_order_items[[#This Row],[quantity]]*blinkit_order_items[[#This Row],[unit_price]]</f>
        <v>1813.08</v>
      </c>
      <c r="F114">
        <f>_xlfn.XLOOKUP(blinkit_order_items[[#This Row],[product_id]],blinkit_products[product_id],blinkit_products[margin_percentage])</f>
        <v>35</v>
      </c>
      <c r="G114" s="4">
        <f>blinkit_order_items[[#This Row],[Total_Revenue]]*(blinkit_order_items[[#This Row],[margin_percent]]/100)</f>
        <v>634.57799999999997</v>
      </c>
    </row>
    <row r="115" spans="1:7" x14ac:dyDescent="0.3">
      <c r="A115">
        <v>6281619403</v>
      </c>
      <c r="B115">
        <v>131136</v>
      </c>
      <c r="C115">
        <v>2</v>
      </c>
      <c r="D115" s="4">
        <v>37.799999999999997</v>
      </c>
      <c r="E115" s="2">
        <f>blinkit_order_items[[#This Row],[quantity]]*blinkit_order_items[[#This Row],[unit_price]]</f>
        <v>75.599999999999994</v>
      </c>
      <c r="F115">
        <f>_xlfn.XLOOKUP(blinkit_order_items[[#This Row],[product_id]],blinkit_products[product_id],blinkit_products[margin_percentage])</f>
        <v>15</v>
      </c>
      <c r="G115" s="4">
        <f>blinkit_order_items[[#This Row],[Total_Revenue]]*(blinkit_order_items[[#This Row],[margin_percent]]/100)</f>
        <v>11.339999999999998</v>
      </c>
    </row>
    <row r="116" spans="1:7" x14ac:dyDescent="0.3">
      <c r="A116">
        <v>436184281</v>
      </c>
      <c r="B116">
        <v>15314</v>
      </c>
      <c r="C116">
        <v>3</v>
      </c>
      <c r="D116" s="4">
        <v>578.85</v>
      </c>
      <c r="E116" s="2">
        <f>blinkit_order_items[[#This Row],[quantity]]*blinkit_order_items[[#This Row],[unit_price]]</f>
        <v>1736.5500000000002</v>
      </c>
      <c r="F116">
        <f>_xlfn.XLOOKUP(blinkit_order_items[[#This Row],[product_id]],blinkit_products[product_id],blinkit_products[margin_percentage])</f>
        <v>20</v>
      </c>
      <c r="G116" s="4">
        <f>blinkit_order_items[[#This Row],[Total_Revenue]]*(blinkit_order_items[[#This Row],[margin_percent]]/100)</f>
        <v>347.31000000000006</v>
      </c>
    </row>
    <row r="117" spans="1:7" x14ac:dyDescent="0.3">
      <c r="A117">
        <v>9799231260</v>
      </c>
      <c r="B117">
        <v>39154</v>
      </c>
      <c r="C117">
        <v>3</v>
      </c>
      <c r="D117" s="4">
        <v>946.86</v>
      </c>
      <c r="E117" s="2">
        <f>blinkit_order_items[[#This Row],[quantity]]*blinkit_order_items[[#This Row],[unit_price]]</f>
        <v>2840.58</v>
      </c>
      <c r="F117">
        <f>_xlfn.XLOOKUP(blinkit_order_items[[#This Row],[product_id]],blinkit_products[product_id],blinkit_products[margin_percentage])</f>
        <v>25</v>
      </c>
      <c r="G117" s="4">
        <f>blinkit_order_items[[#This Row],[Total_Revenue]]*(blinkit_order_items[[#This Row],[margin_percent]]/100)</f>
        <v>710.14499999999998</v>
      </c>
    </row>
    <row r="118" spans="1:7" x14ac:dyDescent="0.3">
      <c r="A118">
        <v>4071811527</v>
      </c>
      <c r="B118">
        <v>661577</v>
      </c>
      <c r="C118">
        <v>1</v>
      </c>
      <c r="D118" s="4">
        <v>720.95</v>
      </c>
      <c r="E118" s="2">
        <f>blinkit_order_items[[#This Row],[quantity]]*blinkit_order_items[[#This Row],[unit_price]]</f>
        <v>720.95</v>
      </c>
      <c r="F118">
        <f>_xlfn.XLOOKUP(blinkit_order_items[[#This Row],[product_id]],blinkit_products[product_id],blinkit_products[margin_percentage])</f>
        <v>35</v>
      </c>
      <c r="G118" s="4">
        <f>blinkit_order_items[[#This Row],[Total_Revenue]]*(blinkit_order_items[[#This Row],[margin_percent]]/100)</f>
        <v>252.33250000000001</v>
      </c>
    </row>
    <row r="119" spans="1:7" x14ac:dyDescent="0.3">
      <c r="A119">
        <v>5645359563</v>
      </c>
      <c r="B119">
        <v>723678</v>
      </c>
      <c r="C119">
        <v>3</v>
      </c>
      <c r="D119" s="4">
        <v>675.46</v>
      </c>
      <c r="E119" s="2">
        <f>blinkit_order_items[[#This Row],[quantity]]*blinkit_order_items[[#This Row],[unit_price]]</f>
        <v>2026.38</v>
      </c>
      <c r="F119">
        <f>_xlfn.XLOOKUP(blinkit_order_items[[#This Row],[product_id]],blinkit_products[product_id],blinkit_products[margin_percentage])</f>
        <v>35</v>
      </c>
      <c r="G119" s="4">
        <f>blinkit_order_items[[#This Row],[Total_Revenue]]*(blinkit_order_items[[#This Row],[margin_percent]]/100)</f>
        <v>709.23299999999995</v>
      </c>
    </row>
    <row r="120" spans="1:7" x14ac:dyDescent="0.3">
      <c r="A120">
        <v>9411813703</v>
      </c>
      <c r="B120">
        <v>557908</v>
      </c>
      <c r="C120">
        <v>3</v>
      </c>
      <c r="D120" s="4">
        <v>942.37</v>
      </c>
      <c r="E120" s="2">
        <f>blinkit_order_items[[#This Row],[quantity]]*blinkit_order_items[[#This Row],[unit_price]]</f>
        <v>2827.11</v>
      </c>
      <c r="F120">
        <f>_xlfn.XLOOKUP(blinkit_order_items[[#This Row],[product_id]],blinkit_products[product_id],blinkit_products[margin_percentage])</f>
        <v>20</v>
      </c>
      <c r="G120" s="4">
        <f>blinkit_order_items[[#This Row],[Total_Revenue]]*(blinkit_order_items[[#This Row],[margin_percent]]/100)</f>
        <v>565.42200000000003</v>
      </c>
    </row>
    <row r="121" spans="1:7" x14ac:dyDescent="0.3">
      <c r="A121">
        <v>4270217473</v>
      </c>
      <c r="B121">
        <v>336847</v>
      </c>
      <c r="C121">
        <v>2</v>
      </c>
      <c r="D121" s="4">
        <v>936.98</v>
      </c>
      <c r="E121" s="2">
        <f>blinkit_order_items[[#This Row],[quantity]]*blinkit_order_items[[#This Row],[unit_price]]</f>
        <v>1873.96</v>
      </c>
      <c r="F121">
        <f>_xlfn.XLOOKUP(blinkit_order_items[[#This Row],[product_id]],blinkit_products[product_id],blinkit_products[margin_percentage])</f>
        <v>25</v>
      </c>
      <c r="G121" s="4">
        <f>blinkit_order_items[[#This Row],[Total_Revenue]]*(blinkit_order_items[[#This Row],[margin_percent]]/100)</f>
        <v>468.49</v>
      </c>
    </row>
    <row r="122" spans="1:7" x14ac:dyDescent="0.3">
      <c r="A122">
        <v>279851011</v>
      </c>
      <c r="B122">
        <v>34186</v>
      </c>
      <c r="C122">
        <v>3</v>
      </c>
      <c r="D122" s="4">
        <v>925.65</v>
      </c>
      <c r="E122" s="2">
        <f>blinkit_order_items[[#This Row],[quantity]]*blinkit_order_items[[#This Row],[unit_price]]</f>
        <v>2776.95</v>
      </c>
      <c r="F122">
        <f>_xlfn.XLOOKUP(blinkit_order_items[[#This Row],[product_id]],blinkit_products[product_id],blinkit_products[margin_percentage])</f>
        <v>25</v>
      </c>
      <c r="G122" s="4">
        <f>blinkit_order_items[[#This Row],[Total_Revenue]]*(blinkit_order_items[[#This Row],[margin_percent]]/100)</f>
        <v>694.23749999999995</v>
      </c>
    </row>
    <row r="123" spans="1:7" x14ac:dyDescent="0.3">
      <c r="A123">
        <v>6260524887</v>
      </c>
      <c r="B123">
        <v>94225</v>
      </c>
      <c r="C123">
        <v>2</v>
      </c>
      <c r="D123" s="4">
        <v>77.11</v>
      </c>
      <c r="E123" s="2">
        <f>blinkit_order_items[[#This Row],[quantity]]*blinkit_order_items[[#This Row],[unit_price]]</f>
        <v>154.22</v>
      </c>
      <c r="F123">
        <f>_xlfn.XLOOKUP(blinkit_order_items[[#This Row],[product_id]],blinkit_products[product_id],blinkit_products[margin_percentage])</f>
        <v>25</v>
      </c>
      <c r="G123" s="4">
        <f>blinkit_order_items[[#This Row],[Total_Revenue]]*(blinkit_order_items[[#This Row],[margin_percent]]/100)</f>
        <v>38.555</v>
      </c>
    </row>
    <row r="124" spans="1:7" x14ac:dyDescent="0.3">
      <c r="A124">
        <v>5853998391</v>
      </c>
      <c r="B124">
        <v>257719</v>
      </c>
      <c r="C124">
        <v>2</v>
      </c>
      <c r="D124" s="4">
        <v>281.73</v>
      </c>
      <c r="E124" s="2">
        <f>blinkit_order_items[[#This Row],[quantity]]*blinkit_order_items[[#This Row],[unit_price]]</f>
        <v>563.46</v>
      </c>
      <c r="F124">
        <f>_xlfn.XLOOKUP(blinkit_order_items[[#This Row],[product_id]],blinkit_products[product_id],blinkit_products[margin_percentage])</f>
        <v>20</v>
      </c>
      <c r="G124" s="4">
        <f>blinkit_order_items[[#This Row],[Total_Revenue]]*(blinkit_order_items[[#This Row],[margin_percent]]/100)</f>
        <v>112.69200000000001</v>
      </c>
    </row>
    <row r="125" spans="1:7" x14ac:dyDescent="0.3">
      <c r="A125">
        <v>9931976872</v>
      </c>
      <c r="B125">
        <v>118820</v>
      </c>
      <c r="C125">
        <v>3</v>
      </c>
      <c r="D125" s="4">
        <v>12.32</v>
      </c>
      <c r="E125" s="2">
        <f>blinkit_order_items[[#This Row],[quantity]]*blinkit_order_items[[#This Row],[unit_price]]</f>
        <v>36.96</v>
      </c>
      <c r="F125">
        <f>_xlfn.XLOOKUP(blinkit_order_items[[#This Row],[product_id]],blinkit_products[product_id],blinkit_products[margin_percentage])</f>
        <v>30</v>
      </c>
      <c r="G125" s="4">
        <f>blinkit_order_items[[#This Row],[Total_Revenue]]*(blinkit_order_items[[#This Row],[margin_percent]]/100)</f>
        <v>11.087999999999999</v>
      </c>
    </row>
    <row r="126" spans="1:7" x14ac:dyDescent="0.3">
      <c r="A126">
        <v>8432209832</v>
      </c>
      <c r="B126">
        <v>336847</v>
      </c>
      <c r="C126">
        <v>1</v>
      </c>
      <c r="D126" s="4">
        <v>936.98</v>
      </c>
      <c r="E126" s="2">
        <f>blinkit_order_items[[#This Row],[quantity]]*blinkit_order_items[[#This Row],[unit_price]]</f>
        <v>936.98</v>
      </c>
      <c r="F126">
        <f>_xlfn.XLOOKUP(blinkit_order_items[[#This Row],[product_id]],blinkit_products[product_id],blinkit_products[margin_percentage])</f>
        <v>25</v>
      </c>
      <c r="G126" s="4">
        <f>blinkit_order_items[[#This Row],[Total_Revenue]]*(blinkit_order_items[[#This Row],[margin_percent]]/100)</f>
        <v>234.245</v>
      </c>
    </row>
    <row r="127" spans="1:7" x14ac:dyDescent="0.3">
      <c r="A127">
        <v>6023721507</v>
      </c>
      <c r="B127">
        <v>327290</v>
      </c>
      <c r="C127">
        <v>1</v>
      </c>
      <c r="D127" s="4">
        <v>862.28</v>
      </c>
      <c r="E127" s="2">
        <f>blinkit_order_items[[#This Row],[quantity]]*blinkit_order_items[[#This Row],[unit_price]]</f>
        <v>862.28</v>
      </c>
      <c r="F127">
        <f>_xlfn.XLOOKUP(blinkit_order_items[[#This Row],[product_id]],blinkit_products[product_id],blinkit_products[margin_percentage])</f>
        <v>15</v>
      </c>
      <c r="G127" s="4">
        <f>blinkit_order_items[[#This Row],[Total_Revenue]]*(blinkit_order_items[[#This Row],[margin_percent]]/100)</f>
        <v>129.34199999999998</v>
      </c>
    </row>
    <row r="128" spans="1:7" x14ac:dyDescent="0.3">
      <c r="A128">
        <v>3042338919</v>
      </c>
      <c r="B128">
        <v>679284</v>
      </c>
      <c r="C128">
        <v>3</v>
      </c>
      <c r="D128" s="4">
        <v>877.89</v>
      </c>
      <c r="E128" s="2">
        <f>blinkit_order_items[[#This Row],[quantity]]*blinkit_order_items[[#This Row],[unit_price]]</f>
        <v>2633.67</v>
      </c>
      <c r="F128">
        <f>_xlfn.XLOOKUP(blinkit_order_items[[#This Row],[product_id]],blinkit_products[product_id],blinkit_products[margin_percentage])</f>
        <v>20</v>
      </c>
      <c r="G128" s="4">
        <f>blinkit_order_items[[#This Row],[Total_Revenue]]*(blinkit_order_items[[#This Row],[margin_percent]]/100)</f>
        <v>526.73400000000004</v>
      </c>
    </row>
    <row r="129" spans="1:7" x14ac:dyDescent="0.3">
      <c r="A129">
        <v>233646065</v>
      </c>
      <c r="B129">
        <v>803607</v>
      </c>
      <c r="C129">
        <v>1</v>
      </c>
      <c r="D129" s="4">
        <v>949.73</v>
      </c>
      <c r="E129" s="2">
        <f>blinkit_order_items[[#This Row],[quantity]]*blinkit_order_items[[#This Row],[unit_price]]</f>
        <v>949.73</v>
      </c>
      <c r="F129">
        <f>_xlfn.XLOOKUP(blinkit_order_items[[#This Row],[product_id]],blinkit_products[product_id],blinkit_products[margin_percentage])</f>
        <v>35</v>
      </c>
      <c r="G129" s="4">
        <f>blinkit_order_items[[#This Row],[Total_Revenue]]*(blinkit_order_items[[#This Row],[margin_percent]]/100)</f>
        <v>332.40549999999996</v>
      </c>
    </row>
    <row r="130" spans="1:7" x14ac:dyDescent="0.3">
      <c r="A130">
        <v>9870610018</v>
      </c>
      <c r="B130">
        <v>615545</v>
      </c>
      <c r="C130">
        <v>2</v>
      </c>
      <c r="D130" s="4">
        <v>448.16</v>
      </c>
      <c r="E130" s="2">
        <f>blinkit_order_items[[#This Row],[quantity]]*blinkit_order_items[[#This Row],[unit_price]]</f>
        <v>896.32</v>
      </c>
      <c r="F130">
        <f>_xlfn.XLOOKUP(blinkit_order_items[[#This Row],[product_id]],blinkit_products[product_id],blinkit_products[margin_percentage])</f>
        <v>35</v>
      </c>
      <c r="G130" s="4">
        <f>blinkit_order_items[[#This Row],[Total_Revenue]]*(blinkit_order_items[[#This Row],[margin_percent]]/100)</f>
        <v>313.71199999999999</v>
      </c>
    </row>
    <row r="131" spans="1:7" x14ac:dyDescent="0.3">
      <c r="A131">
        <v>1398230967</v>
      </c>
      <c r="B131">
        <v>951463</v>
      </c>
      <c r="C131">
        <v>3</v>
      </c>
      <c r="D131" s="4">
        <v>787.4</v>
      </c>
      <c r="E131" s="2">
        <f>blinkit_order_items[[#This Row],[quantity]]*blinkit_order_items[[#This Row],[unit_price]]</f>
        <v>2362.1999999999998</v>
      </c>
      <c r="F131">
        <f>_xlfn.XLOOKUP(blinkit_order_items[[#This Row],[product_id]],blinkit_products[product_id],blinkit_products[margin_percentage])</f>
        <v>35</v>
      </c>
      <c r="G131" s="4">
        <f>blinkit_order_items[[#This Row],[Total_Revenue]]*(blinkit_order_items[[#This Row],[margin_percent]]/100)</f>
        <v>826.76999999999987</v>
      </c>
    </row>
    <row r="132" spans="1:7" x14ac:dyDescent="0.3">
      <c r="A132">
        <v>8615488922</v>
      </c>
      <c r="B132">
        <v>566052</v>
      </c>
      <c r="C132">
        <v>3</v>
      </c>
      <c r="D132" s="4">
        <v>87.3</v>
      </c>
      <c r="E132" s="2">
        <f>blinkit_order_items[[#This Row],[quantity]]*blinkit_order_items[[#This Row],[unit_price]]</f>
        <v>261.89999999999998</v>
      </c>
      <c r="F132">
        <f>_xlfn.XLOOKUP(blinkit_order_items[[#This Row],[product_id]],blinkit_products[product_id],blinkit_products[margin_percentage])</f>
        <v>20</v>
      </c>
      <c r="G132" s="4">
        <f>blinkit_order_items[[#This Row],[Total_Revenue]]*(blinkit_order_items[[#This Row],[margin_percent]]/100)</f>
        <v>52.379999999999995</v>
      </c>
    </row>
    <row r="133" spans="1:7" x14ac:dyDescent="0.3">
      <c r="A133">
        <v>2748841057</v>
      </c>
      <c r="B133">
        <v>552496</v>
      </c>
      <c r="C133">
        <v>2</v>
      </c>
      <c r="D133" s="4">
        <v>508</v>
      </c>
      <c r="E133" s="2">
        <f>blinkit_order_items[[#This Row],[quantity]]*blinkit_order_items[[#This Row],[unit_price]]</f>
        <v>1016</v>
      </c>
      <c r="F133">
        <f>_xlfn.XLOOKUP(blinkit_order_items[[#This Row],[product_id]],blinkit_products[product_id],blinkit_products[margin_percentage])</f>
        <v>25</v>
      </c>
      <c r="G133" s="4">
        <f>blinkit_order_items[[#This Row],[Total_Revenue]]*(blinkit_order_items[[#This Row],[margin_percent]]/100)</f>
        <v>254</v>
      </c>
    </row>
    <row r="134" spans="1:7" x14ac:dyDescent="0.3">
      <c r="A134">
        <v>1375867721</v>
      </c>
      <c r="B134">
        <v>500633</v>
      </c>
      <c r="C134">
        <v>3</v>
      </c>
      <c r="D134" s="4">
        <v>154.5</v>
      </c>
      <c r="E134" s="2">
        <f>blinkit_order_items[[#This Row],[quantity]]*blinkit_order_items[[#This Row],[unit_price]]</f>
        <v>463.5</v>
      </c>
      <c r="F134">
        <f>_xlfn.XLOOKUP(blinkit_order_items[[#This Row],[product_id]],blinkit_products[product_id],blinkit_products[margin_percentage])</f>
        <v>20</v>
      </c>
      <c r="G134" s="4">
        <f>blinkit_order_items[[#This Row],[Total_Revenue]]*(blinkit_order_items[[#This Row],[margin_percent]]/100)</f>
        <v>92.7</v>
      </c>
    </row>
    <row r="135" spans="1:7" x14ac:dyDescent="0.3">
      <c r="A135">
        <v>8595141097</v>
      </c>
      <c r="B135">
        <v>274207</v>
      </c>
      <c r="C135">
        <v>1</v>
      </c>
      <c r="D135" s="4">
        <v>328.51</v>
      </c>
      <c r="E135" s="2">
        <f>blinkit_order_items[[#This Row],[quantity]]*blinkit_order_items[[#This Row],[unit_price]]</f>
        <v>328.51</v>
      </c>
      <c r="F135">
        <f>_xlfn.XLOOKUP(blinkit_order_items[[#This Row],[product_id]],blinkit_products[product_id],blinkit_products[margin_percentage])</f>
        <v>20</v>
      </c>
      <c r="G135" s="4">
        <f>blinkit_order_items[[#This Row],[Total_Revenue]]*(blinkit_order_items[[#This Row],[margin_percent]]/100)</f>
        <v>65.701999999999998</v>
      </c>
    </row>
    <row r="136" spans="1:7" x14ac:dyDescent="0.3">
      <c r="A136">
        <v>4673382071</v>
      </c>
      <c r="B136">
        <v>256783</v>
      </c>
      <c r="C136">
        <v>1</v>
      </c>
      <c r="D136" s="4">
        <v>906.54</v>
      </c>
      <c r="E136" s="2">
        <f>blinkit_order_items[[#This Row],[quantity]]*blinkit_order_items[[#This Row],[unit_price]]</f>
        <v>906.54</v>
      </c>
      <c r="F136">
        <f>_xlfn.XLOOKUP(blinkit_order_items[[#This Row],[product_id]],blinkit_products[product_id],blinkit_products[margin_percentage])</f>
        <v>35</v>
      </c>
      <c r="G136" s="4">
        <f>blinkit_order_items[[#This Row],[Total_Revenue]]*(blinkit_order_items[[#This Row],[margin_percent]]/100)</f>
        <v>317.28899999999999</v>
      </c>
    </row>
    <row r="137" spans="1:7" x14ac:dyDescent="0.3">
      <c r="A137">
        <v>2948696008</v>
      </c>
      <c r="B137">
        <v>131937</v>
      </c>
      <c r="C137">
        <v>2</v>
      </c>
      <c r="D137" s="4">
        <v>287.81</v>
      </c>
      <c r="E137" s="2">
        <f>blinkit_order_items[[#This Row],[quantity]]*blinkit_order_items[[#This Row],[unit_price]]</f>
        <v>575.62</v>
      </c>
      <c r="F137">
        <f>_xlfn.XLOOKUP(blinkit_order_items[[#This Row],[product_id]],blinkit_products[product_id],blinkit_products[margin_percentage])</f>
        <v>40</v>
      </c>
      <c r="G137" s="4">
        <f>blinkit_order_items[[#This Row],[Total_Revenue]]*(blinkit_order_items[[#This Row],[margin_percent]]/100)</f>
        <v>230.24800000000002</v>
      </c>
    </row>
    <row r="138" spans="1:7" x14ac:dyDescent="0.3">
      <c r="A138">
        <v>6839692624</v>
      </c>
      <c r="B138">
        <v>67197</v>
      </c>
      <c r="C138">
        <v>2</v>
      </c>
      <c r="D138" s="4">
        <v>552.20000000000005</v>
      </c>
      <c r="E138" s="2">
        <f>blinkit_order_items[[#This Row],[quantity]]*blinkit_order_items[[#This Row],[unit_price]]</f>
        <v>1104.4000000000001</v>
      </c>
      <c r="F138">
        <f>_xlfn.XLOOKUP(blinkit_order_items[[#This Row],[product_id]],blinkit_products[product_id],blinkit_products[margin_percentage])</f>
        <v>20</v>
      </c>
      <c r="G138" s="4">
        <f>blinkit_order_items[[#This Row],[Total_Revenue]]*(blinkit_order_items[[#This Row],[margin_percent]]/100)</f>
        <v>220.88000000000002</v>
      </c>
    </row>
    <row r="139" spans="1:7" x14ac:dyDescent="0.3">
      <c r="A139">
        <v>5770951298</v>
      </c>
      <c r="B139">
        <v>329351</v>
      </c>
      <c r="C139">
        <v>3</v>
      </c>
      <c r="D139" s="4">
        <v>310.87</v>
      </c>
      <c r="E139" s="2">
        <f>blinkit_order_items[[#This Row],[quantity]]*blinkit_order_items[[#This Row],[unit_price]]</f>
        <v>932.61</v>
      </c>
      <c r="F139">
        <f>_xlfn.XLOOKUP(blinkit_order_items[[#This Row],[product_id]],blinkit_products[product_id],blinkit_products[margin_percentage])</f>
        <v>20</v>
      </c>
      <c r="G139" s="4">
        <f>blinkit_order_items[[#This Row],[Total_Revenue]]*(blinkit_order_items[[#This Row],[margin_percent]]/100)</f>
        <v>186.52200000000002</v>
      </c>
    </row>
    <row r="140" spans="1:7" x14ac:dyDescent="0.3">
      <c r="A140">
        <v>5084771819</v>
      </c>
      <c r="B140">
        <v>154179</v>
      </c>
      <c r="C140">
        <v>2</v>
      </c>
      <c r="D140" s="4">
        <v>582.87</v>
      </c>
      <c r="E140" s="2">
        <f>blinkit_order_items[[#This Row],[quantity]]*blinkit_order_items[[#This Row],[unit_price]]</f>
        <v>1165.74</v>
      </c>
      <c r="F140">
        <f>_xlfn.XLOOKUP(blinkit_order_items[[#This Row],[product_id]],blinkit_products[product_id],blinkit_products[margin_percentage])</f>
        <v>20</v>
      </c>
      <c r="G140" s="4">
        <f>blinkit_order_items[[#This Row],[Total_Revenue]]*(blinkit_order_items[[#This Row],[margin_percent]]/100)</f>
        <v>233.14800000000002</v>
      </c>
    </row>
    <row r="141" spans="1:7" x14ac:dyDescent="0.3">
      <c r="A141">
        <v>422403644</v>
      </c>
      <c r="B141">
        <v>317242</v>
      </c>
      <c r="C141">
        <v>1</v>
      </c>
      <c r="D141" s="4">
        <v>198.15</v>
      </c>
      <c r="E141" s="2">
        <f>blinkit_order_items[[#This Row],[quantity]]*blinkit_order_items[[#This Row],[unit_price]]</f>
        <v>198.15</v>
      </c>
      <c r="F141">
        <f>_xlfn.XLOOKUP(blinkit_order_items[[#This Row],[product_id]],blinkit_products[product_id],blinkit_products[margin_percentage])</f>
        <v>15</v>
      </c>
      <c r="G141" s="4">
        <f>blinkit_order_items[[#This Row],[Total_Revenue]]*(blinkit_order_items[[#This Row],[margin_percent]]/100)</f>
        <v>29.7225</v>
      </c>
    </row>
    <row r="142" spans="1:7" x14ac:dyDescent="0.3">
      <c r="A142">
        <v>7176758896</v>
      </c>
      <c r="B142">
        <v>492958</v>
      </c>
      <c r="C142">
        <v>2</v>
      </c>
      <c r="D142" s="4">
        <v>84.2</v>
      </c>
      <c r="E142" s="2">
        <f>blinkit_order_items[[#This Row],[quantity]]*blinkit_order_items[[#This Row],[unit_price]]</f>
        <v>168.4</v>
      </c>
      <c r="F142">
        <f>_xlfn.XLOOKUP(blinkit_order_items[[#This Row],[product_id]],blinkit_products[product_id],blinkit_products[margin_percentage])</f>
        <v>35</v>
      </c>
      <c r="G142" s="4">
        <f>blinkit_order_items[[#This Row],[Total_Revenue]]*(blinkit_order_items[[#This Row],[margin_percent]]/100)</f>
        <v>58.94</v>
      </c>
    </row>
    <row r="143" spans="1:7" x14ac:dyDescent="0.3">
      <c r="A143">
        <v>8252905093</v>
      </c>
      <c r="B143">
        <v>647462</v>
      </c>
      <c r="C143">
        <v>3</v>
      </c>
      <c r="D143" s="4">
        <v>326.42</v>
      </c>
      <c r="E143" s="2">
        <f>blinkit_order_items[[#This Row],[quantity]]*blinkit_order_items[[#This Row],[unit_price]]</f>
        <v>979.26</v>
      </c>
      <c r="F143">
        <f>_xlfn.XLOOKUP(blinkit_order_items[[#This Row],[product_id]],blinkit_products[product_id],blinkit_products[margin_percentage])</f>
        <v>35</v>
      </c>
      <c r="G143" s="4">
        <f>blinkit_order_items[[#This Row],[Total_Revenue]]*(blinkit_order_items[[#This Row],[margin_percent]]/100)</f>
        <v>342.74099999999999</v>
      </c>
    </row>
    <row r="144" spans="1:7" x14ac:dyDescent="0.3">
      <c r="A144">
        <v>1488561572</v>
      </c>
      <c r="B144">
        <v>585299</v>
      </c>
      <c r="C144">
        <v>1</v>
      </c>
      <c r="D144" s="4">
        <v>799.46</v>
      </c>
      <c r="E144" s="2">
        <f>blinkit_order_items[[#This Row],[quantity]]*blinkit_order_items[[#This Row],[unit_price]]</f>
        <v>799.46</v>
      </c>
      <c r="F144">
        <f>_xlfn.XLOOKUP(blinkit_order_items[[#This Row],[product_id]],blinkit_products[product_id],blinkit_products[margin_percentage])</f>
        <v>35</v>
      </c>
      <c r="G144" s="4">
        <f>blinkit_order_items[[#This Row],[Total_Revenue]]*(blinkit_order_items[[#This Row],[margin_percent]]/100)</f>
        <v>279.81099999999998</v>
      </c>
    </row>
    <row r="145" spans="1:7" x14ac:dyDescent="0.3">
      <c r="A145">
        <v>6212984517</v>
      </c>
      <c r="B145">
        <v>853932</v>
      </c>
      <c r="C145">
        <v>1</v>
      </c>
      <c r="D145" s="4">
        <v>941.19</v>
      </c>
      <c r="E145" s="2">
        <f>blinkit_order_items[[#This Row],[quantity]]*blinkit_order_items[[#This Row],[unit_price]]</f>
        <v>941.19</v>
      </c>
      <c r="F145">
        <f>_xlfn.XLOOKUP(blinkit_order_items[[#This Row],[product_id]],blinkit_products[product_id],blinkit_products[margin_percentage])</f>
        <v>30</v>
      </c>
      <c r="G145" s="4">
        <f>blinkit_order_items[[#This Row],[Total_Revenue]]*(blinkit_order_items[[#This Row],[margin_percent]]/100)</f>
        <v>282.35700000000003</v>
      </c>
    </row>
    <row r="146" spans="1:7" x14ac:dyDescent="0.3">
      <c r="A146">
        <v>6309784337</v>
      </c>
      <c r="B146">
        <v>120532</v>
      </c>
      <c r="C146">
        <v>1</v>
      </c>
      <c r="D146" s="4">
        <v>697.53</v>
      </c>
      <c r="E146" s="2">
        <f>blinkit_order_items[[#This Row],[quantity]]*blinkit_order_items[[#This Row],[unit_price]]</f>
        <v>697.53</v>
      </c>
      <c r="F146">
        <f>_xlfn.XLOOKUP(blinkit_order_items[[#This Row],[product_id]],blinkit_products[product_id],blinkit_products[margin_percentage])</f>
        <v>15</v>
      </c>
      <c r="G146" s="4">
        <f>blinkit_order_items[[#This Row],[Total_Revenue]]*(blinkit_order_items[[#This Row],[margin_percent]]/100)</f>
        <v>104.62949999999999</v>
      </c>
    </row>
    <row r="147" spans="1:7" x14ac:dyDescent="0.3">
      <c r="A147">
        <v>4613890018</v>
      </c>
      <c r="B147">
        <v>490602</v>
      </c>
      <c r="C147">
        <v>1</v>
      </c>
      <c r="D147" s="4">
        <v>549.47</v>
      </c>
      <c r="E147" s="2">
        <f>blinkit_order_items[[#This Row],[quantity]]*blinkit_order_items[[#This Row],[unit_price]]</f>
        <v>549.47</v>
      </c>
      <c r="F147">
        <f>_xlfn.XLOOKUP(blinkit_order_items[[#This Row],[product_id]],blinkit_products[product_id],blinkit_products[margin_percentage])</f>
        <v>15</v>
      </c>
      <c r="G147" s="4">
        <f>blinkit_order_items[[#This Row],[Total_Revenue]]*(blinkit_order_items[[#This Row],[margin_percent]]/100)</f>
        <v>82.420500000000004</v>
      </c>
    </row>
    <row r="148" spans="1:7" x14ac:dyDescent="0.3">
      <c r="A148">
        <v>3429728472</v>
      </c>
      <c r="B148">
        <v>851978</v>
      </c>
      <c r="C148">
        <v>1</v>
      </c>
      <c r="D148" s="4">
        <v>715.72</v>
      </c>
      <c r="E148" s="2">
        <f>blinkit_order_items[[#This Row],[quantity]]*blinkit_order_items[[#This Row],[unit_price]]</f>
        <v>715.72</v>
      </c>
      <c r="F148">
        <f>_xlfn.XLOOKUP(blinkit_order_items[[#This Row],[product_id]],blinkit_products[product_id],blinkit_products[margin_percentage])</f>
        <v>20</v>
      </c>
      <c r="G148" s="4">
        <f>blinkit_order_items[[#This Row],[Total_Revenue]]*(blinkit_order_items[[#This Row],[margin_percent]]/100)</f>
        <v>143.14400000000001</v>
      </c>
    </row>
    <row r="149" spans="1:7" x14ac:dyDescent="0.3">
      <c r="A149">
        <v>267738904</v>
      </c>
      <c r="B149">
        <v>606256</v>
      </c>
      <c r="C149">
        <v>2</v>
      </c>
      <c r="D149" s="4">
        <v>369.28</v>
      </c>
      <c r="E149" s="2">
        <f>blinkit_order_items[[#This Row],[quantity]]*blinkit_order_items[[#This Row],[unit_price]]</f>
        <v>738.56</v>
      </c>
      <c r="F149">
        <f>_xlfn.XLOOKUP(blinkit_order_items[[#This Row],[product_id]],blinkit_products[product_id],blinkit_products[margin_percentage])</f>
        <v>40</v>
      </c>
      <c r="G149" s="4">
        <f>blinkit_order_items[[#This Row],[Total_Revenue]]*(blinkit_order_items[[#This Row],[margin_percent]]/100)</f>
        <v>295.42399999999998</v>
      </c>
    </row>
    <row r="150" spans="1:7" x14ac:dyDescent="0.3">
      <c r="A150">
        <v>3850416839</v>
      </c>
      <c r="B150">
        <v>697683</v>
      </c>
      <c r="C150">
        <v>3</v>
      </c>
      <c r="D150" s="4">
        <v>123.74</v>
      </c>
      <c r="E150" s="2">
        <f>blinkit_order_items[[#This Row],[quantity]]*blinkit_order_items[[#This Row],[unit_price]]</f>
        <v>371.21999999999997</v>
      </c>
      <c r="F150">
        <f>_xlfn.XLOOKUP(blinkit_order_items[[#This Row],[product_id]],blinkit_products[product_id],blinkit_products[margin_percentage])</f>
        <v>25</v>
      </c>
      <c r="G150" s="4">
        <f>blinkit_order_items[[#This Row],[Total_Revenue]]*(blinkit_order_items[[#This Row],[margin_percent]]/100)</f>
        <v>92.804999999999993</v>
      </c>
    </row>
    <row r="151" spans="1:7" x14ac:dyDescent="0.3">
      <c r="A151">
        <v>3412702479</v>
      </c>
      <c r="B151">
        <v>444361</v>
      </c>
      <c r="C151">
        <v>3</v>
      </c>
      <c r="D151" s="4">
        <v>822.63</v>
      </c>
      <c r="E151" s="2">
        <f>blinkit_order_items[[#This Row],[quantity]]*blinkit_order_items[[#This Row],[unit_price]]</f>
        <v>2467.89</v>
      </c>
      <c r="F151">
        <f>_xlfn.XLOOKUP(blinkit_order_items[[#This Row],[product_id]],blinkit_products[product_id],blinkit_products[margin_percentage])</f>
        <v>20</v>
      </c>
      <c r="G151" s="4">
        <f>blinkit_order_items[[#This Row],[Total_Revenue]]*(blinkit_order_items[[#This Row],[margin_percent]]/100)</f>
        <v>493.57799999999997</v>
      </c>
    </row>
    <row r="152" spans="1:7" x14ac:dyDescent="0.3">
      <c r="A152">
        <v>2016183232</v>
      </c>
      <c r="B152">
        <v>14145</v>
      </c>
      <c r="C152">
        <v>3</v>
      </c>
      <c r="D152" s="4">
        <v>630.84</v>
      </c>
      <c r="E152" s="2">
        <f>blinkit_order_items[[#This Row],[quantity]]*blinkit_order_items[[#This Row],[unit_price]]</f>
        <v>1892.52</v>
      </c>
      <c r="F152">
        <f>_xlfn.XLOOKUP(blinkit_order_items[[#This Row],[product_id]],blinkit_products[product_id],blinkit_products[margin_percentage])</f>
        <v>25</v>
      </c>
      <c r="G152" s="4">
        <f>blinkit_order_items[[#This Row],[Total_Revenue]]*(blinkit_order_items[[#This Row],[margin_percent]]/100)</f>
        <v>473.13</v>
      </c>
    </row>
    <row r="153" spans="1:7" x14ac:dyDescent="0.3">
      <c r="A153">
        <v>3810280204</v>
      </c>
      <c r="B153">
        <v>880510</v>
      </c>
      <c r="C153">
        <v>3</v>
      </c>
      <c r="D153" s="4">
        <v>951.43</v>
      </c>
      <c r="E153" s="2">
        <f>blinkit_order_items[[#This Row],[quantity]]*blinkit_order_items[[#This Row],[unit_price]]</f>
        <v>2854.29</v>
      </c>
      <c r="F153">
        <f>_xlfn.XLOOKUP(blinkit_order_items[[#This Row],[product_id]],blinkit_products[product_id],blinkit_products[margin_percentage])</f>
        <v>20</v>
      </c>
      <c r="G153" s="4">
        <f>blinkit_order_items[[#This Row],[Total_Revenue]]*(blinkit_order_items[[#This Row],[margin_percent]]/100)</f>
        <v>570.85800000000006</v>
      </c>
    </row>
    <row r="154" spans="1:7" x14ac:dyDescent="0.3">
      <c r="A154">
        <v>2416767295</v>
      </c>
      <c r="B154">
        <v>284460</v>
      </c>
      <c r="C154">
        <v>1</v>
      </c>
      <c r="D154" s="4">
        <v>505.95</v>
      </c>
      <c r="E154" s="2">
        <f>blinkit_order_items[[#This Row],[quantity]]*blinkit_order_items[[#This Row],[unit_price]]</f>
        <v>505.95</v>
      </c>
      <c r="F154">
        <f>_xlfn.XLOOKUP(blinkit_order_items[[#This Row],[product_id]],blinkit_products[product_id],blinkit_products[margin_percentage])</f>
        <v>25</v>
      </c>
      <c r="G154" s="4">
        <f>blinkit_order_items[[#This Row],[Total_Revenue]]*(blinkit_order_items[[#This Row],[margin_percent]]/100)</f>
        <v>126.4875</v>
      </c>
    </row>
    <row r="155" spans="1:7" x14ac:dyDescent="0.3">
      <c r="A155">
        <v>2283439407</v>
      </c>
      <c r="B155">
        <v>376447</v>
      </c>
      <c r="C155">
        <v>1</v>
      </c>
      <c r="D155" s="4">
        <v>724.84</v>
      </c>
      <c r="E155" s="2">
        <f>blinkit_order_items[[#This Row],[quantity]]*blinkit_order_items[[#This Row],[unit_price]]</f>
        <v>724.84</v>
      </c>
      <c r="F155">
        <f>_xlfn.XLOOKUP(blinkit_order_items[[#This Row],[product_id]],blinkit_products[product_id],blinkit_products[margin_percentage])</f>
        <v>20</v>
      </c>
      <c r="G155" s="4">
        <f>blinkit_order_items[[#This Row],[Total_Revenue]]*(blinkit_order_items[[#This Row],[margin_percent]]/100)</f>
        <v>144.96800000000002</v>
      </c>
    </row>
    <row r="156" spans="1:7" x14ac:dyDescent="0.3">
      <c r="A156">
        <v>4328802292</v>
      </c>
      <c r="B156">
        <v>378676</v>
      </c>
      <c r="C156">
        <v>2</v>
      </c>
      <c r="D156" s="4">
        <v>881.42</v>
      </c>
      <c r="E156" s="2">
        <f>blinkit_order_items[[#This Row],[quantity]]*blinkit_order_items[[#This Row],[unit_price]]</f>
        <v>1762.84</v>
      </c>
      <c r="F156">
        <f>_xlfn.XLOOKUP(blinkit_order_items[[#This Row],[product_id]],blinkit_products[product_id],blinkit_products[margin_percentage])</f>
        <v>30</v>
      </c>
      <c r="G156" s="4">
        <f>blinkit_order_items[[#This Row],[Total_Revenue]]*(blinkit_order_items[[#This Row],[margin_percent]]/100)</f>
        <v>528.85199999999998</v>
      </c>
    </row>
    <row r="157" spans="1:7" x14ac:dyDescent="0.3">
      <c r="A157">
        <v>7072715691</v>
      </c>
      <c r="B157">
        <v>863930</v>
      </c>
      <c r="C157">
        <v>2</v>
      </c>
      <c r="D157" s="4">
        <v>242.57</v>
      </c>
      <c r="E157" s="2">
        <f>blinkit_order_items[[#This Row],[quantity]]*blinkit_order_items[[#This Row],[unit_price]]</f>
        <v>485.14</v>
      </c>
      <c r="F157">
        <f>_xlfn.XLOOKUP(blinkit_order_items[[#This Row],[product_id]],blinkit_products[product_id],blinkit_products[margin_percentage])</f>
        <v>35</v>
      </c>
      <c r="G157" s="4">
        <f>blinkit_order_items[[#This Row],[Total_Revenue]]*(blinkit_order_items[[#This Row],[margin_percent]]/100)</f>
        <v>169.79899999999998</v>
      </c>
    </row>
    <row r="158" spans="1:7" x14ac:dyDescent="0.3">
      <c r="A158">
        <v>5640741373</v>
      </c>
      <c r="B158">
        <v>89084</v>
      </c>
      <c r="C158">
        <v>2</v>
      </c>
      <c r="D158" s="4">
        <v>598.83000000000004</v>
      </c>
      <c r="E158" s="2">
        <f>blinkit_order_items[[#This Row],[quantity]]*blinkit_order_items[[#This Row],[unit_price]]</f>
        <v>1197.6600000000001</v>
      </c>
      <c r="F158">
        <f>_xlfn.XLOOKUP(blinkit_order_items[[#This Row],[product_id]],blinkit_products[product_id],blinkit_products[margin_percentage])</f>
        <v>20</v>
      </c>
      <c r="G158" s="4">
        <f>blinkit_order_items[[#This Row],[Total_Revenue]]*(blinkit_order_items[[#This Row],[margin_percent]]/100)</f>
        <v>239.53200000000004</v>
      </c>
    </row>
    <row r="159" spans="1:7" x14ac:dyDescent="0.3">
      <c r="A159">
        <v>6931094066</v>
      </c>
      <c r="B159">
        <v>461804</v>
      </c>
      <c r="C159">
        <v>3</v>
      </c>
      <c r="D159" s="4">
        <v>310.69</v>
      </c>
      <c r="E159" s="2">
        <f>blinkit_order_items[[#This Row],[quantity]]*blinkit_order_items[[#This Row],[unit_price]]</f>
        <v>932.06999999999994</v>
      </c>
      <c r="F159">
        <f>_xlfn.XLOOKUP(blinkit_order_items[[#This Row],[product_id]],blinkit_products[product_id],blinkit_products[margin_percentage])</f>
        <v>15</v>
      </c>
      <c r="G159" s="4">
        <f>blinkit_order_items[[#This Row],[Total_Revenue]]*(blinkit_order_items[[#This Row],[margin_percent]]/100)</f>
        <v>139.81049999999999</v>
      </c>
    </row>
    <row r="160" spans="1:7" x14ac:dyDescent="0.3">
      <c r="A160">
        <v>3417088709</v>
      </c>
      <c r="B160">
        <v>366066</v>
      </c>
      <c r="C160">
        <v>3</v>
      </c>
      <c r="D160" s="4">
        <v>918.58</v>
      </c>
      <c r="E160" s="2">
        <f>blinkit_order_items[[#This Row],[quantity]]*blinkit_order_items[[#This Row],[unit_price]]</f>
        <v>2755.7400000000002</v>
      </c>
      <c r="F160">
        <f>_xlfn.XLOOKUP(blinkit_order_items[[#This Row],[product_id]],blinkit_products[product_id],blinkit_products[margin_percentage])</f>
        <v>35</v>
      </c>
      <c r="G160" s="4">
        <f>blinkit_order_items[[#This Row],[Total_Revenue]]*(blinkit_order_items[[#This Row],[margin_percent]]/100)</f>
        <v>964.50900000000001</v>
      </c>
    </row>
    <row r="161" spans="1:7" x14ac:dyDescent="0.3">
      <c r="A161">
        <v>4424404315</v>
      </c>
      <c r="B161">
        <v>313754</v>
      </c>
      <c r="C161">
        <v>2</v>
      </c>
      <c r="D161" s="4">
        <v>136.6</v>
      </c>
      <c r="E161" s="2">
        <f>blinkit_order_items[[#This Row],[quantity]]*blinkit_order_items[[#This Row],[unit_price]]</f>
        <v>273.2</v>
      </c>
      <c r="F161">
        <f>_xlfn.XLOOKUP(blinkit_order_items[[#This Row],[product_id]],blinkit_products[product_id],blinkit_products[margin_percentage])</f>
        <v>35</v>
      </c>
      <c r="G161" s="4">
        <f>blinkit_order_items[[#This Row],[Total_Revenue]]*(blinkit_order_items[[#This Row],[margin_percent]]/100)</f>
        <v>95.61999999999999</v>
      </c>
    </row>
    <row r="162" spans="1:7" x14ac:dyDescent="0.3">
      <c r="A162">
        <v>2444087306</v>
      </c>
      <c r="B162">
        <v>366066</v>
      </c>
      <c r="C162">
        <v>1</v>
      </c>
      <c r="D162" s="4">
        <v>918.58</v>
      </c>
      <c r="E162" s="2">
        <f>blinkit_order_items[[#This Row],[quantity]]*blinkit_order_items[[#This Row],[unit_price]]</f>
        <v>918.58</v>
      </c>
      <c r="F162">
        <f>_xlfn.XLOOKUP(blinkit_order_items[[#This Row],[product_id]],blinkit_products[product_id],blinkit_products[margin_percentage])</f>
        <v>35</v>
      </c>
      <c r="G162" s="4">
        <f>blinkit_order_items[[#This Row],[Total_Revenue]]*(blinkit_order_items[[#This Row],[margin_percent]]/100)</f>
        <v>321.50299999999999</v>
      </c>
    </row>
    <row r="163" spans="1:7" x14ac:dyDescent="0.3">
      <c r="A163">
        <v>486085268</v>
      </c>
      <c r="B163">
        <v>354409</v>
      </c>
      <c r="C163">
        <v>3</v>
      </c>
      <c r="D163" s="4">
        <v>325.08</v>
      </c>
      <c r="E163" s="2">
        <f>blinkit_order_items[[#This Row],[quantity]]*blinkit_order_items[[#This Row],[unit_price]]</f>
        <v>975.24</v>
      </c>
      <c r="F163">
        <f>_xlfn.XLOOKUP(blinkit_order_items[[#This Row],[product_id]],blinkit_products[product_id],blinkit_products[margin_percentage])</f>
        <v>15</v>
      </c>
      <c r="G163" s="4">
        <f>blinkit_order_items[[#This Row],[Total_Revenue]]*(blinkit_order_items[[#This Row],[margin_percent]]/100)</f>
        <v>146.286</v>
      </c>
    </row>
    <row r="164" spans="1:7" x14ac:dyDescent="0.3">
      <c r="A164">
        <v>1731312620</v>
      </c>
      <c r="B164">
        <v>589812</v>
      </c>
      <c r="C164">
        <v>1</v>
      </c>
      <c r="D164" s="4">
        <v>163.03</v>
      </c>
      <c r="E164" s="2">
        <f>blinkit_order_items[[#This Row],[quantity]]*blinkit_order_items[[#This Row],[unit_price]]</f>
        <v>163.03</v>
      </c>
      <c r="F164">
        <f>_xlfn.XLOOKUP(blinkit_order_items[[#This Row],[product_id]],blinkit_products[product_id],blinkit_products[margin_percentage])</f>
        <v>25</v>
      </c>
      <c r="G164" s="4">
        <f>blinkit_order_items[[#This Row],[Total_Revenue]]*(blinkit_order_items[[#This Row],[margin_percent]]/100)</f>
        <v>40.7575</v>
      </c>
    </row>
    <row r="165" spans="1:7" x14ac:dyDescent="0.3">
      <c r="A165">
        <v>6475582506</v>
      </c>
      <c r="B165">
        <v>140489</v>
      </c>
      <c r="C165">
        <v>2</v>
      </c>
      <c r="D165" s="4">
        <v>650.20000000000005</v>
      </c>
      <c r="E165" s="2">
        <f>blinkit_order_items[[#This Row],[quantity]]*blinkit_order_items[[#This Row],[unit_price]]</f>
        <v>1300.4000000000001</v>
      </c>
      <c r="F165">
        <f>_xlfn.XLOOKUP(blinkit_order_items[[#This Row],[product_id]],blinkit_products[product_id],blinkit_products[margin_percentage])</f>
        <v>35</v>
      </c>
      <c r="G165" s="4">
        <f>blinkit_order_items[[#This Row],[Total_Revenue]]*(blinkit_order_items[[#This Row],[margin_percent]]/100)</f>
        <v>455.14</v>
      </c>
    </row>
    <row r="166" spans="1:7" x14ac:dyDescent="0.3">
      <c r="A166">
        <v>1868581378</v>
      </c>
      <c r="B166">
        <v>552883</v>
      </c>
      <c r="C166">
        <v>3</v>
      </c>
      <c r="D166" s="4">
        <v>888.16</v>
      </c>
      <c r="E166" s="2">
        <f>blinkit_order_items[[#This Row],[quantity]]*blinkit_order_items[[#This Row],[unit_price]]</f>
        <v>2664.48</v>
      </c>
      <c r="F166">
        <f>_xlfn.XLOOKUP(blinkit_order_items[[#This Row],[product_id]],blinkit_products[product_id],blinkit_products[margin_percentage])</f>
        <v>25</v>
      </c>
      <c r="G166" s="4">
        <f>blinkit_order_items[[#This Row],[Total_Revenue]]*(blinkit_order_items[[#This Row],[margin_percent]]/100)</f>
        <v>666.12</v>
      </c>
    </row>
    <row r="167" spans="1:7" x14ac:dyDescent="0.3">
      <c r="A167">
        <v>8884235937</v>
      </c>
      <c r="B167">
        <v>859361</v>
      </c>
      <c r="C167">
        <v>2</v>
      </c>
      <c r="D167" s="4">
        <v>432.39</v>
      </c>
      <c r="E167" s="2">
        <f>blinkit_order_items[[#This Row],[quantity]]*blinkit_order_items[[#This Row],[unit_price]]</f>
        <v>864.78</v>
      </c>
      <c r="F167">
        <f>_xlfn.XLOOKUP(blinkit_order_items[[#This Row],[product_id]],blinkit_products[product_id],blinkit_products[margin_percentage])</f>
        <v>35</v>
      </c>
      <c r="G167" s="4">
        <f>blinkit_order_items[[#This Row],[Total_Revenue]]*(blinkit_order_items[[#This Row],[margin_percent]]/100)</f>
        <v>302.67299999999994</v>
      </c>
    </row>
    <row r="168" spans="1:7" x14ac:dyDescent="0.3">
      <c r="A168">
        <v>4590662628</v>
      </c>
      <c r="B168">
        <v>131937</v>
      </c>
      <c r="C168">
        <v>2</v>
      </c>
      <c r="D168" s="4">
        <v>287.81</v>
      </c>
      <c r="E168" s="2">
        <f>blinkit_order_items[[#This Row],[quantity]]*blinkit_order_items[[#This Row],[unit_price]]</f>
        <v>575.62</v>
      </c>
      <c r="F168">
        <f>_xlfn.XLOOKUP(blinkit_order_items[[#This Row],[product_id]],blinkit_products[product_id],blinkit_products[margin_percentage])</f>
        <v>40</v>
      </c>
      <c r="G168" s="4">
        <f>blinkit_order_items[[#This Row],[Total_Revenue]]*(blinkit_order_items[[#This Row],[margin_percent]]/100)</f>
        <v>230.24800000000002</v>
      </c>
    </row>
    <row r="169" spans="1:7" x14ac:dyDescent="0.3">
      <c r="A169">
        <v>992302540</v>
      </c>
      <c r="B169">
        <v>993331</v>
      </c>
      <c r="C169">
        <v>2</v>
      </c>
      <c r="D169" s="4">
        <v>102.44</v>
      </c>
      <c r="E169" s="2">
        <f>blinkit_order_items[[#This Row],[quantity]]*blinkit_order_items[[#This Row],[unit_price]]</f>
        <v>204.88</v>
      </c>
      <c r="F169">
        <f>_xlfn.XLOOKUP(blinkit_order_items[[#This Row],[product_id]],blinkit_products[product_id],blinkit_products[margin_percentage])</f>
        <v>15</v>
      </c>
      <c r="G169" s="4">
        <f>blinkit_order_items[[#This Row],[Total_Revenue]]*(blinkit_order_items[[#This Row],[margin_percent]]/100)</f>
        <v>30.731999999999999</v>
      </c>
    </row>
    <row r="170" spans="1:7" x14ac:dyDescent="0.3">
      <c r="A170">
        <v>7169974633</v>
      </c>
      <c r="B170">
        <v>153019</v>
      </c>
      <c r="C170">
        <v>2</v>
      </c>
      <c r="D170" s="4">
        <v>947.95</v>
      </c>
      <c r="E170" s="2">
        <f>blinkit_order_items[[#This Row],[quantity]]*blinkit_order_items[[#This Row],[unit_price]]</f>
        <v>1895.9</v>
      </c>
      <c r="F170">
        <f>_xlfn.XLOOKUP(blinkit_order_items[[#This Row],[product_id]],blinkit_products[product_id],blinkit_products[margin_percentage])</f>
        <v>25</v>
      </c>
      <c r="G170" s="4">
        <f>blinkit_order_items[[#This Row],[Total_Revenue]]*(blinkit_order_items[[#This Row],[margin_percent]]/100)</f>
        <v>473.97500000000002</v>
      </c>
    </row>
    <row r="171" spans="1:7" x14ac:dyDescent="0.3">
      <c r="A171">
        <v>6703651257</v>
      </c>
      <c r="B171">
        <v>954722</v>
      </c>
      <c r="C171">
        <v>1</v>
      </c>
      <c r="D171" s="4">
        <v>616.45000000000005</v>
      </c>
      <c r="E171" s="2">
        <f>blinkit_order_items[[#This Row],[quantity]]*blinkit_order_items[[#This Row],[unit_price]]</f>
        <v>616.45000000000005</v>
      </c>
      <c r="F171">
        <f>_xlfn.XLOOKUP(blinkit_order_items[[#This Row],[product_id]],blinkit_products[product_id],blinkit_products[margin_percentage])</f>
        <v>40</v>
      </c>
      <c r="G171" s="4">
        <f>blinkit_order_items[[#This Row],[Total_Revenue]]*(blinkit_order_items[[#This Row],[margin_percent]]/100)</f>
        <v>246.58000000000004</v>
      </c>
    </row>
    <row r="172" spans="1:7" x14ac:dyDescent="0.3">
      <c r="A172">
        <v>7180810221</v>
      </c>
      <c r="B172">
        <v>659290</v>
      </c>
      <c r="C172">
        <v>3</v>
      </c>
      <c r="D172" s="4">
        <v>319.33999999999997</v>
      </c>
      <c r="E172" s="2">
        <f>blinkit_order_items[[#This Row],[quantity]]*blinkit_order_items[[#This Row],[unit_price]]</f>
        <v>958.02</v>
      </c>
      <c r="F172">
        <f>_xlfn.XLOOKUP(blinkit_order_items[[#This Row],[product_id]],blinkit_products[product_id],blinkit_products[margin_percentage])</f>
        <v>20</v>
      </c>
      <c r="G172" s="4">
        <f>blinkit_order_items[[#This Row],[Total_Revenue]]*(blinkit_order_items[[#This Row],[margin_percent]]/100)</f>
        <v>191.60400000000001</v>
      </c>
    </row>
    <row r="173" spans="1:7" x14ac:dyDescent="0.3">
      <c r="A173">
        <v>7875587578</v>
      </c>
      <c r="B173">
        <v>832348</v>
      </c>
      <c r="C173">
        <v>1</v>
      </c>
      <c r="D173" s="4">
        <v>831.43</v>
      </c>
      <c r="E173" s="2">
        <f>blinkit_order_items[[#This Row],[quantity]]*blinkit_order_items[[#This Row],[unit_price]]</f>
        <v>831.43</v>
      </c>
      <c r="F173">
        <f>_xlfn.XLOOKUP(blinkit_order_items[[#This Row],[product_id]],blinkit_products[product_id],blinkit_products[margin_percentage])</f>
        <v>35</v>
      </c>
      <c r="G173" s="4">
        <f>blinkit_order_items[[#This Row],[Total_Revenue]]*(blinkit_order_items[[#This Row],[margin_percent]]/100)</f>
        <v>291.00049999999999</v>
      </c>
    </row>
    <row r="174" spans="1:7" x14ac:dyDescent="0.3">
      <c r="A174">
        <v>2578671497</v>
      </c>
      <c r="B174">
        <v>118820</v>
      </c>
      <c r="C174">
        <v>2</v>
      </c>
      <c r="D174" s="4">
        <v>12.32</v>
      </c>
      <c r="E174" s="2">
        <f>blinkit_order_items[[#This Row],[quantity]]*blinkit_order_items[[#This Row],[unit_price]]</f>
        <v>24.64</v>
      </c>
      <c r="F174">
        <f>_xlfn.XLOOKUP(blinkit_order_items[[#This Row],[product_id]],blinkit_products[product_id],blinkit_products[margin_percentage])</f>
        <v>30</v>
      </c>
      <c r="G174" s="4">
        <f>blinkit_order_items[[#This Row],[Total_Revenue]]*(blinkit_order_items[[#This Row],[margin_percent]]/100)</f>
        <v>7.3919999999999995</v>
      </c>
    </row>
    <row r="175" spans="1:7" x14ac:dyDescent="0.3">
      <c r="A175">
        <v>6284350691</v>
      </c>
      <c r="B175">
        <v>112390</v>
      </c>
      <c r="C175">
        <v>2</v>
      </c>
      <c r="D175" s="4">
        <v>877.98</v>
      </c>
      <c r="E175" s="2">
        <f>blinkit_order_items[[#This Row],[quantity]]*blinkit_order_items[[#This Row],[unit_price]]</f>
        <v>1755.96</v>
      </c>
      <c r="F175">
        <f>_xlfn.XLOOKUP(blinkit_order_items[[#This Row],[product_id]],blinkit_products[product_id],blinkit_products[margin_percentage])</f>
        <v>35</v>
      </c>
      <c r="G175" s="4">
        <f>blinkit_order_items[[#This Row],[Total_Revenue]]*(blinkit_order_items[[#This Row],[margin_percent]]/100)</f>
        <v>614.58600000000001</v>
      </c>
    </row>
    <row r="176" spans="1:7" x14ac:dyDescent="0.3">
      <c r="A176">
        <v>5383261788</v>
      </c>
      <c r="B176">
        <v>557908</v>
      </c>
      <c r="C176">
        <v>2</v>
      </c>
      <c r="D176" s="4">
        <v>942.37</v>
      </c>
      <c r="E176" s="2">
        <f>blinkit_order_items[[#This Row],[quantity]]*blinkit_order_items[[#This Row],[unit_price]]</f>
        <v>1884.74</v>
      </c>
      <c r="F176">
        <f>_xlfn.XLOOKUP(blinkit_order_items[[#This Row],[product_id]],blinkit_products[product_id],blinkit_products[margin_percentage])</f>
        <v>20</v>
      </c>
      <c r="G176" s="4">
        <f>blinkit_order_items[[#This Row],[Total_Revenue]]*(blinkit_order_items[[#This Row],[margin_percent]]/100)</f>
        <v>376.94800000000004</v>
      </c>
    </row>
    <row r="177" spans="1:7" x14ac:dyDescent="0.3">
      <c r="A177">
        <v>6590867973</v>
      </c>
      <c r="B177">
        <v>712307</v>
      </c>
      <c r="C177">
        <v>2</v>
      </c>
      <c r="D177" s="4">
        <v>264.89</v>
      </c>
      <c r="E177" s="2">
        <f>blinkit_order_items[[#This Row],[quantity]]*blinkit_order_items[[#This Row],[unit_price]]</f>
        <v>529.78</v>
      </c>
      <c r="F177">
        <f>_xlfn.XLOOKUP(blinkit_order_items[[#This Row],[product_id]],blinkit_products[product_id],blinkit_products[margin_percentage])</f>
        <v>30</v>
      </c>
      <c r="G177" s="4">
        <f>blinkit_order_items[[#This Row],[Total_Revenue]]*(blinkit_order_items[[#This Row],[margin_percent]]/100)</f>
        <v>158.934</v>
      </c>
    </row>
    <row r="178" spans="1:7" x14ac:dyDescent="0.3">
      <c r="A178">
        <v>8787105023</v>
      </c>
      <c r="B178">
        <v>398340</v>
      </c>
      <c r="C178">
        <v>1</v>
      </c>
      <c r="D178" s="4">
        <v>651.92999999999995</v>
      </c>
      <c r="E178" s="2">
        <f>blinkit_order_items[[#This Row],[quantity]]*blinkit_order_items[[#This Row],[unit_price]]</f>
        <v>651.92999999999995</v>
      </c>
      <c r="F178">
        <f>_xlfn.XLOOKUP(blinkit_order_items[[#This Row],[product_id]],blinkit_products[product_id],blinkit_products[margin_percentage])</f>
        <v>40</v>
      </c>
      <c r="G178" s="4">
        <f>blinkit_order_items[[#This Row],[Total_Revenue]]*(blinkit_order_items[[#This Row],[margin_percent]]/100)</f>
        <v>260.77199999999999</v>
      </c>
    </row>
    <row r="179" spans="1:7" x14ac:dyDescent="0.3">
      <c r="A179">
        <v>1402916311</v>
      </c>
      <c r="B179">
        <v>516376</v>
      </c>
      <c r="C179">
        <v>2</v>
      </c>
      <c r="D179" s="4">
        <v>877.43</v>
      </c>
      <c r="E179" s="2">
        <f>blinkit_order_items[[#This Row],[quantity]]*blinkit_order_items[[#This Row],[unit_price]]</f>
        <v>1754.86</v>
      </c>
      <c r="F179">
        <f>_xlfn.XLOOKUP(blinkit_order_items[[#This Row],[product_id]],blinkit_products[product_id],blinkit_products[margin_percentage])</f>
        <v>25</v>
      </c>
      <c r="G179" s="4">
        <f>blinkit_order_items[[#This Row],[Total_Revenue]]*(blinkit_order_items[[#This Row],[margin_percent]]/100)</f>
        <v>438.71499999999997</v>
      </c>
    </row>
    <row r="180" spans="1:7" x14ac:dyDescent="0.3">
      <c r="A180">
        <v>9715205272</v>
      </c>
      <c r="B180">
        <v>440875</v>
      </c>
      <c r="C180">
        <v>2</v>
      </c>
      <c r="D180" s="4">
        <v>275.02999999999997</v>
      </c>
      <c r="E180" s="2">
        <f>blinkit_order_items[[#This Row],[quantity]]*blinkit_order_items[[#This Row],[unit_price]]</f>
        <v>550.05999999999995</v>
      </c>
      <c r="F180">
        <f>_xlfn.XLOOKUP(blinkit_order_items[[#This Row],[product_id]],blinkit_products[product_id],blinkit_products[margin_percentage])</f>
        <v>30</v>
      </c>
      <c r="G180" s="4">
        <f>blinkit_order_items[[#This Row],[Total_Revenue]]*(blinkit_order_items[[#This Row],[margin_percent]]/100)</f>
        <v>165.01799999999997</v>
      </c>
    </row>
    <row r="181" spans="1:7" x14ac:dyDescent="0.3">
      <c r="A181">
        <v>3946852375</v>
      </c>
      <c r="B181">
        <v>894539</v>
      </c>
      <c r="C181">
        <v>3</v>
      </c>
      <c r="D181" s="4">
        <v>445.48</v>
      </c>
      <c r="E181" s="2">
        <f>blinkit_order_items[[#This Row],[quantity]]*blinkit_order_items[[#This Row],[unit_price]]</f>
        <v>1336.44</v>
      </c>
      <c r="F181">
        <f>_xlfn.XLOOKUP(blinkit_order_items[[#This Row],[product_id]],blinkit_products[product_id],blinkit_products[margin_percentage])</f>
        <v>25</v>
      </c>
      <c r="G181" s="4">
        <f>blinkit_order_items[[#This Row],[Total_Revenue]]*(blinkit_order_items[[#This Row],[margin_percent]]/100)</f>
        <v>334.11</v>
      </c>
    </row>
    <row r="182" spans="1:7" x14ac:dyDescent="0.3">
      <c r="A182">
        <v>3367039425</v>
      </c>
      <c r="B182">
        <v>385113</v>
      </c>
      <c r="C182">
        <v>1</v>
      </c>
      <c r="D182" s="4">
        <v>816.38</v>
      </c>
      <c r="E182" s="2">
        <f>blinkit_order_items[[#This Row],[quantity]]*blinkit_order_items[[#This Row],[unit_price]]</f>
        <v>816.38</v>
      </c>
      <c r="F182">
        <f>_xlfn.XLOOKUP(blinkit_order_items[[#This Row],[product_id]],blinkit_products[product_id],blinkit_products[margin_percentage])</f>
        <v>35</v>
      </c>
      <c r="G182" s="4">
        <f>blinkit_order_items[[#This Row],[Total_Revenue]]*(blinkit_order_items[[#This Row],[margin_percent]]/100)</f>
        <v>285.733</v>
      </c>
    </row>
    <row r="183" spans="1:7" x14ac:dyDescent="0.3">
      <c r="A183">
        <v>687711388</v>
      </c>
      <c r="B183">
        <v>542300</v>
      </c>
      <c r="C183">
        <v>3</v>
      </c>
      <c r="D183" s="4">
        <v>255.35</v>
      </c>
      <c r="E183" s="2">
        <f>blinkit_order_items[[#This Row],[quantity]]*blinkit_order_items[[#This Row],[unit_price]]</f>
        <v>766.05</v>
      </c>
      <c r="F183">
        <f>_xlfn.XLOOKUP(blinkit_order_items[[#This Row],[product_id]],blinkit_products[product_id],blinkit_products[margin_percentage])</f>
        <v>35</v>
      </c>
      <c r="G183" s="4">
        <f>blinkit_order_items[[#This Row],[Total_Revenue]]*(blinkit_order_items[[#This Row],[margin_percent]]/100)</f>
        <v>268.11749999999995</v>
      </c>
    </row>
    <row r="184" spans="1:7" x14ac:dyDescent="0.3">
      <c r="A184">
        <v>647012431</v>
      </c>
      <c r="B184">
        <v>18035</v>
      </c>
      <c r="C184">
        <v>2</v>
      </c>
      <c r="D184" s="4">
        <v>968.94</v>
      </c>
      <c r="E184" s="2">
        <f>blinkit_order_items[[#This Row],[quantity]]*blinkit_order_items[[#This Row],[unit_price]]</f>
        <v>1937.88</v>
      </c>
      <c r="F184">
        <f>_xlfn.XLOOKUP(blinkit_order_items[[#This Row],[product_id]],blinkit_products[product_id],blinkit_products[margin_percentage])</f>
        <v>25</v>
      </c>
      <c r="G184" s="4">
        <f>blinkit_order_items[[#This Row],[Total_Revenue]]*(blinkit_order_items[[#This Row],[margin_percent]]/100)</f>
        <v>484.47</v>
      </c>
    </row>
    <row r="185" spans="1:7" x14ac:dyDescent="0.3">
      <c r="A185">
        <v>7143278295</v>
      </c>
      <c r="B185">
        <v>647462</v>
      </c>
      <c r="C185">
        <v>1</v>
      </c>
      <c r="D185" s="4">
        <v>326.42</v>
      </c>
      <c r="E185" s="2">
        <f>blinkit_order_items[[#This Row],[quantity]]*blinkit_order_items[[#This Row],[unit_price]]</f>
        <v>326.42</v>
      </c>
      <c r="F185">
        <f>_xlfn.XLOOKUP(blinkit_order_items[[#This Row],[product_id]],blinkit_products[product_id],blinkit_products[margin_percentage])</f>
        <v>35</v>
      </c>
      <c r="G185" s="4">
        <f>blinkit_order_items[[#This Row],[Total_Revenue]]*(blinkit_order_items[[#This Row],[margin_percent]]/100)</f>
        <v>114.247</v>
      </c>
    </row>
    <row r="186" spans="1:7" x14ac:dyDescent="0.3">
      <c r="A186">
        <v>9736844695</v>
      </c>
      <c r="B186">
        <v>564692</v>
      </c>
      <c r="C186">
        <v>1</v>
      </c>
      <c r="D186" s="4">
        <v>215.65</v>
      </c>
      <c r="E186" s="2">
        <f>blinkit_order_items[[#This Row],[quantity]]*blinkit_order_items[[#This Row],[unit_price]]</f>
        <v>215.65</v>
      </c>
      <c r="F186">
        <f>_xlfn.XLOOKUP(blinkit_order_items[[#This Row],[product_id]],blinkit_products[product_id],blinkit_products[margin_percentage])</f>
        <v>35</v>
      </c>
      <c r="G186" s="4">
        <f>blinkit_order_items[[#This Row],[Total_Revenue]]*(blinkit_order_items[[#This Row],[margin_percent]]/100)</f>
        <v>75.477499999999992</v>
      </c>
    </row>
    <row r="187" spans="1:7" x14ac:dyDescent="0.3">
      <c r="A187">
        <v>5933289680</v>
      </c>
      <c r="B187">
        <v>747801</v>
      </c>
      <c r="C187">
        <v>2</v>
      </c>
      <c r="D187" s="4">
        <v>277.76</v>
      </c>
      <c r="E187" s="2">
        <f>blinkit_order_items[[#This Row],[quantity]]*blinkit_order_items[[#This Row],[unit_price]]</f>
        <v>555.52</v>
      </c>
      <c r="F187">
        <f>_xlfn.XLOOKUP(blinkit_order_items[[#This Row],[product_id]],blinkit_products[product_id],blinkit_products[margin_percentage])</f>
        <v>25</v>
      </c>
      <c r="G187" s="4">
        <f>blinkit_order_items[[#This Row],[Total_Revenue]]*(blinkit_order_items[[#This Row],[margin_percent]]/100)</f>
        <v>138.88</v>
      </c>
    </row>
    <row r="188" spans="1:7" x14ac:dyDescent="0.3">
      <c r="A188">
        <v>9494303116</v>
      </c>
      <c r="B188">
        <v>336847</v>
      </c>
      <c r="C188">
        <v>3</v>
      </c>
      <c r="D188" s="4">
        <v>936.98</v>
      </c>
      <c r="E188" s="2">
        <f>blinkit_order_items[[#This Row],[quantity]]*blinkit_order_items[[#This Row],[unit_price]]</f>
        <v>2810.94</v>
      </c>
      <c r="F188">
        <f>_xlfn.XLOOKUP(blinkit_order_items[[#This Row],[product_id]],blinkit_products[product_id],blinkit_products[margin_percentage])</f>
        <v>25</v>
      </c>
      <c r="G188" s="4">
        <f>blinkit_order_items[[#This Row],[Total_Revenue]]*(blinkit_order_items[[#This Row],[margin_percent]]/100)</f>
        <v>702.73500000000001</v>
      </c>
    </row>
    <row r="189" spans="1:7" x14ac:dyDescent="0.3">
      <c r="A189">
        <v>9337878102</v>
      </c>
      <c r="B189">
        <v>654623</v>
      </c>
      <c r="C189">
        <v>3</v>
      </c>
      <c r="D189" s="4">
        <v>422.14</v>
      </c>
      <c r="E189" s="2">
        <f>blinkit_order_items[[#This Row],[quantity]]*blinkit_order_items[[#This Row],[unit_price]]</f>
        <v>1266.42</v>
      </c>
      <c r="F189">
        <f>_xlfn.XLOOKUP(blinkit_order_items[[#This Row],[product_id]],blinkit_products[product_id],blinkit_products[margin_percentage])</f>
        <v>35</v>
      </c>
      <c r="G189" s="4">
        <f>blinkit_order_items[[#This Row],[Total_Revenue]]*(blinkit_order_items[[#This Row],[margin_percent]]/100)</f>
        <v>443.24700000000001</v>
      </c>
    </row>
    <row r="190" spans="1:7" x14ac:dyDescent="0.3">
      <c r="A190">
        <v>6872621077</v>
      </c>
      <c r="B190">
        <v>228286</v>
      </c>
      <c r="C190">
        <v>2</v>
      </c>
      <c r="D190" s="4">
        <v>179.08</v>
      </c>
      <c r="E190" s="2">
        <f>blinkit_order_items[[#This Row],[quantity]]*blinkit_order_items[[#This Row],[unit_price]]</f>
        <v>358.16</v>
      </c>
      <c r="F190">
        <f>_xlfn.XLOOKUP(blinkit_order_items[[#This Row],[product_id]],blinkit_products[product_id],blinkit_products[margin_percentage])</f>
        <v>30</v>
      </c>
      <c r="G190" s="4">
        <f>blinkit_order_items[[#This Row],[Total_Revenue]]*(blinkit_order_items[[#This Row],[margin_percent]]/100)</f>
        <v>107.44800000000001</v>
      </c>
    </row>
    <row r="191" spans="1:7" x14ac:dyDescent="0.3">
      <c r="A191">
        <v>7330237253</v>
      </c>
      <c r="B191">
        <v>677169</v>
      </c>
      <c r="C191">
        <v>1</v>
      </c>
      <c r="D191" s="4">
        <v>261.02999999999997</v>
      </c>
      <c r="E191" s="2">
        <f>blinkit_order_items[[#This Row],[quantity]]*blinkit_order_items[[#This Row],[unit_price]]</f>
        <v>261.02999999999997</v>
      </c>
      <c r="F191">
        <f>_xlfn.XLOOKUP(blinkit_order_items[[#This Row],[product_id]],blinkit_products[product_id],blinkit_products[margin_percentage])</f>
        <v>20</v>
      </c>
      <c r="G191" s="4">
        <f>blinkit_order_items[[#This Row],[Total_Revenue]]*(blinkit_order_items[[#This Row],[margin_percent]]/100)</f>
        <v>52.205999999999996</v>
      </c>
    </row>
    <row r="192" spans="1:7" x14ac:dyDescent="0.3">
      <c r="A192">
        <v>7942616242</v>
      </c>
      <c r="B192">
        <v>970529</v>
      </c>
      <c r="C192">
        <v>3</v>
      </c>
      <c r="D192" s="4">
        <v>827.44</v>
      </c>
      <c r="E192" s="2">
        <f>blinkit_order_items[[#This Row],[quantity]]*blinkit_order_items[[#This Row],[unit_price]]</f>
        <v>2482.3200000000002</v>
      </c>
      <c r="F192">
        <f>_xlfn.XLOOKUP(blinkit_order_items[[#This Row],[product_id]],blinkit_products[product_id],blinkit_products[margin_percentage])</f>
        <v>30</v>
      </c>
      <c r="G192" s="4">
        <f>blinkit_order_items[[#This Row],[Total_Revenue]]*(blinkit_order_items[[#This Row],[margin_percent]]/100)</f>
        <v>744.69600000000003</v>
      </c>
    </row>
    <row r="193" spans="1:7" x14ac:dyDescent="0.3">
      <c r="A193">
        <v>238520071</v>
      </c>
      <c r="B193">
        <v>537274</v>
      </c>
      <c r="C193">
        <v>2</v>
      </c>
      <c r="D193" s="4">
        <v>702.71</v>
      </c>
      <c r="E193" s="2">
        <f>blinkit_order_items[[#This Row],[quantity]]*blinkit_order_items[[#This Row],[unit_price]]</f>
        <v>1405.42</v>
      </c>
      <c r="F193">
        <f>_xlfn.XLOOKUP(blinkit_order_items[[#This Row],[product_id]],blinkit_products[product_id],blinkit_products[margin_percentage])</f>
        <v>35</v>
      </c>
      <c r="G193" s="4">
        <f>blinkit_order_items[[#This Row],[Total_Revenue]]*(blinkit_order_items[[#This Row],[margin_percent]]/100)</f>
        <v>491.89699999999999</v>
      </c>
    </row>
    <row r="194" spans="1:7" x14ac:dyDescent="0.3">
      <c r="A194">
        <v>5812379362</v>
      </c>
      <c r="B194">
        <v>833557</v>
      </c>
      <c r="C194">
        <v>1</v>
      </c>
      <c r="D194" s="4">
        <v>422.87</v>
      </c>
      <c r="E194" s="2">
        <f>blinkit_order_items[[#This Row],[quantity]]*blinkit_order_items[[#This Row],[unit_price]]</f>
        <v>422.87</v>
      </c>
      <c r="F194">
        <f>_xlfn.XLOOKUP(blinkit_order_items[[#This Row],[product_id]],blinkit_products[product_id],blinkit_products[margin_percentage])</f>
        <v>20</v>
      </c>
      <c r="G194" s="4">
        <f>blinkit_order_items[[#This Row],[Total_Revenue]]*(blinkit_order_items[[#This Row],[margin_percent]]/100)</f>
        <v>84.574000000000012</v>
      </c>
    </row>
    <row r="195" spans="1:7" x14ac:dyDescent="0.3">
      <c r="A195">
        <v>2616623847</v>
      </c>
      <c r="B195">
        <v>853932</v>
      </c>
      <c r="C195">
        <v>3</v>
      </c>
      <c r="D195" s="4">
        <v>941.19</v>
      </c>
      <c r="E195" s="2">
        <f>blinkit_order_items[[#This Row],[quantity]]*blinkit_order_items[[#This Row],[unit_price]]</f>
        <v>2823.57</v>
      </c>
      <c r="F195">
        <f>_xlfn.XLOOKUP(blinkit_order_items[[#This Row],[product_id]],blinkit_products[product_id],blinkit_products[margin_percentage])</f>
        <v>30</v>
      </c>
      <c r="G195" s="4">
        <f>blinkit_order_items[[#This Row],[Total_Revenue]]*(blinkit_order_items[[#This Row],[margin_percent]]/100)</f>
        <v>847.07100000000003</v>
      </c>
    </row>
    <row r="196" spans="1:7" x14ac:dyDescent="0.3">
      <c r="A196">
        <v>2040854480</v>
      </c>
      <c r="B196">
        <v>684939</v>
      </c>
      <c r="C196">
        <v>1</v>
      </c>
      <c r="D196" s="4">
        <v>727.95</v>
      </c>
      <c r="E196" s="2">
        <f>blinkit_order_items[[#This Row],[quantity]]*blinkit_order_items[[#This Row],[unit_price]]</f>
        <v>727.95</v>
      </c>
      <c r="F196">
        <f>_xlfn.XLOOKUP(blinkit_order_items[[#This Row],[product_id]],blinkit_products[product_id],blinkit_products[margin_percentage])</f>
        <v>35</v>
      </c>
      <c r="G196" s="4">
        <f>blinkit_order_items[[#This Row],[Total_Revenue]]*(blinkit_order_items[[#This Row],[margin_percent]]/100)</f>
        <v>254.7825</v>
      </c>
    </row>
    <row r="197" spans="1:7" x14ac:dyDescent="0.3">
      <c r="A197">
        <v>5456484560</v>
      </c>
      <c r="B197">
        <v>324809</v>
      </c>
      <c r="C197">
        <v>1</v>
      </c>
      <c r="D197" s="4">
        <v>608</v>
      </c>
      <c r="E197" s="2">
        <f>blinkit_order_items[[#This Row],[quantity]]*blinkit_order_items[[#This Row],[unit_price]]</f>
        <v>608</v>
      </c>
      <c r="F197">
        <f>_xlfn.XLOOKUP(blinkit_order_items[[#This Row],[product_id]],blinkit_products[product_id],blinkit_products[margin_percentage])</f>
        <v>20</v>
      </c>
      <c r="G197" s="4">
        <f>blinkit_order_items[[#This Row],[Total_Revenue]]*(blinkit_order_items[[#This Row],[margin_percent]]/100)</f>
        <v>121.60000000000001</v>
      </c>
    </row>
    <row r="198" spans="1:7" x14ac:dyDescent="0.3">
      <c r="A198">
        <v>883309006</v>
      </c>
      <c r="B198">
        <v>131748</v>
      </c>
      <c r="C198">
        <v>1</v>
      </c>
      <c r="D198" s="4">
        <v>81.349999999999994</v>
      </c>
      <c r="E198" s="2">
        <f>blinkit_order_items[[#This Row],[quantity]]*blinkit_order_items[[#This Row],[unit_price]]</f>
        <v>81.349999999999994</v>
      </c>
      <c r="F198">
        <f>_xlfn.XLOOKUP(blinkit_order_items[[#This Row],[product_id]],blinkit_products[product_id],blinkit_products[margin_percentage])</f>
        <v>35</v>
      </c>
      <c r="G198" s="4">
        <f>blinkit_order_items[[#This Row],[Total_Revenue]]*(blinkit_order_items[[#This Row],[margin_percent]]/100)</f>
        <v>28.472499999999997</v>
      </c>
    </row>
    <row r="199" spans="1:7" x14ac:dyDescent="0.3">
      <c r="A199">
        <v>6528341992</v>
      </c>
      <c r="B199">
        <v>336847</v>
      </c>
      <c r="C199">
        <v>2</v>
      </c>
      <c r="D199" s="4">
        <v>936.98</v>
      </c>
      <c r="E199" s="2">
        <f>blinkit_order_items[[#This Row],[quantity]]*blinkit_order_items[[#This Row],[unit_price]]</f>
        <v>1873.96</v>
      </c>
      <c r="F199">
        <f>_xlfn.XLOOKUP(blinkit_order_items[[#This Row],[product_id]],blinkit_products[product_id],blinkit_products[margin_percentage])</f>
        <v>25</v>
      </c>
      <c r="G199" s="4">
        <f>blinkit_order_items[[#This Row],[Total_Revenue]]*(blinkit_order_items[[#This Row],[margin_percent]]/100)</f>
        <v>468.49</v>
      </c>
    </row>
    <row r="200" spans="1:7" x14ac:dyDescent="0.3">
      <c r="A200">
        <v>3263203775</v>
      </c>
      <c r="B200">
        <v>563740</v>
      </c>
      <c r="C200">
        <v>1</v>
      </c>
      <c r="D200" s="4">
        <v>96.33</v>
      </c>
      <c r="E200" s="2">
        <f>blinkit_order_items[[#This Row],[quantity]]*blinkit_order_items[[#This Row],[unit_price]]</f>
        <v>96.33</v>
      </c>
      <c r="F200">
        <f>_xlfn.XLOOKUP(blinkit_order_items[[#This Row],[product_id]],blinkit_products[product_id],blinkit_products[margin_percentage])</f>
        <v>35</v>
      </c>
      <c r="G200" s="4">
        <f>blinkit_order_items[[#This Row],[Total_Revenue]]*(blinkit_order_items[[#This Row],[margin_percent]]/100)</f>
        <v>33.715499999999999</v>
      </c>
    </row>
    <row r="201" spans="1:7" x14ac:dyDescent="0.3">
      <c r="A201">
        <v>3660010934</v>
      </c>
      <c r="B201">
        <v>613942</v>
      </c>
      <c r="C201">
        <v>3</v>
      </c>
      <c r="D201" s="4">
        <v>545</v>
      </c>
      <c r="E201" s="2">
        <f>blinkit_order_items[[#This Row],[quantity]]*blinkit_order_items[[#This Row],[unit_price]]</f>
        <v>1635</v>
      </c>
      <c r="F201">
        <f>_xlfn.XLOOKUP(blinkit_order_items[[#This Row],[product_id]],blinkit_products[product_id],blinkit_products[margin_percentage])</f>
        <v>35</v>
      </c>
      <c r="G201" s="4">
        <f>blinkit_order_items[[#This Row],[Total_Revenue]]*(blinkit_order_items[[#This Row],[margin_percent]]/100)</f>
        <v>572.25</v>
      </c>
    </row>
    <row r="202" spans="1:7" x14ac:dyDescent="0.3">
      <c r="A202">
        <v>7944885043</v>
      </c>
      <c r="B202">
        <v>760828</v>
      </c>
      <c r="C202">
        <v>1</v>
      </c>
      <c r="D202" s="4">
        <v>563.45000000000005</v>
      </c>
      <c r="E202" s="2">
        <f>blinkit_order_items[[#This Row],[quantity]]*blinkit_order_items[[#This Row],[unit_price]]</f>
        <v>563.45000000000005</v>
      </c>
      <c r="F202">
        <f>_xlfn.XLOOKUP(blinkit_order_items[[#This Row],[product_id]],blinkit_products[product_id],blinkit_products[margin_percentage])</f>
        <v>35</v>
      </c>
      <c r="G202" s="4">
        <f>blinkit_order_items[[#This Row],[Total_Revenue]]*(blinkit_order_items[[#This Row],[margin_percent]]/100)</f>
        <v>197.20750000000001</v>
      </c>
    </row>
    <row r="203" spans="1:7" x14ac:dyDescent="0.3">
      <c r="A203">
        <v>2506369831</v>
      </c>
      <c r="B203">
        <v>144124</v>
      </c>
      <c r="C203">
        <v>2</v>
      </c>
      <c r="D203" s="4">
        <v>162.66999999999999</v>
      </c>
      <c r="E203" s="2">
        <f>blinkit_order_items[[#This Row],[quantity]]*blinkit_order_items[[#This Row],[unit_price]]</f>
        <v>325.33999999999997</v>
      </c>
      <c r="F203">
        <f>_xlfn.XLOOKUP(blinkit_order_items[[#This Row],[product_id]],blinkit_products[product_id],blinkit_products[margin_percentage])</f>
        <v>25</v>
      </c>
      <c r="G203" s="4">
        <f>blinkit_order_items[[#This Row],[Total_Revenue]]*(blinkit_order_items[[#This Row],[margin_percent]]/100)</f>
        <v>81.334999999999994</v>
      </c>
    </row>
    <row r="204" spans="1:7" x14ac:dyDescent="0.3">
      <c r="A204">
        <v>697061213</v>
      </c>
      <c r="B204">
        <v>398340</v>
      </c>
      <c r="C204">
        <v>2</v>
      </c>
      <c r="D204" s="4">
        <v>651.92999999999995</v>
      </c>
      <c r="E204" s="2">
        <f>blinkit_order_items[[#This Row],[quantity]]*blinkit_order_items[[#This Row],[unit_price]]</f>
        <v>1303.8599999999999</v>
      </c>
      <c r="F204">
        <f>_xlfn.XLOOKUP(blinkit_order_items[[#This Row],[product_id]],blinkit_products[product_id],blinkit_products[margin_percentage])</f>
        <v>40</v>
      </c>
      <c r="G204" s="4">
        <f>blinkit_order_items[[#This Row],[Total_Revenue]]*(blinkit_order_items[[#This Row],[margin_percent]]/100)</f>
        <v>521.54399999999998</v>
      </c>
    </row>
    <row r="205" spans="1:7" x14ac:dyDescent="0.3">
      <c r="A205">
        <v>7079057004</v>
      </c>
      <c r="B205">
        <v>714999</v>
      </c>
      <c r="C205">
        <v>2</v>
      </c>
      <c r="D205" s="4">
        <v>882.51</v>
      </c>
      <c r="E205" s="2">
        <f>blinkit_order_items[[#This Row],[quantity]]*blinkit_order_items[[#This Row],[unit_price]]</f>
        <v>1765.02</v>
      </c>
      <c r="F205">
        <f>_xlfn.XLOOKUP(blinkit_order_items[[#This Row],[product_id]],blinkit_products[product_id],blinkit_products[margin_percentage])</f>
        <v>20</v>
      </c>
      <c r="G205" s="4">
        <f>blinkit_order_items[[#This Row],[Total_Revenue]]*(blinkit_order_items[[#This Row],[margin_percent]]/100)</f>
        <v>353.00400000000002</v>
      </c>
    </row>
    <row r="206" spans="1:7" x14ac:dyDescent="0.3">
      <c r="A206">
        <v>1556153632</v>
      </c>
      <c r="B206">
        <v>739448</v>
      </c>
      <c r="C206">
        <v>3</v>
      </c>
      <c r="D206" s="4">
        <v>755.66</v>
      </c>
      <c r="E206" s="2">
        <f>blinkit_order_items[[#This Row],[quantity]]*blinkit_order_items[[#This Row],[unit_price]]</f>
        <v>2266.98</v>
      </c>
      <c r="F206">
        <f>_xlfn.XLOOKUP(blinkit_order_items[[#This Row],[product_id]],blinkit_products[product_id],blinkit_products[margin_percentage])</f>
        <v>25</v>
      </c>
      <c r="G206" s="4">
        <f>blinkit_order_items[[#This Row],[Total_Revenue]]*(blinkit_order_items[[#This Row],[margin_percent]]/100)</f>
        <v>566.745</v>
      </c>
    </row>
    <row r="207" spans="1:7" x14ac:dyDescent="0.3">
      <c r="A207">
        <v>2161235338</v>
      </c>
      <c r="B207">
        <v>704868</v>
      </c>
      <c r="C207">
        <v>3</v>
      </c>
      <c r="D207" s="4">
        <v>193.46</v>
      </c>
      <c r="E207" s="2">
        <f>blinkit_order_items[[#This Row],[quantity]]*blinkit_order_items[[#This Row],[unit_price]]</f>
        <v>580.38</v>
      </c>
      <c r="F207">
        <f>_xlfn.XLOOKUP(blinkit_order_items[[#This Row],[product_id]],blinkit_products[product_id],blinkit_products[margin_percentage])</f>
        <v>25</v>
      </c>
      <c r="G207" s="4">
        <f>blinkit_order_items[[#This Row],[Total_Revenue]]*(blinkit_order_items[[#This Row],[margin_percent]]/100)</f>
        <v>145.095</v>
      </c>
    </row>
    <row r="208" spans="1:7" x14ac:dyDescent="0.3">
      <c r="A208">
        <v>1247978468</v>
      </c>
      <c r="B208">
        <v>712003</v>
      </c>
      <c r="C208">
        <v>1</v>
      </c>
      <c r="D208" s="4">
        <v>671.68</v>
      </c>
      <c r="E208" s="2">
        <f>blinkit_order_items[[#This Row],[quantity]]*blinkit_order_items[[#This Row],[unit_price]]</f>
        <v>671.68</v>
      </c>
      <c r="F208">
        <f>_xlfn.XLOOKUP(blinkit_order_items[[#This Row],[product_id]],blinkit_products[product_id],blinkit_products[margin_percentage])</f>
        <v>30</v>
      </c>
      <c r="G208" s="4">
        <f>blinkit_order_items[[#This Row],[Total_Revenue]]*(blinkit_order_items[[#This Row],[margin_percent]]/100)</f>
        <v>201.50399999999999</v>
      </c>
    </row>
    <row r="209" spans="1:7" x14ac:dyDescent="0.3">
      <c r="A209">
        <v>5437627061</v>
      </c>
      <c r="B209">
        <v>679865</v>
      </c>
      <c r="C209">
        <v>1</v>
      </c>
      <c r="D209" s="4">
        <v>347.91</v>
      </c>
      <c r="E209" s="2">
        <f>blinkit_order_items[[#This Row],[quantity]]*blinkit_order_items[[#This Row],[unit_price]]</f>
        <v>347.91</v>
      </c>
      <c r="F209">
        <f>_xlfn.XLOOKUP(blinkit_order_items[[#This Row],[product_id]],blinkit_products[product_id],blinkit_products[margin_percentage])</f>
        <v>15</v>
      </c>
      <c r="G209" s="4">
        <f>blinkit_order_items[[#This Row],[Total_Revenue]]*(blinkit_order_items[[#This Row],[margin_percent]]/100)</f>
        <v>52.186500000000002</v>
      </c>
    </row>
    <row r="210" spans="1:7" x14ac:dyDescent="0.3">
      <c r="A210">
        <v>9091960039</v>
      </c>
      <c r="B210">
        <v>689769</v>
      </c>
      <c r="C210">
        <v>1</v>
      </c>
      <c r="D210" s="4">
        <v>46.62</v>
      </c>
      <c r="E210" s="2">
        <f>blinkit_order_items[[#This Row],[quantity]]*blinkit_order_items[[#This Row],[unit_price]]</f>
        <v>46.62</v>
      </c>
      <c r="F210">
        <f>_xlfn.XLOOKUP(blinkit_order_items[[#This Row],[product_id]],blinkit_products[product_id],blinkit_products[margin_percentage])</f>
        <v>40</v>
      </c>
      <c r="G210" s="4">
        <f>blinkit_order_items[[#This Row],[Total_Revenue]]*(blinkit_order_items[[#This Row],[margin_percent]]/100)</f>
        <v>18.648</v>
      </c>
    </row>
    <row r="211" spans="1:7" x14ac:dyDescent="0.3">
      <c r="A211">
        <v>619198317</v>
      </c>
      <c r="B211">
        <v>194682</v>
      </c>
      <c r="C211">
        <v>1</v>
      </c>
      <c r="D211" s="4">
        <v>912.29</v>
      </c>
      <c r="E211" s="2">
        <f>blinkit_order_items[[#This Row],[quantity]]*blinkit_order_items[[#This Row],[unit_price]]</f>
        <v>912.29</v>
      </c>
      <c r="F211">
        <f>_xlfn.XLOOKUP(blinkit_order_items[[#This Row],[product_id]],blinkit_products[product_id],blinkit_products[margin_percentage])</f>
        <v>30</v>
      </c>
      <c r="G211" s="4">
        <f>blinkit_order_items[[#This Row],[Total_Revenue]]*(blinkit_order_items[[#This Row],[margin_percent]]/100)</f>
        <v>273.68699999999995</v>
      </c>
    </row>
    <row r="212" spans="1:7" x14ac:dyDescent="0.3">
      <c r="A212">
        <v>9833179291</v>
      </c>
      <c r="B212">
        <v>272170</v>
      </c>
      <c r="C212">
        <v>2</v>
      </c>
      <c r="D212" s="4">
        <v>140.80000000000001</v>
      </c>
      <c r="E212" s="2">
        <f>blinkit_order_items[[#This Row],[quantity]]*blinkit_order_items[[#This Row],[unit_price]]</f>
        <v>281.60000000000002</v>
      </c>
      <c r="F212">
        <f>_xlfn.XLOOKUP(blinkit_order_items[[#This Row],[product_id]],blinkit_products[product_id],blinkit_products[margin_percentage])</f>
        <v>40</v>
      </c>
      <c r="G212" s="4">
        <f>blinkit_order_items[[#This Row],[Total_Revenue]]*(blinkit_order_items[[#This Row],[margin_percent]]/100)</f>
        <v>112.64000000000001</v>
      </c>
    </row>
    <row r="213" spans="1:7" x14ac:dyDescent="0.3">
      <c r="A213">
        <v>4148760273</v>
      </c>
      <c r="B213">
        <v>51036</v>
      </c>
      <c r="C213">
        <v>2</v>
      </c>
      <c r="D213" s="4">
        <v>931.61</v>
      </c>
      <c r="E213" s="2">
        <f>blinkit_order_items[[#This Row],[quantity]]*blinkit_order_items[[#This Row],[unit_price]]</f>
        <v>1863.22</v>
      </c>
      <c r="F213">
        <f>_xlfn.XLOOKUP(blinkit_order_items[[#This Row],[product_id]],blinkit_products[product_id],blinkit_products[margin_percentage])</f>
        <v>30</v>
      </c>
      <c r="G213" s="4">
        <f>blinkit_order_items[[#This Row],[Total_Revenue]]*(blinkit_order_items[[#This Row],[margin_percent]]/100)</f>
        <v>558.96600000000001</v>
      </c>
    </row>
    <row r="214" spans="1:7" x14ac:dyDescent="0.3">
      <c r="A214">
        <v>7206041763</v>
      </c>
      <c r="B214">
        <v>124290</v>
      </c>
      <c r="C214">
        <v>3</v>
      </c>
      <c r="D214" s="4">
        <v>39.65</v>
      </c>
      <c r="E214" s="2">
        <f>blinkit_order_items[[#This Row],[quantity]]*blinkit_order_items[[#This Row],[unit_price]]</f>
        <v>118.94999999999999</v>
      </c>
      <c r="F214">
        <f>_xlfn.XLOOKUP(blinkit_order_items[[#This Row],[product_id]],blinkit_products[product_id],blinkit_products[margin_percentage])</f>
        <v>35</v>
      </c>
      <c r="G214" s="4">
        <f>blinkit_order_items[[#This Row],[Total_Revenue]]*(blinkit_order_items[[#This Row],[margin_percent]]/100)</f>
        <v>41.632499999999993</v>
      </c>
    </row>
    <row r="215" spans="1:7" x14ac:dyDescent="0.3">
      <c r="A215">
        <v>690097648</v>
      </c>
      <c r="B215">
        <v>291238</v>
      </c>
      <c r="C215">
        <v>2</v>
      </c>
      <c r="D215" s="4">
        <v>746.03</v>
      </c>
      <c r="E215" s="2">
        <f>blinkit_order_items[[#This Row],[quantity]]*blinkit_order_items[[#This Row],[unit_price]]</f>
        <v>1492.06</v>
      </c>
      <c r="F215">
        <f>_xlfn.XLOOKUP(blinkit_order_items[[#This Row],[product_id]],blinkit_products[product_id],blinkit_products[margin_percentage])</f>
        <v>35</v>
      </c>
      <c r="G215" s="4">
        <f>blinkit_order_items[[#This Row],[Total_Revenue]]*(blinkit_order_items[[#This Row],[margin_percent]]/100)</f>
        <v>522.221</v>
      </c>
    </row>
    <row r="216" spans="1:7" x14ac:dyDescent="0.3">
      <c r="A216">
        <v>4197061567</v>
      </c>
      <c r="B216">
        <v>621677</v>
      </c>
      <c r="C216">
        <v>3</v>
      </c>
      <c r="D216" s="4">
        <v>317.8</v>
      </c>
      <c r="E216" s="2">
        <f>blinkit_order_items[[#This Row],[quantity]]*blinkit_order_items[[#This Row],[unit_price]]</f>
        <v>953.40000000000009</v>
      </c>
      <c r="F216">
        <f>_xlfn.XLOOKUP(blinkit_order_items[[#This Row],[product_id]],blinkit_products[product_id],blinkit_products[margin_percentage])</f>
        <v>40</v>
      </c>
      <c r="G216" s="4">
        <f>blinkit_order_items[[#This Row],[Total_Revenue]]*(blinkit_order_items[[#This Row],[margin_percent]]/100)</f>
        <v>381.36000000000007</v>
      </c>
    </row>
    <row r="217" spans="1:7" x14ac:dyDescent="0.3">
      <c r="A217">
        <v>2009394836</v>
      </c>
      <c r="B217">
        <v>237083</v>
      </c>
      <c r="C217">
        <v>3</v>
      </c>
      <c r="D217" s="4">
        <v>577.13</v>
      </c>
      <c r="E217" s="2">
        <f>blinkit_order_items[[#This Row],[quantity]]*blinkit_order_items[[#This Row],[unit_price]]</f>
        <v>1731.3899999999999</v>
      </c>
      <c r="F217">
        <f>_xlfn.XLOOKUP(blinkit_order_items[[#This Row],[product_id]],blinkit_products[product_id],blinkit_products[margin_percentage])</f>
        <v>20</v>
      </c>
      <c r="G217" s="4">
        <f>blinkit_order_items[[#This Row],[Total_Revenue]]*(blinkit_order_items[[#This Row],[margin_percent]]/100)</f>
        <v>346.27800000000002</v>
      </c>
    </row>
    <row r="218" spans="1:7" x14ac:dyDescent="0.3">
      <c r="A218">
        <v>277502363</v>
      </c>
      <c r="B218">
        <v>667163</v>
      </c>
      <c r="C218">
        <v>1</v>
      </c>
      <c r="D218" s="4">
        <v>441.2</v>
      </c>
      <c r="E218" s="2">
        <f>blinkit_order_items[[#This Row],[quantity]]*blinkit_order_items[[#This Row],[unit_price]]</f>
        <v>441.2</v>
      </c>
      <c r="F218">
        <f>_xlfn.XLOOKUP(blinkit_order_items[[#This Row],[product_id]],blinkit_products[product_id],blinkit_products[margin_percentage])</f>
        <v>30</v>
      </c>
      <c r="G218" s="4">
        <f>blinkit_order_items[[#This Row],[Total_Revenue]]*(blinkit_order_items[[#This Row],[margin_percent]]/100)</f>
        <v>132.35999999999999</v>
      </c>
    </row>
    <row r="219" spans="1:7" x14ac:dyDescent="0.3">
      <c r="A219">
        <v>4356959622</v>
      </c>
      <c r="B219">
        <v>91670</v>
      </c>
      <c r="C219">
        <v>2</v>
      </c>
      <c r="D219" s="4">
        <v>439.24</v>
      </c>
      <c r="E219" s="2">
        <f>blinkit_order_items[[#This Row],[quantity]]*blinkit_order_items[[#This Row],[unit_price]]</f>
        <v>878.48</v>
      </c>
      <c r="F219">
        <f>_xlfn.XLOOKUP(blinkit_order_items[[#This Row],[product_id]],blinkit_products[product_id],blinkit_products[margin_percentage])</f>
        <v>25</v>
      </c>
      <c r="G219" s="4">
        <f>blinkit_order_items[[#This Row],[Total_Revenue]]*(blinkit_order_items[[#This Row],[margin_percent]]/100)</f>
        <v>219.62</v>
      </c>
    </row>
    <row r="220" spans="1:7" x14ac:dyDescent="0.3">
      <c r="A220">
        <v>174306009</v>
      </c>
      <c r="B220">
        <v>832348</v>
      </c>
      <c r="C220">
        <v>1</v>
      </c>
      <c r="D220" s="4">
        <v>831.43</v>
      </c>
      <c r="E220" s="2">
        <f>blinkit_order_items[[#This Row],[quantity]]*blinkit_order_items[[#This Row],[unit_price]]</f>
        <v>831.43</v>
      </c>
      <c r="F220">
        <f>_xlfn.XLOOKUP(blinkit_order_items[[#This Row],[product_id]],blinkit_products[product_id],blinkit_products[margin_percentage])</f>
        <v>35</v>
      </c>
      <c r="G220" s="4">
        <f>blinkit_order_items[[#This Row],[Total_Revenue]]*(blinkit_order_items[[#This Row],[margin_percent]]/100)</f>
        <v>291.00049999999999</v>
      </c>
    </row>
    <row r="221" spans="1:7" x14ac:dyDescent="0.3">
      <c r="A221">
        <v>9582674091</v>
      </c>
      <c r="B221">
        <v>433521</v>
      </c>
      <c r="C221">
        <v>2</v>
      </c>
      <c r="D221" s="4">
        <v>321.33</v>
      </c>
      <c r="E221" s="2">
        <f>blinkit_order_items[[#This Row],[quantity]]*blinkit_order_items[[#This Row],[unit_price]]</f>
        <v>642.66</v>
      </c>
      <c r="F221">
        <f>_xlfn.XLOOKUP(blinkit_order_items[[#This Row],[product_id]],blinkit_products[product_id],blinkit_products[margin_percentage])</f>
        <v>30</v>
      </c>
      <c r="G221" s="4">
        <f>blinkit_order_items[[#This Row],[Total_Revenue]]*(blinkit_order_items[[#This Row],[margin_percent]]/100)</f>
        <v>192.79799999999997</v>
      </c>
    </row>
    <row r="222" spans="1:7" x14ac:dyDescent="0.3">
      <c r="A222">
        <v>8675579025</v>
      </c>
      <c r="B222">
        <v>317242</v>
      </c>
      <c r="C222">
        <v>1</v>
      </c>
      <c r="D222" s="4">
        <v>198.15</v>
      </c>
      <c r="E222" s="2">
        <f>blinkit_order_items[[#This Row],[quantity]]*blinkit_order_items[[#This Row],[unit_price]]</f>
        <v>198.15</v>
      </c>
      <c r="F222">
        <f>_xlfn.XLOOKUP(blinkit_order_items[[#This Row],[product_id]],blinkit_products[product_id],blinkit_products[margin_percentage])</f>
        <v>15</v>
      </c>
      <c r="G222" s="4">
        <f>blinkit_order_items[[#This Row],[Total_Revenue]]*(blinkit_order_items[[#This Row],[margin_percent]]/100)</f>
        <v>29.7225</v>
      </c>
    </row>
    <row r="223" spans="1:7" x14ac:dyDescent="0.3">
      <c r="A223">
        <v>5195999941</v>
      </c>
      <c r="B223">
        <v>34186</v>
      </c>
      <c r="C223">
        <v>3</v>
      </c>
      <c r="D223" s="4">
        <v>925.65</v>
      </c>
      <c r="E223" s="2">
        <f>blinkit_order_items[[#This Row],[quantity]]*blinkit_order_items[[#This Row],[unit_price]]</f>
        <v>2776.95</v>
      </c>
      <c r="F223">
        <f>_xlfn.XLOOKUP(blinkit_order_items[[#This Row],[product_id]],blinkit_products[product_id],blinkit_products[margin_percentage])</f>
        <v>25</v>
      </c>
      <c r="G223" s="4">
        <f>blinkit_order_items[[#This Row],[Total_Revenue]]*(blinkit_order_items[[#This Row],[margin_percent]]/100)</f>
        <v>694.23749999999995</v>
      </c>
    </row>
    <row r="224" spans="1:7" x14ac:dyDescent="0.3">
      <c r="A224">
        <v>5210007923</v>
      </c>
      <c r="B224">
        <v>492958</v>
      </c>
      <c r="C224">
        <v>1</v>
      </c>
      <c r="D224" s="4">
        <v>84.2</v>
      </c>
      <c r="E224" s="2">
        <f>blinkit_order_items[[#This Row],[quantity]]*blinkit_order_items[[#This Row],[unit_price]]</f>
        <v>84.2</v>
      </c>
      <c r="F224">
        <f>_xlfn.XLOOKUP(blinkit_order_items[[#This Row],[product_id]],blinkit_products[product_id],blinkit_products[margin_percentage])</f>
        <v>35</v>
      </c>
      <c r="G224" s="4">
        <f>blinkit_order_items[[#This Row],[Total_Revenue]]*(blinkit_order_items[[#This Row],[margin_percent]]/100)</f>
        <v>29.47</v>
      </c>
    </row>
    <row r="225" spans="1:7" x14ac:dyDescent="0.3">
      <c r="A225">
        <v>6595771960</v>
      </c>
      <c r="B225">
        <v>949818</v>
      </c>
      <c r="C225">
        <v>3</v>
      </c>
      <c r="D225" s="4">
        <v>483.05</v>
      </c>
      <c r="E225" s="2">
        <f>blinkit_order_items[[#This Row],[quantity]]*blinkit_order_items[[#This Row],[unit_price]]</f>
        <v>1449.15</v>
      </c>
      <c r="F225">
        <f>_xlfn.XLOOKUP(blinkit_order_items[[#This Row],[product_id]],blinkit_products[product_id],blinkit_products[margin_percentage])</f>
        <v>35</v>
      </c>
      <c r="G225" s="4">
        <f>blinkit_order_items[[#This Row],[Total_Revenue]]*(blinkit_order_items[[#This Row],[margin_percent]]/100)</f>
        <v>507.20249999999999</v>
      </c>
    </row>
    <row r="226" spans="1:7" x14ac:dyDescent="0.3">
      <c r="A226">
        <v>4247338382</v>
      </c>
      <c r="B226">
        <v>354409</v>
      </c>
      <c r="C226">
        <v>1</v>
      </c>
      <c r="D226" s="4">
        <v>325.08</v>
      </c>
      <c r="E226" s="2">
        <f>blinkit_order_items[[#This Row],[quantity]]*blinkit_order_items[[#This Row],[unit_price]]</f>
        <v>325.08</v>
      </c>
      <c r="F226">
        <f>_xlfn.XLOOKUP(blinkit_order_items[[#This Row],[product_id]],blinkit_products[product_id],blinkit_products[margin_percentage])</f>
        <v>15</v>
      </c>
      <c r="G226" s="4">
        <f>blinkit_order_items[[#This Row],[Total_Revenue]]*(blinkit_order_items[[#This Row],[margin_percent]]/100)</f>
        <v>48.761999999999993</v>
      </c>
    </row>
    <row r="227" spans="1:7" x14ac:dyDescent="0.3">
      <c r="A227">
        <v>819143326</v>
      </c>
      <c r="B227">
        <v>891833</v>
      </c>
      <c r="C227">
        <v>2</v>
      </c>
      <c r="D227" s="4">
        <v>493.19</v>
      </c>
      <c r="E227" s="2">
        <f>blinkit_order_items[[#This Row],[quantity]]*blinkit_order_items[[#This Row],[unit_price]]</f>
        <v>986.38</v>
      </c>
      <c r="F227">
        <f>_xlfn.XLOOKUP(blinkit_order_items[[#This Row],[product_id]],blinkit_products[product_id],blinkit_products[margin_percentage])</f>
        <v>20</v>
      </c>
      <c r="G227" s="4">
        <f>blinkit_order_items[[#This Row],[Total_Revenue]]*(blinkit_order_items[[#This Row],[margin_percent]]/100)</f>
        <v>197.27600000000001</v>
      </c>
    </row>
    <row r="228" spans="1:7" x14ac:dyDescent="0.3">
      <c r="A228">
        <v>3830844750</v>
      </c>
      <c r="B228">
        <v>487065</v>
      </c>
      <c r="C228">
        <v>3</v>
      </c>
      <c r="D228" s="4">
        <v>374.68</v>
      </c>
      <c r="E228" s="2">
        <f>blinkit_order_items[[#This Row],[quantity]]*blinkit_order_items[[#This Row],[unit_price]]</f>
        <v>1124.04</v>
      </c>
      <c r="F228">
        <f>_xlfn.XLOOKUP(blinkit_order_items[[#This Row],[product_id]],blinkit_products[product_id],blinkit_products[margin_percentage])</f>
        <v>35</v>
      </c>
      <c r="G228" s="4">
        <f>blinkit_order_items[[#This Row],[Total_Revenue]]*(blinkit_order_items[[#This Row],[margin_percent]]/100)</f>
        <v>393.41399999999999</v>
      </c>
    </row>
    <row r="229" spans="1:7" x14ac:dyDescent="0.3">
      <c r="A229">
        <v>1687314172</v>
      </c>
      <c r="B229">
        <v>378287</v>
      </c>
      <c r="C229">
        <v>2</v>
      </c>
      <c r="D229" s="4">
        <v>332.84</v>
      </c>
      <c r="E229" s="2">
        <f>blinkit_order_items[[#This Row],[quantity]]*blinkit_order_items[[#This Row],[unit_price]]</f>
        <v>665.68</v>
      </c>
      <c r="F229">
        <f>_xlfn.XLOOKUP(blinkit_order_items[[#This Row],[product_id]],blinkit_products[product_id],blinkit_products[margin_percentage])</f>
        <v>30</v>
      </c>
      <c r="G229" s="4">
        <f>blinkit_order_items[[#This Row],[Total_Revenue]]*(blinkit_order_items[[#This Row],[margin_percent]]/100)</f>
        <v>199.70399999999998</v>
      </c>
    </row>
    <row r="230" spans="1:7" x14ac:dyDescent="0.3">
      <c r="A230">
        <v>6756007265</v>
      </c>
      <c r="B230">
        <v>820973</v>
      </c>
      <c r="C230">
        <v>1</v>
      </c>
      <c r="D230" s="4">
        <v>114.52</v>
      </c>
      <c r="E230" s="2">
        <f>blinkit_order_items[[#This Row],[quantity]]*blinkit_order_items[[#This Row],[unit_price]]</f>
        <v>114.52</v>
      </c>
      <c r="F230">
        <f>_xlfn.XLOOKUP(blinkit_order_items[[#This Row],[product_id]],blinkit_products[product_id],blinkit_products[margin_percentage])</f>
        <v>30</v>
      </c>
      <c r="G230" s="4">
        <f>blinkit_order_items[[#This Row],[Total_Revenue]]*(blinkit_order_items[[#This Row],[margin_percent]]/100)</f>
        <v>34.355999999999995</v>
      </c>
    </row>
    <row r="231" spans="1:7" x14ac:dyDescent="0.3">
      <c r="A231">
        <v>489762747</v>
      </c>
      <c r="B231">
        <v>349294</v>
      </c>
      <c r="C231">
        <v>2</v>
      </c>
      <c r="D231" s="4">
        <v>934.75</v>
      </c>
      <c r="E231" s="2">
        <f>blinkit_order_items[[#This Row],[quantity]]*blinkit_order_items[[#This Row],[unit_price]]</f>
        <v>1869.5</v>
      </c>
      <c r="F231">
        <f>_xlfn.XLOOKUP(blinkit_order_items[[#This Row],[product_id]],blinkit_products[product_id],blinkit_products[margin_percentage])</f>
        <v>25</v>
      </c>
      <c r="G231" s="4">
        <f>blinkit_order_items[[#This Row],[Total_Revenue]]*(blinkit_order_items[[#This Row],[margin_percent]]/100)</f>
        <v>467.375</v>
      </c>
    </row>
    <row r="232" spans="1:7" x14ac:dyDescent="0.3">
      <c r="A232">
        <v>7509195875</v>
      </c>
      <c r="B232">
        <v>704868</v>
      </c>
      <c r="C232">
        <v>1</v>
      </c>
      <c r="D232" s="4">
        <v>193.46</v>
      </c>
      <c r="E232" s="2">
        <f>blinkit_order_items[[#This Row],[quantity]]*blinkit_order_items[[#This Row],[unit_price]]</f>
        <v>193.46</v>
      </c>
      <c r="F232">
        <f>_xlfn.XLOOKUP(blinkit_order_items[[#This Row],[product_id]],blinkit_products[product_id],blinkit_products[margin_percentage])</f>
        <v>25</v>
      </c>
      <c r="G232" s="4">
        <f>blinkit_order_items[[#This Row],[Total_Revenue]]*(blinkit_order_items[[#This Row],[margin_percent]]/100)</f>
        <v>48.365000000000002</v>
      </c>
    </row>
    <row r="233" spans="1:7" x14ac:dyDescent="0.3">
      <c r="A233">
        <v>2370917070</v>
      </c>
      <c r="B233">
        <v>500739</v>
      </c>
      <c r="C233">
        <v>1</v>
      </c>
      <c r="D233" s="4">
        <v>359.98</v>
      </c>
      <c r="E233" s="2">
        <f>blinkit_order_items[[#This Row],[quantity]]*blinkit_order_items[[#This Row],[unit_price]]</f>
        <v>359.98</v>
      </c>
      <c r="F233">
        <f>_xlfn.XLOOKUP(blinkit_order_items[[#This Row],[product_id]],blinkit_products[product_id],blinkit_products[margin_percentage])</f>
        <v>20</v>
      </c>
      <c r="G233" s="4">
        <f>blinkit_order_items[[#This Row],[Total_Revenue]]*(blinkit_order_items[[#This Row],[margin_percent]]/100)</f>
        <v>71.996000000000009</v>
      </c>
    </row>
    <row r="234" spans="1:7" x14ac:dyDescent="0.3">
      <c r="A234">
        <v>2055388266</v>
      </c>
      <c r="B234">
        <v>107548</v>
      </c>
      <c r="C234">
        <v>1</v>
      </c>
      <c r="D234" s="4">
        <v>891.6</v>
      </c>
      <c r="E234" s="2">
        <f>blinkit_order_items[[#This Row],[quantity]]*blinkit_order_items[[#This Row],[unit_price]]</f>
        <v>891.6</v>
      </c>
      <c r="F234">
        <f>_xlfn.XLOOKUP(blinkit_order_items[[#This Row],[product_id]],blinkit_products[product_id],blinkit_products[margin_percentage])</f>
        <v>30</v>
      </c>
      <c r="G234" s="4">
        <f>blinkit_order_items[[#This Row],[Total_Revenue]]*(blinkit_order_items[[#This Row],[margin_percent]]/100)</f>
        <v>267.48</v>
      </c>
    </row>
    <row r="235" spans="1:7" x14ac:dyDescent="0.3">
      <c r="A235">
        <v>8969304162</v>
      </c>
      <c r="B235">
        <v>9436</v>
      </c>
      <c r="C235">
        <v>2</v>
      </c>
      <c r="D235" s="4">
        <v>88.43</v>
      </c>
      <c r="E235" s="2">
        <f>blinkit_order_items[[#This Row],[quantity]]*blinkit_order_items[[#This Row],[unit_price]]</f>
        <v>176.86</v>
      </c>
      <c r="F235">
        <f>_xlfn.XLOOKUP(blinkit_order_items[[#This Row],[product_id]],blinkit_products[product_id],blinkit_products[margin_percentage])</f>
        <v>35</v>
      </c>
      <c r="G235" s="4">
        <f>blinkit_order_items[[#This Row],[Total_Revenue]]*(blinkit_order_items[[#This Row],[margin_percent]]/100)</f>
        <v>61.901000000000003</v>
      </c>
    </row>
    <row r="236" spans="1:7" x14ac:dyDescent="0.3">
      <c r="A236">
        <v>5412674107</v>
      </c>
      <c r="B236">
        <v>644847</v>
      </c>
      <c r="C236">
        <v>2</v>
      </c>
      <c r="D236" s="4">
        <v>622.80999999999995</v>
      </c>
      <c r="E236" s="2">
        <f>blinkit_order_items[[#This Row],[quantity]]*blinkit_order_items[[#This Row],[unit_price]]</f>
        <v>1245.6199999999999</v>
      </c>
      <c r="F236">
        <f>_xlfn.XLOOKUP(blinkit_order_items[[#This Row],[product_id]],blinkit_products[product_id],blinkit_products[margin_percentage])</f>
        <v>15</v>
      </c>
      <c r="G236" s="4">
        <f>blinkit_order_items[[#This Row],[Total_Revenue]]*(blinkit_order_items[[#This Row],[margin_percent]]/100)</f>
        <v>186.84299999999999</v>
      </c>
    </row>
    <row r="237" spans="1:7" x14ac:dyDescent="0.3">
      <c r="A237">
        <v>1536516619</v>
      </c>
      <c r="B237">
        <v>313754</v>
      </c>
      <c r="C237">
        <v>3</v>
      </c>
      <c r="D237" s="4">
        <v>136.6</v>
      </c>
      <c r="E237" s="2">
        <f>blinkit_order_items[[#This Row],[quantity]]*blinkit_order_items[[#This Row],[unit_price]]</f>
        <v>409.79999999999995</v>
      </c>
      <c r="F237">
        <f>_xlfn.XLOOKUP(blinkit_order_items[[#This Row],[product_id]],blinkit_products[product_id],blinkit_products[margin_percentage])</f>
        <v>35</v>
      </c>
      <c r="G237" s="4">
        <f>blinkit_order_items[[#This Row],[Total_Revenue]]*(blinkit_order_items[[#This Row],[margin_percent]]/100)</f>
        <v>143.42999999999998</v>
      </c>
    </row>
    <row r="238" spans="1:7" x14ac:dyDescent="0.3">
      <c r="A238">
        <v>3858907413</v>
      </c>
      <c r="B238">
        <v>51036</v>
      </c>
      <c r="C238">
        <v>1</v>
      </c>
      <c r="D238" s="4">
        <v>931.61</v>
      </c>
      <c r="E238" s="2">
        <f>blinkit_order_items[[#This Row],[quantity]]*blinkit_order_items[[#This Row],[unit_price]]</f>
        <v>931.61</v>
      </c>
      <c r="F238">
        <f>_xlfn.XLOOKUP(blinkit_order_items[[#This Row],[product_id]],blinkit_products[product_id],blinkit_products[margin_percentage])</f>
        <v>30</v>
      </c>
      <c r="G238" s="4">
        <f>blinkit_order_items[[#This Row],[Total_Revenue]]*(blinkit_order_items[[#This Row],[margin_percent]]/100)</f>
        <v>279.483</v>
      </c>
    </row>
    <row r="239" spans="1:7" x14ac:dyDescent="0.3">
      <c r="A239">
        <v>4976389251</v>
      </c>
      <c r="B239">
        <v>4452</v>
      </c>
      <c r="C239">
        <v>1</v>
      </c>
      <c r="D239" s="4">
        <v>169.88</v>
      </c>
      <c r="E239" s="2">
        <f>blinkit_order_items[[#This Row],[quantity]]*blinkit_order_items[[#This Row],[unit_price]]</f>
        <v>169.88</v>
      </c>
      <c r="F239">
        <f>_xlfn.XLOOKUP(blinkit_order_items[[#This Row],[product_id]],blinkit_products[product_id],blinkit_products[margin_percentage])</f>
        <v>30</v>
      </c>
      <c r="G239" s="4">
        <f>blinkit_order_items[[#This Row],[Total_Revenue]]*(blinkit_order_items[[#This Row],[margin_percent]]/100)</f>
        <v>50.963999999999999</v>
      </c>
    </row>
    <row r="240" spans="1:7" x14ac:dyDescent="0.3">
      <c r="A240">
        <v>2218319201</v>
      </c>
      <c r="B240">
        <v>378287</v>
      </c>
      <c r="C240">
        <v>1</v>
      </c>
      <c r="D240" s="4">
        <v>332.84</v>
      </c>
      <c r="E240" s="2">
        <f>blinkit_order_items[[#This Row],[quantity]]*blinkit_order_items[[#This Row],[unit_price]]</f>
        <v>332.84</v>
      </c>
      <c r="F240">
        <f>_xlfn.XLOOKUP(blinkit_order_items[[#This Row],[product_id]],blinkit_products[product_id],blinkit_products[margin_percentage])</f>
        <v>30</v>
      </c>
      <c r="G240" s="4">
        <f>blinkit_order_items[[#This Row],[Total_Revenue]]*(blinkit_order_items[[#This Row],[margin_percent]]/100)</f>
        <v>99.85199999999999</v>
      </c>
    </row>
    <row r="241" spans="1:7" x14ac:dyDescent="0.3">
      <c r="A241">
        <v>6729422433</v>
      </c>
      <c r="B241">
        <v>552496</v>
      </c>
      <c r="C241">
        <v>2</v>
      </c>
      <c r="D241" s="4">
        <v>508</v>
      </c>
      <c r="E241" s="2">
        <f>blinkit_order_items[[#This Row],[quantity]]*blinkit_order_items[[#This Row],[unit_price]]</f>
        <v>1016</v>
      </c>
      <c r="F241">
        <f>_xlfn.XLOOKUP(blinkit_order_items[[#This Row],[product_id]],blinkit_products[product_id],blinkit_products[margin_percentage])</f>
        <v>25</v>
      </c>
      <c r="G241" s="4">
        <f>blinkit_order_items[[#This Row],[Total_Revenue]]*(blinkit_order_items[[#This Row],[margin_percent]]/100)</f>
        <v>254</v>
      </c>
    </row>
    <row r="242" spans="1:7" x14ac:dyDescent="0.3">
      <c r="A242">
        <v>1354097448</v>
      </c>
      <c r="B242">
        <v>15314</v>
      </c>
      <c r="C242">
        <v>2</v>
      </c>
      <c r="D242" s="4">
        <v>578.85</v>
      </c>
      <c r="E242" s="2">
        <f>blinkit_order_items[[#This Row],[quantity]]*blinkit_order_items[[#This Row],[unit_price]]</f>
        <v>1157.7</v>
      </c>
      <c r="F242">
        <f>_xlfn.XLOOKUP(blinkit_order_items[[#This Row],[product_id]],blinkit_products[product_id],blinkit_products[margin_percentage])</f>
        <v>20</v>
      </c>
      <c r="G242" s="4">
        <f>blinkit_order_items[[#This Row],[Total_Revenue]]*(blinkit_order_items[[#This Row],[margin_percent]]/100)</f>
        <v>231.54000000000002</v>
      </c>
    </row>
    <row r="243" spans="1:7" x14ac:dyDescent="0.3">
      <c r="A243">
        <v>8952275304</v>
      </c>
      <c r="B243">
        <v>757274</v>
      </c>
      <c r="C243">
        <v>3</v>
      </c>
      <c r="D243" s="4">
        <v>98.32</v>
      </c>
      <c r="E243" s="2">
        <f>blinkit_order_items[[#This Row],[quantity]]*blinkit_order_items[[#This Row],[unit_price]]</f>
        <v>294.95999999999998</v>
      </c>
      <c r="F243">
        <f>_xlfn.XLOOKUP(blinkit_order_items[[#This Row],[product_id]],blinkit_products[product_id],blinkit_products[margin_percentage])</f>
        <v>35</v>
      </c>
      <c r="G243" s="4">
        <f>blinkit_order_items[[#This Row],[Total_Revenue]]*(blinkit_order_items[[#This Row],[margin_percent]]/100)</f>
        <v>103.23599999999999</v>
      </c>
    </row>
    <row r="244" spans="1:7" x14ac:dyDescent="0.3">
      <c r="A244">
        <v>436603801</v>
      </c>
      <c r="B244">
        <v>557908</v>
      </c>
      <c r="C244">
        <v>2</v>
      </c>
      <c r="D244" s="4">
        <v>942.37</v>
      </c>
      <c r="E244" s="2">
        <f>blinkit_order_items[[#This Row],[quantity]]*blinkit_order_items[[#This Row],[unit_price]]</f>
        <v>1884.74</v>
      </c>
      <c r="F244">
        <f>_xlfn.XLOOKUP(blinkit_order_items[[#This Row],[product_id]],blinkit_products[product_id],blinkit_products[margin_percentage])</f>
        <v>20</v>
      </c>
      <c r="G244" s="4">
        <f>blinkit_order_items[[#This Row],[Total_Revenue]]*(blinkit_order_items[[#This Row],[margin_percent]]/100)</f>
        <v>376.94800000000004</v>
      </c>
    </row>
    <row r="245" spans="1:7" x14ac:dyDescent="0.3">
      <c r="A245">
        <v>5273875984</v>
      </c>
      <c r="B245">
        <v>859361</v>
      </c>
      <c r="C245">
        <v>1</v>
      </c>
      <c r="D245" s="4">
        <v>432.39</v>
      </c>
      <c r="E245" s="2">
        <f>blinkit_order_items[[#This Row],[quantity]]*blinkit_order_items[[#This Row],[unit_price]]</f>
        <v>432.39</v>
      </c>
      <c r="F245">
        <f>_xlfn.XLOOKUP(blinkit_order_items[[#This Row],[product_id]],blinkit_products[product_id],blinkit_products[margin_percentage])</f>
        <v>35</v>
      </c>
      <c r="G245" s="4">
        <f>blinkit_order_items[[#This Row],[Total_Revenue]]*(blinkit_order_items[[#This Row],[margin_percent]]/100)</f>
        <v>151.33649999999997</v>
      </c>
    </row>
    <row r="246" spans="1:7" x14ac:dyDescent="0.3">
      <c r="A246">
        <v>9290203003</v>
      </c>
      <c r="B246">
        <v>714999</v>
      </c>
      <c r="C246">
        <v>1</v>
      </c>
      <c r="D246" s="4">
        <v>882.51</v>
      </c>
      <c r="E246" s="2">
        <f>blinkit_order_items[[#This Row],[quantity]]*blinkit_order_items[[#This Row],[unit_price]]</f>
        <v>882.51</v>
      </c>
      <c r="F246">
        <f>_xlfn.XLOOKUP(blinkit_order_items[[#This Row],[product_id]],blinkit_products[product_id],blinkit_products[margin_percentage])</f>
        <v>20</v>
      </c>
      <c r="G246" s="4">
        <f>blinkit_order_items[[#This Row],[Total_Revenue]]*(blinkit_order_items[[#This Row],[margin_percent]]/100)</f>
        <v>176.50200000000001</v>
      </c>
    </row>
    <row r="247" spans="1:7" x14ac:dyDescent="0.3">
      <c r="A247">
        <v>6240982373</v>
      </c>
      <c r="B247">
        <v>70969</v>
      </c>
      <c r="C247">
        <v>3</v>
      </c>
      <c r="D247" s="4">
        <v>631.70000000000005</v>
      </c>
      <c r="E247" s="2">
        <f>blinkit_order_items[[#This Row],[quantity]]*blinkit_order_items[[#This Row],[unit_price]]</f>
        <v>1895.1000000000001</v>
      </c>
      <c r="F247">
        <f>_xlfn.XLOOKUP(blinkit_order_items[[#This Row],[product_id]],blinkit_products[product_id],blinkit_products[margin_percentage])</f>
        <v>25</v>
      </c>
      <c r="G247" s="4">
        <f>blinkit_order_items[[#This Row],[Total_Revenue]]*(blinkit_order_items[[#This Row],[margin_percent]]/100)</f>
        <v>473.77500000000003</v>
      </c>
    </row>
    <row r="248" spans="1:7" x14ac:dyDescent="0.3">
      <c r="A248">
        <v>2718348206</v>
      </c>
      <c r="B248">
        <v>243235</v>
      </c>
      <c r="C248">
        <v>2</v>
      </c>
      <c r="D248" s="4">
        <v>109.03</v>
      </c>
      <c r="E248" s="2">
        <f>blinkit_order_items[[#This Row],[quantity]]*blinkit_order_items[[#This Row],[unit_price]]</f>
        <v>218.06</v>
      </c>
      <c r="F248">
        <f>_xlfn.XLOOKUP(blinkit_order_items[[#This Row],[product_id]],blinkit_products[product_id],blinkit_products[margin_percentage])</f>
        <v>35</v>
      </c>
      <c r="G248" s="4">
        <f>blinkit_order_items[[#This Row],[Total_Revenue]]*(blinkit_order_items[[#This Row],[margin_percent]]/100)</f>
        <v>76.320999999999998</v>
      </c>
    </row>
    <row r="249" spans="1:7" x14ac:dyDescent="0.3">
      <c r="A249">
        <v>4903544026</v>
      </c>
      <c r="B249">
        <v>470449</v>
      </c>
      <c r="C249">
        <v>3</v>
      </c>
      <c r="D249" s="4">
        <v>827.77</v>
      </c>
      <c r="E249" s="2">
        <f>blinkit_order_items[[#This Row],[quantity]]*blinkit_order_items[[#This Row],[unit_price]]</f>
        <v>2483.31</v>
      </c>
      <c r="F249">
        <f>_xlfn.XLOOKUP(blinkit_order_items[[#This Row],[product_id]],blinkit_products[product_id],blinkit_products[margin_percentage])</f>
        <v>40</v>
      </c>
      <c r="G249" s="4">
        <f>blinkit_order_items[[#This Row],[Total_Revenue]]*(blinkit_order_items[[#This Row],[margin_percent]]/100)</f>
        <v>993.32400000000007</v>
      </c>
    </row>
    <row r="250" spans="1:7" x14ac:dyDescent="0.3">
      <c r="A250">
        <v>2827266949</v>
      </c>
      <c r="B250">
        <v>937542</v>
      </c>
      <c r="C250">
        <v>3</v>
      </c>
      <c r="D250" s="4">
        <v>97.04</v>
      </c>
      <c r="E250" s="2">
        <f>blinkit_order_items[[#This Row],[quantity]]*blinkit_order_items[[#This Row],[unit_price]]</f>
        <v>291.12</v>
      </c>
      <c r="F250">
        <f>_xlfn.XLOOKUP(blinkit_order_items[[#This Row],[product_id]],blinkit_products[product_id],blinkit_products[margin_percentage])</f>
        <v>15</v>
      </c>
      <c r="G250" s="4">
        <f>blinkit_order_items[[#This Row],[Total_Revenue]]*(blinkit_order_items[[#This Row],[margin_percent]]/100)</f>
        <v>43.667999999999999</v>
      </c>
    </row>
    <row r="251" spans="1:7" x14ac:dyDescent="0.3">
      <c r="A251">
        <v>4278423074</v>
      </c>
      <c r="B251">
        <v>880510</v>
      </c>
      <c r="C251">
        <v>2</v>
      </c>
      <c r="D251" s="4">
        <v>951.43</v>
      </c>
      <c r="E251" s="2">
        <f>blinkit_order_items[[#This Row],[quantity]]*blinkit_order_items[[#This Row],[unit_price]]</f>
        <v>1902.86</v>
      </c>
      <c r="F251">
        <f>_xlfn.XLOOKUP(blinkit_order_items[[#This Row],[product_id]],blinkit_products[product_id],blinkit_products[margin_percentage])</f>
        <v>20</v>
      </c>
      <c r="G251" s="4">
        <f>blinkit_order_items[[#This Row],[Total_Revenue]]*(blinkit_order_items[[#This Row],[margin_percent]]/100)</f>
        <v>380.572</v>
      </c>
    </row>
    <row r="252" spans="1:7" x14ac:dyDescent="0.3">
      <c r="A252">
        <v>645916247</v>
      </c>
      <c r="B252">
        <v>812607</v>
      </c>
      <c r="C252">
        <v>1</v>
      </c>
      <c r="D252" s="4">
        <v>416.65</v>
      </c>
      <c r="E252" s="2">
        <f>blinkit_order_items[[#This Row],[quantity]]*blinkit_order_items[[#This Row],[unit_price]]</f>
        <v>416.65</v>
      </c>
      <c r="F252">
        <f>_xlfn.XLOOKUP(blinkit_order_items[[#This Row],[product_id]],blinkit_products[product_id],blinkit_products[margin_percentage])</f>
        <v>25</v>
      </c>
      <c r="G252" s="4">
        <f>blinkit_order_items[[#This Row],[Total_Revenue]]*(blinkit_order_items[[#This Row],[margin_percent]]/100)</f>
        <v>104.16249999999999</v>
      </c>
    </row>
    <row r="253" spans="1:7" x14ac:dyDescent="0.3">
      <c r="A253">
        <v>5816647866</v>
      </c>
      <c r="B253">
        <v>432617</v>
      </c>
      <c r="C253">
        <v>2</v>
      </c>
      <c r="D253" s="4">
        <v>863.18</v>
      </c>
      <c r="E253" s="2">
        <f>blinkit_order_items[[#This Row],[quantity]]*blinkit_order_items[[#This Row],[unit_price]]</f>
        <v>1726.36</v>
      </c>
      <c r="F253">
        <f>_xlfn.XLOOKUP(blinkit_order_items[[#This Row],[product_id]],blinkit_products[product_id],blinkit_products[margin_percentage])</f>
        <v>30</v>
      </c>
      <c r="G253" s="4">
        <f>blinkit_order_items[[#This Row],[Total_Revenue]]*(blinkit_order_items[[#This Row],[margin_percent]]/100)</f>
        <v>517.9079999999999</v>
      </c>
    </row>
    <row r="254" spans="1:7" x14ac:dyDescent="0.3">
      <c r="A254">
        <v>7282397914</v>
      </c>
      <c r="B254">
        <v>600767</v>
      </c>
      <c r="C254">
        <v>1</v>
      </c>
      <c r="D254" s="4">
        <v>722.42</v>
      </c>
      <c r="E254" s="2">
        <f>blinkit_order_items[[#This Row],[quantity]]*blinkit_order_items[[#This Row],[unit_price]]</f>
        <v>722.42</v>
      </c>
      <c r="F254">
        <f>_xlfn.XLOOKUP(blinkit_order_items[[#This Row],[product_id]],blinkit_products[product_id],blinkit_products[margin_percentage])</f>
        <v>35</v>
      </c>
      <c r="G254" s="4">
        <f>blinkit_order_items[[#This Row],[Total_Revenue]]*(blinkit_order_items[[#This Row],[margin_percent]]/100)</f>
        <v>252.84699999999998</v>
      </c>
    </row>
    <row r="255" spans="1:7" x14ac:dyDescent="0.3">
      <c r="A255">
        <v>3260611473</v>
      </c>
      <c r="B255">
        <v>712307</v>
      </c>
      <c r="C255">
        <v>1</v>
      </c>
      <c r="D255" s="4">
        <v>264.89</v>
      </c>
      <c r="E255" s="2">
        <f>blinkit_order_items[[#This Row],[quantity]]*blinkit_order_items[[#This Row],[unit_price]]</f>
        <v>264.89</v>
      </c>
      <c r="F255">
        <f>_xlfn.XLOOKUP(blinkit_order_items[[#This Row],[product_id]],blinkit_products[product_id],blinkit_products[margin_percentage])</f>
        <v>30</v>
      </c>
      <c r="G255" s="4">
        <f>blinkit_order_items[[#This Row],[Total_Revenue]]*(blinkit_order_items[[#This Row],[margin_percent]]/100)</f>
        <v>79.466999999999999</v>
      </c>
    </row>
    <row r="256" spans="1:7" x14ac:dyDescent="0.3">
      <c r="A256">
        <v>8638163868</v>
      </c>
      <c r="B256">
        <v>832348</v>
      </c>
      <c r="C256">
        <v>1</v>
      </c>
      <c r="D256" s="4">
        <v>831.43</v>
      </c>
      <c r="E256" s="2">
        <f>blinkit_order_items[[#This Row],[quantity]]*blinkit_order_items[[#This Row],[unit_price]]</f>
        <v>831.43</v>
      </c>
      <c r="F256">
        <f>_xlfn.XLOOKUP(blinkit_order_items[[#This Row],[product_id]],blinkit_products[product_id],blinkit_products[margin_percentage])</f>
        <v>35</v>
      </c>
      <c r="G256" s="4">
        <f>blinkit_order_items[[#This Row],[Total_Revenue]]*(blinkit_order_items[[#This Row],[margin_percent]]/100)</f>
        <v>291.00049999999999</v>
      </c>
    </row>
    <row r="257" spans="1:7" x14ac:dyDescent="0.3">
      <c r="A257">
        <v>177850987</v>
      </c>
      <c r="B257">
        <v>237083</v>
      </c>
      <c r="C257">
        <v>2</v>
      </c>
      <c r="D257" s="4">
        <v>577.13</v>
      </c>
      <c r="E257" s="2">
        <f>blinkit_order_items[[#This Row],[quantity]]*blinkit_order_items[[#This Row],[unit_price]]</f>
        <v>1154.26</v>
      </c>
      <c r="F257">
        <f>_xlfn.XLOOKUP(blinkit_order_items[[#This Row],[product_id]],blinkit_products[product_id],blinkit_products[margin_percentage])</f>
        <v>20</v>
      </c>
      <c r="G257" s="4">
        <f>blinkit_order_items[[#This Row],[Total_Revenue]]*(blinkit_order_items[[#This Row],[margin_percent]]/100)</f>
        <v>230.852</v>
      </c>
    </row>
    <row r="258" spans="1:7" x14ac:dyDescent="0.3">
      <c r="A258">
        <v>9653859166</v>
      </c>
      <c r="B258">
        <v>272170</v>
      </c>
      <c r="C258">
        <v>1</v>
      </c>
      <c r="D258" s="4">
        <v>140.80000000000001</v>
      </c>
      <c r="E258" s="2">
        <f>blinkit_order_items[[#This Row],[quantity]]*blinkit_order_items[[#This Row],[unit_price]]</f>
        <v>140.80000000000001</v>
      </c>
      <c r="F258">
        <f>_xlfn.XLOOKUP(blinkit_order_items[[#This Row],[product_id]],blinkit_products[product_id],blinkit_products[margin_percentage])</f>
        <v>40</v>
      </c>
      <c r="G258" s="4">
        <f>blinkit_order_items[[#This Row],[Total_Revenue]]*(blinkit_order_items[[#This Row],[margin_percent]]/100)</f>
        <v>56.320000000000007</v>
      </c>
    </row>
    <row r="259" spans="1:7" x14ac:dyDescent="0.3">
      <c r="A259">
        <v>9991338690</v>
      </c>
      <c r="B259">
        <v>26060</v>
      </c>
      <c r="C259">
        <v>1</v>
      </c>
      <c r="D259" s="4">
        <v>342.94</v>
      </c>
      <c r="E259" s="2">
        <f>blinkit_order_items[[#This Row],[quantity]]*blinkit_order_items[[#This Row],[unit_price]]</f>
        <v>342.94</v>
      </c>
      <c r="F259">
        <f>_xlfn.XLOOKUP(blinkit_order_items[[#This Row],[product_id]],blinkit_products[product_id],blinkit_products[margin_percentage])</f>
        <v>20</v>
      </c>
      <c r="G259" s="4">
        <f>blinkit_order_items[[#This Row],[Total_Revenue]]*(blinkit_order_items[[#This Row],[margin_percent]]/100)</f>
        <v>68.588000000000008</v>
      </c>
    </row>
    <row r="260" spans="1:7" x14ac:dyDescent="0.3">
      <c r="A260">
        <v>1714593246</v>
      </c>
      <c r="B260">
        <v>613942</v>
      </c>
      <c r="C260">
        <v>3</v>
      </c>
      <c r="D260" s="4">
        <v>545</v>
      </c>
      <c r="E260" s="2">
        <f>blinkit_order_items[[#This Row],[quantity]]*blinkit_order_items[[#This Row],[unit_price]]</f>
        <v>1635</v>
      </c>
      <c r="F260">
        <f>_xlfn.XLOOKUP(blinkit_order_items[[#This Row],[product_id]],blinkit_products[product_id],blinkit_products[margin_percentage])</f>
        <v>35</v>
      </c>
      <c r="G260" s="4">
        <f>blinkit_order_items[[#This Row],[Total_Revenue]]*(blinkit_order_items[[#This Row],[margin_percent]]/100)</f>
        <v>572.25</v>
      </c>
    </row>
    <row r="261" spans="1:7" x14ac:dyDescent="0.3">
      <c r="A261">
        <v>9742461226</v>
      </c>
      <c r="B261">
        <v>478531</v>
      </c>
      <c r="C261">
        <v>3</v>
      </c>
      <c r="D261" s="4">
        <v>825.46</v>
      </c>
      <c r="E261" s="2">
        <f>blinkit_order_items[[#This Row],[quantity]]*blinkit_order_items[[#This Row],[unit_price]]</f>
        <v>2476.38</v>
      </c>
      <c r="F261">
        <f>_xlfn.XLOOKUP(blinkit_order_items[[#This Row],[product_id]],blinkit_products[product_id],blinkit_products[margin_percentage])</f>
        <v>25</v>
      </c>
      <c r="G261" s="4">
        <f>blinkit_order_items[[#This Row],[Total_Revenue]]*(blinkit_order_items[[#This Row],[margin_percent]]/100)</f>
        <v>619.09500000000003</v>
      </c>
    </row>
    <row r="262" spans="1:7" x14ac:dyDescent="0.3">
      <c r="A262">
        <v>3314393477</v>
      </c>
      <c r="B262">
        <v>901144</v>
      </c>
      <c r="C262">
        <v>3</v>
      </c>
      <c r="D262" s="4">
        <v>340.36</v>
      </c>
      <c r="E262" s="2">
        <f>blinkit_order_items[[#This Row],[quantity]]*blinkit_order_items[[#This Row],[unit_price]]</f>
        <v>1021.08</v>
      </c>
      <c r="F262">
        <f>_xlfn.XLOOKUP(blinkit_order_items[[#This Row],[product_id]],blinkit_products[product_id],blinkit_products[margin_percentage])</f>
        <v>15</v>
      </c>
      <c r="G262" s="4">
        <f>blinkit_order_items[[#This Row],[Total_Revenue]]*(blinkit_order_items[[#This Row],[margin_percent]]/100)</f>
        <v>153.16200000000001</v>
      </c>
    </row>
    <row r="263" spans="1:7" x14ac:dyDescent="0.3">
      <c r="A263">
        <v>4188317986</v>
      </c>
      <c r="B263">
        <v>951463</v>
      </c>
      <c r="C263">
        <v>1</v>
      </c>
      <c r="D263" s="4">
        <v>787.4</v>
      </c>
      <c r="E263" s="2">
        <f>blinkit_order_items[[#This Row],[quantity]]*blinkit_order_items[[#This Row],[unit_price]]</f>
        <v>787.4</v>
      </c>
      <c r="F263">
        <f>_xlfn.XLOOKUP(blinkit_order_items[[#This Row],[product_id]],blinkit_products[product_id],blinkit_products[margin_percentage])</f>
        <v>35</v>
      </c>
      <c r="G263" s="4">
        <f>blinkit_order_items[[#This Row],[Total_Revenue]]*(blinkit_order_items[[#This Row],[margin_percent]]/100)</f>
        <v>275.58999999999997</v>
      </c>
    </row>
    <row r="264" spans="1:7" x14ac:dyDescent="0.3">
      <c r="A264">
        <v>1646665366</v>
      </c>
      <c r="B264">
        <v>654297</v>
      </c>
      <c r="C264">
        <v>3</v>
      </c>
      <c r="D264" s="4">
        <v>13.25</v>
      </c>
      <c r="E264" s="2">
        <f>blinkit_order_items[[#This Row],[quantity]]*blinkit_order_items[[#This Row],[unit_price]]</f>
        <v>39.75</v>
      </c>
      <c r="F264">
        <f>_xlfn.XLOOKUP(blinkit_order_items[[#This Row],[product_id]],blinkit_products[product_id],blinkit_products[margin_percentage])</f>
        <v>25</v>
      </c>
      <c r="G264" s="4">
        <f>blinkit_order_items[[#This Row],[Total_Revenue]]*(blinkit_order_items[[#This Row],[margin_percent]]/100)</f>
        <v>9.9375</v>
      </c>
    </row>
    <row r="265" spans="1:7" x14ac:dyDescent="0.3">
      <c r="A265">
        <v>9558804585</v>
      </c>
      <c r="B265">
        <v>953175</v>
      </c>
      <c r="C265">
        <v>2</v>
      </c>
      <c r="D265" s="4">
        <v>225.21</v>
      </c>
      <c r="E265" s="2">
        <f>blinkit_order_items[[#This Row],[quantity]]*blinkit_order_items[[#This Row],[unit_price]]</f>
        <v>450.42</v>
      </c>
      <c r="F265">
        <f>_xlfn.XLOOKUP(blinkit_order_items[[#This Row],[product_id]],blinkit_products[product_id],blinkit_products[margin_percentage])</f>
        <v>30</v>
      </c>
      <c r="G265" s="4">
        <f>blinkit_order_items[[#This Row],[Total_Revenue]]*(blinkit_order_items[[#This Row],[margin_percent]]/100)</f>
        <v>135.126</v>
      </c>
    </row>
    <row r="266" spans="1:7" x14ac:dyDescent="0.3">
      <c r="A266">
        <v>9047652469</v>
      </c>
      <c r="B266">
        <v>319388</v>
      </c>
      <c r="C266">
        <v>3</v>
      </c>
      <c r="D266" s="4">
        <v>657.8</v>
      </c>
      <c r="E266" s="2">
        <f>blinkit_order_items[[#This Row],[quantity]]*blinkit_order_items[[#This Row],[unit_price]]</f>
        <v>1973.3999999999999</v>
      </c>
      <c r="F266">
        <f>_xlfn.XLOOKUP(blinkit_order_items[[#This Row],[product_id]],blinkit_products[product_id],blinkit_products[margin_percentage])</f>
        <v>30</v>
      </c>
      <c r="G266" s="4">
        <f>blinkit_order_items[[#This Row],[Total_Revenue]]*(blinkit_order_items[[#This Row],[margin_percent]]/100)</f>
        <v>592.02</v>
      </c>
    </row>
    <row r="267" spans="1:7" x14ac:dyDescent="0.3">
      <c r="A267">
        <v>2893800377</v>
      </c>
      <c r="B267">
        <v>187399</v>
      </c>
      <c r="C267">
        <v>1</v>
      </c>
      <c r="D267" s="4">
        <v>53.49</v>
      </c>
      <c r="E267" s="2">
        <f>blinkit_order_items[[#This Row],[quantity]]*blinkit_order_items[[#This Row],[unit_price]]</f>
        <v>53.49</v>
      </c>
      <c r="F267">
        <f>_xlfn.XLOOKUP(blinkit_order_items[[#This Row],[product_id]],blinkit_products[product_id],blinkit_products[margin_percentage])</f>
        <v>40</v>
      </c>
      <c r="G267" s="4">
        <f>blinkit_order_items[[#This Row],[Total_Revenue]]*(blinkit_order_items[[#This Row],[margin_percent]]/100)</f>
        <v>21.396000000000001</v>
      </c>
    </row>
    <row r="268" spans="1:7" x14ac:dyDescent="0.3">
      <c r="A268">
        <v>6139157985</v>
      </c>
      <c r="B268">
        <v>753354</v>
      </c>
      <c r="C268">
        <v>3</v>
      </c>
      <c r="D268" s="4">
        <v>423.56</v>
      </c>
      <c r="E268" s="2">
        <f>blinkit_order_items[[#This Row],[quantity]]*blinkit_order_items[[#This Row],[unit_price]]</f>
        <v>1270.68</v>
      </c>
      <c r="F268">
        <f>_xlfn.XLOOKUP(blinkit_order_items[[#This Row],[product_id]],blinkit_products[product_id],blinkit_products[margin_percentage])</f>
        <v>35</v>
      </c>
      <c r="G268" s="4">
        <f>blinkit_order_items[[#This Row],[Total_Revenue]]*(blinkit_order_items[[#This Row],[margin_percent]]/100)</f>
        <v>444.738</v>
      </c>
    </row>
    <row r="269" spans="1:7" x14ac:dyDescent="0.3">
      <c r="A269">
        <v>6029394789</v>
      </c>
      <c r="B269">
        <v>803607</v>
      </c>
      <c r="C269">
        <v>1</v>
      </c>
      <c r="D269" s="4">
        <v>949.73</v>
      </c>
      <c r="E269" s="2">
        <f>blinkit_order_items[[#This Row],[quantity]]*blinkit_order_items[[#This Row],[unit_price]]</f>
        <v>949.73</v>
      </c>
      <c r="F269">
        <f>_xlfn.XLOOKUP(blinkit_order_items[[#This Row],[product_id]],blinkit_products[product_id],blinkit_products[margin_percentage])</f>
        <v>35</v>
      </c>
      <c r="G269" s="4">
        <f>blinkit_order_items[[#This Row],[Total_Revenue]]*(blinkit_order_items[[#This Row],[margin_percent]]/100)</f>
        <v>332.40549999999996</v>
      </c>
    </row>
    <row r="270" spans="1:7" x14ac:dyDescent="0.3">
      <c r="A270">
        <v>5874940276</v>
      </c>
      <c r="B270">
        <v>91670</v>
      </c>
      <c r="C270">
        <v>1</v>
      </c>
      <c r="D270" s="4">
        <v>439.24</v>
      </c>
      <c r="E270" s="2">
        <f>blinkit_order_items[[#This Row],[quantity]]*blinkit_order_items[[#This Row],[unit_price]]</f>
        <v>439.24</v>
      </c>
      <c r="F270">
        <f>_xlfn.XLOOKUP(blinkit_order_items[[#This Row],[product_id]],blinkit_products[product_id],blinkit_products[margin_percentage])</f>
        <v>25</v>
      </c>
      <c r="G270" s="4">
        <f>blinkit_order_items[[#This Row],[Total_Revenue]]*(blinkit_order_items[[#This Row],[margin_percent]]/100)</f>
        <v>109.81</v>
      </c>
    </row>
    <row r="271" spans="1:7" x14ac:dyDescent="0.3">
      <c r="A271">
        <v>5205211911</v>
      </c>
      <c r="B271">
        <v>561860</v>
      </c>
      <c r="C271">
        <v>2</v>
      </c>
      <c r="D271" s="4">
        <v>874.78</v>
      </c>
      <c r="E271" s="2">
        <f>blinkit_order_items[[#This Row],[quantity]]*blinkit_order_items[[#This Row],[unit_price]]</f>
        <v>1749.56</v>
      </c>
      <c r="F271">
        <f>_xlfn.XLOOKUP(blinkit_order_items[[#This Row],[product_id]],blinkit_products[product_id],blinkit_products[margin_percentage])</f>
        <v>30</v>
      </c>
      <c r="G271" s="4">
        <f>blinkit_order_items[[#This Row],[Total_Revenue]]*(blinkit_order_items[[#This Row],[margin_percent]]/100)</f>
        <v>524.86799999999994</v>
      </c>
    </row>
    <row r="272" spans="1:7" x14ac:dyDescent="0.3">
      <c r="A272">
        <v>5314758068</v>
      </c>
      <c r="B272">
        <v>552883</v>
      </c>
      <c r="C272">
        <v>3</v>
      </c>
      <c r="D272" s="4">
        <v>888.16</v>
      </c>
      <c r="E272" s="2">
        <f>blinkit_order_items[[#This Row],[quantity]]*blinkit_order_items[[#This Row],[unit_price]]</f>
        <v>2664.48</v>
      </c>
      <c r="F272">
        <f>_xlfn.XLOOKUP(blinkit_order_items[[#This Row],[product_id]],blinkit_products[product_id],blinkit_products[margin_percentage])</f>
        <v>25</v>
      </c>
      <c r="G272" s="4">
        <f>blinkit_order_items[[#This Row],[Total_Revenue]]*(blinkit_order_items[[#This Row],[margin_percent]]/100)</f>
        <v>666.12</v>
      </c>
    </row>
    <row r="273" spans="1:7" x14ac:dyDescent="0.3">
      <c r="A273">
        <v>484869710</v>
      </c>
      <c r="B273">
        <v>15314</v>
      </c>
      <c r="C273">
        <v>2</v>
      </c>
      <c r="D273" s="4">
        <v>578.85</v>
      </c>
      <c r="E273" s="2">
        <f>blinkit_order_items[[#This Row],[quantity]]*blinkit_order_items[[#This Row],[unit_price]]</f>
        <v>1157.7</v>
      </c>
      <c r="F273">
        <f>_xlfn.XLOOKUP(blinkit_order_items[[#This Row],[product_id]],blinkit_products[product_id],blinkit_products[margin_percentage])</f>
        <v>20</v>
      </c>
      <c r="G273" s="4">
        <f>blinkit_order_items[[#This Row],[Total_Revenue]]*(blinkit_order_items[[#This Row],[margin_percent]]/100)</f>
        <v>231.54000000000002</v>
      </c>
    </row>
    <row r="274" spans="1:7" x14ac:dyDescent="0.3">
      <c r="A274">
        <v>9957728938</v>
      </c>
      <c r="B274">
        <v>455755</v>
      </c>
      <c r="C274">
        <v>2</v>
      </c>
      <c r="D274" s="4">
        <v>44.09</v>
      </c>
      <c r="E274" s="2">
        <f>blinkit_order_items[[#This Row],[quantity]]*blinkit_order_items[[#This Row],[unit_price]]</f>
        <v>88.18</v>
      </c>
      <c r="F274">
        <f>_xlfn.XLOOKUP(blinkit_order_items[[#This Row],[product_id]],blinkit_products[product_id],blinkit_products[margin_percentage])</f>
        <v>25</v>
      </c>
      <c r="G274" s="4">
        <f>blinkit_order_items[[#This Row],[Total_Revenue]]*(blinkit_order_items[[#This Row],[margin_percent]]/100)</f>
        <v>22.045000000000002</v>
      </c>
    </row>
    <row r="275" spans="1:7" x14ac:dyDescent="0.3">
      <c r="A275">
        <v>3136056666</v>
      </c>
      <c r="B275">
        <v>555121</v>
      </c>
      <c r="C275">
        <v>1</v>
      </c>
      <c r="D275" s="4">
        <v>354.91</v>
      </c>
      <c r="E275" s="2">
        <f>blinkit_order_items[[#This Row],[quantity]]*blinkit_order_items[[#This Row],[unit_price]]</f>
        <v>354.91</v>
      </c>
      <c r="F275">
        <f>_xlfn.XLOOKUP(blinkit_order_items[[#This Row],[product_id]],blinkit_products[product_id],blinkit_products[margin_percentage])</f>
        <v>25</v>
      </c>
      <c r="G275" s="4">
        <f>blinkit_order_items[[#This Row],[Total_Revenue]]*(blinkit_order_items[[#This Row],[margin_percent]]/100)</f>
        <v>88.727500000000006</v>
      </c>
    </row>
    <row r="276" spans="1:7" x14ac:dyDescent="0.3">
      <c r="A276">
        <v>4926104391</v>
      </c>
      <c r="B276">
        <v>642612</v>
      </c>
      <c r="C276">
        <v>2</v>
      </c>
      <c r="D276" s="4">
        <v>517.03</v>
      </c>
      <c r="E276" s="2">
        <f>blinkit_order_items[[#This Row],[quantity]]*blinkit_order_items[[#This Row],[unit_price]]</f>
        <v>1034.06</v>
      </c>
      <c r="F276">
        <f>_xlfn.XLOOKUP(blinkit_order_items[[#This Row],[product_id]],blinkit_products[product_id],blinkit_products[margin_percentage])</f>
        <v>35</v>
      </c>
      <c r="G276" s="4">
        <f>blinkit_order_items[[#This Row],[Total_Revenue]]*(blinkit_order_items[[#This Row],[margin_percent]]/100)</f>
        <v>361.92099999999994</v>
      </c>
    </row>
    <row r="277" spans="1:7" x14ac:dyDescent="0.3">
      <c r="A277">
        <v>1827844756</v>
      </c>
      <c r="B277">
        <v>681063</v>
      </c>
      <c r="C277">
        <v>1</v>
      </c>
      <c r="D277" s="4">
        <v>321.27999999999997</v>
      </c>
      <c r="E277" s="2">
        <f>blinkit_order_items[[#This Row],[quantity]]*blinkit_order_items[[#This Row],[unit_price]]</f>
        <v>321.27999999999997</v>
      </c>
      <c r="F277">
        <f>_xlfn.XLOOKUP(blinkit_order_items[[#This Row],[product_id]],blinkit_products[product_id],blinkit_products[margin_percentage])</f>
        <v>30</v>
      </c>
      <c r="G277" s="4">
        <f>blinkit_order_items[[#This Row],[Total_Revenue]]*(blinkit_order_items[[#This Row],[margin_percent]]/100)</f>
        <v>96.383999999999986</v>
      </c>
    </row>
    <row r="278" spans="1:7" x14ac:dyDescent="0.3">
      <c r="A278">
        <v>7032037874</v>
      </c>
      <c r="B278">
        <v>491314</v>
      </c>
      <c r="C278">
        <v>3</v>
      </c>
      <c r="D278" s="4">
        <v>973.44</v>
      </c>
      <c r="E278" s="2">
        <f>blinkit_order_items[[#This Row],[quantity]]*blinkit_order_items[[#This Row],[unit_price]]</f>
        <v>2920.32</v>
      </c>
      <c r="F278">
        <f>_xlfn.XLOOKUP(blinkit_order_items[[#This Row],[product_id]],blinkit_products[product_id],blinkit_products[margin_percentage])</f>
        <v>40</v>
      </c>
      <c r="G278" s="4">
        <f>blinkit_order_items[[#This Row],[Total_Revenue]]*(blinkit_order_items[[#This Row],[margin_percent]]/100)</f>
        <v>1168.1280000000002</v>
      </c>
    </row>
    <row r="279" spans="1:7" x14ac:dyDescent="0.3">
      <c r="A279">
        <v>3779230503</v>
      </c>
      <c r="B279">
        <v>82484</v>
      </c>
      <c r="C279">
        <v>3</v>
      </c>
      <c r="D279" s="4">
        <v>914.88</v>
      </c>
      <c r="E279" s="2">
        <f>blinkit_order_items[[#This Row],[quantity]]*blinkit_order_items[[#This Row],[unit_price]]</f>
        <v>2744.64</v>
      </c>
      <c r="F279">
        <f>_xlfn.XLOOKUP(blinkit_order_items[[#This Row],[product_id]],blinkit_products[product_id],blinkit_products[margin_percentage])</f>
        <v>30</v>
      </c>
      <c r="G279" s="4">
        <f>blinkit_order_items[[#This Row],[Total_Revenue]]*(blinkit_order_items[[#This Row],[margin_percent]]/100)</f>
        <v>823.39199999999994</v>
      </c>
    </row>
    <row r="280" spans="1:7" x14ac:dyDescent="0.3">
      <c r="A280">
        <v>3473012553</v>
      </c>
      <c r="B280">
        <v>951463</v>
      </c>
      <c r="C280">
        <v>2</v>
      </c>
      <c r="D280" s="4">
        <v>787.4</v>
      </c>
      <c r="E280" s="2">
        <f>blinkit_order_items[[#This Row],[quantity]]*blinkit_order_items[[#This Row],[unit_price]]</f>
        <v>1574.8</v>
      </c>
      <c r="F280">
        <f>_xlfn.XLOOKUP(blinkit_order_items[[#This Row],[product_id]],blinkit_products[product_id],blinkit_products[margin_percentage])</f>
        <v>35</v>
      </c>
      <c r="G280" s="4">
        <f>blinkit_order_items[[#This Row],[Total_Revenue]]*(blinkit_order_items[[#This Row],[margin_percent]]/100)</f>
        <v>551.17999999999995</v>
      </c>
    </row>
    <row r="281" spans="1:7" x14ac:dyDescent="0.3">
      <c r="A281">
        <v>7988504487</v>
      </c>
      <c r="B281">
        <v>91670</v>
      </c>
      <c r="C281">
        <v>3</v>
      </c>
      <c r="D281" s="4">
        <v>439.24</v>
      </c>
      <c r="E281" s="2">
        <f>blinkit_order_items[[#This Row],[quantity]]*blinkit_order_items[[#This Row],[unit_price]]</f>
        <v>1317.72</v>
      </c>
      <c r="F281">
        <f>_xlfn.XLOOKUP(blinkit_order_items[[#This Row],[product_id]],blinkit_products[product_id],blinkit_products[margin_percentage])</f>
        <v>25</v>
      </c>
      <c r="G281" s="4">
        <f>blinkit_order_items[[#This Row],[Total_Revenue]]*(blinkit_order_items[[#This Row],[margin_percent]]/100)</f>
        <v>329.43</v>
      </c>
    </row>
    <row r="282" spans="1:7" x14ac:dyDescent="0.3">
      <c r="A282">
        <v>7193792738</v>
      </c>
      <c r="B282">
        <v>500633</v>
      </c>
      <c r="C282">
        <v>3</v>
      </c>
      <c r="D282" s="4">
        <v>154.5</v>
      </c>
      <c r="E282" s="2">
        <f>blinkit_order_items[[#This Row],[quantity]]*blinkit_order_items[[#This Row],[unit_price]]</f>
        <v>463.5</v>
      </c>
      <c r="F282">
        <f>_xlfn.XLOOKUP(blinkit_order_items[[#This Row],[product_id]],blinkit_products[product_id],blinkit_products[margin_percentage])</f>
        <v>20</v>
      </c>
      <c r="G282" s="4">
        <f>blinkit_order_items[[#This Row],[Total_Revenue]]*(blinkit_order_items[[#This Row],[margin_percent]]/100)</f>
        <v>92.7</v>
      </c>
    </row>
    <row r="283" spans="1:7" x14ac:dyDescent="0.3">
      <c r="A283">
        <v>1533583386</v>
      </c>
      <c r="B283">
        <v>240179</v>
      </c>
      <c r="C283">
        <v>1</v>
      </c>
      <c r="D283" s="4">
        <v>90.56</v>
      </c>
      <c r="E283" s="2">
        <f>blinkit_order_items[[#This Row],[quantity]]*blinkit_order_items[[#This Row],[unit_price]]</f>
        <v>90.56</v>
      </c>
      <c r="F283">
        <f>_xlfn.XLOOKUP(blinkit_order_items[[#This Row],[product_id]],blinkit_products[product_id],blinkit_products[margin_percentage])</f>
        <v>20</v>
      </c>
      <c r="G283" s="4">
        <f>blinkit_order_items[[#This Row],[Total_Revenue]]*(blinkit_order_items[[#This Row],[margin_percent]]/100)</f>
        <v>18.112000000000002</v>
      </c>
    </row>
    <row r="284" spans="1:7" x14ac:dyDescent="0.3">
      <c r="A284">
        <v>7750989397</v>
      </c>
      <c r="B284">
        <v>300159</v>
      </c>
      <c r="C284">
        <v>1</v>
      </c>
      <c r="D284" s="4">
        <v>44.35</v>
      </c>
      <c r="E284" s="2">
        <f>blinkit_order_items[[#This Row],[quantity]]*blinkit_order_items[[#This Row],[unit_price]]</f>
        <v>44.35</v>
      </c>
      <c r="F284">
        <f>_xlfn.XLOOKUP(blinkit_order_items[[#This Row],[product_id]],blinkit_products[product_id],blinkit_products[margin_percentage])</f>
        <v>30</v>
      </c>
      <c r="G284" s="4">
        <f>blinkit_order_items[[#This Row],[Total_Revenue]]*(blinkit_order_items[[#This Row],[margin_percent]]/100)</f>
        <v>13.305</v>
      </c>
    </row>
    <row r="285" spans="1:7" x14ac:dyDescent="0.3">
      <c r="A285">
        <v>4434816229</v>
      </c>
      <c r="B285">
        <v>537274</v>
      </c>
      <c r="C285">
        <v>1</v>
      </c>
      <c r="D285" s="4">
        <v>702.71</v>
      </c>
      <c r="E285" s="2">
        <f>blinkit_order_items[[#This Row],[quantity]]*blinkit_order_items[[#This Row],[unit_price]]</f>
        <v>702.71</v>
      </c>
      <c r="F285">
        <f>_xlfn.XLOOKUP(blinkit_order_items[[#This Row],[product_id]],blinkit_products[product_id],blinkit_products[margin_percentage])</f>
        <v>35</v>
      </c>
      <c r="G285" s="4">
        <f>blinkit_order_items[[#This Row],[Total_Revenue]]*(blinkit_order_items[[#This Row],[margin_percent]]/100)</f>
        <v>245.9485</v>
      </c>
    </row>
    <row r="286" spans="1:7" x14ac:dyDescent="0.3">
      <c r="A286">
        <v>6896732047</v>
      </c>
      <c r="B286">
        <v>187399</v>
      </c>
      <c r="C286">
        <v>3</v>
      </c>
      <c r="D286" s="4">
        <v>53.49</v>
      </c>
      <c r="E286" s="2">
        <f>blinkit_order_items[[#This Row],[quantity]]*blinkit_order_items[[#This Row],[unit_price]]</f>
        <v>160.47</v>
      </c>
      <c r="F286">
        <f>_xlfn.XLOOKUP(blinkit_order_items[[#This Row],[product_id]],blinkit_products[product_id],blinkit_products[margin_percentage])</f>
        <v>40</v>
      </c>
      <c r="G286" s="4">
        <f>blinkit_order_items[[#This Row],[Total_Revenue]]*(blinkit_order_items[[#This Row],[margin_percent]]/100)</f>
        <v>64.188000000000002</v>
      </c>
    </row>
    <row r="287" spans="1:7" x14ac:dyDescent="0.3">
      <c r="A287">
        <v>4740837071</v>
      </c>
      <c r="B287">
        <v>833557</v>
      </c>
      <c r="C287">
        <v>3</v>
      </c>
      <c r="D287" s="4">
        <v>422.87</v>
      </c>
      <c r="E287" s="2">
        <f>blinkit_order_items[[#This Row],[quantity]]*blinkit_order_items[[#This Row],[unit_price]]</f>
        <v>1268.6100000000001</v>
      </c>
      <c r="F287">
        <f>_xlfn.XLOOKUP(blinkit_order_items[[#This Row],[product_id]],blinkit_products[product_id],blinkit_products[margin_percentage])</f>
        <v>20</v>
      </c>
      <c r="G287" s="4">
        <f>blinkit_order_items[[#This Row],[Total_Revenue]]*(blinkit_order_items[[#This Row],[margin_percent]]/100)</f>
        <v>253.72200000000004</v>
      </c>
    </row>
    <row r="288" spans="1:7" x14ac:dyDescent="0.3">
      <c r="A288">
        <v>6649631729</v>
      </c>
      <c r="B288">
        <v>863930</v>
      </c>
      <c r="C288">
        <v>3</v>
      </c>
      <c r="D288" s="4">
        <v>242.57</v>
      </c>
      <c r="E288" s="2">
        <f>blinkit_order_items[[#This Row],[quantity]]*blinkit_order_items[[#This Row],[unit_price]]</f>
        <v>727.71</v>
      </c>
      <c r="F288">
        <f>_xlfn.XLOOKUP(blinkit_order_items[[#This Row],[product_id]],blinkit_products[product_id],blinkit_products[margin_percentage])</f>
        <v>35</v>
      </c>
      <c r="G288" s="4">
        <f>blinkit_order_items[[#This Row],[Total_Revenue]]*(blinkit_order_items[[#This Row],[margin_percent]]/100)</f>
        <v>254.6985</v>
      </c>
    </row>
    <row r="289" spans="1:7" x14ac:dyDescent="0.3">
      <c r="A289">
        <v>5351526726</v>
      </c>
      <c r="B289">
        <v>962054</v>
      </c>
      <c r="C289">
        <v>2</v>
      </c>
      <c r="D289" s="4">
        <v>16.86</v>
      </c>
      <c r="E289" s="2">
        <f>blinkit_order_items[[#This Row],[quantity]]*blinkit_order_items[[#This Row],[unit_price]]</f>
        <v>33.72</v>
      </c>
      <c r="F289">
        <f>_xlfn.XLOOKUP(blinkit_order_items[[#This Row],[product_id]],blinkit_products[product_id],blinkit_products[margin_percentage])</f>
        <v>30</v>
      </c>
      <c r="G289" s="4">
        <f>blinkit_order_items[[#This Row],[Total_Revenue]]*(blinkit_order_items[[#This Row],[margin_percent]]/100)</f>
        <v>10.116</v>
      </c>
    </row>
    <row r="290" spans="1:7" x14ac:dyDescent="0.3">
      <c r="A290">
        <v>1506082041</v>
      </c>
      <c r="B290">
        <v>880510</v>
      </c>
      <c r="C290">
        <v>1</v>
      </c>
      <c r="D290" s="4">
        <v>951.43</v>
      </c>
      <c r="E290" s="2">
        <f>blinkit_order_items[[#This Row],[quantity]]*blinkit_order_items[[#This Row],[unit_price]]</f>
        <v>951.43</v>
      </c>
      <c r="F290">
        <f>_xlfn.XLOOKUP(blinkit_order_items[[#This Row],[product_id]],blinkit_products[product_id],blinkit_products[margin_percentage])</f>
        <v>20</v>
      </c>
      <c r="G290" s="4">
        <f>blinkit_order_items[[#This Row],[Total_Revenue]]*(blinkit_order_items[[#This Row],[margin_percent]]/100)</f>
        <v>190.286</v>
      </c>
    </row>
    <row r="291" spans="1:7" x14ac:dyDescent="0.3">
      <c r="A291">
        <v>1023260165</v>
      </c>
      <c r="B291">
        <v>470449</v>
      </c>
      <c r="C291">
        <v>1</v>
      </c>
      <c r="D291" s="4">
        <v>827.77</v>
      </c>
      <c r="E291" s="2">
        <f>blinkit_order_items[[#This Row],[quantity]]*blinkit_order_items[[#This Row],[unit_price]]</f>
        <v>827.77</v>
      </c>
      <c r="F291">
        <f>_xlfn.XLOOKUP(blinkit_order_items[[#This Row],[product_id]],blinkit_products[product_id],blinkit_products[margin_percentage])</f>
        <v>40</v>
      </c>
      <c r="G291" s="4">
        <f>blinkit_order_items[[#This Row],[Total_Revenue]]*(blinkit_order_items[[#This Row],[margin_percent]]/100)</f>
        <v>331.108</v>
      </c>
    </row>
    <row r="292" spans="1:7" x14ac:dyDescent="0.3">
      <c r="A292">
        <v>8257032403</v>
      </c>
      <c r="B292">
        <v>859361</v>
      </c>
      <c r="C292">
        <v>1</v>
      </c>
      <c r="D292" s="4">
        <v>432.39</v>
      </c>
      <c r="E292" s="2">
        <f>blinkit_order_items[[#This Row],[quantity]]*blinkit_order_items[[#This Row],[unit_price]]</f>
        <v>432.39</v>
      </c>
      <c r="F292">
        <f>_xlfn.XLOOKUP(blinkit_order_items[[#This Row],[product_id]],blinkit_products[product_id],blinkit_products[margin_percentage])</f>
        <v>35</v>
      </c>
      <c r="G292" s="4">
        <f>blinkit_order_items[[#This Row],[Total_Revenue]]*(blinkit_order_items[[#This Row],[margin_percent]]/100)</f>
        <v>151.33649999999997</v>
      </c>
    </row>
    <row r="293" spans="1:7" x14ac:dyDescent="0.3">
      <c r="A293">
        <v>7216524192</v>
      </c>
      <c r="B293">
        <v>15314</v>
      </c>
      <c r="C293">
        <v>2</v>
      </c>
      <c r="D293" s="4">
        <v>578.85</v>
      </c>
      <c r="E293" s="2">
        <f>blinkit_order_items[[#This Row],[quantity]]*blinkit_order_items[[#This Row],[unit_price]]</f>
        <v>1157.7</v>
      </c>
      <c r="F293">
        <f>_xlfn.XLOOKUP(blinkit_order_items[[#This Row],[product_id]],blinkit_products[product_id],blinkit_products[margin_percentage])</f>
        <v>20</v>
      </c>
      <c r="G293" s="4">
        <f>blinkit_order_items[[#This Row],[Total_Revenue]]*(blinkit_order_items[[#This Row],[margin_percent]]/100)</f>
        <v>231.54000000000002</v>
      </c>
    </row>
    <row r="294" spans="1:7" x14ac:dyDescent="0.3">
      <c r="A294">
        <v>8619795820</v>
      </c>
      <c r="B294">
        <v>449106</v>
      </c>
      <c r="C294">
        <v>2</v>
      </c>
      <c r="D294" s="4">
        <v>48.55</v>
      </c>
      <c r="E294" s="2">
        <f>blinkit_order_items[[#This Row],[quantity]]*blinkit_order_items[[#This Row],[unit_price]]</f>
        <v>97.1</v>
      </c>
      <c r="F294">
        <f>_xlfn.XLOOKUP(blinkit_order_items[[#This Row],[product_id]],blinkit_products[product_id],blinkit_products[margin_percentage])</f>
        <v>35</v>
      </c>
      <c r="G294" s="4">
        <f>blinkit_order_items[[#This Row],[Total_Revenue]]*(blinkit_order_items[[#This Row],[margin_percent]]/100)</f>
        <v>33.984999999999992</v>
      </c>
    </row>
    <row r="295" spans="1:7" x14ac:dyDescent="0.3">
      <c r="A295">
        <v>6494708839</v>
      </c>
      <c r="B295">
        <v>140154</v>
      </c>
      <c r="C295">
        <v>2</v>
      </c>
      <c r="D295" s="4">
        <v>171.2</v>
      </c>
      <c r="E295" s="2">
        <f>blinkit_order_items[[#This Row],[quantity]]*blinkit_order_items[[#This Row],[unit_price]]</f>
        <v>342.4</v>
      </c>
      <c r="F295">
        <f>_xlfn.XLOOKUP(blinkit_order_items[[#This Row],[product_id]],blinkit_products[product_id],blinkit_products[margin_percentage])</f>
        <v>35</v>
      </c>
      <c r="G295" s="4">
        <f>blinkit_order_items[[#This Row],[Total_Revenue]]*(blinkit_order_items[[#This Row],[margin_percent]]/100)</f>
        <v>119.83999999999999</v>
      </c>
    </row>
    <row r="296" spans="1:7" x14ac:dyDescent="0.3">
      <c r="A296">
        <v>9859249765</v>
      </c>
      <c r="B296">
        <v>600767</v>
      </c>
      <c r="C296">
        <v>3</v>
      </c>
      <c r="D296" s="4">
        <v>722.42</v>
      </c>
      <c r="E296" s="2">
        <f>blinkit_order_items[[#This Row],[quantity]]*blinkit_order_items[[#This Row],[unit_price]]</f>
        <v>2167.2599999999998</v>
      </c>
      <c r="F296">
        <f>_xlfn.XLOOKUP(blinkit_order_items[[#This Row],[product_id]],blinkit_products[product_id],blinkit_products[margin_percentage])</f>
        <v>35</v>
      </c>
      <c r="G296" s="4">
        <f>blinkit_order_items[[#This Row],[Total_Revenue]]*(blinkit_order_items[[#This Row],[margin_percent]]/100)</f>
        <v>758.54099999999983</v>
      </c>
    </row>
    <row r="297" spans="1:7" x14ac:dyDescent="0.3">
      <c r="A297">
        <v>3528020011</v>
      </c>
      <c r="B297">
        <v>592784</v>
      </c>
      <c r="C297">
        <v>2</v>
      </c>
      <c r="D297" s="4">
        <v>280.35000000000002</v>
      </c>
      <c r="E297" s="2">
        <f>blinkit_order_items[[#This Row],[quantity]]*blinkit_order_items[[#This Row],[unit_price]]</f>
        <v>560.70000000000005</v>
      </c>
      <c r="F297">
        <f>_xlfn.XLOOKUP(blinkit_order_items[[#This Row],[product_id]],blinkit_products[product_id],blinkit_products[margin_percentage])</f>
        <v>35</v>
      </c>
      <c r="G297" s="4">
        <f>blinkit_order_items[[#This Row],[Total_Revenue]]*(blinkit_order_items[[#This Row],[margin_percent]]/100)</f>
        <v>196.245</v>
      </c>
    </row>
    <row r="298" spans="1:7" x14ac:dyDescent="0.3">
      <c r="A298">
        <v>5937934264</v>
      </c>
      <c r="B298">
        <v>462526</v>
      </c>
      <c r="C298">
        <v>3</v>
      </c>
      <c r="D298" s="4">
        <v>449.97</v>
      </c>
      <c r="E298" s="2">
        <f>blinkit_order_items[[#This Row],[quantity]]*blinkit_order_items[[#This Row],[unit_price]]</f>
        <v>1349.91</v>
      </c>
      <c r="F298">
        <f>_xlfn.XLOOKUP(blinkit_order_items[[#This Row],[product_id]],blinkit_products[product_id],blinkit_products[margin_percentage])</f>
        <v>20</v>
      </c>
      <c r="G298" s="4">
        <f>blinkit_order_items[[#This Row],[Total_Revenue]]*(blinkit_order_items[[#This Row],[margin_percent]]/100)</f>
        <v>269.98200000000003</v>
      </c>
    </row>
    <row r="299" spans="1:7" x14ac:dyDescent="0.3">
      <c r="A299">
        <v>2976477423</v>
      </c>
      <c r="B299">
        <v>585299</v>
      </c>
      <c r="C299">
        <v>2</v>
      </c>
      <c r="D299" s="4">
        <v>799.46</v>
      </c>
      <c r="E299" s="2">
        <f>blinkit_order_items[[#This Row],[quantity]]*blinkit_order_items[[#This Row],[unit_price]]</f>
        <v>1598.92</v>
      </c>
      <c r="F299">
        <f>_xlfn.XLOOKUP(blinkit_order_items[[#This Row],[product_id]],blinkit_products[product_id],blinkit_products[margin_percentage])</f>
        <v>35</v>
      </c>
      <c r="G299" s="4">
        <f>blinkit_order_items[[#This Row],[Total_Revenue]]*(blinkit_order_items[[#This Row],[margin_percent]]/100)</f>
        <v>559.62199999999996</v>
      </c>
    </row>
    <row r="300" spans="1:7" x14ac:dyDescent="0.3">
      <c r="A300">
        <v>1002438039</v>
      </c>
      <c r="B300">
        <v>709916</v>
      </c>
      <c r="C300">
        <v>3</v>
      </c>
      <c r="D300" s="4">
        <v>33.76</v>
      </c>
      <c r="E300" s="2">
        <f>blinkit_order_items[[#This Row],[quantity]]*blinkit_order_items[[#This Row],[unit_price]]</f>
        <v>101.28</v>
      </c>
      <c r="F300">
        <f>_xlfn.XLOOKUP(blinkit_order_items[[#This Row],[product_id]],blinkit_products[product_id],blinkit_products[margin_percentage])</f>
        <v>25</v>
      </c>
      <c r="G300" s="4">
        <f>blinkit_order_items[[#This Row],[Total_Revenue]]*(blinkit_order_items[[#This Row],[margin_percent]]/100)</f>
        <v>25.32</v>
      </c>
    </row>
    <row r="301" spans="1:7" x14ac:dyDescent="0.3">
      <c r="A301">
        <v>2571163022</v>
      </c>
      <c r="B301">
        <v>487931</v>
      </c>
      <c r="C301">
        <v>3</v>
      </c>
      <c r="D301" s="4">
        <v>709.08</v>
      </c>
      <c r="E301" s="2">
        <f>blinkit_order_items[[#This Row],[quantity]]*blinkit_order_items[[#This Row],[unit_price]]</f>
        <v>2127.2400000000002</v>
      </c>
      <c r="F301">
        <f>_xlfn.XLOOKUP(blinkit_order_items[[#This Row],[product_id]],blinkit_products[product_id],blinkit_products[margin_percentage])</f>
        <v>15</v>
      </c>
      <c r="G301" s="4">
        <f>blinkit_order_items[[#This Row],[Total_Revenue]]*(blinkit_order_items[[#This Row],[margin_percent]]/100)</f>
        <v>319.08600000000001</v>
      </c>
    </row>
    <row r="302" spans="1:7" x14ac:dyDescent="0.3">
      <c r="A302">
        <v>6850221497</v>
      </c>
      <c r="B302">
        <v>812607</v>
      </c>
      <c r="C302">
        <v>3</v>
      </c>
      <c r="D302" s="4">
        <v>416.65</v>
      </c>
      <c r="E302" s="2">
        <f>blinkit_order_items[[#This Row],[quantity]]*blinkit_order_items[[#This Row],[unit_price]]</f>
        <v>1249.9499999999998</v>
      </c>
      <c r="F302">
        <f>_xlfn.XLOOKUP(blinkit_order_items[[#This Row],[product_id]],blinkit_products[product_id],blinkit_products[margin_percentage])</f>
        <v>25</v>
      </c>
      <c r="G302" s="4">
        <f>blinkit_order_items[[#This Row],[Total_Revenue]]*(blinkit_order_items[[#This Row],[margin_percent]]/100)</f>
        <v>312.48749999999995</v>
      </c>
    </row>
    <row r="303" spans="1:7" x14ac:dyDescent="0.3">
      <c r="A303">
        <v>4706569127</v>
      </c>
      <c r="B303">
        <v>15314</v>
      </c>
      <c r="C303">
        <v>1</v>
      </c>
      <c r="D303" s="4">
        <v>578.85</v>
      </c>
      <c r="E303" s="2">
        <f>blinkit_order_items[[#This Row],[quantity]]*blinkit_order_items[[#This Row],[unit_price]]</f>
        <v>578.85</v>
      </c>
      <c r="F303">
        <f>_xlfn.XLOOKUP(blinkit_order_items[[#This Row],[product_id]],blinkit_products[product_id],blinkit_products[margin_percentage])</f>
        <v>20</v>
      </c>
      <c r="G303" s="4">
        <f>blinkit_order_items[[#This Row],[Total_Revenue]]*(blinkit_order_items[[#This Row],[margin_percent]]/100)</f>
        <v>115.77000000000001</v>
      </c>
    </row>
    <row r="304" spans="1:7" x14ac:dyDescent="0.3">
      <c r="A304">
        <v>8168261752</v>
      </c>
      <c r="B304">
        <v>349294</v>
      </c>
      <c r="C304">
        <v>2</v>
      </c>
      <c r="D304" s="4">
        <v>934.75</v>
      </c>
      <c r="E304" s="2">
        <f>blinkit_order_items[[#This Row],[quantity]]*blinkit_order_items[[#This Row],[unit_price]]</f>
        <v>1869.5</v>
      </c>
      <c r="F304">
        <f>_xlfn.XLOOKUP(blinkit_order_items[[#This Row],[product_id]],blinkit_products[product_id],blinkit_products[margin_percentage])</f>
        <v>25</v>
      </c>
      <c r="G304" s="4">
        <f>blinkit_order_items[[#This Row],[Total_Revenue]]*(blinkit_order_items[[#This Row],[margin_percent]]/100)</f>
        <v>467.375</v>
      </c>
    </row>
    <row r="305" spans="1:7" x14ac:dyDescent="0.3">
      <c r="A305">
        <v>5828325906</v>
      </c>
      <c r="B305">
        <v>15314</v>
      </c>
      <c r="C305">
        <v>2</v>
      </c>
      <c r="D305" s="4">
        <v>578.85</v>
      </c>
      <c r="E305" s="2">
        <f>blinkit_order_items[[#This Row],[quantity]]*blinkit_order_items[[#This Row],[unit_price]]</f>
        <v>1157.7</v>
      </c>
      <c r="F305">
        <f>_xlfn.XLOOKUP(blinkit_order_items[[#This Row],[product_id]],blinkit_products[product_id],blinkit_products[margin_percentage])</f>
        <v>20</v>
      </c>
      <c r="G305" s="4">
        <f>blinkit_order_items[[#This Row],[Total_Revenue]]*(blinkit_order_items[[#This Row],[margin_percent]]/100)</f>
        <v>231.54000000000002</v>
      </c>
    </row>
    <row r="306" spans="1:7" x14ac:dyDescent="0.3">
      <c r="A306">
        <v>5012271549</v>
      </c>
      <c r="B306">
        <v>67197</v>
      </c>
      <c r="C306">
        <v>1</v>
      </c>
      <c r="D306" s="4">
        <v>552.20000000000005</v>
      </c>
      <c r="E306" s="2">
        <f>blinkit_order_items[[#This Row],[quantity]]*blinkit_order_items[[#This Row],[unit_price]]</f>
        <v>552.20000000000005</v>
      </c>
      <c r="F306">
        <f>_xlfn.XLOOKUP(blinkit_order_items[[#This Row],[product_id]],blinkit_products[product_id],blinkit_products[margin_percentage])</f>
        <v>20</v>
      </c>
      <c r="G306" s="4">
        <f>blinkit_order_items[[#This Row],[Total_Revenue]]*(blinkit_order_items[[#This Row],[margin_percent]]/100)</f>
        <v>110.44000000000001</v>
      </c>
    </row>
    <row r="307" spans="1:7" x14ac:dyDescent="0.3">
      <c r="A307">
        <v>8110316958</v>
      </c>
      <c r="B307">
        <v>451812</v>
      </c>
      <c r="C307">
        <v>3</v>
      </c>
      <c r="D307" s="4">
        <v>530.85</v>
      </c>
      <c r="E307" s="2">
        <f>blinkit_order_items[[#This Row],[quantity]]*blinkit_order_items[[#This Row],[unit_price]]</f>
        <v>1592.5500000000002</v>
      </c>
      <c r="F307">
        <f>_xlfn.XLOOKUP(blinkit_order_items[[#This Row],[product_id]],blinkit_products[product_id],blinkit_products[margin_percentage])</f>
        <v>20</v>
      </c>
      <c r="G307" s="4">
        <f>blinkit_order_items[[#This Row],[Total_Revenue]]*(blinkit_order_items[[#This Row],[margin_percent]]/100)</f>
        <v>318.51000000000005</v>
      </c>
    </row>
    <row r="308" spans="1:7" x14ac:dyDescent="0.3">
      <c r="A308">
        <v>3190808443</v>
      </c>
      <c r="B308">
        <v>140489</v>
      </c>
      <c r="C308">
        <v>3</v>
      </c>
      <c r="D308" s="4">
        <v>650.20000000000005</v>
      </c>
      <c r="E308" s="2">
        <f>blinkit_order_items[[#This Row],[quantity]]*blinkit_order_items[[#This Row],[unit_price]]</f>
        <v>1950.6000000000001</v>
      </c>
      <c r="F308">
        <f>_xlfn.XLOOKUP(blinkit_order_items[[#This Row],[product_id]],blinkit_products[product_id],blinkit_products[margin_percentage])</f>
        <v>35</v>
      </c>
      <c r="G308" s="4">
        <f>blinkit_order_items[[#This Row],[Total_Revenue]]*(blinkit_order_items[[#This Row],[margin_percent]]/100)</f>
        <v>682.71</v>
      </c>
    </row>
    <row r="309" spans="1:7" x14ac:dyDescent="0.3">
      <c r="A309">
        <v>7175472728</v>
      </c>
      <c r="B309">
        <v>435929</v>
      </c>
      <c r="C309">
        <v>2</v>
      </c>
      <c r="D309" s="4">
        <v>856.89</v>
      </c>
      <c r="E309" s="2">
        <f>blinkit_order_items[[#This Row],[quantity]]*blinkit_order_items[[#This Row],[unit_price]]</f>
        <v>1713.78</v>
      </c>
      <c r="F309">
        <f>_xlfn.XLOOKUP(blinkit_order_items[[#This Row],[product_id]],blinkit_products[product_id],blinkit_products[margin_percentage])</f>
        <v>25</v>
      </c>
      <c r="G309" s="4">
        <f>blinkit_order_items[[#This Row],[Total_Revenue]]*(blinkit_order_items[[#This Row],[margin_percent]]/100)</f>
        <v>428.44499999999999</v>
      </c>
    </row>
    <row r="310" spans="1:7" x14ac:dyDescent="0.3">
      <c r="A310">
        <v>6011117738</v>
      </c>
      <c r="B310">
        <v>658389</v>
      </c>
      <c r="C310">
        <v>3</v>
      </c>
      <c r="D310" s="4">
        <v>152.55000000000001</v>
      </c>
      <c r="E310" s="2">
        <f>blinkit_order_items[[#This Row],[quantity]]*blinkit_order_items[[#This Row],[unit_price]]</f>
        <v>457.65000000000003</v>
      </c>
      <c r="F310">
        <f>_xlfn.XLOOKUP(blinkit_order_items[[#This Row],[product_id]],blinkit_products[product_id],blinkit_products[margin_percentage])</f>
        <v>35</v>
      </c>
      <c r="G310" s="4">
        <f>blinkit_order_items[[#This Row],[Total_Revenue]]*(blinkit_order_items[[#This Row],[margin_percent]]/100)</f>
        <v>160.17750000000001</v>
      </c>
    </row>
    <row r="311" spans="1:7" x14ac:dyDescent="0.3">
      <c r="A311">
        <v>5592928753</v>
      </c>
      <c r="B311">
        <v>992178</v>
      </c>
      <c r="C311">
        <v>2</v>
      </c>
      <c r="D311" s="4">
        <v>632.42999999999995</v>
      </c>
      <c r="E311" s="2">
        <f>blinkit_order_items[[#This Row],[quantity]]*blinkit_order_items[[#This Row],[unit_price]]</f>
        <v>1264.8599999999999</v>
      </c>
      <c r="F311">
        <f>_xlfn.XLOOKUP(blinkit_order_items[[#This Row],[product_id]],blinkit_products[product_id],blinkit_products[margin_percentage])</f>
        <v>20</v>
      </c>
      <c r="G311" s="4">
        <f>blinkit_order_items[[#This Row],[Total_Revenue]]*(blinkit_order_items[[#This Row],[margin_percent]]/100)</f>
        <v>252.97199999999998</v>
      </c>
    </row>
    <row r="312" spans="1:7" x14ac:dyDescent="0.3">
      <c r="A312">
        <v>3952040848</v>
      </c>
      <c r="B312">
        <v>927651</v>
      </c>
      <c r="C312">
        <v>2</v>
      </c>
      <c r="D312" s="4">
        <v>426.72</v>
      </c>
      <c r="E312" s="2">
        <f>blinkit_order_items[[#This Row],[quantity]]*blinkit_order_items[[#This Row],[unit_price]]</f>
        <v>853.44</v>
      </c>
      <c r="F312">
        <f>_xlfn.XLOOKUP(blinkit_order_items[[#This Row],[product_id]],blinkit_products[product_id],blinkit_products[margin_percentage])</f>
        <v>30</v>
      </c>
      <c r="G312" s="4">
        <f>blinkit_order_items[[#This Row],[Total_Revenue]]*(blinkit_order_items[[#This Row],[margin_percent]]/100)</f>
        <v>256.03199999999998</v>
      </c>
    </row>
    <row r="313" spans="1:7" x14ac:dyDescent="0.3">
      <c r="A313">
        <v>7026479520</v>
      </c>
      <c r="B313">
        <v>613942</v>
      </c>
      <c r="C313">
        <v>1</v>
      </c>
      <c r="D313" s="4">
        <v>545</v>
      </c>
      <c r="E313" s="2">
        <f>blinkit_order_items[[#This Row],[quantity]]*blinkit_order_items[[#This Row],[unit_price]]</f>
        <v>545</v>
      </c>
      <c r="F313">
        <f>_xlfn.XLOOKUP(blinkit_order_items[[#This Row],[product_id]],blinkit_products[product_id],blinkit_products[margin_percentage])</f>
        <v>35</v>
      </c>
      <c r="G313" s="4">
        <f>blinkit_order_items[[#This Row],[Total_Revenue]]*(blinkit_order_items[[#This Row],[margin_percent]]/100)</f>
        <v>190.75</v>
      </c>
    </row>
    <row r="314" spans="1:7" x14ac:dyDescent="0.3">
      <c r="A314">
        <v>6572695161</v>
      </c>
      <c r="B314">
        <v>70969</v>
      </c>
      <c r="C314">
        <v>1</v>
      </c>
      <c r="D314" s="4">
        <v>631.70000000000005</v>
      </c>
      <c r="E314" s="2">
        <f>blinkit_order_items[[#This Row],[quantity]]*blinkit_order_items[[#This Row],[unit_price]]</f>
        <v>631.70000000000005</v>
      </c>
      <c r="F314">
        <f>_xlfn.XLOOKUP(blinkit_order_items[[#This Row],[product_id]],blinkit_products[product_id],blinkit_products[margin_percentage])</f>
        <v>25</v>
      </c>
      <c r="G314" s="4">
        <f>blinkit_order_items[[#This Row],[Total_Revenue]]*(blinkit_order_items[[#This Row],[margin_percent]]/100)</f>
        <v>157.92500000000001</v>
      </c>
    </row>
    <row r="315" spans="1:7" x14ac:dyDescent="0.3">
      <c r="A315">
        <v>9090769419</v>
      </c>
      <c r="B315">
        <v>305754</v>
      </c>
      <c r="C315">
        <v>1</v>
      </c>
      <c r="D315" s="4">
        <v>979.99</v>
      </c>
      <c r="E315" s="2">
        <f>blinkit_order_items[[#This Row],[quantity]]*blinkit_order_items[[#This Row],[unit_price]]</f>
        <v>979.99</v>
      </c>
      <c r="F315">
        <f>_xlfn.XLOOKUP(blinkit_order_items[[#This Row],[product_id]],blinkit_products[product_id],blinkit_products[margin_percentage])</f>
        <v>40</v>
      </c>
      <c r="G315" s="4">
        <f>blinkit_order_items[[#This Row],[Total_Revenue]]*(blinkit_order_items[[#This Row],[margin_percent]]/100)</f>
        <v>391.99600000000004</v>
      </c>
    </row>
    <row r="316" spans="1:7" x14ac:dyDescent="0.3">
      <c r="A316">
        <v>5979489110</v>
      </c>
      <c r="B316">
        <v>853932</v>
      </c>
      <c r="C316">
        <v>1</v>
      </c>
      <c r="D316" s="4">
        <v>941.19</v>
      </c>
      <c r="E316" s="2">
        <f>blinkit_order_items[[#This Row],[quantity]]*blinkit_order_items[[#This Row],[unit_price]]</f>
        <v>941.19</v>
      </c>
      <c r="F316">
        <f>_xlfn.XLOOKUP(blinkit_order_items[[#This Row],[product_id]],blinkit_products[product_id],blinkit_products[margin_percentage])</f>
        <v>30</v>
      </c>
      <c r="G316" s="4">
        <f>blinkit_order_items[[#This Row],[Total_Revenue]]*(blinkit_order_items[[#This Row],[margin_percent]]/100)</f>
        <v>282.35700000000003</v>
      </c>
    </row>
    <row r="317" spans="1:7" x14ac:dyDescent="0.3">
      <c r="A317">
        <v>964698323</v>
      </c>
      <c r="B317">
        <v>257719</v>
      </c>
      <c r="C317">
        <v>3</v>
      </c>
      <c r="D317" s="4">
        <v>281.73</v>
      </c>
      <c r="E317" s="2">
        <f>blinkit_order_items[[#This Row],[quantity]]*blinkit_order_items[[#This Row],[unit_price]]</f>
        <v>845.19</v>
      </c>
      <c r="F317">
        <f>_xlfn.XLOOKUP(blinkit_order_items[[#This Row],[product_id]],blinkit_products[product_id],blinkit_products[margin_percentage])</f>
        <v>20</v>
      </c>
      <c r="G317" s="4">
        <f>blinkit_order_items[[#This Row],[Total_Revenue]]*(blinkit_order_items[[#This Row],[margin_percent]]/100)</f>
        <v>169.03800000000001</v>
      </c>
    </row>
    <row r="318" spans="1:7" x14ac:dyDescent="0.3">
      <c r="A318">
        <v>2304242664</v>
      </c>
      <c r="B318">
        <v>516376</v>
      </c>
      <c r="C318">
        <v>3</v>
      </c>
      <c r="D318" s="4">
        <v>877.43</v>
      </c>
      <c r="E318" s="2">
        <f>blinkit_order_items[[#This Row],[quantity]]*blinkit_order_items[[#This Row],[unit_price]]</f>
        <v>2632.29</v>
      </c>
      <c r="F318">
        <f>_xlfn.XLOOKUP(blinkit_order_items[[#This Row],[product_id]],blinkit_products[product_id],blinkit_products[margin_percentage])</f>
        <v>25</v>
      </c>
      <c r="G318" s="4">
        <f>blinkit_order_items[[#This Row],[Total_Revenue]]*(blinkit_order_items[[#This Row],[margin_percent]]/100)</f>
        <v>658.07249999999999</v>
      </c>
    </row>
    <row r="319" spans="1:7" x14ac:dyDescent="0.3">
      <c r="A319">
        <v>2483843748</v>
      </c>
      <c r="B319">
        <v>812607</v>
      </c>
      <c r="C319">
        <v>3</v>
      </c>
      <c r="D319" s="4">
        <v>416.65</v>
      </c>
      <c r="E319" s="2">
        <f>blinkit_order_items[[#This Row],[quantity]]*blinkit_order_items[[#This Row],[unit_price]]</f>
        <v>1249.9499999999998</v>
      </c>
      <c r="F319">
        <f>_xlfn.XLOOKUP(blinkit_order_items[[#This Row],[product_id]],blinkit_products[product_id],blinkit_products[margin_percentage])</f>
        <v>25</v>
      </c>
      <c r="G319" s="4">
        <f>blinkit_order_items[[#This Row],[Total_Revenue]]*(blinkit_order_items[[#This Row],[margin_percent]]/100)</f>
        <v>312.48749999999995</v>
      </c>
    </row>
    <row r="320" spans="1:7" x14ac:dyDescent="0.3">
      <c r="A320">
        <v>2560588609</v>
      </c>
      <c r="B320">
        <v>186168</v>
      </c>
      <c r="C320">
        <v>1</v>
      </c>
      <c r="D320" s="4">
        <v>878.8</v>
      </c>
      <c r="E320" s="2">
        <f>blinkit_order_items[[#This Row],[quantity]]*blinkit_order_items[[#This Row],[unit_price]]</f>
        <v>878.8</v>
      </c>
      <c r="F320">
        <f>_xlfn.XLOOKUP(blinkit_order_items[[#This Row],[product_id]],blinkit_products[product_id],blinkit_products[margin_percentage])</f>
        <v>35</v>
      </c>
      <c r="G320" s="4">
        <f>blinkit_order_items[[#This Row],[Total_Revenue]]*(blinkit_order_items[[#This Row],[margin_percent]]/100)</f>
        <v>307.58</v>
      </c>
    </row>
    <row r="321" spans="1:7" x14ac:dyDescent="0.3">
      <c r="A321">
        <v>9268920928</v>
      </c>
      <c r="B321">
        <v>9436</v>
      </c>
      <c r="C321">
        <v>2</v>
      </c>
      <c r="D321" s="4">
        <v>88.43</v>
      </c>
      <c r="E321" s="2">
        <f>blinkit_order_items[[#This Row],[quantity]]*blinkit_order_items[[#This Row],[unit_price]]</f>
        <v>176.86</v>
      </c>
      <c r="F321">
        <f>_xlfn.XLOOKUP(blinkit_order_items[[#This Row],[product_id]],blinkit_products[product_id],blinkit_products[margin_percentage])</f>
        <v>35</v>
      </c>
      <c r="G321" s="4">
        <f>blinkit_order_items[[#This Row],[Total_Revenue]]*(blinkit_order_items[[#This Row],[margin_percent]]/100)</f>
        <v>61.901000000000003</v>
      </c>
    </row>
    <row r="322" spans="1:7" x14ac:dyDescent="0.3">
      <c r="A322">
        <v>9554019312</v>
      </c>
      <c r="B322">
        <v>578097</v>
      </c>
      <c r="C322">
        <v>1</v>
      </c>
      <c r="D322" s="4">
        <v>267.61</v>
      </c>
      <c r="E322" s="2">
        <f>blinkit_order_items[[#This Row],[quantity]]*blinkit_order_items[[#This Row],[unit_price]]</f>
        <v>267.61</v>
      </c>
      <c r="F322">
        <f>_xlfn.XLOOKUP(blinkit_order_items[[#This Row],[product_id]],blinkit_products[product_id],blinkit_products[margin_percentage])</f>
        <v>35</v>
      </c>
      <c r="G322" s="4">
        <f>blinkit_order_items[[#This Row],[Total_Revenue]]*(blinkit_order_items[[#This Row],[margin_percent]]/100)</f>
        <v>93.663499999999999</v>
      </c>
    </row>
    <row r="323" spans="1:7" x14ac:dyDescent="0.3">
      <c r="A323">
        <v>3749174258</v>
      </c>
      <c r="B323">
        <v>613942</v>
      </c>
      <c r="C323">
        <v>3</v>
      </c>
      <c r="D323" s="4">
        <v>545</v>
      </c>
      <c r="E323" s="2">
        <f>blinkit_order_items[[#This Row],[quantity]]*blinkit_order_items[[#This Row],[unit_price]]</f>
        <v>1635</v>
      </c>
      <c r="F323">
        <f>_xlfn.XLOOKUP(blinkit_order_items[[#This Row],[product_id]],blinkit_products[product_id],blinkit_products[margin_percentage])</f>
        <v>35</v>
      </c>
      <c r="G323" s="4">
        <f>blinkit_order_items[[#This Row],[Total_Revenue]]*(blinkit_order_items[[#This Row],[margin_percent]]/100)</f>
        <v>572.25</v>
      </c>
    </row>
    <row r="324" spans="1:7" x14ac:dyDescent="0.3">
      <c r="A324">
        <v>3947164241</v>
      </c>
      <c r="B324">
        <v>131136</v>
      </c>
      <c r="C324">
        <v>2</v>
      </c>
      <c r="D324" s="4">
        <v>37.799999999999997</v>
      </c>
      <c r="E324" s="2">
        <f>blinkit_order_items[[#This Row],[quantity]]*blinkit_order_items[[#This Row],[unit_price]]</f>
        <v>75.599999999999994</v>
      </c>
      <c r="F324">
        <f>_xlfn.XLOOKUP(blinkit_order_items[[#This Row],[product_id]],blinkit_products[product_id],blinkit_products[margin_percentage])</f>
        <v>15</v>
      </c>
      <c r="G324" s="4">
        <f>blinkit_order_items[[#This Row],[Total_Revenue]]*(blinkit_order_items[[#This Row],[margin_percent]]/100)</f>
        <v>11.339999999999998</v>
      </c>
    </row>
    <row r="325" spans="1:7" x14ac:dyDescent="0.3">
      <c r="A325">
        <v>487327038</v>
      </c>
      <c r="B325">
        <v>673058</v>
      </c>
      <c r="C325">
        <v>3</v>
      </c>
      <c r="D325" s="4">
        <v>765.76</v>
      </c>
      <c r="E325" s="2">
        <f>blinkit_order_items[[#This Row],[quantity]]*blinkit_order_items[[#This Row],[unit_price]]</f>
        <v>2297.2799999999997</v>
      </c>
      <c r="F325">
        <f>_xlfn.XLOOKUP(blinkit_order_items[[#This Row],[product_id]],blinkit_products[product_id],blinkit_products[margin_percentage])</f>
        <v>20</v>
      </c>
      <c r="G325" s="4">
        <f>blinkit_order_items[[#This Row],[Total_Revenue]]*(blinkit_order_items[[#This Row],[margin_percent]]/100)</f>
        <v>459.45599999999996</v>
      </c>
    </row>
    <row r="326" spans="1:7" x14ac:dyDescent="0.3">
      <c r="A326">
        <v>8830321199</v>
      </c>
      <c r="B326">
        <v>894539</v>
      </c>
      <c r="C326">
        <v>2</v>
      </c>
      <c r="D326" s="4">
        <v>445.48</v>
      </c>
      <c r="E326" s="2">
        <f>blinkit_order_items[[#This Row],[quantity]]*blinkit_order_items[[#This Row],[unit_price]]</f>
        <v>890.96</v>
      </c>
      <c r="F326">
        <f>_xlfn.XLOOKUP(blinkit_order_items[[#This Row],[product_id]],blinkit_products[product_id],blinkit_products[margin_percentage])</f>
        <v>25</v>
      </c>
      <c r="G326" s="4">
        <f>blinkit_order_items[[#This Row],[Total_Revenue]]*(blinkit_order_items[[#This Row],[margin_percent]]/100)</f>
        <v>222.74</v>
      </c>
    </row>
    <row r="327" spans="1:7" x14ac:dyDescent="0.3">
      <c r="A327">
        <v>3811318591</v>
      </c>
      <c r="B327">
        <v>585299</v>
      </c>
      <c r="C327">
        <v>1</v>
      </c>
      <c r="D327" s="4">
        <v>799.46</v>
      </c>
      <c r="E327" s="2">
        <f>blinkit_order_items[[#This Row],[quantity]]*blinkit_order_items[[#This Row],[unit_price]]</f>
        <v>799.46</v>
      </c>
      <c r="F327">
        <f>_xlfn.XLOOKUP(blinkit_order_items[[#This Row],[product_id]],blinkit_products[product_id],blinkit_products[margin_percentage])</f>
        <v>35</v>
      </c>
      <c r="G327" s="4">
        <f>blinkit_order_items[[#This Row],[Total_Revenue]]*(blinkit_order_items[[#This Row],[margin_percent]]/100)</f>
        <v>279.81099999999998</v>
      </c>
    </row>
    <row r="328" spans="1:7" x14ac:dyDescent="0.3">
      <c r="A328">
        <v>6795601573</v>
      </c>
      <c r="B328">
        <v>677542</v>
      </c>
      <c r="C328">
        <v>1</v>
      </c>
      <c r="D328" s="4">
        <v>212.61</v>
      </c>
      <c r="E328" s="2">
        <f>blinkit_order_items[[#This Row],[quantity]]*blinkit_order_items[[#This Row],[unit_price]]</f>
        <v>212.61</v>
      </c>
      <c r="F328">
        <f>_xlfn.XLOOKUP(blinkit_order_items[[#This Row],[product_id]],blinkit_products[product_id],blinkit_products[margin_percentage])</f>
        <v>25</v>
      </c>
      <c r="G328" s="4">
        <f>blinkit_order_items[[#This Row],[Total_Revenue]]*(blinkit_order_items[[#This Row],[margin_percent]]/100)</f>
        <v>53.152500000000003</v>
      </c>
    </row>
    <row r="329" spans="1:7" x14ac:dyDescent="0.3">
      <c r="A329">
        <v>2348495717</v>
      </c>
      <c r="B329">
        <v>709916</v>
      </c>
      <c r="C329">
        <v>3</v>
      </c>
      <c r="D329" s="4">
        <v>33.76</v>
      </c>
      <c r="E329" s="2">
        <f>blinkit_order_items[[#This Row],[quantity]]*blinkit_order_items[[#This Row],[unit_price]]</f>
        <v>101.28</v>
      </c>
      <c r="F329">
        <f>_xlfn.XLOOKUP(blinkit_order_items[[#This Row],[product_id]],blinkit_products[product_id],blinkit_products[margin_percentage])</f>
        <v>25</v>
      </c>
      <c r="G329" s="4">
        <f>blinkit_order_items[[#This Row],[Total_Revenue]]*(blinkit_order_items[[#This Row],[margin_percent]]/100)</f>
        <v>25.32</v>
      </c>
    </row>
    <row r="330" spans="1:7" x14ac:dyDescent="0.3">
      <c r="A330">
        <v>9505736584</v>
      </c>
      <c r="B330">
        <v>667163</v>
      </c>
      <c r="C330">
        <v>1</v>
      </c>
      <c r="D330" s="4">
        <v>441.2</v>
      </c>
      <c r="E330" s="2">
        <f>blinkit_order_items[[#This Row],[quantity]]*blinkit_order_items[[#This Row],[unit_price]]</f>
        <v>441.2</v>
      </c>
      <c r="F330">
        <f>_xlfn.XLOOKUP(blinkit_order_items[[#This Row],[product_id]],blinkit_products[product_id],blinkit_products[margin_percentage])</f>
        <v>30</v>
      </c>
      <c r="G330" s="4">
        <f>blinkit_order_items[[#This Row],[Total_Revenue]]*(blinkit_order_items[[#This Row],[margin_percent]]/100)</f>
        <v>132.35999999999999</v>
      </c>
    </row>
    <row r="331" spans="1:7" x14ac:dyDescent="0.3">
      <c r="A331">
        <v>1857227304</v>
      </c>
      <c r="B331">
        <v>194682</v>
      </c>
      <c r="C331">
        <v>1</v>
      </c>
      <c r="D331" s="4">
        <v>912.29</v>
      </c>
      <c r="E331" s="2">
        <f>blinkit_order_items[[#This Row],[quantity]]*blinkit_order_items[[#This Row],[unit_price]]</f>
        <v>912.29</v>
      </c>
      <c r="F331">
        <f>_xlfn.XLOOKUP(blinkit_order_items[[#This Row],[product_id]],blinkit_products[product_id],blinkit_products[margin_percentage])</f>
        <v>30</v>
      </c>
      <c r="G331" s="4">
        <f>blinkit_order_items[[#This Row],[Total_Revenue]]*(blinkit_order_items[[#This Row],[margin_percent]]/100)</f>
        <v>273.68699999999995</v>
      </c>
    </row>
    <row r="332" spans="1:7" x14ac:dyDescent="0.3">
      <c r="A332">
        <v>5506485302</v>
      </c>
      <c r="B332">
        <v>491521</v>
      </c>
      <c r="C332">
        <v>1</v>
      </c>
      <c r="D332" s="4">
        <v>556.35</v>
      </c>
      <c r="E332" s="2">
        <f>blinkit_order_items[[#This Row],[quantity]]*blinkit_order_items[[#This Row],[unit_price]]</f>
        <v>556.35</v>
      </c>
      <c r="F332">
        <f>_xlfn.XLOOKUP(blinkit_order_items[[#This Row],[product_id]],blinkit_products[product_id],blinkit_products[margin_percentage])</f>
        <v>35</v>
      </c>
      <c r="G332" s="4">
        <f>blinkit_order_items[[#This Row],[Total_Revenue]]*(blinkit_order_items[[#This Row],[margin_percent]]/100)</f>
        <v>194.7225</v>
      </c>
    </row>
    <row r="333" spans="1:7" x14ac:dyDescent="0.3">
      <c r="A333">
        <v>6074837981</v>
      </c>
      <c r="B333">
        <v>373536</v>
      </c>
      <c r="C333">
        <v>3</v>
      </c>
      <c r="D333" s="4">
        <v>494.17</v>
      </c>
      <c r="E333" s="2">
        <f>blinkit_order_items[[#This Row],[quantity]]*blinkit_order_items[[#This Row],[unit_price]]</f>
        <v>1482.51</v>
      </c>
      <c r="F333">
        <f>_xlfn.XLOOKUP(blinkit_order_items[[#This Row],[product_id]],blinkit_products[product_id],blinkit_products[margin_percentage])</f>
        <v>35</v>
      </c>
      <c r="G333" s="4">
        <f>blinkit_order_items[[#This Row],[Total_Revenue]]*(blinkit_order_items[[#This Row],[margin_percent]]/100)</f>
        <v>518.87849999999992</v>
      </c>
    </row>
    <row r="334" spans="1:7" x14ac:dyDescent="0.3">
      <c r="A334">
        <v>4150569633</v>
      </c>
      <c r="B334">
        <v>820973</v>
      </c>
      <c r="C334">
        <v>2</v>
      </c>
      <c r="D334" s="4">
        <v>114.52</v>
      </c>
      <c r="E334" s="2">
        <f>blinkit_order_items[[#This Row],[quantity]]*blinkit_order_items[[#This Row],[unit_price]]</f>
        <v>229.04</v>
      </c>
      <c r="F334">
        <f>_xlfn.XLOOKUP(blinkit_order_items[[#This Row],[product_id]],blinkit_products[product_id],blinkit_products[margin_percentage])</f>
        <v>30</v>
      </c>
      <c r="G334" s="4">
        <f>blinkit_order_items[[#This Row],[Total_Revenue]]*(blinkit_order_items[[#This Row],[margin_percent]]/100)</f>
        <v>68.711999999999989</v>
      </c>
    </row>
    <row r="335" spans="1:7" x14ac:dyDescent="0.3">
      <c r="A335">
        <v>609838437</v>
      </c>
      <c r="B335">
        <v>382511</v>
      </c>
      <c r="C335">
        <v>3</v>
      </c>
      <c r="D335" s="4">
        <v>702.54</v>
      </c>
      <c r="E335" s="2">
        <f>blinkit_order_items[[#This Row],[quantity]]*blinkit_order_items[[#This Row],[unit_price]]</f>
        <v>2107.62</v>
      </c>
      <c r="F335">
        <f>_xlfn.XLOOKUP(blinkit_order_items[[#This Row],[product_id]],blinkit_products[product_id],blinkit_products[margin_percentage])</f>
        <v>20</v>
      </c>
      <c r="G335" s="4">
        <f>blinkit_order_items[[#This Row],[Total_Revenue]]*(blinkit_order_items[[#This Row],[margin_percent]]/100)</f>
        <v>421.524</v>
      </c>
    </row>
    <row r="336" spans="1:7" x14ac:dyDescent="0.3">
      <c r="A336">
        <v>5229657139</v>
      </c>
      <c r="B336">
        <v>487931</v>
      </c>
      <c r="C336">
        <v>1</v>
      </c>
      <c r="D336" s="4">
        <v>709.08</v>
      </c>
      <c r="E336" s="2">
        <f>blinkit_order_items[[#This Row],[quantity]]*blinkit_order_items[[#This Row],[unit_price]]</f>
        <v>709.08</v>
      </c>
      <c r="F336">
        <f>_xlfn.XLOOKUP(blinkit_order_items[[#This Row],[product_id]],blinkit_products[product_id],blinkit_products[margin_percentage])</f>
        <v>15</v>
      </c>
      <c r="G336" s="4">
        <f>blinkit_order_items[[#This Row],[Total_Revenue]]*(blinkit_order_items[[#This Row],[margin_percent]]/100)</f>
        <v>106.36200000000001</v>
      </c>
    </row>
    <row r="337" spans="1:7" x14ac:dyDescent="0.3">
      <c r="A337">
        <v>2589639350</v>
      </c>
      <c r="B337">
        <v>500739</v>
      </c>
      <c r="C337">
        <v>3</v>
      </c>
      <c r="D337" s="4">
        <v>359.98</v>
      </c>
      <c r="E337" s="2">
        <f>blinkit_order_items[[#This Row],[quantity]]*blinkit_order_items[[#This Row],[unit_price]]</f>
        <v>1079.94</v>
      </c>
      <c r="F337">
        <f>_xlfn.XLOOKUP(blinkit_order_items[[#This Row],[product_id]],blinkit_products[product_id],blinkit_products[margin_percentage])</f>
        <v>20</v>
      </c>
      <c r="G337" s="4">
        <f>blinkit_order_items[[#This Row],[Total_Revenue]]*(blinkit_order_items[[#This Row],[margin_percent]]/100)</f>
        <v>215.98800000000003</v>
      </c>
    </row>
    <row r="338" spans="1:7" x14ac:dyDescent="0.3">
      <c r="A338">
        <v>7656948165</v>
      </c>
      <c r="B338">
        <v>901144</v>
      </c>
      <c r="C338">
        <v>3</v>
      </c>
      <c r="D338" s="4">
        <v>340.36</v>
      </c>
      <c r="E338" s="2">
        <f>blinkit_order_items[[#This Row],[quantity]]*blinkit_order_items[[#This Row],[unit_price]]</f>
        <v>1021.08</v>
      </c>
      <c r="F338">
        <f>_xlfn.XLOOKUP(blinkit_order_items[[#This Row],[product_id]],blinkit_products[product_id],blinkit_products[margin_percentage])</f>
        <v>15</v>
      </c>
      <c r="G338" s="4">
        <f>blinkit_order_items[[#This Row],[Total_Revenue]]*(blinkit_order_items[[#This Row],[margin_percent]]/100)</f>
        <v>153.16200000000001</v>
      </c>
    </row>
    <row r="339" spans="1:7" x14ac:dyDescent="0.3">
      <c r="A339">
        <v>1806563605</v>
      </c>
      <c r="B339">
        <v>183929</v>
      </c>
      <c r="C339">
        <v>1</v>
      </c>
      <c r="D339" s="4">
        <v>738.74</v>
      </c>
      <c r="E339" s="2">
        <f>blinkit_order_items[[#This Row],[quantity]]*blinkit_order_items[[#This Row],[unit_price]]</f>
        <v>738.74</v>
      </c>
      <c r="F339">
        <f>_xlfn.XLOOKUP(blinkit_order_items[[#This Row],[product_id]],blinkit_products[product_id],blinkit_products[margin_percentage])</f>
        <v>20</v>
      </c>
      <c r="G339" s="4">
        <f>blinkit_order_items[[#This Row],[Total_Revenue]]*(blinkit_order_items[[#This Row],[margin_percent]]/100)</f>
        <v>147.74800000000002</v>
      </c>
    </row>
    <row r="340" spans="1:7" x14ac:dyDescent="0.3">
      <c r="A340">
        <v>359819834</v>
      </c>
      <c r="B340">
        <v>952168</v>
      </c>
      <c r="C340">
        <v>2</v>
      </c>
      <c r="D340" s="4">
        <v>236.95</v>
      </c>
      <c r="E340" s="2">
        <f>blinkit_order_items[[#This Row],[quantity]]*blinkit_order_items[[#This Row],[unit_price]]</f>
        <v>473.9</v>
      </c>
      <c r="F340">
        <f>_xlfn.XLOOKUP(blinkit_order_items[[#This Row],[product_id]],blinkit_products[product_id],blinkit_products[margin_percentage])</f>
        <v>35</v>
      </c>
      <c r="G340" s="4">
        <f>blinkit_order_items[[#This Row],[Total_Revenue]]*(blinkit_order_items[[#This Row],[margin_percent]]/100)</f>
        <v>165.86499999999998</v>
      </c>
    </row>
    <row r="341" spans="1:7" x14ac:dyDescent="0.3">
      <c r="A341">
        <v>1908423841</v>
      </c>
      <c r="B341">
        <v>449106</v>
      </c>
      <c r="C341">
        <v>2</v>
      </c>
      <c r="D341" s="4">
        <v>48.55</v>
      </c>
      <c r="E341" s="2">
        <f>blinkit_order_items[[#This Row],[quantity]]*blinkit_order_items[[#This Row],[unit_price]]</f>
        <v>97.1</v>
      </c>
      <c r="F341">
        <f>_xlfn.XLOOKUP(blinkit_order_items[[#This Row],[product_id]],blinkit_products[product_id],blinkit_products[margin_percentage])</f>
        <v>35</v>
      </c>
      <c r="G341" s="4">
        <f>blinkit_order_items[[#This Row],[Total_Revenue]]*(blinkit_order_items[[#This Row],[margin_percent]]/100)</f>
        <v>33.984999999999992</v>
      </c>
    </row>
    <row r="342" spans="1:7" x14ac:dyDescent="0.3">
      <c r="A342">
        <v>299859815</v>
      </c>
      <c r="B342">
        <v>707935</v>
      </c>
      <c r="C342">
        <v>2</v>
      </c>
      <c r="D342" s="4">
        <v>820.9</v>
      </c>
      <c r="E342" s="2">
        <f>blinkit_order_items[[#This Row],[quantity]]*blinkit_order_items[[#This Row],[unit_price]]</f>
        <v>1641.8</v>
      </c>
      <c r="F342">
        <f>_xlfn.XLOOKUP(blinkit_order_items[[#This Row],[product_id]],blinkit_products[product_id],blinkit_products[margin_percentage])</f>
        <v>35</v>
      </c>
      <c r="G342" s="4">
        <f>blinkit_order_items[[#This Row],[Total_Revenue]]*(blinkit_order_items[[#This Row],[margin_percent]]/100)</f>
        <v>574.63</v>
      </c>
    </row>
    <row r="343" spans="1:7" x14ac:dyDescent="0.3">
      <c r="A343">
        <v>923659418</v>
      </c>
      <c r="B343">
        <v>217710</v>
      </c>
      <c r="C343">
        <v>1</v>
      </c>
      <c r="D343" s="4">
        <v>58.59</v>
      </c>
      <c r="E343" s="2">
        <f>blinkit_order_items[[#This Row],[quantity]]*blinkit_order_items[[#This Row],[unit_price]]</f>
        <v>58.59</v>
      </c>
      <c r="F343">
        <f>_xlfn.XLOOKUP(blinkit_order_items[[#This Row],[product_id]],blinkit_products[product_id],blinkit_products[margin_percentage])</f>
        <v>20</v>
      </c>
      <c r="G343" s="4">
        <f>blinkit_order_items[[#This Row],[Total_Revenue]]*(blinkit_order_items[[#This Row],[margin_percent]]/100)</f>
        <v>11.718000000000002</v>
      </c>
    </row>
    <row r="344" spans="1:7" x14ac:dyDescent="0.3">
      <c r="A344">
        <v>3560625119</v>
      </c>
      <c r="B344">
        <v>679865</v>
      </c>
      <c r="C344">
        <v>3</v>
      </c>
      <c r="D344" s="4">
        <v>347.91</v>
      </c>
      <c r="E344" s="2">
        <f>blinkit_order_items[[#This Row],[quantity]]*blinkit_order_items[[#This Row],[unit_price]]</f>
        <v>1043.73</v>
      </c>
      <c r="F344">
        <f>_xlfn.XLOOKUP(blinkit_order_items[[#This Row],[product_id]],blinkit_products[product_id],blinkit_products[margin_percentage])</f>
        <v>15</v>
      </c>
      <c r="G344" s="4">
        <f>blinkit_order_items[[#This Row],[Total_Revenue]]*(blinkit_order_items[[#This Row],[margin_percent]]/100)</f>
        <v>156.55949999999999</v>
      </c>
    </row>
    <row r="345" spans="1:7" x14ac:dyDescent="0.3">
      <c r="A345">
        <v>7111490680</v>
      </c>
      <c r="B345">
        <v>317242</v>
      </c>
      <c r="C345">
        <v>3</v>
      </c>
      <c r="D345" s="4">
        <v>198.15</v>
      </c>
      <c r="E345" s="2">
        <f>blinkit_order_items[[#This Row],[quantity]]*blinkit_order_items[[#This Row],[unit_price]]</f>
        <v>594.45000000000005</v>
      </c>
      <c r="F345">
        <f>_xlfn.XLOOKUP(blinkit_order_items[[#This Row],[product_id]],blinkit_products[product_id],blinkit_products[margin_percentage])</f>
        <v>15</v>
      </c>
      <c r="G345" s="4">
        <f>blinkit_order_items[[#This Row],[Total_Revenue]]*(blinkit_order_items[[#This Row],[margin_percent]]/100)</f>
        <v>89.167500000000004</v>
      </c>
    </row>
    <row r="346" spans="1:7" x14ac:dyDescent="0.3">
      <c r="A346">
        <v>5766981431</v>
      </c>
      <c r="B346">
        <v>53833</v>
      </c>
      <c r="C346">
        <v>2</v>
      </c>
      <c r="D346" s="4">
        <v>134.69</v>
      </c>
      <c r="E346" s="2">
        <f>blinkit_order_items[[#This Row],[quantity]]*blinkit_order_items[[#This Row],[unit_price]]</f>
        <v>269.38</v>
      </c>
      <c r="F346">
        <f>_xlfn.XLOOKUP(blinkit_order_items[[#This Row],[product_id]],blinkit_products[product_id],blinkit_products[margin_percentage])</f>
        <v>15</v>
      </c>
      <c r="G346" s="4">
        <f>blinkit_order_items[[#This Row],[Total_Revenue]]*(blinkit_order_items[[#This Row],[margin_percent]]/100)</f>
        <v>40.406999999999996</v>
      </c>
    </row>
    <row r="347" spans="1:7" x14ac:dyDescent="0.3">
      <c r="A347">
        <v>8609945311</v>
      </c>
      <c r="B347">
        <v>853932</v>
      </c>
      <c r="C347">
        <v>3</v>
      </c>
      <c r="D347" s="4">
        <v>941.19</v>
      </c>
      <c r="E347" s="2">
        <f>blinkit_order_items[[#This Row],[quantity]]*blinkit_order_items[[#This Row],[unit_price]]</f>
        <v>2823.57</v>
      </c>
      <c r="F347">
        <f>_xlfn.XLOOKUP(blinkit_order_items[[#This Row],[product_id]],blinkit_products[product_id],blinkit_products[margin_percentage])</f>
        <v>30</v>
      </c>
      <c r="G347" s="4">
        <f>blinkit_order_items[[#This Row],[Total_Revenue]]*(blinkit_order_items[[#This Row],[margin_percent]]/100)</f>
        <v>847.07100000000003</v>
      </c>
    </row>
    <row r="348" spans="1:7" x14ac:dyDescent="0.3">
      <c r="A348">
        <v>1691260635</v>
      </c>
      <c r="B348">
        <v>707935</v>
      </c>
      <c r="C348">
        <v>1</v>
      </c>
      <c r="D348" s="4">
        <v>820.9</v>
      </c>
      <c r="E348" s="2">
        <f>blinkit_order_items[[#This Row],[quantity]]*blinkit_order_items[[#This Row],[unit_price]]</f>
        <v>820.9</v>
      </c>
      <c r="F348">
        <f>_xlfn.XLOOKUP(blinkit_order_items[[#This Row],[product_id]],blinkit_products[product_id],blinkit_products[margin_percentage])</f>
        <v>35</v>
      </c>
      <c r="G348" s="4">
        <f>blinkit_order_items[[#This Row],[Total_Revenue]]*(blinkit_order_items[[#This Row],[margin_percent]]/100)</f>
        <v>287.315</v>
      </c>
    </row>
    <row r="349" spans="1:7" x14ac:dyDescent="0.3">
      <c r="A349">
        <v>8742091504</v>
      </c>
      <c r="B349">
        <v>349294</v>
      </c>
      <c r="C349">
        <v>3</v>
      </c>
      <c r="D349" s="4">
        <v>934.75</v>
      </c>
      <c r="E349" s="2">
        <f>blinkit_order_items[[#This Row],[quantity]]*blinkit_order_items[[#This Row],[unit_price]]</f>
        <v>2804.25</v>
      </c>
      <c r="F349">
        <f>_xlfn.XLOOKUP(blinkit_order_items[[#This Row],[product_id]],blinkit_products[product_id],blinkit_products[margin_percentage])</f>
        <v>25</v>
      </c>
      <c r="G349" s="4">
        <f>blinkit_order_items[[#This Row],[Total_Revenue]]*(blinkit_order_items[[#This Row],[margin_percent]]/100)</f>
        <v>701.0625</v>
      </c>
    </row>
    <row r="350" spans="1:7" x14ac:dyDescent="0.3">
      <c r="A350">
        <v>1997833025</v>
      </c>
      <c r="B350">
        <v>123983</v>
      </c>
      <c r="C350">
        <v>1</v>
      </c>
      <c r="D350" s="4">
        <v>785.67</v>
      </c>
      <c r="E350" s="2">
        <f>blinkit_order_items[[#This Row],[quantity]]*blinkit_order_items[[#This Row],[unit_price]]</f>
        <v>785.67</v>
      </c>
      <c r="F350">
        <f>_xlfn.XLOOKUP(blinkit_order_items[[#This Row],[product_id]],blinkit_products[product_id],blinkit_products[margin_percentage])</f>
        <v>20</v>
      </c>
      <c r="G350" s="4">
        <f>blinkit_order_items[[#This Row],[Total_Revenue]]*(blinkit_order_items[[#This Row],[margin_percent]]/100)</f>
        <v>157.13400000000001</v>
      </c>
    </row>
    <row r="351" spans="1:7" x14ac:dyDescent="0.3">
      <c r="A351">
        <v>3588296877</v>
      </c>
      <c r="B351">
        <v>757274</v>
      </c>
      <c r="C351">
        <v>2</v>
      </c>
      <c r="D351" s="4">
        <v>98.32</v>
      </c>
      <c r="E351" s="2">
        <f>blinkit_order_items[[#This Row],[quantity]]*blinkit_order_items[[#This Row],[unit_price]]</f>
        <v>196.64</v>
      </c>
      <c r="F351">
        <f>_xlfn.XLOOKUP(blinkit_order_items[[#This Row],[product_id]],blinkit_products[product_id],blinkit_products[margin_percentage])</f>
        <v>35</v>
      </c>
      <c r="G351" s="4">
        <f>blinkit_order_items[[#This Row],[Total_Revenue]]*(blinkit_order_items[[#This Row],[margin_percent]]/100)</f>
        <v>68.823999999999984</v>
      </c>
    </row>
    <row r="352" spans="1:7" x14ac:dyDescent="0.3">
      <c r="A352">
        <v>2404804990</v>
      </c>
      <c r="B352">
        <v>557908</v>
      </c>
      <c r="C352">
        <v>1</v>
      </c>
      <c r="D352" s="4">
        <v>942.37</v>
      </c>
      <c r="E352" s="2">
        <f>blinkit_order_items[[#This Row],[quantity]]*blinkit_order_items[[#This Row],[unit_price]]</f>
        <v>942.37</v>
      </c>
      <c r="F352">
        <f>_xlfn.XLOOKUP(blinkit_order_items[[#This Row],[product_id]],blinkit_products[product_id],blinkit_products[margin_percentage])</f>
        <v>20</v>
      </c>
      <c r="G352" s="4">
        <f>blinkit_order_items[[#This Row],[Total_Revenue]]*(blinkit_order_items[[#This Row],[margin_percent]]/100)</f>
        <v>188.47400000000002</v>
      </c>
    </row>
    <row r="353" spans="1:7" x14ac:dyDescent="0.3">
      <c r="A353">
        <v>8091385479</v>
      </c>
      <c r="B353">
        <v>14145</v>
      </c>
      <c r="C353">
        <v>1</v>
      </c>
      <c r="D353" s="4">
        <v>630.84</v>
      </c>
      <c r="E353" s="2">
        <f>blinkit_order_items[[#This Row],[quantity]]*blinkit_order_items[[#This Row],[unit_price]]</f>
        <v>630.84</v>
      </c>
      <c r="F353">
        <f>_xlfn.XLOOKUP(blinkit_order_items[[#This Row],[product_id]],blinkit_products[product_id],blinkit_products[margin_percentage])</f>
        <v>25</v>
      </c>
      <c r="G353" s="4">
        <f>blinkit_order_items[[#This Row],[Total_Revenue]]*(blinkit_order_items[[#This Row],[margin_percent]]/100)</f>
        <v>157.71</v>
      </c>
    </row>
    <row r="354" spans="1:7" x14ac:dyDescent="0.3">
      <c r="A354">
        <v>7133174424</v>
      </c>
      <c r="B354">
        <v>264803</v>
      </c>
      <c r="C354">
        <v>1</v>
      </c>
      <c r="D354" s="4">
        <v>995.98</v>
      </c>
      <c r="E354" s="2">
        <f>blinkit_order_items[[#This Row],[quantity]]*blinkit_order_items[[#This Row],[unit_price]]</f>
        <v>995.98</v>
      </c>
      <c r="F354">
        <f>_xlfn.XLOOKUP(blinkit_order_items[[#This Row],[product_id]],blinkit_products[product_id],blinkit_products[margin_percentage])</f>
        <v>20</v>
      </c>
      <c r="G354" s="4">
        <f>blinkit_order_items[[#This Row],[Total_Revenue]]*(blinkit_order_items[[#This Row],[margin_percent]]/100)</f>
        <v>199.19600000000003</v>
      </c>
    </row>
    <row r="355" spans="1:7" x14ac:dyDescent="0.3">
      <c r="A355">
        <v>6110446321</v>
      </c>
      <c r="B355">
        <v>272170</v>
      </c>
      <c r="C355">
        <v>1</v>
      </c>
      <c r="D355" s="4">
        <v>140.80000000000001</v>
      </c>
      <c r="E355" s="2">
        <f>blinkit_order_items[[#This Row],[quantity]]*blinkit_order_items[[#This Row],[unit_price]]</f>
        <v>140.80000000000001</v>
      </c>
      <c r="F355">
        <f>_xlfn.XLOOKUP(blinkit_order_items[[#This Row],[product_id]],blinkit_products[product_id],blinkit_products[margin_percentage])</f>
        <v>40</v>
      </c>
      <c r="G355" s="4">
        <f>blinkit_order_items[[#This Row],[Total_Revenue]]*(blinkit_order_items[[#This Row],[margin_percent]]/100)</f>
        <v>56.320000000000007</v>
      </c>
    </row>
    <row r="356" spans="1:7" x14ac:dyDescent="0.3">
      <c r="A356">
        <v>6964586050</v>
      </c>
      <c r="B356">
        <v>378230</v>
      </c>
      <c r="C356">
        <v>1</v>
      </c>
      <c r="D356" s="4">
        <v>166.42</v>
      </c>
      <c r="E356" s="2">
        <f>blinkit_order_items[[#This Row],[quantity]]*blinkit_order_items[[#This Row],[unit_price]]</f>
        <v>166.42</v>
      </c>
      <c r="F356">
        <f>_xlfn.XLOOKUP(blinkit_order_items[[#This Row],[product_id]],blinkit_products[product_id],blinkit_products[margin_percentage])</f>
        <v>35</v>
      </c>
      <c r="G356" s="4">
        <f>blinkit_order_items[[#This Row],[Total_Revenue]]*(blinkit_order_items[[#This Row],[margin_percent]]/100)</f>
        <v>58.246999999999993</v>
      </c>
    </row>
    <row r="357" spans="1:7" x14ac:dyDescent="0.3">
      <c r="A357">
        <v>2351986014</v>
      </c>
      <c r="B357">
        <v>589812</v>
      </c>
      <c r="C357">
        <v>2</v>
      </c>
      <c r="D357" s="4">
        <v>163.03</v>
      </c>
      <c r="E357" s="2">
        <f>blinkit_order_items[[#This Row],[quantity]]*blinkit_order_items[[#This Row],[unit_price]]</f>
        <v>326.06</v>
      </c>
      <c r="F357">
        <f>_xlfn.XLOOKUP(blinkit_order_items[[#This Row],[product_id]],blinkit_products[product_id],blinkit_products[margin_percentage])</f>
        <v>25</v>
      </c>
      <c r="G357" s="4">
        <f>blinkit_order_items[[#This Row],[Total_Revenue]]*(blinkit_order_items[[#This Row],[margin_percent]]/100)</f>
        <v>81.515000000000001</v>
      </c>
    </row>
    <row r="358" spans="1:7" x14ac:dyDescent="0.3">
      <c r="A358">
        <v>352569720</v>
      </c>
      <c r="B358">
        <v>757274</v>
      </c>
      <c r="C358">
        <v>1</v>
      </c>
      <c r="D358" s="4">
        <v>98.32</v>
      </c>
      <c r="E358" s="2">
        <f>blinkit_order_items[[#This Row],[quantity]]*blinkit_order_items[[#This Row],[unit_price]]</f>
        <v>98.32</v>
      </c>
      <c r="F358">
        <f>_xlfn.XLOOKUP(blinkit_order_items[[#This Row],[product_id]],blinkit_products[product_id],blinkit_products[margin_percentage])</f>
        <v>35</v>
      </c>
      <c r="G358" s="4">
        <f>blinkit_order_items[[#This Row],[Total_Revenue]]*(blinkit_order_items[[#This Row],[margin_percent]]/100)</f>
        <v>34.411999999999992</v>
      </c>
    </row>
    <row r="359" spans="1:7" x14ac:dyDescent="0.3">
      <c r="A359">
        <v>1235280275</v>
      </c>
      <c r="B359">
        <v>491521</v>
      </c>
      <c r="C359">
        <v>2</v>
      </c>
      <c r="D359" s="4">
        <v>556.35</v>
      </c>
      <c r="E359" s="2">
        <f>blinkit_order_items[[#This Row],[quantity]]*blinkit_order_items[[#This Row],[unit_price]]</f>
        <v>1112.7</v>
      </c>
      <c r="F359">
        <f>_xlfn.XLOOKUP(blinkit_order_items[[#This Row],[product_id]],blinkit_products[product_id],blinkit_products[margin_percentage])</f>
        <v>35</v>
      </c>
      <c r="G359" s="4">
        <f>blinkit_order_items[[#This Row],[Total_Revenue]]*(blinkit_order_items[[#This Row],[margin_percent]]/100)</f>
        <v>389.44499999999999</v>
      </c>
    </row>
    <row r="360" spans="1:7" x14ac:dyDescent="0.3">
      <c r="A360">
        <v>9399859705</v>
      </c>
      <c r="B360">
        <v>217710</v>
      </c>
      <c r="C360">
        <v>1</v>
      </c>
      <c r="D360" s="4">
        <v>58.59</v>
      </c>
      <c r="E360" s="2">
        <f>blinkit_order_items[[#This Row],[quantity]]*blinkit_order_items[[#This Row],[unit_price]]</f>
        <v>58.59</v>
      </c>
      <c r="F360">
        <f>_xlfn.XLOOKUP(blinkit_order_items[[#This Row],[product_id]],blinkit_products[product_id],blinkit_products[margin_percentage])</f>
        <v>20</v>
      </c>
      <c r="G360" s="4">
        <f>blinkit_order_items[[#This Row],[Total_Revenue]]*(blinkit_order_items[[#This Row],[margin_percent]]/100)</f>
        <v>11.718000000000002</v>
      </c>
    </row>
    <row r="361" spans="1:7" x14ac:dyDescent="0.3">
      <c r="A361">
        <v>7530379037</v>
      </c>
      <c r="B361">
        <v>952168</v>
      </c>
      <c r="C361">
        <v>3</v>
      </c>
      <c r="D361" s="4">
        <v>236.95</v>
      </c>
      <c r="E361" s="2">
        <f>blinkit_order_items[[#This Row],[quantity]]*blinkit_order_items[[#This Row],[unit_price]]</f>
        <v>710.84999999999991</v>
      </c>
      <c r="F361">
        <f>_xlfn.XLOOKUP(blinkit_order_items[[#This Row],[product_id]],blinkit_products[product_id],blinkit_products[margin_percentage])</f>
        <v>35</v>
      </c>
      <c r="G361" s="4">
        <f>blinkit_order_items[[#This Row],[Total_Revenue]]*(blinkit_order_items[[#This Row],[margin_percent]]/100)</f>
        <v>248.79749999999996</v>
      </c>
    </row>
    <row r="362" spans="1:7" x14ac:dyDescent="0.3">
      <c r="A362">
        <v>5952886441</v>
      </c>
      <c r="B362">
        <v>328457</v>
      </c>
      <c r="C362">
        <v>3</v>
      </c>
      <c r="D362" s="4">
        <v>858.57</v>
      </c>
      <c r="E362" s="2">
        <f>blinkit_order_items[[#This Row],[quantity]]*blinkit_order_items[[#This Row],[unit_price]]</f>
        <v>2575.71</v>
      </c>
      <c r="F362">
        <f>_xlfn.XLOOKUP(blinkit_order_items[[#This Row],[product_id]],blinkit_products[product_id],blinkit_products[margin_percentage])</f>
        <v>30</v>
      </c>
      <c r="G362" s="4">
        <f>blinkit_order_items[[#This Row],[Total_Revenue]]*(blinkit_order_items[[#This Row],[margin_percent]]/100)</f>
        <v>772.71299999999997</v>
      </c>
    </row>
    <row r="363" spans="1:7" x14ac:dyDescent="0.3">
      <c r="A363">
        <v>5815833211</v>
      </c>
      <c r="B363">
        <v>373536</v>
      </c>
      <c r="C363">
        <v>2</v>
      </c>
      <c r="D363" s="4">
        <v>494.17</v>
      </c>
      <c r="E363" s="2">
        <f>blinkit_order_items[[#This Row],[quantity]]*blinkit_order_items[[#This Row],[unit_price]]</f>
        <v>988.34</v>
      </c>
      <c r="F363">
        <f>_xlfn.XLOOKUP(blinkit_order_items[[#This Row],[product_id]],blinkit_products[product_id],blinkit_products[margin_percentage])</f>
        <v>35</v>
      </c>
      <c r="G363" s="4">
        <f>blinkit_order_items[[#This Row],[Total_Revenue]]*(blinkit_order_items[[#This Row],[margin_percent]]/100)</f>
        <v>345.91899999999998</v>
      </c>
    </row>
    <row r="364" spans="1:7" x14ac:dyDescent="0.3">
      <c r="A364">
        <v>7307394687</v>
      </c>
      <c r="B364">
        <v>739448</v>
      </c>
      <c r="C364">
        <v>2</v>
      </c>
      <c r="D364" s="4">
        <v>755.66</v>
      </c>
      <c r="E364" s="2">
        <f>blinkit_order_items[[#This Row],[quantity]]*blinkit_order_items[[#This Row],[unit_price]]</f>
        <v>1511.32</v>
      </c>
      <c r="F364">
        <f>_xlfn.XLOOKUP(blinkit_order_items[[#This Row],[product_id]],blinkit_products[product_id],blinkit_products[margin_percentage])</f>
        <v>25</v>
      </c>
      <c r="G364" s="4">
        <f>blinkit_order_items[[#This Row],[Total_Revenue]]*(blinkit_order_items[[#This Row],[margin_percent]]/100)</f>
        <v>377.83</v>
      </c>
    </row>
    <row r="365" spans="1:7" x14ac:dyDescent="0.3">
      <c r="A365">
        <v>6033014029</v>
      </c>
      <c r="B365">
        <v>587645</v>
      </c>
      <c r="C365">
        <v>1</v>
      </c>
      <c r="D365" s="4">
        <v>801.81</v>
      </c>
      <c r="E365" s="2">
        <f>blinkit_order_items[[#This Row],[quantity]]*blinkit_order_items[[#This Row],[unit_price]]</f>
        <v>801.81</v>
      </c>
      <c r="F365">
        <f>_xlfn.XLOOKUP(blinkit_order_items[[#This Row],[product_id]],blinkit_products[product_id],blinkit_products[margin_percentage])</f>
        <v>20</v>
      </c>
      <c r="G365" s="4">
        <f>blinkit_order_items[[#This Row],[Total_Revenue]]*(blinkit_order_items[[#This Row],[margin_percent]]/100)</f>
        <v>160.36199999999999</v>
      </c>
    </row>
    <row r="366" spans="1:7" x14ac:dyDescent="0.3">
      <c r="A366">
        <v>1409944718</v>
      </c>
      <c r="B366">
        <v>153019</v>
      </c>
      <c r="C366">
        <v>3</v>
      </c>
      <c r="D366" s="4">
        <v>947.95</v>
      </c>
      <c r="E366" s="2">
        <f>blinkit_order_items[[#This Row],[quantity]]*blinkit_order_items[[#This Row],[unit_price]]</f>
        <v>2843.8500000000004</v>
      </c>
      <c r="F366">
        <f>_xlfn.XLOOKUP(blinkit_order_items[[#This Row],[product_id]],blinkit_products[product_id],blinkit_products[margin_percentage])</f>
        <v>25</v>
      </c>
      <c r="G366" s="4">
        <f>blinkit_order_items[[#This Row],[Total_Revenue]]*(blinkit_order_items[[#This Row],[margin_percent]]/100)</f>
        <v>710.96250000000009</v>
      </c>
    </row>
    <row r="367" spans="1:7" x14ac:dyDescent="0.3">
      <c r="A367">
        <v>1811382200</v>
      </c>
      <c r="B367">
        <v>131748</v>
      </c>
      <c r="C367">
        <v>3</v>
      </c>
      <c r="D367" s="4">
        <v>81.349999999999994</v>
      </c>
      <c r="E367" s="2">
        <f>blinkit_order_items[[#This Row],[quantity]]*blinkit_order_items[[#This Row],[unit_price]]</f>
        <v>244.04999999999998</v>
      </c>
      <c r="F367">
        <f>_xlfn.XLOOKUP(blinkit_order_items[[#This Row],[product_id]],blinkit_products[product_id],blinkit_products[margin_percentage])</f>
        <v>35</v>
      </c>
      <c r="G367" s="4">
        <f>blinkit_order_items[[#This Row],[Total_Revenue]]*(blinkit_order_items[[#This Row],[margin_percent]]/100)</f>
        <v>85.41749999999999</v>
      </c>
    </row>
    <row r="368" spans="1:7" x14ac:dyDescent="0.3">
      <c r="A368">
        <v>4485391413</v>
      </c>
      <c r="B368">
        <v>863930</v>
      </c>
      <c r="C368">
        <v>3</v>
      </c>
      <c r="D368" s="4">
        <v>242.57</v>
      </c>
      <c r="E368" s="2">
        <f>blinkit_order_items[[#This Row],[quantity]]*blinkit_order_items[[#This Row],[unit_price]]</f>
        <v>727.71</v>
      </c>
      <c r="F368">
        <f>_xlfn.XLOOKUP(blinkit_order_items[[#This Row],[product_id]],blinkit_products[product_id],blinkit_products[margin_percentage])</f>
        <v>35</v>
      </c>
      <c r="G368" s="4">
        <f>blinkit_order_items[[#This Row],[Total_Revenue]]*(blinkit_order_items[[#This Row],[margin_percent]]/100)</f>
        <v>254.6985</v>
      </c>
    </row>
    <row r="369" spans="1:7" x14ac:dyDescent="0.3">
      <c r="A369">
        <v>4076279641</v>
      </c>
      <c r="B369">
        <v>684939</v>
      </c>
      <c r="C369">
        <v>3</v>
      </c>
      <c r="D369" s="4">
        <v>727.95</v>
      </c>
      <c r="E369" s="2">
        <f>blinkit_order_items[[#This Row],[quantity]]*blinkit_order_items[[#This Row],[unit_price]]</f>
        <v>2183.8500000000004</v>
      </c>
      <c r="F369">
        <f>_xlfn.XLOOKUP(blinkit_order_items[[#This Row],[product_id]],blinkit_products[product_id],blinkit_products[margin_percentage])</f>
        <v>35</v>
      </c>
      <c r="G369" s="4">
        <f>blinkit_order_items[[#This Row],[Total_Revenue]]*(blinkit_order_items[[#This Row],[margin_percent]]/100)</f>
        <v>764.34750000000008</v>
      </c>
    </row>
    <row r="370" spans="1:7" x14ac:dyDescent="0.3">
      <c r="A370">
        <v>2965387566</v>
      </c>
      <c r="B370">
        <v>615545</v>
      </c>
      <c r="C370">
        <v>2</v>
      </c>
      <c r="D370" s="4">
        <v>448.16</v>
      </c>
      <c r="E370" s="2">
        <f>blinkit_order_items[[#This Row],[quantity]]*blinkit_order_items[[#This Row],[unit_price]]</f>
        <v>896.32</v>
      </c>
      <c r="F370">
        <f>_xlfn.XLOOKUP(blinkit_order_items[[#This Row],[product_id]],blinkit_products[product_id],blinkit_products[margin_percentage])</f>
        <v>35</v>
      </c>
      <c r="G370" s="4">
        <f>blinkit_order_items[[#This Row],[Total_Revenue]]*(blinkit_order_items[[#This Row],[margin_percent]]/100)</f>
        <v>313.71199999999999</v>
      </c>
    </row>
    <row r="371" spans="1:7" x14ac:dyDescent="0.3">
      <c r="A371">
        <v>9397774189</v>
      </c>
      <c r="B371">
        <v>112390</v>
      </c>
      <c r="C371">
        <v>2</v>
      </c>
      <c r="D371" s="4">
        <v>877.98</v>
      </c>
      <c r="E371" s="2">
        <f>blinkit_order_items[[#This Row],[quantity]]*blinkit_order_items[[#This Row],[unit_price]]</f>
        <v>1755.96</v>
      </c>
      <c r="F371">
        <f>_xlfn.XLOOKUP(blinkit_order_items[[#This Row],[product_id]],blinkit_products[product_id],blinkit_products[margin_percentage])</f>
        <v>35</v>
      </c>
      <c r="G371" s="4">
        <f>blinkit_order_items[[#This Row],[Total_Revenue]]*(blinkit_order_items[[#This Row],[margin_percent]]/100)</f>
        <v>614.58600000000001</v>
      </c>
    </row>
    <row r="372" spans="1:7" x14ac:dyDescent="0.3">
      <c r="A372">
        <v>1437159967</v>
      </c>
      <c r="B372">
        <v>803607</v>
      </c>
      <c r="C372">
        <v>3</v>
      </c>
      <c r="D372" s="4">
        <v>949.73</v>
      </c>
      <c r="E372" s="2">
        <f>blinkit_order_items[[#This Row],[quantity]]*blinkit_order_items[[#This Row],[unit_price]]</f>
        <v>2849.19</v>
      </c>
      <c r="F372">
        <f>_xlfn.XLOOKUP(blinkit_order_items[[#This Row],[product_id]],blinkit_products[product_id],blinkit_products[margin_percentage])</f>
        <v>35</v>
      </c>
      <c r="G372" s="4">
        <f>blinkit_order_items[[#This Row],[Total_Revenue]]*(blinkit_order_items[[#This Row],[margin_percent]]/100)</f>
        <v>997.2165</v>
      </c>
    </row>
    <row r="373" spans="1:7" x14ac:dyDescent="0.3">
      <c r="A373">
        <v>8397785448</v>
      </c>
      <c r="B373">
        <v>131136</v>
      </c>
      <c r="C373">
        <v>2</v>
      </c>
      <c r="D373" s="4">
        <v>37.799999999999997</v>
      </c>
      <c r="E373" s="2">
        <f>blinkit_order_items[[#This Row],[quantity]]*blinkit_order_items[[#This Row],[unit_price]]</f>
        <v>75.599999999999994</v>
      </c>
      <c r="F373">
        <f>_xlfn.XLOOKUP(blinkit_order_items[[#This Row],[product_id]],blinkit_products[product_id],blinkit_products[margin_percentage])</f>
        <v>15</v>
      </c>
      <c r="G373" s="4">
        <f>blinkit_order_items[[#This Row],[Total_Revenue]]*(blinkit_order_items[[#This Row],[margin_percent]]/100)</f>
        <v>11.339999999999998</v>
      </c>
    </row>
    <row r="374" spans="1:7" x14ac:dyDescent="0.3">
      <c r="A374">
        <v>2778606949</v>
      </c>
      <c r="B374">
        <v>654623</v>
      </c>
      <c r="C374">
        <v>2</v>
      </c>
      <c r="D374" s="4">
        <v>422.14</v>
      </c>
      <c r="E374" s="2">
        <f>blinkit_order_items[[#This Row],[quantity]]*blinkit_order_items[[#This Row],[unit_price]]</f>
        <v>844.28</v>
      </c>
      <c r="F374">
        <f>_xlfn.XLOOKUP(blinkit_order_items[[#This Row],[product_id]],blinkit_products[product_id],blinkit_products[margin_percentage])</f>
        <v>35</v>
      </c>
      <c r="G374" s="4">
        <f>blinkit_order_items[[#This Row],[Total_Revenue]]*(blinkit_order_items[[#This Row],[margin_percent]]/100)</f>
        <v>295.49799999999999</v>
      </c>
    </row>
    <row r="375" spans="1:7" x14ac:dyDescent="0.3">
      <c r="A375">
        <v>1774096863</v>
      </c>
      <c r="B375">
        <v>784827</v>
      </c>
      <c r="C375">
        <v>1</v>
      </c>
      <c r="D375" s="4">
        <v>274.25</v>
      </c>
      <c r="E375" s="2">
        <f>blinkit_order_items[[#This Row],[quantity]]*blinkit_order_items[[#This Row],[unit_price]]</f>
        <v>274.25</v>
      </c>
      <c r="F375">
        <f>_xlfn.XLOOKUP(blinkit_order_items[[#This Row],[product_id]],blinkit_products[product_id],blinkit_products[margin_percentage])</f>
        <v>30</v>
      </c>
      <c r="G375" s="4">
        <f>blinkit_order_items[[#This Row],[Total_Revenue]]*(blinkit_order_items[[#This Row],[margin_percent]]/100)</f>
        <v>82.274999999999991</v>
      </c>
    </row>
    <row r="376" spans="1:7" x14ac:dyDescent="0.3">
      <c r="A376">
        <v>1497256618</v>
      </c>
      <c r="B376">
        <v>853932</v>
      </c>
      <c r="C376">
        <v>1</v>
      </c>
      <c r="D376" s="4">
        <v>941.19</v>
      </c>
      <c r="E376" s="2">
        <f>blinkit_order_items[[#This Row],[quantity]]*blinkit_order_items[[#This Row],[unit_price]]</f>
        <v>941.19</v>
      </c>
      <c r="F376">
        <f>_xlfn.XLOOKUP(blinkit_order_items[[#This Row],[product_id]],blinkit_products[product_id],blinkit_products[margin_percentage])</f>
        <v>30</v>
      </c>
      <c r="G376" s="4">
        <f>blinkit_order_items[[#This Row],[Total_Revenue]]*(blinkit_order_items[[#This Row],[margin_percent]]/100)</f>
        <v>282.35700000000003</v>
      </c>
    </row>
    <row r="377" spans="1:7" x14ac:dyDescent="0.3">
      <c r="A377">
        <v>734095510</v>
      </c>
      <c r="B377">
        <v>313754</v>
      </c>
      <c r="C377">
        <v>1</v>
      </c>
      <c r="D377" s="4">
        <v>136.6</v>
      </c>
      <c r="E377" s="2">
        <f>blinkit_order_items[[#This Row],[quantity]]*blinkit_order_items[[#This Row],[unit_price]]</f>
        <v>136.6</v>
      </c>
      <c r="F377">
        <f>_xlfn.XLOOKUP(blinkit_order_items[[#This Row],[product_id]],blinkit_products[product_id],blinkit_products[margin_percentage])</f>
        <v>35</v>
      </c>
      <c r="G377" s="4">
        <f>blinkit_order_items[[#This Row],[Total_Revenue]]*(blinkit_order_items[[#This Row],[margin_percent]]/100)</f>
        <v>47.809999999999995</v>
      </c>
    </row>
    <row r="378" spans="1:7" x14ac:dyDescent="0.3">
      <c r="A378">
        <v>5755859055</v>
      </c>
      <c r="B378">
        <v>473929</v>
      </c>
      <c r="C378">
        <v>3</v>
      </c>
      <c r="D378" s="4">
        <v>440.19</v>
      </c>
      <c r="E378" s="2">
        <f>blinkit_order_items[[#This Row],[quantity]]*blinkit_order_items[[#This Row],[unit_price]]</f>
        <v>1320.57</v>
      </c>
      <c r="F378">
        <f>_xlfn.XLOOKUP(blinkit_order_items[[#This Row],[product_id]],blinkit_products[product_id],blinkit_products[margin_percentage])</f>
        <v>25</v>
      </c>
      <c r="G378" s="4">
        <f>blinkit_order_items[[#This Row],[Total_Revenue]]*(blinkit_order_items[[#This Row],[margin_percent]]/100)</f>
        <v>330.14249999999998</v>
      </c>
    </row>
    <row r="379" spans="1:7" x14ac:dyDescent="0.3">
      <c r="A379">
        <v>5840290569</v>
      </c>
      <c r="B379">
        <v>760828</v>
      </c>
      <c r="C379">
        <v>1</v>
      </c>
      <c r="D379" s="4">
        <v>563.45000000000005</v>
      </c>
      <c r="E379" s="2">
        <f>blinkit_order_items[[#This Row],[quantity]]*blinkit_order_items[[#This Row],[unit_price]]</f>
        <v>563.45000000000005</v>
      </c>
      <c r="F379">
        <f>_xlfn.XLOOKUP(blinkit_order_items[[#This Row],[product_id]],blinkit_products[product_id],blinkit_products[margin_percentage])</f>
        <v>35</v>
      </c>
      <c r="G379" s="4">
        <f>blinkit_order_items[[#This Row],[Total_Revenue]]*(blinkit_order_items[[#This Row],[margin_percent]]/100)</f>
        <v>197.20750000000001</v>
      </c>
    </row>
    <row r="380" spans="1:7" x14ac:dyDescent="0.3">
      <c r="A380">
        <v>8200985533</v>
      </c>
      <c r="B380">
        <v>555121</v>
      </c>
      <c r="C380">
        <v>2</v>
      </c>
      <c r="D380" s="4">
        <v>354.91</v>
      </c>
      <c r="E380" s="2">
        <f>blinkit_order_items[[#This Row],[quantity]]*blinkit_order_items[[#This Row],[unit_price]]</f>
        <v>709.82</v>
      </c>
      <c r="F380">
        <f>_xlfn.XLOOKUP(blinkit_order_items[[#This Row],[product_id]],blinkit_products[product_id],blinkit_products[margin_percentage])</f>
        <v>25</v>
      </c>
      <c r="G380" s="4">
        <f>blinkit_order_items[[#This Row],[Total_Revenue]]*(blinkit_order_items[[#This Row],[margin_percent]]/100)</f>
        <v>177.45500000000001</v>
      </c>
    </row>
    <row r="381" spans="1:7" x14ac:dyDescent="0.3">
      <c r="A381">
        <v>3255590064</v>
      </c>
      <c r="B381">
        <v>709916</v>
      </c>
      <c r="C381">
        <v>1</v>
      </c>
      <c r="D381" s="4">
        <v>33.76</v>
      </c>
      <c r="E381" s="2">
        <f>blinkit_order_items[[#This Row],[quantity]]*blinkit_order_items[[#This Row],[unit_price]]</f>
        <v>33.76</v>
      </c>
      <c r="F381">
        <f>_xlfn.XLOOKUP(blinkit_order_items[[#This Row],[product_id]],blinkit_products[product_id],blinkit_products[margin_percentage])</f>
        <v>25</v>
      </c>
      <c r="G381" s="4">
        <f>blinkit_order_items[[#This Row],[Total_Revenue]]*(blinkit_order_items[[#This Row],[margin_percent]]/100)</f>
        <v>8.44</v>
      </c>
    </row>
    <row r="382" spans="1:7" x14ac:dyDescent="0.3">
      <c r="A382">
        <v>4258404747</v>
      </c>
      <c r="B382">
        <v>272170</v>
      </c>
      <c r="C382">
        <v>1</v>
      </c>
      <c r="D382" s="4">
        <v>140.80000000000001</v>
      </c>
      <c r="E382" s="2">
        <f>blinkit_order_items[[#This Row],[quantity]]*blinkit_order_items[[#This Row],[unit_price]]</f>
        <v>140.80000000000001</v>
      </c>
      <c r="F382">
        <f>_xlfn.XLOOKUP(blinkit_order_items[[#This Row],[product_id]],blinkit_products[product_id],blinkit_products[margin_percentage])</f>
        <v>40</v>
      </c>
      <c r="G382" s="4">
        <f>blinkit_order_items[[#This Row],[Total_Revenue]]*(blinkit_order_items[[#This Row],[margin_percent]]/100)</f>
        <v>56.320000000000007</v>
      </c>
    </row>
    <row r="383" spans="1:7" x14ac:dyDescent="0.3">
      <c r="A383">
        <v>2455161115</v>
      </c>
      <c r="B383">
        <v>131748</v>
      </c>
      <c r="C383">
        <v>2</v>
      </c>
      <c r="D383" s="4">
        <v>81.349999999999994</v>
      </c>
      <c r="E383" s="2">
        <f>blinkit_order_items[[#This Row],[quantity]]*blinkit_order_items[[#This Row],[unit_price]]</f>
        <v>162.69999999999999</v>
      </c>
      <c r="F383">
        <f>_xlfn.XLOOKUP(blinkit_order_items[[#This Row],[product_id]],blinkit_products[product_id],blinkit_products[margin_percentage])</f>
        <v>35</v>
      </c>
      <c r="G383" s="4">
        <f>blinkit_order_items[[#This Row],[Total_Revenue]]*(blinkit_order_items[[#This Row],[margin_percent]]/100)</f>
        <v>56.944999999999993</v>
      </c>
    </row>
    <row r="384" spans="1:7" x14ac:dyDescent="0.3">
      <c r="A384">
        <v>4448004569</v>
      </c>
      <c r="B384">
        <v>455083</v>
      </c>
      <c r="C384">
        <v>2</v>
      </c>
      <c r="D384" s="4">
        <v>959.01</v>
      </c>
      <c r="E384" s="2">
        <f>blinkit_order_items[[#This Row],[quantity]]*blinkit_order_items[[#This Row],[unit_price]]</f>
        <v>1918.02</v>
      </c>
      <c r="F384">
        <f>_xlfn.XLOOKUP(blinkit_order_items[[#This Row],[product_id]],blinkit_products[product_id],blinkit_products[margin_percentage])</f>
        <v>20</v>
      </c>
      <c r="G384" s="4">
        <f>blinkit_order_items[[#This Row],[Total_Revenue]]*(blinkit_order_items[[#This Row],[margin_percent]]/100)</f>
        <v>383.60400000000004</v>
      </c>
    </row>
    <row r="385" spans="1:7" x14ac:dyDescent="0.3">
      <c r="A385">
        <v>5951090793</v>
      </c>
      <c r="B385">
        <v>615545</v>
      </c>
      <c r="C385">
        <v>1</v>
      </c>
      <c r="D385" s="4">
        <v>448.16</v>
      </c>
      <c r="E385" s="2">
        <f>blinkit_order_items[[#This Row],[quantity]]*blinkit_order_items[[#This Row],[unit_price]]</f>
        <v>448.16</v>
      </c>
      <c r="F385">
        <f>_xlfn.XLOOKUP(blinkit_order_items[[#This Row],[product_id]],blinkit_products[product_id],blinkit_products[margin_percentage])</f>
        <v>35</v>
      </c>
      <c r="G385" s="4">
        <f>blinkit_order_items[[#This Row],[Total_Revenue]]*(blinkit_order_items[[#This Row],[margin_percent]]/100)</f>
        <v>156.85599999999999</v>
      </c>
    </row>
    <row r="386" spans="1:7" x14ac:dyDescent="0.3">
      <c r="A386">
        <v>7402491996</v>
      </c>
      <c r="B386">
        <v>672059</v>
      </c>
      <c r="C386">
        <v>2</v>
      </c>
      <c r="D386" s="4">
        <v>672.73</v>
      </c>
      <c r="E386" s="2">
        <f>blinkit_order_items[[#This Row],[quantity]]*blinkit_order_items[[#This Row],[unit_price]]</f>
        <v>1345.46</v>
      </c>
      <c r="F386">
        <f>_xlfn.XLOOKUP(blinkit_order_items[[#This Row],[product_id]],blinkit_products[product_id],blinkit_products[margin_percentage])</f>
        <v>35</v>
      </c>
      <c r="G386" s="4">
        <f>blinkit_order_items[[#This Row],[Total_Revenue]]*(blinkit_order_items[[#This Row],[margin_percent]]/100)</f>
        <v>470.911</v>
      </c>
    </row>
    <row r="387" spans="1:7" x14ac:dyDescent="0.3">
      <c r="A387">
        <v>8532411923</v>
      </c>
      <c r="B387">
        <v>77308</v>
      </c>
      <c r="C387">
        <v>3</v>
      </c>
      <c r="D387" s="4">
        <v>223.27</v>
      </c>
      <c r="E387" s="2">
        <f>blinkit_order_items[[#This Row],[quantity]]*blinkit_order_items[[#This Row],[unit_price]]</f>
        <v>669.81000000000006</v>
      </c>
      <c r="F387">
        <f>_xlfn.XLOOKUP(blinkit_order_items[[#This Row],[product_id]],blinkit_products[product_id],blinkit_products[margin_percentage])</f>
        <v>25</v>
      </c>
      <c r="G387" s="4">
        <f>blinkit_order_items[[#This Row],[Total_Revenue]]*(blinkit_order_items[[#This Row],[margin_percent]]/100)</f>
        <v>167.45250000000001</v>
      </c>
    </row>
    <row r="388" spans="1:7" x14ac:dyDescent="0.3">
      <c r="A388">
        <v>7130555385</v>
      </c>
      <c r="B388">
        <v>365133</v>
      </c>
      <c r="C388">
        <v>3</v>
      </c>
      <c r="D388" s="4">
        <v>915.45</v>
      </c>
      <c r="E388" s="2">
        <f>blinkit_order_items[[#This Row],[quantity]]*blinkit_order_items[[#This Row],[unit_price]]</f>
        <v>2746.3500000000004</v>
      </c>
      <c r="F388">
        <f>_xlfn.XLOOKUP(blinkit_order_items[[#This Row],[product_id]],blinkit_products[product_id],blinkit_products[margin_percentage])</f>
        <v>25</v>
      </c>
      <c r="G388" s="4">
        <f>blinkit_order_items[[#This Row],[Total_Revenue]]*(blinkit_order_items[[#This Row],[margin_percent]]/100)</f>
        <v>686.58750000000009</v>
      </c>
    </row>
    <row r="389" spans="1:7" x14ac:dyDescent="0.3">
      <c r="A389">
        <v>4338197132</v>
      </c>
      <c r="B389">
        <v>107548</v>
      </c>
      <c r="C389">
        <v>3</v>
      </c>
      <c r="D389" s="4">
        <v>891.6</v>
      </c>
      <c r="E389" s="2">
        <f>blinkit_order_items[[#This Row],[quantity]]*blinkit_order_items[[#This Row],[unit_price]]</f>
        <v>2674.8</v>
      </c>
      <c r="F389">
        <f>_xlfn.XLOOKUP(blinkit_order_items[[#This Row],[product_id]],blinkit_products[product_id],blinkit_products[margin_percentage])</f>
        <v>30</v>
      </c>
      <c r="G389" s="4">
        <f>blinkit_order_items[[#This Row],[Total_Revenue]]*(blinkit_order_items[[#This Row],[margin_percent]]/100)</f>
        <v>802.44</v>
      </c>
    </row>
    <row r="390" spans="1:7" x14ac:dyDescent="0.3">
      <c r="A390">
        <v>8044366071</v>
      </c>
      <c r="B390">
        <v>131937</v>
      </c>
      <c r="C390">
        <v>3</v>
      </c>
      <c r="D390" s="4">
        <v>287.81</v>
      </c>
      <c r="E390" s="2">
        <f>blinkit_order_items[[#This Row],[quantity]]*blinkit_order_items[[#This Row],[unit_price]]</f>
        <v>863.43000000000006</v>
      </c>
      <c r="F390">
        <f>_xlfn.XLOOKUP(blinkit_order_items[[#This Row],[product_id]],blinkit_products[product_id],blinkit_products[margin_percentage])</f>
        <v>40</v>
      </c>
      <c r="G390" s="4">
        <f>blinkit_order_items[[#This Row],[Total_Revenue]]*(blinkit_order_items[[#This Row],[margin_percent]]/100)</f>
        <v>345.37200000000007</v>
      </c>
    </row>
    <row r="391" spans="1:7" x14ac:dyDescent="0.3">
      <c r="A391">
        <v>4135251774</v>
      </c>
      <c r="B391">
        <v>114414</v>
      </c>
      <c r="C391">
        <v>2</v>
      </c>
      <c r="D391" s="4">
        <v>832.06</v>
      </c>
      <c r="E391" s="2">
        <f>blinkit_order_items[[#This Row],[quantity]]*blinkit_order_items[[#This Row],[unit_price]]</f>
        <v>1664.12</v>
      </c>
      <c r="F391">
        <f>_xlfn.XLOOKUP(blinkit_order_items[[#This Row],[product_id]],blinkit_products[product_id],blinkit_products[margin_percentage])</f>
        <v>20</v>
      </c>
      <c r="G391" s="4">
        <f>blinkit_order_items[[#This Row],[Total_Revenue]]*(blinkit_order_items[[#This Row],[margin_percent]]/100)</f>
        <v>332.82400000000001</v>
      </c>
    </row>
    <row r="392" spans="1:7" x14ac:dyDescent="0.3">
      <c r="A392">
        <v>6331483812</v>
      </c>
      <c r="B392">
        <v>291238</v>
      </c>
      <c r="C392">
        <v>1</v>
      </c>
      <c r="D392" s="4">
        <v>746.03</v>
      </c>
      <c r="E392" s="2">
        <f>blinkit_order_items[[#This Row],[quantity]]*blinkit_order_items[[#This Row],[unit_price]]</f>
        <v>746.03</v>
      </c>
      <c r="F392">
        <f>_xlfn.XLOOKUP(blinkit_order_items[[#This Row],[product_id]],blinkit_products[product_id],blinkit_products[margin_percentage])</f>
        <v>35</v>
      </c>
      <c r="G392" s="4">
        <f>blinkit_order_items[[#This Row],[Total_Revenue]]*(blinkit_order_items[[#This Row],[margin_percent]]/100)</f>
        <v>261.1105</v>
      </c>
    </row>
    <row r="393" spans="1:7" x14ac:dyDescent="0.3">
      <c r="A393">
        <v>6705171000</v>
      </c>
      <c r="B393">
        <v>9436</v>
      </c>
      <c r="C393">
        <v>3</v>
      </c>
      <c r="D393" s="4">
        <v>88.43</v>
      </c>
      <c r="E393" s="2">
        <f>blinkit_order_items[[#This Row],[quantity]]*blinkit_order_items[[#This Row],[unit_price]]</f>
        <v>265.29000000000002</v>
      </c>
      <c r="F393">
        <f>_xlfn.XLOOKUP(blinkit_order_items[[#This Row],[product_id]],blinkit_products[product_id],blinkit_products[margin_percentage])</f>
        <v>35</v>
      </c>
      <c r="G393" s="4">
        <f>blinkit_order_items[[#This Row],[Total_Revenue]]*(blinkit_order_items[[#This Row],[margin_percent]]/100)</f>
        <v>92.851500000000001</v>
      </c>
    </row>
    <row r="394" spans="1:7" x14ac:dyDescent="0.3">
      <c r="A394">
        <v>7850128898</v>
      </c>
      <c r="B394">
        <v>962054</v>
      </c>
      <c r="C394">
        <v>1</v>
      </c>
      <c r="D394" s="4">
        <v>16.86</v>
      </c>
      <c r="E394" s="2">
        <f>blinkit_order_items[[#This Row],[quantity]]*blinkit_order_items[[#This Row],[unit_price]]</f>
        <v>16.86</v>
      </c>
      <c r="F394">
        <f>_xlfn.XLOOKUP(blinkit_order_items[[#This Row],[product_id]],blinkit_products[product_id],blinkit_products[margin_percentage])</f>
        <v>30</v>
      </c>
      <c r="G394" s="4">
        <f>blinkit_order_items[[#This Row],[Total_Revenue]]*(blinkit_order_items[[#This Row],[margin_percent]]/100)</f>
        <v>5.0579999999999998</v>
      </c>
    </row>
    <row r="395" spans="1:7" x14ac:dyDescent="0.3">
      <c r="A395">
        <v>3602554049</v>
      </c>
      <c r="B395">
        <v>818522</v>
      </c>
      <c r="C395">
        <v>3</v>
      </c>
      <c r="D395" s="4">
        <v>96.09</v>
      </c>
      <c r="E395" s="2">
        <f>blinkit_order_items[[#This Row],[quantity]]*blinkit_order_items[[#This Row],[unit_price]]</f>
        <v>288.27</v>
      </c>
      <c r="F395">
        <f>_xlfn.XLOOKUP(blinkit_order_items[[#This Row],[product_id]],blinkit_products[product_id],blinkit_products[margin_percentage])</f>
        <v>20</v>
      </c>
      <c r="G395" s="4">
        <f>blinkit_order_items[[#This Row],[Total_Revenue]]*(blinkit_order_items[[#This Row],[margin_percent]]/100)</f>
        <v>57.653999999999996</v>
      </c>
    </row>
    <row r="396" spans="1:7" x14ac:dyDescent="0.3">
      <c r="A396">
        <v>1070259187</v>
      </c>
      <c r="B396">
        <v>949818</v>
      </c>
      <c r="C396">
        <v>1</v>
      </c>
      <c r="D396" s="4">
        <v>483.05</v>
      </c>
      <c r="E396" s="2">
        <f>blinkit_order_items[[#This Row],[quantity]]*blinkit_order_items[[#This Row],[unit_price]]</f>
        <v>483.05</v>
      </c>
      <c r="F396">
        <f>_xlfn.XLOOKUP(blinkit_order_items[[#This Row],[product_id]],blinkit_products[product_id],blinkit_products[margin_percentage])</f>
        <v>35</v>
      </c>
      <c r="G396" s="4">
        <f>blinkit_order_items[[#This Row],[Total_Revenue]]*(blinkit_order_items[[#This Row],[margin_percent]]/100)</f>
        <v>169.0675</v>
      </c>
    </row>
    <row r="397" spans="1:7" x14ac:dyDescent="0.3">
      <c r="A397">
        <v>8412338399</v>
      </c>
      <c r="B397">
        <v>187399</v>
      </c>
      <c r="C397">
        <v>2</v>
      </c>
      <c r="D397" s="4">
        <v>53.49</v>
      </c>
      <c r="E397" s="2">
        <f>blinkit_order_items[[#This Row],[quantity]]*blinkit_order_items[[#This Row],[unit_price]]</f>
        <v>106.98</v>
      </c>
      <c r="F397">
        <f>_xlfn.XLOOKUP(blinkit_order_items[[#This Row],[product_id]],blinkit_products[product_id],blinkit_products[margin_percentage])</f>
        <v>40</v>
      </c>
      <c r="G397" s="4">
        <f>blinkit_order_items[[#This Row],[Total_Revenue]]*(blinkit_order_items[[#This Row],[margin_percent]]/100)</f>
        <v>42.792000000000002</v>
      </c>
    </row>
    <row r="398" spans="1:7" x14ac:dyDescent="0.3">
      <c r="A398">
        <v>1478022303</v>
      </c>
      <c r="B398">
        <v>600767</v>
      </c>
      <c r="C398">
        <v>2</v>
      </c>
      <c r="D398" s="4">
        <v>722.42</v>
      </c>
      <c r="E398" s="2">
        <f>blinkit_order_items[[#This Row],[quantity]]*blinkit_order_items[[#This Row],[unit_price]]</f>
        <v>1444.84</v>
      </c>
      <c r="F398">
        <f>_xlfn.XLOOKUP(blinkit_order_items[[#This Row],[product_id]],blinkit_products[product_id],blinkit_products[margin_percentage])</f>
        <v>35</v>
      </c>
      <c r="G398" s="4">
        <f>blinkit_order_items[[#This Row],[Total_Revenue]]*(blinkit_order_items[[#This Row],[margin_percent]]/100)</f>
        <v>505.69399999999996</v>
      </c>
    </row>
    <row r="399" spans="1:7" x14ac:dyDescent="0.3">
      <c r="A399">
        <v>2376108199</v>
      </c>
      <c r="B399">
        <v>564692</v>
      </c>
      <c r="C399">
        <v>2</v>
      </c>
      <c r="D399" s="4">
        <v>215.65</v>
      </c>
      <c r="E399" s="2">
        <f>blinkit_order_items[[#This Row],[quantity]]*blinkit_order_items[[#This Row],[unit_price]]</f>
        <v>431.3</v>
      </c>
      <c r="F399">
        <f>_xlfn.XLOOKUP(blinkit_order_items[[#This Row],[product_id]],blinkit_products[product_id],blinkit_products[margin_percentage])</f>
        <v>35</v>
      </c>
      <c r="G399" s="4">
        <f>blinkit_order_items[[#This Row],[Total_Revenue]]*(blinkit_order_items[[#This Row],[margin_percent]]/100)</f>
        <v>150.95499999999998</v>
      </c>
    </row>
    <row r="400" spans="1:7" x14ac:dyDescent="0.3">
      <c r="A400">
        <v>5243035202</v>
      </c>
      <c r="B400">
        <v>991434</v>
      </c>
      <c r="C400">
        <v>3</v>
      </c>
      <c r="D400" s="4">
        <v>237.62</v>
      </c>
      <c r="E400" s="2">
        <f>blinkit_order_items[[#This Row],[quantity]]*blinkit_order_items[[#This Row],[unit_price]]</f>
        <v>712.86</v>
      </c>
      <c r="F400">
        <f>_xlfn.XLOOKUP(blinkit_order_items[[#This Row],[product_id]],blinkit_products[product_id],blinkit_products[margin_percentage])</f>
        <v>35</v>
      </c>
      <c r="G400" s="4">
        <f>blinkit_order_items[[#This Row],[Total_Revenue]]*(blinkit_order_items[[#This Row],[margin_percent]]/100)</f>
        <v>249.50099999999998</v>
      </c>
    </row>
    <row r="401" spans="1:7" x14ac:dyDescent="0.3">
      <c r="A401">
        <v>3687581971</v>
      </c>
      <c r="B401">
        <v>739448</v>
      </c>
      <c r="C401">
        <v>2</v>
      </c>
      <c r="D401" s="4">
        <v>755.66</v>
      </c>
      <c r="E401" s="2">
        <f>blinkit_order_items[[#This Row],[quantity]]*blinkit_order_items[[#This Row],[unit_price]]</f>
        <v>1511.32</v>
      </c>
      <c r="F401">
        <f>_xlfn.XLOOKUP(blinkit_order_items[[#This Row],[product_id]],blinkit_products[product_id],blinkit_products[margin_percentage])</f>
        <v>25</v>
      </c>
      <c r="G401" s="4">
        <f>blinkit_order_items[[#This Row],[Total_Revenue]]*(blinkit_order_items[[#This Row],[margin_percent]]/100)</f>
        <v>377.83</v>
      </c>
    </row>
    <row r="402" spans="1:7" x14ac:dyDescent="0.3">
      <c r="A402">
        <v>7008586055</v>
      </c>
      <c r="B402">
        <v>839170</v>
      </c>
      <c r="C402">
        <v>1</v>
      </c>
      <c r="D402" s="4">
        <v>481.63</v>
      </c>
      <c r="E402" s="2">
        <f>blinkit_order_items[[#This Row],[quantity]]*blinkit_order_items[[#This Row],[unit_price]]</f>
        <v>481.63</v>
      </c>
      <c r="F402">
        <f>_xlfn.XLOOKUP(blinkit_order_items[[#This Row],[product_id]],blinkit_products[product_id],blinkit_products[margin_percentage])</f>
        <v>20</v>
      </c>
      <c r="G402" s="4">
        <f>blinkit_order_items[[#This Row],[Total_Revenue]]*(blinkit_order_items[[#This Row],[margin_percent]]/100)</f>
        <v>96.326000000000008</v>
      </c>
    </row>
    <row r="403" spans="1:7" x14ac:dyDescent="0.3">
      <c r="A403">
        <v>5142069216</v>
      </c>
      <c r="B403">
        <v>734789</v>
      </c>
      <c r="C403">
        <v>2</v>
      </c>
      <c r="D403" s="4">
        <v>395.82</v>
      </c>
      <c r="E403" s="2">
        <f>blinkit_order_items[[#This Row],[quantity]]*blinkit_order_items[[#This Row],[unit_price]]</f>
        <v>791.64</v>
      </c>
      <c r="F403">
        <f>_xlfn.XLOOKUP(blinkit_order_items[[#This Row],[product_id]],blinkit_products[product_id],blinkit_products[margin_percentage])</f>
        <v>35</v>
      </c>
      <c r="G403" s="4">
        <f>blinkit_order_items[[#This Row],[Total_Revenue]]*(blinkit_order_items[[#This Row],[margin_percent]]/100)</f>
        <v>277.07399999999996</v>
      </c>
    </row>
    <row r="404" spans="1:7" x14ac:dyDescent="0.3">
      <c r="A404">
        <v>4152441944</v>
      </c>
      <c r="B404">
        <v>712307</v>
      </c>
      <c r="C404">
        <v>2</v>
      </c>
      <c r="D404" s="4">
        <v>264.89</v>
      </c>
      <c r="E404" s="2">
        <f>blinkit_order_items[[#This Row],[quantity]]*blinkit_order_items[[#This Row],[unit_price]]</f>
        <v>529.78</v>
      </c>
      <c r="F404">
        <f>_xlfn.XLOOKUP(blinkit_order_items[[#This Row],[product_id]],blinkit_products[product_id],blinkit_products[margin_percentage])</f>
        <v>30</v>
      </c>
      <c r="G404" s="4">
        <f>blinkit_order_items[[#This Row],[Total_Revenue]]*(blinkit_order_items[[#This Row],[margin_percent]]/100)</f>
        <v>158.934</v>
      </c>
    </row>
    <row r="405" spans="1:7" x14ac:dyDescent="0.3">
      <c r="A405">
        <v>5601670348</v>
      </c>
      <c r="B405">
        <v>491521</v>
      </c>
      <c r="C405">
        <v>1</v>
      </c>
      <c r="D405" s="4">
        <v>556.35</v>
      </c>
      <c r="E405" s="2">
        <f>blinkit_order_items[[#This Row],[quantity]]*blinkit_order_items[[#This Row],[unit_price]]</f>
        <v>556.35</v>
      </c>
      <c r="F405">
        <f>_xlfn.XLOOKUP(blinkit_order_items[[#This Row],[product_id]],blinkit_products[product_id],blinkit_products[margin_percentage])</f>
        <v>35</v>
      </c>
      <c r="G405" s="4">
        <f>blinkit_order_items[[#This Row],[Total_Revenue]]*(blinkit_order_items[[#This Row],[margin_percent]]/100)</f>
        <v>194.7225</v>
      </c>
    </row>
    <row r="406" spans="1:7" x14ac:dyDescent="0.3">
      <c r="A406">
        <v>605105099</v>
      </c>
      <c r="B406">
        <v>542300</v>
      </c>
      <c r="C406">
        <v>1</v>
      </c>
      <c r="D406" s="4">
        <v>255.35</v>
      </c>
      <c r="E406" s="2">
        <f>blinkit_order_items[[#This Row],[quantity]]*blinkit_order_items[[#This Row],[unit_price]]</f>
        <v>255.35</v>
      </c>
      <c r="F406">
        <f>_xlfn.XLOOKUP(blinkit_order_items[[#This Row],[product_id]],blinkit_products[product_id],blinkit_products[margin_percentage])</f>
        <v>35</v>
      </c>
      <c r="G406" s="4">
        <f>blinkit_order_items[[#This Row],[Total_Revenue]]*(blinkit_order_items[[#This Row],[margin_percent]]/100)</f>
        <v>89.372499999999988</v>
      </c>
    </row>
    <row r="407" spans="1:7" x14ac:dyDescent="0.3">
      <c r="A407">
        <v>4054936140</v>
      </c>
      <c r="B407">
        <v>461804</v>
      </c>
      <c r="C407">
        <v>1</v>
      </c>
      <c r="D407" s="4">
        <v>310.69</v>
      </c>
      <c r="E407" s="2">
        <f>blinkit_order_items[[#This Row],[quantity]]*blinkit_order_items[[#This Row],[unit_price]]</f>
        <v>310.69</v>
      </c>
      <c r="F407">
        <f>_xlfn.XLOOKUP(blinkit_order_items[[#This Row],[product_id]],blinkit_products[product_id],blinkit_products[margin_percentage])</f>
        <v>15</v>
      </c>
      <c r="G407" s="4">
        <f>blinkit_order_items[[#This Row],[Total_Revenue]]*(blinkit_order_items[[#This Row],[margin_percent]]/100)</f>
        <v>46.603499999999997</v>
      </c>
    </row>
    <row r="408" spans="1:7" x14ac:dyDescent="0.3">
      <c r="A408">
        <v>8741892156</v>
      </c>
      <c r="B408">
        <v>540618</v>
      </c>
      <c r="C408">
        <v>2</v>
      </c>
      <c r="D408" s="4">
        <v>317.05</v>
      </c>
      <c r="E408" s="2">
        <f>blinkit_order_items[[#This Row],[quantity]]*blinkit_order_items[[#This Row],[unit_price]]</f>
        <v>634.1</v>
      </c>
      <c r="F408">
        <f>_xlfn.XLOOKUP(blinkit_order_items[[#This Row],[product_id]],blinkit_products[product_id],blinkit_products[margin_percentage])</f>
        <v>35</v>
      </c>
      <c r="G408" s="4">
        <f>blinkit_order_items[[#This Row],[Total_Revenue]]*(blinkit_order_items[[#This Row],[margin_percent]]/100)</f>
        <v>221.935</v>
      </c>
    </row>
    <row r="409" spans="1:7" x14ac:dyDescent="0.3">
      <c r="A409">
        <v>9143640828</v>
      </c>
      <c r="B409">
        <v>140489</v>
      </c>
      <c r="C409">
        <v>2</v>
      </c>
      <c r="D409" s="4">
        <v>650.20000000000005</v>
      </c>
      <c r="E409" s="2">
        <f>blinkit_order_items[[#This Row],[quantity]]*blinkit_order_items[[#This Row],[unit_price]]</f>
        <v>1300.4000000000001</v>
      </c>
      <c r="F409">
        <f>_xlfn.XLOOKUP(blinkit_order_items[[#This Row],[product_id]],blinkit_products[product_id],blinkit_products[margin_percentage])</f>
        <v>35</v>
      </c>
      <c r="G409" s="4">
        <f>blinkit_order_items[[#This Row],[Total_Revenue]]*(blinkit_order_items[[#This Row],[margin_percent]]/100)</f>
        <v>455.14</v>
      </c>
    </row>
    <row r="410" spans="1:7" x14ac:dyDescent="0.3">
      <c r="A410">
        <v>6900876252</v>
      </c>
      <c r="B410">
        <v>367391</v>
      </c>
      <c r="C410">
        <v>2</v>
      </c>
      <c r="D410" s="4">
        <v>939.55</v>
      </c>
      <c r="E410" s="2">
        <f>blinkit_order_items[[#This Row],[quantity]]*blinkit_order_items[[#This Row],[unit_price]]</f>
        <v>1879.1</v>
      </c>
      <c r="F410">
        <f>_xlfn.XLOOKUP(blinkit_order_items[[#This Row],[product_id]],blinkit_products[product_id],blinkit_products[margin_percentage])</f>
        <v>30</v>
      </c>
      <c r="G410" s="4">
        <f>blinkit_order_items[[#This Row],[Total_Revenue]]*(blinkit_order_items[[#This Row],[margin_percent]]/100)</f>
        <v>563.7299999999999</v>
      </c>
    </row>
    <row r="411" spans="1:7" x14ac:dyDescent="0.3">
      <c r="A411">
        <v>9801174908</v>
      </c>
      <c r="B411">
        <v>837480</v>
      </c>
      <c r="C411">
        <v>1</v>
      </c>
      <c r="D411" s="4">
        <v>217.4</v>
      </c>
      <c r="E411" s="2">
        <f>blinkit_order_items[[#This Row],[quantity]]*blinkit_order_items[[#This Row],[unit_price]]</f>
        <v>217.4</v>
      </c>
      <c r="F411">
        <f>_xlfn.XLOOKUP(blinkit_order_items[[#This Row],[product_id]],blinkit_products[product_id],blinkit_products[margin_percentage])</f>
        <v>20</v>
      </c>
      <c r="G411" s="4">
        <f>blinkit_order_items[[#This Row],[Total_Revenue]]*(blinkit_order_items[[#This Row],[margin_percent]]/100)</f>
        <v>43.480000000000004</v>
      </c>
    </row>
    <row r="412" spans="1:7" x14ac:dyDescent="0.3">
      <c r="A412">
        <v>551343632</v>
      </c>
      <c r="B412">
        <v>272170</v>
      </c>
      <c r="C412">
        <v>3</v>
      </c>
      <c r="D412" s="4">
        <v>140.80000000000001</v>
      </c>
      <c r="E412" s="2">
        <f>blinkit_order_items[[#This Row],[quantity]]*blinkit_order_items[[#This Row],[unit_price]]</f>
        <v>422.40000000000003</v>
      </c>
      <c r="F412">
        <f>_xlfn.XLOOKUP(blinkit_order_items[[#This Row],[product_id]],blinkit_products[product_id],blinkit_products[margin_percentage])</f>
        <v>40</v>
      </c>
      <c r="G412" s="4">
        <f>blinkit_order_items[[#This Row],[Total_Revenue]]*(blinkit_order_items[[#This Row],[margin_percent]]/100)</f>
        <v>168.96000000000004</v>
      </c>
    </row>
    <row r="413" spans="1:7" x14ac:dyDescent="0.3">
      <c r="A413">
        <v>7961173808</v>
      </c>
      <c r="B413">
        <v>131937</v>
      </c>
      <c r="C413">
        <v>3</v>
      </c>
      <c r="D413" s="4">
        <v>287.81</v>
      </c>
      <c r="E413" s="2">
        <f>blinkit_order_items[[#This Row],[quantity]]*blinkit_order_items[[#This Row],[unit_price]]</f>
        <v>863.43000000000006</v>
      </c>
      <c r="F413">
        <f>_xlfn.XLOOKUP(blinkit_order_items[[#This Row],[product_id]],blinkit_products[product_id],blinkit_products[margin_percentage])</f>
        <v>40</v>
      </c>
      <c r="G413" s="4">
        <f>blinkit_order_items[[#This Row],[Total_Revenue]]*(blinkit_order_items[[#This Row],[margin_percent]]/100)</f>
        <v>345.37200000000007</v>
      </c>
    </row>
    <row r="414" spans="1:7" x14ac:dyDescent="0.3">
      <c r="A414">
        <v>328909145</v>
      </c>
      <c r="B414">
        <v>681063</v>
      </c>
      <c r="C414">
        <v>3</v>
      </c>
      <c r="D414" s="4">
        <v>321.27999999999997</v>
      </c>
      <c r="E414" s="2">
        <f>blinkit_order_items[[#This Row],[quantity]]*blinkit_order_items[[#This Row],[unit_price]]</f>
        <v>963.83999999999992</v>
      </c>
      <c r="F414">
        <f>_xlfn.XLOOKUP(blinkit_order_items[[#This Row],[product_id]],blinkit_products[product_id],blinkit_products[margin_percentage])</f>
        <v>30</v>
      </c>
      <c r="G414" s="4">
        <f>blinkit_order_items[[#This Row],[Total_Revenue]]*(blinkit_order_items[[#This Row],[margin_percent]]/100)</f>
        <v>289.15199999999999</v>
      </c>
    </row>
    <row r="415" spans="1:7" x14ac:dyDescent="0.3">
      <c r="A415">
        <v>5551173528</v>
      </c>
      <c r="B415">
        <v>762527</v>
      </c>
      <c r="C415">
        <v>2</v>
      </c>
      <c r="D415" s="4">
        <v>690.08</v>
      </c>
      <c r="E415" s="2">
        <f>blinkit_order_items[[#This Row],[quantity]]*blinkit_order_items[[#This Row],[unit_price]]</f>
        <v>1380.16</v>
      </c>
      <c r="F415">
        <f>_xlfn.XLOOKUP(blinkit_order_items[[#This Row],[product_id]],blinkit_products[product_id],blinkit_products[margin_percentage])</f>
        <v>35</v>
      </c>
      <c r="G415" s="4">
        <f>blinkit_order_items[[#This Row],[Total_Revenue]]*(blinkit_order_items[[#This Row],[margin_percent]]/100)</f>
        <v>483.05599999999998</v>
      </c>
    </row>
    <row r="416" spans="1:7" x14ac:dyDescent="0.3">
      <c r="A416">
        <v>4461788759</v>
      </c>
      <c r="B416">
        <v>876139</v>
      </c>
      <c r="C416">
        <v>2</v>
      </c>
      <c r="D416" s="4">
        <v>415.75</v>
      </c>
      <c r="E416" s="2">
        <f>blinkit_order_items[[#This Row],[quantity]]*blinkit_order_items[[#This Row],[unit_price]]</f>
        <v>831.5</v>
      </c>
      <c r="F416">
        <f>_xlfn.XLOOKUP(blinkit_order_items[[#This Row],[product_id]],blinkit_products[product_id],blinkit_products[margin_percentage])</f>
        <v>15</v>
      </c>
      <c r="G416" s="4">
        <f>blinkit_order_items[[#This Row],[Total_Revenue]]*(blinkit_order_items[[#This Row],[margin_percent]]/100)</f>
        <v>124.72499999999999</v>
      </c>
    </row>
    <row r="417" spans="1:7" x14ac:dyDescent="0.3">
      <c r="A417">
        <v>7256212429</v>
      </c>
      <c r="B417">
        <v>217710</v>
      </c>
      <c r="C417">
        <v>3</v>
      </c>
      <c r="D417" s="4">
        <v>58.59</v>
      </c>
      <c r="E417" s="2">
        <f>blinkit_order_items[[#This Row],[quantity]]*blinkit_order_items[[#This Row],[unit_price]]</f>
        <v>175.77</v>
      </c>
      <c r="F417">
        <f>_xlfn.XLOOKUP(blinkit_order_items[[#This Row],[product_id]],blinkit_products[product_id],blinkit_products[margin_percentage])</f>
        <v>20</v>
      </c>
      <c r="G417" s="4">
        <f>blinkit_order_items[[#This Row],[Total_Revenue]]*(blinkit_order_items[[#This Row],[margin_percent]]/100)</f>
        <v>35.154000000000003</v>
      </c>
    </row>
    <row r="418" spans="1:7" x14ac:dyDescent="0.3">
      <c r="A418">
        <v>9104077642</v>
      </c>
      <c r="B418">
        <v>118820</v>
      </c>
      <c r="C418">
        <v>2</v>
      </c>
      <c r="D418" s="4">
        <v>12.32</v>
      </c>
      <c r="E418" s="2">
        <f>blinkit_order_items[[#This Row],[quantity]]*blinkit_order_items[[#This Row],[unit_price]]</f>
        <v>24.64</v>
      </c>
      <c r="F418">
        <f>_xlfn.XLOOKUP(blinkit_order_items[[#This Row],[product_id]],blinkit_products[product_id],blinkit_products[margin_percentage])</f>
        <v>30</v>
      </c>
      <c r="G418" s="4">
        <f>blinkit_order_items[[#This Row],[Total_Revenue]]*(blinkit_order_items[[#This Row],[margin_percent]]/100)</f>
        <v>7.3919999999999995</v>
      </c>
    </row>
    <row r="419" spans="1:7" x14ac:dyDescent="0.3">
      <c r="A419">
        <v>2914056235</v>
      </c>
      <c r="B419">
        <v>930284</v>
      </c>
      <c r="C419">
        <v>3</v>
      </c>
      <c r="D419" s="4">
        <v>189.47</v>
      </c>
      <c r="E419" s="2">
        <f>blinkit_order_items[[#This Row],[quantity]]*blinkit_order_items[[#This Row],[unit_price]]</f>
        <v>568.41</v>
      </c>
      <c r="F419">
        <f>_xlfn.XLOOKUP(blinkit_order_items[[#This Row],[product_id]],blinkit_products[product_id],blinkit_products[margin_percentage])</f>
        <v>30</v>
      </c>
      <c r="G419" s="4">
        <f>blinkit_order_items[[#This Row],[Total_Revenue]]*(blinkit_order_items[[#This Row],[margin_percent]]/100)</f>
        <v>170.523</v>
      </c>
    </row>
    <row r="420" spans="1:7" x14ac:dyDescent="0.3">
      <c r="A420">
        <v>9127632807</v>
      </c>
      <c r="B420">
        <v>681063</v>
      </c>
      <c r="C420">
        <v>3</v>
      </c>
      <c r="D420" s="4">
        <v>321.27999999999997</v>
      </c>
      <c r="E420" s="2">
        <f>blinkit_order_items[[#This Row],[quantity]]*blinkit_order_items[[#This Row],[unit_price]]</f>
        <v>963.83999999999992</v>
      </c>
      <c r="F420">
        <f>_xlfn.XLOOKUP(blinkit_order_items[[#This Row],[product_id]],blinkit_products[product_id],blinkit_products[margin_percentage])</f>
        <v>30</v>
      </c>
      <c r="G420" s="4">
        <f>blinkit_order_items[[#This Row],[Total_Revenue]]*(blinkit_order_items[[#This Row],[margin_percent]]/100)</f>
        <v>289.15199999999999</v>
      </c>
    </row>
    <row r="421" spans="1:7" x14ac:dyDescent="0.3">
      <c r="A421">
        <v>6070154414</v>
      </c>
      <c r="B421">
        <v>784827</v>
      </c>
      <c r="C421">
        <v>1</v>
      </c>
      <c r="D421" s="4">
        <v>274.25</v>
      </c>
      <c r="E421" s="2">
        <f>blinkit_order_items[[#This Row],[quantity]]*blinkit_order_items[[#This Row],[unit_price]]</f>
        <v>274.25</v>
      </c>
      <c r="F421">
        <f>_xlfn.XLOOKUP(blinkit_order_items[[#This Row],[product_id]],blinkit_products[product_id],blinkit_products[margin_percentage])</f>
        <v>30</v>
      </c>
      <c r="G421" s="4">
        <f>blinkit_order_items[[#This Row],[Total_Revenue]]*(blinkit_order_items[[#This Row],[margin_percent]]/100)</f>
        <v>82.274999999999991</v>
      </c>
    </row>
    <row r="422" spans="1:7" x14ac:dyDescent="0.3">
      <c r="A422">
        <v>2318969828</v>
      </c>
      <c r="B422">
        <v>123983</v>
      </c>
      <c r="C422">
        <v>1</v>
      </c>
      <c r="D422" s="4">
        <v>785.67</v>
      </c>
      <c r="E422" s="2">
        <f>blinkit_order_items[[#This Row],[quantity]]*blinkit_order_items[[#This Row],[unit_price]]</f>
        <v>785.67</v>
      </c>
      <c r="F422">
        <f>_xlfn.XLOOKUP(blinkit_order_items[[#This Row],[product_id]],blinkit_products[product_id],blinkit_products[margin_percentage])</f>
        <v>20</v>
      </c>
      <c r="G422" s="4">
        <f>blinkit_order_items[[#This Row],[Total_Revenue]]*(blinkit_order_items[[#This Row],[margin_percent]]/100)</f>
        <v>157.13400000000001</v>
      </c>
    </row>
    <row r="423" spans="1:7" x14ac:dyDescent="0.3">
      <c r="A423">
        <v>3813047994</v>
      </c>
      <c r="B423">
        <v>18035</v>
      </c>
      <c r="C423">
        <v>2</v>
      </c>
      <c r="D423" s="4">
        <v>968.94</v>
      </c>
      <c r="E423" s="2">
        <f>blinkit_order_items[[#This Row],[quantity]]*blinkit_order_items[[#This Row],[unit_price]]</f>
        <v>1937.88</v>
      </c>
      <c r="F423">
        <f>_xlfn.XLOOKUP(blinkit_order_items[[#This Row],[product_id]],blinkit_products[product_id],blinkit_products[margin_percentage])</f>
        <v>25</v>
      </c>
      <c r="G423" s="4">
        <f>blinkit_order_items[[#This Row],[Total_Revenue]]*(blinkit_order_items[[#This Row],[margin_percent]]/100)</f>
        <v>484.47</v>
      </c>
    </row>
    <row r="424" spans="1:7" x14ac:dyDescent="0.3">
      <c r="A424">
        <v>1416102774</v>
      </c>
      <c r="B424">
        <v>56589</v>
      </c>
      <c r="C424">
        <v>2</v>
      </c>
      <c r="D424" s="4">
        <v>517.77</v>
      </c>
      <c r="E424" s="2">
        <f>blinkit_order_items[[#This Row],[quantity]]*blinkit_order_items[[#This Row],[unit_price]]</f>
        <v>1035.54</v>
      </c>
      <c r="F424">
        <f>_xlfn.XLOOKUP(blinkit_order_items[[#This Row],[product_id]],blinkit_products[product_id],blinkit_products[margin_percentage])</f>
        <v>20</v>
      </c>
      <c r="G424" s="4">
        <f>blinkit_order_items[[#This Row],[Total_Revenue]]*(blinkit_order_items[[#This Row],[margin_percent]]/100)</f>
        <v>207.108</v>
      </c>
    </row>
    <row r="425" spans="1:7" x14ac:dyDescent="0.3">
      <c r="A425">
        <v>8086834412</v>
      </c>
      <c r="B425">
        <v>566052</v>
      </c>
      <c r="C425">
        <v>2</v>
      </c>
      <c r="D425" s="4">
        <v>87.3</v>
      </c>
      <c r="E425" s="2">
        <f>blinkit_order_items[[#This Row],[quantity]]*blinkit_order_items[[#This Row],[unit_price]]</f>
        <v>174.6</v>
      </c>
      <c r="F425">
        <f>_xlfn.XLOOKUP(blinkit_order_items[[#This Row],[product_id]],blinkit_products[product_id],blinkit_products[margin_percentage])</f>
        <v>20</v>
      </c>
      <c r="G425" s="4">
        <f>blinkit_order_items[[#This Row],[Total_Revenue]]*(blinkit_order_items[[#This Row],[margin_percent]]/100)</f>
        <v>34.92</v>
      </c>
    </row>
    <row r="426" spans="1:7" x14ac:dyDescent="0.3">
      <c r="A426">
        <v>6193826826</v>
      </c>
      <c r="B426">
        <v>478531</v>
      </c>
      <c r="C426">
        <v>3</v>
      </c>
      <c r="D426" s="4">
        <v>825.46</v>
      </c>
      <c r="E426" s="2">
        <f>blinkit_order_items[[#This Row],[quantity]]*blinkit_order_items[[#This Row],[unit_price]]</f>
        <v>2476.38</v>
      </c>
      <c r="F426">
        <f>_xlfn.XLOOKUP(blinkit_order_items[[#This Row],[product_id]],blinkit_products[product_id],blinkit_products[margin_percentage])</f>
        <v>25</v>
      </c>
      <c r="G426" s="4">
        <f>blinkit_order_items[[#This Row],[Total_Revenue]]*(blinkit_order_items[[#This Row],[margin_percent]]/100)</f>
        <v>619.09500000000003</v>
      </c>
    </row>
    <row r="427" spans="1:7" x14ac:dyDescent="0.3">
      <c r="A427">
        <v>8444509148</v>
      </c>
      <c r="B427">
        <v>853932</v>
      </c>
      <c r="C427">
        <v>3</v>
      </c>
      <c r="D427" s="4">
        <v>941.19</v>
      </c>
      <c r="E427" s="2">
        <f>blinkit_order_items[[#This Row],[quantity]]*blinkit_order_items[[#This Row],[unit_price]]</f>
        <v>2823.57</v>
      </c>
      <c r="F427">
        <f>_xlfn.XLOOKUP(blinkit_order_items[[#This Row],[product_id]],blinkit_products[product_id],blinkit_products[margin_percentage])</f>
        <v>30</v>
      </c>
      <c r="G427" s="4">
        <f>blinkit_order_items[[#This Row],[Total_Revenue]]*(blinkit_order_items[[#This Row],[margin_percent]]/100)</f>
        <v>847.07100000000003</v>
      </c>
    </row>
    <row r="428" spans="1:7" x14ac:dyDescent="0.3">
      <c r="A428">
        <v>42332130</v>
      </c>
      <c r="B428">
        <v>365133</v>
      </c>
      <c r="C428">
        <v>1</v>
      </c>
      <c r="D428" s="4">
        <v>915.45</v>
      </c>
      <c r="E428" s="2">
        <f>blinkit_order_items[[#This Row],[quantity]]*blinkit_order_items[[#This Row],[unit_price]]</f>
        <v>915.45</v>
      </c>
      <c r="F428">
        <f>_xlfn.XLOOKUP(blinkit_order_items[[#This Row],[product_id]],blinkit_products[product_id],blinkit_products[margin_percentage])</f>
        <v>25</v>
      </c>
      <c r="G428" s="4">
        <f>blinkit_order_items[[#This Row],[Total_Revenue]]*(blinkit_order_items[[#This Row],[margin_percent]]/100)</f>
        <v>228.86250000000001</v>
      </c>
    </row>
    <row r="429" spans="1:7" x14ac:dyDescent="0.3">
      <c r="A429">
        <v>6009342120</v>
      </c>
      <c r="B429">
        <v>272170</v>
      </c>
      <c r="C429">
        <v>2</v>
      </c>
      <c r="D429" s="4">
        <v>140.80000000000001</v>
      </c>
      <c r="E429" s="2">
        <f>blinkit_order_items[[#This Row],[quantity]]*blinkit_order_items[[#This Row],[unit_price]]</f>
        <v>281.60000000000002</v>
      </c>
      <c r="F429">
        <f>_xlfn.XLOOKUP(blinkit_order_items[[#This Row],[product_id]],blinkit_products[product_id],blinkit_products[margin_percentage])</f>
        <v>40</v>
      </c>
      <c r="G429" s="4">
        <f>blinkit_order_items[[#This Row],[Total_Revenue]]*(blinkit_order_items[[#This Row],[margin_percent]]/100)</f>
        <v>112.64000000000001</v>
      </c>
    </row>
    <row r="430" spans="1:7" x14ac:dyDescent="0.3">
      <c r="A430">
        <v>4818516411</v>
      </c>
      <c r="B430">
        <v>367391</v>
      </c>
      <c r="C430">
        <v>3</v>
      </c>
      <c r="D430" s="4">
        <v>939.55</v>
      </c>
      <c r="E430" s="2">
        <f>blinkit_order_items[[#This Row],[quantity]]*blinkit_order_items[[#This Row],[unit_price]]</f>
        <v>2818.6499999999996</v>
      </c>
      <c r="F430">
        <f>_xlfn.XLOOKUP(blinkit_order_items[[#This Row],[product_id]],blinkit_products[product_id],blinkit_products[margin_percentage])</f>
        <v>30</v>
      </c>
      <c r="G430" s="4">
        <f>blinkit_order_items[[#This Row],[Total_Revenue]]*(blinkit_order_items[[#This Row],[margin_percent]]/100)</f>
        <v>845.59499999999991</v>
      </c>
    </row>
    <row r="431" spans="1:7" x14ac:dyDescent="0.3">
      <c r="A431">
        <v>1039229544</v>
      </c>
      <c r="B431">
        <v>243235</v>
      </c>
      <c r="C431">
        <v>3</v>
      </c>
      <c r="D431" s="4">
        <v>109.03</v>
      </c>
      <c r="E431" s="2">
        <f>blinkit_order_items[[#This Row],[quantity]]*blinkit_order_items[[#This Row],[unit_price]]</f>
        <v>327.09000000000003</v>
      </c>
      <c r="F431">
        <f>_xlfn.XLOOKUP(blinkit_order_items[[#This Row],[product_id]],blinkit_products[product_id],blinkit_products[margin_percentage])</f>
        <v>35</v>
      </c>
      <c r="G431" s="4">
        <f>blinkit_order_items[[#This Row],[Total_Revenue]]*(blinkit_order_items[[#This Row],[margin_percent]]/100)</f>
        <v>114.4815</v>
      </c>
    </row>
    <row r="432" spans="1:7" x14ac:dyDescent="0.3">
      <c r="A432">
        <v>1515943657</v>
      </c>
      <c r="B432">
        <v>760684</v>
      </c>
      <c r="C432">
        <v>3</v>
      </c>
      <c r="D432" s="4">
        <v>71.599999999999994</v>
      </c>
      <c r="E432" s="2">
        <f>blinkit_order_items[[#This Row],[quantity]]*blinkit_order_items[[#This Row],[unit_price]]</f>
        <v>214.79999999999998</v>
      </c>
      <c r="F432">
        <f>_xlfn.XLOOKUP(blinkit_order_items[[#This Row],[product_id]],blinkit_products[product_id],blinkit_products[margin_percentage])</f>
        <v>15</v>
      </c>
      <c r="G432" s="4">
        <f>blinkit_order_items[[#This Row],[Total_Revenue]]*(blinkit_order_items[[#This Row],[margin_percent]]/100)</f>
        <v>32.22</v>
      </c>
    </row>
    <row r="433" spans="1:7" x14ac:dyDescent="0.3">
      <c r="A433">
        <v>9183547951</v>
      </c>
      <c r="B433">
        <v>461804</v>
      </c>
      <c r="C433">
        <v>2</v>
      </c>
      <c r="D433" s="4">
        <v>310.69</v>
      </c>
      <c r="E433" s="2">
        <f>blinkit_order_items[[#This Row],[quantity]]*blinkit_order_items[[#This Row],[unit_price]]</f>
        <v>621.38</v>
      </c>
      <c r="F433">
        <f>_xlfn.XLOOKUP(blinkit_order_items[[#This Row],[product_id]],blinkit_products[product_id],blinkit_products[margin_percentage])</f>
        <v>15</v>
      </c>
      <c r="G433" s="4">
        <f>blinkit_order_items[[#This Row],[Total_Revenue]]*(blinkit_order_items[[#This Row],[margin_percent]]/100)</f>
        <v>93.206999999999994</v>
      </c>
    </row>
    <row r="434" spans="1:7" x14ac:dyDescent="0.3">
      <c r="A434">
        <v>8478376092</v>
      </c>
      <c r="B434">
        <v>952168</v>
      </c>
      <c r="C434">
        <v>1</v>
      </c>
      <c r="D434" s="4">
        <v>236.95</v>
      </c>
      <c r="E434" s="2">
        <f>blinkit_order_items[[#This Row],[quantity]]*blinkit_order_items[[#This Row],[unit_price]]</f>
        <v>236.95</v>
      </c>
      <c r="F434">
        <f>_xlfn.XLOOKUP(blinkit_order_items[[#This Row],[product_id]],blinkit_products[product_id],blinkit_products[margin_percentage])</f>
        <v>35</v>
      </c>
      <c r="G434" s="4">
        <f>blinkit_order_items[[#This Row],[Total_Revenue]]*(blinkit_order_items[[#This Row],[margin_percent]]/100)</f>
        <v>82.93249999999999</v>
      </c>
    </row>
    <row r="435" spans="1:7" x14ac:dyDescent="0.3">
      <c r="A435">
        <v>1454073903</v>
      </c>
      <c r="B435">
        <v>34186</v>
      </c>
      <c r="C435">
        <v>3</v>
      </c>
      <c r="D435" s="4">
        <v>925.65</v>
      </c>
      <c r="E435" s="2">
        <f>blinkit_order_items[[#This Row],[quantity]]*blinkit_order_items[[#This Row],[unit_price]]</f>
        <v>2776.95</v>
      </c>
      <c r="F435">
        <f>_xlfn.XLOOKUP(blinkit_order_items[[#This Row],[product_id]],blinkit_products[product_id],blinkit_products[margin_percentage])</f>
        <v>25</v>
      </c>
      <c r="G435" s="4">
        <f>blinkit_order_items[[#This Row],[Total_Revenue]]*(blinkit_order_items[[#This Row],[margin_percent]]/100)</f>
        <v>694.23749999999995</v>
      </c>
    </row>
    <row r="436" spans="1:7" x14ac:dyDescent="0.3">
      <c r="A436">
        <v>2855402284</v>
      </c>
      <c r="B436">
        <v>451812</v>
      </c>
      <c r="C436">
        <v>2</v>
      </c>
      <c r="D436" s="4">
        <v>530.85</v>
      </c>
      <c r="E436" s="2">
        <f>blinkit_order_items[[#This Row],[quantity]]*blinkit_order_items[[#This Row],[unit_price]]</f>
        <v>1061.7</v>
      </c>
      <c r="F436">
        <f>_xlfn.XLOOKUP(blinkit_order_items[[#This Row],[product_id]],blinkit_products[product_id],blinkit_products[margin_percentage])</f>
        <v>20</v>
      </c>
      <c r="G436" s="4">
        <f>blinkit_order_items[[#This Row],[Total_Revenue]]*(blinkit_order_items[[#This Row],[margin_percent]]/100)</f>
        <v>212.34000000000003</v>
      </c>
    </row>
    <row r="437" spans="1:7" x14ac:dyDescent="0.3">
      <c r="A437">
        <v>7245730533</v>
      </c>
      <c r="B437">
        <v>647462</v>
      </c>
      <c r="C437">
        <v>2</v>
      </c>
      <c r="D437" s="4">
        <v>326.42</v>
      </c>
      <c r="E437" s="2">
        <f>blinkit_order_items[[#This Row],[quantity]]*blinkit_order_items[[#This Row],[unit_price]]</f>
        <v>652.84</v>
      </c>
      <c r="F437">
        <f>_xlfn.XLOOKUP(blinkit_order_items[[#This Row],[product_id]],blinkit_products[product_id],blinkit_products[margin_percentage])</f>
        <v>35</v>
      </c>
      <c r="G437" s="4">
        <f>blinkit_order_items[[#This Row],[Total_Revenue]]*(blinkit_order_items[[#This Row],[margin_percent]]/100)</f>
        <v>228.494</v>
      </c>
    </row>
    <row r="438" spans="1:7" x14ac:dyDescent="0.3">
      <c r="A438">
        <v>2272892659</v>
      </c>
      <c r="B438">
        <v>51036</v>
      </c>
      <c r="C438">
        <v>3</v>
      </c>
      <c r="D438" s="4">
        <v>931.61</v>
      </c>
      <c r="E438" s="2">
        <f>blinkit_order_items[[#This Row],[quantity]]*blinkit_order_items[[#This Row],[unit_price]]</f>
        <v>2794.83</v>
      </c>
      <c r="F438">
        <f>_xlfn.XLOOKUP(blinkit_order_items[[#This Row],[product_id]],blinkit_products[product_id],blinkit_products[margin_percentage])</f>
        <v>30</v>
      </c>
      <c r="G438" s="4">
        <f>blinkit_order_items[[#This Row],[Total_Revenue]]*(blinkit_order_items[[#This Row],[margin_percent]]/100)</f>
        <v>838.44899999999996</v>
      </c>
    </row>
    <row r="439" spans="1:7" x14ac:dyDescent="0.3">
      <c r="A439">
        <v>9087377568</v>
      </c>
      <c r="B439">
        <v>432617</v>
      </c>
      <c r="C439">
        <v>1</v>
      </c>
      <c r="D439" s="4">
        <v>863.18</v>
      </c>
      <c r="E439" s="2">
        <f>blinkit_order_items[[#This Row],[quantity]]*blinkit_order_items[[#This Row],[unit_price]]</f>
        <v>863.18</v>
      </c>
      <c r="F439">
        <f>_xlfn.XLOOKUP(blinkit_order_items[[#This Row],[product_id]],blinkit_products[product_id],blinkit_products[margin_percentage])</f>
        <v>30</v>
      </c>
      <c r="G439" s="4">
        <f>blinkit_order_items[[#This Row],[Total_Revenue]]*(blinkit_order_items[[#This Row],[margin_percent]]/100)</f>
        <v>258.95399999999995</v>
      </c>
    </row>
    <row r="440" spans="1:7" x14ac:dyDescent="0.3">
      <c r="A440">
        <v>8443685057</v>
      </c>
      <c r="B440">
        <v>525531</v>
      </c>
      <c r="C440">
        <v>1</v>
      </c>
      <c r="D440" s="4">
        <v>831.1</v>
      </c>
      <c r="E440" s="2">
        <f>blinkit_order_items[[#This Row],[quantity]]*blinkit_order_items[[#This Row],[unit_price]]</f>
        <v>831.1</v>
      </c>
      <c r="F440">
        <f>_xlfn.XLOOKUP(blinkit_order_items[[#This Row],[product_id]],blinkit_products[product_id],blinkit_products[margin_percentage])</f>
        <v>35</v>
      </c>
      <c r="G440" s="4">
        <f>blinkit_order_items[[#This Row],[Total_Revenue]]*(blinkit_order_items[[#This Row],[margin_percent]]/100)</f>
        <v>290.88499999999999</v>
      </c>
    </row>
    <row r="441" spans="1:7" x14ac:dyDescent="0.3">
      <c r="A441">
        <v>1590988730</v>
      </c>
      <c r="B441">
        <v>764014</v>
      </c>
      <c r="C441">
        <v>3</v>
      </c>
      <c r="D441" s="4">
        <v>612.04</v>
      </c>
      <c r="E441" s="2">
        <f>blinkit_order_items[[#This Row],[quantity]]*blinkit_order_items[[#This Row],[unit_price]]</f>
        <v>1836.12</v>
      </c>
      <c r="F441">
        <f>_xlfn.XLOOKUP(blinkit_order_items[[#This Row],[product_id]],blinkit_products[product_id],blinkit_products[margin_percentage])</f>
        <v>15</v>
      </c>
      <c r="G441" s="4">
        <f>blinkit_order_items[[#This Row],[Total_Revenue]]*(blinkit_order_items[[#This Row],[margin_percent]]/100)</f>
        <v>275.41799999999995</v>
      </c>
    </row>
    <row r="442" spans="1:7" x14ac:dyDescent="0.3">
      <c r="A442">
        <v>7357811417</v>
      </c>
      <c r="B442">
        <v>692985</v>
      </c>
      <c r="C442">
        <v>2</v>
      </c>
      <c r="D442" s="4">
        <v>197.39</v>
      </c>
      <c r="E442" s="2">
        <f>blinkit_order_items[[#This Row],[quantity]]*blinkit_order_items[[#This Row],[unit_price]]</f>
        <v>394.78</v>
      </c>
      <c r="F442">
        <f>_xlfn.XLOOKUP(blinkit_order_items[[#This Row],[product_id]],blinkit_products[product_id],blinkit_products[margin_percentage])</f>
        <v>15</v>
      </c>
      <c r="G442" s="4">
        <f>blinkit_order_items[[#This Row],[Total_Revenue]]*(blinkit_order_items[[#This Row],[margin_percent]]/100)</f>
        <v>59.216999999999992</v>
      </c>
    </row>
    <row r="443" spans="1:7" x14ac:dyDescent="0.3">
      <c r="A443">
        <v>394951937</v>
      </c>
      <c r="B443">
        <v>63769</v>
      </c>
      <c r="C443">
        <v>1</v>
      </c>
      <c r="D443" s="4">
        <v>878.07</v>
      </c>
      <c r="E443" s="2">
        <f>blinkit_order_items[[#This Row],[quantity]]*blinkit_order_items[[#This Row],[unit_price]]</f>
        <v>878.07</v>
      </c>
      <c r="F443">
        <f>_xlfn.XLOOKUP(blinkit_order_items[[#This Row],[product_id]],blinkit_products[product_id],blinkit_products[margin_percentage])</f>
        <v>35</v>
      </c>
      <c r="G443" s="4">
        <f>blinkit_order_items[[#This Row],[Total_Revenue]]*(blinkit_order_items[[#This Row],[margin_percent]]/100)</f>
        <v>307.3245</v>
      </c>
    </row>
    <row r="444" spans="1:7" x14ac:dyDescent="0.3">
      <c r="A444">
        <v>3967445448</v>
      </c>
      <c r="B444">
        <v>832348</v>
      </c>
      <c r="C444">
        <v>3</v>
      </c>
      <c r="D444" s="4">
        <v>831.43</v>
      </c>
      <c r="E444" s="2">
        <f>blinkit_order_items[[#This Row],[quantity]]*blinkit_order_items[[#This Row],[unit_price]]</f>
        <v>2494.29</v>
      </c>
      <c r="F444">
        <f>_xlfn.XLOOKUP(blinkit_order_items[[#This Row],[product_id]],blinkit_products[product_id],blinkit_products[margin_percentage])</f>
        <v>35</v>
      </c>
      <c r="G444" s="4">
        <f>blinkit_order_items[[#This Row],[Total_Revenue]]*(blinkit_order_items[[#This Row],[margin_percent]]/100)</f>
        <v>873.00149999999996</v>
      </c>
    </row>
    <row r="445" spans="1:7" x14ac:dyDescent="0.3">
      <c r="A445">
        <v>6101022928</v>
      </c>
      <c r="B445">
        <v>256783</v>
      </c>
      <c r="C445">
        <v>3</v>
      </c>
      <c r="D445" s="4">
        <v>906.54</v>
      </c>
      <c r="E445" s="2">
        <f>blinkit_order_items[[#This Row],[quantity]]*blinkit_order_items[[#This Row],[unit_price]]</f>
        <v>2719.62</v>
      </c>
      <c r="F445">
        <f>_xlfn.XLOOKUP(blinkit_order_items[[#This Row],[product_id]],blinkit_products[product_id],blinkit_products[margin_percentage])</f>
        <v>35</v>
      </c>
      <c r="G445" s="4">
        <f>blinkit_order_items[[#This Row],[Total_Revenue]]*(blinkit_order_items[[#This Row],[margin_percent]]/100)</f>
        <v>951.86699999999985</v>
      </c>
    </row>
    <row r="446" spans="1:7" x14ac:dyDescent="0.3">
      <c r="A446">
        <v>6322372546</v>
      </c>
      <c r="B446">
        <v>613942</v>
      </c>
      <c r="C446">
        <v>3</v>
      </c>
      <c r="D446" s="4">
        <v>545</v>
      </c>
      <c r="E446" s="2">
        <f>blinkit_order_items[[#This Row],[quantity]]*blinkit_order_items[[#This Row],[unit_price]]</f>
        <v>1635</v>
      </c>
      <c r="F446">
        <f>_xlfn.XLOOKUP(blinkit_order_items[[#This Row],[product_id]],blinkit_products[product_id],blinkit_products[margin_percentage])</f>
        <v>35</v>
      </c>
      <c r="G446" s="4">
        <f>blinkit_order_items[[#This Row],[Total_Revenue]]*(blinkit_order_items[[#This Row],[margin_percent]]/100)</f>
        <v>572.25</v>
      </c>
    </row>
    <row r="447" spans="1:7" x14ac:dyDescent="0.3">
      <c r="A447">
        <v>9778782281</v>
      </c>
      <c r="B447">
        <v>818990</v>
      </c>
      <c r="C447">
        <v>3</v>
      </c>
      <c r="D447" s="4">
        <v>163.55000000000001</v>
      </c>
      <c r="E447" s="2">
        <f>blinkit_order_items[[#This Row],[quantity]]*blinkit_order_items[[#This Row],[unit_price]]</f>
        <v>490.65000000000003</v>
      </c>
      <c r="F447">
        <f>_xlfn.XLOOKUP(blinkit_order_items[[#This Row],[product_id]],blinkit_products[product_id],blinkit_products[margin_percentage])</f>
        <v>25</v>
      </c>
      <c r="G447" s="4">
        <f>blinkit_order_items[[#This Row],[Total_Revenue]]*(blinkit_order_items[[#This Row],[margin_percent]]/100)</f>
        <v>122.66250000000001</v>
      </c>
    </row>
    <row r="448" spans="1:7" x14ac:dyDescent="0.3">
      <c r="A448">
        <v>3867563962</v>
      </c>
      <c r="B448">
        <v>647462</v>
      </c>
      <c r="C448">
        <v>1</v>
      </c>
      <c r="D448" s="4">
        <v>326.42</v>
      </c>
      <c r="E448" s="2">
        <f>blinkit_order_items[[#This Row],[quantity]]*blinkit_order_items[[#This Row],[unit_price]]</f>
        <v>326.42</v>
      </c>
      <c r="F448">
        <f>_xlfn.XLOOKUP(blinkit_order_items[[#This Row],[product_id]],blinkit_products[product_id],blinkit_products[margin_percentage])</f>
        <v>35</v>
      </c>
      <c r="G448" s="4">
        <f>blinkit_order_items[[#This Row],[Total_Revenue]]*(blinkit_order_items[[#This Row],[margin_percent]]/100)</f>
        <v>114.247</v>
      </c>
    </row>
    <row r="449" spans="1:7" x14ac:dyDescent="0.3">
      <c r="A449">
        <v>9277710098</v>
      </c>
      <c r="B449">
        <v>542300</v>
      </c>
      <c r="C449">
        <v>2</v>
      </c>
      <c r="D449" s="4">
        <v>255.35</v>
      </c>
      <c r="E449" s="2">
        <f>blinkit_order_items[[#This Row],[quantity]]*blinkit_order_items[[#This Row],[unit_price]]</f>
        <v>510.7</v>
      </c>
      <c r="F449">
        <f>_xlfn.XLOOKUP(blinkit_order_items[[#This Row],[product_id]],blinkit_products[product_id],blinkit_products[margin_percentage])</f>
        <v>35</v>
      </c>
      <c r="G449" s="4">
        <f>blinkit_order_items[[#This Row],[Total_Revenue]]*(blinkit_order_items[[#This Row],[margin_percent]]/100)</f>
        <v>178.74499999999998</v>
      </c>
    </row>
    <row r="450" spans="1:7" x14ac:dyDescent="0.3">
      <c r="A450">
        <v>7669322773</v>
      </c>
      <c r="B450">
        <v>77308</v>
      </c>
      <c r="C450">
        <v>2</v>
      </c>
      <c r="D450" s="4">
        <v>223.27</v>
      </c>
      <c r="E450" s="2">
        <f>blinkit_order_items[[#This Row],[quantity]]*blinkit_order_items[[#This Row],[unit_price]]</f>
        <v>446.54</v>
      </c>
      <c r="F450">
        <f>_xlfn.XLOOKUP(blinkit_order_items[[#This Row],[product_id]],blinkit_products[product_id],blinkit_products[margin_percentage])</f>
        <v>25</v>
      </c>
      <c r="G450" s="4">
        <f>blinkit_order_items[[#This Row],[Total_Revenue]]*(blinkit_order_items[[#This Row],[margin_percent]]/100)</f>
        <v>111.63500000000001</v>
      </c>
    </row>
    <row r="451" spans="1:7" x14ac:dyDescent="0.3">
      <c r="A451">
        <v>3917427529</v>
      </c>
      <c r="B451">
        <v>771228</v>
      </c>
      <c r="C451">
        <v>2</v>
      </c>
      <c r="D451" s="4">
        <v>83.18</v>
      </c>
      <c r="E451" s="2">
        <f>blinkit_order_items[[#This Row],[quantity]]*blinkit_order_items[[#This Row],[unit_price]]</f>
        <v>166.36</v>
      </c>
      <c r="F451">
        <f>_xlfn.XLOOKUP(blinkit_order_items[[#This Row],[product_id]],blinkit_products[product_id],blinkit_products[margin_percentage])</f>
        <v>35</v>
      </c>
      <c r="G451" s="4">
        <f>blinkit_order_items[[#This Row],[Total_Revenue]]*(blinkit_order_items[[#This Row],[margin_percent]]/100)</f>
        <v>58.225999999999999</v>
      </c>
    </row>
    <row r="452" spans="1:7" x14ac:dyDescent="0.3">
      <c r="A452">
        <v>1934158144</v>
      </c>
      <c r="B452">
        <v>120532</v>
      </c>
      <c r="C452">
        <v>1</v>
      </c>
      <c r="D452" s="4">
        <v>697.53</v>
      </c>
      <c r="E452" s="2">
        <f>blinkit_order_items[[#This Row],[quantity]]*blinkit_order_items[[#This Row],[unit_price]]</f>
        <v>697.53</v>
      </c>
      <c r="F452">
        <f>_xlfn.XLOOKUP(blinkit_order_items[[#This Row],[product_id]],blinkit_products[product_id],blinkit_products[margin_percentage])</f>
        <v>15</v>
      </c>
      <c r="G452" s="4">
        <f>blinkit_order_items[[#This Row],[Total_Revenue]]*(blinkit_order_items[[#This Row],[margin_percent]]/100)</f>
        <v>104.62949999999999</v>
      </c>
    </row>
    <row r="453" spans="1:7" x14ac:dyDescent="0.3">
      <c r="A453">
        <v>3157338466</v>
      </c>
      <c r="B453">
        <v>847349</v>
      </c>
      <c r="C453">
        <v>2</v>
      </c>
      <c r="D453" s="4">
        <v>781.08</v>
      </c>
      <c r="E453" s="2">
        <f>blinkit_order_items[[#This Row],[quantity]]*blinkit_order_items[[#This Row],[unit_price]]</f>
        <v>1562.16</v>
      </c>
      <c r="F453">
        <f>_xlfn.XLOOKUP(blinkit_order_items[[#This Row],[product_id]],blinkit_products[product_id],blinkit_products[margin_percentage])</f>
        <v>25</v>
      </c>
      <c r="G453" s="4">
        <f>blinkit_order_items[[#This Row],[Total_Revenue]]*(blinkit_order_items[[#This Row],[margin_percent]]/100)</f>
        <v>390.54</v>
      </c>
    </row>
    <row r="454" spans="1:7" x14ac:dyDescent="0.3">
      <c r="A454">
        <v>9640662474</v>
      </c>
      <c r="B454">
        <v>760684</v>
      </c>
      <c r="C454">
        <v>3</v>
      </c>
      <c r="D454" s="4">
        <v>71.599999999999994</v>
      </c>
      <c r="E454" s="2">
        <f>blinkit_order_items[[#This Row],[quantity]]*blinkit_order_items[[#This Row],[unit_price]]</f>
        <v>214.79999999999998</v>
      </c>
      <c r="F454">
        <f>_xlfn.XLOOKUP(blinkit_order_items[[#This Row],[product_id]],blinkit_products[product_id],blinkit_products[margin_percentage])</f>
        <v>15</v>
      </c>
      <c r="G454" s="4">
        <f>blinkit_order_items[[#This Row],[Total_Revenue]]*(blinkit_order_items[[#This Row],[margin_percent]]/100)</f>
        <v>32.22</v>
      </c>
    </row>
    <row r="455" spans="1:7" x14ac:dyDescent="0.3">
      <c r="A455">
        <v>2356272189</v>
      </c>
      <c r="B455">
        <v>604184</v>
      </c>
      <c r="C455">
        <v>3</v>
      </c>
      <c r="D455" s="4">
        <v>397.55</v>
      </c>
      <c r="E455" s="2">
        <f>blinkit_order_items[[#This Row],[quantity]]*blinkit_order_items[[#This Row],[unit_price]]</f>
        <v>1192.6500000000001</v>
      </c>
      <c r="F455">
        <f>_xlfn.XLOOKUP(blinkit_order_items[[#This Row],[product_id]],blinkit_products[product_id],blinkit_products[margin_percentage])</f>
        <v>25</v>
      </c>
      <c r="G455" s="4">
        <f>blinkit_order_items[[#This Row],[Total_Revenue]]*(blinkit_order_items[[#This Row],[margin_percent]]/100)</f>
        <v>298.16250000000002</v>
      </c>
    </row>
    <row r="456" spans="1:7" x14ac:dyDescent="0.3">
      <c r="A456">
        <v>1380510406</v>
      </c>
      <c r="B456">
        <v>602241</v>
      </c>
      <c r="C456">
        <v>1</v>
      </c>
      <c r="D456" s="4">
        <v>976.55</v>
      </c>
      <c r="E456" s="2">
        <f>blinkit_order_items[[#This Row],[quantity]]*blinkit_order_items[[#This Row],[unit_price]]</f>
        <v>976.55</v>
      </c>
      <c r="F456">
        <f>_xlfn.XLOOKUP(blinkit_order_items[[#This Row],[product_id]],blinkit_products[product_id],blinkit_products[margin_percentage])</f>
        <v>35</v>
      </c>
      <c r="G456" s="4">
        <f>blinkit_order_items[[#This Row],[Total_Revenue]]*(blinkit_order_items[[#This Row],[margin_percent]]/100)</f>
        <v>341.79249999999996</v>
      </c>
    </row>
    <row r="457" spans="1:7" x14ac:dyDescent="0.3">
      <c r="A457">
        <v>8008377895</v>
      </c>
      <c r="B457">
        <v>349294</v>
      </c>
      <c r="C457">
        <v>2</v>
      </c>
      <c r="D457" s="4">
        <v>934.75</v>
      </c>
      <c r="E457" s="2">
        <f>blinkit_order_items[[#This Row],[quantity]]*blinkit_order_items[[#This Row],[unit_price]]</f>
        <v>1869.5</v>
      </c>
      <c r="F457">
        <f>_xlfn.XLOOKUP(blinkit_order_items[[#This Row],[product_id]],blinkit_products[product_id],blinkit_products[margin_percentage])</f>
        <v>25</v>
      </c>
      <c r="G457" s="4">
        <f>blinkit_order_items[[#This Row],[Total_Revenue]]*(blinkit_order_items[[#This Row],[margin_percent]]/100)</f>
        <v>467.375</v>
      </c>
    </row>
    <row r="458" spans="1:7" x14ac:dyDescent="0.3">
      <c r="A458">
        <v>3680678403</v>
      </c>
      <c r="B458">
        <v>313754</v>
      </c>
      <c r="C458">
        <v>3</v>
      </c>
      <c r="D458" s="4">
        <v>136.6</v>
      </c>
      <c r="E458" s="2">
        <f>blinkit_order_items[[#This Row],[quantity]]*blinkit_order_items[[#This Row],[unit_price]]</f>
        <v>409.79999999999995</v>
      </c>
      <c r="F458">
        <f>_xlfn.XLOOKUP(blinkit_order_items[[#This Row],[product_id]],blinkit_products[product_id],blinkit_products[margin_percentage])</f>
        <v>35</v>
      </c>
      <c r="G458" s="4">
        <f>blinkit_order_items[[#This Row],[Total_Revenue]]*(blinkit_order_items[[#This Row],[margin_percent]]/100)</f>
        <v>143.42999999999998</v>
      </c>
    </row>
    <row r="459" spans="1:7" x14ac:dyDescent="0.3">
      <c r="A459">
        <v>2847236502</v>
      </c>
      <c r="B459">
        <v>871592</v>
      </c>
      <c r="C459">
        <v>1</v>
      </c>
      <c r="D459" s="4">
        <v>870.29</v>
      </c>
      <c r="E459" s="2">
        <f>blinkit_order_items[[#This Row],[quantity]]*blinkit_order_items[[#This Row],[unit_price]]</f>
        <v>870.29</v>
      </c>
      <c r="F459">
        <f>_xlfn.XLOOKUP(blinkit_order_items[[#This Row],[product_id]],blinkit_products[product_id],blinkit_products[margin_percentage])</f>
        <v>25</v>
      </c>
      <c r="G459" s="4">
        <f>blinkit_order_items[[#This Row],[Total_Revenue]]*(blinkit_order_items[[#This Row],[margin_percent]]/100)</f>
        <v>217.57249999999999</v>
      </c>
    </row>
    <row r="460" spans="1:7" x14ac:dyDescent="0.3">
      <c r="A460">
        <v>5212392063</v>
      </c>
      <c r="B460">
        <v>532965</v>
      </c>
      <c r="C460">
        <v>1</v>
      </c>
      <c r="D460" s="4">
        <v>307.23</v>
      </c>
      <c r="E460" s="2">
        <f>blinkit_order_items[[#This Row],[quantity]]*blinkit_order_items[[#This Row],[unit_price]]</f>
        <v>307.23</v>
      </c>
      <c r="F460">
        <f>_xlfn.XLOOKUP(blinkit_order_items[[#This Row],[product_id]],blinkit_products[product_id],blinkit_products[margin_percentage])</f>
        <v>40</v>
      </c>
      <c r="G460" s="4">
        <f>blinkit_order_items[[#This Row],[Total_Revenue]]*(blinkit_order_items[[#This Row],[margin_percent]]/100)</f>
        <v>122.89200000000001</v>
      </c>
    </row>
    <row r="461" spans="1:7" x14ac:dyDescent="0.3">
      <c r="A461">
        <v>3804024939</v>
      </c>
      <c r="B461">
        <v>57405</v>
      </c>
      <c r="C461">
        <v>2</v>
      </c>
      <c r="D461" s="4">
        <v>607.66999999999996</v>
      </c>
      <c r="E461" s="2">
        <f>blinkit_order_items[[#This Row],[quantity]]*blinkit_order_items[[#This Row],[unit_price]]</f>
        <v>1215.3399999999999</v>
      </c>
      <c r="F461">
        <f>_xlfn.XLOOKUP(blinkit_order_items[[#This Row],[product_id]],blinkit_products[product_id],blinkit_products[margin_percentage])</f>
        <v>30</v>
      </c>
      <c r="G461" s="4">
        <f>blinkit_order_items[[#This Row],[Total_Revenue]]*(blinkit_order_items[[#This Row],[margin_percent]]/100)</f>
        <v>364.60199999999998</v>
      </c>
    </row>
    <row r="462" spans="1:7" x14ac:dyDescent="0.3">
      <c r="A462">
        <v>5395870775</v>
      </c>
      <c r="B462">
        <v>432617</v>
      </c>
      <c r="C462">
        <v>3</v>
      </c>
      <c r="D462" s="4">
        <v>863.18</v>
      </c>
      <c r="E462" s="2">
        <f>blinkit_order_items[[#This Row],[quantity]]*blinkit_order_items[[#This Row],[unit_price]]</f>
        <v>2589.54</v>
      </c>
      <c r="F462">
        <f>_xlfn.XLOOKUP(blinkit_order_items[[#This Row],[product_id]],blinkit_products[product_id],blinkit_products[margin_percentage])</f>
        <v>30</v>
      </c>
      <c r="G462" s="4">
        <f>blinkit_order_items[[#This Row],[Total_Revenue]]*(blinkit_order_items[[#This Row],[margin_percent]]/100)</f>
        <v>776.86199999999997</v>
      </c>
    </row>
    <row r="463" spans="1:7" x14ac:dyDescent="0.3">
      <c r="A463">
        <v>511736499</v>
      </c>
      <c r="B463">
        <v>4452</v>
      </c>
      <c r="C463">
        <v>1</v>
      </c>
      <c r="D463" s="4">
        <v>169.88</v>
      </c>
      <c r="E463" s="2">
        <f>blinkit_order_items[[#This Row],[quantity]]*blinkit_order_items[[#This Row],[unit_price]]</f>
        <v>169.88</v>
      </c>
      <c r="F463">
        <f>_xlfn.XLOOKUP(blinkit_order_items[[#This Row],[product_id]],blinkit_products[product_id],blinkit_products[margin_percentage])</f>
        <v>30</v>
      </c>
      <c r="G463" s="4">
        <f>blinkit_order_items[[#This Row],[Total_Revenue]]*(blinkit_order_items[[#This Row],[margin_percent]]/100)</f>
        <v>50.963999999999999</v>
      </c>
    </row>
    <row r="464" spans="1:7" x14ac:dyDescent="0.3">
      <c r="A464">
        <v>2895886759</v>
      </c>
      <c r="B464">
        <v>949818</v>
      </c>
      <c r="C464">
        <v>1</v>
      </c>
      <c r="D464" s="4">
        <v>483.05</v>
      </c>
      <c r="E464" s="2">
        <f>blinkit_order_items[[#This Row],[quantity]]*blinkit_order_items[[#This Row],[unit_price]]</f>
        <v>483.05</v>
      </c>
      <c r="F464">
        <f>_xlfn.XLOOKUP(blinkit_order_items[[#This Row],[product_id]],blinkit_products[product_id],blinkit_products[margin_percentage])</f>
        <v>35</v>
      </c>
      <c r="G464" s="4">
        <f>blinkit_order_items[[#This Row],[Total_Revenue]]*(blinkit_order_items[[#This Row],[margin_percent]]/100)</f>
        <v>169.0675</v>
      </c>
    </row>
    <row r="465" spans="1:7" x14ac:dyDescent="0.3">
      <c r="A465">
        <v>6638513435</v>
      </c>
      <c r="B465">
        <v>306177</v>
      </c>
      <c r="C465">
        <v>3</v>
      </c>
      <c r="D465" s="4">
        <v>769.24</v>
      </c>
      <c r="E465" s="2">
        <f>blinkit_order_items[[#This Row],[quantity]]*blinkit_order_items[[#This Row],[unit_price]]</f>
        <v>2307.7200000000003</v>
      </c>
      <c r="F465">
        <f>_xlfn.XLOOKUP(blinkit_order_items[[#This Row],[product_id]],blinkit_products[product_id],blinkit_products[margin_percentage])</f>
        <v>40</v>
      </c>
      <c r="G465" s="4">
        <f>blinkit_order_items[[#This Row],[Total_Revenue]]*(blinkit_order_items[[#This Row],[margin_percent]]/100)</f>
        <v>923.08800000000019</v>
      </c>
    </row>
    <row r="466" spans="1:7" x14ac:dyDescent="0.3">
      <c r="A466">
        <v>4168083780</v>
      </c>
      <c r="B466">
        <v>187399</v>
      </c>
      <c r="C466">
        <v>1</v>
      </c>
      <c r="D466" s="4">
        <v>53.49</v>
      </c>
      <c r="E466" s="2">
        <f>blinkit_order_items[[#This Row],[quantity]]*blinkit_order_items[[#This Row],[unit_price]]</f>
        <v>53.49</v>
      </c>
      <c r="F466">
        <f>_xlfn.XLOOKUP(blinkit_order_items[[#This Row],[product_id]],blinkit_products[product_id],blinkit_products[margin_percentage])</f>
        <v>40</v>
      </c>
      <c r="G466" s="4">
        <f>blinkit_order_items[[#This Row],[Total_Revenue]]*(blinkit_order_items[[#This Row],[margin_percent]]/100)</f>
        <v>21.396000000000001</v>
      </c>
    </row>
    <row r="467" spans="1:7" x14ac:dyDescent="0.3">
      <c r="A467">
        <v>2501516144</v>
      </c>
      <c r="B467">
        <v>652118</v>
      </c>
      <c r="C467">
        <v>3</v>
      </c>
      <c r="D467" s="4">
        <v>22.04</v>
      </c>
      <c r="E467" s="2">
        <f>blinkit_order_items[[#This Row],[quantity]]*blinkit_order_items[[#This Row],[unit_price]]</f>
        <v>66.12</v>
      </c>
      <c r="F467">
        <f>_xlfn.XLOOKUP(blinkit_order_items[[#This Row],[product_id]],blinkit_products[product_id],blinkit_products[margin_percentage])</f>
        <v>40</v>
      </c>
      <c r="G467" s="4">
        <f>blinkit_order_items[[#This Row],[Total_Revenue]]*(blinkit_order_items[[#This Row],[margin_percent]]/100)</f>
        <v>26.448000000000004</v>
      </c>
    </row>
    <row r="468" spans="1:7" x14ac:dyDescent="0.3">
      <c r="A468">
        <v>7141387557</v>
      </c>
      <c r="B468">
        <v>349294</v>
      </c>
      <c r="C468">
        <v>3</v>
      </c>
      <c r="D468" s="4">
        <v>934.75</v>
      </c>
      <c r="E468" s="2">
        <f>blinkit_order_items[[#This Row],[quantity]]*blinkit_order_items[[#This Row],[unit_price]]</f>
        <v>2804.25</v>
      </c>
      <c r="F468">
        <f>_xlfn.XLOOKUP(blinkit_order_items[[#This Row],[product_id]],blinkit_products[product_id],blinkit_products[margin_percentage])</f>
        <v>25</v>
      </c>
      <c r="G468" s="4">
        <f>blinkit_order_items[[#This Row],[Total_Revenue]]*(blinkit_order_items[[#This Row],[margin_percent]]/100)</f>
        <v>701.0625</v>
      </c>
    </row>
    <row r="469" spans="1:7" x14ac:dyDescent="0.3">
      <c r="A469">
        <v>2747350024</v>
      </c>
      <c r="B469">
        <v>186168</v>
      </c>
      <c r="C469">
        <v>3</v>
      </c>
      <c r="D469" s="4">
        <v>878.8</v>
      </c>
      <c r="E469" s="2">
        <f>blinkit_order_items[[#This Row],[quantity]]*blinkit_order_items[[#This Row],[unit_price]]</f>
        <v>2636.3999999999996</v>
      </c>
      <c r="F469">
        <f>_xlfn.XLOOKUP(blinkit_order_items[[#This Row],[product_id]],blinkit_products[product_id],blinkit_products[margin_percentage])</f>
        <v>35</v>
      </c>
      <c r="G469" s="4">
        <f>blinkit_order_items[[#This Row],[Total_Revenue]]*(blinkit_order_items[[#This Row],[margin_percent]]/100)</f>
        <v>922.73999999999978</v>
      </c>
    </row>
    <row r="470" spans="1:7" x14ac:dyDescent="0.3">
      <c r="A470">
        <v>9503407492</v>
      </c>
      <c r="B470">
        <v>764014</v>
      </c>
      <c r="C470">
        <v>2</v>
      </c>
      <c r="D470" s="4">
        <v>612.04</v>
      </c>
      <c r="E470" s="2">
        <f>blinkit_order_items[[#This Row],[quantity]]*blinkit_order_items[[#This Row],[unit_price]]</f>
        <v>1224.08</v>
      </c>
      <c r="F470">
        <f>_xlfn.XLOOKUP(blinkit_order_items[[#This Row],[product_id]],blinkit_products[product_id],blinkit_products[margin_percentage])</f>
        <v>15</v>
      </c>
      <c r="G470" s="4">
        <f>blinkit_order_items[[#This Row],[Total_Revenue]]*(blinkit_order_items[[#This Row],[margin_percent]]/100)</f>
        <v>183.61199999999999</v>
      </c>
    </row>
    <row r="471" spans="1:7" x14ac:dyDescent="0.3">
      <c r="A471">
        <v>4845607487</v>
      </c>
      <c r="B471">
        <v>513199</v>
      </c>
      <c r="C471">
        <v>1</v>
      </c>
      <c r="D471" s="4">
        <v>422.23</v>
      </c>
      <c r="E471" s="2">
        <f>blinkit_order_items[[#This Row],[quantity]]*blinkit_order_items[[#This Row],[unit_price]]</f>
        <v>422.23</v>
      </c>
      <c r="F471">
        <f>_xlfn.XLOOKUP(blinkit_order_items[[#This Row],[product_id]],blinkit_products[product_id],blinkit_products[margin_percentage])</f>
        <v>30</v>
      </c>
      <c r="G471" s="4">
        <f>blinkit_order_items[[#This Row],[Total_Revenue]]*(blinkit_order_items[[#This Row],[margin_percent]]/100)</f>
        <v>126.669</v>
      </c>
    </row>
    <row r="472" spans="1:7" x14ac:dyDescent="0.3">
      <c r="A472">
        <v>2051769691</v>
      </c>
      <c r="B472">
        <v>890232</v>
      </c>
      <c r="C472">
        <v>1</v>
      </c>
      <c r="D472" s="4">
        <v>432</v>
      </c>
      <c r="E472" s="2">
        <f>blinkit_order_items[[#This Row],[quantity]]*blinkit_order_items[[#This Row],[unit_price]]</f>
        <v>432</v>
      </c>
      <c r="F472">
        <f>_xlfn.XLOOKUP(blinkit_order_items[[#This Row],[product_id]],blinkit_products[product_id],blinkit_products[margin_percentage])</f>
        <v>30</v>
      </c>
      <c r="G472" s="4">
        <f>blinkit_order_items[[#This Row],[Total_Revenue]]*(blinkit_order_items[[#This Row],[margin_percent]]/100)</f>
        <v>129.6</v>
      </c>
    </row>
    <row r="473" spans="1:7" x14ac:dyDescent="0.3">
      <c r="A473">
        <v>1092990139</v>
      </c>
      <c r="B473">
        <v>820973</v>
      </c>
      <c r="C473">
        <v>2</v>
      </c>
      <c r="D473" s="4">
        <v>114.52</v>
      </c>
      <c r="E473" s="2">
        <f>blinkit_order_items[[#This Row],[quantity]]*blinkit_order_items[[#This Row],[unit_price]]</f>
        <v>229.04</v>
      </c>
      <c r="F473">
        <f>_xlfn.XLOOKUP(blinkit_order_items[[#This Row],[product_id]],blinkit_products[product_id],blinkit_products[margin_percentage])</f>
        <v>30</v>
      </c>
      <c r="G473" s="4">
        <f>blinkit_order_items[[#This Row],[Total_Revenue]]*(blinkit_order_items[[#This Row],[margin_percent]]/100)</f>
        <v>68.711999999999989</v>
      </c>
    </row>
    <row r="474" spans="1:7" x14ac:dyDescent="0.3">
      <c r="A474">
        <v>5527612319</v>
      </c>
      <c r="B474">
        <v>690565</v>
      </c>
      <c r="C474">
        <v>3</v>
      </c>
      <c r="D474" s="4">
        <v>951.27</v>
      </c>
      <c r="E474" s="2">
        <f>blinkit_order_items[[#This Row],[quantity]]*blinkit_order_items[[#This Row],[unit_price]]</f>
        <v>2853.81</v>
      </c>
      <c r="F474">
        <f>_xlfn.XLOOKUP(blinkit_order_items[[#This Row],[product_id]],blinkit_products[product_id],blinkit_products[margin_percentage])</f>
        <v>35</v>
      </c>
      <c r="G474" s="4">
        <f>blinkit_order_items[[#This Row],[Total_Revenue]]*(blinkit_order_items[[#This Row],[margin_percent]]/100)</f>
        <v>998.83349999999996</v>
      </c>
    </row>
    <row r="475" spans="1:7" x14ac:dyDescent="0.3">
      <c r="A475">
        <v>8852367079</v>
      </c>
      <c r="B475">
        <v>714999</v>
      </c>
      <c r="C475">
        <v>3</v>
      </c>
      <c r="D475" s="4">
        <v>882.51</v>
      </c>
      <c r="E475" s="2">
        <f>blinkit_order_items[[#This Row],[quantity]]*blinkit_order_items[[#This Row],[unit_price]]</f>
        <v>2647.5299999999997</v>
      </c>
      <c r="F475">
        <f>_xlfn.XLOOKUP(blinkit_order_items[[#This Row],[product_id]],blinkit_products[product_id],blinkit_products[margin_percentage])</f>
        <v>20</v>
      </c>
      <c r="G475" s="4">
        <f>blinkit_order_items[[#This Row],[Total_Revenue]]*(blinkit_order_items[[#This Row],[margin_percent]]/100)</f>
        <v>529.50599999999997</v>
      </c>
    </row>
    <row r="476" spans="1:7" x14ac:dyDescent="0.3">
      <c r="A476">
        <v>1666202264</v>
      </c>
      <c r="B476">
        <v>337168</v>
      </c>
      <c r="C476">
        <v>2</v>
      </c>
      <c r="D476" s="4">
        <v>545.49</v>
      </c>
      <c r="E476" s="2">
        <f>blinkit_order_items[[#This Row],[quantity]]*blinkit_order_items[[#This Row],[unit_price]]</f>
        <v>1090.98</v>
      </c>
      <c r="F476">
        <f>_xlfn.XLOOKUP(blinkit_order_items[[#This Row],[product_id]],blinkit_products[product_id],blinkit_products[margin_percentage])</f>
        <v>20</v>
      </c>
      <c r="G476" s="4">
        <f>blinkit_order_items[[#This Row],[Total_Revenue]]*(blinkit_order_items[[#This Row],[margin_percent]]/100)</f>
        <v>218.19600000000003</v>
      </c>
    </row>
    <row r="477" spans="1:7" x14ac:dyDescent="0.3">
      <c r="A477">
        <v>8606484804</v>
      </c>
      <c r="B477">
        <v>654297</v>
      </c>
      <c r="C477">
        <v>1</v>
      </c>
      <c r="D477" s="4">
        <v>13.25</v>
      </c>
      <c r="E477" s="2">
        <f>blinkit_order_items[[#This Row],[quantity]]*blinkit_order_items[[#This Row],[unit_price]]</f>
        <v>13.25</v>
      </c>
      <c r="F477">
        <f>_xlfn.XLOOKUP(blinkit_order_items[[#This Row],[product_id]],blinkit_products[product_id],blinkit_products[margin_percentage])</f>
        <v>25</v>
      </c>
      <c r="G477" s="4">
        <f>blinkit_order_items[[#This Row],[Total_Revenue]]*(blinkit_order_items[[#This Row],[margin_percent]]/100)</f>
        <v>3.3125</v>
      </c>
    </row>
    <row r="478" spans="1:7" x14ac:dyDescent="0.3">
      <c r="A478">
        <v>8905341102</v>
      </c>
      <c r="B478">
        <v>937542</v>
      </c>
      <c r="C478">
        <v>2</v>
      </c>
      <c r="D478" s="4">
        <v>97.04</v>
      </c>
      <c r="E478" s="2">
        <f>blinkit_order_items[[#This Row],[quantity]]*blinkit_order_items[[#This Row],[unit_price]]</f>
        <v>194.08</v>
      </c>
      <c r="F478">
        <f>_xlfn.XLOOKUP(blinkit_order_items[[#This Row],[product_id]],blinkit_products[product_id],blinkit_products[margin_percentage])</f>
        <v>15</v>
      </c>
      <c r="G478" s="4">
        <f>blinkit_order_items[[#This Row],[Total_Revenue]]*(blinkit_order_items[[#This Row],[margin_percent]]/100)</f>
        <v>29.112000000000002</v>
      </c>
    </row>
    <row r="479" spans="1:7" x14ac:dyDescent="0.3">
      <c r="A479">
        <v>5418735913</v>
      </c>
      <c r="B479">
        <v>606256</v>
      </c>
      <c r="C479">
        <v>1</v>
      </c>
      <c r="D479" s="4">
        <v>369.28</v>
      </c>
      <c r="E479" s="2">
        <f>blinkit_order_items[[#This Row],[quantity]]*blinkit_order_items[[#This Row],[unit_price]]</f>
        <v>369.28</v>
      </c>
      <c r="F479">
        <f>_xlfn.XLOOKUP(blinkit_order_items[[#This Row],[product_id]],blinkit_products[product_id],blinkit_products[margin_percentage])</f>
        <v>40</v>
      </c>
      <c r="G479" s="4">
        <f>blinkit_order_items[[#This Row],[Total_Revenue]]*(blinkit_order_items[[#This Row],[margin_percent]]/100)</f>
        <v>147.71199999999999</v>
      </c>
    </row>
    <row r="480" spans="1:7" x14ac:dyDescent="0.3">
      <c r="A480">
        <v>970377475</v>
      </c>
      <c r="B480">
        <v>734789</v>
      </c>
      <c r="C480">
        <v>2</v>
      </c>
      <c r="D480" s="4">
        <v>395.82</v>
      </c>
      <c r="E480" s="2">
        <f>blinkit_order_items[[#This Row],[quantity]]*blinkit_order_items[[#This Row],[unit_price]]</f>
        <v>791.64</v>
      </c>
      <c r="F480">
        <f>_xlfn.XLOOKUP(blinkit_order_items[[#This Row],[product_id]],blinkit_products[product_id],blinkit_products[margin_percentage])</f>
        <v>35</v>
      </c>
      <c r="G480" s="4">
        <f>blinkit_order_items[[#This Row],[Total_Revenue]]*(blinkit_order_items[[#This Row],[margin_percent]]/100)</f>
        <v>277.07399999999996</v>
      </c>
    </row>
    <row r="481" spans="1:7" x14ac:dyDescent="0.3">
      <c r="A481">
        <v>7320527109</v>
      </c>
      <c r="B481">
        <v>291238</v>
      </c>
      <c r="C481">
        <v>2</v>
      </c>
      <c r="D481" s="4">
        <v>746.03</v>
      </c>
      <c r="E481" s="2">
        <f>blinkit_order_items[[#This Row],[quantity]]*blinkit_order_items[[#This Row],[unit_price]]</f>
        <v>1492.06</v>
      </c>
      <c r="F481">
        <f>_xlfn.XLOOKUP(blinkit_order_items[[#This Row],[product_id]],blinkit_products[product_id],blinkit_products[margin_percentage])</f>
        <v>35</v>
      </c>
      <c r="G481" s="4">
        <f>blinkit_order_items[[#This Row],[Total_Revenue]]*(blinkit_order_items[[#This Row],[margin_percent]]/100)</f>
        <v>522.221</v>
      </c>
    </row>
    <row r="482" spans="1:7" x14ac:dyDescent="0.3">
      <c r="A482">
        <v>5120698</v>
      </c>
      <c r="B482">
        <v>187399</v>
      </c>
      <c r="C482">
        <v>1</v>
      </c>
      <c r="D482" s="4">
        <v>53.49</v>
      </c>
      <c r="E482" s="2">
        <f>blinkit_order_items[[#This Row],[quantity]]*blinkit_order_items[[#This Row],[unit_price]]</f>
        <v>53.49</v>
      </c>
      <c r="F482">
        <f>_xlfn.XLOOKUP(blinkit_order_items[[#This Row],[product_id]],blinkit_products[product_id],blinkit_products[margin_percentage])</f>
        <v>40</v>
      </c>
      <c r="G482" s="4">
        <f>blinkit_order_items[[#This Row],[Total_Revenue]]*(blinkit_order_items[[#This Row],[margin_percent]]/100)</f>
        <v>21.396000000000001</v>
      </c>
    </row>
    <row r="483" spans="1:7" x14ac:dyDescent="0.3">
      <c r="A483">
        <v>3812396179</v>
      </c>
      <c r="B483">
        <v>114414</v>
      </c>
      <c r="C483">
        <v>3</v>
      </c>
      <c r="D483" s="4">
        <v>832.06</v>
      </c>
      <c r="E483" s="2">
        <f>blinkit_order_items[[#This Row],[quantity]]*blinkit_order_items[[#This Row],[unit_price]]</f>
        <v>2496.1799999999998</v>
      </c>
      <c r="F483">
        <f>_xlfn.XLOOKUP(blinkit_order_items[[#This Row],[product_id]],blinkit_products[product_id],blinkit_products[margin_percentage])</f>
        <v>20</v>
      </c>
      <c r="G483" s="4">
        <f>blinkit_order_items[[#This Row],[Total_Revenue]]*(blinkit_order_items[[#This Row],[margin_percent]]/100)</f>
        <v>499.23599999999999</v>
      </c>
    </row>
    <row r="484" spans="1:7" x14ac:dyDescent="0.3">
      <c r="A484">
        <v>8178951021</v>
      </c>
      <c r="B484">
        <v>18035</v>
      </c>
      <c r="C484">
        <v>3</v>
      </c>
      <c r="D484" s="4">
        <v>968.94</v>
      </c>
      <c r="E484" s="2">
        <f>blinkit_order_items[[#This Row],[quantity]]*blinkit_order_items[[#This Row],[unit_price]]</f>
        <v>2906.82</v>
      </c>
      <c r="F484">
        <f>_xlfn.XLOOKUP(blinkit_order_items[[#This Row],[product_id]],blinkit_products[product_id],blinkit_products[margin_percentage])</f>
        <v>25</v>
      </c>
      <c r="G484" s="4">
        <f>blinkit_order_items[[#This Row],[Total_Revenue]]*(blinkit_order_items[[#This Row],[margin_percent]]/100)</f>
        <v>726.70500000000004</v>
      </c>
    </row>
    <row r="485" spans="1:7" x14ac:dyDescent="0.3">
      <c r="A485">
        <v>2479115586</v>
      </c>
      <c r="B485">
        <v>532965</v>
      </c>
      <c r="C485">
        <v>2</v>
      </c>
      <c r="D485" s="4">
        <v>307.23</v>
      </c>
      <c r="E485" s="2">
        <f>blinkit_order_items[[#This Row],[quantity]]*blinkit_order_items[[#This Row],[unit_price]]</f>
        <v>614.46</v>
      </c>
      <c r="F485">
        <f>_xlfn.XLOOKUP(blinkit_order_items[[#This Row],[product_id]],blinkit_products[product_id],blinkit_products[margin_percentage])</f>
        <v>40</v>
      </c>
      <c r="G485" s="4">
        <f>blinkit_order_items[[#This Row],[Total_Revenue]]*(blinkit_order_items[[#This Row],[margin_percent]]/100)</f>
        <v>245.78400000000002</v>
      </c>
    </row>
    <row r="486" spans="1:7" x14ac:dyDescent="0.3">
      <c r="A486">
        <v>6239453389</v>
      </c>
      <c r="B486">
        <v>880510</v>
      </c>
      <c r="C486">
        <v>2</v>
      </c>
      <c r="D486" s="4">
        <v>951.43</v>
      </c>
      <c r="E486" s="2">
        <f>blinkit_order_items[[#This Row],[quantity]]*blinkit_order_items[[#This Row],[unit_price]]</f>
        <v>1902.86</v>
      </c>
      <c r="F486">
        <f>_xlfn.XLOOKUP(blinkit_order_items[[#This Row],[product_id]],blinkit_products[product_id],blinkit_products[margin_percentage])</f>
        <v>20</v>
      </c>
      <c r="G486" s="4">
        <f>blinkit_order_items[[#This Row],[Total_Revenue]]*(blinkit_order_items[[#This Row],[margin_percent]]/100)</f>
        <v>380.572</v>
      </c>
    </row>
    <row r="487" spans="1:7" x14ac:dyDescent="0.3">
      <c r="A487">
        <v>3136508414</v>
      </c>
      <c r="B487">
        <v>435929</v>
      </c>
      <c r="C487">
        <v>3</v>
      </c>
      <c r="D487" s="4">
        <v>856.89</v>
      </c>
      <c r="E487" s="2">
        <f>blinkit_order_items[[#This Row],[quantity]]*blinkit_order_items[[#This Row],[unit_price]]</f>
        <v>2570.67</v>
      </c>
      <c r="F487">
        <f>_xlfn.XLOOKUP(blinkit_order_items[[#This Row],[product_id]],blinkit_products[product_id],blinkit_products[margin_percentage])</f>
        <v>25</v>
      </c>
      <c r="G487" s="4">
        <f>blinkit_order_items[[#This Row],[Total_Revenue]]*(blinkit_order_items[[#This Row],[margin_percent]]/100)</f>
        <v>642.66750000000002</v>
      </c>
    </row>
    <row r="488" spans="1:7" x14ac:dyDescent="0.3">
      <c r="A488">
        <v>5521273487</v>
      </c>
      <c r="B488">
        <v>18035</v>
      </c>
      <c r="C488">
        <v>2</v>
      </c>
      <c r="D488" s="4">
        <v>968.94</v>
      </c>
      <c r="E488" s="2">
        <f>blinkit_order_items[[#This Row],[quantity]]*blinkit_order_items[[#This Row],[unit_price]]</f>
        <v>1937.88</v>
      </c>
      <c r="F488">
        <f>_xlfn.XLOOKUP(blinkit_order_items[[#This Row],[product_id]],blinkit_products[product_id],blinkit_products[margin_percentage])</f>
        <v>25</v>
      </c>
      <c r="G488" s="4">
        <f>blinkit_order_items[[#This Row],[Total_Revenue]]*(blinkit_order_items[[#This Row],[margin_percent]]/100)</f>
        <v>484.47</v>
      </c>
    </row>
    <row r="489" spans="1:7" x14ac:dyDescent="0.3">
      <c r="A489">
        <v>5445047872</v>
      </c>
      <c r="B489">
        <v>723678</v>
      </c>
      <c r="C489">
        <v>3</v>
      </c>
      <c r="D489" s="4">
        <v>675.46</v>
      </c>
      <c r="E489" s="2">
        <f>blinkit_order_items[[#This Row],[quantity]]*blinkit_order_items[[#This Row],[unit_price]]</f>
        <v>2026.38</v>
      </c>
      <c r="F489">
        <f>_xlfn.XLOOKUP(blinkit_order_items[[#This Row],[product_id]],blinkit_products[product_id],blinkit_products[margin_percentage])</f>
        <v>35</v>
      </c>
      <c r="G489" s="4">
        <f>blinkit_order_items[[#This Row],[Total_Revenue]]*(blinkit_order_items[[#This Row],[margin_percent]]/100)</f>
        <v>709.23299999999995</v>
      </c>
    </row>
    <row r="490" spans="1:7" x14ac:dyDescent="0.3">
      <c r="A490">
        <v>3678525130</v>
      </c>
      <c r="B490">
        <v>451812</v>
      </c>
      <c r="C490">
        <v>1</v>
      </c>
      <c r="D490" s="4">
        <v>530.85</v>
      </c>
      <c r="E490" s="2">
        <f>blinkit_order_items[[#This Row],[quantity]]*blinkit_order_items[[#This Row],[unit_price]]</f>
        <v>530.85</v>
      </c>
      <c r="F490">
        <f>_xlfn.XLOOKUP(blinkit_order_items[[#This Row],[product_id]],blinkit_products[product_id],blinkit_products[margin_percentage])</f>
        <v>20</v>
      </c>
      <c r="G490" s="4">
        <f>blinkit_order_items[[#This Row],[Total_Revenue]]*(blinkit_order_items[[#This Row],[margin_percent]]/100)</f>
        <v>106.17000000000002</v>
      </c>
    </row>
    <row r="491" spans="1:7" x14ac:dyDescent="0.3">
      <c r="A491">
        <v>9328056960</v>
      </c>
      <c r="B491">
        <v>237083</v>
      </c>
      <c r="C491">
        <v>2</v>
      </c>
      <c r="D491" s="4">
        <v>577.13</v>
      </c>
      <c r="E491" s="2">
        <f>blinkit_order_items[[#This Row],[quantity]]*blinkit_order_items[[#This Row],[unit_price]]</f>
        <v>1154.26</v>
      </c>
      <c r="F491">
        <f>_xlfn.XLOOKUP(blinkit_order_items[[#This Row],[product_id]],blinkit_products[product_id],blinkit_products[margin_percentage])</f>
        <v>20</v>
      </c>
      <c r="G491" s="4">
        <f>blinkit_order_items[[#This Row],[Total_Revenue]]*(blinkit_order_items[[#This Row],[margin_percent]]/100)</f>
        <v>230.852</v>
      </c>
    </row>
    <row r="492" spans="1:7" x14ac:dyDescent="0.3">
      <c r="A492">
        <v>2109203997</v>
      </c>
      <c r="B492">
        <v>131937</v>
      </c>
      <c r="C492">
        <v>1</v>
      </c>
      <c r="D492" s="4">
        <v>287.81</v>
      </c>
      <c r="E492" s="2">
        <f>blinkit_order_items[[#This Row],[quantity]]*blinkit_order_items[[#This Row],[unit_price]]</f>
        <v>287.81</v>
      </c>
      <c r="F492">
        <f>_xlfn.XLOOKUP(blinkit_order_items[[#This Row],[product_id]],blinkit_products[product_id],blinkit_products[margin_percentage])</f>
        <v>40</v>
      </c>
      <c r="G492" s="4">
        <f>blinkit_order_items[[#This Row],[Total_Revenue]]*(blinkit_order_items[[#This Row],[margin_percent]]/100)</f>
        <v>115.12400000000001</v>
      </c>
    </row>
    <row r="493" spans="1:7" x14ac:dyDescent="0.3">
      <c r="A493">
        <v>556665455</v>
      </c>
      <c r="B493">
        <v>876139</v>
      </c>
      <c r="C493">
        <v>3</v>
      </c>
      <c r="D493" s="4">
        <v>415.75</v>
      </c>
      <c r="E493" s="2">
        <f>blinkit_order_items[[#This Row],[quantity]]*blinkit_order_items[[#This Row],[unit_price]]</f>
        <v>1247.25</v>
      </c>
      <c r="F493">
        <f>_xlfn.XLOOKUP(blinkit_order_items[[#This Row],[product_id]],blinkit_products[product_id],blinkit_products[margin_percentage])</f>
        <v>15</v>
      </c>
      <c r="G493" s="4">
        <f>blinkit_order_items[[#This Row],[Total_Revenue]]*(blinkit_order_items[[#This Row],[margin_percent]]/100)</f>
        <v>187.08750000000001</v>
      </c>
    </row>
    <row r="494" spans="1:7" x14ac:dyDescent="0.3">
      <c r="A494">
        <v>6573705785</v>
      </c>
      <c r="B494">
        <v>567671</v>
      </c>
      <c r="C494">
        <v>2</v>
      </c>
      <c r="D494" s="4">
        <v>418.48</v>
      </c>
      <c r="E494" s="2">
        <f>blinkit_order_items[[#This Row],[quantity]]*blinkit_order_items[[#This Row],[unit_price]]</f>
        <v>836.96</v>
      </c>
      <c r="F494">
        <f>_xlfn.XLOOKUP(blinkit_order_items[[#This Row],[product_id]],blinkit_products[product_id],blinkit_products[margin_percentage])</f>
        <v>35</v>
      </c>
      <c r="G494" s="4">
        <f>blinkit_order_items[[#This Row],[Total_Revenue]]*(blinkit_order_items[[#This Row],[margin_percent]]/100)</f>
        <v>292.93599999999998</v>
      </c>
    </row>
    <row r="495" spans="1:7" x14ac:dyDescent="0.3">
      <c r="A495">
        <v>2609502403</v>
      </c>
      <c r="B495">
        <v>131136</v>
      </c>
      <c r="C495">
        <v>1</v>
      </c>
      <c r="D495" s="4">
        <v>37.799999999999997</v>
      </c>
      <c r="E495" s="2">
        <f>blinkit_order_items[[#This Row],[quantity]]*blinkit_order_items[[#This Row],[unit_price]]</f>
        <v>37.799999999999997</v>
      </c>
      <c r="F495">
        <f>_xlfn.XLOOKUP(blinkit_order_items[[#This Row],[product_id]],blinkit_products[product_id],blinkit_products[margin_percentage])</f>
        <v>15</v>
      </c>
      <c r="G495" s="4">
        <f>blinkit_order_items[[#This Row],[Total_Revenue]]*(blinkit_order_items[[#This Row],[margin_percent]]/100)</f>
        <v>5.669999999999999</v>
      </c>
    </row>
    <row r="496" spans="1:7" x14ac:dyDescent="0.3">
      <c r="A496">
        <v>1463293930</v>
      </c>
      <c r="B496">
        <v>689769</v>
      </c>
      <c r="C496">
        <v>1</v>
      </c>
      <c r="D496" s="4">
        <v>46.62</v>
      </c>
      <c r="E496" s="2">
        <f>blinkit_order_items[[#This Row],[quantity]]*blinkit_order_items[[#This Row],[unit_price]]</f>
        <v>46.62</v>
      </c>
      <c r="F496">
        <f>_xlfn.XLOOKUP(blinkit_order_items[[#This Row],[product_id]],blinkit_products[product_id],blinkit_products[margin_percentage])</f>
        <v>40</v>
      </c>
      <c r="G496" s="4">
        <f>blinkit_order_items[[#This Row],[Total_Revenue]]*(blinkit_order_items[[#This Row],[margin_percent]]/100)</f>
        <v>18.648</v>
      </c>
    </row>
    <row r="497" spans="1:7" x14ac:dyDescent="0.3">
      <c r="A497">
        <v>8132887999</v>
      </c>
      <c r="B497">
        <v>433521</v>
      </c>
      <c r="C497">
        <v>2</v>
      </c>
      <c r="D497" s="4">
        <v>321.33</v>
      </c>
      <c r="E497" s="2">
        <f>blinkit_order_items[[#This Row],[quantity]]*blinkit_order_items[[#This Row],[unit_price]]</f>
        <v>642.66</v>
      </c>
      <c r="F497">
        <f>_xlfn.XLOOKUP(blinkit_order_items[[#This Row],[product_id]],blinkit_products[product_id],blinkit_products[margin_percentage])</f>
        <v>30</v>
      </c>
      <c r="G497" s="4">
        <f>blinkit_order_items[[#This Row],[Total_Revenue]]*(blinkit_order_items[[#This Row],[margin_percent]]/100)</f>
        <v>192.79799999999997</v>
      </c>
    </row>
    <row r="498" spans="1:7" x14ac:dyDescent="0.3">
      <c r="A498">
        <v>7178789018</v>
      </c>
      <c r="B498">
        <v>112390</v>
      </c>
      <c r="C498">
        <v>1</v>
      </c>
      <c r="D498" s="4">
        <v>877.98</v>
      </c>
      <c r="E498" s="2">
        <f>blinkit_order_items[[#This Row],[quantity]]*blinkit_order_items[[#This Row],[unit_price]]</f>
        <v>877.98</v>
      </c>
      <c r="F498">
        <f>_xlfn.XLOOKUP(blinkit_order_items[[#This Row],[product_id]],blinkit_products[product_id],blinkit_products[margin_percentage])</f>
        <v>35</v>
      </c>
      <c r="G498" s="4">
        <f>blinkit_order_items[[#This Row],[Total_Revenue]]*(blinkit_order_items[[#This Row],[margin_percent]]/100)</f>
        <v>307.29300000000001</v>
      </c>
    </row>
    <row r="499" spans="1:7" x14ac:dyDescent="0.3">
      <c r="A499">
        <v>2295700159</v>
      </c>
      <c r="B499">
        <v>760828</v>
      </c>
      <c r="C499">
        <v>3</v>
      </c>
      <c r="D499" s="4">
        <v>563.45000000000005</v>
      </c>
      <c r="E499" s="2">
        <f>blinkit_order_items[[#This Row],[quantity]]*blinkit_order_items[[#This Row],[unit_price]]</f>
        <v>1690.3500000000001</v>
      </c>
      <c r="F499">
        <f>_xlfn.XLOOKUP(blinkit_order_items[[#This Row],[product_id]],blinkit_products[product_id],blinkit_products[margin_percentage])</f>
        <v>35</v>
      </c>
      <c r="G499" s="4">
        <f>blinkit_order_items[[#This Row],[Total_Revenue]]*(blinkit_order_items[[#This Row],[margin_percent]]/100)</f>
        <v>591.62250000000006</v>
      </c>
    </row>
    <row r="500" spans="1:7" x14ac:dyDescent="0.3">
      <c r="A500">
        <v>9277089038</v>
      </c>
      <c r="B500">
        <v>837480</v>
      </c>
      <c r="C500">
        <v>2</v>
      </c>
      <c r="D500" s="4">
        <v>217.4</v>
      </c>
      <c r="E500" s="2">
        <f>blinkit_order_items[[#This Row],[quantity]]*blinkit_order_items[[#This Row],[unit_price]]</f>
        <v>434.8</v>
      </c>
      <c r="F500">
        <f>_xlfn.XLOOKUP(blinkit_order_items[[#This Row],[product_id]],blinkit_products[product_id],blinkit_products[margin_percentage])</f>
        <v>20</v>
      </c>
      <c r="G500" s="4">
        <f>blinkit_order_items[[#This Row],[Total_Revenue]]*(blinkit_order_items[[#This Row],[margin_percent]]/100)</f>
        <v>86.960000000000008</v>
      </c>
    </row>
    <row r="501" spans="1:7" x14ac:dyDescent="0.3">
      <c r="A501">
        <v>145057465</v>
      </c>
      <c r="B501">
        <v>26060</v>
      </c>
      <c r="C501">
        <v>3</v>
      </c>
      <c r="D501" s="4">
        <v>342.94</v>
      </c>
      <c r="E501" s="2">
        <f>blinkit_order_items[[#This Row],[quantity]]*blinkit_order_items[[#This Row],[unit_price]]</f>
        <v>1028.82</v>
      </c>
      <c r="F501">
        <f>_xlfn.XLOOKUP(blinkit_order_items[[#This Row],[product_id]],blinkit_products[product_id],blinkit_products[margin_percentage])</f>
        <v>20</v>
      </c>
      <c r="G501" s="4">
        <f>blinkit_order_items[[#This Row],[Total_Revenue]]*(blinkit_order_items[[#This Row],[margin_percent]]/100)</f>
        <v>205.76400000000001</v>
      </c>
    </row>
    <row r="502" spans="1:7" x14ac:dyDescent="0.3">
      <c r="A502">
        <v>9452353274</v>
      </c>
      <c r="B502">
        <v>34186</v>
      </c>
      <c r="C502">
        <v>1</v>
      </c>
      <c r="D502" s="4">
        <v>925.65</v>
      </c>
      <c r="E502" s="2">
        <f>blinkit_order_items[[#This Row],[quantity]]*blinkit_order_items[[#This Row],[unit_price]]</f>
        <v>925.65</v>
      </c>
      <c r="F502">
        <f>_xlfn.XLOOKUP(blinkit_order_items[[#This Row],[product_id]],blinkit_products[product_id],blinkit_products[margin_percentage])</f>
        <v>25</v>
      </c>
      <c r="G502" s="4">
        <f>blinkit_order_items[[#This Row],[Total_Revenue]]*(blinkit_order_items[[#This Row],[margin_percent]]/100)</f>
        <v>231.41249999999999</v>
      </c>
    </row>
    <row r="503" spans="1:7" x14ac:dyDescent="0.3">
      <c r="A503">
        <v>5434328922</v>
      </c>
      <c r="B503">
        <v>837480</v>
      </c>
      <c r="C503">
        <v>2</v>
      </c>
      <c r="D503" s="4">
        <v>217.4</v>
      </c>
      <c r="E503" s="2">
        <f>blinkit_order_items[[#This Row],[quantity]]*blinkit_order_items[[#This Row],[unit_price]]</f>
        <v>434.8</v>
      </c>
      <c r="F503">
        <f>_xlfn.XLOOKUP(blinkit_order_items[[#This Row],[product_id]],blinkit_products[product_id],blinkit_products[margin_percentage])</f>
        <v>20</v>
      </c>
      <c r="G503" s="4">
        <f>blinkit_order_items[[#This Row],[Total_Revenue]]*(blinkit_order_items[[#This Row],[margin_percent]]/100)</f>
        <v>86.960000000000008</v>
      </c>
    </row>
    <row r="504" spans="1:7" x14ac:dyDescent="0.3">
      <c r="A504">
        <v>3327051807</v>
      </c>
      <c r="B504">
        <v>516376</v>
      </c>
      <c r="C504">
        <v>3</v>
      </c>
      <c r="D504" s="4">
        <v>877.43</v>
      </c>
      <c r="E504" s="2">
        <f>blinkit_order_items[[#This Row],[quantity]]*blinkit_order_items[[#This Row],[unit_price]]</f>
        <v>2632.29</v>
      </c>
      <c r="F504">
        <f>_xlfn.XLOOKUP(blinkit_order_items[[#This Row],[product_id]],blinkit_products[product_id],blinkit_products[margin_percentage])</f>
        <v>25</v>
      </c>
      <c r="G504" s="4">
        <f>blinkit_order_items[[#This Row],[Total_Revenue]]*(blinkit_order_items[[#This Row],[margin_percent]]/100)</f>
        <v>658.07249999999999</v>
      </c>
    </row>
    <row r="505" spans="1:7" x14ac:dyDescent="0.3">
      <c r="A505">
        <v>1461604569</v>
      </c>
      <c r="B505">
        <v>812607</v>
      </c>
      <c r="C505">
        <v>1</v>
      </c>
      <c r="D505" s="4">
        <v>416.65</v>
      </c>
      <c r="E505" s="2">
        <f>blinkit_order_items[[#This Row],[quantity]]*blinkit_order_items[[#This Row],[unit_price]]</f>
        <v>416.65</v>
      </c>
      <c r="F505">
        <f>_xlfn.XLOOKUP(blinkit_order_items[[#This Row],[product_id]],blinkit_products[product_id],blinkit_products[margin_percentage])</f>
        <v>25</v>
      </c>
      <c r="G505" s="4">
        <f>blinkit_order_items[[#This Row],[Total_Revenue]]*(blinkit_order_items[[#This Row],[margin_percent]]/100)</f>
        <v>104.16249999999999</v>
      </c>
    </row>
    <row r="506" spans="1:7" x14ac:dyDescent="0.3">
      <c r="A506">
        <v>606518084</v>
      </c>
      <c r="B506">
        <v>60619</v>
      </c>
      <c r="C506">
        <v>1</v>
      </c>
      <c r="D506" s="4">
        <v>726.41</v>
      </c>
      <c r="E506" s="2">
        <f>blinkit_order_items[[#This Row],[quantity]]*blinkit_order_items[[#This Row],[unit_price]]</f>
        <v>726.41</v>
      </c>
      <c r="F506">
        <f>_xlfn.XLOOKUP(blinkit_order_items[[#This Row],[product_id]],blinkit_products[product_id],blinkit_products[margin_percentage])</f>
        <v>30</v>
      </c>
      <c r="G506" s="4">
        <f>blinkit_order_items[[#This Row],[Total_Revenue]]*(blinkit_order_items[[#This Row],[margin_percent]]/100)</f>
        <v>217.92299999999997</v>
      </c>
    </row>
    <row r="507" spans="1:7" x14ac:dyDescent="0.3">
      <c r="A507">
        <v>7637625389</v>
      </c>
      <c r="B507">
        <v>585299</v>
      </c>
      <c r="C507">
        <v>1</v>
      </c>
      <c r="D507" s="4">
        <v>799.46</v>
      </c>
      <c r="E507" s="2">
        <f>blinkit_order_items[[#This Row],[quantity]]*blinkit_order_items[[#This Row],[unit_price]]</f>
        <v>799.46</v>
      </c>
      <c r="F507">
        <f>_xlfn.XLOOKUP(blinkit_order_items[[#This Row],[product_id]],blinkit_products[product_id],blinkit_products[margin_percentage])</f>
        <v>35</v>
      </c>
      <c r="G507" s="4">
        <f>blinkit_order_items[[#This Row],[Total_Revenue]]*(blinkit_order_items[[#This Row],[margin_percent]]/100)</f>
        <v>279.81099999999998</v>
      </c>
    </row>
    <row r="508" spans="1:7" x14ac:dyDescent="0.3">
      <c r="A508">
        <v>7311621328</v>
      </c>
      <c r="B508">
        <v>317242</v>
      </c>
      <c r="C508">
        <v>3</v>
      </c>
      <c r="D508" s="4">
        <v>198.15</v>
      </c>
      <c r="E508" s="2">
        <f>blinkit_order_items[[#This Row],[quantity]]*blinkit_order_items[[#This Row],[unit_price]]</f>
        <v>594.45000000000005</v>
      </c>
      <c r="F508">
        <f>_xlfn.XLOOKUP(blinkit_order_items[[#This Row],[product_id]],blinkit_products[product_id],blinkit_products[margin_percentage])</f>
        <v>15</v>
      </c>
      <c r="G508" s="4">
        <f>blinkit_order_items[[#This Row],[Total_Revenue]]*(blinkit_order_items[[#This Row],[margin_percent]]/100)</f>
        <v>89.167500000000004</v>
      </c>
    </row>
    <row r="509" spans="1:7" x14ac:dyDescent="0.3">
      <c r="A509">
        <v>8790217194</v>
      </c>
      <c r="B509">
        <v>589812</v>
      </c>
      <c r="C509">
        <v>2</v>
      </c>
      <c r="D509" s="4">
        <v>163.03</v>
      </c>
      <c r="E509" s="2">
        <f>blinkit_order_items[[#This Row],[quantity]]*blinkit_order_items[[#This Row],[unit_price]]</f>
        <v>326.06</v>
      </c>
      <c r="F509">
        <f>_xlfn.XLOOKUP(blinkit_order_items[[#This Row],[product_id]],blinkit_products[product_id],blinkit_products[margin_percentage])</f>
        <v>25</v>
      </c>
      <c r="G509" s="4">
        <f>blinkit_order_items[[#This Row],[Total_Revenue]]*(blinkit_order_items[[#This Row],[margin_percent]]/100)</f>
        <v>81.515000000000001</v>
      </c>
    </row>
    <row r="510" spans="1:7" x14ac:dyDescent="0.3">
      <c r="A510">
        <v>1772445313</v>
      </c>
      <c r="B510">
        <v>557908</v>
      </c>
      <c r="C510">
        <v>3</v>
      </c>
      <c r="D510" s="4">
        <v>942.37</v>
      </c>
      <c r="E510" s="2">
        <f>blinkit_order_items[[#This Row],[quantity]]*blinkit_order_items[[#This Row],[unit_price]]</f>
        <v>2827.11</v>
      </c>
      <c r="F510">
        <f>_xlfn.XLOOKUP(blinkit_order_items[[#This Row],[product_id]],blinkit_products[product_id],blinkit_products[margin_percentage])</f>
        <v>20</v>
      </c>
      <c r="G510" s="4">
        <f>blinkit_order_items[[#This Row],[Total_Revenue]]*(blinkit_order_items[[#This Row],[margin_percent]]/100)</f>
        <v>565.42200000000003</v>
      </c>
    </row>
    <row r="511" spans="1:7" x14ac:dyDescent="0.3">
      <c r="A511">
        <v>159394992</v>
      </c>
      <c r="B511">
        <v>473929</v>
      </c>
      <c r="C511">
        <v>1</v>
      </c>
      <c r="D511" s="4">
        <v>440.19</v>
      </c>
      <c r="E511" s="2">
        <f>blinkit_order_items[[#This Row],[quantity]]*blinkit_order_items[[#This Row],[unit_price]]</f>
        <v>440.19</v>
      </c>
      <c r="F511">
        <f>_xlfn.XLOOKUP(blinkit_order_items[[#This Row],[product_id]],blinkit_products[product_id],blinkit_products[margin_percentage])</f>
        <v>25</v>
      </c>
      <c r="G511" s="4">
        <f>blinkit_order_items[[#This Row],[Total_Revenue]]*(blinkit_order_items[[#This Row],[margin_percent]]/100)</f>
        <v>110.0475</v>
      </c>
    </row>
    <row r="512" spans="1:7" x14ac:dyDescent="0.3">
      <c r="A512">
        <v>7992910755</v>
      </c>
      <c r="B512">
        <v>243235</v>
      </c>
      <c r="C512">
        <v>1</v>
      </c>
      <c r="D512" s="4">
        <v>109.03</v>
      </c>
      <c r="E512" s="2">
        <f>blinkit_order_items[[#This Row],[quantity]]*blinkit_order_items[[#This Row],[unit_price]]</f>
        <v>109.03</v>
      </c>
      <c r="F512">
        <f>_xlfn.XLOOKUP(blinkit_order_items[[#This Row],[product_id]],blinkit_products[product_id],blinkit_products[margin_percentage])</f>
        <v>35</v>
      </c>
      <c r="G512" s="4">
        <f>blinkit_order_items[[#This Row],[Total_Revenue]]*(blinkit_order_items[[#This Row],[margin_percent]]/100)</f>
        <v>38.160499999999999</v>
      </c>
    </row>
    <row r="513" spans="1:7" x14ac:dyDescent="0.3">
      <c r="A513">
        <v>1786931285</v>
      </c>
      <c r="B513">
        <v>679321</v>
      </c>
      <c r="C513">
        <v>1</v>
      </c>
      <c r="D513" s="4">
        <v>738.46</v>
      </c>
      <c r="E513" s="2">
        <f>blinkit_order_items[[#This Row],[quantity]]*blinkit_order_items[[#This Row],[unit_price]]</f>
        <v>738.46</v>
      </c>
      <c r="F513">
        <f>_xlfn.XLOOKUP(blinkit_order_items[[#This Row],[product_id]],blinkit_products[product_id],blinkit_products[margin_percentage])</f>
        <v>30</v>
      </c>
      <c r="G513" s="4">
        <f>blinkit_order_items[[#This Row],[Total_Revenue]]*(blinkit_order_items[[#This Row],[margin_percent]]/100)</f>
        <v>221.53800000000001</v>
      </c>
    </row>
    <row r="514" spans="1:7" x14ac:dyDescent="0.3">
      <c r="A514">
        <v>2225520858</v>
      </c>
      <c r="B514">
        <v>448752</v>
      </c>
      <c r="C514">
        <v>3</v>
      </c>
      <c r="D514" s="4">
        <v>160.07</v>
      </c>
      <c r="E514" s="2">
        <f>blinkit_order_items[[#This Row],[quantity]]*blinkit_order_items[[#This Row],[unit_price]]</f>
        <v>480.21</v>
      </c>
      <c r="F514">
        <f>_xlfn.XLOOKUP(blinkit_order_items[[#This Row],[product_id]],blinkit_products[product_id],blinkit_products[margin_percentage])</f>
        <v>25</v>
      </c>
      <c r="G514" s="4">
        <f>blinkit_order_items[[#This Row],[Total_Revenue]]*(blinkit_order_items[[#This Row],[margin_percent]]/100)</f>
        <v>120.05249999999999</v>
      </c>
    </row>
    <row r="515" spans="1:7" x14ac:dyDescent="0.3">
      <c r="A515">
        <v>5635738740</v>
      </c>
      <c r="B515">
        <v>319388</v>
      </c>
      <c r="C515">
        <v>2</v>
      </c>
      <c r="D515" s="4">
        <v>657.8</v>
      </c>
      <c r="E515" s="2">
        <f>blinkit_order_items[[#This Row],[quantity]]*blinkit_order_items[[#This Row],[unit_price]]</f>
        <v>1315.6</v>
      </c>
      <c r="F515">
        <f>_xlfn.XLOOKUP(blinkit_order_items[[#This Row],[product_id]],blinkit_products[product_id],blinkit_products[margin_percentage])</f>
        <v>30</v>
      </c>
      <c r="G515" s="4">
        <f>blinkit_order_items[[#This Row],[Total_Revenue]]*(blinkit_order_items[[#This Row],[margin_percent]]/100)</f>
        <v>394.67999999999995</v>
      </c>
    </row>
    <row r="516" spans="1:7" x14ac:dyDescent="0.3">
      <c r="A516">
        <v>2230824358</v>
      </c>
      <c r="B516">
        <v>679284</v>
      </c>
      <c r="C516">
        <v>1</v>
      </c>
      <c r="D516" s="4">
        <v>877.89</v>
      </c>
      <c r="E516" s="2">
        <f>blinkit_order_items[[#This Row],[quantity]]*blinkit_order_items[[#This Row],[unit_price]]</f>
        <v>877.89</v>
      </c>
      <c r="F516">
        <f>_xlfn.XLOOKUP(blinkit_order_items[[#This Row],[product_id]],blinkit_products[product_id],blinkit_products[margin_percentage])</f>
        <v>20</v>
      </c>
      <c r="G516" s="4">
        <f>blinkit_order_items[[#This Row],[Total_Revenue]]*(blinkit_order_items[[#This Row],[margin_percent]]/100)</f>
        <v>175.578</v>
      </c>
    </row>
    <row r="517" spans="1:7" x14ac:dyDescent="0.3">
      <c r="A517">
        <v>9217211301</v>
      </c>
      <c r="B517">
        <v>681063</v>
      </c>
      <c r="C517">
        <v>2</v>
      </c>
      <c r="D517" s="4">
        <v>321.27999999999997</v>
      </c>
      <c r="E517" s="2">
        <f>blinkit_order_items[[#This Row],[quantity]]*blinkit_order_items[[#This Row],[unit_price]]</f>
        <v>642.55999999999995</v>
      </c>
      <c r="F517">
        <f>_xlfn.XLOOKUP(blinkit_order_items[[#This Row],[product_id]],blinkit_products[product_id],blinkit_products[margin_percentage])</f>
        <v>30</v>
      </c>
      <c r="G517" s="4">
        <f>blinkit_order_items[[#This Row],[Total_Revenue]]*(blinkit_order_items[[#This Row],[margin_percent]]/100)</f>
        <v>192.76799999999997</v>
      </c>
    </row>
    <row r="518" spans="1:7" x14ac:dyDescent="0.3">
      <c r="A518">
        <v>4501870609</v>
      </c>
      <c r="B518">
        <v>839170</v>
      </c>
      <c r="C518">
        <v>2</v>
      </c>
      <c r="D518" s="4">
        <v>481.63</v>
      </c>
      <c r="E518" s="2">
        <f>blinkit_order_items[[#This Row],[quantity]]*blinkit_order_items[[#This Row],[unit_price]]</f>
        <v>963.26</v>
      </c>
      <c r="F518">
        <f>_xlfn.XLOOKUP(blinkit_order_items[[#This Row],[product_id]],blinkit_products[product_id],blinkit_products[margin_percentage])</f>
        <v>20</v>
      </c>
      <c r="G518" s="4">
        <f>blinkit_order_items[[#This Row],[Total_Revenue]]*(blinkit_order_items[[#This Row],[margin_percent]]/100)</f>
        <v>192.65200000000002</v>
      </c>
    </row>
    <row r="519" spans="1:7" x14ac:dyDescent="0.3">
      <c r="A519">
        <v>838401679</v>
      </c>
      <c r="B519">
        <v>832348</v>
      </c>
      <c r="C519">
        <v>3</v>
      </c>
      <c r="D519" s="4">
        <v>831.43</v>
      </c>
      <c r="E519" s="2">
        <f>blinkit_order_items[[#This Row],[quantity]]*blinkit_order_items[[#This Row],[unit_price]]</f>
        <v>2494.29</v>
      </c>
      <c r="F519">
        <f>_xlfn.XLOOKUP(blinkit_order_items[[#This Row],[product_id]],blinkit_products[product_id],blinkit_products[margin_percentage])</f>
        <v>35</v>
      </c>
      <c r="G519" s="4">
        <f>blinkit_order_items[[#This Row],[Total_Revenue]]*(blinkit_order_items[[#This Row],[margin_percent]]/100)</f>
        <v>873.00149999999996</v>
      </c>
    </row>
    <row r="520" spans="1:7" x14ac:dyDescent="0.3">
      <c r="A520">
        <v>9587315528</v>
      </c>
      <c r="B520">
        <v>623234</v>
      </c>
      <c r="C520">
        <v>3</v>
      </c>
      <c r="D520" s="4">
        <v>329.79</v>
      </c>
      <c r="E520" s="2">
        <f>blinkit_order_items[[#This Row],[quantity]]*blinkit_order_items[[#This Row],[unit_price]]</f>
        <v>989.37000000000012</v>
      </c>
      <c r="F520">
        <f>_xlfn.XLOOKUP(blinkit_order_items[[#This Row],[product_id]],blinkit_products[product_id],blinkit_products[margin_percentage])</f>
        <v>40</v>
      </c>
      <c r="G520" s="4">
        <f>blinkit_order_items[[#This Row],[Total_Revenue]]*(blinkit_order_items[[#This Row],[margin_percent]]/100)</f>
        <v>395.74800000000005</v>
      </c>
    </row>
    <row r="521" spans="1:7" x14ac:dyDescent="0.3">
      <c r="A521">
        <v>3122936945</v>
      </c>
      <c r="B521">
        <v>880510</v>
      </c>
      <c r="C521">
        <v>1</v>
      </c>
      <c r="D521" s="4">
        <v>951.43</v>
      </c>
      <c r="E521" s="2">
        <f>blinkit_order_items[[#This Row],[quantity]]*blinkit_order_items[[#This Row],[unit_price]]</f>
        <v>951.43</v>
      </c>
      <c r="F521">
        <f>_xlfn.XLOOKUP(blinkit_order_items[[#This Row],[product_id]],blinkit_products[product_id],blinkit_products[margin_percentage])</f>
        <v>20</v>
      </c>
      <c r="G521" s="4">
        <f>blinkit_order_items[[#This Row],[Total_Revenue]]*(blinkit_order_items[[#This Row],[margin_percent]]/100)</f>
        <v>190.286</v>
      </c>
    </row>
    <row r="522" spans="1:7" x14ac:dyDescent="0.3">
      <c r="A522">
        <v>6093390755</v>
      </c>
      <c r="B522">
        <v>337168</v>
      </c>
      <c r="C522">
        <v>1</v>
      </c>
      <c r="D522" s="4">
        <v>545.49</v>
      </c>
      <c r="E522" s="2">
        <f>blinkit_order_items[[#This Row],[quantity]]*blinkit_order_items[[#This Row],[unit_price]]</f>
        <v>545.49</v>
      </c>
      <c r="F522">
        <f>_xlfn.XLOOKUP(blinkit_order_items[[#This Row],[product_id]],blinkit_products[product_id],blinkit_products[margin_percentage])</f>
        <v>20</v>
      </c>
      <c r="G522" s="4">
        <f>blinkit_order_items[[#This Row],[Total_Revenue]]*(blinkit_order_items[[#This Row],[margin_percent]]/100)</f>
        <v>109.09800000000001</v>
      </c>
    </row>
    <row r="523" spans="1:7" x14ac:dyDescent="0.3">
      <c r="A523">
        <v>2032956677</v>
      </c>
      <c r="B523">
        <v>993331</v>
      </c>
      <c r="C523">
        <v>1</v>
      </c>
      <c r="D523" s="4">
        <v>102.44</v>
      </c>
      <c r="E523" s="2">
        <f>blinkit_order_items[[#This Row],[quantity]]*blinkit_order_items[[#This Row],[unit_price]]</f>
        <v>102.44</v>
      </c>
      <c r="F523">
        <f>_xlfn.XLOOKUP(blinkit_order_items[[#This Row],[product_id]],blinkit_products[product_id],blinkit_products[margin_percentage])</f>
        <v>15</v>
      </c>
      <c r="G523" s="4">
        <f>blinkit_order_items[[#This Row],[Total_Revenue]]*(blinkit_order_items[[#This Row],[margin_percent]]/100)</f>
        <v>15.366</v>
      </c>
    </row>
    <row r="524" spans="1:7" x14ac:dyDescent="0.3">
      <c r="A524">
        <v>1488430001</v>
      </c>
      <c r="B524">
        <v>807452</v>
      </c>
      <c r="C524">
        <v>3</v>
      </c>
      <c r="D524" s="4">
        <v>144.19</v>
      </c>
      <c r="E524" s="2">
        <f>blinkit_order_items[[#This Row],[quantity]]*blinkit_order_items[[#This Row],[unit_price]]</f>
        <v>432.57</v>
      </c>
      <c r="F524">
        <f>_xlfn.XLOOKUP(blinkit_order_items[[#This Row],[product_id]],blinkit_products[product_id],blinkit_products[margin_percentage])</f>
        <v>15</v>
      </c>
      <c r="G524" s="4">
        <f>blinkit_order_items[[#This Row],[Total_Revenue]]*(blinkit_order_items[[#This Row],[margin_percent]]/100)</f>
        <v>64.885499999999993</v>
      </c>
    </row>
    <row r="525" spans="1:7" x14ac:dyDescent="0.3">
      <c r="A525">
        <v>615391848</v>
      </c>
      <c r="B525">
        <v>284460</v>
      </c>
      <c r="C525">
        <v>1</v>
      </c>
      <c r="D525" s="4">
        <v>505.95</v>
      </c>
      <c r="E525" s="2">
        <f>blinkit_order_items[[#This Row],[quantity]]*blinkit_order_items[[#This Row],[unit_price]]</f>
        <v>505.95</v>
      </c>
      <c r="F525">
        <f>_xlfn.XLOOKUP(blinkit_order_items[[#This Row],[product_id]],blinkit_products[product_id],blinkit_products[margin_percentage])</f>
        <v>25</v>
      </c>
      <c r="G525" s="4">
        <f>blinkit_order_items[[#This Row],[Total_Revenue]]*(blinkit_order_items[[#This Row],[margin_percent]]/100)</f>
        <v>126.4875</v>
      </c>
    </row>
    <row r="526" spans="1:7" x14ac:dyDescent="0.3">
      <c r="A526">
        <v>8686093533</v>
      </c>
      <c r="B526">
        <v>492958</v>
      </c>
      <c r="C526">
        <v>2</v>
      </c>
      <c r="D526" s="4">
        <v>84.2</v>
      </c>
      <c r="E526" s="2">
        <f>blinkit_order_items[[#This Row],[quantity]]*blinkit_order_items[[#This Row],[unit_price]]</f>
        <v>168.4</v>
      </c>
      <c r="F526">
        <f>_xlfn.XLOOKUP(blinkit_order_items[[#This Row],[product_id]],blinkit_products[product_id],blinkit_products[margin_percentage])</f>
        <v>35</v>
      </c>
      <c r="G526" s="4">
        <f>blinkit_order_items[[#This Row],[Total_Revenue]]*(blinkit_order_items[[#This Row],[margin_percent]]/100)</f>
        <v>58.94</v>
      </c>
    </row>
    <row r="527" spans="1:7" x14ac:dyDescent="0.3">
      <c r="A527">
        <v>7038758506</v>
      </c>
      <c r="B527">
        <v>51036</v>
      </c>
      <c r="C527">
        <v>2</v>
      </c>
      <c r="D527" s="4">
        <v>931.61</v>
      </c>
      <c r="E527" s="2">
        <f>blinkit_order_items[[#This Row],[quantity]]*blinkit_order_items[[#This Row],[unit_price]]</f>
        <v>1863.22</v>
      </c>
      <c r="F527">
        <f>_xlfn.XLOOKUP(blinkit_order_items[[#This Row],[product_id]],blinkit_products[product_id],blinkit_products[margin_percentage])</f>
        <v>30</v>
      </c>
      <c r="G527" s="4">
        <f>blinkit_order_items[[#This Row],[Total_Revenue]]*(blinkit_order_items[[#This Row],[margin_percent]]/100)</f>
        <v>558.96600000000001</v>
      </c>
    </row>
    <row r="528" spans="1:7" x14ac:dyDescent="0.3">
      <c r="A528">
        <v>2385966456</v>
      </c>
      <c r="B528">
        <v>451933</v>
      </c>
      <c r="C528">
        <v>3</v>
      </c>
      <c r="D528" s="4">
        <v>568.94000000000005</v>
      </c>
      <c r="E528" s="2">
        <f>blinkit_order_items[[#This Row],[quantity]]*blinkit_order_items[[#This Row],[unit_price]]</f>
        <v>1706.8200000000002</v>
      </c>
      <c r="F528">
        <f>_xlfn.XLOOKUP(blinkit_order_items[[#This Row],[product_id]],blinkit_products[product_id],blinkit_products[margin_percentage])</f>
        <v>15</v>
      </c>
      <c r="G528" s="4">
        <f>blinkit_order_items[[#This Row],[Total_Revenue]]*(blinkit_order_items[[#This Row],[margin_percent]]/100)</f>
        <v>256.02300000000002</v>
      </c>
    </row>
    <row r="529" spans="1:7" x14ac:dyDescent="0.3">
      <c r="A529">
        <v>259622674</v>
      </c>
      <c r="B529">
        <v>154179</v>
      </c>
      <c r="C529">
        <v>2</v>
      </c>
      <c r="D529" s="4">
        <v>582.87</v>
      </c>
      <c r="E529" s="2">
        <f>blinkit_order_items[[#This Row],[quantity]]*blinkit_order_items[[#This Row],[unit_price]]</f>
        <v>1165.74</v>
      </c>
      <c r="F529">
        <f>_xlfn.XLOOKUP(blinkit_order_items[[#This Row],[product_id]],blinkit_products[product_id],blinkit_products[margin_percentage])</f>
        <v>20</v>
      </c>
      <c r="G529" s="4">
        <f>blinkit_order_items[[#This Row],[Total_Revenue]]*(blinkit_order_items[[#This Row],[margin_percent]]/100)</f>
        <v>233.14800000000002</v>
      </c>
    </row>
    <row r="530" spans="1:7" x14ac:dyDescent="0.3">
      <c r="A530">
        <v>2580381935</v>
      </c>
      <c r="B530">
        <v>137909</v>
      </c>
      <c r="C530">
        <v>2</v>
      </c>
      <c r="D530" s="4">
        <v>864.3</v>
      </c>
      <c r="E530" s="2">
        <f>blinkit_order_items[[#This Row],[quantity]]*blinkit_order_items[[#This Row],[unit_price]]</f>
        <v>1728.6</v>
      </c>
      <c r="F530">
        <f>_xlfn.XLOOKUP(blinkit_order_items[[#This Row],[product_id]],blinkit_products[product_id],blinkit_products[margin_percentage])</f>
        <v>20</v>
      </c>
      <c r="G530" s="4">
        <f>blinkit_order_items[[#This Row],[Total_Revenue]]*(blinkit_order_items[[#This Row],[margin_percent]]/100)</f>
        <v>345.72</v>
      </c>
    </row>
    <row r="531" spans="1:7" x14ac:dyDescent="0.3">
      <c r="A531">
        <v>5035471587</v>
      </c>
      <c r="B531">
        <v>927651</v>
      </c>
      <c r="C531">
        <v>2</v>
      </c>
      <c r="D531" s="4">
        <v>426.72</v>
      </c>
      <c r="E531" s="2">
        <f>blinkit_order_items[[#This Row],[quantity]]*blinkit_order_items[[#This Row],[unit_price]]</f>
        <v>853.44</v>
      </c>
      <c r="F531">
        <f>_xlfn.XLOOKUP(blinkit_order_items[[#This Row],[product_id]],blinkit_products[product_id],blinkit_products[margin_percentage])</f>
        <v>30</v>
      </c>
      <c r="G531" s="4">
        <f>blinkit_order_items[[#This Row],[Total_Revenue]]*(blinkit_order_items[[#This Row],[margin_percent]]/100)</f>
        <v>256.03199999999998</v>
      </c>
    </row>
    <row r="532" spans="1:7" x14ac:dyDescent="0.3">
      <c r="A532">
        <v>9421270813</v>
      </c>
      <c r="B532">
        <v>154179</v>
      </c>
      <c r="C532">
        <v>1</v>
      </c>
      <c r="D532" s="4">
        <v>582.87</v>
      </c>
      <c r="E532" s="2">
        <f>blinkit_order_items[[#This Row],[quantity]]*blinkit_order_items[[#This Row],[unit_price]]</f>
        <v>582.87</v>
      </c>
      <c r="F532">
        <f>_xlfn.XLOOKUP(blinkit_order_items[[#This Row],[product_id]],blinkit_products[product_id],blinkit_products[margin_percentage])</f>
        <v>20</v>
      </c>
      <c r="G532" s="4">
        <f>blinkit_order_items[[#This Row],[Total_Revenue]]*(blinkit_order_items[[#This Row],[margin_percent]]/100)</f>
        <v>116.57400000000001</v>
      </c>
    </row>
    <row r="533" spans="1:7" x14ac:dyDescent="0.3">
      <c r="A533">
        <v>1831516625</v>
      </c>
      <c r="B533">
        <v>264803</v>
      </c>
      <c r="C533">
        <v>3</v>
      </c>
      <c r="D533" s="4">
        <v>995.98</v>
      </c>
      <c r="E533" s="2">
        <f>blinkit_order_items[[#This Row],[quantity]]*blinkit_order_items[[#This Row],[unit_price]]</f>
        <v>2987.94</v>
      </c>
      <c r="F533">
        <f>_xlfn.XLOOKUP(blinkit_order_items[[#This Row],[product_id]],blinkit_products[product_id],blinkit_products[margin_percentage])</f>
        <v>20</v>
      </c>
      <c r="G533" s="4">
        <f>blinkit_order_items[[#This Row],[Total_Revenue]]*(blinkit_order_items[[#This Row],[margin_percent]]/100)</f>
        <v>597.58800000000008</v>
      </c>
    </row>
    <row r="534" spans="1:7" x14ac:dyDescent="0.3">
      <c r="A534">
        <v>1918841793</v>
      </c>
      <c r="B534">
        <v>256051</v>
      </c>
      <c r="C534">
        <v>1</v>
      </c>
      <c r="D534" s="4">
        <v>400.92</v>
      </c>
      <c r="E534" s="2">
        <f>blinkit_order_items[[#This Row],[quantity]]*blinkit_order_items[[#This Row],[unit_price]]</f>
        <v>400.92</v>
      </c>
      <c r="F534">
        <f>_xlfn.XLOOKUP(blinkit_order_items[[#This Row],[product_id]],blinkit_products[product_id],blinkit_products[margin_percentage])</f>
        <v>35</v>
      </c>
      <c r="G534" s="4">
        <f>blinkit_order_items[[#This Row],[Total_Revenue]]*(blinkit_order_items[[#This Row],[margin_percent]]/100)</f>
        <v>140.322</v>
      </c>
    </row>
    <row r="535" spans="1:7" x14ac:dyDescent="0.3">
      <c r="A535">
        <v>1757159071</v>
      </c>
      <c r="B535">
        <v>589812</v>
      </c>
      <c r="C535">
        <v>2</v>
      </c>
      <c r="D535" s="4">
        <v>163.03</v>
      </c>
      <c r="E535" s="2">
        <f>blinkit_order_items[[#This Row],[quantity]]*blinkit_order_items[[#This Row],[unit_price]]</f>
        <v>326.06</v>
      </c>
      <c r="F535">
        <f>_xlfn.XLOOKUP(blinkit_order_items[[#This Row],[product_id]],blinkit_products[product_id],blinkit_products[margin_percentage])</f>
        <v>25</v>
      </c>
      <c r="G535" s="4">
        <f>blinkit_order_items[[#This Row],[Total_Revenue]]*(blinkit_order_items[[#This Row],[margin_percent]]/100)</f>
        <v>81.515000000000001</v>
      </c>
    </row>
    <row r="536" spans="1:7" x14ac:dyDescent="0.3">
      <c r="A536">
        <v>7589464630</v>
      </c>
      <c r="B536">
        <v>961614</v>
      </c>
      <c r="C536">
        <v>1</v>
      </c>
      <c r="D536" s="4">
        <v>227.22</v>
      </c>
      <c r="E536" s="2">
        <f>blinkit_order_items[[#This Row],[quantity]]*blinkit_order_items[[#This Row],[unit_price]]</f>
        <v>227.22</v>
      </c>
      <c r="F536">
        <f>_xlfn.XLOOKUP(blinkit_order_items[[#This Row],[product_id]],blinkit_products[product_id],blinkit_products[margin_percentage])</f>
        <v>35</v>
      </c>
      <c r="G536" s="4">
        <f>blinkit_order_items[[#This Row],[Total_Revenue]]*(blinkit_order_items[[#This Row],[margin_percent]]/100)</f>
        <v>79.527000000000001</v>
      </c>
    </row>
    <row r="537" spans="1:7" x14ac:dyDescent="0.3">
      <c r="A537">
        <v>1577085460</v>
      </c>
      <c r="B537">
        <v>723678</v>
      </c>
      <c r="C537">
        <v>3</v>
      </c>
      <c r="D537" s="4">
        <v>675.46</v>
      </c>
      <c r="E537" s="2">
        <f>blinkit_order_items[[#This Row],[quantity]]*blinkit_order_items[[#This Row],[unit_price]]</f>
        <v>2026.38</v>
      </c>
      <c r="F537">
        <f>_xlfn.XLOOKUP(blinkit_order_items[[#This Row],[product_id]],blinkit_products[product_id],blinkit_products[margin_percentage])</f>
        <v>35</v>
      </c>
      <c r="G537" s="4">
        <f>blinkit_order_items[[#This Row],[Total_Revenue]]*(blinkit_order_items[[#This Row],[margin_percent]]/100)</f>
        <v>709.23299999999995</v>
      </c>
    </row>
    <row r="538" spans="1:7" x14ac:dyDescent="0.3">
      <c r="A538">
        <v>2279018877</v>
      </c>
      <c r="B538">
        <v>993331</v>
      </c>
      <c r="C538">
        <v>2</v>
      </c>
      <c r="D538" s="4">
        <v>102.44</v>
      </c>
      <c r="E538" s="2">
        <f>blinkit_order_items[[#This Row],[quantity]]*blinkit_order_items[[#This Row],[unit_price]]</f>
        <v>204.88</v>
      </c>
      <c r="F538">
        <f>_xlfn.XLOOKUP(blinkit_order_items[[#This Row],[product_id]],blinkit_products[product_id],blinkit_products[margin_percentage])</f>
        <v>15</v>
      </c>
      <c r="G538" s="4">
        <f>blinkit_order_items[[#This Row],[Total_Revenue]]*(blinkit_order_items[[#This Row],[margin_percent]]/100)</f>
        <v>30.731999999999999</v>
      </c>
    </row>
    <row r="539" spans="1:7" x14ac:dyDescent="0.3">
      <c r="A539">
        <v>7431412128</v>
      </c>
      <c r="B539">
        <v>136533</v>
      </c>
      <c r="C539">
        <v>2</v>
      </c>
      <c r="D539" s="4">
        <v>826.21</v>
      </c>
      <c r="E539" s="2">
        <f>blinkit_order_items[[#This Row],[quantity]]*blinkit_order_items[[#This Row],[unit_price]]</f>
        <v>1652.42</v>
      </c>
      <c r="F539">
        <f>_xlfn.XLOOKUP(blinkit_order_items[[#This Row],[product_id]],blinkit_products[product_id],blinkit_products[margin_percentage])</f>
        <v>20</v>
      </c>
      <c r="G539" s="4">
        <f>blinkit_order_items[[#This Row],[Total_Revenue]]*(blinkit_order_items[[#This Row],[margin_percent]]/100)</f>
        <v>330.48400000000004</v>
      </c>
    </row>
    <row r="540" spans="1:7" x14ac:dyDescent="0.3">
      <c r="A540">
        <v>8781520615</v>
      </c>
      <c r="B540">
        <v>689769</v>
      </c>
      <c r="C540">
        <v>2</v>
      </c>
      <c r="D540" s="4">
        <v>46.62</v>
      </c>
      <c r="E540" s="2">
        <f>blinkit_order_items[[#This Row],[quantity]]*blinkit_order_items[[#This Row],[unit_price]]</f>
        <v>93.24</v>
      </c>
      <c r="F540">
        <f>_xlfn.XLOOKUP(blinkit_order_items[[#This Row],[product_id]],blinkit_products[product_id],blinkit_products[margin_percentage])</f>
        <v>40</v>
      </c>
      <c r="G540" s="4">
        <f>blinkit_order_items[[#This Row],[Total_Revenue]]*(blinkit_order_items[[#This Row],[margin_percent]]/100)</f>
        <v>37.295999999999999</v>
      </c>
    </row>
    <row r="541" spans="1:7" x14ac:dyDescent="0.3">
      <c r="A541">
        <v>1276192882</v>
      </c>
      <c r="B541">
        <v>853932</v>
      </c>
      <c r="C541">
        <v>1</v>
      </c>
      <c r="D541" s="4">
        <v>941.19</v>
      </c>
      <c r="E541" s="2">
        <f>blinkit_order_items[[#This Row],[quantity]]*blinkit_order_items[[#This Row],[unit_price]]</f>
        <v>941.19</v>
      </c>
      <c r="F541">
        <f>_xlfn.XLOOKUP(blinkit_order_items[[#This Row],[product_id]],blinkit_products[product_id],blinkit_products[margin_percentage])</f>
        <v>30</v>
      </c>
      <c r="G541" s="4">
        <f>blinkit_order_items[[#This Row],[Total_Revenue]]*(blinkit_order_items[[#This Row],[margin_percent]]/100)</f>
        <v>282.35700000000003</v>
      </c>
    </row>
    <row r="542" spans="1:7" x14ac:dyDescent="0.3">
      <c r="A542">
        <v>4065794921</v>
      </c>
      <c r="B542">
        <v>120385</v>
      </c>
      <c r="C542">
        <v>3</v>
      </c>
      <c r="D542" s="4">
        <v>597.91</v>
      </c>
      <c r="E542" s="2">
        <f>blinkit_order_items[[#This Row],[quantity]]*blinkit_order_items[[#This Row],[unit_price]]</f>
        <v>1793.73</v>
      </c>
      <c r="F542">
        <f>_xlfn.XLOOKUP(blinkit_order_items[[#This Row],[product_id]],blinkit_products[product_id],blinkit_products[margin_percentage])</f>
        <v>35</v>
      </c>
      <c r="G542" s="4">
        <f>blinkit_order_items[[#This Row],[Total_Revenue]]*(blinkit_order_items[[#This Row],[margin_percent]]/100)</f>
        <v>627.80549999999994</v>
      </c>
    </row>
    <row r="543" spans="1:7" x14ac:dyDescent="0.3">
      <c r="A543">
        <v>1690800946</v>
      </c>
      <c r="B543">
        <v>589812</v>
      </c>
      <c r="C543">
        <v>1</v>
      </c>
      <c r="D543" s="4">
        <v>163.03</v>
      </c>
      <c r="E543" s="2">
        <f>blinkit_order_items[[#This Row],[quantity]]*blinkit_order_items[[#This Row],[unit_price]]</f>
        <v>163.03</v>
      </c>
      <c r="F543">
        <f>_xlfn.XLOOKUP(blinkit_order_items[[#This Row],[product_id]],blinkit_products[product_id],blinkit_products[margin_percentage])</f>
        <v>25</v>
      </c>
      <c r="G543" s="4">
        <f>blinkit_order_items[[#This Row],[Total_Revenue]]*(blinkit_order_items[[#This Row],[margin_percent]]/100)</f>
        <v>40.7575</v>
      </c>
    </row>
    <row r="544" spans="1:7" x14ac:dyDescent="0.3">
      <c r="A544">
        <v>877883470</v>
      </c>
      <c r="B544">
        <v>4452</v>
      </c>
      <c r="C544">
        <v>2</v>
      </c>
      <c r="D544" s="4">
        <v>169.88</v>
      </c>
      <c r="E544" s="2">
        <f>blinkit_order_items[[#This Row],[quantity]]*blinkit_order_items[[#This Row],[unit_price]]</f>
        <v>339.76</v>
      </c>
      <c r="F544">
        <f>_xlfn.XLOOKUP(blinkit_order_items[[#This Row],[product_id]],blinkit_products[product_id],blinkit_products[margin_percentage])</f>
        <v>30</v>
      </c>
      <c r="G544" s="4">
        <f>blinkit_order_items[[#This Row],[Total_Revenue]]*(blinkit_order_items[[#This Row],[margin_percent]]/100)</f>
        <v>101.928</v>
      </c>
    </row>
    <row r="545" spans="1:7" x14ac:dyDescent="0.3">
      <c r="A545">
        <v>7322044533</v>
      </c>
      <c r="B545">
        <v>382511</v>
      </c>
      <c r="C545">
        <v>3</v>
      </c>
      <c r="D545" s="4">
        <v>702.54</v>
      </c>
      <c r="E545" s="2">
        <f>blinkit_order_items[[#This Row],[quantity]]*blinkit_order_items[[#This Row],[unit_price]]</f>
        <v>2107.62</v>
      </c>
      <c r="F545">
        <f>_xlfn.XLOOKUP(blinkit_order_items[[#This Row],[product_id]],blinkit_products[product_id],blinkit_products[margin_percentage])</f>
        <v>20</v>
      </c>
      <c r="G545" s="4">
        <f>blinkit_order_items[[#This Row],[Total_Revenue]]*(blinkit_order_items[[#This Row],[margin_percent]]/100)</f>
        <v>421.524</v>
      </c>
    </row>
    <row r="546" spans="1:7" x14ac:dyDescent="0.3">
      <c r="A546">
        <v>5243163885</v>
      </c>
      <c r="B546">
        <v>833557</v>
      </c>
      <c r="C546">
        <v>1</v>
      </c>
      <c r="D546" s="4">
        <v>422.87</v>
      </c>
      <c r="E546" s="2">
        <f>blinkit_order_items[[#This Row],[quantity]]*blinkit_order_items[[#This Row],[unit_price]]</f>
        <v>422.87</v>
      </c>
      <c r="F546">
        <f>_xlfn.XLOOKUP(blinkit_order_items[[#This Row],[product_id]],blinkit_products[product_id],blinkit_products[margin_percentage])</f>
        <v>20</v>
      </c>
      <c r="G546" s="4">
        <f>blinkit_order_items[[#This Row],[Total_Revenue]]*(blinkit_order_items[[#This Row],[margin_percent]]/100)</f>
        <v>84.574000000000012</v>
      </c>
    </row>
    <row r="547" spans="1:7" x14ac:dyDescent="0.3">
      <c r="A547">
        <v>4360255357</v>
      </c>
      <c r="B547">
        <v>91670</v>
      </c>
      <c r="C547">
        <v>3</v>
      </c>
      <c r="D547" s="4">
        <v>439.24</v>
      </c>
      <c r="E547" s="2">
        <f>blinkit_order_items[[#This Row],[quantity]]*blinkit_order_items[[#This Row],[unit_price]]</f>
        <v>1317.72</v>
      </c>
      <c r="F547">
        <f>_xlfn.XLOOKUP(blinkit_order_items[[#This Row],[product_id]],blinkit_products[product_id],blinkit_products[margin_percentage])</f>
        <v>25</v>
      </c>
      <c r="G547" s="4">
        <f>blinkit_order_items[[#This Row],[Total_Revenue]]*(blinkit_order_items[[#This Row],[margin_percent]]/100)</f>
        <v>329.43</v>
      </c>
    </row>
    <row r="548" spans="1:7" x14ac:dyDescent="0.3">
      <c r="A548">
        <v>9623306038</v>
      </c>
      <c r="B548">
        <v>365133</v>
      </c>
      <c r="C548">
        <v>2</v>
      </c>
      <c r="D548" s="4">
        <v>915.45</v>
      </c>
      <c r="E548" s="2">
        <f>blinkit_order_items[[#This Row],[quantity]]*blinkit_order_items[[#This Row],[unit_price]]</f>
        <v>1830.9</v>
      </c>
      <c r="F548">
        <f>_xlfn.XLOOKUP(blinkit_order_items[[#This Row],[product_id]],blinkit_products[product_id],blinkit_products[margin_percentage])</f>
        <v>25</v>
      </c>
      <c r="G548" s="4">
        <f>blinkit_order_items[[#This Row],[Total_Revenue]]*(blinkit_order_items[[#This Row],[margin_percent]]/100)</f>
        <v>457.72500000000002</v>
      </c>
    </row>
    <row r="549" spans="1:7" x14ac:dyDescent="0.3">
      <c r="A549">
        <v>6282385286</v>
      </c>
      <c r="B549">
        <v>807452</v>
      </c>
      <c r="C549">
        <v>2</v>
      </c>
      <c r="D549" s="4">
        <v>144.19</v>
      </c>
      <c r="E549" s="2">
        <f>blinkit_order_items[[#This Row],[quantity]]*blinkit_order_items[[#This Row],[unit_price]]</f>
        <v>288.38</v>
      </c>
      <c r="F549">
        <f>_xlfn.XLOOKUP(blinkit_order_items[[#This Row],[product_id]],blinkit_products[product_id],blinkit_products[margin_percentage])</f>
        <v>15</v>
      </c>
      <c r="G549" s="4">
        <f>blinkit_order_items[[#This Row],[Total_Revenue]]*(blinkit_order_items[[#This Row],[margin_percent]]/100)</f>
        <v>43.256999999999998</v>
      </c>
    </row>
    <row r="550" spans="1:7" x14ac:dyDescent="0.3">
      <c r="A550">
        <v>1001900652</v>
      </c>
      <c r="B550">
        <v>217710</v>
      </c>
      <c r="C550">
        <v>2</v>
      </c>
      <c r="D550" s="4">
        <v>58.59</v>
      </c>
      <c r="E550" s="2">
        <f>blinkit_order_items[[#This Row],[quantity]]*blinkit_order_items[[#This Row],[unit_price]]</f>
        <v>117.18</v>
      </c>
      <c r="F550">
        <f>_xlfn.XLOOKUP(blinkit_order_items[[#This Row],[product_id]],blinkit_products[product_id],blinkit_products[margin_percentage])</f>
        <v>20</v>
      </c>
      <c r="G550" s="4">
        <f>blinkit_order_items[[#This Row],[Total_Revenue]]*(blinkit_order_items[[#This Row],[margin_percent]]/100)</f>
        <v>23.436000000000003</v>
      </c>
    </row>
    <row r="551" spans="1:7" x14ac:dyDescent="0.3">
      <c r="A551">
        <v>5161988291</v>
      </c>
      <c r="B551">
        <v>82484</v>
      </c>
      <c r="C551">
        <v>2</v>
      </c>
      <c r="D551" s="4">
        <v>914.88</v>
      </c>
      <c r="E551" s="2">
        <f>blinkit_order_items[[#This Row],[quantity]]*blinkit_order_items[[#This Row],[unit_price]]</f>
        <v>1829.76</v>
      </c>
      <c r="F551">
        <f>_xlfn.XLOOKUP(blinkit_order_items[[#This Row],[product_id]],blinkit_products[product_id],blinkit_products[margin_percentage])</f>
        <v>30</v>
      </c>
      <c r="G551" s="4">
        <f>blinkit_order_items[[#This Row],[Total_Revenue]]*(blinkit_order_items[[#This Row],[margin_percent]]/100)</f>
        <v>548.928</v>
      </c>
    </row>
    <row r="552" spans="1:7" x14ac:dyDescent="0.3">
      <c r="A552">
        <v>3597752998</v>
      </c>
      <c r="B552">
        <v>376447</v>
      </c>
      <c r="C552">
        <v>1</v>
      </c>
      <c r="D552" s="4">
        <v>724.84</v>
      </c>
      <c r="E552" s="2">
        <f>blinkit_order_items[[#This Row],[quantity]]*blinkit_order_items[[#This Row],[unit_price]]</f>
        <v>724.84</v>
      </c>
      <c r="F552">
        <f>_xlfn.XLOOKUP(blinkit_order_items[[#This Row],[product_id]],blinkit_products[product_id],blinkit_products[margin_percentage])</f>
        <v>20</v>
      </c>
      <c r="G552" s="4">
        <f>blinkit_order_items[[#This Row],[Total_Revenue]]*(blinkit_order_items[[#This Row],[margin_percent]]/100)</f>
        <v>144.96800000000002</v>
      </c>
    </row>
    <row r="553" spans="1:7" x14ac:dyDescent="0.3">
      <c r="A553">
        <v>9074325310</v>
      </c>
      <c r="B553">
        <v>11422</v>
      </c>
      <c r="C553">
        <v>2</v>
      </c>
      <c r="D553" s="4">
        <v>127.16</v>
      </c>
      <c r="E553" s="2">
        <f>blinkit_order_items[[#This Row],[quantity]]*blinkit_order_items[[#This Row],[unit_price]]</f>
        <v>254.32</v>
      </c>
      <c r="F553">
        <f>_xlfn.XLOOKUP(blinkit_order_items[[#This Row],[product_id]],blinkit_products[product_id],blinkit_products[margin_percentage])</f>
        <v>25</v>
      </c>
      <c r="G553" s="4">
        <f>blinkit_order_items[[#This Row],[Total_Revenue]]*(blinkit_order_items[[#This Row],[margin_percent]]/100)</f>
        <v>63.58</v>
      </c>
    </row>
    <row r="554" spans="1:7" x14ac:dyDescent="0.3">
      <c r="A554">
        <v>8875965392</v>
      </c>
      <c r="B554">
        <v>361361</v>
      </c>
      <c r="C554">
        <v>3</v>
      </c>
      <c r="D554" s="4">
        <v>826.21</v>
      </c>
      <c r="E554" s="2">
        <f>blinkit_order_items[[#This Row],[quantity]]*blinkit_order_items[[#This Row],[unit_price]]</f>
        <v>2478.63</v>
      </c>
      <c r="F554">
        <f>_xlfn.XLOOKUP(blinkit_order_items[[#This Row],[product_id]],blinkit_products[product_id],blinkit_products[margin_percentage])</f>
        <v>35</v>
      </c>
      <c r="G554" s="4">
        <f>blinkit_order_items[[#This Row],[Total_Revenue]]*(blinkit_order_items[[#This Row],[margin_percent]]/100)</f>
        <v>867.52049999999997</v>
      </c>
    </row>
    <row r="555" spans="1:7" x14ac:dyDescent="0.3">
      <c r="A555">
        <v>971081962</v>
      </c>
      <c r="B555">
        <v>673058</v>
      </c>
      <c r="C555">
        <v>3</v>
      </c>
      <c r="D555" s="4">
        <v>765.76</v>
      </c>
      <c r="E555" s="2">
        <f>blinkit_order_items[[#This Row],[quantity]]*blinkit_order_items[[#This Row],[unit_price]]</f>
        <v>2297.2799999999997</v>
      </c>
      <c r="F555">
        <f>_xlfn.XLOOKUP(blinkit_order_items[[#This Row],[product_id]],blinkit_products[product_id],blinkit_products[margin_percentage])</f>
        <v>20</v>
      </c>
      <c r="G555" s="4">
        <f>blinkit_order_items[[#This Row],[Total_Revenue]]*(blinkit_order_items[[#This Row],[margin_percent]]/100)</f>
        <v>459.45599999999996</v>
      </c>
    </row>
    <row r="556" spans="1:7" x14ac:dyDescent="0.3">
      <c r="A556">
        <v>1948332638</v>
      </c>
      <c r="B556">
        <v>18035</v>
      </c>
      <c r="C556">
        <v>2</v>
      </c>
      <c r="D556" s="4">
        <v>968.94</v>
      </c>
      <c r="E556" s="2">
        <f>blinkit_order_items[[#This Row],[quantity]]*blinkit_order_items[[#This Row],[unit_price]]</f>
        <v>1937.88</v>
      </c>
      <c r="F556">
        <f>_xlfn.XLOOKUP(blinkit_order_items[[#This Row],[product_id]],blinkit_products[product_id],blinkit_products[margin_percentage])</f>
        <v>25</v>
      </c>
      <c r="G556" s="4">
        <f>blinkit_order_items[[#This Row],[Total_Revenue]]*(blinkit_order_items[[#This Row],[margin_percent]]/100)</f>
        <v>484.47</v>
      </c>
    </row>
    <row r="557" spans="1:7" x14ac:dyDescent="0.3">
      <c r="A557">
        <v>1785558780</v>
      </c>
      <c r="B557">
        <v>689769</v>
      </c>
      <c r="C557">
        <v>1</v>
      </c>
      <c r="D557" s="4">
        <v>46.62</v>
      </c>
      <c r="E557" s="2">
        <f>blinkit_order_items[[#This Row],[quantity]]*blinkit_order_items[[#This Row],[unit_price]]</f>
        <v>46.62</v>
      </c>
      <c r="F557">
        <f>_xlfn.XLOOKUP(blinkit_order_items[[#This Row],[product_id]],blinkit_products[product_id],blinkit_products[margin_percentage])</f>
        <v>40</v>
      </c>
      <c r="G557" s="4">
        <f>blinkit_order_items[[#This Row],[Total_Revenue]]*(blinkit_order_items[[#This Row],[margin_percent]]/100)</f>
        <v>18.648</v>
      </c>
    </row>
    <row r="558" spans="1:7" x14ac:dyDescent="0.3">
      <c r="A558">
        <v>7590462053</v>
      </c>
      <c r="B558">
        <v>228286</v>
      </c>
      <c r="C558">
        <v>3</v>
      </c>
      <c r="D558" s="4">
        <v>179.08</v>
      </c>
      <c r="E558" s="2">
        <f>blinkit_order_items[[#This Row],[quantity]]*blinkit_order_items[[#This Row],[unit_price]]</f>
        <v>537.24</v>
      </c>
      <c r="F558">
        <f>_xlfn.XLOOKUP(blinkit_order_items[[#This Row],[product_id]],blinkit_products[product_id],blinkit_products[margin_percentage])</f>
        <v>30</v>
      </c>
      <c r="G558" s="4">
        <f>blinkit_order_items[[#This Row],[Total_Revenue]]*(blinkit_order_items[[#This Row],[margin_percent]]/100)</f>
        <v>161.172</v>
      </c>
    </row>
    <row r="559" spans="1:7" x14ac:dyDescent="0.3">
      <c r="A559">
        <v>2135743860</v>
      </c>
      <c r="B559">
        <v>647462</v>
      </c>
      <c r="C559">
        <v>1</v>
      </c>
      <c r="D559" s="4">
        <v>326.42</v>
      </c>
      <c r="E559" s="2">
        <f>blinkit_order_items[[#This Row],[quantity]]*blinkit_order_items[[#This Row],[unit_price]]</f>
        <v>326.42</v>
      </c>
      <c r="F559">
        <f>_xlfn.XLOOKUP(blinkit_order_items[[#This Row],[product_id]],blinkit_products[product_id],blinkit_products[margin_percentage])</f>
        <v>35</v>
      </c>
      <c r="G559" s="4">
        <f>blinkit_order_items[[#This Row],[Total_Revenue]]*(blinkit_order_items[[#This Row],[margin_percent]]/100)</f>
        <v>114.247</v>
      </c>
    </row>
    <row r="560" spans="1:7" x14ac:dyDescent="0.3">
      <c r="A560">
        <v>9851365751</v>
      </c>
      <c r="B560">
        <v>222892</v>
      </c>
      <c r="C560">
        <v>3</v>
      </c>
      <c r="D560" s="4">
        <v>869.22</v>
      </c>
      <c r="E560" s="2">
        <f>blinkit_order_items[[#This Row],[quantity]]*blinkit_order_items[[#This Row],[unit_price]]</f>
        <v>2607.66</v>
      </c>
      <c r="F560">
        <f>_xlfn.XLOOKUP(blinkit_order_items[[#This Row],[product_id]],blinkit_products[product_id],blinkit_products[margin_percentage])</f>
        <v>25</v>
      </c>
      <c r="G560" s="4">
        <f>blinkit_order_items[[#This Row],[Total_Revenue]]*(blinkit_order_items[[#This Row],[margin_percent]]/100)</f>
        <v>651.91499999999996</v>
      </c>
    </row>
    <row r="561" spans="1:7" x14ac:dyDescent="0.3">
      <c r="A561">
        <v>9243090480</v>
      </c>
      <c r="B561">
        <v>385113</v>
      </c>
      <c r="C561">
        <v>3</v>
      </c>
      <c r="D561" s="4">
        <v>816.38</v>
      </c>
      <c r="E561" s="2">
        <f>blinkit_order_items[[#This Row],[quantity]]*blinkit_order_items[[#This Row],[unit_price]]</f>
        <v>2449.14</v>
      </c>
      <c r="F561">
        <f>_xlfn.XLOOKUP(blinkit_order_items[[#This Row],[product_id]],blinkit_products[product_id],blinkit_products[margin_percentage])</f>
        <v>35</v>
      </c>
      <c r="G561" s="4">
        <f>blinkit_order_items[[#This Row],[Total_Revenue]]*(blinkit_order_items[[#This Row],[margin_percent]]/100)</f>
        <v>857.19899999999996</v>
      </c>
    </row>
    <row r="562" spans="1:7" x14ac:dyDescent="0.3">
      <c r="A562">
        <v>7168596454</v>
      </c>
      <c r="B562">
        <v>563740</v>
      </c>
      <c r="C562">
        <v>2</v>
      </c>
      <c r="D562" s="4">
        <v>96.33</v>
      </c>
      <c r="E562" s="2">
        <f>blinkit_order_items[[#This Row],[quantity]]*blinkit_order_items[[#This Row],[unit_price]]</f>
        <v>192.66</v>
      </c>
      <c r="F562">
        <f>_xlfn.XLOOKUP(blinkit_order_items[[#This Row],[product_id]],blinkit_products[product_id],blinkit_products[margin_percentage])</f>
        <v>35</v>
      </c>
      <c r="G562" s="4">
        <f>blinkit_order_items[[#This Row],[Total_Revenue]]*(blinkit_order_items[[#This Row],[margin_percent]]/100)</f>
        <v>67.430999999999997</v>
      </c>
    </row>
    <row r="563" spans="1:7" x14ac:dyDescent="0.3">
      <c r="A563">
        <v>2483565595</v>
      </c>
      <c r="B563">
        <v>52729</v>
      </c>
      <c r="C563">
        <v>1</v>
      </c>
      <c r="D563" s="4">
        <v>316.02</v>
      </c>
      <c r="E563" s="2">
        <f>blinkit_order_items[[#This Row],[quantity]]*blinkit_order_items[[#This Row],[unit_price]]</f>
        <v>316.02</v>
      </c>
      <c r="F563">
        <f>_xlfn.XLOOKUP(blinkit_order_items[[#This Row],[product_id]],blinkit_products[product_id],blinkit_products[margin_percentage])</f>
        <v>35</v>
      </c>
      <c r="G563" s="4">
        <f>blinkit_order_items[[#This Row],[Total_Revenue]]*(blinkit_order_items[[#This Row],[margin_percent]]/100)</f>
        <v>110.60699999999999</v>
      </c>
    </row>
    <row r="564" spans="1:7" x14ac:dyDescent="0.3">
      <c r="A564">
        <v>2484470052</v>
      </c>
      <c r="B564">
        <v>721521</v>
      </c>
      <c r="C564">
        <v>2</v>
      </c>
      <c r="D564" s="4">
        <v>417.39</v>
      </c>
      <c r="E564" s="2">
        <f>blinkit_order_items[[#This Row],[quantity]]*blinkit_order_items[[#This Row],[unit_price]]</f>
        <v>834.78</v>
      </c>
      <c r="F564">
        <f>_xlfn.XLOOKUP(blinkit_order_items[[#This Row],[product_id]],blinkit_products[product_id],blinkit_products[margin_percentage])</f>
        <v>15</v>
      </c>
      <c r="G564" s="4">
        <f>blinkit_order_items[[#This Row],[Total_Revenue]]*(blinkit_order_items[[#This Row],[margin_percent]]/100)</f>
        <v>125.21699999999998</v>
      </c>
    </row>
    <row r="565" spans="1:7" x14ac:dyDescent="0.3">
      <c r="A565">
        <v>7702588270</v>
      </c>
      <c r="B565">
        <v>305754</v>
      </c>
      <c r="C565">
        <v>2</v>
      </c>
      <c r="D565" s="4">
        <v>979.99</v>
      </c>
      <c r="E565" s="2">
        <f>blinkit_order_items[[#This Row],[quantity]]*blinkit_order_items[[#This Row],[unit_price]]</f>
        <v>1959.98</v>
      </c>
      <c r="F565">
        <f>_xlfn.XLOOKUP(blinkit_order_items[[#This Row],[product_id]],blinkit_products[product_id],blinkit_products[margin_percentage])</f>
        <v>40</v>
      </c>
      <c r="G565" s="4">
        <f>blinkit_order_items[[#This Row],[Total_Revenue]]*(blinkit_order_items[[#This Row],[margin_percent]]/100)</f>
        <v>783.99200000000008</v>
      </c>
    </row>
    <row r="566" spans="1:7" x14ac:dyDescent="0.3">
      <c r="A566">
        <v>5992338333</v>
      </c>
      <c r="B566">
        <v>63769</v>
      </c>
      <c r="C566">
        <v>2</v>
      </c>
      <c r="D566" s="4">
        <v>878.07</v>
      </c>
      <c r="E566" s="2">
        <f>blinkit_order_items[[#This Row],[quantity]]*blinkit_order_items[[#This Row],[unit_price]]</f>
        <v>1756.14</v>
      </c>
      <c r="F566">
        <f>_xlfn.XLOOKUP(blinkit_order_items[[#This Row],[product_id]],blinkit_products[product_id],blinkit_products[margin_percentage])</f>
        <v>35</v>
      </c>
      <c r="G566" s="4">
        <f>blinkit_order_items[[#This Row],[Total_Revenue]]*(blinkit_order_items[[#This Row],[margin_percent]]/100)</f>
        <v>614.649</v>
      </c>
    </row>
    <row r="567" spans="1:7" x14ac:dyDescent="0.3">
      <c r="A567">
        <v>9196796718</v>
      </c>
      <c r="B567">
        <v>965755</v>
      </c>
      <c r="C567">
        <v>1</v>
      </c>
      <c r="D567" s="4">
        <v>532.57000000000005</v>
      </c>
      <c r="E567" s="2">
        <f>blinkit_order_items[[#This Row],[quantity]]*blinkit_order_items[[#This Row],[unit_price]]</f>
        <v>532.57000000000005</v>
      </c>
      <c r="F567">
        <f>_xlfn.XLOOKUP(blinkit_order_items[[#This Row],[product_id]],blinkit_products[product_id],blinkit_products[margin_percentage])</f>
        <v>25</v>
      </c>
      <c r="G567" s="4">
        <f>blinkit_order_items[[#This Row],[Total_Revenue]]*(blinkit_order_items[[#This Row],[margin_percent]]/100)</f>
        <v>133.14250000000001</v>
      </c>
    </row>
    <row r="568" spans="1:7" x14ac:dyDescent="0.3">
      <c r="A568">
        <v>3291765954</v>
      </c>
      <c r="B568">
        <v>171602</v>
      </c>
      <c r="C568">
        <v>2</v>
      </c>
      <c r="D568" s="4">
        <v>883.44</v>
      </c>
      <c r="E568" s="2">
        <f>blinkit_order_items[[#This Row],[quantity]]*blinkit_order_items[[#This Row],[unit_price]]</f>
        <v>1766.88</v>
      </c>
      <c r="F568">
        <f>_xlfn.XLOOKUP(blinkit_order_items[[#This Row],[product_id]],blinkit_products[product_id],blinkit_products[margin_percentage])</f>
        <v>30</v>
      </c>
      <c r="G568" s="4">
        <f>blinkit_order_items[[#This Row],[Total_Revenue]]*(blinkit_order_items[[#This Row],[margin_percent]]/100)</f>
        <v>530.06399999999996</v>
      </c>
    </row>
    <row r="569" spans="1:7" x14ac:dyDescent="0.3">
      <c r="A569">
        <v>652616858</v>
      </c>
      <c r="B569">
        <v>589812</v>
      </c>
      <c r="C569">
        <v>3</v>
      </c>
      <c r="D569" s="4">
        <v>163.03</v>
      </c>
      <c r="E569" s="2">
        <f>blinkit_order_items[[#This Row],[quantity]]*blinkit_order_items[[#This Row],[unit_price]]</f>
        <v>489.09000000000003</v>
      </c>
      <c r="F569">
        <f>_xlfn.XLOOKUP(blinkit_order_items[[#This Row],[product_id]],blinkit_products[product_id],blinkit_products[margin_percentage])</f>
        <v>25</v>
      </c>
      <c r="G569" s="4">
        <f>blinkit_order_items[[#This Row],[Total_Revenue]]*(blinkit_order_items[[#This Row],[margin_percent]]/100)</f>
        <v>122.27250000000001</v>
      </c>
    </row>
    <row r="570" spans="1:7" x14ac:dyDescent="0.3">
      <c r="A570">
        <v>2613508245</v>
      </c>
      <c r="B570">
        <v>123983</v>
      </c>
      <c r="C570">
        <v>3</v>
      </c>
      <c r="D570" s="4">
        <v>785.67</v>
      </c>
      <c r="E570" s="2">
        <f>blinkit_order_items[[#This Row],[quantity]]*blinkit_order_items[[#This Row],[unit_price]]</f>
        <v>2357.0099999999998</v>
      </c>
      <c r="F570">
        <f>_xlfn.XLOOKUP(blinkit_order_items[[#This Row],[product_id]],blinkit_products[product_id],blinkit_products[margin_percentage])</f>
        <v>20</v>
      </c>
      <c r="G570" s="4">
        <f>blinkit_order_items[[#This Row],[Total_Revenue]]*(blinkit_order_items[[#This Row],[margin_percent]]/100)</f>
        <v>471.40199999999999</v>
      </c>
    </row>
    <row r="571" spans="1:7" x14ac:dyDescent="0.3">
      <c r="A571">
        <v>8169361928</v>
      </c>
      <c r="B571">
        <v>818990</v>
      </c>
      <c r="C571">
        <v>2</v>
      </c>
      <c r="D571" s="4">
        <v>163.55000000000001</v>
      </c>
      <c r="E571" s="2">
        <f>blinkit_order_items[[#This Row],[quantity]]*blinkit_order_items[[#This Row],[unit_price]]</f>
        <v>327.10000000000002</v>
      </c>
      <c r="F571">
        <f>_xlfn.XLOOKUP(blinkit_order_items[[#This Row],[product_id]],blinkit_products[product_id],blinkit_products[margin_percentage])</f>
        <v>25</v>
      </c>
      <c r="G571" s="4">
        <f>blinkit_order_items[[#This Row],[Total_Revenue]]*(blinkit_order_items[[#This Row],[margin_percent]]/100)</f>
        <v>81.775000000000006</v>
      </c>
    </row>
    <row r="572" spans="1:7" x14ac:dyDescent="0.3">
      <c r="A572">
        <v>9395982132</v>
      </c>
      <c r="B572">
        <v>891833</v>
      </c>
      <c r="C572">
        <v>2</v>
      </c>
      <c r="D572" s="4">
        <v>493.19</v>
      </c>
      <c r="E572" s="2">
        <f>blinkit_order_items[[#This Row],[quantity]]*blinkit_order_items[[#This Row],[unit_price]]</f>
        <v>986.38</v>
      </c>
      <c r="F572">
        <f>_xlfn.XLOOKUP(blinkit_order_items[[#This Row],[product_id]],blinkit_products[product_id],blinkit_products[margin_percentage])</f>
        <v>20</v>
      </c>
      <c r="G572" s="4">
        <f>blinkit_order_items[[#This Row],[Total_Revenue]]*(blinkit_order_items[[#This Row],[margin_percent]]/100)</f>
        <v>197.27600000000001</v>
      </c>
    </row>
    <row r="573" spans="1:7" x14ac:dyDescent="0.3">
      <c r="A573">
        <v>1914701538</v>
      </c>
      <c r="B573">
        <v>962591</v>
      </c>
      <c r="C573">
        <v>1</v>
      </c>
      <c r="D573" s="4">
        <v>130.01</v>
      </c>
      <c r="E573" s="2">
        <f>blinkit_order_items[[#This Row],[quantity]]*blinkit_order_items[[#This Row],[unit_price]]</f>
        <v>130.01</v>
      </c>
      <c r="F573">
        <f>_xlfn.XLOOKUP(blinkit_order_items[[#This Row],[product_id]],blinkit_products[product_id],blinkit_products[margin_percentage])</f>
        <v>30</v>
      </c>
      <c r="G573" s="4">
        <f>blinkit_order_items[[#This Row],[Total_Revenue]]*(blinkit_order_items[[#This Row],[margin_percent]]/100)</f>
        <v>39.002999999999993</v>
      </c>
    </row>
    <row r="574" spans="1:7" x14ac:dyDescent="0.3">
      <c r="A574">
        <v>6236279358</v>
      </c>
      <c r="B574">
        <v>77308</v>
      </c>
      <c r="C574">
        <v>1</v>
      </c>
      <c r="D574" s="4">
        <v>223.27</v>
      </c>
      <c r="E574" s="2">
        <f>blinkit_order_items[[#This Row],[quantity]]*blinkit_order_items[[#This Row],[unit_price]]</f>
        <v>223.27</v>
      </c>
      <c r="F574">
        <f>_xlfn.XLOOKUP(blinkit_order_items[[#This Row],[product_id]],blinkit_products[product_id],blinkit_products[margin_percentage])</f>
        <v>25</v>
      </c>
      <c r="G574" s="4">
        <f>blinkit_order_items[[#This Row],[Total_Revenue]]*(blinkit_order_items[[#This Row],[margin_percent]]/100)</f>
        <v>55.817500000000003</v>
      </c>
    </row>
    <row r="575" spans="1:7" x14ac:dyDescent="0.3">
      <c r="A575">
        <v>2288561509</v>
      </c>
      <c r="B575">
        <v>968887</v>
      </c>
      <c r="C575">
        <v>3</v>
      </c>
      <c r="D575" s="4">
        <v>40.700000000000003</v>
      </c>
      <c r="E575" s="2">
        <f>blinkit_order_items[[#This Row],[quantity]]*blinkit_order_items[[#This Row],[unit_price]]</f>
        <v>122.10000000000001</v>
      </c>
      <c r="F575">
        <f>_xlfn.XLOOKUP(blinkit_order_items[[#This Row],[product_id]],blinkit_products[product_id],blinkit_products[margin_percentage])</f>
        <v>25</v>
      </c>
      <c r="G575" s="4">
        <f>blinkit_order_items[[#This Row],[Total_Revenue]]*(blinkit_order_items[[#This Row],[margin_percent]]/100)</f>
        <v>30.525000000000002</v>
      </c>
    </row>
    <row r="576" spans="1:7" x14ac:dyDescent="0.3">
      <c r="A576">
        <v>2010415757</v>
      </c>
      <c r="B576">
        <v>820973</v>
      </c>
      <c r="C576">
        <v>3</v>
      </c>
      <c r="D576" s="4">
        <v>114.52</v>
      </c>
      <c r="E576" s="2">
        <f>blinkit_order_items[[#This Row],[quantity]]*blinkit_order_items[[#This Row],[unit_price]]</f>
        <v>343.56</v>
      </c>
      <c r="F576">
        <f>_xlfn.XLOOKUP(blinkit_order_items[[#This Row],[product_id]],blinkit_products[product_id],blinkit_products[margin_percentage])</f>
        <v>30</v>
      </c>
      <c r="G576" s="4">
        <f>blinkit_order_items[[#This Row],[Total_Revenue]]*(blinkit_order_items[[#This Row],[margin_percent]]/100)</f>
        <v>103.068</v>
      </c>
    </row>
    <row r="577" spans="1:7" x14ac:dyDescent="0.3">
      <c r="A577">
        <v>7164827734</v>
      </c>
      <c r="B577">
        <v>9436</v>
      </c>
      <c r="C577">
        <v>2</v>
      </c>
      <c r="D577" s="4">
        <v>88.43</v>
      </c>
      <c r="E577" s="2">
        <f>blinkit_order_items[[#This Row],[quantity]]*blinkit_order_items[[#This Row],[unit_price]]</f>
        <v>176.86</v>
      </c>
      <c r="F577">
        <f>_xlfn.XLOOKUP(blinkit_order_items[[#This Row],[product_id]],blinkit_products[product_id],blinkit_products[margin_percentage])</f>
        <v>35</v>
      </c>
      <c r="G577" s="4">
        <f>blinkit_order_items[[#This Row],[Total_Revenue]]*(blinkit_order_items[[#This Row],[margin_percent]]/100)</f>
        <v>61.901000000000003</v>
      </c>
    </row>
    <row r="578" spans="1:7" x14ac:dyDescent="0.3">
      <c r="A578">
        <v>7971819985</v>
      </c>
      <c r="B578">
        <v>764014</v>
      </c>
      <c r="C578">
        <v>3</v>
      </c>
      <c r="D578" s="4">
        <v>612.04</v>
      </c>
      <c r="E578" s="2">
        <f>blinkit_order_items[[#This Row],[quantity]]*blinkit_order_items[[#This Row],[unit_price]]</f>
        <v>1836.12</v>
      </c>
      <c r="F578">
        <f>_xlfn.XLOOKUP(blinkit_order_items[[#This Row],[product_id]],blinkit_products[product_id],blinkit_products[margin_percentage])</f>
        <v>15</v>
      </c>
      <c r="G578" s="4">
        <f>blinkit_order_items[[#This Row],[Total_Revenue]]*(blinkit_order_items[[#This Row],[margin_percent]]/100)</f>
        <v>275.41799999999995</v>
      </c>
    </row>
    <row r="579" spans="1:7" x14ac:dyDescent="0.3">
      <c r="A579">
        <v>8234021674</v>
      </c>
      <c r="B579">
        <v>123983</v>
      </c>
      <c r="C579">
        <v>3</v>
      </c>
      <c r="D579" s="4">
        <v>785.67</v>
      </c>
      <c r="E579" s="2">
        <f>blinkit_order_items[[#This Row],[quantity]]*blinkit_order_items[[#This Row],[unit_price]]</f>
        <v>2357.0099999999998</v>
      </c>
      <c r="F579">
        <f>_xlfn.XLOOKUP(blinkit_order_items[[#This Row],[product_id]],blinkit_products[product_id],blinkit_products[margin_percentage])</f>
        <v>20</v>
      </c>
      <c r="G579" s="4">
        <f>blinkit_order_items[[#This Row],[Total_Revenue]]*(blinkit_order_items[[#This Row],[margin_percent]]/100)</f>
        <v>471.40199999999999</v>
      </c>
    </row>
    <row r="580" spans="1:7" x14ac:dyDescent="0.3">
      <c r="A580">
        <v>4274404843</v>
      </c>
      <c r="B580">
        <v>803607</v>
      </c>
      <c r="C580">
        <v>1</v>
      </c>
      <c r="D580" s="4">
        <v>949.73</v>
      </c>
      <c r="E580" s="2">
        <f>blinkit_order_items[[#This Row],[quantity]]*blinkit_order_items[[#This Row],[unit_price]]</f>
        <v>949.73</v>
      </c>
      <c r="F580">
        <f>_xlfn.XLOOKUP(blinkit_order_items[[#This Row],[product_id]],blinkit_products[product_id],blinkit_products[margin_percentage])</f>
        <v>35</v>
      </c>
      <c r="G580" s="4">
        <f>blinkit_order_items[[#This Row],[Total_Revenue]]*(blinkit_order_items[[#This Row],[margin_percent]]/100)</f>
        <v>332.40549999999996</v>
      </c>
    </row>
    <row r="581" spans="1:7" x14ac:dyDescent="0.3">
      <c r="A581">
        <v>7353519273</v>
      </c>
      <c r="B581">
        <v>927651</v>
      </c>
      <c r="C581">
        <v>1</v>
      </c>
      <c r="D581" s="4">
        <v>426.72</v>
      </c>
      <c r="E581" s="2">
        <f>blinkit_order_items[[#This Row],[quantity]]*blinkit_order_items[[#This Row],[unit_price]]</f>
        <v>426.72</v>
      </c>
      <c r="F581">
        <f>_xlfn.XLOOKUP(blinkit_order_items[[#This Row],[product_id]],blinkit_products[product_id],blinkit_products[margin_percentage])</f>
        <v>30</v>
      </c>
      <c r="G581" s="4">
        <f>blinkit_order_items[[#This Row],[Total_Revenue]]*(blinkit_order_items[[#This Row],[margin_percent]]/100)</f>
        <v>128.01599999999999</v>
      </c>
    </row>
    <row r="582" spans="1:7" x14ac:dyDescent="0.3">
      <c r="A582">
        <v>8539612501</v>
      </c>
      <c r="B582">
        <v>707935</v>
      </c>
      <c r="C582">
        <v>1</v>
      </c>
      <c r="D582" s="4">
        <v>820.9</v>
      </c>
      <c r="E582" s="2">
        <f>blinkit_order_items[[#This Row],[quantity]]*blinkit_order_items[[#This Row],[unit_price]]</f>
        <v>820.9</v>
      </c>
      <c r="F582">
        <f>_xlfn.XLOOKUP(blinkit_order_items[[#This Row],[product_id]],blinkit_products[product_id],blinkit_products[margin_percentage])</f>
        <v>35</v>
      </c>
      <c r="G582" s="4">
        <f>blinkit_order_items[[#This Row],[Total_Revenue]]*(blinkit_order_items[[#This Row],[margin_percent]]/100)</f>
        <v>287.315</v>
      </c>
    </row>
    <row r="583" spans="1:7" x14ac:dyDescent="0.3">
      <c r="A583">
        <v>5894327065</v>
      </c>
      <c r="B583">
        <v>953175</v>
      </c>
      <c r="C583">
        <v>3</v>
      </c>
      <c r="D583" s="4">
        <v>225.21</v>
      </c>
      <c r="E583" s="2">
        <f>blinkit_order_items[[#This Row],[quantity]]*blinkit_order_items[[#This Row],[unit_price]]</f>
        <v>675.63</v>
      </c>
      <c r="F583">
        <f>_xlfn.XLOOKUP(blinkit_order_items[[#This Row],[product_id]],blinkit_products[product_id],blinkit_products[margin_percentage])</f>
        <v>30</v>
      </c>
      <c r="G583" s="4">
        <f>blinkit_order_items[[#This Row],[Total_Revenue]]*(blinkit_order_items[[#This Row],[margin_percent]]/100)</f>
        <v>202.68899999999999</v>
      </c>
    </row>
    <row r="584" spans="1:7" x14ac:dyDescent="0.3">
      <c r="A584">
        <v>77053363</v>
      </c>
      <c r="B584">
        <v>883013</v>
      </c>
      <c r="C584">
        <v>3</v>
      </c>
      <c r="D584" s="4">
        <v>989.88</v>
      </c>
      <c r="E584" s="2">
        <f>blinkit_order_items[[#This Row],[quantity]]*blinkit_order_items[[#This Row],[unit_price]]</f>
        <v>2969.64</v>
      </c>
      <c r="F584">
        <f>_xlfn.XLOOKUP(blinkit_order_items[[#This Row],[product_id]],blinkit_products[product_id],blinkit_products[margin_percentage])</f>
        <v>20</v>
      </c>
      <c r="G584" s="4">
        <f>blinkit_order_items[[#This Row],[Total_Revenue]]*(blinkit_order_items[[#This Row],[margin_percent]]/100)</f>
        <v>593.928</v>
      </c>
    </row>
    <row r="585" spans="1:7" x14ac:dyDescent="0.3">
      <c r="A585">
        <v>4467084478</v>
      </c>
      <c r="B585">
        <v>833557</v>
      </c>
      <c r="C585">
        <v>2</v>
      </c>
      <c r="D585" s="4">
        <v>422.87</v>
      </c>
      <c r="E585" s="2">
        <f>blinkit_order_items[[#This Row],[quantity]]*blinkit_order_items[[#This Row],[unit_price]]</f>
        <v>845.74</v>
      </c>
      <c r="F585">
        <f>_xlfn.XLOOKUP(blinkit_order_items[[#This Row],[product_id]],blinkit_products[product_id],blinkit_products[margin_percentage])</f>
        <v>20</v>
      </c>
      <c r="G585" s="4">
        <f>blinkit_order_items[[#This Row],[Total_Revenue]]*(blinkit_order_items[[#This Row],[margin_percent]]/100)</f>
        <v>169.14800000000002</v>
      </c>
    </row>
    <row r="586" spans="1:7" x14ac:dyDescent="0.3">
      <c r="A586">
        <v>3514036230</v>
      </c>
      <c r="B586">
        <v>107548</v>
      </c>
      <c r="C586">
        <v>2</v>
      </c>
      <c r="D586" s="4">
        <v>891.6</v>
      </c>
      <c r="E586" s="2">
        <f>blinkit_order_items[[#This Row],[quantity]]*blinkit_order_items[[#This Row],[unit_price]]</f>
        <v>1783.2</v>
      </c>
      <c r="F586">
        <f>_xlfn.XLOOKUP(blinkit_order_items[[#This Row],[product_id]],blinkit_products[product_id],blinkit_products[margin_percentage])</f>
        <v>30</v>
      </c>
      <c r="G586" s="4">
        <f>blinkit_order_items[[#This Row],[Total_Revenue]]*(blinkit_order_items[[#This Row],[margin_percent]]/100)</f>
        <v>534.96</v>
      </c>
    </row>
    <row r="587" spans="1:7" x14ac:dyDescent="0.3">
      <c r="A587">
        <v>4720421794</v>
      </c>
      <c r="B587">
        <v>532965</v>
      </c>
      <c r="C587">
        <v>2</v>
      </c>
      <c r="D587" s="4">
        <v>307.23</v>
      </c>
      <c r="E587" s="2">
        <f>blinkit_order_items[[#This Row],[quantity]]*blinkit_order_items[[#This Row],[unit_price]]</f>
        <v>614.46</v>
      </c>
      <c r="F587">
        <f>_xlfn.XLOOKUP(blinkit_order_items[[#This Row],[product_id]],blinkit_products[product_id],blinkit_products[margin_percentage])</f>
        <v>40</v>
      </c>
      <c r="G587" s="4">
        <f>blinkit_order_items[[#This Row],[Total_Revenue]]*(blinkit_order_items[[#This Row],[margin_percent]]/100)</f>
        <v>245.78400000000002</v>
      </c>
    </row>
    <row r="588" spans="1:7" x14ac:dyDescent="0.3">
      <c r="A588">
        <v>3202903413</v>
      </c>
      <c r="B588">
        <v>140489</v>
      </c>
      <c r="C588">
        <v>3</v>
      </c>
      <c r="D588" s="4">
        <v>650.20000000000005</v>
      </c>
      <c r="E588" s="2">
        <f>blinkit_order_items[[#This Row],[quantity]]*blinkit_order_items[[#This Row],[unit_price]]</f>
        <v>1950.6000000000001</v>
      </c>
      <c r="F588">
        <f>_xlfn.XLOOKUP(blinkit_order_items[[#This Row],[product_id]],blinkit_products[product_id],blinkit_products[margin_percentage])</f>
        <v>35</v>
      </c>
      <c r="G588" s="4">
        <f>blinkit_order_items[[#This Row],[Total_Revenue]]*(blinkit_order_items[[#This Row],[margin_percent]]/100)</f>
        <v>682.71</v>
      </c>
    </row>
    <row r="589" spans="1:7" x14ac:dyDescent="0.3">
      <c r="A589">
        <v>6938082428</v>
      </c>
      <c r="B589">
        <v>764014</v>
      </c>
      <c r="C589">
        <v>2</v>
      </c>
      <c r="D589" s="4">
        <v>612.04</v>
      </c>
      <c r="E589" s="2">
        <f>blinkit_order_items[[#This Row],[quantity]]*blinkit_order_items[[#This Row],[unit_price]]</f>
        <v>1224.08</v>
      </c>
      <c r="F589">
        <f>_xlfn.XLOOKUP(blinkit_order_items[[#This Row],[product_id]],blinkit_products[product_id],blinkit_products[margin_percentage])</f>
        <v>15</v>
      </c>
      <c r="G589" s="4">
        <f>blinkit_order_items[[#This Row],[Total_Revenue]]*(blinkit_order_items[[#This Row],[margin_percent]]/100)</f>
        <v>183.61199999999999</v>
      </c>
    </row>
    <row r="590" spans="1:7" x14ac:dyDescent="0.3">
      <c r="A590">
        <v>9202941711</v>
      </c>
      <c r="B590">
        <v>144124</v>
      </c>
      <c r="C590">
        <v>2</v>
      </c>
      <c r="D590" s="4">
        <v>162.66999999999999</v>
      </c>
      <c r="E590" s="2">
        <f>blinkit_order_items[[#This Row],[quantity]]*blinkit_order_items[[#This Row],[unit_price]]</f>
        <v>325.33999999999997</v>
      </c>
      <c r="F590">
        <f>_xlfn.XLOOKUP(blinkit_order_items[[#This Row],[product_id]],blinkit_products[product_id],blinkit_products[margin_percentage])</f>
        <v>25</v>
      </c>
      <c r="G590" s="4">
        <f>blinkit_order_items[[#This Row],[Total_Revenue]]*(blinkit_order_items[[#This Row],[margin_percent]]/100)</f>
        <v>81.334999999999994</v>
      </c>
    </row>
    <row r="591" spans="1:7" x14ac:dyDescent="0.3">
      <c r="A591">
        <v>8963522960</v>
      </c>
      <c r="B591">
        <v>264803</v>
      </c>
      <c r="C591">
        <v>2</v>
      </c>
      <c r="D591" s="4">
        <v>995.98</v>
      </c>
      <c r="E591" s="2">
        <f>blinkit_order_items[[#This Row],[quantity]]*blinkit_order_items[[#This Row],[unit_price]]</f>
        <v>1991.96</v>
      </c>
      <c r="F591">
        <f>_xlfn.XLOOKUP(blinkit_order_items[[#This Row],[product_id]],blinkit_products[product_id],blinkit_products[margin_percentage])</f>
        <v>20</v>
      </c>
      <c r="G591" s="4">
        <f>blinkit_order_items[[#This Row],[Total_Revenue]]*(blinkit_order_items[[#This Row],[margin_percent]]/100)</f>
        <v>398.39200000000005</v>
      </c>
    </row>
    <row r="592" spans="1:7" x14ac:dyDescent="0.3">
      <c r="A592">
        <v>9266835891</v>
      </c>
      <c r="B592">
        <v>243235</v>
      </c>
      <c r="C592">
        <v>2</v>
      </c>
      <c r="D592" s="4">
        <v>109.03</v>
      </c>
      <c r="E592" s="2">
        <f>blinkit_order_items[[#This Row],[quantity]]*blinkit_order_items[[#This Row],[unit_price]]</f>
        <v>218.06</v>
      </c>
      <c r="F592">
        <f>_xlfn.XLOOKUP(blinkit_order_items[[#This Row],[product_id]],blinkit_products[product_id],blinkit_products[margin_percentage])</f>
        <v>35</v>
      </c>
      <c r="G592" s="4">
        <f>blinkit_order_items[[#This Row],[Total_Revenue]]*(blinkit_order_items[[#This Row],[margin_percent]]/100)</f>
        <v>76.320999999999998</v>
      </c>
    </row>
    <row r="593" spans="1:7" x14ac:dyDescent="0.3">
      <c r="A593">
        <v>5265722064</v>
      </c>
      <c r="B593">
        <v>672059</v>
      </c>
      <c r="C593">
        <v>3</v>
      </c>
      <c r="D593" s="4">
        <v>672.73</v>
      </c>
      <c r="E593" s="2">
        <f>blinkit_order_items[[#This Row],[quantity]]*blinkit_order_items[[#This Row],[unit_price]]</f>
        <v>2018.19</v>
      </c>
      <c r="F593">
        <f>_xlfn.XLOOKUP(blinkit_order_items[[#This Row],[product_id]],blinkit_products[product_id],blinkit_products[margin_percentage])</f>
        <v>35</v>
      </c>
      <c r="G593" s="4">
        <f>blinkit_order_items[[#This Row],[Total_Revenue]]*(blinkit_order_items[[#This Row],[margin_percent]]/100)</f>
        <v>706.36649999999997</v>
      </c>
    </row>
    <row r="594" spans="1:7" x14ac:dyDescent="0.3">
      <c r="A594">
        <v>5514326011</v>
      </c>
      <c r="B594">
        <v>677542</v>
      </c>
      <c r="C594">
        <v>1</v>
      </c>
      <c r="D594" s="4">
        <v>212.61</v>
      </c>
      <c r="E594" s="2">
        <f>blinkit_order_items[[#This Row],[quantity]]*blinkit_order_items[[#This Row],[unit_price]]</f>
        <v>212.61</v>
      </c>
      <c r="F594">
        <f>_xlfn.XLOOKUP(blinkit_order_items[[#This Row],[product_id]],blinkit_products[product_id],blinkit_products[margin_percentage])</f>
        <v>25</v>
      </c>
      <c r="G594" s="4">
        <f>blinkit_order_items[[#This Row],[Total_Revenue]]*(blinkit_order_items[[#This Row],[margin_percent]]/100)</f>
        <v>53.152500000000003</v>
      </c>
    </row>
    <row r="595" spans="1:7" x14ac:dyDescent="0.3">
      <c r="A595">
        <v>9578652103</v>
      </c>
      <c r="B595">
        <v>15314</v>
      </c>
      <c r="C595">
        <v>1</v>
      </c>
      <c r="D595" s="4">
        <v>578.85</v>
      </c>
      <c r="E595" s="2">
        <f>blinkit_order_items[[#This Row],[quantity]]*blinkit_order_items[[#This Row],[unit_price]]</f>
        <v>578.85</v>
      </c>
      <c r="F595">
        <f>_xlfn.XLOOKUP(blinkit_order_items[[#This Row],[product_id]],blinkit_products[product_id],blinkit_products[margin_percentage])</f>
        <v>20</v>
      </c>
      <c r="G595" s="4">
        <f>blinkit_order_items[[#This Row],[Total_Revenue]]*(blinkit_order_items[[#This Row],[margin_percent]]/100)</f>
        <v>115.77000000000001</v>
      </c>
    </row>
    <row r="596" spans="1:7" x14ac:dyDescent="0.3">
      <c r="A596">
        <v>3559061334</v>
      </c>
      <c r="B596">
        <v>706112</v>
      </c>
      <c r="C596">
        <v>3</v>
      </c>
      <c r="D596" s="4">
        <v>478.79</v>
      </c>
      <c r="E596" s="2">
        <f>blinkit_order_items[[#This Row],[quantity]]*blinkit_order_items[[#This Row],[unit_price]]</f>
        <v>1436.3700000000001</v>
      </c>
      <c r="F596">
        <f>_xlfn.XLOOKUP(blinkit_order_items[[#This Row],[product_id]],blinkit_products[product_id],blinkit_products[margin_percentage])</f>
        <v>20</v>
      </c>
      <c r="G596" s="4">
        <f>blinkit_order_items[[#This Row],[Total_Revenue]]*(blinkit_order_items[[#This Row],[margin_percent]]/100)</f>
        <v>287.27400000000006</v>
      </c>
    </row>
    <row r="597" spans="1:7" x14ac:dyDescent="0.3">
      <c r="A597">
        <v>637944734</v>
      </c>
      <c r="B597">
        <v>4452</v>
      </c>
      <c r="C597">
        <v>3</v>
      </c>
      <c r="D597" s="4">
        <v>169.88</v>
      </c>
      <c r="E597" s="2">
        <f>blinkit_order_items[[#This Row],[quantity]]*blinkit_order_items[[#This Row],[unit_price]]</f>
        <v>509.64</v>
      </c>
      <c r="F597">
        <f>_xlfn.XLOOKUP(blinkit_order_items[[#This Row],[product_id]],blinkit_products[product_id],blinkit_products[margin_percentage])</f>
        <v>30</v>
      </c>
      <c r="G597" s="4">
        <f>blinkit_order_items[[#This Row],[Total_Revenue]]*(blinkit_order_items[[#This Row],[margin_percent]]/100)</f>
        <v>152.892</v>
      </c>
    </row>
    <row r="598" spans="1:7" x14ac:dyDescent="0.3">
      <c r="A598">
        <v>7454643275</v>
      </c>
      <c r="B598">
        <v>365132</v>
      </c>
      <c r="C598">
        <v>3</v>
      </c>
      <c r="D598" s="4">
        <v>229.38</v>
      </c>
      <c r="E598" s="2">
        <f>blinkit_order_items[[#This Row],[quantity]]*blinkit_order_items[[#This Row],[unit_price]]</f>
        <v>688.14</v>
      </c>
      <c r="F598">
        <f>_xlfn.XLOOKUP(blinkit_order_items[[#This Row],[product_id]],blinkit_products[product_id],blinkit_products[margin_percentage])</f>
        <v>40</v>
      </c>
      <c r="G598" s="4">
        <f>blinkit_order_items[[#This Row],[Total_Revenue]]*(blinkit_order_items[[#This Row],[margin_percent]]/100)</f>
        <v>275.25600000000003</v>
      </c>
    </row>
    <row r="599" spans="1:7" x14ac:dyDescent="0.3">
      <c r="A599">
        <v>4319342350</v>
      </c>
      <c r="B599">
        <v>951463</v>
      </c>
      <c r="C599">
        <v>2</v>
      </c>
      <c r="D599" s="4">
        <v>787.4</v>
      </c>
      <c r="E599" s="2">
        <f>blinkit_order_items[[#This Row],[quantity]]*blinkit_order_items[[#This Row],[unit_price]]</f>
        <v>1574.8</v>
      </c>
      <c r="F599">
        <f>_xlfn.XLOOKUP(blinkit_order_items[[#This Row],[product_id]],blinkit_products[product_id],blinkit_products[margin_percentage])</f>
        <v>35</v>
      </c>
      <c r="G599" s="4">
        <f>blinkit_order_items[[#This Row],[Total_Revenue]]*(blinkit_order_items[[#This Row],[margin_percent]]/100)</f>
        <v>551.17999999999995</v>
      </c>
    </row>
    <row r="600" spans="1:7" x14ac:dyDescent="0.3">
      <c r="A600">
        <v>7568450733</v>
      </c>
      <c r="B600">
        <v>871592</v>
      </c>
      <c r="C600">
        <v>2</v>
      </c>
      <c r="D600" s="4">
        <v>870.29</v>
      </c>
      <c r="E600" s="2">
        <f>blinkit_order_items[[#This Row],[quantity]]*blinkit_order_items[[#This Row],[unit_price]]</f>
        <v>1740.58</v>
      </c>
      <c r="F600">
        <f>_xlfn.XLOOKUP(blinkit_order_items[[#This Row],[product_id]],blinkit_products[product_id],blinkit_products[margin_percentage])</f>
        <v>25</v>
      </c>
      <c r="G600" s="4">
        <f>blinkit_order_items[[#This Row],[Total_Revenue]]*(blinkit_order_items[[#This Row],[margin_percent]]/100)</f>
        <v>435.14499999999998</v>
      </c>
    </row>
    <row r="601" spans="1:7" x14ac:dyDescent="0.3">
      <c r="A601">
        <v>734744305</v>
      </c>
      <c r="B601">
        <v>77308</v>
      </c>
      <c r="C601">
        <v>3</v>
      </c>
      <c r="D601" s="4">
        <v>223.27</v>
      </c>
      <c r="E601" s="2">
        <f>blinkit_order_items[[#This Row],[quantity]]*blinkit_order_items[[#This Row],[unit_price]]</f>
        <v>669.81000000000006</v>
      </c>
      <c r="F601">
        <f>_xlfn.XLOOKUP(blinkit_order_items[[#This Row],[product_id]],blinkit_products[product_id],blinkit_products[margin_percentage])</f>
        <v>25</v>
      </c>
      <c r="G601" s="4">
        <f>blinkit_order_items[[#This Row],[Total_Revenue]]*(blinkit_order_items[[#This Row],[margin_percent]]/100)</f>
        <v>167.45250000000001</v>
      </c>
    </row>
    <row r="602" spans="1:7" x14ac:dyDescent="0.3">
      <c r="A602">
        <v>5233331050</v>
      </c>
      <c r="B602">
        <v>171602</v>
      </c>
      <c r="C602">
        <v>3</v>
      </c>
      <c r="D602" s="4">
        <v>883.44</v>
      </c>
      <c r="E602" s="2">
        <f>blinkit_order_items[[#This Row],[quantity]]*blinkit_order_items[[#This Row],[unit_price]]</f>
        <v>2650.32</v>
      </c>
      <c r="F602">
        <f>_xlfn.XLOOKUP(blinkit_order_items[[#This Row],[product_id]],blinkit_products[product_id],blinkit_products[margin_percentage])</f>
        <v>30</v>
      </c>
      <c r="G602" s="4">
        <f>blinkit_order_items[[#This Row],[Total_Revenue]]*(blinkit_order_items[[#This Row],[margin_percent]]/100)</f>
        <v>795.096</v>
      </c>
    </row>
    <row r="603" spans="1:7" x14ac:dyDescent="0.3">
      <c r="A603">
        <v>8326867788</v>
      </c>
      <c r="B603">
        <v>798639</v>
      </c>
      <c r="C603">
        <v>3</v>
      </c>
      <c r="D603" s="4">
        <v>211.25</v>
      </c>
      <c r="E603" s="2">
        <f>blinkit_order_items[[#This Row],[quantity]]*blinkit_order_items[[#This Row],[unit_price]]</f>
        <v>633.75</v>
      </c>
      <c r="F603">
        <f>_xlfn.XLOOKUP(blinkit_order_items[[#This Row],[product_id]],blinkit_products[product_id],blinkit_products[margin_percentage])</f>
        <v>20</v>
      </c>
      <c r="G603" s="4">
        <f>blinkit_order_items[[#This Row],[Total_Revenue]]*(blinkit_order_items[[#This Row],[margin_percent]]/100)</f>
        <v>126.75</v>
      </c>
    </row>
    <row r="604" spans="1:7" x14ac:dyDescent="0.3">
      <c r="A604">
        <v>8368819094</v>
      </c>
      <c r="B604">
        <v>968887</v>
      </c>
      <c r="C604">
        <v>3</v>
      </c>
      <c r="D604" s="4">
        <v>40.700000000000003</v>
      </c>
      <c r="E604" s="2">
        <f>blinkit_order_items[[#This Row],[quantity]]*blinkit_order_items[[#This Row],[unit_price]]</f>
        <v>122.10000000000001</v>
      </c>
      <c r="F604">
        <f>_xlfn.XLOOKUP(blinkit_order_items[[#This Row],[product_id]],blinkit_products[product_id],blinkit_products[margin_percentage])</f>
        <v>25</v>
      </c>
      <c r="G604" s="4">
        <f>blinkit_order_items[[#This Row],[Total_Revenue]]*(blinkit_order_items[[#This Row],[margin_percent]]/100)</f>
        <v>30.525000000000002</v>
      </c>
    </row>
    <row r="605" spans="1:7" x14ac:dyDescent="0.3">
      <c r="A605">
        <v>8700151605</v>
      </c>
      <c r="B605">
        <v>820541</v>
      </c>
      <c r="C605">
        <v>2</v>
      </c>
      <c r="D605" s="4">
        <v>576.22</v>
      </c>
      <c r="E605" s="2">
        <f>blinkit_order_items[[#This Row],[quantity]]*blinkit_order_items[[#This Row],[unit_price]]</f>
        <v>1152.44</v>
      </c>
      <c r="F605">
        <f>_xlfn.XLOOKUP(blinkit_order_items[[#This Row],[product_id]],blinkit_products[product_id],blinkit_products[margin_percentage])</f>
        <v>25</v>
      </c>
      <c r="G605" s="4">
        <f>blinkit_order_items[[#This Row],[Total_Revenue]]*(blinkit_order_items[[#This Row],[margin_percent]]/100)</f>
        <v>288.11</v>
      </c>
    </row>
    <row r="606" spans="1:7" x14ac:dyDescent="0.3">
      <c r="A606">
        <v>6269179048</v>
      </c>
      <c r="B606">
        <v>700048</v>
      </c>
      <c r="C606">
        <v>3</v>
      </c>
      <c r="D606" s="4">
        <v>141.28</v>
      </c>
      <c r="E606" s="2">
        <f>blinkit_order_items[[#This Row],[quantity]]*blinkit_order_items[[#This Row],[unit_price]]</f>
        <v>423.84000000000003</v>
      </c>
      <c r="F606">
        <f>_xlfn.XLOOKUP(blinkit_order_items[[#This Row],[product_id]],blinkit_products[product_id],blinkit_products[margin_percentage])</f>
        <v>25</v>
      </c>
      <c r="G606" s="4">
        <f>blinkit_order_items[[#This Row],[Total_Revenue]]*(blinkit_order_items[[#This Row],[margin_percent]]/100)</f>
        <v>105.96000000000001</v>
      </c>
    </row>
    <row r="607" spans="1:7" x14ac:dyDescent="0.3">
      <c r="A607">
        <v>1265254177</v>
      </c>
      <c r="B607">
        <v>435929</v>
      </c>
      <c r="C607">
        <v>1</v>
      </c>
      <c r="D607" s="4">
        <v>856.89</v>
      </c>
      <c r="E607" s="2">
        <f>blinkit_order_items[[#This Row],[quantity]]*blinkit_order_items[[#This Row],[unit_price]]</f>
        <v>856.89</v>
      </c>
      <c r="F607">
        <f>_xlfn.XLOOKUP(blinkit_order_items[[#This Row],[product_id]],blinkit_products[product_id],blinkit_products[margin_percentage])</f>
        <v>25</v>
      </c>
      <c r="G607" s="4">
        <f>blinkit_order_items[[#This Row],[Total_Revenue]]*(blinkit_order_items[[#This Row],[margin_percent]]/100)</f>
        <v>214.2225</v>
      </c>
    </row>
    <row r="608" spans="1:7" x14ac:dyDescent="0.3">
      <c r="A608">
        <v>9858963919</v>
      </c>
      <c r="B608">
        <v>140489</v>
      </c>
      <c r="C608">
        <v>3</v>
      </c>
      <c r="D608" s="4">
        <v>650.20000000000005</v>
      </c>
      <c r="E608" s="2">
        <f>blinkit_order_items[[#This Row],[quantity]]*blinkit_order_items[[#This Row],[unit_price]]</f>
        <v>1950.6000000000001</v>
      </c>
      <c r="F608">
        <f>_xlfn.XLOOKUP(blinkit_order_items[[#This Row],[product_id]],blinkit_products[product_id],blinkit_products[margin_percentage])</f>
        <v>35</v>
      </c>
      <c r="G608" s="4">
        <f>blinkit_order_items[[#This Row],[Total_Revenue]]*(blinkit_order_items[[#This Row],[margin_percent]]/100)</f>
        <v>682.71</v>
      </c>
    </row>
    <row r="609" spans="1:7" x14ac:dyDescent="0.3">
      <c r="A609">
        <v>7279564594</v>
      </c>
      <c r="B609">
        <v>336847</v>
      </c>
      <c r="C609">
        <v>2</v>
      </c>
      <c r="D609" s="4">
        <v>936.98</v>
      </c>
      <c r="E609" s="2">
        <f>blinkit_order_items[[#This Row],[quantity]]*blinkit_order_items[[#This Row],[unit_price]]</f>
        <v>1873.96</v>
      </c>
      <c r="F609">
        <f>_xlfn.XLOOKUP(blinkit_order_items[[#This Row],[product_id]],blinkit_products[product_id],blinkit_products[margin_percentage])</f>
        <v>25</v>
      </c>
      <c r="G609" s="4">
        <f>blinkit_order_items[[#This Row],[Total_Revenue]]*(blinkit_order_items[[#This Row],[margin_percent]]/100)</f>
        <v>468.49</v>
      </c>
    </row>
    <row r="610" spans="1:7" x14ac:dyDescent="0.3">
      <c r="A610">
        <v>6983253839</v>
      </c>
      <c r="B610">
        <v>913428</v>
      </c>
      <c r="C610">
        <v>3</v>
      </c>
      <c r="D610" s="4">
        <v>392.22</v>
      </c>
      <c r="E610" s="2">
        <f>blinkit_order_items[[#This Row],[quantity]]*blinkit_order_items[[#This Row],[unit_price]]</f>
        <v>1176.6600000000001</v>
      </c>
      <c r="F610">
        <f>_xlfn.XLOOKUP(blinkit_order_items[[#This Row],[product_id]],blinkit_products[product_id],blinkit_products[margin_percentage])</f>
        <v>35</v>
      </c>
      <c r="G610" s="4">
        <f>blinkit_order_items[[#This Row],[Total_Revenue]]*(blinkit_order_items[[#This Row],[margin_percent]]/100)</f>
        <v>411.83100000000002</v>
      </c>
    </row>
    <row r="611" spans="1:7" x14ac:dyDescent="0.3">
      <c r="A611">
        <v>9479808024</v>
      </c>
      <c r="B611">
        <v>712307</v>
      </c>
      <c r="C611">
        <v>2</v>
      </c>
      <c r="D611" s="4">
        <v>264.89</v>
      </c>
      <c r="E611" s="2">
        <f>blinkit_order_items[[#This Row],[quantity]]*blinkit_order_items[[#This Row],[unit_price]]</f>
        <v>529.78</v>
      </c>
      <c r="F611">
        <f>_xlfn.XLOOKUP(blinkit_order_items[[#This Row],[product_id]],blinkit_products[product_id],blinkit_products[margin_percentage])</f>
        <v>30</v>
      </c>
      <c r="G611" s="4">
        <f>blinkit_order_items[[#This Row],[Total_Revenue]]*(blinkit_order_items[[#This Row],[margin_percent]]/100)</f>
        <v>158.934</v>
      </c>
    </row>
    <row r="612" spans="1:7" x14ac:dyDescent="0.3">
      <c r="A612">
        <v>3583522679</v>
      </c>
      <c r="B612">
        <v>712003</v>
      </c>
      <c r="C612">
        <v>1</v>
      </c>
      <c r="D612" s="4">
        <v>671.68</v>
      </c>
      <c r="E612" s="2">
        <f>blinkit_order_items[[#This Row],[quantity]]*blinkit_order_items[[#This Row],[unit_price]]</f>
        <v>671.68</v>
      </c>
      <c r="F612">
        <f>_xlfn.XLOOKUP(blinkit_order_items[[#This Row],[product_id]],blinkit_products[product_id],blinkit_products[margin_percentage])</f>
        <v>30</v>
      </c>
      <c r="G612" s="4">
        <f>blinkit_order_items[[#This Row],[Total_Revenue]]*(blinkit_order_items[[#This Row],[margin_percent]]/100)</f>
        <v>201.50399999999999</v>
      </c>
    </row>
    <row r="613" spans="1:7" x14ac:dyDescent="0.3">
      <c r="A613">
        <v>1923226423</v>
      </c>
      <c r="B613">
        <v>365133</v>
      </c>
      <c r="C613">
        <v>2</v>
      </c>
      <c r="D613" s="4">
        <v>915.45</v>
      </c>
      <c r="E613" s="2">
        <f>blinkit_order_items[[#This Row],[quantity]]*blinkit_order_items[[#This Row],[unit_price]]</f>
        <v>1830.9</v>
      </c>
      <c r="F613">
        <f>_xlfn.XLOOKUP(blinkit_order_items[[#This Row],[product_id]],blinkit_products[product_id],blinkit_products[margin_percentage])</f>
        <v>25</v>
      </c>
      <c r="G613" s="4">
        <f>blinkit_order_items[[#This Row],[Total_Revenue]]*(blinkit_order_items[[#This Row],[margin_percent]]/100)</f>
        <v>457.72500000000002</v>
      </c>
    </row>
    <row r="614" spans="1:7" x14ac:dyDescent="0.3">
      <c r="A614">
        <v>664198080</v>
      </c>
      <c r="B614">
        <v>615545</v>
      </c>
      <c r="C614">
        <v>1</v>
      </c>
      <c r="D614" s="4">
        <v>448.16</v>
      </c>
      <c r="E614" s="2">
        <f>blinkit_order_items[[#This Row],[quantity]]*blinkit_order_items[[#This Row],[unit_price]]</f>
        <v>448.16</v>
      </c>
      <c r="F614">
        <f>_xlfn.XLOOKUP(blinkit_order_items[[#This Row],[product_id]],blinkit_products[product_id],blinkit_products[margin_percentage])</f>
        <v>35</v>
      </c>
      <c r="G614" s="4">
        <f>blinkit_order_items[[#This Row],[Total_Revenue]]*(blinkit_order_items[[#This Row],[margin_percent]]/100)</f>
        <v>156.85599999999999</v>
      </c>
    </row>
    <row r="615" spans="1:7" x14ac:dyDescent="0.3">
      <c r="A615">
        <v>4224700084</v>
      </c>
      <c r="B615">
        <v>305754</v>
      </c>
      <c r="C615">
        <v>1</v>
      </c>
      <c r="D615" s="4">
        <v>979.99</v>
      </c>
      <c r="E615" s="2">
        <f>blinkit_order_items[[#This Row],[quantity]]*blinkit_order_items[[#This Row],[unit_price]]</f>
        <v>979.99</v>
      </c>
      <c r="F615">
        <f>_xlfn.XLOOKUP(blinkit_order_items[[#This Row],[product_id]],blinkit_products[product_id],blinkit_products[margin_percentage])</f>
        <v>40</v>
      </c>
      <c r="G615" s="4">
        <f>blinkit_order_items[[#This Row],[Total_Revenue]]*(blinkit_order_items[[#This Row],[margin_percent]]/100)</f>
        <v>391.99600000000004</v>
      </c>
    </row>
    <row r="616" spans="1:7" x14ac:dyDescent="0.3">
      <c r="A616">
        <v>969621016</v>
      </c>
      <c r="B616">
        <v>540618</v>
      </c>
      <c r="C616">
        <v>3</v>
      </c>
      <c r="D616" s="4">
        <v>317.05</v>
      </c>
      <c r="E616" s="2">
        <f>blinkit_order_items[[#This Row],[quantity]]*blinkit_order_items[[#This Row],[unit_price]]</f>
        <v>951.15000000000009</v>
      </c>
      <c r="F616">
        <f>_xlfn.XLOOKUP(blinkit_order_items[[#This Row],[product_id]],blinkit_products[product_id],blinkit_products[margin_percentage])</f>
        <v>35</v>
      </c>
      <c r="G616" s="4">
        <f>blinkit_order_items[[#This Row],[Total_Revenue]]*(blinkit_order_items[[#This Row],[margin_percent]]/100)</f>
        <v>332.90250000000003</v>
      </c>
    </row>
    <row r="617" spans="1:7" x14ac:dyDescent="0.3">
      <c r="A617">
        <v>8178275820</v>
      </c>
      <c r="B617">
        <v>136533</v>
      </c>
      <c r="C617">
        <v>2</v>
      </c>
      <c r="D617" s="4">
        <v>826.21</v>
      </c>
      <c r="E617" s="2">
        <f>blinkit_order_items[[#This Row],[quantity]]*blinkit_order_items[[#This Row],[unit_price]]</f>
        <v>1652.42</v>
      </c>
      <c r="F617">
        <f>_xlfn.XLOOKUP(blinkit_order_items[[#This Row],[product_id]],blinkit_products[product_id],blinkit_products[margin_percentage])</f>
        <v>20</v>
      </c>
      <c r="G617" s="4">
        <f>blinkit_order_items[[#This Row],[Total_Revenue]]*(blinkit_order_items[[#This Row],[margin_percent]]/100)</f>
        <v>330.48400000000004</v>
      </c>
    </row>
    <row r="618" spans="1:7" x14ac:dyDescent="0.3">
      <c r="A618">
        <v>4949766982</v>
      </c>
      <c r="B618">
        <v>490602</v>
      </c>
      <c r="C618">
        <v>2</v>
      </c>
      <c r="D618" s="4">
        <v>549.47</v>
      </c>
      <c r="E618" s="2">
        <f>blinkit_order_items[[#This Row],[quantity]]*blinkit_order_items[[#This Row],[unit_price]]</f>
        <v>1098.94</v>
      </c>
      <c r="F618">
        <f>_xlfn.XLOOKUP(blinkit_order_items[[#This Row],[product_id]],blinkit_products[product_id],blinkit_products[margin_percentage])</f>
        <v>15</v>
      </c>
      <c r="G618" s="4">
        <f>blinkit_order_items[[#This Row],[Total_Revenue]]*(blinkit_order_items[[#This Row],[margin_percent]]/100)</f>
        <v>164.84100000000001</v>
      </c>
    </row>
    <row r="619" spans="1:7" x14ac:dyDescent="0.3">
      <c r="A619">
        <v>5258344385</v>
      </c>
      <c r="B619">
        <v>712307</v>
      </c>
      <c r="C619">
        <v>3</v>
      </c>
      <c r="D619" s="4">
        <v>264.89</v>
      </c>
      <c r="E619" s="2">
        <f>blinkit_order_items[[#This Row],[quantity]]*blinkit_order_items[[#This Row],[unit_price]]</f>
        <v>794.67</v>
      </c>
      <c r="F619">
        <f>_xlfn.XLOOKUP(blinkit_order_items[[#This Row],[product_id]],blinkit_products[product_id],blinkit_products[margin_percentage])</f>
        <v>30</v>
      </c>
      <c r="G619" s="4">
        <f>blinkit_order_items[[#This Row],[Total_Revenue]]*(blinkit_order_items[[#This Row],[margin_percent]]/100)</f>
        <v>238.40099999999998</v>
      </c>
    </row>
    <row r="620" spans="1:7" x14ac:dyDescent="0.3">
      <c r="A620">
        <v>8101930640</v>
      </c>
      <c r="B620">
        <v>833557</v>
      </c>
      <c r="C620">
        <v>1</v>
      </c>
      <c r="D620" s="4">
        <v>422.87</v>
      </c>
      <c r="E620" s="2">
        <f>blinkit_order_items[[#This Row],[quantity]]*blinkit_order_items[[#This Row],[unit_price]]</f>
        <v>422.87</v>
      </c>
      <c r="F620">
        <f>_xlfn.XLOOKUP(blinkit_order_items[[#This Row],[product_id]],blinkit_products[product_id],blinkit_products[margin_percentage])</f>
        <v>20</v>
      </c>
      <c r="G620" s="4">
        <f>blinkit_order_items[[#This Row],[Total_Revenue]]*(blinkit_order_items[[#This Row],[margin_percent]]/100)</f>
        <v>84.574000000000012</v>
      </c>
    </row>
    <row r="621" spans="1:7" x14ac:dyDescent="0.3">
      <c r="A621">
        <v>6703316563</v>
      </c>
      <c r="B621">
        <v>365132</v>
      </c>
      <c r="C621">
        <v>1</v>
      </c>
      <c r="D621" s="4">
        <v>229.38</v>
      </c>
      <c r="E621" s="2">
        <f>blinkit_order_items[[#This Row],[quantity]]*blinkit_order_items[[#This Row],[unit_price]]</f>
        <v>229.38</v>
      </c>
      <c r="F621">
        <f>_xlfn.XLOOKUP(blinkit_order_items[[#This Row],[product_id]],blinkit_products[product_id],blinkit_products[margin_percentage])</f>
        <v>40</v>
      </c>
      <c r="G621" s="4">
        <f>blinkit_order_items[[#This Row],[Total_Revenue]]*(blinkit_order_items[[#This Row],[margin_percent]]/100)</f>
        <v>91.75200000000001</v>
      </c>
    </row>
    <row r="622" spans="1:7" x14ac:dyDescent="0.3">
      <c r="A622">
        <v>7680297690</v>
      </c>
      <c r="B622">
        <v>970529</v>
      </c>
      <c r="C622">
        <v>2</v>
      </c>
      <c r="D622" s="4">
        <v>827.44</v>
      </c>
      <c r="E622" s="2">
        <f>blinkit_order_items[[#This Row],[quantity]]*blinkit_order_items[[#This Row],[unit_price]]</f>
        <v>1654.88</v>
      </c>
      <c r="F622">
        <f>_xlfn.XLOOKUP(blinkit_order_items[[#This Row],[product_id]],blinkit_products[product_id],blinkit_products[margin_percentage])</f>
        <v>30</v>
      </c>
      <c r="G622" s="4">
        <f>blinkit_order_items[[#This Row],[Total_Revenue]]*(blinkit_order_items[[#This Row],[margin_percent]]/100)</f>
        <v>496.464</v>
      </c>
    </row>
    <row r="623" spans="1:7" x14ac:dyDescent="0.3">
      <c r="A623">
        <v>7256340388</v>
      </c>
      <c r="B623">
        <v>673058</v>
      </c>
      <c r="C623">
        <v>3</v>
      </c>
      <c r="D623" s="4">
        <v>765.76</v>
      </c>
      <c r="E623" s="2">
        <f>blinkit_order_items[[#This Row],[quantity]]*blinkit_order_items[[#This Row],[unit_price]]</f>
        <v>2297.2799999999997</v>
      </c>
      <c r="F623">
        <f>_xlfn.XLOOKUP(blinkit_order_items[[#This Row],[product_id]],blinkit_products[product_id],blinkit_products[margin_percentage])</f>
        <v>20</v>
      </c>
      <c r="G623" s="4">
        <f>blinkit_order_items[[#This Row],[Total_Revenue]]*(blinkit_order_items[[#This Row],[margin_percent]]/100)</f>
        <v>459.45599999999996</v>
      </c>
    </row>
    <row r="624" spans="1:7" x14ac:dyDescent="0.3">
      <c r="A624">
        <v>2538269668</v>
      </c>
      <c r="B624">
        <v>557908</v>
      </c>
      <c r="C624">
        <v>1</v>
      </c>
      <c r="D624" s="4">
        <v>942.37</v>
      </c>
      <c r="E624" s="2">
        <f>blinkit_order_items[[#This Row],[quantity]]*blinkit_order_items[[#This Row],[unit_price]]</f>
        <v>942.37</v>
      </c>
      <c r="F624">
        <f>_xlfn.XLOOKUP(blinkit_order_items[[#This Row],[product_id]],blinkit_products[product_id],blinkit_products[margin_percentage])</f>
        <v>20</v>
      </c>
      <c r="G624" s="4">
        <f>blinkit_order_items[[#This Row],[Total_Revenue]]*(blinkit_order_items[[#This Row],[margin_percent]]/100)</f>
        <v>188.47400000000002</v>
      </c>
    </row>
    <row r="625" spans="1:7" x14ac:dyDescent="0.3">
      <c r="A625">
        <v>7506762237</v>
      </c>
      <c r="B625">
        <v>700048</v>
      </c>
      <c r="C625">
        <v>1</v>
      </c>
      <c r="D625" s="4">
        <v>141.28</v>
      </c>
      <c r="E625" s="2">
        <f>blinkit_order_items[[#This Row],[quantity]]*blinkit_order_items[[#This Row],[unit_price]]</f>
        <v>141.28</v>
      </c>
      <c r="F625">
        <f>_xlfn.XLOOKUP(blinkit_order_items[[#This Row],[product_id]],blinkit_products[product_id],blinkit_products[margin_percentage])</f>
        <v>25</v>
      </c>
      <c r="G625" s="4">
        <f>blinkit_order_items[[#This Row],[Total_Revenue]]*(blinkit_order_items[[#This Row],[margin_percent]]/100)</f>
        <v>35.32</v>
      </c>
    </row>
    <row r="626" spans="1:7" x14ac:dyDescent="0.3">
      <c r="A626">
        <v>6585436114</v>
      </c>
      <c r="B626">
        <v>652118</v>
      </c>
      <c r="C626">
        <v>1</v>
      </c>
      <c r="D626" s="4">
        <v>22.04</v>
      </c>
      <c r="E626" s="2">
        <f>blinkit_order_items[[#This Row],[quantity]]*blinkit_order_items[[#This Row],[unit_price]]</f>
        <v>22.04</v>
      </c>
      <c r="F626">
        <f>_xlfn.XLOOKUP(blinkit_order_items[[#This Row],[product_id]],blinkit_products[product_id],blinkit_products[margin_percentage])</f>
        <v>40</v>
      </c>
      <c r="G626" s="4">
        <f>blinkit_order_items[[#This Row],[Total_Revenue]]*(blinkit_order_items[[#This Row],[margin_percent]]/100)</f>
        <v>8.8160000000000007</v>
      </c>
    </row>
    <row r="627" spans="1:7" x14ac:dyDescent="0.3">
      <c r="A627">
        <v>9852996866</v>
      </c>
      <c r="B627">
        <v>107548</v>
      </c>
      <c r="C627">
        <v>2</v>
      </c>
      <c r="D627" s="4">
        <v>891.6</v>
      </c>
      <c r="E627" s="2">
        <f>blinkit_order_items[[#This Row],[quantity]]*blinkit_order_items[[#This Row],[unit_price]]</f>
        <v>1783.2</v>
      </c>
      <c r="F627">
        <f>_xlfn.XLOOKUP(blinkit_order_items[[#This Row],[product_id]],blinkit_products[product_id],blinkit_products[margin_percentage])</f>
        <v>30</v>
      </c>
      <c r="G627" s="4">
        <f>blinkit_order_items[[#This Row],[Total_Revenue]]*(blinkit_order_items[[#This Row],[margin_percent]]/100)</f>
        <v>534.96</v>
      </c>
    </row>
    <row r="628" spans="1:7" x14ac:dyDescent="0.3">
      <c r="A628">
        <v>1991135167</v>
      </c>
      <c r="B628">
        <v>901144</v>
      </c>
      <c r="C628">
        <v>3</v>
      </c>
      <c r="D628" s="4">
        <v>340.36</v>
      </c>
      <c r="E628" s="2">
        <f>blinkit_order_items[[#This Row],[quantity]]*blinkit_order_items[[#This Row],[unit_price]]</f>
        <v>1021.08</v>
      </c>
      <c r="F628">
        <f>_xlfn.XLOOKUP(blinkit_order_items[[#This Row],[product_id]],blinkit_products[product_id],blinkit_products[margin_percentage])</f>
        <v>15</v>
      </c>
      <c r="G628" s="4">
        <f>blinkit_order_items[[#This Row],[Total_Revenue]]*(blinkit_order_items[[#This Row],[margin_percent]]/100)</f>
        <v>153.16200000000001</v>
      </c>
    </row>
    <row r="629" spans="1:7" x14ac:dyDescent="0.3">
      <c r="A629">
        <v>7765110772</v>
      </c>
      <c r="B629">
        <v>563740</v>
      </c>
      <c r="C629">
        <v>2</v>
      </c>
      <c r="D629" s="4">
        <v>96.33</v>
      </c>
      <c r="E629" s="2">
        <f>blinkit_order_items[[#This Row],[quantity]]*blinkit_order_items[[#This Row],[unit_price]]</f>
        <v>192.66</v>
      </c>
      <c r="F629">
        <f>_xlfn.XLOOKUP(blinkit_order_items[[#This Row],[product_id]],blinkit_products[product_id],blinkit_products[margin_percentage])</f>
        <v>35</v>
      </c>
      <c r="G629" s="4">
        <f>blinkit_order_items[[#This Row],[Total_Revenue]]*(blinkit_order_items[[#This Row],[margin_percent]]/100)</f>
        <v>67.430999999999997</v>
      </c>
    </row>
    <row r="630" spans="1:7" x14ac:dyDescent="0.3">
      <c r="A630">
        <v>3520718052</v>
      </c>
      <c r="B630">
        <v>51036</v>
      </c>
      <c r="C630">
        <v>3</v>
      </c>
      <c r="D630" s="4">
        <v>931.61</v>
      </c>
      <c r="E630" s="2">
        <f>blinkit_order_items[[#This Row],[quantity]]*blinkit_order_items[[#This Row],[unit_price]]</f>
        <v>2794.83</v>
      </c>
      <c r="F630">
        <f>_xlfn.XLOOKUP(blinkit_order_items[[#This Row],[product_id]],blinkit_products[product_id],blinkit_products[margin_percentage])</f>
        <v>30</v>
      </c>
      <c r="G630" s="4">
        <f>blinkit_order_items[[#This Row],[Total_Revenue]]*(blinkit_order_items[[#This Row],[margin_percent]]/100)</f>
        <v>838.44899999999996</v>
      </c>
    </row>
    <row r="631" spans="1:7" x14ac:dyDescent="0.3">
      <c r="A631">
        <v>5388573375</v>
      </c>
      <c r="B631">
        <v>652118</v>
      </c>
      <c r="C631">
        <v>3</v>
      </c>
      <c r="D631" s="4">
        <v>22.04</v>
      </c>
      <c r="E631" s="2">
        <f>blinkit_order_items[[#This Row],[quantity]]*blinkit_order_items[[#This Row],[unit_price]]</f>
        <v>66.12</v>
      </c>
      <c r="F631">
        <f>_xlfn.XLOOKUP(blinkit_order_items[[#This Row],[product_id]],blinkit_products[product_id],blinkit_products[margin_percentage])</f>
        <v>40</v>
      </c>
      <c r="G631" s="4">
        <f>blinkit_order_items[[#This Row],[Total_Revenue]]*(blinkit_order_items[[#This Row],[margin_percent]]/100)</f>
        <v>26.448000000000004</v>
      </c>
    </row>
    <row r="632" spans="1:7" x14ac:dyDescent="0.3">
      <c r="A632">
        <v>8977771682</v>
      </c>
      <c r="B632">
        <v>63769</v>
      </c>
      <c r="C632">
        <v>2</v>
      </c>
      <c r="D632" s="4">
        <v>878.07</v>
      </c>
      <c r="E632" s="2">
        <f>blinkit_order_items[[#This Row],[quantity]]*blinkit_order_items[[#This Row],[unit_price]]</f>
        <v>1756.14</v>
      </c>
      <c r="F632">
        <f>_xlfn.XLOOKUP(blinkit_order_items[[#This Row],[product_id]],blinkit_products[product_id],blinkit_products[margin_percentage])</f>
        <v>35</v>
      </c>
      <c r="G632" s="4">
        <f>blinkit_order_items[[#This Row],[Total_Revenue]]*(blinkit_order_items[[#This Row],[margin_percent]]/100)</f>
        <v>614.649</v>
      </c>
    </row>
    <row r="633" spans="1:7" x14ac:dyDescent="0.3">
      <c r="A633">
        <v>3596900942</v>
      </c>
      <c r="B633">
        <v>537274</v>
      </c>
      <c r="C633">
        <v>2</v>
      </c>
      <c r="D633" s="4">
        <v>702.71</v>
      </c>
      <c r="E633" s="2">
        <f>blinkit_order_items[[#This Row],[quantity]]*blinkit_order_items[[#This Row],[unit_price]]</f>
        <v>1405.42</v>
      </c>
      <c r="F633">
        <f>_xlfn.XLOOKUP(blinkit_order_items[[#This Row],[product_id]],blinkit_products[product_id],blinkit_products[margin_percentage])</f>
        <v>35</v>
      </c>
      <c r="G633" s="4">
        <f>blinkit_order_items[[#This Row],[Total_Revenue]]*(blinkit_order_items[[#This Row],[margin_percent]]/100)</f>
        <v>491.89699999999999</v>
      </c>
    </row>
    <row r="634" spans="1:7" x14ac:dyDescent="0.3">
      <c r="A634">
        <v>155295996</v>
      </c>
      <c r="B634">
        <v>365133</v>
      </c>
      <c r="C634">
        <v>3</v>
      </c>
      <c r="D634" s="4">
        <v>915.45</v>
      </c>
      <c r="E634" s="2">
        <f>blinkit_order_items[[#This Row],[quantity]]*blinkit_order_items[[#This Row],[unit_price]]</f>
        <v>2746.3500000000004</v>
      </c>
      <c r="F634">
        <f>_xlfn.XLOOKUP(blinkit_order_items[[#This Row],[product_id]],blinkit_products[product_id],blinkit_products[margin_percentage])</f>
        <v>25</v>
      </c>
      <c r="G634" s="4">
        <f>blinkit_order_items[[#This Row],[Total_Revenue]]*(blinkit_order_items[[#This Row],[margin_percent]]/100)</f>
        <v>686.58750000000009</v>
      </c>
    </row>
    <row r="635" spans="1:7" x14ac:dyDescent="0.3">
      <c r="A635">
        <v>1945536198</v>
      </c>
      <c r="B635">
        <v>34200</v>
      </c>
      <c r="C635">
        <v>3</v>
      </c>
      <c r="D635" s="4">
        <v>319.8</v>
      </c>
      <c r="E635" s="2">
        <f>blinkit_order_items[[#This Row],[quantity]]*blinkit_order_items[[#This Row],[unit_price]]</f>
        <v>959.40000000000009</v>
      </c>
      <c r="F635">
        <f>_xlfn.XLOOKUP(blinkit_order_items[[#This Row],[product_id]],blinkit_products[product_id],blinkit_products[margin_percentage])</f>
        <v>35</v>
      </c>
      <c r="G635" s="4">
        <f>blinkit_order_items[[#This Row],[Total_Revenue]]*(blinkit_order_items[[#This Row],[margin_percent]]/100)</f>
        <v>335.79</v>
      </c>
    </row>
    <row r="636" spans="1:7" x14ac:dyDescent="0.3">
      <c r="A636">
        <v>2550246555</v>
      </c>
      <c r="B636">
        <v>89084</v>
      </c>
      <c r="C636">
        <v>3</v>
      </c>
      <c r="D636" s="4">
        <v>598.83000000000004</v>
      </c>
      <c r="E636" s="2">
        <f>blinkit_order_items[[#This Row],[quantity]]*blinkit_order_items[[#This Row],[unit_price]]</f>
        <v>1796.4900000000002</v>
      </c>
      <c r="F636">
        <f>_xlfn.XLOOKUP(blinkit_order_items[[#This Row],[product_id]],blinkit_products[product_id],blinkit_products[margin_percentage])</f>
        <v>20</v>
      </c>
      <c r="G636" s="4">
        <f>blinkit_order_items[[#This Row],[Total_Revenue]]*(blinkit_order_items[[#This Row],[margin_percent]]/100)</f>
        <v>359.29800000000006</v>
      </c>
    </row>
    <row r="637" spans="1:7" x14ac:dyDescent="0.3">
      <c r="A637">
        <v>4287631655</v>
      </c>
      <c r="B637">
        <v>969851</v>
      </c>
      <c r="C637">
        <v>2</v>
      </c>
      <c r="D637" s="4">
        <v>340.66</v>
      </c>
      <c r="E637" s="2">
        <f>blinkit_order_items[[#This Row],[quantity]]*blinkit_order_items[[#This Row],[unit_price]]</f>
        <v>681.32</v>
      </c>
      <c r="F637">
        <f>_xlfn.XLOOKUP(blinkit_order_items[[#This Row],[product_id]],blinkit_products[product_id],blinkit_products[margin_percentage])</f>
        <v>40</v>
      </c>
      <c r="G637" s="4">
        <f>blinkit_order_items[[#This Row],[Total_Revenue]]*(blinkit_order_items[[#This Row],[margin_percent]]/100)</f>
        <v>272.52800000000002</v>
      </c>
    </row>
    <row r="638" spans="1:7" x14ac:dyDescent="0.3">
      <c r="A638">
        <v>2033683703</v>
      </c>
      <c r="B638">
        <v>954722</v>
      </c>
      <c r="C638">
        <v>3</v>
      </c>
      <c r="D638" s="4">
        <v>616.45000000000005</v>
      </c>
      <c r="E638" s="2">
        <f>blinkit_order_items[[#This Row],[quantity]]*blinkit_order_items[[#This Row],[unit_price]]</f>
        <v>1849.3500000000001</v>
      </c>
      <c r="F638">
        <f>_xlfn.XLOOKUP(blinkit_order_items[[#This Row],[product_id]],blinkit_products[product_id],blinkit_products[margin_percentage])</f>
        <v>40</v>
      </c>
      <c r="G638" s="4">
        <f>blinkit_order_items[[#This Row],[Total_Revenue]]*(blinkit_order_items[[#This Row],[margin_percent]]/100)</f>
        <v>739.74000000000012</v>
      </c>
    </row>
    <row r="639" spans="1:7" x14ac:dyDescent="0.3">
      <c r="A639">
        <v>9453583714</v>
      </c>
      <c r="B639">
        <v>623234</v>
      </c>
      <c r="C639">
        <v>3</v>
      </c>
      <c r="D639" s="4">
        <v>329.79</v>
      </c>
      <c r="E639" s="2">
        <f>blinkit_order_items[[#This Row],[quantity]]*blinkit_order_items[[#This Row],[unit_price]]</f>
        <v>989.37000000000012</v>
      </c>
      <c r="F639">
        <f>_xlfn.XLOOKUP(blinkit_order_items[[#This Row],[product_id]],blinkit_products[product_id],blinkit_products[margin_percentage])</f>
        <v>40</v>
      </c>
      <c r="G639" s="4">
        <f>blinkit_order_items[[#This Row],[Total_Revenue]]*(blinkit_order_items[[#This Row],[margin_percent]]/100)</f>
        <v>395.74800000000005</v>
      </c>
    </row>
    <row r="640" spans="1:7" x14ac:dyDescent="0.3">
      <c r="A640">
        <v>852886125</v>
      </c>
      <c r="B640">
        <v>679284</v>
      </c>
      <c r="C640">
        <v>3</v>
      </c>
      <c r="D640" s="4">
        <v>877.89</v>
      </c>
      <c r="E640" s="2">
        <f>blinkit_order_items[[#This Row],[quantity]]*blinkit_order_items[[#This Row],[unit_price]]</f>
        <v>2633.67</v>
      </c>
      <c r="F640">
        <f>_xlfn.XLOOKUP(blinkit_order_items[[#This Row],[product_id]],blinkit_products[product_id],blinkit_products[margin_percentage])</f>
        <v>20</v>
      </c>
      <c r="G640" s="4">
        <f>blinkit_order_items[[#This Row],[Total_Revenue]]*(blinkit_order_items[[#This Row],[margin_percent]]/100)</f>
        <v>526.73400000000004</v>
      </c>
    </row>
    <row r="641" spans="1:7" x14ac:dyDescent="0.3">
      <c r="A641">
        <v>5705899665</v>
      </c>
      <c r="B641">
        <v>784673</v>
      </c>
      <c r="C641">
        <v>1</v>
      </c>
      <c r="D641" s="4">
        <v>491.39</v>
      </c>
      <c r="E641" s="2">
        <f>blinkit_order_items[[#This Row],[quantity]]*blinkit_order_items[[#This Row],[unit_price]]</f>
        <v>491.39</v>
      </c>
      <c r="F641">
        <f>_xlfn.XLOOKUP(blinkit_order_items[[#This Row],[product_id]],blinkit_products[product_id],blinkit_products[margin_percentage])</f>
        <v>35</v>
      </c>
      <c r="G641" s="4">
        <f>blinkit_order_items[[#This Row],[Total_Revenue]]*(blinkit_order_items[[#This Row],[margin_percent]]/100)</f>
        <v>171.98649999999998</v>
      </c>
    </row>
    <row r="642" spans="1:7" x14ac:dyDescent="0.3">
      <c r="A642">
        <v>5706043483</v>
      </c>
      <c r="B642">
        <v>6405</v>
      </c>
      <c r="C642">
        <v>3</v>
      </c>
      <c r="D642" s="4">
        <v>236.51</v>
      </c>
      <c r="E642" s="2">
        <f>blinkit_order_items[[#This Row],[quantity]]*blinkit_order_items[[#This Row],[unit_price]]</f>
        <v>709.53</v>
      </c>
      <c r="F642">
        <f>_xlfn.XLOOKUP(blinkit_order_items[[#This Row],[product_id]],blinkit_products[product_id],blinkit_products[margin_percentage])</f>
        <v>30</v>
      </c>
      <c r="G642" s="4">
        <f>blinkit_order_items[[#This Row],[Total_Revenue]]*(blinkit_order_items[[#This Row],[margin_percent]]/100)</f>
        <v>212.85899999999998</v>
      </c>
    </row>
    <row r="643" spans="1:7" x14ac:dyDescent="0.3">
      <c r="A643">
        <v>5190422833</v>
      </c>
      <c r="B643">
        <v>962591</v>
      </c>
      <c r="C643">
        <v>3</v>
      </c>
      <c r="D643" s="4">
        <v>130.01</v>
      </c>
      <c r="E643" s="2">
        <f>blinkit_order_items[[#This Row],[quantity]]*blinkit_order_items[[#This Row],[unit_price]]</f>
        <v>390.03</v>
      </c>
      <c r="F643">
        <f>_xlfn.XLOOKUP(blinkit_order_items[[#This Row],[product_id]],blinkit_products[product_id],blinkit_products[margin_percentage])</f>
        <v>30</v>
      </c>
      <c r="G643" s="4">
        <f>blinkit_order_items[[#This Row],[Total_Revenue]]*(blinkit_order_items[[#This Row],[margin_percent]]/100)</f>
        <v>117.00899999999999</v>
      </c>
    </row>
    <row r="644" spans="1:7" x14ac:dyDescent="0.3">
      <c r="A644">
        <v>7178188501</v>
      </c>
      <c r="B644">
        <v>712307</v>
      </c>
      <c r="C644">
        <v>2</v>
      </c>
      <c r="D644" s="4">
        <v>264.89</v>
      </c>
      <c r="E644" s="2">
        <f>blinkit_order_items[[#This Row],[quantity]]*blinkit_order_items[[#This Row],[unit_price]]</f>
        <v>529.78</v>
      </c>
      <c r="F644">
        <f>_xlfn.XLOOKUP(blinkit_order_items[[#This Row],[product_id]],blinkit_products[product_id],blinkit_products[margin_percentage])</f>
        <v>30</v>
      </c>
      <c r="G644" s="4">
        <f>blinkit_order_items[[#This Row],[Total_Revenue]]*(blinkit_order_items[[#This Row],[margin_percent]]/100)</f>
        <v>158.934</v>
      </c>
    </row>
    <row r="645" spans="1:7" x14ac:dyDescent="0.3">
      <c r="A645">
        <v>2864819888</v>
      </c>
      <c r="B645">
        <v>425341</v>
      </c>
      <c r="C645">
        <v>3</v>
      </c>
      <c r="D645" s="4">
        <v>486.28</v>
      </c>
      <c r="E645" s="2">
        <f>blinkit_order_items[[#This Row],[quantity]]*blinkit_order_items[[#This Row],[unit_price]]</f>
        <v>1458.84</v>
      </c>
      <c r="F645">
        <f>_xlfn.XLOOKUP(blinkit_order_items[[#This Row],[product_id]],blinkit_products[product_id],blinkit_products[margin_percentage])</f>
        <v>35</v>
      </c>
      <c r="G645" s="4">
        <f>blinkit_order_items[[#This Row],[Total_Revenue]]*(blinkit_order_items[[#This Row],[margin_percent]]/100)</f>
        <v>510.59399999999994</v>
      </c>
    </row>
    <row r="646" spans="1:7" x14ac:dyDescent="0.3">
      <c r="A646">
        <v>7107216633</v>
      </c>
      <c r="B646">
        <v>600767</v>
      </c>
      <c r="C646">
        <v>1</v>
      </c>
      <c r="D646" s="4">
        <v>722.42</v>
      </c>
      <c r="E646" s="2">
        <f>blinkit_order_items[[#This Row],[quantity]]*blinkit_order_items[[#This Row],[unit_price]]</f>
        <v>722.42</v>
      </c>
      <c r="F646">
        <f>_xlfn.XLOOKUP(blinkit_order_items[[#This Row],[product_id]],blinkit_products[product_id],blinkit_products[margin_percentage])</f>
        <v>35</v>
      </c>
      <c r="G646" s="4">
        <f>blinkit_order_items[[#This Row],[Total_Revenue]]*(blinkit_order_items[[#This Row],[margin_percent]]/100)</f>
        <v>252.84699999999998</v>
      </c>
    </row>
    <row r="647" spans="1:7" x14ac:dyDescent="0.3">
      <c r="A647">
        <v>1685382357</v>
      </c>
      <c r="B647">
        <v>329351</v>
      </c>
      <c r="C647">
        <v>2</v>
      </c>
      <c r="D647" s="4">
        <v>310.87</v>
      </c>
      <c r="E647" s="2">
        <f>blinkit_order_items[[#This Row],[quantity]]*blinkit_order_items[[#This Row],[unit_price]]</f>
        <v>621.74</v>
      </c>
      <c r="F647">
        <f>_xlfn.XLOOKUP(blinkit_order_items[[#This Row],[product_id]],blinkit_products[product_id],blinkit_products[margin_percentage])</f>
        <v>20</v>
      </c>
      <c r="G647" s="4">
        <f>blinkit_order_items[[#This Row],[Total_Revenue]]*(blinkit_order_items[[#This Row],[margin_percent]]/100)</f>
        <v>124.34800000000001</v>
      </c>
    </row>
    <row r="648" spans="1:7" x14ac:dyDescent="0.3">
      <c r="A648">
        <v>7562902958</v>
      </c>
      <c r="B648">
        <v>927651</v>
      </c>
      <c r="C648">
        <v>1</v>
      </c>
      <c r="D648" s="4">
        <v>426.72</v>
      </c>
      <c r="E648" s="2">
        <f>blinkit_order_items[[#This Row],[quantity]]*blinkit_order_items[[#This Row],[unit_price]]</f>
        <v>426.72</v>
      </c>
      <c r="F648">
        <f>_xlfn.XLOOKUP(blinkit_order_items[[#This Row],[product_id]],blinkit_products[product_id],blinkit_products[margin_percentage])</f>
        <v>30</v>
      </c>
      <c r="G648" s="4">
        <f>blinkit_order_items[[#This Row],[Total_Revenue]]*(blinkit_order_items[[#This Row],[margin_percent]]/100)</f>
        <v>128.01599999999999</v>
      </c>
    </row>
    <row r="649" spans="1:7" x14ac:dyDescent="0.3">
      <c r="A649">
        <v>2819953077</v>
      </c>
      <c r="B649">
        <v>762527</v>
      </c>
      <c r="C649">
        <v>3</v>
      </c>
      <c r="D649" s="4">
        <v>690.08</v>
      </c>
      <c r="E649" s="2">
        <f>blinkit_order_items[[#This Row],[quantity]]*blinkit_order_items[[#This Row],[unit_price]]</f>
        <v>2070.2400000000002</v>
      </c>
      <c r="F649">
        <f>_xlfn.XLOOKUP(blinkit_order_items[[#This Row],[product_id]],blinkit_products[product_id],blinkit_products[margin_percentage])</f>
        <v>35</v>
      </c>
      <c r="G649" s="4">
        <f>blinkit_order_items[[#This Row],[Total_Revenue]]*(blinkit_order_items[[#This Row],[margin_percent]]/100)</f>
        <v>724.58400000000006</v>
      </c>
    </row>
    <row r="650" spans="1:7" x14ac:dyDescent="0.3">
      <c r="A650">
        <v>8453462258</v>
      </c>
      <c r="B650">
        <v>542300</v>
      </c>
      <c r="C650">
        <v>3</v>
      </c>
      <c r="D650" s="4">
        <v>255.35</v>
      </c>
      <c r="E650" s="2">
        <f>blinkit_order_items[[#This Row],[quantity]]*blinkit_order_items[[#This Row],[unit_price]]</f>
        <v>766.05</v>
      </c>
      <c r="F650">
        <f>_xlfn.XLOOKUP(blinkit_order_items[[#This Row],[product_id]],blinkit_products[product_id],blinkit_products[margin_percentage])</f>
        <v>35</v>
      </c>
      <c r="G650" s="4">
        <f>blinkit_order_items[[#This Row],[Total_Revenue]]*(blinkit_order_items[[#This Row],[margin_percent]]/100)</f>
        <v>268.11749999999995</v>
      </c>
    </row>
    <row r="651" spans="1:7" x14ac:dyDescent="0.3">
      <c r="A651">
        <v>4605056279</v>
      </c>
      <c r="B651">
        <v>473929</v>
      </c>
      <c r="C651">
        <v>1</v>
      </c>
      <c r="D651" s="4">
        <v>440.19</v>
      </c>
      <c r="E651" s="2">
        <f>blinkit_order_items[[#This Row],[quantity]]*blinkit_order_items[[#This Row],[unit_price]]</f>
        <v>440.19</v>
      </c>
      <c r="F651">
        <f>_xlfn.XLOOKUP(blinkit_order_items[[#This Row],[product_id]],blinkit_products[product_id],blinkit_products[margin_percentage])</f>
        <v>25</v>
      </c>
      <c r="G651" s="4">
        <f>blinkit_order_items[[#This Row],[Total_Revenue]]*(blinkit_order_items[[#This Row],[margin_percent]]/100)</f>
        <v>110.0475</v>
      </c>
    </row>
    <row r="652" spans="1:7" x14ac:dyDescent="0.3">
      <c r="A652">
        <v>5998035939</v>
      </c>
      <c r="B652">
        <v>642612</v>
      </c>
      <c r="C652">
        <v>1</v>
      </c>
      <c r="D652" s="4">
        <v>517.03</v>
      </c>
      <c r="E652" s="2">
        <f>blinkit_order_items[[#This Row],[quantity]]*blinkit_order_items[[#This Row],[unit_price]]</f>
        <v>517.03</v>
      </c>
      <c r="F652">
        <f>_xlfn.XLOOKUP(blinkit_order_items[[#This Row],[product_id]],blinkit_products[product_id],blinkit_products[margin_percentage])</f>
        <v>35</v>
      </c>
      <c r="G652" s="4">
        <f>blinkit_order_items[[#This Row],[Total_Revenue]]*(blinkit_order_items[[#This Row],[margin_percent]]/100)</f>
        <v>180.96049999999997</v>
      </c>
    </row>
    <row r="653" spans="1:7" x14ac:dyDescent="0.3">
      <c r="A653">
        <v>2311501690</v>
      </c>
      <c r="B653">
        <v>144124</v>
      </c>
      <c r="C653">
        <v>2</v>
      </c>
      <c r="D653" s="4">
        <v>162.66999999999999</v>
      </c>
      <c r="E653" s="2">
        <f>blinkit_order_items[[#This Row],[quantity]]*blinkit_order_items[[#This Row],[unit_price]]</f>
        <v>325.33999999999997</v>
      </c>
      <c r="F653">
        <f>_xlfn.XLOOKUP(blinkit_order_items[[#This Row],[product_id]],blinkit_products[product_id],blinkit_products[margin_percentage])</f>
        <v>25</v>
      </c>
      <c r="G653" s="4">
        <f>blinkit_order_items[[#This Row],[Total_Revenue]]*(blinkit_order_items[[#This Row],[margin_percent]]/100)</f>
        <v>81.334999999999994</v>
      </c>
    </row>
    <row r="654" spans="1:7" x14ac:dyDescent="0.3">
      <c r="A654">
        <v>356495722</v>
      </c>
      <c r="B654">
        <v>807452</v>
      </c>
      <c r="C654">
        <v>2</v>
      </c>
      <c r="D654" s="4">
        <v>144.19</v>
      </c>
      <c r="E654" s="2">
        <f>blinkit_order_items[[#This Row],[quantity]]*blinkit_order_items[[#This Row],[unit_price]]</f>
        <v>288.38</v>
      </c>
      <c r="F654">
        <f>_xlfn.XLOOKUP(blinkit_order_items[[#This Row],[product_id]],blinkit_products[product_id],blinkit_products[margin_percentage])</f>
        <v>15</v>
      </c>
      <c r="G654" s="4">
        <f>blinkit_order_items[[#This Row],[Total_Revenue]]*(blinkit_order_items[[#This Row],[margin_percent]]/100)</f>
        <v>43.256999999999998</v>
      </c>
    </row>
    <row r="655" spans="1:7" x14ac:dyDescent="0.3">
      <c r="A655">
        <v>2695448838</v>
      </c>
      <c r="B655">
        <v>962591</v>
      </c>
      <c r="C655">
        <v>1</v>
      </c>
      <c r="D655" s="4">
        <v>130.01</v>
      </c>
      <c r="E655" s="2">
        <f>blinkit_order_items[[#This Row],[quantity]]*blinkit_order_items[[#This Row],[unit_price]]</f>
        <v>130.01</v>
      </c>
      <c r="F655">
        <f>_xlfn.XLOOKUP(blinkit_order_items[[#This Row],[product_id]],blinkit_products[product_id],blinkit_products[margin_percentage])</f>
        <v>30</v>
      </c>
      <c r="G655" s="4">
        <f>blinkit_order_items[[#This Row],[Total_Revenue]]*(blinkit_order_items[[#This Row],[margin_percent]]/100)</f>
        <v>39.002999999999993</v>
      </c>
    </row>
    <row r="656" spans="1:7" x14ac:dyDescent="0.3">
      <c r="A656">
        <v>6986791144</v>
      </c>
      <c r="B656">
        <v>500633</v>
      </c>
      <c r="C656">
        <v>1</v>
      </c>
      <c r="D656" s="4">
        <v>154.5</v>
      </c>
      <c r="E656" s="2">
        <f>blinkit_order_items[[#This Row],[quantity]]*blinkit_order_items[[#This Row],[unit_price]]</f>
        <v>154.5</v>
      </c>
      <c r="F656">
        <f>_xlfn.XLOOKUP(blinkit_order_items[[#This Row],[product_id]],blinkit_products[product_id],blinkit_products[margin_percentage])</f>
        <v>20</v>
      </c>
      <c r="G656" s="4">
        <f>blinkit_order_items[[#This Row],[Total_Revenue]]*(blinkit_order_items[[#This Row],[margin_percent]]/100)</f>
        <v>30.900000000000002</v>
      </c>
    </row>
    <row r="657" spans="1:7" x14ac:dyDescent="0.3">
      <c r="A657">
        <v>8619571588</v>
      </c>
      <c r="B657">
        <v>820541</v>
      </c>
      <c r="C657">
        <v>3</v>
      </c>
      <c r="D657" s="4">
        <v>576.22</v>
      </c>
      <c r="E657" s="2">
        <f>blinkit_order_items[[#This Row],[quantity]]*blinkit_order_items[[#This Row],[unit_price]]</f>
        <v>1728.66</v>
      </c>
      <c r="F657">
        <f>_xlfn.XLOOKUP(blinkit_order_items[[#This Row],[product_id]],blinkit_products[product_id],blinkit_products[margin_percentage])</f>
        <v>25</v>
      </c>
      <c r="G657" s="4">
        <f>blinkit_order_items[[#This Row],[Total_Revenue]]*(blinkit_order_items[[#This Row],[margin_percent]]/100)</f>
        <v>432.16500000000002</v>
      </c>
    </row>
    <row r="658" spans="1:7" x14ac:dyDescent="0.3">
      <c r="A658">
        <v>4088553674</v>
      </c>
      <c r="B658">
        <v>606256</v>
      </c>
      <c r="C658">
        <v>2</v>
      </c>
      <c r="D658" s="4">
        <v>369.28</v>
      </c>
      <c r="E658" s="2">
        <f>blinkit_order_items[[#This Row],[quantity]]*blinkit_order_items[[#This Row],[unit_price]]</f>
        <v>738.56</v>
      </c>
      <c r="F658">
        <f>_xlfn.XLOOKUP(blinkit_order_items[[#This Row],[product_id]],blinkit_products[product_id],blinkit_products[margin_percentage])</f>
        <v>40</v>
      </c>
      <c r="G658" s="4">
        <f>blinkit_order_items[[#This Row],[Total_Revenue]]*(blinkit_order_items[[#This Row],[margin_percent]]/100)</f>
        <v>295.42399999999998</v>
      </c>
    </row>
    <row r="659" spans="1:7" x14ac:dyDescent="0.3">
      <c r="A659">
        <v>8177907004</v>
      </c>
      <c r="B659">
        <v>945635</v>
      </c>
      <c r="C659">
        <v>2</v>
      </c>
      <c r="D659" s="4">
        <v>778.9</v>
      </c>
      <c r="E659" s="2">
        <f>blinkit_order_items[[#This Row],[quantity]]*blinkit_order_items[[#This Row],[unit_price]]</f>
        <v>1557.8</v>
      </c>
      <c r="F659">
        <f>_xlfn.XLOOKUP(blinkit_order_items[[#This Row],[product_id]],blinkit_products[product_id],blinkit_products[margin_percentage])</f>
        <v>15</v>
      </c>
      <c r="G659" s="4">
        <f>blinkit_order_items[[#This Row],[Total_Revenue]]*(blinkit_order_items[[#This Row],[margin_percent]]/100)</f>
        <v>233.67</v>
      </c>
    </row>
    <row r="660" spans="1:7" x14ac:dyDescent="0.3">
      <c r="A660">
        <v>8533749006</v>
      </c>
      <c r="B660">
        <v>490939</v>
      </c>
      <c r="C660">
        <v>1</v>
      </c>
      <c r="D660" s="4">
        <v>80.25</v>
      </c>
      <c r="E660" s="2">
        <f>blinkit_order_items[[#This Row],[quantity]]*blinkit_order_items[[#This Row],[unit_price]]</f>
        <v>80.25</v>
      </c>
      <c r="F660">
        <f>_xlfn.XLOOKUP(blinkit_order_items[[#This Row],[product_id]],blinkit_products[product_id],blinkit_products[margin_percentage])</f>
        <v>35</v>
      </c>
      <c r="G660" s="4">
        <f>blinkit_order_items[[#This Row],[Total_Revenue]]*(blinkit_order_items[[#This Row],[margin_percent]]/100)</f>
        <v>28.087499999999999</v>
      </c>
    </row>
    <row r="661" spans="1:7" x14ac:dyDescent="0.3">
      <c r="A661">
        <v>8694014791</v>
      </c>
      <c r="B661">
        <v>478531</v>
      </c>
      <c r="C661">
        <v>1</v>
      </c>
      <c r="D661" s="4">
        <v>825.46</v>
      </c>
      <c r="E661" s="2">
        <f>blinkit_order_items[[#This Row],[quantity]]*blinkit_order_items[[#This Row],[unit_price]]</f>
        <v>825.46</v>
      </c>
      <c r="F661">
        <f>_xlfn.XLOOKUP(blinkit_order_items[[#This Row],[product_id]],blinkit_products[product_id],blinkit_products[margin_percentage])</f>
        <v>25</v>
      </c>
      <c r="G661" s="4">
        <f>blinkit_order_items[[#This Row],[Total_Revenue]]*(blinkit_order_items[[#This Row],[margin_percent]]/100)</f>
        <v>206.36500000000001</v>
      </c>
    </row>
    <row r="662" spans="1:7" x14ac:dyDescent="0.3">
      <c r="A662">
        <v>6311012195</v>
      </c>
      <c r="B662">
        <v>222892</v>
      </c>
      <c r="C662">
        <v>3</v>
      </c>
      <c r="D662" s="4">
        <v>869.22</v>
      </c>
      <c r="E662" s="2">
        <f>blinkit_order_items[[#This Row],[quantity]]*blinkit_order_items[[#This Row],[unit_price]]</f>
        <v>2607.66</v>
      </c>
      <c r="F662">
        <f>_xlfn.XLOOKUP(blinkit_order_items[[#This Row],[product_id]],blinkit_products[product_id],blinkit_products[margin_percentage])</f>
        <v>25</v>
      </c>
      <c r="G662" s="4">
        <f>blinkit_order_items[[#This Row],[Total_Revenue]]*(blinkit_order_items[[#This Row],[margin_percent]]/100)</f>
        <v>651.91499999999996</v>
      </c>
    </row>
    <row r="663" spans="1:7" x14ac:dyDescent="0.3">
      <c r="A663">
        <v>1312767771</v>
      </c>
      <c r="B663">
        <v>704868</v>
      </c>
      <c r="C663">
        <v>2</v>
      </c>
      <c r="D663" s="4">
        <v>193.46</v>
      </c>
      <c r="E663" s="2">
        <f>blinkit_order_items[[#This Row],[quantity]]*blinkit_order_items[[#This Row],[unit_price]]</f>
        <v>386.92</v>
      </c>
      <c r="F663">
        <f>_xlfn.XLOOKUP(blinkit_order_items[[#This Row],[product_id]],blinkit_products[product_id],blinkit_products[margin_percentage])</f>
        <v>25</v>
      </c>
      <c r="G663" s="4">
        <f>blinkit_order_items[[#This Row],[Total_Revenue]]*(blinkit_order_items[[#This Row],[margin_percent]]/100)</f>
        <v>96.73</v>
      </c>
    </row>
    <row r="664" spans="1:7" x14ac:dyDescent="0.3">
      <c r="A664">
        <v>214919848</v>
      </c>
      <c r="B664">
        <v>328457</v>
      </c>
      <c r="C664">
        <v>1</v>
      </c>
      <c r="D664" s="4">
        <v>858.57</v>
      </c>
      <c r="E664" s="2">
        <f>blinkit_order_items[[#This Row],[quantity]]*blinkit_order_items[[#This Row],[unit_price]]</f>
        <v>858.57</v>
      </c>
      <c r="F664">
        <f>_xlfn.XLOOKUP(blinkit_order_items[[#This Row],[product_id]],blinkit_products[product_id],blinkit_products[margin_percentage])</f>
        <v>30</v>
      </c>
      <c r="G664" s="4">
        <f>blinkit_order_items[[#This Row],[Total_Revenue]]*(blinkit_order_items[[#This Row],[margin_percent]]/100)</f>
        <v>257.57100000000003</v>
      </c>
    </row>
    <row r="665" spans="1:7" x14ac:dyDescent="0.3">
      <c r="A665">
        <v>5521682945</v>
      </c>
      <c r="B665">
        <v>888807</v>
      </c>
      <c r="C665">
        <v>3</v>
      </c>
      <c r="D665" s="4">
        <v>230.58</v>
      </c>
      <c r="E665" s="2">
        <f>blinkit_order_items[[#This Row],[quantity]]*blinkit_order_items[[#This Row],[unit_price]]</f>
        <v>691.74</v>
      </c>
      <c r="F665">
        <f>_xlfn.XLOOKUP(blinkit_order_items[[#This Row],[product_id]],blinkit_products[product_id],blinkit_products[margin_percentage])</f>
        <v>20</v>
      </c>
      <c r="G665" s="4">
        <f>blinkit_order_items[[#This Row],[Total_Revenue]]*(blinkit_order_items[[#This Row],[margin_percent]]/100)</f>
        <v>138.34800000000001</v>
      </c>
    </row>
    <row r="666" spans="1:7" x14ac:dyDescent="0.3">
      <c r="A666">
        <v>5305770811</v>
      </c>
      <c r="B666">
        <v>264803</v>
      </c>
      <c r="C666">
        <v>2</v>
      </c>
      <c r="D666" s="4">
        <v>995.98</v>
      </c>
      <c r="E666" s="2">
        <f>blinkit_order_items[[#This Row],[quantity]]*blinkit_order_items[[#This Row],[unit_price]]</f>
        <v>1991.96</v>
      </c>
      <c r="F666">
        <f>_xlfn.XLOOKUP(blinkit_order_items[[#This Row],[product_id]],blinkit_products[product_id],blinkit_products[margin_percentage])</f>
        <v>20</v>
      </c>
      <c r="G666" s="4">
        <f>blinkit_order_items[[#This Row],[Total_Revenue]]*(blinkit_order_items[[#This Row],[margin_percent]]/100)</f>
        <v>398.39200000000005</v>
      </c>
    </row>
    <row r="667" spans="1:7" x14ac:dyDescent="0.3">
      <c r="A667">
        <v>5842420654</v>
      </c>
      <c r="B667">
        <v>714999</v>
      </c>
      <c r="C667">
        <v>2</v>
      </c>
      <c r="D667" s="4">
        <v>882.51</v>
      </c>
      <c r="E667" s="2">
        <f>blinkit_order_items[[#This Row],[quantity]]*blinkit_order_items[[#This Row],[unit_price]]</f>
        <v>1765.02</v>
      </c>
      <c r="F667">
        <f>_xlfn.XLOOKUP(blinkit_order_items[[#This Row],[product_id]],blinkit_products[product_id],blinkit_products[margin_percentage])</f>
        <v>20</v>
      </c>
      <c r="G667" s="4">
        <f>blinkit_order_items[[#This Row],[Total_Revenue]]*(blinkit_order_items[[#This Row],[margin_percent]]/100)</f>
        <v>353.00400000000002</v>
      </c>
    </row>
    <row r="668" spans="1:7" x14ac:dyDescent="0.3">
      <c r="A668">
        <v>4566893863</v>
      </c>
      <c r="B668">
        <v>228286</v>
      </c>
      <c r="C668">
        <v>3</v>
      </c>
      <c r="D668" s="4">
        <v>179.08</v>
      </c>
      <c r="E668" s="2">
        <f>blinkit_order_items[[#This Row],[quantity]]*blinkit_order_items[[#This Row],[unit_price]]</f>
        <v>537.24</v>
      </c>
      <c r="F668">
        <f>_xlfn.XLOOKUP(blinkit_order_items[[#This Row],[product_id]],blinkit_products[product_id],blinkit_products[margin_percentage])</f>
        <v>30</v>
      </c>
      <c r="G668" s="4">
        <f>blinkit_order_items[[#This Row],[Total_Revenue]]*(blinkit_order_items[[#This Row],[margin_percent]]/100)</f>
        <v>161.172</v>
      </c>
    </row>
    <row r="669" spans="1:7" x14ac:dyDescent="0.3">
      <c r="A669">
        <v>1523729855</v>
      </c>
      <c r="B669">
        <v>647462</v>
      </c>
      <c r="C669">
        <v>2</v>
      </c>
      <c r="D669" s="4">
        <v>326.42</v>
      </c>
      <c r="E669" s="2">
        <f>blinkit_order_items[[#This Row],[quantity]]*blinkit_order_items[[#This Row],[unit_price]]</f>
        <v>652.84</v>
      </c>
      <c r="F669">
        <f>_xlfn.XLOOKUP(blinkit_order_items[[#This Row],[product_id]],blinkit_products[product_id],blinkit_products[margin_percentage])</f>
        <v>35</v>
      </c>
      <c r="G669" s="4">
        <f>blinkit_order_items[[#This Row],[Total_Revenue]]*(blinkit_order_items[[#This Row],[margin_percent]]/100)</f>
        <v>228.494</v>
      </c>
    </row>
    <row r="670" spans="1:7" x14ac:dyDescent="0.3">
      <c r="A670">
        <v>2899786983</v>
      </c>
      <c r="B670">
        <v>336847</v>
      </c>
      <c r="C670">
        <v>1</v>
      </c>
      <c r="D670" s="4">
        <v>936.98</v>
      </c>
      <c r="E670" s="2">
        <f>blinkit_order_items[[#This Row],[quantity]]*blinkit_order_items[[#This Row],[unit_price]]</f>
        <v>936.98</v>
      </c>
      <c r="F670">
        <f>_xlfn.XLOOKUP(blinkit_order_items[[#This Row],[product_id]],blinkit_products[product_id],blinkit_products[margin_percentage])</f>
        <v>25</v>
      </c>
      <c r="G670" s="4">
        <f>blinkit_order_items[[#This Row],[Total_Revenue]]*(blinkit_order_items[[#This Row],[margin_percent]]/100)</f>
        <v>234.245</v>
      </c>
    </row>
    <row r="671" spans="1:7" x14ac:dyDescent="0.3">
      <c r="A671">
        <v>9202528884</v>
      </c>
      <c r="B671">
        <v>18035</v>
      </c>
      <c r="C671">
        <v>1</v>
      </c>
      <c r="D671" s="4">
        <v>968.94</v>
      </c>
      <c r="E671" s="2">
        <f>blinkit_order_items[[#This Row],[quantity]]*blinkit_order_items[[#This Row],[unit_price]]</f>
        <v>968.94</v>
      </c>
      <c r="F671">
        <f>_xlfn.XLOOKUP(blinkit_order_items[[#This Row],[product_id]],blinkit_products[product_id],blinkit_products[margin_percentage])</f>
        <v>25</v>
      </c>
      <c r="G671" s="4">
        <f>blinkit_order_items[[#This Row],[Total_Revenue]]*(blinkit_order_items[[#This Row],[margin_percent]]/100)</f>
        <v>242.23500000000001</v>
      </c>
    </row>
    <row r="672" spans="1:7" x14ac:dyDescent="0.3">
      <c r="A672">
        <v>4338327693</v>
      </c>
      <c r="B672">
        <v>228286</v>
      </c>
      <c r="C672">
        <v>2</v>
      </c>
      <c r="D672" s="4">
        <v>179.08</v>
      </c>
      <c r="E672" s="2">
        <f>blinkit_order_items[[#This Row],[quantity]]*blinkit_order_items[[#This Row],[unit_price]]</f>
        <v>358.16</v>
      </c>
      <c r="F672">
        <f>_xlfn.XLOOKUP(blinkit_order_items[[#This Row],[product_id]],blinkit_products[product_id],blinkit_products[margin_percentage])</f>
        <v>30</v>
      </c>
      <c r="G672" s="4">
        <f>blinkit_order_items[[#This Row],[Total_Revenue]]*(blinkit_order_items[[#This Row],[margin_percent]]/100)</f>
        <v>107.44800000000001</v>
      </c>
    </row>
    <row r="673" spans="1:7" x14ac:dyDescent="0.3">
      <c r="A673">
        <v>6295686357</v>
      </c>
      <c r="B673">
        <v>942001</v>
      </c>
      <c r="C673">
        <v>1</v>
      </c>
      <c r="D673" s="4">
        <v>671.55</v>
      </c>
      <c r="E673" s="2">
        <f>blinkit_order_items[[#This Row],[quantity]]*blinkit_order_items[[#This Row],[unit_price]]</f>
        <v>671.55</v>
      </c>
      <c r="F673">
        <f>_xlfn.XLOOKUP(blinkit_order_items[[#This Row],[product_id]],blinkit_products[product_id],blinkit_products[margin_percentage])</f>
        <v>35</v>
      </c>
      <c r="G673" s="4">
        <f>blinkit_order_items[[#This Row],[Total_Revenue]]*(blinkit_order_items[[#This Row],[margin_percent]]/100)</f>
        <v>235.04249999999996</v>
      </c>
    </row>
    <row r="674" spans="1:7" x14ac:dyDescent="0.3">
      <c r="A674">
        <v>6396194687</v>
      </c>
      <c r="B674">
        <v>89084</v>
      </c>
      <c r="C674">
        <v>1</v>
      </c>
      <c r="D674" s="4">
        <v>598.83000000000004</v>
      </c>
      <c r="E674" s="2">
        <f>blinkit_order_items[[#This Row],[quantity]]*blinkit_order_items[[#This Row],[unit_price]]</f>
        <v>598.83000000000004</v>
      </c>
      <c r="F674">
        <f>_xlfn.XLOOKUP(blinkit_order_items[[#This Row],[product_id]],blinkit_products[product_id],blinkit_products[margin_percentage])</f>
        <v>20</v>
      </c>
      <c r="G674" s="4">
        <f>blinkit_order_items[[#This Row],[Total_Revenue]]*(blinkit_order_items[[#This Row],[margin_percent]]/100)</f>
        <v>119.76600000000002</v>
      </c>
    </row>
    <row r="675" spans="1:7" x14ac:dyDescent="0.3">
      <c r="A675">
        <v>5662786245</v>
      </c>
      <c r="B675">
        <v>563740</v>
      </c>
      <c r="C675">
        <v>1</v>
      </c>
      <c r="D675" s="4">
        <v>96.33</v>
      </c>
      <c r="E675" s="2">
        <f>blinkit_order_items[[#This Row],[quantity]]*blinkit_order_items[[#This Row],[unit_price]]</f>
        <v>96.33</v>
      </c>
      <c r="F675">
        <f>_xlfn.XLOOKUP(blinkit_order_items[[#This Row],[product_id]],blinkit_products[product_id],blinkit_products[margin_percentage])</f>
        <v>35</v>
      </c>
      <c r="G675" s="4">
        <f>blinkit_order_items[[#This Row],[Total_Revenue]]*(blinkit_order_items[[#This Row],[margin_percent]]/100)</f>
        <v>33.715499999999999</v>
      </c>
    </row>
    <row r="676" spans="1:7" x14ac:dyDescent="0.3">
      <c r="A676">
        <v>4868150114</v>
      </c>
      <c r="B676">
        <v>564692</v>
      </c>
      <c r="C676">
        <v>3</v>
      </c>
      <c r="D676" s="4">
        <v>215.65</v>
      </c>
      <c r="E676" s="2">
        <f>blinkit_order_items[[#This Row],[quantity]]*blinkit_order_items[[#This Row],[unit_price]]</f>
        <v>646.95000000000005</v>
      </c>
      <c r="F676">
        <f>_xlfn.XLOOKUP(blinkit_order_items[[#This Row],[product_id]],blinkit_products[product_id],blinkit_products[margin_percentage])</f>
        <v>35</v>
      </c>
      <c r="G676" s="4">
        <f>blinkit_order_items[[#This Row],[Total_Revenue]]*(blinkit_order_items[[#This Row],[margin_percent]]/100)</f>
        <v>226.4325</v>
      </c>
    </row>
    <row r="677" spans="1:7" x14ac:dyDescent="0.3">
      <c r="A677">
        <v>502764834</v>
      </c>
      <c r="B677">
        <v>112390</v>
      </c>
      <c r="C677">
        <v>2</v>
      </c>
      <c r="D677" s="4">
        <v>877.98</v>
      </c>
      <c r="E677" s="2">
        <f>blinkit_order_items[[#This Row],[quantity]]*blinkit_order_items[[#This Row],[unit_price]]</f>
        <v>1755.96</v>
      </c>
      <c r="F677">
        <f>_xlfn.XLOOKUP(blinkit_order_items[[#This Row],[product_id]],blinkit_products[product_id],blinkit_products[margin_percentage])</f>
        <v>35</v>
      </c>
      <c r="G677" s="4">
        <f>blinkit_order_items[[#This Row],[Total_Revenue]]*(blinkit_order_items[[#This Row],[margin_percent]]/100)</f>
        <v>614.58600000000001</v>
      </c>
    </row>
    <row r="678" spans="1:7" x14ac:dyDescent="0.3">
      <c r="A678">
        <v>5056125341</v>
      </c>
      <c r="B678">
        <v>378287</v>
      </c>
      <c r="C678">
        <v>3</v>
      </c>
      <c r="D678" s="4">
        <v>332.84</v>
      </c>
      <c r="E678" s="2">
        <f>blinkit_order_items[[#This Row],[quantity]]*blinkit_order_items[[#This Row],[unit_price]]</f>
        <v>998.52</v>
      </c>
      <c r="F678">
        <f>_xlfn.XLOOKUP(blinkit_order_items[[#This Row],[product_id]],blinkit_products[product_id],blinkit_products[margin_percentage])</f>
        <v>30</v>
      </c>
      <c r="G678" s="4">
        <f>blinkit_order_items[[#This Row],[Total_Revenue]]*(blinkit_order_items[[#This Row],[margin_percent]]/100)</f>
        <v>299.55599999999998</v>
      </c>
    </row>
    <row r="679" spans="1:7" x14ac:dyDescent="0.3">
      <c r="A679">
        <v>6388618916</v>
      </c>
      <c r="B679">
        <v>41853</v>
      </c>
      <c r="C679">
        <v>1</v>
      </c>
      <c r="D679" s="4">
        <v>910.44</v>
      </c>
      <c r="E679" s="2">
        <f>blinkit_order_items[[#This Row],[quantity]]*blinkit_order_items[[#This Row],[unit_price]]</f>
        <v>910.44</v>
      </c>
      <c r="F679">
        <f>_xlfn.XLOOKUP(blinkit_order_items[[#This Row],[product_id]],blinkit_products[product_id],blinkit_products[margin_percentage])</f>
        <v>20</v>
      </c>
      <c r="G679" s="4">
        <f>blinkit_order_items[[#This Row],[Total_Revenue]]*(blinkit_order_items[[#This Row],[margin_percent]]/100)</f>
        <v>182.08800000000002</v>
      </c>
    </row>
    <row r="680" spans="1:7" x14ac:dyDescent="0.3">
      <c r="A680">
        <v>3508668494</v>
      </c>
      <c r="B680">
        <v>366066</v>
      </c>
      <c r="C680">
        <v>2</v>
      </c>
      <c r="D680" s="4">
        <v>918.58</v>
      </c>
      <c r="E680" s="2">
        <f>blinkit_order_items[[#This Row],[quantity]]*blinkit_order_items[[#This Row],[unit_price]]</f>
        <v>1837.16</v>
      </c>
      <c r="F680">
        <f>_xlfn.XLOOKUP(blinkit_order_items[[#This Row],[product_id]],blinkit_products[product_id],blinkit_products[margin_percentage])</f>
        <v>35</v>
      </c>
      <c r="G680" s="4">
        <f>blinkit_order_items[[#This Row],[Total_Revenue]]*(blinkit_order_items[[#This Row],[margin_percent]]/100)</f>
        <v>643.00599999999997</v>
      </c>
    </row>
    <row r="681" spans="1:7" x14ac:dyDescent="0.3">
      <c r="A681">
        <v>5289436093</v>
      </c>
      <c r="B681">
        <v>890623</v>
      </c>
      <c r="C681">
        <v>1</v>
      </c>
      <c r="D681" s="4">
        <v>354.52</v>
      </c>
      <c r="E681" s="2">
        <f>blinkit_order_items[[#This Row],[quantity]]*blinkit_order_items[[#This Row],[unit_price]]</f>
        <v>354.52</v>
      </c>
      <c r="F681">
        <f>_xlfn.XLOOKUP(blinkit_order_items[[#This Row],[product_id]],blinkit_products[product_id],blinkit_products[margin_percentage])</f>
        <v>25</v>
      </c>
      <c r="G681" s="4">
        <f>blinkit_order_items[[#This Row],[Total_Revenue]]*(blinkit_order_items[[#This Row],[margin_percent]]/100)</f>
        <v>88.63</v>
      </c>
    </row>
    <row r="682" spans="1:7" x14ac:dyDescent="0.3">
      <c r="A682">
        <v>7596333614</v>
      </c>
      <c r="B682">
        <v>481843</v>
      </c>
      <c r="C682">
        <v>2</v>
      </c>
      <c r="D682" s="4">
        <v>297.68</v>
      </c>
      <c r="E682" s="2">
        <f>blinkit_order_items[[#This Row],[quantity]]*blinkit_order_items[[#This Row],[unit_price]]</f>
        <v>595.36</v>
      </c>
      <c r="F682">
        <f>_xlfn.XLOOKUP(blinkit_order_items[[#This Row],[product_id]],blinkit_products[product_id],blinkit_products[margin_percentage])</f>
        <v>35</v>
      </c>
      <c r="G682" s="4">
        <f>blinkit_order_items[[#This Row],[Total_Revenue]]*(blinkit_order_items[[#This Row],[margin_percent]]/100)</f>
        <v>208.376</v>
      </c>
    </row>
    <row r="683" spans="1:7" x14ac:dyDescent="0.3">
      <c r="A683">
        <v>6284076508</v>
      </c>
      <c r="B683">
        <v>888807</v>
      </c>
      <c r="C683">
        <v>1</v>
      </c>
      <c r="D683" s="4">
        <v>230.58</v>
      </c>
      <c r="E683" s="2">
        <f>blinkit_order_items[[#This Row],[quantity]]*blinkit_order_items[[#This Row],[unit_price]]</f>
        <v>230.58</v>
      </c>
      <c r="F683">
        <f>_xlfn.XLOOKUP(blinkit_order_items[[#This Row],[product_id]],blinkit_products[product_id],blinkit_products[margin_percentage])</f>
        <v>20</v>
      </c>
      <c r="G683" s="4">
        <f>blinkit_order_items[[#This Row],[Total_Revenue]]*(blinkit_order_items[[#This Row],[margin_percent]]/100)</f>
        <v>46.116000000000007</v>
      </c>
    </row>
    <row r="684" spans="1:7" x14ac:dyDescent="0.3">
      <c r="A684">
        <v>340050407</v>
      </c>
      <c r="B684">
        <v>880510</v>
      </c>
      <c r="C684">
        <v>1</v>
      </c>
      <c r="D684" s="4">
        <v>951.43</v>
      </c>
      <c r="E684" s="2">
        <f>blinkit_order_items[[#This Row],[quantity]]*blinkit_order_items[[#This Row],[unit_price]]</f>
        <v>951.43</v>
      </c>
      <c r="F684">
        <f>_xlfn.XLOOKUP(blinkit_order_items[[#This Row],[product_id]],blinkit_products[product_id],blinkit_products[margin_percentage])</f>
        <v>20</v>
      </c>
      <c r="G684" s="4">
        <f>blinkit_order_items[[#This Row],[Total_Revenue]]*(blinkit_order_items[[#This Row],[margin_percent]]/100)</f>
        <v>190.286</v>
      </c>
    </row>
    <row r="685" spans="1:7" x14ac:dyDescent="0.3">
      <c r="A685">
        <v>5927472701</v>
      </c>
      <c r="B685">
        <v>747801</v>
      </c>
      <c r="C685">
        <v>1</v>
      </c>
      <c r="D685" s="4">
        <v>277.76</v>
      </c>
      <c r="E685" s="2">
        <f>blinkit_order_items[[#This Row],[quantity]]*blinkit_order_items[[#This Row],[unit_price]]</f>
        <v>277.76</v>
      </c>
      <c r="F685">
        <f>_xlfn.XLOOKUP(blinkit_order_items[[#This Row],[product_id]],blinkit_products[product_id],blinkit_products[margin_percentage])</f>
        <v>25</v>
      </c>
      <c r="G685" s="4">
        <f>blinkit_order_items[[#This Row],[Total_Revenue]]*(blinkit_order_items[[#This Row],[margin_percent]]/100)</f>
        <v>69.44</v>
      </c>
    </row>
    <row r="686" spans="1:7" x14ac:dyDescent="0.3">
      <c r="A686">
        <v>9216536492</v>
      </c>
      <c r="B686">
        <v>219598</v>
      </c>
      <c r="C686">
        <v>1</v>
      </c>
      <c r="D686" s="4">
        <v>367.08</v>
      </c>
      <c r="E686" s="2">
        <f>blinkit_order_items[[#This Row],[quantity]]*blinkit_order_items[[#This Row],[unit_price]]</f>
        <v>367.08</v>
      </c>
      <c r="F686">
        <f>_xlfn.XLOOKUP(blinkit_order_items[[#This Row],[product_id]],blinkit_products[product_id],blinkit_products[margin_percentage])</f>
        <v>35</v>
      </c>
      <c r="G686" s="4">
        <f>blinkit_order_items[[#This Row],[Total_Revenue]]*(blinkit_order_items[[#This Row],[margin_percent]]/100)</f>
        <v>128.47799999999998</v>
      </c>
    </row>
    <row r="687" spans="1:7" x14ac:dyDescent="0.3">
      <c r="A687">
        <v>3742662928</v>
      </c>
      <c r="B687">
        <v>397973</v>
      </c>
      <c r="C687">
        <v>2</v>
      </c>
      <c r="D687" s="4">
        <v>728.73</v>
      </c>
      <c r="E687" s="2">
        <f>blinkit_order_items[[#This Row],[quantity]]*blinkit_order_items[[#This Row],[unit_price]]</f>
        <v>1457.46</v>
      </c>
      <c r="F687">
        <f>_xlfn.XLOOKUP(blinkit_order_items[[#This Row],[product_id]],blinkit_products[product_id],blinkit_products[margin_percentage])</f>
        <v>25</v>
      </c>
      <c r="G687" s="4">
        <f>blinkit_order_items[[#This Row],[Total_Revenue]]*(blinkit_order_items[[#This Row],[margin_percent]]/100)</f>
        <v>364.36500000000001</v>
      </c>
    </row>
    <row r="688" spans="1:7" x14ac:dyDescent="0.3">
      <c r="A688">
        <v>4797768073</v>
      </c>
      <c r="B688">
        <v>34200</v>
      </c>
      <c r="C688">
        <v>1</v>
      </c>
      <c r="D688" s="4">
        <v>319.8</v>
      </c>
      <c r="E688" s="2">
        <f>blinkit_order_items[[#This Row],[quantity]]*blinkit_order_items[[#This Row],[unit_price]]</f>
        <v>319.8</v>
      </c>
      <c r="F688">
        <f>_xlfn.XLOOKUP(blinkit_order_items[[#This Row],[product_id]],blinkit_products[product_id],blinkit_products[margin_percentage])</f>
        <v>35</v>
      </c>
      <c r="G688" s="4">
        <f>blinkit_order_items[[#This Row],[Total_Revenue]]*(blinkit_order_items[[#This Row],[margin_percent]]/100)</f>
        <v>111.92999999999999</v>
      </c>
    </row>
    <row r="689" spans="1:7" x14ac:dyDescent="0.3">
      <c r="A689">
        <v>6767935470</v>
      </c>
      <c r="B689">
        <v>690565</v>
      </c>
      <c r="C689">
        <v>1</v>
      </c>
      <c r="D689" s="4">
        <v>951.27</v>
      </c>
      <c r="E689" s="2">
        <f>blinkit_order_items[[#This Row],[quantity]]*blinkit_order_items[[#This Row],[unit_price]]</f>
        <v>951.27</v>
      </c>
      <c r="F689">
        <f>_xlfn.XLOOKUP(blinkit_order_items[[#This Row],[product_id]],blinkit_products[product_id],blinkit_products[margin_percentage])</f>
        <v>35</v>
      </c>
      <c r="G689" s="4">
        <f>blinkit_order_items[[#This Row],[Total_Revenue]]*(blinkit_order_items[[#This Row],[margin_percent]]/100)</f>
        <v>332.94449999999995</v>
      </c>
    </row>
    <row r="690" spans="1:7" x14ac:dyDescent="0.3">
      <c r="A690">
        <v>1963703928</v>
      </c>
      <c r="B690">
        <v>644847</v>
      </c>
      <c r="C690">
        <v>1</v>
      </c>
      <c r="D690" s="4">
        <v>622.80999999999995</v>
      </c>
      <c r="E690" s="2">
        <f>blinkit_order_items[[#This Row],[quantity]]*blinkit_order_items[[#This Row],[unit_price]]</f>
        <v>622.80999999999995</v>
      </c>
      <c r="F690">
        <f>_xlfn.XLOOKUP(blinkit_order_items[[#This Row],[product_id]],blinkit_products[product_id],blinkit_products[margin_percentage])</f>
        <v>15</v>
      </c>
      <c r="G690" s="4">
        <f>blinkit_order_items[[#This Row],[Total_Revenue]]*(blinkit_order_items[[#This Row],[margin_percent]]/100)</f>
        <v>93.421499999999995</v>
      </c>
    </row>
    <row r="691" spans="1:7" x14ac:dyDescent="0.3">
      <c r="A691">
        <v>552470423</v>
      </c>
      <c r="B691">
        <v>762527</v>
      </c>
      <c r="C691">
        <v>1</v>
      </c>
      <c r="D691" s="4">
        <v>690.08</v>
      </c>
      <c r="E691" s="2">
        <f>blinkit_order_items[[#This Row],[quantity]]*blinkit_order_items[[#This Row],[unit_price]]</f>
        <v>690.08</v>
      </c>
      <c r="F691">
        <f>_xlfn.XLOOKUP(blinkit_order_items[[#This Row],[product_id]],blinkit_products[product_id],blinkit_products[margin_percentage])</f>
        <v>35</v>
      </c>
      <c r="G691" s="4">
        <f>blinkit_order_items[[#This Row],[Total_Revenue]]*(blinkit_order_items[[#This Row],[margin_percent]]/100)</f>
        <v>241.52799999999999</v>
      </c>
    </row>
    <row r="692" spans="1:7" x14ac:dyDescent="0.3">
      <c r="A692">
        <v>739434870</v>
      </c>
      <c r="B692">
        <v>367391</v>
      </c>
      <c r="C692">
        <v>3</v>
      </c>
      <c r="D692" s="4">
        <v>939.55</v>
      </c>
      <c r="E692" s="2">
        <f>blinkit_order_items[[#This Row],[quantity]]*blinkit_order_items[[#This Row],[unit_price]]</f>
        <v>2818.6499999999996</v>
      </c>
      <c r="F692">
        <f>_xlfn.XLOOKUP(blinkit_order_items[[#This Row],[product_id]],blinkit_products[product_id],blinkit_products[margin_percentage])</f>
        <v>30</v>
      </c>
      <c r="G692" s="4">
        <f>blinkit_order_items[[#This Row],[Total_Revenue]]*(blinkit_order_items[[#This Row],[margin_percent]]/100)</f>
        <v>845.59499999999991</v>
      </c>
    </row>
    <row r="693" spans="1:7" x14ac:dyDescent="0.3">
      <c r="A693">
        <v>7930373606</v>
      </c>
      <c r="B693">
        <v>901144</v>
      </c>
      <c r="C693">
        <v>1</v>
      </c>
      <c r="D693" s="4">
        <v>340.36</v>
      </c>
      <c r="E693" s="2">
        <f>blinkit_order_items[[#This Row],[quantity]]*blinkit_order_items[[#This Row],[unit_price]]</f>
        <v>340.36</v>
      </c>
      <c r="F693">
        <f>_xlfn.XLOOKUP(blinkit_order_items[[#This Row],[product_id]],blinkit_products[product_id],blinkit_products[margin_percentage])</f>
        <v>15</v>
      </c>
      <c r="G693" s="4">
        <f>blinkit_order_items[[#This Row],[Total_Revenue]]*(blinkit_order_items[[#This Row],[margin_percent]]/100)</f>
        <v>51.054000000000002</v>
      </c>
    </row>
    <row r="694" spans="1:7" x14ac:dyDescent="0.3">
      <c r="A694">
        <v>5374978054</v>
      </c>
      <c r="B694">
        <v>146840</v>
      </c>
      <c r="C694">
        <v>3</v>
      </c>
      <c r="D694" s="4">
        <v>786.85</v>
      </c>
      <c r="E694" s="2">
        <f>blinkit_order_items[[#This Row],[quantity]]*blinkit_order_items[[#This Row],[unit_price]]</f>
        <v>2360.5500000000002</v>
      </c>
      <c r="F694">
        <f>_xlfn.XLOOKUP(blinkit_order_items[[#This Row],[product_id]],blinkit_products[product_id],blinkit_products[margin_percentage])</f>
        <v>20</v>
      </c>
      <c r="G694" s="4">
        <f>blinkit_order_items[[#This Row],[Total_Revenue]]*(blinkit_order_items[[#This Row],[margin_percent]]/100)</f>
        <v>472.11000000000007</v>
      </c>
    </row>
    <row r="695" spans="1:7" x14ac:dyDescent="0.3">
      <c r="A695">
        <v>4361797433</v>
      </c>
      <c r="B695">
        <v>739534</v>
      </c>
      <c r="C695">
        <v>2</v>
      </c>
      <c r="D695" s="4">
        <v>994.56</v>
      </c>
      <c r="E695" s="2">
        <f>blinkit_order_items[[#This Row],[quantity]]*blinkit_order_items[[#This Row],[unit_price]]</f>
        <v>1989.12</v>
      </c>
      <c r="F695">
        <f>_xlfn.XLOOKUP(blinkit_order_items[[#This Row],[product_id]],blinkit_products[product_id],blinkit_products[margin_percentage])</f>
        <v>25</v>
      </c>
      <c r="G695" s="4">
        <f>blinkit_order_items[[#This Row],[Total_Revenue]]*(blinkit_order_items[[#This Row],[margin_percent]]/100)</f>
        <v>497.28</v>
      </c>
    </row>
    <row r="696" spans="1:7" x14ac:dyDescent="0.3">
      <c r="A696">
        <v>2002067527</v>
      </c>
      <c r="B696">
        <v>317242</v>
      </c>
      <c r="C696">
        <v>3</v>
      </c>
      <c r="D696" s="4">
        <v>198.15</v>
      </c>
      <c r="E696" s="2">
        <f>blinkit_order_items[[#This Row],[quantity]]*blinkit_order_items[[#This Row],[unit_price]]</f>
        <v>594.45000000000005</v>
      </c>
      <c r="F696">
        <f>_xlfn.XLOOKUP(blinkit_order_items[[#This Row],[product_id]],blinkit_products[product_id],blinkit_products[margin_percentage])</f>
        <v>15</v>
      </c>
      <c r="G696" s="4">
        <f>blinkit_order_items[[#This Row],[Total_Revenue]]*(blinkit_order_items[[#This Row],[margin_percent]]/100)</f>
        <v>89.167500000000004</v>
      </c>
    </row>
    <row r="697" spans="1:7" x14ac:dyDescent="0.3">
      <c r="A697">
        <v>4228110436</v>
      </c>
      <c r="B697">
        <v>366066</v>
      </c>
      <c r="C697">
        <v>2</v>
      </c>
      <c r="D697" s="4">
        <v>918.58</v>
      </c>
      <c r="E697" s="2">
        <f>blinkit_order_items[[#This Row],[quantity]]*blinkit_order_items[[#This Row],[unit_price]]</f>
        <v>1837.16</v>
      </c>
      <c r="F697">
        <f>_xlfn.XLOOKUP(blinkit_order_items[[#This Row],[product_id]],blinkit_products[product_id],blinkit_products[margin_percentage])</f>
        <v>35</v>
      </c>
      <c r="G697" s="4">
        <f>blinkit_order_items[[#This Row],[Total_Revenue]]*(blinkit_order_items[[#This Row],[margin_percent]]/100)</f>
        <v>643.00599999999997</v>
      </c>
    </row>
    <row r="698" spans="1:7" x14ac:dyDescent="0.3">
      <c r="A698">
        <v>1251118825</v>
      </c>
      <c r="B698">
        <v>953175</v>
      </c>
      <c r="C698">
        <v>3</v>
      </c>
      <c r="D698" s="4">
        <v>225.21</v>
      </c>
      <c r="E698" s="2">
        <f>blinkit_order_items[[#This Row],[quantity]]*blinkit_order_items[[#This Row],[unit_price]]</f>
        <v>675.63</v>
      </c>
      <c r="F698">
        <f>_xlfn.XLOOKUP(blinkit_order_items[[#This Row],[product_id]],blinkit_products[product_id],blinkit_products[margin_percentage])</f>
        <v>30</v>
      </c>
      <c r="G698" s="4">
        <f>blinkit_order_items[[#This Row],[Total_Revenue]]*(blinkit_order_items[[#This Row],[margin_percent]]/100)</f>
        <v>202.68899999999999</v>
      </c>
    </row>
    <row r="699" spans="1:7" x14ac:dyDescent="0.3">
      <c r="A699">
        <v>7165265639</v>
      </c>
      <c r="B699">
        <v>890232</v>
      </c>
      <c r="C699">
        <v>3</v>
      </c>
      <c r="D699" s="4">
        <v>432</v>
      </c>
      <c r="E699" s="2">
        <f>blinkit_order_items[[#This Row],[quantity]]*blinkit_order_items[[#This Row],[unit_price]]</f>
        <v>1296</v>
      </c>
      <c r="F699">
        <f>_xlfn.XLOOKUP(blinkit_order_items[[#This Row],[product_id]],blinkit_products[product_id],blinkit_products[margin_percentage])</f>
        <v>30</v>
      </c>
      <c r="G699" s="4">
        <f>blinkit_order_items[[#This Row],[Total_Revenue]]*(blinkit_order_items[[#This Row],[margin_percent]]/100)</f>
        <v>388.8</v>
      </c>
    </row>
    <row r="700" spans="1:7" x14ac:dyDescent="0.3">
      <c r="A700">
        <v>1255323701</v>
      </c>
      <c r="B700">
        <v>847349</v>
      </c>
      <c r="C700">
        <v>1</v>
      </c>
      <c r="D700" s="4">
        <v>781.08</v>
      </c>
      <c r="E700" s="2">
        <f>blinkit_order_items[[#This Row],[quantity]]*blinkit_order_items[[#This Row],[unit_price]]</f>
        <v>781.08</v>
      </c>
      <c r="F700">
        <f>_xlfn.XLOOKUP(blinkit_order_items[[#This Row],[product_id]],blinkit_products[product_id],blinkit_products[margin_percentage])</f>
        <v>25</v>
      </c>
      <c r="G700" s="4">
        <f>blinkit_order_items[[#This Row],[Total_Revenue]]*(blinkit_order_items[[#This Row],[margin_percent]]/100)</f>
        <v>195.27</v>
      </c>
    </row>
    <row r="701" spans="1:7" x14ac:dyDescent="0.3">
      <c r="A701">
        <v>807934194</v>
      </c>
      <c r="B701">
        <v>256783</v>
      </c>
      <c r="C701">
        <v>1</v>
      </c>
      <c r="D701" s="4">
        <v>906.54</v>
      </c>
      <c r="E701" s="2">
        <f>blinkit_order_items[[#This Row],[quantity]]*blinkit_order_items[[#This Row],[unit_price]]</f>
        <v>906.54</v>
      </c>
      <c r="F701">
        <f>_xlfn.XLOOKUP(blinkit_order_items[[#This Row],[product_id]],blinkit_products[product_id],blinkit_products[margin_percentage])</f>
        <v>35</v>
      </c>
      <c r="G701" s="4">
        <f>blinkit_order_items[[#This Row],[Total_Revenue]]*(blinkit_order_items[[#This Row],[margin_percent]]/100)</f>
        <v>317.28899999999999</v>
      </c>
    </row>
    <row r="702" spans="1:7" x14ac:dyDescent="0.3">
      <c r="A702">
        <v>7968718292</v>
      </c>
      <c r="B702">
        <v>11422</v>
      </c>
      <c r="C702">
        <v>3</v>
      </c>
      <c r="D702" s="4">
        <v>127.16</v>
      </c>
      <c r="E702" s="2">
        <f>blinkit_order_items[[#This Row],[quantity]]*blinkit_order_items[[#This Row],[unit_price]]</f>
        <v>381.48</v>
      </c>
      <c r="F702">
        <f>_xlfn.XLOOKUP(blinkit_order_items[[#This Row],[product_id]],blinkit_products[product_id],blinkit_products[margin_percentage])</f>
        <v>25</v>
      </c>
      <c r="G702" s="4">
        <f>blinkit_order_items[[#This Row],[Total_Revenue]]*(blinkit_order_items[[#This Row],[margin_percent]]/100)</f>
        <v>95.37</v>
      </c>
    </row>
    <row r="703" spans="1:7" x14ac:dyDescent="0.3">
      <c r="A703">
        <v>2620531979</v>
      </c>
      <c r="B703">
        <v>336847</v>
      </c>
      <c r="C703">
        <v>2</v>
      </c>
      <c r="D703" s="4">
        <v>936.98</v>
      </c>
      <c r="E703" s="2">
        <f>blinkit_order_items[[#This Row],[quantity]]*blinkit_order_items[[#This Row],[unit_price]]</f>
        <v>1873.96</v>
      </c>
      <c r="F703">
        <f>_xlfn.XLOOKUP(blinkit_order_items[[#This Row],[product_id]],blinkit_products[product_id],blinkit_products[margin_percentage])</f>
        <v>25</v>
      </c>
      <c r="G703" s="4">
        <f>blinkit_order_items[[#This Row],[Total_Revenue]]*(blinkit_order_items[[#This Row],[margin_percent]]/100)</f>
        <v>468.49</v>
      </c>
    </row>
    <row r="704" spans="1:7" x14ac:dyDescent="0.3">
      <c r="A704">
        <v>6943430459</v>
      </c>
      <c r="B704">
        <v>871592</v>
      </c>
      <c r="C704">
        <v>1</v>
      </c>
      <c r="D704" s="4">
        <v>870.29</v>
      </c>
      <c r="E704" s="2">
        <f>blinkit_order_items[[#This Row],[quantity]]*blinkit_order_items[[#This Row],[unit_price]]</f>
        <v>870.29</v>
      </c>
      <c r="F704">
        <f>_xlfn.XLOOKUP(blinkit_order_items[[#This Row],[product_id]],blinkit_products[product_id],blinkit_products[margin_percentage])</f>
        <v>25</v>
      </c>
      <c r="G704" s="4">
        <f>blinkit_order_items[[#This Row],[Total_Revenue]]*(blinkit_order_items[[#This Row],[margin_percent]]/100)</f>
        <v>217.57249999999999</v>
      </c>
    </row>
    <row r="705" spans="1:7" x14ac:dyDescent="0.3">
      <c r="A705">
        <v>5607355353</v>
      </c>
      <c r="B705">
        <v>707935</v>
      </c>
      <c r="C705">
        <v>2</v>
      </c>
      <c r="D705" s="4">
        <v>820.9</v>
      </c>
      <c r="E705" s="2">
        <f>blinkit_order_items[[#This Row],[quantity]]*blinkit_order_items[[#This Row],[unit_price]]</f>
        <v>1641.8</v>
      </c>
      <c r="F705">
        <f>_xlfn.XLOOKUP(blinkit_order_items[[#This Row],[product_id]],blinkit_products[product_id],blinkit_products[margin_percentage])</f>
        <v>35</v>
      </c>
      <c r="G705" s="4">
        <f>blinkit_order_items[[#This Row],[Total_Revenue]]*(blinkit_order_items[[#This Row],[margin_percent]]/100)</f>
        <v>574.63</v>
      </c>
    </row>
    <row r="706" spans="1:7" x14ac:dyDescent="0.3">
      <c r="A706">
        <v>6696352636</v>
      </c>
      <c r="B706">
        <v>537274</v>
      </c>
      <c r="C706">
        <v>3</v>
      </c>
      <c r="D706" s="4">
        <v>702.71</v>
      </c>
      <c r="E706" s="2">
        <f>blinkit_order_items[[#This Row],[quantity]]*blinkit_order_items[[#This Row],[unit_price]]</f>
        <v>2108.13</v>
      </c>
      <c r="F706">
        <f>_xlfn.XLOOKUP(blinkit_order_items[[#This Row],[product_id]],blinkit_products[product_id],blinkit_products[margin_percentage])</f>
        <v>35</v>
      </c>
      <c r="G706" s="4">
        <f>blinkit_order_items[[#This Row],[Total_Revenue]]*(blinkit_order_items[[#This Row],[margin_percent]]/100)</f>
        <v>737.84550000000002</v>
      </c>
    </row>
    <row r="707" spans="1:7" x14ac:dyDescent="0.3">
      <c r="A707">
        <v>9325920156</v>
      </c>
      <c r="B707">
        <v>784827</v>
      </c>
      <c r="C707">
        <v>1</v>
      </c>
      <c r="D707" s="4">
        <v>274.25</v>
      </c>
      <c r="E707" s="2">
        <f>blinkit_order_items[[#This Row],[quantity]]*blinkit_order_items[[#This Row],[unit_price]]</f>
        <v>274.25</v>
      </c>
      <c r="F707">
        <f>_xlfn.XLOOKUP(blinkit_order_items[[#This Row],[product_id]],blinkit_products[product_id],blinkit_products[margin_percentage])</f>
        <v>30</v>
      </c>
      <c r="G707" s="4">
        <f>blinkit_order_items[[#This Row],[Total_Revenue]]*(blinkit_order_items[[#This Row],[margin_percent]]/100)</f>
        <v>82.274999999999991</v>
      </c>
    </row>
    <row r="708" spans="1:7" x14ac:dyDescent="0.3">
      <c r="A708">
        <v>2286477025</v>
      </c>
      <c r="B708">
        <v>949818</v>
      </c>
      <c r="C708">
        <v>2</v>
      </c>
      <c r="D708" s="4">
        <v>483.05</v>
      </c>
      <c r="E708" s="2">
        <f>blinkit_order_items[[#This Row],[quantity]]*blinkit_order_items[[#This Row],[unit_price]]</f>
        <v>966.1</v>
      </c>
      <c r="F708">
        <f>_xlfn.XLOOKUP(blinkit_order_items[[#This Row],[product_id]],blinkit_products[product_id],blinkit_products[margin_percentage])</f>
        <v>35</v>
      </c>
      <c r="G708" s="4">
        <f>blinkit_order_items[[#This Row],[Total_Revenue]]*(blinkit_order_items[[#This Row],[margin_percent]]/100)</f>
        <v>338.13499999999999</v>
      </c>
    </row>
    <row r="709" spans="1:7" x14ac:dyDescent="0.3">
      <c r="A709">
        <v>6704773223</v>
      </c>
      <c r="B709">
        <v>723678</v>
      </c>
      <c r="C709">
        <v>3</v>
      </c>
      <c r="D709" s="4">
        <v>675.46</v>
      </c>
      <c r="E709" s="2">
        <f>blinkit_order_items[[#This Row],[quantity]]*blinkit_order_items[[#This Row],[unit_price]]</f>
        <v>2026.38</v>
      </c>
      <c r="F709">
        <f>_xlfn.XLOOKUP(blinkit_order_items[[#This Row],[product_id]],blinkit_products[product_id],blinkit_products[margin_percentage])</f>
        <v>35</v>
      </c>
      <c r="G709" s="4">
        <f>blinkit_order_items[[#This Row],[Total_Revenue]]*(blinkit_order_items[[#This Row],[margin_percent]]/100)</f>
        <v>709.23299999999995</v>
      </c>
    </row>
    <row r="710" spans="1:7" x14ac:dyDescent="0.3">
      <c r="A710">
        <v>1435353007</v>
      </c>
      <c r="B710">
        <v>336847</v>
      </c>
      <c r="C710">
        <v>1</v>
      </c>
      <c r="D710" s="4">
        <v>936.98</v>
      </c>
      <c r="E710" s="2">
        <f>blinkit_order_items[[#This Row],[quantity]]*blinkit_order_items[[#This Row],[unit_price]]</f>
        <v>936.98</v>
      </c>
      <c r="F710">
        <f>_xlfn.XLOOKUP(blinkit_order_items[[#This Row],[product_id]],blinkit_products[product_id],blinkit_products[margin_percentage])</f>
        <v>25</v>
      </c>
      <c r="G710" s="4">
        <f>blinkit_order_items[[#This Row],[Total_Revenue]]*(blinkit_order_items[[#This Row],[margin_percent]]/100)</f>
        <v>234.245</v>
      </c>
    </row>
    <row r="711" spans="1:7" x14ac:dyDescent="0.3">
      <c r="A711">
        <v>8080970647</v>
      </c>
      <c r="B711">
        <v>91670</v>
      </c>
      <c r="C711">
        <v>1</v>
      </c>
      <c r="D711" s="4">
        <v>439.24</v>
      </c>
      <c r="E711" s="2">
        <f>blinkit_order_items[[#This Row],[quantity]]*blinkit_order_items[[#This Row],[unit_price]]</f>
        <v>439.24</v>
      </c>
      <c r="F711">
        <f>_xlfn.XLOOKUP(blinkit_order_items[[#This Row],[product_id]],blinkit_products[product_id],blinkit_products[margin_percentage])</f>
        <v>25</v>
      </c>
      <c r="G711" s="4">
        <f>blinkit_order_items[[#This Row],[Total_Revenue]]*(blinkit_order_items[[#This Row],[margin_percent]]/100)</f>
        <v>109.81</v>
      </c>
    </row>
    <row r="712" spans="1:7" x14ac:dyDescent="0.3">
      <c r="A712">
        <v>5881633926</v>
      </c>
      <c r="B712">
        <v>6405</v>
      </c>
      <c r="C712">
        <v>1</v>
      </c>
      <c r="D712" s="4">
        <v>236.51</v>
      </c>
      <c r="E712" s="2">
        <f>blinkit_order_items[[#This Row],[quantity]]*blinkit_order_items[[#This Row],[unit_price]]</f>
        <v>236.51</v>
      </c>
      <c r="F712">
        <f>_xlfn.XLOOKUP(blinkit_order_items[[#This Row],[product_id]],blinkit_products[product_id],blinkit_products[margin_percentage])</f>
        <v>30</v>
      </c>
      <c r="G712" s="4">
        <f>blinkit_order_items[[#This Row],[Total_Revenue]]*(blinkit_order_items[[#This Row],[margin_percent]]/100)</f>
        <v>70.952999999999989</v>
      </c>
    </row>
    <row r="713" spans="1:7" x14ac:dyDescent="0.3">
      <c r="A713">
        <v>4435459085</v>
      </c>
      <c r="B713">
        <v>291238</v>
      </c>
      <c r="C713">
        <v>1</v>
      </c>
      <c r="D713" s="4">
        <v>746.03</v>
      </c>
      <c r="E713" s="2">
        <f>blinkit_order_items[[#This Row],[quantity]]*blinkit_order_items[[#This Row],[unit_price]]</f>
        <v>746.03</v>
      </c>
      <c r="F713">
        <f>_xlfn.XLOOKUP(blinkit_order_items[[#This Row],[product_id]],blinkit_products[product_id],blinkit_products[margin_percentage])</f>
        <v>35</v>
      </c>
      <c r="G713" s="4">
        <f>blinkit_order_items[[#This Row],[Total_Revenue]]*(blinkit_order_items[[#This Row],[margin_percent]]/100)</f>
        <v>261.1105</v>
      </c>
    </row>
    <row r="714" spans="1:7" x14ac:dyDescent="0.3">
      <c r="A714">
        <v>6172529406</v>
      </c>
      <c r="B714">
        <v>327290</v>
      </c>
      <c r="C714">
        <v>2</v>
      </c>
      <c r="D714" s="4">
        <v>862.28</v>
      </c>
      <c r="E714" s="2">
        <f>blinkit_order_items[[#This Row],[quantity]]*blinkit_order_items[[#This Row],[unit_price]]</f>
        <v>1724.56</v>
      </c>
      <c r="F714">
        <f>_xlfn.XLOOKUP(blinkit_order_items[[#This Row],[product_id]],blinkit_products[product_id],blinkit_products[margin_percentage])</f>
        <v>15</v>
      </c>
      <c r="G714" s="4">
        <f>blinkit_order_items[[#This Row],[Total_Revenue]]*(blinkit_order_items[[#This Row],[margin_percent]]/100)</f>
        <v>258.68399999999997</v>
      </c>
    </row>
    <row r="715" spans="1:7" x14ac:dyDescent="0.3">
      <c r="A715">
        <v>9127879048</v>
      </c>
      <c r="B715">
        <v>890623</v>
      </c>
      <c r="C715">
        <v>2</v>
      </c>
      <c r="D715" s="4">
        <v>354.52</v>
      </c>
      <c r="E715" s="2">
        <f>blinkit_order_items[[#This Row],[quantity]]*blinkit_order_items[[#This Row],[unit_price]]</f>
        <v>709.04</v>
      </c>
      <c r="F715">
        <f>_xlfn.XLOOKUP(blinkit_order_items[[#This Row],[product_id]],blinkit_products[product_id],blinkit_products[margin_percentage])</f>
        <v>25</v>
      </c>
      <c r="G715" s="4">
        <f>blinkit_order_items[[#This Row],[Total_Revenue]]*(blinkit_order_items[[#This Row],[margin_percent]]/100)</f>
        <v>177.26</v>
      </c>
    </row>
    <row r="716" spans="1:7" x14ac:dyDescent="0.3">
      <c r="A716">
        <v>3806545110</v>
      </c>
      <c r="B716">
        <v>760828</v>
      </c>
      <c r="C716">
        <v>3</v>
      </c>
      <c r="D716" s="4">
        <v>563.45000000000005</v>
      </c>
      <c r="E716" s="2">
        <f>blinkit_order_items[[#This Row],[quantity]]*blinkit_order_items[[#This Row],[unit_price]]</f>
        <v>1690.3500000000001</v>
      </c>
      <c r="F716">
        <f>_xlfn.XLOOKUP(blinkit_order_items[[#This Row],[product_id]],blinkit_products[product_id],blinkit_products[margin_percentage])</f>
        <v>35</v>
      </c>
      <c r="G716" s="4">
        <f>blinkit_order_items[[#This Row],[Total_Revenue]]*(blinkit_order_items[[#This Row],[margin_percent]]/100)</f>
        <v>591.62250000000006</v>
      </c>
    </row>
    <row r="717" spans="1:7" x14ac:dyDescent="0.3">
      <c r="A717">
        <v>6919395718</v>
      </c>
      <c r="B717">
        <v>461804</v>
      </c>
      <c r="C717">
        <v>1</v>
      </c>
      <c r="D717" s="4">
        <v>310.69</v>
      </c>
      <c r="E717" s="2">
        <f>blinkit_order_items[[#This Row],[quantity]]*blinkit_order_items[[#This Row],[unit_price]]</f>
        <v>310.69</v>
      </c>
      <c r="F717">
        <f>_xlfn.XLOOKUP(blinkit_order_items[[#This Row],[product_id]],blinkit_products[product_id],blinkit_products[margin_percentage])</f>
        <v>15</v>
      </c>
      <c r="G717" s="4">
        <f>blinkit_order_items[[#This Row],[Total_Revenue]]*(blinkit_order_items[[#This Row],[margin_percent]]/100)</f>
        <v>46.603499999999997</v>
      </c>
    </row>
    <row r="718" spans="1:7" x14ac:dyDescent="0.3">
      <c r="A718">
        <v>5277462976</v>
      </c>
      <c r="B718">
        <v>654297</v>
      </c>
      <c r="C718">
        <v>3</v>
      </c>
      <c r="D718" s="4">
        <v>13.25</v>
      </c>
      <c r="E718" s="2">
        <f>blinkit_order_items[[#This Row],[quantity]]*blinkit_order_items[[#This Row],[unit_price]]</f>
        <v>39.75</v>
      </c>
      <c r="F718">
        <f>_xlfn.XLOOKUP(blinkit_order_items[[#This Row],[product_id]],blinkit_products[product_id],blinkit_products[margin_percentage])</f>
        <v>25</v>
      </c>
      <c r="G718" s="4">
        <f>blinkit_order_items[[#This Row],[Total_Revenue]]*(blinkit_order_items[[#This Row],[margin_percent]]/100)</f>
        <v>9.9375</v>
      </c>
    </row>
    <row r="719" spans="1:7" x14ac:dyDescent="0.3">
      <c r="A719">
        <v>3606274277</v>
      </c>
      <c r="B719">
        <v>992178</v>
      </c>
      <c r="C719">
        <v>2</v>
      </c>
      <c r="D719" s="4">
        <v>632.42999999999995</v>
      </c>
      <c r="E719" s="2">
        <f>blinkit_order_items[[#This Row],[quantity]]*blinkit_order_items[[#This Row],[unit_price]]</f>
        <v>1264.8599999999999</v>
      </c>
      <c r="F719">
        <f>_xlfn.XLOOKUP(blinkit_order_items[[#This Row],[product_id]],blinkit_products[product_id],blinkit_products[margin_percentage])</f>
        <v>20</v>
      </c>
      <c r="G719" s="4">
        <f>blinkit_order_items[[#This Row],[Total_Revenue]]*(blinkit_order_items[[#This Row],[margin_percent]]/100)</f>
        <v>252.97199999999998</v>
      </c>
    </row>
    <row r="720" spans="1:7" x14ac:dyDescent="0.3">
      <c r="A720">
        <v>2065203676</v>
      </c>
      <c r="B720">
        <v>228286</v>
      </c>
      <c r="C720">
        <v>1</v>
      </c>
      <c r="D720" s="4">
        <v>179.08</v>
      </c>
      <c r="E720" s="2">
        <f>blinkit_order_items[[#This Row],[quantity]]*blinkit_order_items[[#This Row],[unit_price]]</f>
        <v>179.08</v>
      </c>
      <c r="F720">
        <f>_xlfn.XLOOKUP(blinkit_order_items[[#This Row],[product_id]],blinkit_products[product_id],blinkit_products[margin_percentage])</f>
        <v>30</v>
      </c>
      <c r="G720" s="4">
        <f>blinkit_order_items[[#This Row],[Total_Revenue]]*(blinkit_order_items[[#This Row],[margin_percent]]/100)</f>
        <v>53.724000000000004</v>
      </c>
    </row>
    <row r="721" spans="1:7" x14ac:dyDescent="0.3">
      <c r="A721">
        <v>4042066387</v>
      </c>
      <c r="B721">
        <v>961614</v>
      </c>
      <c r="C721">
        <v>3</v>
      </c>
      <c r="D721" s="4">
        <v>227.22</v>
      </c>
      <c r="E721" s="2">
        <f>blinkit_order_items[[#This Row],[quantity]]*blinkit_order_items[[#This Row],[unit_price]]</f>
        <v>681.66</v>
      </c>
      <c r="F721">
        <f>_xlfn.XLOOKUP(blinkit_order_items[[#This Row],[product_id]],blinkit_products[product_id],blinkit_products[margin_percentage])</f>
        <v>35</v>
      </c>
      <c r="G721" s="4">
        <f>blinkit_order_items[[#This Row],[Total_Revenue]]*(blinkit_order_items[[#This Row],[margin_percent]]/100)</f>
        <v>238.58099999999996</v>
      </c>
    </row>
    <row r="722" spans="1:7" x14ac:dyDescent="0.3">
      <c r="A722">
        <v>3604982656</v>
      </c>
      <c r="B722">
        <v>968887</v>
      </c>
      <c r="C722">
        <v>2</v>
      </c>
      <c r="D722" s="4">
        <v>40.700000000000003</v>
      </c>
      <c r="E722" s="2">
        <f>blinkit_order_items[[#This Row],[quantity]]*blinkit_order_items[[#This Row],[unit_price]]</f>
        <v>81.400000000000006</v>
      </c>
      <c r="F722">
        <f>_xlfn.XLOOKUP(blinkit_order_items[[#This Row],[product_id]],blinkit_products[product_id],blinkit_products[margin_percentage])</f>
        <v>25</v>
      </c>
      <c r="G722" s="4">
        <f>blinkit_order_items[[#This Row],[Total_Revenue]]*(blinkit_order_items[[#This Row],[margin_percent]]/100)</f>
        <v>20.350000000000001</v>
      </c>
    </row>
    <row r="723" spans="1:7" x14ac:dyDescent="0.3">
      <c r="A723">
        <v>1149676745</v>
      </c>
      <c r="B723">
        <v>94225</v>
      </c>
      <c r="C723">
        <v>3</v>
      </c>
      <c r="D723" s="4">
        <v>77.11</v>
      </c>
      <c r="E723" s="2">
        <f>blinkit_order_items[[#This Row],[quantity]]*blinkit_order_items[[#This Row],[unit_price]]</f>
        <v>231.32999999999998</v>
      </c>
      <c r="F723">
        <f>_xlfn.XLOOKUP(blinkit_order_items[[#This Row],[product_id]],blinkit_products[product_id],blinkit_products[margin_percentage])</f>
        <v>25</v>
      </c>
      <c r="G723" s="4">
        <f>blinkit_order_items[[#This Row],[Total_Revenue]]*(blinkit_order_items[[#This Row],[margin_percent]]/100)</f>
        <v>57.832499999999996</v>
      </c>
    </row>
    <row r="724" spans="1:7" x14ac:dyDescent="0.3">
      <c r="A724">
        <v>3895011687</v>
      </c>
      <c r="B724">
        <v>349294</v>
      </c>
      <c r="C724">
        <v>1</v>
      </c>
      <c r="D724" s="4">
        <v>934.75</v>
      </c>
      <c r="E724" s="2">
        <f>blinkit_order_items[[#This Row],[quantity]]*blinkit_order_items[[#This Row],[unit_price]]</f>
        <v>934.75</v>
      </c>
      <c r="F724">
        <f>_xlfn.XLOOKUP(blinkit_order_items[[#This Row],[product_id]],blinkit_products[product_id],blinkit_products[margin_percentage])</f>
        <v>25</v>
      </c>
      <c r="G724" s="4">
        <f>blinkit_order_items[[#This Row],[Total_Revenue]]*(blinkit_order_items[[#This Row],[margin_percent]]/100)</f>
        <v>233.6875</v>
      </c>
    </row>
    <row r="725" spans="1:7" x14ac:dyDescent="0.3">
      <c r="A725">
        <v>772505056</v>
      </c>
      <c r="B725">
        <v>313754</v>
      </c>
      <c r="C725">
        <v>2</v>
      </c>
      <c r="D725" s="4">
        <v>136.6</v>
      </c>
      <c r="E725" s="2">
        <f>blinkit_order_items[[#This Row],[quantity]]*blinkit_order_items[[#This Row],[unit_price]]</f>
        <v>273.2</v>
      </c>
      <c r="F725">
        <f>_xlfn.XLOOKUP(blinkit_order_items[[#This Row],[product_id]],blinkit_products[product_id],blinkit_products[margin_percentage])</f>
        <v>35</v>
      </c>
      <c r="G725" s="4">
        <f>blinkit_order_items[[#This Row],[Total_Revenue]]*(blinkit_order_items[[#This Row],[margin_percent]]/100)</f>
        <v>95.61999999999999</v>
      </c>
    </row>
    <row r="726" spans="1:7" x14ac:dyDescent="0.3">
      <c r="A726">
        <v>5574765914</v>
      </c>
      <c r="B726">
        <v>51036</v>
      </c>
      <c r="C726">
        <v>3</v>
      </c>
      <c r="D726" s="4">
        <v>931.61</v>
      </c>
      <c r="E726" s="2">
        <f>blinkit_order_items[[#This Row],[quantity]]*blinkit_order_items[[#This Row],[unit_price]]</f>
        <v>2794.83</v>
      </c>
      <c r="F726">
        <f>_xlfn.XLOOKUP(blinkit_order_items[[#This Row],[product_id]],blinkit_products[product_id],blinkit_products[margin_percentage])</f>
        <v>30</v>
      </c>
      <c r="G726" s="4">
        <f>blinkit_order_items[[#This Row],[Total_Revenue]]*(blinkit_order_items[[#This Row],[margin_percent]]/100)</f>
        <v>838.44899999999996</v>
      </c>
    </row>
    <row r="727" spans="1:7" x14ac:dyDescent="0.3">
      <c r="A727">
        <v>8812616740</v>
      </c>
      <c r="B727">
        <v>673058</v>
      </c>
      <c r="C727">
        <v>2</v>
      </c>
      <c r="D727" s="4">
        <v>765.76</v>
      </c>
      <c r="E727" s="2">
        <f>blinkit_order_items[[#This Row],[quantity]]*blinkit_order_items[[#This Row],[unit_price]]</f>
        <v>1531.52</v>
      </c>
      <c r="F727">
        <f>_xlfn.XLOOKUP(blinkit_order_items[[#This Row],[product_id]],blinkit_products[product_id],blinkit_products[margin_percentage])</f>
        <v>20</v>
      </c>
      <c r="G727" s="4">
        <f>blinkit_order_items[[#This Row],[Total_Revenue]]*(blinkit_order_items[[#This Row],[margin_percent]]/100)</f>
        <v>306.30400000000003</v>
      </c>
    </row>
    <row r="728" spans="1:7" x14ac:dyDescent="0.3">
      <c r="A728">
        <v>1486655525</v>
      </c>
      <c r="B728">
        <v>34186</v>
      </c>
      <c r="C728">
        <v>1</v>
      </c>
      <c r="D728" s="4">
        <v>925.65</v>
      </c>
      <c r="E728" s="2">
        <f>blinkit_order_items[[#This Row],[quantity]]*blinkit_order_items[[#This Row],[unit_price]]</f>
        <v>925.65</v>
      </c>
      <c r="F728">
        <f>_xlfn.XLOOKUP(blinkit_order_items[[#This Row],[product_id]],blinkit_products[product_id],blinkit_products[margin_percentage])</f>
        <v>25</v>
      </c>
      <c r="G728" s="4">
        <f>blinkit_order_items[[#This Row],[Total_Revenue]]*(blinkit_order_items[[#This Row],[margin_percent]]/100)</f>
        <v>231.41249999999999</v>
      </c>
    </row>
    <row r="729" spans="1:7" x14ac:dyDescent="0.3">
      <c r="A729">
        <v>8423025639</v>
      </c>
      <c r="B729">
        <v>365132</v>
      </c>
      <c r="C729">
        <v>3</v>
      </c>
      <c r="D729" s="4">
        <v>229.38</v>
      </c>
      <c r="E729" s="2">
        <f>blinkit_order_items[[#This Row],[quantity]]*blinkit_order_items[[#This Row],[unit_price]]</f>
        <v>688.14</v>
      </c>
      <c r="F729">
        <f>_xlfn.XLOOKUP(blinkit_order_items[[#This Row],[product_id]],blinkit_products[product_id],blinkit_products[margin_percentage])</f>
        <v>40</v>
      </c>
      <c r="G729" s="4">
        <f>blinkit_order_items[[#This Row],[Total_Revenue]]*(blinkit_order_items[[#This Row],[margin_percent]]/100)</f>
        <v>275.25600000000003</v>
      </c>
    </row>
    <row r="730" spans="1:7" x14ac:dyDescent="0.3">
      <c r="A730">
        <v>9020705185</v>
      </c>
      <c r="B730">
        <v>654623</v>
      </c>
      <c r="C730">
        <v>2</v>
      </c>
      <c r="D730" s="4">
        <v>422.14</v>
      </c>
      <c r="E730" s="2">
        <f>blinkit_order_items[[#This Row],[quantity]]*blinkit_order_items[[#This Row],[unit_price]]</f>
        <v>844.28</v>
      </c>
      <c r="F730">
        <f>_xlfn.XLOOKUP(blinkit_order_items[[#This Row],[product_id]],blinkit_products[product_id],blinkit_products[margin_percentage])</f>
        <v>35</v>
      </c>
      <c r="G730" s="4">
        <f>blinkit_order_items[[#This Row],[Total_Revenue]]*(blinkit_order_items[[#This Row],[margin_percent]]/100)</f>
        <v>295.49799999999999</v>
      </c>
    </row>
    <row r="731" spans="1:7" x14ac:dyDescent="0.3">
      <c r="A731">
        <v>7719808698</v>
      </c>
      <c r="B731">
        <v>118820</v>
      </c>
      <c r="C731">
        <v>3</v>
      </c>
      <c r="D731" s="4">
        <v>12.32</v>
      </c>
      <c r="E731" s="2">
        <f>blinkit_order_items[[#This Row],[quantity]]*blinkit_order_items[[#This Row],[unit_price]]</f>
        <v>36.96</v>
      </c>
      <c r="F731">
        <f>_xlfn.XLOOKUP(blinkit_order_items[[#This Row],[product_id]],blinkit_products[product_id],blinkit_products[margin_percentage])</f>
        <v>30</v>
      </c>
      <c r="G731" s="4">
        <f>blinkit_order_items[[#This Row],[Total_Revenue]]*(blinkit_order_items[[#This Row],[margin_percent]]/100)</f>
        <v>11.087999999999999</v>
      </c>
    </row>
    <row r="732" spans="1:7" x14ac:dyDescent="0.3">
      <c r="A732">
        <v>3414036630</v>
      </c>
      <c r="B732">
        <v>767398</v>
      </c>
      <c r="C732">
        <v>2</v>
      </c>
      <c r="D732" s="4">
        <v>22.14</v>
      </c>
      <c r="E732" s="2">
        <f>blinkit_order_items[[#This Row],[quantity]]*blinkit_order_items[[#This Row],[unit_price]]</f>
        <v>44.28</v>
      </c>
      <c r="F732">
        <f>_xlfn.XLOOKUP(blinkit_order_items[[#This Row],[product_id]],blinkit_products[product_id],blinkit_products[margin_percentage])</f>
        <v>25</v>
      </c>
      <c r="G732" s="4">
        <f>blinkit_order_items[[#This Row],[Total_Revenue]]*(blinkit_order_items[[#This Row],[margin_percent]]/100)</f>
        <v>11.07</v>
      </c>
    </row>
    <row r="733" spans="1:7" x14ac:dyDescent="0.3">
      <c r="A733">
        <v>4157869967</v>
      </c>
      <c r="B733">
        <v>848226</v>
      </c>
      <c r="C733">
        <v>3</v>
      </c>
      <c r="D733" s="4">
        <v>209.59</v>
      </c>
      <c r="E733" s="2">
        <f>blinkit_order_items[[#This Row],[quantity]]*blinkit_order_items[[#This Row],[unit_price]]</f>
        <v>628.77</v>
      </c>
      <c r="F733">
        <f>_xlfn.XLOOKUP(blinkit_order_items[[#This Row],[product_id]],blinkit_products[product_id],blinkit_products[margin_percentage])</f>
        <v>25</v>
      </c>
      <c r="G733" s="4">
        <f>blinkit_order_items[[#This Row],[Total_Revenue]]*(blinkit_order_items[[#This Row],[margin_percent]]/100)</f>
        <v>157.1925</v>
      </c>
    </row>
    <row r="734" spans="1:7" x14ac:dyDescent="0.3">
      <c r="A734">
        <v>4873887251</v>
      </c>
      <c r="B734">
        <v>652118</v>
      </c>
      <c r="C734">
        <v>1</v>
      </c>
      <c r="D734" s="4">
        <v>22.04</v>
      </c>
      <c r="E734" s="2">
        <f>blinkit_order_items[[#This Row],[quantity]]*blinkit_order_items[[#This Row],[unit_price]]</f>
        <v>22.04</v>
      </c>
      <c r="F734">
        <f>_xlfn.XLOOKUP(blinkit_order_items[[#This Row],[product_id]],blinkit_products[product_id],blinkit_products[margin_percentage])</f>
        <v>40</v>
      </c>
      <c r="G734" s="4">
        <f>blinkit_order_items[[#This Row],[Total_Revenue]]*(blinkit_order_items[[#This Row],[margin_percent]]/100)</f>
        <v>8.8160000000000007</v>
      </c>
    </row>
    <row r="735" spans="1:7" x14ac:dyDescent="0.3">
      <c r="A735">
        <v>8031946454</v>
      </c>
      <c r="B735">
        <v>455083</v>
      </c>
      <c r="C735">
        <v>1</v>
      </c>
      <c r="D735" s="4">
        <v>959.01</v>
      </c>
      <c r="E735" s="2">
        <f>blinkit_order_items[[#This Row],[quantity]]*blinkit_order_items[[#This Row],[unit_price]]</f>
        <v>959.01</v>
      </c>
      <c r="F735">
        <f>_xlfn.XLOOKUP(blinkit_order_items[[#This Row],[product_id]],blinkit_products[product_id],blinkit_products[margin_percentage])</f>
        <v>20</v>
      </c>
      <c r="G735" s="4">
        <f>blinkit_order_items[[#This Row],[Total_Revenue]]*(blinkit_order_items[[#This Row],[margin_percent]]/100)</f>
        <v>191.80200000000002</v>
      </c>
    </row>
    <row r="736" spans="1:7" x14ac:dyDescent="0.3">
      <c r="A736">
        <v>8168056170</v>
      </c>
      <c r="B736">
        <v>194682</v>
      </c>
      <c r="C736">
        <v>3</v>
      </c>
      <c r="D736" s="4">
        <v>912.29</v>
      </c>
      <c r="E736" s="2">
        <f>blinkit_order_items[[#This Row],[quantity]]*blinkit_order_items[[#This Row],[unit_price]]</f>
        <v>2736.87</v>
      </c>
      <c r="F736">
        <f>_xlfn.XLOOKUP(blinkit_order_items[[#This Row],[product_id]],blinkit_products[product_id],blinkit_products[margin_percentage])</f>
        <v>30</v>
      </c>
      <c r="G736" s="4">
        <f>blinkit_order_items[[#This Row],[Total_Revenue]]*(blinkit_order_items[[#This Row],[margin_percent]]/100)</f>
        <v>821.06099999999992</v>
      </c>
    </row>
    <row r="737" spans="1:7" x14ac:dyDescent="0.3">
      <c r="A737">
        <v>3108512811</v>
      </c>
      <c r="B737">
        <v>993331</v>
      </c>
      <c r="C737">
        <v>2</v>
      </c>
      <c r="D737" s="4">
        <v>102.44</v>
      </c>
      <c r="E737" s="2">
        <f>blinkit_order_items[[#This Row],[quantity]]*blinkit_order_items[[#This Row],[unit_price]]</f>
        <v>204.88</v>
      </c>
      <c r="F737">
        <f>_xlfn.XLOOKUP(blinkit_order_items[[#This Row],[product_id]],blinkit_products[product_id],blinkit_products[margin_percentage])</f>
        <v>15</v>
      </c>
      <c r="G737" s="4">
        <f>blinkit_order_items[[#This Row],[Total_Revenue]]*(blinkit_order_items[[#This Row],[margin_percent]]/100)</f>
        <v>30.731999999999999</v>
      </c>
    </row>
    <row r="738" spans="1:7" x14ac:dyDescent="0.3">
      <c r="A738">
        <v>1680591951</v>
      </c>
      <c r="B738">
        <v>131748</v>
      </c>
      <c r="C738">
        <v>1</v>
      </c>
      <c r="D738" s="4">
        <v>81.349999999999994</v>
      </c>
      <c r="E738" s="2">
        <f>blinkit_order_items[[#This Row],[quantity]]*blinkit_order_items[[#This Row],[unit_price]]</f>
        <v>81.349999999999994</v>
      </c>
      <c r="F738">
        <f>_xlfn.XLOOKUP(blinkit_order_items[[#This Row],[product_id]],blinkit_products[product_id],blinkit_products[margin_percentage])</f>
        <v>35</v>
      </c>
      <c r="G738" s="4">
        <f>blinkit_order_items[[#This Row],[Total_Revenue]]*(blinkit_order_items[[#This Row],[margin_percent]]/100)</f>
        <v>28.472499999999997</v>
      </c>
    </row>
    <row r="739" spans="1:7" x14ac:dyDescent="0.3">
      <c r="A739">
        <v>559245731</v>
      </c>
      <c r="B739">
        <v>461804</v>
      </c>
      <c r="C739">
        <v>1</v>
      </c>
      <c r="D739" s="4">
        <v>310.69</v>
      </c>
      <c r="E739" s="2">
        <f>blinkit_order_items[[#This Row],[quantity]]*blinkit_order_items[[#This Row],[unit_price]]</f>
        <v>310.69</v>
      </c>
      <c r="F739">
        <f>_xlfn.XLOOKUP(blinkit_order_items[[#This Row],[product_id]],blinkit_products[product_id],blinkit_products[margin_percentage])</f>
        <v>15</v>
      </c>
      <c r="G739" s="4">
        <f>blinkit_order_items[[#This Row],[Total_Revenue]]*(blinkit_order_items[[#This Row],[margin_percent]]/100)</f>
        <v>46.603499999999997</v>
      </c>
    </row>
    <row r="740" spans="1:7" x14ac:dyDescent="0.3">
      <c r="A740">
        <v>8655600303</v>
      </c>
      <c r="B740">
        <v>440875</v>
      </c>
      <c r="C740">
        <v>2</v>
      </c>
      <c r="D740" s="4">
        <v>275.02999999999997</v>
      </c>
      <c r="E740" s="2">
        <f>blinkit_order_items[[#This Row],[quantity]]*blinkit_order_items[[#This Row],[unit_price]]</f>
        <v>550.05999999999995</v>
      </c>
      <c r="F740">
        <f>_xlfn.XLOOKUP(blinkit_order_items[[#This Row],[product_id]],blinkit_products[product_id],blinkit_products[margin_percentage])</f>
        <v>30</v>
      </c>
      <c r="G740" s="4">
        <f>blinkit_order_items[[#This Row],[Total_Revenue]]*(blinkit_order_items[[#This Row],[margin_percent]]/100)</f>
        <v>165.01799999999997</v>
      </c>
    </row>
    <row r="741" spans="1:7" x14ac:dyDescent="0.3">
      <c r="A741">
        <v>8247327365</v>
      </c>
      <c r="B741">
        <v>704868</v>
      </c>
      <c r="C741">
        <v>3</v>
      </c>
      <c r="D741" s="4">
        <v>193.46</v>
      </c>
      <c r="E741" s="2">
        <f>blinkit_order_items[[#This Row],[quantity]]*blinkit_order_items[[#This Row],[unit_price]]</f>
        <v>580.38</v>
      </c>
      <c r="F741">
        <f>_xlfn.XLOOKUP(blinkit_order_items[[#This Row],[product_id]],blinkit_products[product_id],blinkit_products[margin_percentage])</f>
        <v>25</v>
      </c>
      <c r="G741" s="4">
        <f>blinkit_order_items[[#This Row],[Total_Revenue]]*(blinkit_order_items[[#This Row],[margin_percent]]/100)</f>
        <v>145.095</v>
      </c>
    </row>
    <row r="742" spans="1:7" x14ac:dyDescent="0.3">
      <c r="A742">
        <v>9153347285</v>
      </c>
      <c r="B742">
        <v>89084</v>
      </c>
      <c r="C742">
        <v>2</v>
      </c>
      <c r="D742" s="4">
        <v>598.83000000000004</v>
      </c>
      <c r="E742" s="2">
        <f>blinkit_order_items[[#This Row],[quantity]]*blinkit_order_items[[#This Row],[unit_price]]</f>
        <v>1197.6600000000001</v>
      </c>
      <c r="F742">
        <f>_xlfn.XLOOKUP(blinkit_order_items[[#This Row],[product_id]],blinkit_products[product_id],blinkit_products[margin_percentage])</f>
        <v>20</v>
      </c>
      <c r="G742" s="4">
        <f>blinkit_order_items[[#This Row],[Total_Revenue]]*(blinkit_order_items[[#This Row],[margin_percent]]/100)</f>
        <v>239.53200000000004</v>
      </c>
    </row>
    <row r="743" spans="1:7" x14ac:dyDescent="0.3">
      <c r="A743">
        <v>1977533409</v>
      </c>
      <c r="B743">
        <v>137909</v>
      </c>
      <c r="C743">
        <v>1</v>
      </c>
      <c r="D743" s="4">
        <v>864.3</v>
      </c>
      <c r="E743" s="2">
        <f>blinkit_order_items[[#This Row],[quantity]]*blinkit_order_items[[#This Row],[unit_price]]</f>
        <v>864.3</v>
      </c>
      <c r="F743">
        <f>_xlfn.XLOOKUP(blinkit_order_items[[#This Row],[product_id]],blinkit_products[product_id],blinkit_products[margin_percentage])</f>
        <v>20</v>
      </c>
      <c r="G743" s="4">
        <f>blinkit_order_items[[#This Row],[Total_Revenue]]*(blinkit_order_items[[#This Row],[margin_percent]]/100)</f>
        <v>172.86</v>
      </c>
    </row>
    <row r="744" spans="1:7" x14ac:dyDescent="0.3">
      <c r="A744">
        <v>2433646621</v>
      </c>
      <c r="B744">
        <v>94225</v>
      </c>
      <c r="C744">
        <v>2</v>
      </c>
      <c r="D744" s="4">
        <v>77.11</v>
      </c>
      <c r="E744" s="2">
        <f>blinkit_order_items[[#This Row],[quantity]]*blinkit_order_items[[#This Row],[unit_price]]</f>
        <v>154.22</v>
      </c>
      <c r="F744">
        <f>_xlfn.XLOOKUP(blinkit_order_items[[#This Row],[product_id]],blinkit_products[product_id],blinkit_products[margin_percentage])</f>
        <v>25</v>
      </c>
      <c r="G744" s="4">
        <f>blinkit_order_items[[#This Row],[Total_Revenue]]*(blinkit_order_items[[#This Row],[margin_percent]]/100)</f>
        <v>38.555</v>
      </c>
    </row>
    <row r="745" spans="1:7" x14ac:dyDescent="0.3">
      <c r="A745">
        <v>22830983</v>
      </c>
      <c r="B745">
        <v>890232</v>
      </c>
      <c r="C745">
        <v>3</v>
      </c>
      <c r="D745" s="4">
        <v>432</v>
      </c>
      <c r="E745" s="2">
        <f>blinkit_order_items[[#This Row],[quantity]]*blinkit_order_items[[#This Row],[unit_price]]</f>
        <v>1296</v>
      </c>
      <c r="F745">
        <f>_xlfn.XLOOKUP(blinkit_order_items[[#This Row],[product_id]],blinkit_products[product_id],blinkit_products[margin_percentage])</f>
        <v>30</v>
      </c>
      <c r="G745" s="4">
        <f>blinkit_order_items[[#This Row],[Total_Revenue]]*(blinkit_order_items[[#This Row],[margin_percent]]/100)</f>
        <v>388.8</v>
      </c>
    </row>
    <row r="746" spans="1:7" x14ac:dyDescent="0.3">
      <c r="A746">
        <v>1143763031</v>
      </c>
      <c r="B746">
        <v>961614</v>
      </c>
      <c r="C746">
        <v>3</v>
      </c>
      <c r="D746" s="4">
        <v>227.22</v>
      </c>
      <c r="E746" s="2">
        <f>blinkit_order_items[[#This Row],[quantity]]*blinkit_order_items[[#This Row],[unit_price]]</f>
        <v>681.66</v>
      </c>
      <c r="F746">
        <f>_xlfn.XLOOKUP(blinkit_order_items[[#This Row],[product_id]],blinkit_products[product_id],blinkit_products[margin_percentage])</f>
        <v>35</v>
      </c>
      <c r="G746" s="4">
        <f>blinkit_order_items[[#This Row],[Total_Revenue]]*(blinkit_order_items[[#This Row],[margin_percent]]/100)</f>
        <v>238.58099999999996</v>
      </c>
    </row>
    <row r="747" spans="1:7" x14ac:dyDescent="0.3">
      <c r="A747">
        <v>8524056436</v>
      </c>
      <c r="B747">
        <v>540618</v>
      </c>
      <c r="C747">
        <v>1</v>
      </c>
      <c r="D747" s="4">
        <v>317.05</v>
      </c>
      <c r="E747" s="2">
        <f>blinkit_order_items[[#This Row],[quantity]]*blinkit_order_items[[#This Row],[unit_price]]</f>
        <v>317.05</v>
      </c>
      <c r="F747">
        <f>_xlfn.XLOOKUP(blinkit_order_items[[#This Row],[product_id]],blinkit_products[product_id],blinkit_products[margin_percentage])</f>
        <v>35</v>
      </c>
      <c r="G747" s="4">
        <f>blinkit_order_items[[#This Row],[Total_Revenue]]*(blinkit_order_items[[#This Row],[margin_percent]]/100)</f>
        <v>110.9675</v>
      </c>
    </row>
    <row r="748" spans="1:7" x14ac:dyDescent="0.3">
      <c r="A748">
        <v>4262338791</v>
      </c>
      <c r="B748">
        <v>557908</v>
      </c>
      <c r="C748">
        <v>3</v>
      </c>
      <c r="D748" s="4">
        <v>942.37</v>
      </c>
      <c r="E748" s="2">
        <f>blinkit_order_items[[#This Row],[quantity]]*blinkit_order_items[[#This Row],[unit_price]]</f>
        <v>2827.11</v>
      </c>
      <c r="F748">
        <f>_xlfn.XLOOKUP(blinkit_order_items[[#This Row],[product_id]],blinkit_products[product_id],blinkit_products[margin_percentage])</f>
        <v>20</v>
      </c>
      <c r="G748" s="4">
        <f>blinkit_order_items[[#This Row],[Total_Revenue]]*(blinkit_order_items[[#This Row],[margin_percent]]/100)</f>
        <v>565.42200000000003</v>
      </c>
    </row>
    <row r="749" spans="1:7" x14ac:dyDescent="0.3">
      <c r="A749">
        <v>187728451</v>
      </c>
      <c r="B749">
        <v>880510</v>
      </c>
      <c r="C749">
        <v>1</v>
      </c>
      <c r="D749" s="4">
        <v>951.43</v>
      </c>
      <c r="E749" s="2">
        <f>blinkit_order_items[[#This Row],[quantity]]*blinkit_order_items[[#This Row],[unit_price]]</f>
        <v>951.43</v>
      </c>
      <c r="F749">
        <f>_xlfn.XLOOKUP(blinkit_order_items[[#This Row],[product_id]],blinkit_products[product_id],blinkit_products[margin_percentage])</f>
        <v>20</v>
      </c>
      <c r="G749" s="4">
        <f>blinkit_order_items[[#This Row],[Total_Revenue]]*(blinkit_order_items[[#This Row],[margin_percent]]/100)</f>
        <v>190.286</v>
      </c>
    </row>
    <row r="750" spans="1:7" x14ac:dyDescent="0.3">
      <c r="A750">
        <v>6754346312</v>
      </c>
      <c r="B750">
        <v>930284</v>
      </c>
      <c r="C750">
        <v>1</v>
      </c>
      <c r="D750" s="4">
        <v>189.47</v>
      </c>
      <c r="E750" s="2">
        <f>blinkit_order_items[[#This Row],[quantity]]*blinkit_order_items[[#This Row],[unit_price]]</f>
        <v>189.47</v>
      </c>
      <c r="F750">
        <f>_xlfn.XLOOKUP(blinkit_order_items[[#This Row],[product_id]],blinkit_products[product_id],blinkit_products[margin_percentage])</f>
        <v>30</v>
      </c>
      <c r="G750" s="4">
        <f>blinkit_order_items[[#This Row],[Total_Revenue]]*(blinkit_order_items[[#This Row],[margin_percent]]/100)</f>
        <v>56.841000000000001</v>
      </c>
    </row>
    <row r="751" spans="1:7" x14ac:dyDescent="0.3">
      <c r="A751">
        <v>5790622967</v>
      </c>
      <c r="B751">
        <v>137909</v>
      </c>
      <c r="C751">
        <v>3</v>
      </c>
      <c r="D751" s="4">
        <v>864.3</v>
      </c>
      <c r="E751" s="2">
        <f>blinkit_order_items[[#This Row],[quantity]]*blinkit_order_items[[#This Row],[unit_price]]</f>
        <v>2592.8999999999996</v>
      </c>
      <c r="F751">
        <f>_xlfn.XLOOKUP(blinkit_order_items[[#This Row],[product_id]],blinkit_products[product_id],blinkit_products[margin_percentage])</f>
        <v>20</v>
      </c>
      <c r="G751" s="4">
        <f>blinkit_order_items[[#This Row],[Total_Revenue]]*(blinkit_order_items[[#This Row],[margin_percent]]/100)</f>
        <v>518.57999999999993</v>
      </c>
    </row>
    <row r="752" spans="1:7" x14ac:dyDescent="0.3">
      <c r="A752">
        <v>4305348838</v>
      </c>
      <c r="B752">
        <v>927651</v>
      </c>
      <c r="C752">
        <v>1</v>
      </c>
      <c r="D752" s="4">
        <v>426.72</v>
      </c>
      <c r="E752" s="2">
        <f>blinkit_order_items[[#This Row],[quantity]]*blinkit_order_items[[#This Row],[unit_price]]</f>
        <v>426.72</v>
      </c>
      <c r="F752">
        <f>_xlfn.XLOOKUP(blinkit_order_items[[#This Row],[product_id]],blinkit_products[product_id],blinkit_products[margin_percentage])</f>
        <v>30</v>
      </c>
      <c r="G752" s="4">
        <f>blinkit_order_items[[#This Row],[Total_Revenue]]*(blinkit_order_items[[#This Row],[margin_percent]]/100)</f>
        <v>128.01599999999999</v>
      </c>
    </row>
    <row r="753" spans="1:7" x14ac:dyDescent="0.3">
      <c r="A753">
        <v>2902411553</v>
      </c>
      <c r="B753">
        <v>832348</v>
      </c>
      <c r="C753">
        <v>1</v>
      </c>
      <c r="D753" s="4">
        <v>831.43</v>
      </c>
      <c r="E753" s="2">
        <f>blinkit_order_items[[#This Row],[quantity]]*blinkit_order_items[[#This Row],[unit_price]]</f>
        <v>831.43</v>
      </c>
      <c r="F753">
        <f>_xlfn.XLOOKUP(blinkit_order_items[[#This Row],[product_id]],blinkit_products[product_id],blinkit_products[margin_percentage])</f>
        <v>35</v>
      </c>
      <c r="G753" s="4">
        <f>blinkit_order_items[[#This Row],[Total_Revenue]]*(blinkit_order_items[[#This Row],[margin_percent]]/100)</f>
        <v>291.00049999999999</v>
      </c>
    </row>
    <row r="754" spans="1:7" x14ac:dyDescent="0.3">
      <c r="A754">
        <v>3691199770</v>
      </c>
      <c r="B754">
        <v>564692</v>
      </c>
      <c r="C754">
        <v>1</v>
      </c>
      <c r="D754" s="4">
        <v>215.65</v>
      </c>
      <c r="E754" s="2">
        <f>blinkit_order_items[[#This Row],[quantity]]*blinkit_order_items[[#This Row],[unit_price]]</f>
        <v>215.65</v>
      </c>
      <c r="F754">
        <f>_xlfn.XLOOKUP(blinkit_order_items[[#This Row],[product_id]],blinkit_products[product_id],blinkit_products[margin_percentage])</f>
        <v>35</v>
      </c>
      <c r="G754" s="4">
        <f>blinkit_order_items[[#This Row],[Total_Revenue]]*(blinkit_order_items[[#This Row],[margin_percent]]/100)</f>
        <v>75.477499999999992</v>
      </c>
    </row>
    <row r="755" spans="1:7" x14ac:dyDescent="0.3">
      <c r="A755">
        <v>775709102</v>
      </c>
      <c r="B755">
        <v>818990</v>
      </c>
      <c r="C755">
        <v>2</v>
      </c>
      <c r="D755" s="4">
        <v>163.55000000000001</v>
      </c>
      <c r="E755" s="2">
        <f>blinkit_order_items[[#This Row],[quantity]]*blinkit_order_items[[#This Row],[unit_price]]</f>
        <v>327.10000000000002</v>
      </c>
      <c r="F755">
        <f>_xlfn.XLOOKUP(blinkit_order_items[[#This Row],[product_id]],blinkit_products[product_id],blinkit_products[margin_percentage])</f>
        <v>25</v>
      </c>
      <c r="G755" s="4">
        <f>blinkit_order_items[[#This Row],[Total_Revenue]]*(blinkit_order_items[[#This Row],[margin_percent]]/100)</f>
        <v>81.775000000000006</v>
      </c>
    </row>
    <row r="756" spans="1:7" x14ac:dyDescent="0.3">
      <c r="A756">
        <v>5262508570</v>
      </c>
      <c r="B756">
        <v>689769</v>
      </c>
      <c r="C756">
        <v>2</v>
      </c>
      <c r="D756" s="4">
        <v>46.62</v>
      </c>
      <c r="E756" s="2">
        <f>blinkit_order_items[[#This Row],[quantity]]*blinkit_order_items[[#This Row],[unit_price]]</f>
        <v>93.24</v>
      </c>
      <c r="F756">
        <f>_xlfn.XLOOKUP(blinkit_order_items[[#This Row],[product_id]],blinkit_products[product_id],blinkit_products[margin_percentage])</f>
        <v>40</v>
      </c>
      <c r="G756" s="4">
        <f>blinkit_order_items[[#This Row],[Total_Revenue]]*(blinkit_order_items[[#This Row],[margin_percent]]/100)</f>
        <v>37.295999999999999</v>
      </c>
    </row>
    <row r="757" spans="1:7" x14ac:dyDescent="0.3">
      <c r="A757">
        <v>192109127</v>
      </c>
      <c r="B757">
        <v>721521</v>
      </c>
      <c r="C757">
        <v>2</v>
      </c>
      <c r="D757" s="4">
        <v>417.39</v>
      </c>
      <c r="E757" s="2">
        <f>blinkit_order_items[[#This Row],[quantity]]*blinkit_order_items[[#This Row],[unit_price]]</f>
        <v>834.78</v>
      </c>
      <c r="F757">
        <f>_xlfn.XLOOKUP(blinkit_order_items[[#This Row],[product_id]],blinkit_products[product_id],blinkit_products[margin_percentage])</f>
        <v>15</v>
      </c>
      <c r="G757" s="4">
        <f>blinkit_order_items[[#This Row],[Total_Revenue]]*(blinkit_order_items[[#This Row],[margin_percent]]/100)</f>
        <v>125.21699999999998</v>
      </c>
    </row>
    <row r="758" spans="1:7" x14ac:dyDescent="0.3">
      <c r="A758">
        <v>1108215973</v>
      </c>
      <c r="B758">
        <v>851978</v>
      </c>
      <c r="C758">
        <v>3</v>
      </c>
      <c r="D758" s="4">
        <v>715.72</v>
      </c>
      <c r="E758" s="2">
        <f>blinkit_order_items[[#This Row],[quantity]]*blinkit_order_items[[#This Row],[unit_price]]</f>
        <v>2147.16</v>
      </c>
      <c r="F758">
        <f>_xlfn.XLOOKUP(blinkit_order_items[[#This Row],[product_id]],blinkit_products[product_id],blinkit_products[margin_percentage])</f>
        <v>20</v>
      </c>
      <c r="G758" s="4">
        <f>blinkit_order_items[[#This Row],[Total_Revenue]]*(blinkit_order_items[[#This Row],[margin_percent]]/100)</f>
        <v>429.43200000000002</v>
      </c>
    </row>
    <row r="759" spans="1:7" x14ac:dyDescent="0.3">
      <c r="A759">
        <v>1719134546</v>
      </c>
      <c r="B759">
        <v>473647</v>
      </c>
      <c r="C759">
        <v>3</v>
      </c>
      <c r="D759" s="4">
        <v>43.05</v>
      </c>
      <c r="E759" s="2">
        <f>blinkit_order_items[[#This Row],[quantity]]*blinkit_order_items[[#This Row],[unit_price]]</f>
        <v>129.14999999999998</v>
      </c>
      <c r="F759">
        <f>_xlfn.XLOOKUP(blinkit_order_items[[#This Row],[product_id]],blinkit_products[product_id],blinkit_products[margin_percentage])</f>
        <v>35</v>
      </c>
      <c r="G759" s="4">
        <f>blinkit_order_items[[#This Row],[Total_Revenue]]*(blinkit_order_items[[#This Row],[margin_percent]]/100)</f>
        <v>45.202499999999986</v>
      </c>
    </row>
    <row r="760" spans="1:7" x14ac:dyDescent="0.3">
      <c r="A760">
        <v>5280263316</v>
      </c>
      <c r="B760">
        <v>847349</v>
      </c>
      <c r="C760">
        <v>1</v>
      </c>
      <c r="D760" s="4">
        <v>781.08</v>
      </c>
      <c r="E760" s="2">
        <f>blinkit_order_items[[#This Row],[quantity]]*blinkit_order_items[[#This Row],[unit_price]]</f>
        <v>781.08</v>
      </c>
      <c r="F760">
        <f>_xlfn.XLOOKUP(blinkit_order_items[[#This Row],[product_id]],blinkit_products[product_id],blinkit_products[margin_percentage])</f>
        <v>25</v>
      </c>
      <c r="G760" s="4">
        <f>blinkit_order_items[[#This Row],[Total_Revenue]]*(blinkit_order_items[[#This Row],[margin_percent]]/100)</f>
        <v>195.27</v>
      </c>
    </row>
    <row r="761" spans="1:7" x14ac:dyDescent="0.3">
      <c r="A761">
        <v>9448306266</v>
      </c>
      <c r="B761">
        <v>487065</v>
      </c>
      <c r="C761">
        <v>1</v>
      </c>
      <c r="D761" s="4">
        <v>374.68</v>
      </c>
      <c r="E761" s="2">
        <f>blinkit_order_items[[#This Row],[quantity]]*blinkit_order_items[[#This Row],[unit_price]]</f>
        <v>374.68</v>
      </c>
      <c r="F761">
        <f>_xlfn.XLOOKUP(blinkit_order_items[[#This Row],[product_id]],blinkit_products[product_id],blinkit_products[margin_percentage])</f>
        <v>35</v>
      </c>
      <c r="G761" s="4">
        <f>blinkit_order_items[[#This Row],[Total_Revenue]]*(blinkit_order_items[[#This Row],[margin_percent]]/100)</f>
        <v>131.13800000000001</v>
      </c>
    </row>
    <row r="762" spans="1:7" x14ac:dyDescent="0.3">
      <c r="A762">
        <v>8023626961</v>
      </c>
      <c r="B762">
        <v>673058</v>
      </c>
      <c r="C762">
        <v>1</v>
      </c>
      <c r="D762" s="4">
        <v>765.76</v>
      </c>
      <c r="E762" s="2">
        <f>blinkit_order_items[[#This Row],[quantity]]*blinkit_order_items[[#This Row],[unit_price]]</f>
        <v>765.76</v>
      </c>
      <c r="F762">
        <f>_xlfn.XLOOKUP(blinkit_order_items[[#This Row],[product_id]],blinkit_products[product_id],blinkit_products[margin_percentage])</f>
        <v>20</v>
      </c>
      <c r="G762" s="4">
        <f>blinkit_order_items[[#This Row],[Total_Revenue]]*(blinkit_order_items[[#This Row],[margin_percent]]/100)</f>
        <v>153.15200000000002</v>
      </c>
    </row>
    <row r="763" spans="1:7" x14ac:dyDescent="0.3">
      <c r="A763">
        <v>1118405605</v>
      </c>
      <c r="B763">
        <v>287070</v>
      </c>
      <c r="C763">
        <v>3</v>
      </c>
      <c r="D763" s="4">
        <v>443.17</v>
      </c>
      <c r="E763" s="2">
        <f>blinkit_order_items[[#This Row],[quantity]]*blinkit_order_items[[#This Row],[unit_price]]</f>
        <v>1329.51</v>
      </c>
      <c r="F763">
        <f>_xlfn.XLOOKUP(blinkit_order_items[[#This Row],[product_id]],blinkit_products[product_id],blinkit_products[margin_percentage])</f>
        <v>15</v>
      </c>
      <c r="G763" s="4">
        <f>blinkit_order_items[[#This Row],[Total_Revenue]]*(blinkit_order_items[[#This Row],[margin_percent]]/100)</f>
        <v>199.4265</v>
      </c>
    </row>
    <row r="764" spans="1:7" x14ac:dyDescent="0.3">
      <c r="A764">
        <v>8226034341</v>
      </c>
      <c r="B764">
        <v>723678</v>
      </c>
      <c r="C764">
        <v>2</v>
      </c>
      <c r="D764" s="4">
        <v>675.46</v>
      </c>
      <c r="E764" s="2">
        <f>blinkit_order_items[[#This Row],[quantity]]*blinkit_order_items[[#This Row],[unit_price]]</f>
        <v>1350.92</v>
      </c>
      <c r="F764">
        <f>_xlfn.XLOOKUP(blinkit_order_items[[#This Row],[product_id]],blinkit_products[product_id],blinkit_products[margin_percentage])</f>
        <v>35</v>
      </c>
      <c r="G764" s="4">
        <f>blinkit_order_items[[#This Row],[Total_Revenue]]*(blinkit_order_items[[#This Row],[margin_percent]]/100)</f>
        <v>472.822</v>
      </c>
    </row>
    <row r="765" spans="1:7" x14ac:dyDescent="0.3">
      <c r="A765">
        <v>6976835753</v>
      </c>
      <c r="B765">
        <v>563740</v>
      </c>
      <c r="C765">
        <v>3</v>
      </c>
      <c r="D765" s="4">
        <v>96.33</v>
      </c>
      <c r="E765" s="2">
        <f>blinkit_order_items[[#This Row],[quantity]]*blinkit_order_items[[#This Row],[unit_price]]</f>
        <v>288.99</v>
      </c>
      <c r="F765">
        <f>_xlfn.XLOOKUP(blinkit_order_items[[#This Row],[product_id]],blinkit_products[product_id],blinkit_products[margin_percentage])</f>
        <v>35</v>
      </c>
      <c r="G765" s="4">
        <f>blinkit_order_items[[#This Row],[Total_Revenue]]*(blinkit_order_items[[#This Row],[margin_percent]]/100)</f>
        <v>101.1465</v>
      </c>
    </row>
    <row r="766" spans="1:7" x14ac:dyDescent="0.3">
      <c r="A766">
        <v>9171564499</v>
      </c>
      <c r="B766">
        <v>807452</v>
      </c>
      <c r="C766">
        <v>2</v>
      </c>
      <c r="D766" s="4">
        <v>144.19</v>
      </c>
      <c r="E766" s="2">
        <f>blinkit_order_items[[#This Row],[quantity]]*blinkit_order_items[[#This Row],[unit_price]]</f>
        <v>288.38</v>
      </c>
      <c r="F766">
        <f>_xlfn.XLOOKUP(blinkit_order_items[[#This Row],[product_id]],blinkit_products[product_id],blinkit_products[margin_percentage])</f>
        <v>15</v>
      </c>
      <c r="G766" s="4">
        <f>blinkit_order_items[[#This Row],[Total_Revenue]]*(blinkit_order_items[[#This Row],[margin_percent]]/100)</f>
        <v>43.256999999999998</v>
      </c>
    </row>
    <row r="767" spans="1:7" x14ac:dyDescent="0.3">
      <c r="A767">
        <v>5393607402</v>
      </c>
      <c r="B767">
        <v>965755</v>
      </c>
      <c r="C767">
        <v>1</v>
      </c>
      <c r="D767" s="4">
        <v>532.57000000000005</v>
      </c>
      <c r="E767" s="2">
        <f>blinkit_order_items[[#This Row],[quantity]]*blinkit_order_items[[#This Row],[unit_price]]</f>
        <v>532.57000000000005</v>
      </c>
      <c r="F767">
        <f>_xlfn.XLOOKUP(blinkit_order_items[[#This Row],[product_id]],blinkit_products[product_id],blinkit_products[margin_percentage])</f>
        <v>25</v>
      </c>
      <c r="G767" s="4">
        <f>blinkit_order_items[[#This Row],[Total_Revenue]]*(blinkit_order_items[[#This Row],[margin_percent]]/100)</f>
        <v>133.14250000000001</v>
      </c>
    </row>
    <row r="768" spans="1:7" x14ac:dyDescent="0.3">
      <c r="A768">
        <v>5670040592</v>
      </c>
      <c r="B768">
        <v>700048</v>
      </c>
      <c r="C768">
        <v>1</v>
      </c>
      <c r="D768" s="4">
        <v>141.28</v>
      </c>
      <c r="E768" s="2">
        <f>blinkit_order_items[[#This Row],[quantity]]*blinkit_order_items[[#This Row],[unit_price]]</f>
        <v>141.28</v>
      </c>
      <c r="F768">
        <f>_xlfn.XLOOKUP(blinkit_order_items[[#This Row],[product_id]],blinkit_products[product_id],blinkit_products[margin_percentage])</f>
        <v>25</v>
      </c>
      <c r="G768" s="4">
        <f>blinkit_order_items[[#This Row],[Total_Revenue]]*(blinkit_order_items[[#This Row],[margin_percent]]/100)</f>
        <v>35.32</v>
      </c>
    </row>
    <row r="769" spans="1:7" x14ac:dyDescent="0.3">
      <c r="A769">
        <v>6736891890</v>
      </c>
      <c r="B769">
        <v>942001</v>
      </c>
      <c r="C769">
        <v>3</v>
      </c>
      <c r="D769" s="4">
        <v>671.55</v>
      </c>
      <c r="E769" s="2">
        <f>blinkit_order_items[[#This Row],[quantity]]*blinkit_order_items[[#This Row],[unit_price]]</f>
        <v>2014.6499999999999</v>
      </c>
      <c r="F769">
        <f>_xlfn.XLOOKUP(blinkit_order_items[[#This Row],[product_id]],blinkit_products[product_id],blinkit_products[margin_percentage])</f>
        <v>35</v>
      </c>
      <c r="G769" s="4">
        <f>blinkit_order_items[[#This Row],[Total_Revenue]]*(blinkit_order_items[[#This Row],[margin_percent]]/100)</f>
        <v>705.12749999999994</v>
      </c>
    </row>
    <row r="770" spans="1:7" x14ac:dyDescent="0.3">
      <c r="A770">
        <v>1223255075</v>
      </c>
      <c r="B770">
        <v>820541</v>
      </c>
      <c r="C770">
        <v>1</v>
      </c>
      <c r="D770" s="4">
        <v>576.22</v>
      </c>
      <c r="E770" s="2">
        <f>blinkit_order_items[[#This Row],[quantity]]*blinkit_order_items[[#This Row],[unit_price]]</f>
        <v>576.22</v>
      </c>
      <c r="F770">
        <f>_xlfn.XLOOKUP(blinkit_order_items[[#This Row],[product_id]],blinkit_products[product_id],blinkit_products[margin_percentage])</f>
        <v>25</v>
      </c>
      <c r="G770" s="4">
        <f>blinkit_order_items[[#This Row],[Total_Revenue]]*(blinkit_order_items[[#This Row],[margin_percent]]/100)</f>
        <v>144.05500000000001</v>
      </c>
    </row>
    <row r="771" spans="1:7" x14ac:dyDescent="0.3">
      <c r="A771">
        <v>8158413630</v>
      </c>
      <c r="B771">
        <v>654623</v>
      </c>
      <c r="C771">
        <v>3</v>
      </c>
      <c r="D771" s="4">
        <v>422.14</v>
      </c>
      <c r="E771" s="2">
        <f>blinkit_order_items[[#This Row],[quantity]]*blinkit_order_items[[#This Row],[unit_price]]</f>
        <v>1266.42</v>
      </c>
      <c r="F771">
        <f>_xlfn.XLOOKUP(blinkit_order_items[[#This Row],[product_id]],blinkit_products[product_id],blinkit_products[margin_percentage])</f>
        <v>35</v>
      </c>
      <c r="G771" s="4">
        <f>blinkit_order_items[[#This Row],[Total_Revenue]]*(blinkit_order_items[[#This Row],[margin_percent]]/100)</f>
        <v>443.24700000000001</v>
      </c>
    </row>
    <row r="772" spans="1:7" x14ac:dyDescent="0.3">
      <c r="A772">
        <v>7867573412</v>
      </c>
      <c r="B772">
        <v>741341</v>
      </c>
      <c r="C772">
        <v>3</v>
      </c>
      <c r="D772" s="4">
        <v>923.84</v>
      </c>
      <c r="E772" s="2">
        <f>blinkit_order_items[[#This Row],[quantity]]*blinkit_order_items[[#This Row],[unit_price]]</f>
        <v>2771.52</v>
      </c>
      <c r="F772">
        <f>_xlfn.XLOOKUP(blinkit_order_items[[#This Row],[product_id]],blinkit_products[product_id],blinkit_products[margin_percentage])</f>
        <v>20</v>
      </c>
      <c r="G772" s="4">
        <f>blinkit_order_items[[#This Row],[Total_Revenue]]*(blinkit_order_items[[#This Row],[margin_percent]]/100)</f>
        <v>554.30399999999997</v>
      </c>
    </row>
    <row r="773" spans="1:7" x14ac:dyDescent="0.3">
      <c r="A773">
        <v>1624690598</v>
      </c>
      <c r="B773">
        <v>799688</v>
      </c>
      <c r="C773">
        <v>3</v>
      </c>
      <c r="D773" s="4">
        <v>309.62</v>
      </c>
      <c r="E773" s="2">
        <f>blinkit_order_items[[#This Row],[quantity]]*blinkit_order_items[[#This Row],[unit_price]]</f>
        <v>928.86</v>
      </c>
      <c r="F773">
        <f>_xlfn.XLOOKUP(blinkit_order_items[[#This Row],[product_id]],blinkit_products[product_id],blinkit_products[margin_percentage])</f>
        <v>35</v>
      </c>
      <c r="G773" s="4">
        <f>blinkit_order_items[[#This Row],[Total_Revenue]]*(blinkit_order_items[[#This Row],[margin_percent]]/100)</f>
        <v>325.101</v>
      </c>
    </row>
    <row r="774" spans="1:7" x14ac:dyDescent="0.3">
      <c r="A774">
        <v>8968945932</v>
      </c>
      <c r="B774">
        <v>52729</v>
      </c>
      <c r="C774">
        <v>3</v>
      </c>
      <c r="D774" s="4">
        <v>316.02</v>
      </c>
      <c r="E774" s="2">
        <f>blinkit_order_items[[#This Row],[quantity]]*blinkit_order_items[[#This Row],[unit_price]]</f>
        <v>948.06</v>
      </c>
      <c r="F774">
        <f>_xlfn.XLOOKUP(blinkit_order_items[[#This Row],[product_id]],blinkit_products[product_id],blinkit_products[margin_percentage])</f>
        <v>35</v>
      </c>
      <c r="G774" s="4">
        <f>blinkit_order_items[[#This Row],[Total_Revenue]]*(blinkit_order_items[[#This Row],[margin_percent]]/100)</f>
        <v>331.82099999999997</v>
      </c>
    </row>
    <row r="775" spans="1:7" x14ac:dyDescent="0.3">
      <c r="A775">
        <v>1645212433</v>
      </c>
      <c r="B775">
        <v>473929</v>
      </c>
      <c r="C775">
        <v>2</v>
      </c>
      <c r="D775" s="4">
        <v>440.19</v>
      </c>
      <c r="E775" s="2">
        <f>blinkit_order_items[[#This Row],[quantity]]*blinkit_order_items[[#This Row],[unit_price]]</f>
        <v>880.38</v>
      </c>
      <c r="F775">
        <f>_xlfn.XLOOKUP(blinkit_order_items[[#This Row],[product_id]],blinkit_products[product_id],blinkit_products[margin_percentage])</f>
        <v>25</v>
      </c>
      <c r="G775" s="4">
        <f>blinkit_order_items[[#This Row],[Total_Revenue]]*(blinkit_order_items[[#This Row],[margin_percent]]/100)</f>
        <v>220.095</v>
      </c>
    </row>
    <row r="776" spans="1:7" x14ac:dyDescent="0.3">
      <c r="A776">
        <v>9187046038</v>
      </c>
      <c r="B776">
        <v>53833</v>
      </c>
      <c r="C776">
        <v>2</v>
      </c>
      <c r="D776" s="4">
        <v>134.69</v>
      </c>
      <c r="E776" s="2">
        <f>blinkit_order_items[[#This Row],[quantity]]*blinkit_order_items[[#This Row],[unit_price]]</f>
        <v>269.38</v>
      </c>
      <c r="F776">
        <f>_xlfn.XLOOKUP(blinkit_order_items[[#This Row],[product_id]],blinkit_products[product_id],blinkit_products[margin_percentage])</f>
        <v>15</v>
      </c>
      <c r="G776" s="4">
        <f>blinkit_order_items[[#This Row],[Total_Revenue]]*(blinkit_order_items[[#This Row],[margin_percent]]/100)</f>
        <v>40.406999999999996</v>
      </c>
    </row>
    <row r="777" spans="1:7" x14ac:dyDescent="0.3">
      <c r="A777">
        <v>9305357757</v>
      </c>
      <c r="B777">
        <v>721521</v>
      </c>
      <c r="C777">
        <v>2</v>
      </c>
      <c r="D777" s="4">
        <v>417.39</v>
      </c>
      <c r="E777" s="2">
        <f>blinkit_order_items[[#This Row],[quantity]]*blinkit_order_items[[#This Row],[unit_price]]</f>
        <v>834.78</v>
      </c>
      <c r="F777">
        <f>_xlfn.XLOOKUP(blinkit_order_items[[#This Row],[product_id]],blinkit_products[product_id],blinkit_products[margin_percentage])</f>
        <v>15</v>
      </c>
      <c r="G777" s="4">
        <f>blinkit_order_items[[#This Row],[Total_Revenue]]*(blinkit_order_items[[#This Row],[margin_percent]]/100)</f>
        <v>125.21699999999998</v>
      </c>
    </row>
    <row r="778" spans="1:7" x14ac:dyDescent="0.3">
      <c r="A778">
        <v>8312320295</v>
      </c>
      <c r="B778">
        <v>654623</v>
      </c>
      <c r="C778">
        <v>3</v>
      </c>
      <c r="D778" s="4">
        <v>422.14</v>
      </c>
      <c r="E778" s="2">
        <f>blinkit_order_items[[#This Row],[quantity]]*blinkit_order_items[[#This Row],[unit_price]]</f>
        <v>1266.42</v>
      </c>
      <c r="F778">
        <f>_xlfn.XLOOKUP(blinkit_order_items[[#This Row],[product_id]],blinkit_products[product_id],blinkit_products[margin_percentage])</f>
        <v>35</v>
      </c>
      <c r="G778" s="4">
        <f>blinkit_order_items[[#This Row],[Total_Revenue]]*(blinkit_order_items[[#This Row],[margin_percent]]/100)</f>
        <v>443.24700000000001</v>
      </c>
    </row>
    <row r="779" spans="1:7" x14ac:dyDescent="0.3">
      <c r="A779">
        <v>3256941332</v>
      </c>
      <c r="B779">
        <v>952168</v>
      </c>
      <c r="C779">
        <v>3</v>
      </c>
      <c r="D779" s="4">
        <v>236.95</v>
      </c>
      <c r="E779" s="2">
        <f>blinkit_order_items[[#This Row],[quantity]]*blinkit_order_items[[#This Row],[unit_price]]</f>
        <v>710.84999999999991</v>
      </c>
      <c r="F779">
        <f>_xlfn.XLOOKUP(blinkit_order_items[[#This Row],[product_id]],blinkit_products[product_id],blinkit_products[margin_percentage])</f>
        <v>35</v>
      </c>
      <c r="G779" s="4">
        <f>blinkit_order_items[[#This Row],[Total_Revenue]]*(blinkit_order_items[[#This Row],[margin_percent]]/100)</f>
        <v>248.79749999999996</v>
      </c>
    </row>
    <row r="780" spans="1:7" x14ac:dyDescent="0.3">
      <c r="A780">
        <v>8980502814</v>
      </c>
      <c r="B780">
        <v>256783</v>
      </c>
      <c r="C780">
        <v>3</v>
      </c>
      <c r="D780" s="4">
        <v>906.54</v>
      </c>
      <c r="E780" s="2">
        <f>blinkit_order_items[[#This Row],[quantity]]*blinkit_order_items[[#This Row],[unit_price]]</f>
        <v>2719.62</v>
      </c>
      <c r="F780">
        <f>_xlfn.XLOOKUP(blinkit_order_items[[#This Row],[product_id]],blinkit_products[product_id],blinkit_products[margin_percentage])</f>
        <v>35</v>
      </c>
      <c r="G780" s="4">
        <f>blinkit_order_items[[#This Row],[Total_Revenue]]*(blinkit_order_items[[#This Row],[margin_percent]]/100)</f>
        <v>951.86699999999985</v>
      </c>
    </row>
    <row r="781" spans="1:7" x14ac:dyDescent="0.3">
      <c r="A781">
        <v>9270396838</v>
      </c>
      <c r="B781">
        <v>440875</v>
      </c>
      <c r="C781">
        <v>1</v>
      </c>
      <c r="D781" s="4">
        <v>275.02999999999997</v>
      </c>
      <c r="E781" s="2">
        <f>blinkit_order_items[[#This Row],[quantity]]*blinkit_order_items[[#This Row],[unit_price]]</f>
        <v>275.02999999999997</v>
      </c>
      <c r="F781">
        <f>_xlfn.XLOOKUP(blinkit_order_items[[#This Row],[product_id]],blinkit_products[product_id],blinkit_products[margin_percentage])</f>
        <v>30</v>
      </c>
      <c r="G781" s="4">
        <f>blinkit_order_items[[#This Row],[Total_Revenue]]*(blinkit_order_items[[#This Row],[margin_percent]]/100)</f>
        <v>82.508999999999986</v>
      </c>
    </row>
    <row r="782" spans="1:7" x14ac:dyDescent="0.3">
      <c r="A782">
        <v>2892588628</v>
      </c>
      <c r="B782">
        <v>820973</v>
      </c>
      <c r="C782">
        <v>3</v>
      </c>
      <c r="D782" s="4">
        <v>114.52</v>
      </c>
      <c r="E782" s="2">
        <f>blinkit_order_items[[#This Row],[quantity]]*blinkit_order_items[[#This Row],[unit_price]]</f>
        <v>343.56</v>
      </c>
      <c r="F782">
        <f>_xlfn.XLOOKUP(blinkit_order_items[[#This Row],[product_id]],blinkit_products[product_id],blinkit_products[margin_percentage])</f>
        <v>30</v>
      </c>
      <c r="G782" s="4">
        <f>blinkit_order_items[[#This Row],[Total_Revenue]]*(blinkit_order_items[[#This Row],[margin_percent]]/100)</f>
        <v>103.068</v>
      </c>
    </row>
    <row r="783" spans="1:7" x14ac:dyDescent="0.3">
      <c r="A783">
        <v>8774158800</v>
      </c>
      <c r="B783">
        <v>492958</v>
      </c>
      <c r="C783">
        <v>2</v>
      </c>
      <c r="D783" s="4">
        <v>84.2</v>
      </c>
      <c r="E783" s="2">
        <f>blinkit_order_items[[#This Row],[quantity]]*blinkit_order_items[[#This Row],[unit_price]]</f>
        <v>168.4</v>
      </c>
      <c r="F783">
        <f>_xlfn.XLOOKUP(blinkit_order_items[[#This Row],[product_id]],blinkit_products[product_id],blinkit_products[margin_percentage])</f>
        <v>35</v>
      </c>
      <c r="G783" s="4">
        <f>blinkit_order_items[[#This Row],[Total_Revenue]]*(blinkit_order_items[[#This Row],[margin_percent]]/100)</f>
        <v>58.94</v>
      </c>
    </row>
    <row r="784" spans="1:7" x14ac:dyDescent="0.3">
      <c r="A784">
        <v>2056131802</v>
      </c>
      <c r="B784">
        <v>397973</v>
      </c>
      <c r="C784">
        <v>3</v>
      </c>
      <c r="D784" s="4">
        <v>728.73</v>
      </c>
      <c r="E784" s="2">
        <f>blinkit_order_items[[#This Row],[quantity]]*blinkit_order_items[[#This Row],[unit_price]]</f>
        <v>2186.19</v>
      </c>
      <c r="F784">
        <f>_xlfn.XLOOKUP(blinkit_order_items[[#This Row],[product_id]],blinkit_products[product_id],blinkit_products[margin_percentage])</f>
        <v>25</v>
      </c>
      <c r="G784" s="4">
        <f>blinkit_order_items[[#This Row],[Total_Revenue]]*(blinkit_order_items[[#This Row],[margin_percent]]/100)</f>
        <v>546.54750000000001</v>
      </c>
    </row>
    <row r="785" spans="1:7" x14ac:dyDescent="0.3">
      <c r="A785">
        <v>3528007192</v>
      </c>
      <c r="B785">
        <v>243235</v>
      </c>
      <c r="C785">
        <v>3</v>
      </c>
      <c r="D785" s="4">
        <v>109.03</v>
      </c>
      <c r="E785" s="2">
        <f>blinkit_order_items[[#This Row],[quantity]]*blinkit_order_items[[#This Row],[unit_price]]</f>
        <v>327.09000000000003</v>
      </c>
      <c r="F785">
        <f>_xlfn.XLOOKUP(blinkit_order_items[[#This Row],[product_id]],blinkit_products[product_id],blinkit_products[margin_percentage])</f>
        <v>35</v>
      </c>
      <c r="G785" s="4">
        <f>blinkit_order_items[[#This Row],[Total_Revenue]]*(blinkit_order_items[[#This Row],[margin_percent]]/100)</f>
        <v>114.4815</v>
      </c>
    </row>
    <row r="786" spans="1:7" x14ac:dyDescent="0.3">
      <c r="A786">
        <v>2845333894</v>
      </c>
      <c r="B786">
        <v>313754</v>
      </c>
      <c r="C786">
        <v>3</v>
      </c>
      <c r="D786" s="4">
        <v>136.6</v>
      </c>
      <c r="E786" s="2">
        <f>blinkit_order_items[[#This Row],[quantity]]*blinkit_order_items[[#This Row],[unit_price]]</f>
        <v>409.79999999999995</v>
      </c>
      <c r="F786">
        <f>_xlfn.XLOOKUP(blinkit_order_items[[#This Row],[product_id]],blinkit_products[product_id],blinkit_products[margin_percentage])</f>
        <v>35</v>
      </c>
      <c r="G786" s="4">
        <f>blinkit_order_items[[#This Row],[Total_Revenue]]*(blinkit_order_items[[#This Row],[margin_percent]]/100)</f>
        <v>143.42999999999998</v>
      </c>
    </row>
    <row r="787" spans="1:7" x14ac:dyDescent="0.3">
      <c r="A787">
        <v>6602340187</v>
      </c>
      <c r="B787">
        <v>894539</v>
      </c>
      <c r="C787">
        <v>3</v>
      </c>
      <c r="D787" s="4">
        <v>445.48</v>
      </c>
      <c r="E787" s="2">
        <f>blinkit_order_items[[#This Row],[quantity]]*blinkit_order_items[[#This Row],[unit_price]]</f>
        <v>1336.44</v>
      </c>
      <c r="F787">
        <f>_xlfn.XLOOKUP(blinkit_order_items[[#This Row],[product_id]],blinkit_products[product_id],blinkit_products[margin_percentage])</f>
        <v>25</v>
      </c>
      <c r="G787" s="4">
        <f>blinkit_order_items[[#This Row],[Total_Revenue]]*(blinkit_order_items[[#This Row],[margin_percent]]/100)</f>
        <v>334.11</v>
      </c>
    </row>
    <row r="788" spans="1:7" x14ac:dyDescent="0.3">
      <c r="A788">
        <v>721004875</v>
      </c>
      <c r="B788">
        <v>677542</v>
      </c>
      <c r="C788">
        <v>2</v>
      </c>
      <c r="D788" s="4">
        <v>212.61</v>
      </c>
      <c r="E788" s="2">
        <f>blinkit_order_items[[#This Row],[quantity]]*blinkit_order_items[[#This Row],[unit_price]]</f>
        <v>425.22</v>
      </c>
      <c r="F788">
        <f>_xlfn.XLOOKUP(blinkit_order_items[[#This Row],[product_id]],blinkit_products[product_id],blinkit_products[margin_percentage])</f>
        <v>25</v>
      </c>
      <c r="G788" s="4">
        <f>blinkit_order_items[[#This Row],[Total_Revenue]]*(blinkit_order_items[[#This Row],[margin_percent]]/100)</f>
        <v>106.30500000000001</v>
      </c>
    </row>
    <row r="789" spans="1:7" x14ac:dyDescent="0.3">
      <c r="A789">
        <v>7435895360</v>
      </c>
      <c r="B789">
        <v>820973</v>
      </c>
      <c r="C789">
        <v>2</v>
      </c>
      <c r="D789" s="4">
        <v>114.52</v>
      </c>
      <c r="E789" s="2">
        <f>blinkit_order_items[[#This Row],[quantity]]*blinkit_order_items[[#This Row],[unit_price]]</f>
        <v>229.04</v>
      </c>
      <c r="F789">
        <f>_xlfn.XLOOKUP(blinkit_order_items[[#This Row],[product_id]],blinkit_products[product_id],blinkit_products[margin_percentage])</f>
        <v>30</v>
      </c>
      <c r="G789" s="4">
        <f>blinkit_order_items[[#This Row],[Total_Revenue]]*(blinkit_order_items[[#This Row],[margin_percent]]/100)</f>
        <v>68.711999999999989</v>
      </c>
    </row>
    <row r="790" spans="1:7" x14ac:dyDescent="0.3">
      <c r="A790">
        <v>4217659083</v>
      </c>
      <c r="B790">
        <v>692985</v>
      </c>
      <c r="C790">
        <v>2</v>
      </c>
      <c r="D790" s="4">
        <v>197.39</v>
      </c>
      <c r="E790" s="2">
        <f>blinkit_order_items[[#This Row],[quantity]]*blinkit_order_items[[#This Row],[unit_price]]</f>
        <v>394.78</v>
      </c>
      <c r="F790">
        <f>_xlfn.XLOOKUP(blinkit_order_items[[#This Row],[product_id]],blinkit_products[product_id],blinkit_products[margin_percentage])</f>
        <v>15</v>
      </c>
      <c r="G790" s="4">
        <f>blinkit_order_items[[#This Row],[Total_Revenue]]*(blinkit_order_items[[#This Row],[margin_percent]]/100)</f>
        <v>59.216999999999992</v>
      </c>
    </row>
    <row r="791" spans="1:7" x14ac:dyDescent="0.3">
      <c r="A791">
        <v>9710865146</v>
      </c>
      <c r="B791">
        <v>451812</v>
      </c>
      <c r="C791">
        <v>3</v>
      </c>
      <c r="D791" s="4">
        <v>530.85</v>
      </c>
      <c r="E791" s="2">
        <f>blinkit_order_items[[#This Row],[quantity]]*blinkit_order_items[[#This Row],[unit_price]]</f>
        <v>1592.5500000000002</v>
      </c>
      <c r="F791">
        <f>_xlfn.XLOOKUP(blinkit_order_items[[#This Row],[product_id]],blinkit_products[product_id],blinkit_products[margin_percentage])</f>
        <v>20</v>
      </c>
      <c r="G791" s="4">
        <f>blinkit_order_items[[#This Row],[Total_Revenue]]*(blinkit_order_items[[#This Row],[margin_percent]]/100)</f>
        <v>318.51000000000005</v>
      </c>
    </row>
    <row r="792" spans="1:7" x14ac:dyDescent="0.3">
      <c r="A792">
        <v>5375295409</v>
      </c>
      <c r="B792">
        <v>709916</v>
      </c>
      <c r="C792">
        <v>3</v>
      </c>
      <c r="D792" s="4">
        <v>33.76</v>
      </c>
      <c r="E792" s="2">
        <f>blinkit_order_items[[#This Row],[quantity]]*blinkit_order_items[[#This Row],[unit_price]]</f>
        <v>101.28</v>
      </c>
      <c r="F792">
        <f>_xlfn.XLOOKUP(blinkit_order_items[[#This Row],[product_id]],blinkit_products[product_id],blinkit_products[margin_percentage])</f>
        <v>25</v>
      </c>
      <c r="G792" s="4">
        <f>blinkit_order_items[[#This Row],[Total_Revenue]]*(blinkit_order_items[[#This Row],[margin_percent]]/100)</f>
        <v>25.32</v>
      </c>
    </row>
    <row r="793" spans="1:7" x14ac:dyDescent="0.3">
      <c r="A793">
        <v>6286044248</v>
      </c>
      <c r="B793">
        <v>490939</v>
      </c>
      <c r="C793">
        <v>1</v>
      </c>
      <c r="D793" s="4">
        <v>80.25</v>
      </c>
      <c r="E793" s="2">
        <f>blinkit_order_items[[#This Row],[quantity]]*blinkit_order_items[[#This Row],[unit_price]]</f>
        <v>80.25</v>
      </c>
      <c r="F793">
        <f>_xlfn.XLOOKUP(blinkit_order_items[[#This Row],[product_id]],blinkit_products[product_id],blinkit_products[margin_percentage])</f>
        <v>35</v>
      </c>
      <c r="G793" s="4">
        <f>blinkit_order_items[[#This Row],[Total_Revenue]]*(blinkit_order_items[[#This Row],[margin_percent]]/100)</f>
        <v>28.087499999999999</v>
      </c>
    </row>
    <row r="794" spans="1:7" x14ac:dyDescent="0.3">
      <c r="A794">
        <v>1708282193</v>
      </c>
      <c r="B794">
        <v>818522</v>
      </c>
      <c r="C794">
        <v>3</v>
      </c>
      <c r="D794" s="4">
        <v>96.09</v>
      </c>
      <c r="E794" s="2">
        <f>blinkit_order_items[[#This Row],[quantity]]*blinkit_order_items[[#This Row],[unit_price]]</f>
        <v>288.27</v>
      </c>
      <c r="F794">
        <f>_xlfn.XLOOKUP(blinkit_order_items[[#This Row],[product_id]],blinkit_products[product_id],blinkit_products[margin_percentage])</f>
        <v>20</v>
      </c>
      <c r="G794" s="4">
        <f>blinkit_order_items[[#This Row],[Total_Revenue]]*(blinkit_order_items[[#This Row],[margin_percent]]/100)</f>
        <v>57.653999999999996</v>
      </c>
    </row>
    <row r="795" spans="1:7" x14ac:dyDescent="0.3">
      <c r="A795">
        <v>5746303677</v>
      </c>
      <c r="B795">
        <v>56589</v>
      </c>
      <c r="C795">
        <v>3</v>
      </c>
      <c r="D795" s="4">
        <v>517.77</v>
      </c>
      <c r="E795" s="2">
        <f>blinkit_order_items[[#This Row],[quantity]]*blinkit_order_items[[#This Row],[unit_price]]</f>
        <v>1553.31</v>
      </c>
      <c r="F795">
        <f>_xlfn.XLOOKUP(blinkit_order_items[[#This Row],[product_id]],blinkit_products[product_id],blinkit_products[margin_percentage])</f>
        <v>20</v>
      </c>
      <c r="G795" s="4">
        <f>blinkit_order_items[[#This Row],[Total_Revenue]]*(blinkit_order_items[[#This Row],[margin_percent]]/100)</f>
        <v>310.66200000000003</v>
      </c>
    </row>
    <row r="796" spans="1:7" x14ac:dyDescent="0.3">
      <c r="A796">
        <v>3271726381</v>
      </c>
      <c r="B796">
        <v>319388</v>
      </c>
      <c r="C796">
        <v>3</v>
      </c>
      <c r="D796" s="4">
        <v>657.8</v>
      </c>
      <c r="E796" s="2">
        <f>blinkit_order_items[[#This Row],[quantity]]*blinkit_order_items[[#This Row],[unit_price]]</f>
        <v>1973.3999999999999</v>
      </c>
      <c r="F796">
        <f>_xlfn.XLOOKUP(blinkit_order_items[[#This Row],[product_id]],blinkit_products[product_id],blinkit_products[margin_percentage])</f>
        <v>30</v>
      </c>
      <c r="G796" s="4">
        <f>blinkit_order_items[[#This Row],[Total_Revenue]]*(blinkit_order_items[[#This Row],[margin_percent]]/100)</f>
        <v>592.02</v>
      </c>
    </row>
    <row r="797" spans="1:7" x14ac:dyDescent="0.3">
      <c r="A797">
        <v>9802569856</v>
      </c>
      <c r="B797">
        <v>602241</v>
      </c>
      <c r="C797">
        <v>3</v>
      </c>
      <c r="D797" s="4">
        <v>976.55</v>
      </c>
      <c r="E797" s="2">
        <f>blinkit_order_items[[#This Row],[quantity]]*blinkit_order_items[[#This Row],[unit_price]]</f>
        <v>2929.6499999999996</v>
      </c>
      <c r="F797">
        <f>_xlfn.XLOOKUP(blinkit_order_items[[#This Row],[product_id]],blinkit_products[product_id],blinkit_products[margin_percentage])</f>
        <v>35</v>
      </c>
      <c r="G797" s="4">
        <f>blinkit_order_items[[#This Row],[Total_Revenue]]*(blinkit_order_items[[#This Row],[margin_percent]]/100)</f>
        <v>1025.3774999999998</v>
      </c>
    </row>
    <row r="798" spans="1:7" x14ac:dyDescent="0.3">
      <c r="A798">
        <v>662460037</v>
      </c>
      <c r="B798">
        <v>82484</v>
      </c>
      <c r="C798">
        <v>2</v>
      </c>
      <c r="D798" s="4">
        <v>914.88</v>
      </c>
      <c r="E798" s="2">
        <f>blinkit_order_items[[#This Row],[quantity]]*blinkit_order_items[[#This Row],[unit_price]]</f>
        <v>1829.76</v>
      </c>
      <c r="F798">
        <f>_xlfn.XLOOKUP(blinkit_order_items[[#This Row],[product_id]],blinkit_products[product_id],blinkit_products[margin_percentage])</f>
        <v>30</v>
      </c>
      <c r="G798" s="4">
        <f>blinkit_order_items[[#This Row],[Total_Revenue]]*(blinkit_order_items[[#This Row],[margin_percent]]/100)</f>
        <v>548.928</v>
      </c>
    </row>
    <row r="799" spans="1:7" x14ac:dyDescent="0.3">
      <c r="A799">
        <v>8664447334</v>
      </c>
      <c r="B799">
        <v>57405</v>
      </c>
      <c r="C799">
        <v>1</v>
      </c>
      <c r="D799" s="4">
        <v>607.66999999999996</v>
      </c>
      <c r="E799" s="2">
        <f>blinkit_order_items[[#This Row],[quantity]]*blinkit_order_items[[#This Row],[unit_price]]</f>
        <v>607.66999999999996</v>
      </c>
      <c r="F799">
        <f>_xlfn.XLOOKUP(blinkit_order_items[[#This Row],[product_id]],blinkit_products[product_id],blinkit_products[margin_percentage])</f>
        <v>30</v>
      </c>
      <c r="G799" s="4">
        <f>blinkit_order_items[[#This Row],[Total_Revenue]]*(blinkit_order_items[[#This Row],[margin_percent]]/100)</f>
        <v>182.30099999999999</v>
      </c>
    </row>
    <row r="800" spans="1:7" x14ac:dyDescent="0.3">
      <c r="A800">
        <v>3886370975</v>
      </c>
      <c r="B800">
        <v>440875</v>
      </c>
      <c r="C800">
        <v>1</v>
      </c>
      <c r="D800" s="4">
        <v>275.02999999999997</v>
      </c>
      <c r="E800" s="2">
        <f>blinkit_order_items[[#This Row],[quantity]]*blinkit_order_items[[#This Row],[unit_price]]</f>
        <v>275.02999999999997</v>
      </c>
      <c r="F800">
        <f>_xlfn.XLOOKUP(blinkit_order_items[[#This Row],[product_id]],blinkit_products[product_id],blinkit_products[margin_percentage])</f>
        <v>30</v>
      </c>
      <c r="G800" s="4">
        <f>blinkit_order_items[[#This Row],[Total_Revenue]]*(blinkit_order_items[[#This Row],[margin_percent]]/100)</f>
        <v>82.508999999999986</v>
      </c>
    </row>
    <row r="801" spans="1:7" x14ac:dyDescent="0.3">
      <c r="A801">
        <v>3547006553</v>
      </c>
      <c r="B801">
        <v>969851</v>
      </c>
      <c r="C801">
        <v>1</v>
      </c>
      <c r="D801" s="4">
        <v>340.66</v>
      </c>
      <c r="E801" s="2">
        <f>blinkit_order_items[[#This Row],[quantity]]*blinkit_order_items[[#This Row],[unit_price]]</f>
        <v>340.66</v>
      </c>
      <c r="F801">
        <f>_xlfn.XLOOKUP(blinkit_order_items[[#This Row],[product_id]],blinkit_products[product_id],blinkit_products[margin_percentage])</f>
        <v>40</v>
      </c>
      <c r="G801" s="4">
        <f>blinkit_order_items[[#This Row],[Total_Revenue]]*(blinkit_order_items[[#This Row],[margin_percent]]/100)</f>
        <v>136.26400000000001</v>
      </c>
    </row>
    <row r="802" spans="1:7" x14ac:dyDescent="0.3">
      <c r="A802">
        <v>2575965518</v>
      </c>
      <c r="B802">
        <v>952168</v>
      </c>
      <c r="C802">
        <v>1</v>
      </c>
      <c r="D802" s="4">
        <v>236.95</v>
      </c>
      <c r="E802" s="2">
        <f>blinkit_order_items[[#This Row],[quantity]]*blinkit_order_items[[#This Row],[unit_price]]</f>
        <v>236.95</v>
      </c>
      <c r="F802">
        <f>_xlfn.XLOOKUP(blinkit_order_items[[#This Row],[product_id]],blinkit_products[product_id],blinkit_products[margin_percentage])</f>
        <v>35</v>
      </c>
      <c r="G802" s="4">
        <f>blinkit_order_items[[#This Row],[Total_Revenue]]*(blinkit_order_items[[#This Row],[margin_percent]]/100)</f>
        <v>82.93249999999999</v>
      </c>
    </row>
    <row r="803" spans="1:7" x14ac:dyDescent="0.3">
      <c r="A803">
        <v>1529363954</v>
      </c>
      <c r="B803">
        <v>853932</v>
      </c>
      <c r="C803">
        <v>3</v>
      </c>
      <c r="D803" s="4">
        <v>941.19</v>
      </c>
      <c r="E803" s="2">
        <f>blinkit_order_items[[#This Row],[quantity]]*blinkit_order_items[[#This Row],[unit_price]]</f>
        <v>2823.57</v>
      </c>
      <c r="F803">
        <f>_xlfn.XLOOKUP(blinkit_order_items[[#This Row],[product_id]],blinkit_products[product_id],blinkit_products[margin_percentage])</f>
        <v>30</v>
      </c>
      <c r="G803" s="4">
        <f>blinkit_order_items[[#This Row],[Total_Revenue]]*(blinkit_order_items[[#This Row],[margin_percent]]/100)</f>
        <v>847.07100000000003</v>
      </c>
    </row>
    <row r="804" spans="1:7" x14ac:dyDescent="0.3">
      <c r="A804">
        <v>8463856241</v>
      </c>
      <c r="B804">
        <v>673058</v>
      </c>
      <c r="C804">
        <v>2</v>
      </c>
      <c r="D804" s="4">
        <v>765.76</v>
      </c>
      <c r="E804" s="2">
        <f>blinkit_order_items[[#This Row],[quantity]]*blinkit_order_items[[#This Row],[unit_price]]</f>
        <v>1531.52</v>
      </c>
      <c r="F804">
        <f>_xlfn.XLOOKUP(blinkit_order_items[[#This Row],[product_id]],blinkit_products[product_id],blinkit_products[margin_percentage])</f>
        <v>20</v>
      </c>
      <c r="G804" s="4">
        <f>blinkit_order_items[[#This Row],[Total_Revenue]]*(blinkit_order_items[[#This Row],[margin_percent]]/100)</f>
        <v>306.30400000000003</v>
      </c>
    </row>
    <row r="805" spans="1:7" x14ac:dyDescent="0.3">
      <c r="A805">
        <v>2485242479</v>
      </c>
      <c r="B805">
        <v>34186</v>
      </c>
      <c r="C805">
        <v>3</v>
      </c>
      <c r="D805" s="4">
        <v>925.65</v>
      </c>
      <c r="E805" s="2">
        <f>blinkit_order_items[[#This Row],[quantity]]*blinkit_order_items[[#This Row],[unit_price]]</f>
        <v>2776.95</v>
      </c>
      <c r="F805">
        <f>_xlfn.XLOOKUP(blinkit_order_items[[#This Row],[product_id]],blinkit_products[product_id],blinkit_products[margin_percentage])</f>
        <v>25</v>
      </c>
      <c r="G805" s="4">
        <f>blinkit_order_items[[#This Row],[Total_Revenue]]*(blinkit_order_items[[#This Row],[margin_percent]]/100)</f>
        <v>694.23749999999995</v>
      </c>
    </row>
    <row r="806" spans="1:7" x14ac:dyDescent="0.3">
      <c r="A806">
        <v>9850673433</v>
      </c>
      <c r="B806">
        <v>552883</v>
      </c>
      <c r="C806">
        <v>3</v>
      </c>
      <c r="D806" s="4">
        <v>888.16</v>
      </c>
      <c r="E806" s="2">
        <f>blinkit_order_items[[#This Row],[quantity]]*blinkit_order_items[[#This Row],[unit_price]]</f>
        <v>2664.48</v>
      </c>
      <c r="F806">
        <f>_xlfn.XLOOKUP(blinkit_order_items[[#This Row],[product_id]],blinkit_products[product_id],blinkit_products[margin_percentage])</f>
        <v>25</v>
      </c>
      <c r="G806" s="4">
        <f>blinkit_order_items[[#This Row],[Total_Revenue]]*(blinkit_order_items[[#This Row],[margin_percent]]/100)</f>
        <v>666.12</v>
      </c>
    </row>
    <row r="807" spans="1:7" x14ac:dyDescent="0.3">
      <c r="A807">
        <v>2558680592</v>
      </c>
      <c r="B807">
        <v>771228</v>
      </c>
      <c r="C807">
        <v>1</v>
      </c>
      <c r="D807" s="4">
        <v>83.18</v>
      </c>
      <c r="E807" s="2">
        <f>blinkit_order_items[[#This Row],[quantity]]*blinkit_order_items[[#This Row],[unit_price]]</f>
        <v>83.18</v>
      </c>
      <c r="F807">
        <f>_xlfn.XLOOKUP(blinkit_order_items[[#This Row],[product_id]],blinkit_products[product_id],blinkit_products[margin_percentage])</f>
        <v>35</v>
      </c>
      <c r="G807" s="4">
        <f>blinkit_order_items[[#This Row],[Total_Revenue]]*(blinkit_order_items[[#This Row],[margin_percent]]/100)</f>
        <v>29.113</v>
      </c>
    </row>
    <row r="808" spans="1:7" x14ac:dyDescent="0.3">
      <c r="A808">
        <v>2859167116</v>
      </c>
      <c r="B808">
        <v>60619</v>
      </c>
      <c r="C808">
        <v>1</v>
      </c>
      <c r="D808" s="4">
        <v>726.41</v>
      </c>
      <c r="E808" s="2">
        <f>blinkit_order_items[[#This Row],[quantity]]*blinkit_order_items[[#This Row],[unit_price]]</f>
        <v>726.41</v>
      </c>
      <c r="F808">
        <f>_xlfn.XLOOKUP(blinkit_order_items[[#This Row],[product_id]],blinkit_products[product_id],blinkit_products[margin_percentage])</f>
        <v>30</v>
      </c>
      <c r="G808" s="4">
        <f>blinkit_order_items[[#This Row],[Total_Revenue]]*(blinkit_order_items[[#This Row],[margin_percent]]/100)</f>
        <v>217.92299999999997</v>
      </c>
    </row>
    <row r="809" spans="1:7" x14ac:dyDescent="0.3">
      <c r="A809">
        <v>1222236371</v>
      </c>
      <c r="B809">
        <v>491314</v>
      </c>
      <c r="C809">
        <v>3</v>
      </c>
      <c r="D809" s="4">
        <v>973.44</v>
      </c>
      <c r="E809" s="2">
        <f>blinkit_order_items[[#This Row],[quantity]]*blinkit_order_items[[#This Row],[unit_price]]</f>
        <v>2920.32</v>
      </c>
      <c r="F809">
        <f>_xlfn.XLOOKUP(blinkit_order_items[[#This Row],[product_id]],blinkit_products[product_id],blinkit_products[margin_percentage])</f>
        <v>40</v>
      </c>
      <c r="G809" s="4">
        <f>blinkit_order_items[[#This Row],[Total_Revenue]]*(blinkit_order_items[[#This Row],[margin_percent]]/100)</f>
        <v>1168.1280000000002</v>
      </c>
    </row>
    <row r="810" spans="1:7" x14ac:dyDescent="0.3">
      <c r="A810">
        <v>344177904</v>
      </c>
      <c r="B810">
        <v>970529</v>
      </c>
      <c r="C810">
        <v>1</v>
      </c>
      <c r="D810" s="4">
        <v>827.44</v>
      </c>
      <c r="E810" s="2">
        <f>blinkit_order_items[[#This Row],[quantity]]*blinkit_order_items[[#This Row],[unit_price]]</f>
        <v>827.44</v>
      </c>
      <c r="F810">
        <f>_xlfn.XLOOKUP(blinkit_order_items[[#This Row],[product_id]],blinkit_products[product_id],blinkit_products[margin_percentage])</f>
        <v>30</v>
      </c>
      <c r="G810" s="4">
        <f>blinkit_order_items[[#This Row],[Total_Revenue]]*(blinkit_order_items[[#This Row],[margin_percent]]/100)</f>
        <v>248.232</v>
      </c>
    </row>
    <row r="811" spans="1:7" x14ac:dyDescent="0.3">
      <c r="A811">
        <v>6126334783</v>
      </c>
      <c r="B811">
        <v>425341</v>
      </c>
      <c r="C811">
        <v>3</v>
      </c>
      <c r="D811" s="4">
        <v>486.28</v>
      </c>
      <c r="E811" s="2">
        <f>blinkit_order_items[[#This Row],[quantity]]*blinkit_order_items[[#This Row],[unit_price]]</f>
        <v>1458.84</v>
      </c>
      <c r="F811">
        <f>_xlfn.XLOOKUP(blinkit_order_items[[#This Row],[product_id]],blinkit_products[product_id],blinkit_products[margin_percentage])</f>
        <v>35</v>
      </c>
      <c r="G811" s="4">
        <f>blinkit_order_items[[#This Row],[Total_Revenue]]*(blinkit_order_items[[#This Row],[margin_percent]]/100)</f>
        <v>510.59399999999994</v>
      </c>
    </row>
    <row r="812" spans="1:7" x14ac:dyDescent="0.3">
      <c r="A812">
        <v>3742575364</v>
      </c>
      <c r="B812">
        <v>240179</v>
      </c>
      <c r="C812">
        <v>3</v>
      </c>
      <c r="D812" s="4">
        <v>90.56</v>
      </c>
      <c r="E812" s="2">
        <f>blinkit_order_items[[#This Row],[quantity]]*blinkit_order_items[[#This Row],[unit_price]]</f>
        <v>271.68</v>
      </c>
      <c r="F812">
        <f>_xlfn.XLOOKUP(blinkit_order_items[[#This Row],[product_id]],blinkit_products[product_id],blinkit_products[margin_percentage])</f>
        <v>20</v>
      </c>
      <c r="G812" s="4">
        <f>blinkit_order_items[[#This Row],[Total_Revenue]]*(blinkit_order_items[[#This Row],[margin_percent]]/100)</f>
        <v>54.336000000000006</v>
      </c>
    </row>
    <row r="813" spans="1:7" x14ac:dyDescent="0.3">
      <c r="A813">
        <v>9272166174</v>
      </c>
      <c r="B813">
        <v>367391</v>
      </c>
      <c r="C813">
        <v>2</v>
      </c>
      <c r="D813" s="4">
        <v>939.55</v>
      </c>
      <c r="E813" s="2">
        <f>blinkit_order_items[[#This Row],[quantity]]*blinkit_order_items[[#This Row],[unit_price]]</f>
        <v>1879.1</v>
      </c>
      <c r="F813">
        <f>_xlfn.XLOOKUP(blinkit_order_items[[#This Row],[product_id]],blinkit_products[product_id],blinkit_products[margin_percentage])</f>
        <v>30</v>
      </c>
      <c r="G813" s="4">
        <f>blinkit_order_items[[#This Row],[Total_Revenue]]*(blinkit_order_items[[#This Row],[margin_percent]]/100)</f>
        <v>563.7299999999999</v>
      </c>
    </row>
    <row r="814" spans="1:7" x14ac:dyDescent="0.3">
      <c r="A814">
        <v>9416522701</v>
      </c>
      <c r="B814">
        <v>217710</v>
      </c>
      <c r="C814">
        <v>1</v>
      </c>
      <c r="D814" s="4">
        <v>58.59</v>
      </c>
      <c r="E814" s="2">
        <f>blinkit_order_items[[#This Row],[quantity]]*blinkit_order_items[[#This Row],[unit_price]]</f>
        <v>58.59</v>
      </c>
      <c r="F814">
        <f>_xlfn.XLOOKUP(blinkit_order_items[[#This Row],[product_id]],blinkit_products[product_id],blinkit_products[margin_percentage])</f>
        <v>20</v>
      </c>
      <c r="G814" s="4">
        <f>blinkit_order_items[[#This Row],[Total_Revenue]]*(blinkit_order_items[[#This Row],[margin_percent]]/100)</f>
        <v>11.718000000000002</v>
      </c>
    </row>
    <row r="815" spans="1:7" x14ac:dyDescent="0.3">
      <c r="A815">
        <v>7305871805</v>
      </c>
      <c r="B815">
        <v>853932</v>
      </c>
      <c r="C815">
        <v>3</v>
      </c>
      <c r="D815" s="4">
        <v>941.19</v>
      </c>
      <c r="E815" s="2">
        <f>blinkit_order_items[[#This Row],[quantity]]*blinkit_order_items[[#This Row],[unit_price]]</f>
        <v>2823.57</v>
      </c>
      <c r="F815">
        <f>_xlfn.XLOOKUP(blinkit_order_items[[#This Row],[product_id]],blinkit_products[product_id],blinkit_products[margin_percentage])</f>
        <v>30</v>
      </c>
      <c r="G815" s="4">
        <f>blinkit_order_items[[#This Row],[Total_Revenue]]*(blinkit_order_items[[#This Row],[margin_percent]]/100)</f>
        <v>847.07100000000003</v>
      </c>
    </row>
    <row r="816" spans="1:7" x14ac:dyDescent="0.3">
      <c r="A816">
        <v>80296810</v>
      </c>
      <c r="B816">
        <v>33955</v>
      </c>
      <c r="C816">
        <v>2</v>
      </c>
      <c r="D816" s="4">
        <v>186.08</v>
      </c>
      <c r="E816" s="2">
        <f>blinkit_order_items[[#This Row],[quantity]]*blinkit_order_items[[#This Row],[unit_price]]</f>
        <v>372.16</v>
      </c>
      <c r="F816">
        <f>_xlfn.XLOOKUP(blinkit_order_items[[#This Row],[product_id]],blinkit_products[product_id],blinkit_products[margin_percentage])</f>
        <v>40</v>
      </c>
      <c r="G816" s="4">
        <f>blinkit_order_items[[#This Row],[Total_Revenue]]*(blinkit_order_items[[#This Row],[margin_percent]]/100)</f>
        <v>148.864</v>
      </c>
    </row>
    <row r="817" spans="1:7" x14ac:dyDescent="0.3">
      <c r="A817">
        <v>2806868282</v>
      </c>
      <c r="B817">
        <v>661577</v>
      </c>
      <c r="C817">
        <v>3</v>
      </c>
      <c r="D817" s="4">
        <v>720.95</v>
      </c>
      <c r="E817" s="2">
        <f>blinkit_order_items[[#This Row],[quantity]]*blinkit_order_items[[#This Row],[unit_price]]</f>
        <v>2162.8500000000004</v>
      </c>
      <c r="F817">
        <f>_xlfn.XLOOKUP(blinkit_order_items[[#This Row],[product_id]],blinkit_products[product_id],blinkit_products[margin_percentage])</f>
        <v>35</v>
      </c>
      <c r="G817" s="4">
        <f>blinkit_order_items[[#This Row],[Total_Revenue]]*(blinkit_order_items[[#This Row],[margin_percent]]/100)</f>
        <v>756.99750000000006</v>
      </c>
    </row>
    <row r="818" spans="1:7" x14ac:dyDescent="0.3">
      <c r="A818">
        <v>707033578</v>
      </c>
      <c r="B818">
        <v>820973</v>
      </c>
      <c r="C818">
        <v>1</v>
      </c>
      <c r="D818" s="4">
        <v>114.52</v>
      </c>
      <c r="E818" s="2">
        <f>blinkit_order_items[[#This Row],[quantity]]*blinkit_order_items[[#This Row],[unit_price]]</f>
        <v>114.52</v>
      </c>
      <c r="F818">
        <f>_xlfn.XLOOKUP(blinkit_order_items[[#This Row],[product_id]],blinkit_products[product_id],blinkit_products[margin_percentage])</f>
        <v>30</v>
      </c>
      <c r="G818" s="4">
        <f>blinkit_order_items[[#This Row],[Total_Revenue]]*(blinkit_order_items[[#This Row],[margin_percent]]/100)</f>
        <v>34.355999999999995</v>
      </c>
    </row>
    <row r="819" spans="1:7" x14ac:dyDescent="0.3">
      <c r="A819">
        <v>9026783092</v>
      </c>
      <c r="B819">
        <v>432617</v>
      </c>
      <c r="C819">
        <v>2</v>
      </c>
      <c r="D819" s="4">
        <v>863.18</v>
      </c>
      <c r="E819" s="2">
        <f>blinkit_order_items[[#This Row],[quantity]]*blinkit_order_items[[#This Row],[unit_price]]</f>
        <v>1726.36</v>
      </c>
      <c r="F819">
        <f>_xlfn.XLOOKUP(blinkit_order_items[[#This Row],[product_id]],blinkit_products[product_id],blinkit_products[margin_percentage])</f>
        <v>30</v>
      </c>
      <c r="G819" s="4">
        <f>blinkit_order_items[[#This Row],[Total_Revenue]]*(blinkit_order_items[[#This Row],[margin_percent]]/100)</f>
        <v>517.9079999999999</v>
      </c>
    </row>
    <row r="820" spans="1:7" x14ac:dyDescent="0.3">
      <c r="A820">
        <v>6229466619</v>
      </c>
      <c r="B820">
        <v>449106</v>
      </c>
      <c r="C820">
        <v>2</v>
      </c>
      <c r="D820" s="4">
        <v>48.55</v>
      </c>
      <c r="E820" s="2">
        <f>blinkit_order_items[[#This Row],[quantity]]*blinkit_order_items[[#This Row],[unit_price]]</f>
        <v>97.1</v>
      </c>
      <c r="F820">
        <f>_xlfn.XLOOKUP(blinkit_order_items[[#This Row],[product_id]],blinkit_products[product_id],blinkit_products[margin_percentage])</f>
        <v>35</v>
      </c>
      <c r="G820" s="4">
        <f>blinkit_order_items[[#This Row],[Total_Revenue]]*(blinkit_order_items[[#This Row],[margin_percent]]/100)</f>
        <v>33.984999999999992</v>
      </c>
    </row>
    <row r="821" spans="1:7" x14ac:dyDescent="0.3">
      <c r="A821">
        <v>408720270</v>
      </c>
      <c r="B821">
        <v>721521</v>
      </c>
      <c r="C821">
        <v>3</v>
      </c>
      <c r="D821" s="4">
        <v>417.39</v>
      </c>
      <c r="E821" s="2">
        <f>blinkit_order_items[[#This Row],[quantity]]*blinkit_order_items[[#This Row],[unit_price]]</f>
        <v>1252.17</v>
      </c>
      <c r="F821">
        <f>_xlfn.XLOOKUP(blinkit_order_items[[#This Row],[product_id]],blinkit_products[product_id],blinkit_products[margin_percentage])</f>
        <v>15</v>
      </c>
      <c r="G821" s="4">
        <f>blinkit_order_items[[#This Row],[Total_Revenue]]*(blinkit_order_items[[#This Row],[margin_percent]]/100)</f>
        <v>187.82550000000001</v>
      </c>
    </row>
    <row r="822" spans="1:7" x14ac:dyDescent="0.3">
      <c r="A822">
        <v>8870165072</v>
      </c>
      <c r="B822">
        <v>186168</v>
      </c>
      <c r="C822">
        <v>1</v>
      </c>
      <c r="D822" s="4">
        <v>878.8</v>
      </c>
      <c r="E822" s="2">
        <f>blinkit_order_items[[#This Row],[quantity]]*blinkit_order_items[[#This Row],[unit_price]]</f>
        <v>878.8</v>
      </c>
      <c r="F822">
        <f>_xlfn.XLOOKUP(blinkit_order_items[[#This Row],[product_id]],blinkit_products[product_id],blinkit_products[margin_percentage])</f>
        <v>35</v>
      </c>
      <c r="G822" s="4">
        <f>blinkit_order_items[[#This Row],[Total_Revenue]]*(blinkit_order_items[[#This Row],[margin_percent]]/100)</f>
        <v>307.58</v>
      </c>
    </row>
    <row r="823" spans="1:7" x14ac:dyDescent="0.3">
      <c r="A823">
        <v>1979319490</v>
      </c>
      <c r="B823">
        <v>243235</v>
      </c>
      <c r="C823">
        <v>1</v>
      </c>
      <c r="D823" s="4">
        <v>109.03</v>
      </c>
      <c r="E823" s="2">
        <f>blinkit_order_items[[#This Row],[quantity]]*blinkit_order_items[[#This Row],[unit_price]]</f>
        <v>109.03</v>
      </c>
      <c r="F823">
        <f>_xlfn.XLOOKUP(blinkit_order_items[[#This Row],[product_id]],blinkit_products[product_id],blinkit_products[margin_percentage])</f>
        <v>35</v>
      </c>
      <c r="G823" s="4">
        <f>blinkit_order_items[[#This Row],[Total_Revenue]]*(blinkit_order_items[[#This Row],[margin_percent]]/100)</f>
        <v>38.160499999999999</v>
      </c>
    </row>
    <row r="824" spans="1:7" x14ac:dyDescent="0.3">
      <c r="A824">
        <v>840761323</v>
      </c>
      <c r="B824">
        <v>883013</v>
      </c>
      <c r="C824">
        <v>3</v>
      </c>
      <c r="D824" s="4">
        <v>989.88</v>
      </c>
      <c r="E824" s="2">
        <f>blinkit_order_items[[#This Row],[quantity]]*blinkit_order_items[[#This Row],[unit_price]]</f>
        <v>2969.64</v>
      </c>
      <c r="F824">
        <f>_xlfn.XLOOKUP(blinkit_order_items[[#This Row],[product_id]],blinkit_products[product_id],blinkit_products[margin_percentage])</f>
        <v>20</v>
      </c>
      <c r="G824" s="4">
        <f>blinkit_order_items[[#This Row],[Total_Revenue]]*(blinkit_order_items[[#This Row],[margin_percent]]/100)</f>
        <v>593.928</v>
      </c>
    </row>
    <row r="825" spans="1:7" x14ac:dyDescent="0.3">
      <c r="A825">
        <v>744721438</v>
      </c>
      <c r="B825">
        <v>604184</v>
      </c>
      <c r="C825">
        <v>2</v>
      </c>
      <c r="D825" s="4">
        <v>397.55</v>
      </c>
      <c r="E825" s="2">
        <f>blinkit_order_items[[#This Row],[quantity]]*blinkit_order_items[[#This Row],[unit_price]]</f>
        <v>795.1</v>
      </c>
      <c r="F825">
        <f>_xlfn.XLOOKUP(blinkit_order_items[[#This Row],[product_id]],blinkit_products[product_id],blinkit_products[margin_percentage])</f>
        <v>25</v>
      </c>
      <c r="G825" s="4">
        <f>blinkit_order_items[[#This Row],[Total_Revenue]]*(blinkit_order_items[[#This Row],[margin_percent]]/100)</f>
        <v>198.77500000000001</v>
      </c>
    </row>
    <row r="826" spans="1:7" x14ac:dyDescent="0.3">
      <c r="A826">
        <v>7421707488</v>
      </c>
      <c r="B826">
        <v>721521</v>
      </c>
      <c r="C826">
        <v>2</v>
      </c>
      <c r="D826" s="4">
        <v>417.39</v>
      </c>
      <c r="E826" s="2">
        <f>blinkit_order_items[[#This Row],[quantity]]*blinkit_order_items[[#This Row],[unit_price]]</f>
        <v>834.78</v>
      </c>
      <c r="F826">
        <f>_xlfn.XLOOKUP(blinkit_order_items[[#This Row],[product_id]],blinkit_products[product_id],blinkit_products[margin_percentage])</f>
        <v>15</v>
      </c>
      <c r="G826" s="4">
        <f>blinkit_order_items[[#This Row],[Total_Revenue]]*(blinkit_order_items[[#This Row],[margin_percent]]/100)</f>
        <v>125.21699999999998</v>
      </c>
    </row>
    <row r="827" spans="1:7" x14ac:dyDescent="0.3">
      <c r="A827">
        <v>1212718824</v>
      </c>
      <c r="B827">
        <v>324809</v>
      </c>
      <c r="C827">
        <v>2</v>
      </c>
      <c r="D827" s="4">
        <v>608</v>
      </c>
      <c r="E827" s="2">
        <f>blinkit_order_items[[#This Row],[quantity]]*blinkit_order_items[[#This Row],[unit_price]]</f>
        <v>1216</v>
      </c>
      <c r="F827">
        <f>_xlfn.XLOOKUP(blinkit_order_items[[#This Row],[product_id]],blinkit_products[product_id],blinkit_products[margin_percentage])</f>
        <v>20</v>
      </c>
      <c r="G827" s="4">
        <f>blinkit_order_items[[#This Row],[Total_Revenue]]*(blinkit_order_items[[#This Row],[margin_percent]]/100)</f>
        <v>243.20000000000002</v>
      </c>
    </row>
    <row r="828" spans="1:7" x14ac:dyDescent="0.3">
      <c r="A828">
        <v>9603256001</v>
      </c>
      <c r="B828">
        <v>832348</v>
      </c>
      <c r="C828">
        <v>2</v>
      </c>
      <c r="D828" s="4">
        <v>831.43</v>
      </c>
      <c r="E828" s="2">
        <f>blinkit_order_items[[#This Row],[quantity]]*blinkit_order_items[[#This Row],[unit_price]]</f>
        <v>1662.86</v>
      </c>
      <c r="F828">
        <f>_xlfn.XLOOKUP(blinkit_order_items[[#This Row],[product_id]],blinkit_products[product_id],blinkit_products[margin_percentage])</f>
        <v>35</v>
      </c>
      <c r="G828" s="4">
        <f>blinkit_order_items[[#This Row],[Total_Revenue]]*(blinkit_order_items[[#This Row],[margin_percent]]/100)</f>
        <v>582.00099999999998</v>
      </c>
    </row>
    <row r="829" spans="1:7" x14ac:dyDescent="0.3">
      <c r="A829">
        <v>5626888972</v>
      </c>
      <c r="B829">
        <v>681063</v>
      </c>
      <c r="C829">
        <v>1</v>
      </c>
      <c r="D829" s="4">
        <v>321.27999999999997</v>
      </c>
      <c r="E829" s="2">
        <f>blinkit_order_items[[#This Row],[quantity]]*blinkit_order_items[[#This Row],[unit_price]]</f>
        <v>321.27999999999997</v>
      </c>
      <c r="F829">
        <f>_xlfn.XLOOKUP(blinkit_order_items[[#This Row],[product_id]],blinkit_products[product_id],blinkit_products[margin_percentage])</f>
        <v>30</v>
      </c>
      <c r="G829" s="4">
        <f>blinkit_order_items[[#This Row],[Total_Revenue]]*(blinkit_order_items[[#This Row],[margin_percent]]/100)</f>
        <v>96.383999999999986</v>
      </c>
    </row>
    <row r="830" spans="1:7" x14ac:dyDescent="0.3">
      <c r="A830">
        <v>2300753276</v>
      </c>
      <c r="B830">
        <v>764014</v>
      </c>
      <c r="C830">
        <v>1</v>
      </c>
      <c r="D830" s="4">
        <v>612.04</v>
      </c>
      <c r="E830" s="2">
        <f>blinkit_order_items[[#This Row],[quantity]]*blinkit_order_items[[#This Row],[unit_price]]</f>
        <v>612.04</v>
      </c>
      <c r="F830">
        <f>_xlfn.XLOOKUP(blinkit_order_items[[#This Row],[product_id]],blinkit_products[product_id],blinkit_products[margin_percentage])</f>
        <v>15</v>
      </c>
      <c r="G830" s="4">
        <f>blinkit_order_items[[#This Row],[Total_Revenue]]*(blinkit_order_items[[#This Row],[margin_percent]]/100)</f>
        <v>91.805999999999997</v>
      </c>
    </row>
    <row r="831" spans="1:7" x14ac:dyDescent="0.3">
      <c r="A831">
        <v>869629562</v>
      </c>
      <c r="B831">
        <v>237083</v>
      </c>
      <c r="C831">
        <v>2</v>
      </c>
      <c r="D831" s="4">
        <v>577.13</v>
      </c>
      <c r="E831" s="2">
        <f>blinkit_order_items[[#This Row],[quantity]]*blinkit_order_items[[#This Row],[unit_price]]</f>
        <v>1154.26</v>
      </c>
      <c r="F831">
        <f>_xlfn.XLOOKUP(blinkit_order_items[[#This Row],[product_id]],blinkit_products[product_id],blinkit_products[margin_percentage])</f>
        <v>20</v>
      </c>
      <c r="G831" s="4">
        <f>blinkit_order_items[[#This Row],[Total_Revenue]]*(blinkit_order_items[[#This Row],[margin_percent]]/100)</f>
        <v>230.852</v>
      </c>
    </row>
    <row r="832" spans="1:7" x14ac:dyDescent="0.3">
      <c r="A832">
        <v>3429137520</v>
      </c>
      <c r="B832">
        <v>993331</v>
      </c>
      <c r="C832">
        <v>1</v>
      </c>
      <c r="D832" s="4">
        <v>102.44</v>
      </c>
      <c r="E832" s="2">
        <f>blinkit_order_items[[#This Row],[quantity]]*blinkit_order_items[[#This Row],[unit_price]]</f>
        <v>102.44</v>
      </c>
      <c r="F832">
        <f>_xlfn.XLOOKUP(blinkit_order_items[[#This Row],[product_id]],blinkit_products[product_id],blinkit_products[margin_percentage])</f>
        <v>15</v>
      </c>
      <c r="G832" s="4">
        <f>blinkit_order_items[[#This Row],[Total_Revenue]]*(blinkit_order_items[[#This Row],[margin_percent]]/100)</f>
        <v>15.366</v>
      </c>
    </row>
    <row r="833" spans="1:7" x14ac:dyDescent="0.3">
      <c r="A833">
        <v>9957927297</v>
      </c>
      <c r="B833">
        <v>449106</v>
      </c>
      <c r="C833">
        <v>3</v>
      </c>
      <c r="D833" s="4">
        <v>48.55</v>
      </c>
      <c r="E833" s="2">
        <f>blinkit_order_items[[#This Row],[quantity]]*blinkit_order_items[[#This Row],[unit_price]]</f>
        <v>145.64999999999998</v>
      </c>
      <c r="F833">
        <f>_xlfn.XLOOKUP(blinkit_order_items[[#This Row],[product_id]],blinkit_products[product_id],blinkit_products[margin_percentage])</f>
        <v>35</v>
      </c>
      <c r="G833" s="4">
        <f>blinkit_order_items[[#This Row],[Total_Revenue]]*(blinkit_order_items[[#This Row],[margin_percent]]/100)</f>
        <v>50.977499999999992</v>
      </c>
    </row>
    <row r="834" spans="1:7" x14ac:dyDescent="0.3">
      <c r="A834">
        <v>202466684</v>
      </c>
      <c r="B834">
        <v>642612</v>
      </c>
      <c r="C834">
        <v>1</v>
      </c>
      <c r="D834" s="4">
        <v>517.03</v>
      </c>
      <c r="E834" s="2">
        <f>blinkit_order_items[[#This Row],[quantity]]*blinkit_order_items[[#This Row],[unit_price]]</f>
        <v>517.03</v>
      </c>
      <c r="F834">
        <f>_xlfn.XLOOKUP(blinkit_order_items[[#This Row],[product_id]],blinkit_products[product_id],blinkit_products[margin_percentage])</f>
        <v>35</v>
      </c>
      <c r="G834" s="4">
        <f>blinkit_order_items[[#This Row],[Total_Revenue]]*(blinkit_order_items[[#This Row],[margin_percent]]/100)</f>
        <v>180.96049999999997</v>
      </c>
    </row>
    <row r="835" spans="1:7" x14ac:dyDescent="0.3">
      <c r="A835">
        <v>8465721207</v>
      </c>
      <c r="B835">
        <v>33955</v>
      </c>
      <c r="C835">
        <v>2</v>
      </c>
      <c r="D835" s="4">
        <v>186.08</v>
      </c>
      <c r="E835" s="2">
        <f>blinkit_order_items[[#This Row],[quantity]]*blinkit_order_items[[#This Row],[unit_price]]</f>
        <v>372.16</v>
      </c>
      <c r="F835">
        <f>_xlfn.XLOOKUP(blinkit_order_items[[#This Row],[product_id]],blinkit_products[product_id],blinkit_products[margin_percentage])</f>
        <v>40</v>
      </c>
      <c r="G835" s="4">
        <f>blinkit_order_items[[#This Row],[Total_Revenue]]*(blinkit_order_items[[#This Row],[margin_percent]]/100)</f>
        <v>148.864</v>
      </c>
    </row>
    <row r="836" spans="1:7" x14ac:dyDescent="0.3">
      <c r="A836">
        <v>6194827199</v>
      </c>
      <c r="B836">
        <v>555121</v>
      </c>
      <c r="C836">
        <v>2</v>
      </c>
      <c r="D836" s="4">
        <v>354.91</v>
      </c>
      <c r="E836" s="2">
        <f>blinkit_order_items[[#This Row],[quantity]]*blinkit_order_items[[#This Row],[unit_price]]</f>
        <v>709.82</v>
      </c>
      <c r="F836">
        <f>_xlfn.XLOOKUP(blinkit_order_items[[#This Row],[product_id]],blinkit_products[product_id],blinkit_products[margin_percentage])</f>
        <v>25</v>
      </c>
      <c r="G836" s="4">
        <f>blinkit_order_items[[#This Row],[Total_Revenue]]*(blinkit_order_items[[#This Row],[margin_percent]]/100)</f>
        <v>177.45500000000001</v>
      </c>
    </row>
    <row r="837" spans="1:7" x14ac:dyDescent="0.3">
      <c r="A837">
        <v>3942174431</v>
      </c>
      <c r="B837">
        <v>764014</v>
      </c>
      <c r="C837">
        <v>2</v>
      </c>
      <c r="D837" s="4">
        <v>612.04</v>
      </c>
      <c r="E837" s="2">
        <f>blinkit_order_items[[#This Row],[quantity]]*blinkit_order_items[[#This Row],[unit_price]]</f>
        <v>1224.08</v>
      </c>
      <c r="F837">
        <f>_xlfn.XLOOKUP(blinkit_order_items[[#This Row],[product_id]],blinkit_products[product_id],blinkit_products[margin_percentage])</f>
        <v>15</v>
      </c>
      <c r="G837" s="4">
        <f>blinkit_order_items[[#This Row],[Total_Revenue]]*(blinkit_order_items[[#This Row],[margin_percent]]/100)</f>
        <v>183.61199999999999</v>
      </c>
    </row>
    <row r="838" spans="1:7" x14ac:dyDescent="0.3">
      <c r="A838">
        <v>3189863462</v>
      </c>
      <c r="B838">
        <v>567671</v>
      </c>
      <c r="C838">
        <v>2</v>
      </c>
      <c r="D838" s="4">
        <v>418.48</v>
      </c>
      <c r="E838" s="2">
        <f>blinkit_order_items[[#This Row],[quantity]]*blinkit_order_items[[#This Row],[unit_price]]</f>
        <v>836.96</v>
      </c>
      <c r="F838">
        <f>_xlfn.XLOOKUP(blinkit_order_items[[#This Row],[product_id]],blinkit_products[product_id],blinkit_products[margin_percentage])</f>
        <v>35</v>
      </c>
      <c r="G838" s="4">
        <f>blinkit_order_items[[#This Row],[Total_Revenue]]*(blinkit_order_items[[#This Row],[margin_percent]]/100)</f>
        <v>292.93599999999998</v>
      </c>
    </row>
    <row r="839" spans="1:7" x14ac:dyDescent="0.3">
      <c r="A839">
        <v>5923573134</v>
      </c>
      <c r="B839">
        <v>623234</v>
      </c>
      <c r="C839">
        <v>2</v>
      </c>
      <c r="D839" s="4">
        <v>329.79</v>
      </c>
      <c r="E839" s="2">
        <f>blinkit_order_items[[#This Row],[quantity]]*blinkit_order_items[[#This Row],[unit_price]]</f>
        <v>659.58</v>
      </c>
      <c r="F839">
        <f>_xlfn.XLOOKUP(blinkit_order_items[[#This Row],[product_id]],blinkit_products[product_id],blinkit_products[margin_percentage])</f>
        <v>40</v>
      </c>
      <c r="G839" s="4">
        <f>blinkit_order_items[[#This Row],[Total_Revenue]]*(blinkit_order_items[[#This Row],[margin_percent]]/100)</f>
        <v>263.83200000000005</v>
      </c>
    </row>
    <row r="840" spans="1:7" x14ac:dyDescent="0.3">
      <c r="A840">
        <v>6659747528</v>
      </c>
      <c r="B840">
        <v>366066</v>
      </c>
      <c r="C840">
        <v>3</v>
      </c>
      <c r="D840" s="4">
        <v>918.58</v>
      </c>
      <c r="E840" s="2">
        <f>blinkit_order_items[[#This Row],[quantity]]*blinkit_order_items[[#This Row],[unit_price]]</f>
        <v>2755.7400000000002</v>
      </c>
      <c r="F840">
        <f>_xlfn.XLOOKUP(blinkit_order_items[[#This Row],[product_id]],blinkit_products[product_id],blinkit_products[margin_percentage])</f>
        <v>35</v>
      </c>
      <c r="G840" s="4">
        <f>blinkit_order_items[[#This Row],[Total_Revenue]]*(blinkit_order_items[[#This Row],[margin_percent]]/100)</f>
        <v>964.50900000000001</v>
      </c>
    </row>
    <row r="841" spans="1:7" x14ac:dyDescent="0.3">
      <c r="A841">
        <v>6037541687</v>
      </c>
      <c r="B841">
        <v>306177</v>
      </c>
      <c r="C841">
        <v>3</v>
      </c>
      <c r="D841" s="4">
        <v>769.24</v>
      </c>
      <c r="E841" s="2">
        <f>blinkit_order_items[[#This Row],[quantity]]*blinkit_order_items[[#This Row],[unit_price]]</f>
        <v>2307.7200000000003</v>
      </c>
      <c r="F841">
        <f>_xlfn.XLOOKUP(blinkit_order_items[[#This Row],[product_id]],blinkit_products[product_id],blinkit_products[margin_percentage])</f>
        <v>40</v>
      </c>
      <c r="G841" s="4">
        <f>blinkit_order_items[[#This Row],[Total_Revenue]]*(blinkit_order_items[[#This Row],[margin_percent]]/100)</f>
        <v>923.08800000000019</v>
      </c>
    </row>
    <row r="842" spans="1:7" x14ac:dyDescent="0.3">
      <c r="A842">
        <v>2585438297</v>
      </c>
      <c r="B842">
        <v>14145</v>
      </c>
      <c r="C842">
        <v>3</v>
      </c>
      <c r="D842" s="4">
        <v>630.84</v>
      </c>
      <c r="E842" s="2">
        <f>blinkit_order_items[[#This Row],[quantity]]*blinkit_order_items[[#This Row],[unit_price]]</f>
        <v>1892.52</v>
      </c>
      <c r="F842">
        <f>_xlfn.XLOOKUP(blinkit_order_items[[#This Row],[product_id]],blinkit_products[product_id],blinkit_products[margin_percentage])</f>
        <v>25</v>
      </c>
      <c r="G842" s="4">
        <f>blinkit_order_items[[#This Row],[Total_Revenue]]*(blinkit_order_items[[#This Row],[margin_percent]]/100)</f>
        <v>473.13</v>
      </c>
    </row>
    <row r="843" spans="1:7" x14ac:dyDescent="0.3">
      <c r="A843">
        <v>8065774615</v>
      </c>
      <c r="B843">
        <v>954722</v>
      </c>
      <c r="C843">
        <v>3</v>
      </c>
      <c r="D843" s="4">
        <v>616.45000000000005</v>
      </c>
      <c r="E843" s="2">
        <f>blinkit_order_items[[#This Row],[quantity]]*blinkit_order_items[[#This Row],[unit_price]]</f>
        <v>1849.3500000000001</v>
      </c>
      <c r="F843">
        <f>_xlfn.XLOOKUP(blinkit_order_items[[#This Row],[product_id]],blinkit_products[product_id],blinkit_products[margin_percentage])</f>
        <v>40</v>
      </c>
      <c r="G843" s="4">
        <f>blinkit_order_items[[#This Row],[Total_Revenue]]*(blinkit_order_items[[#This Row],[margin_percent]]/100)</f>
        <v>739.74000000000012</v>
      </c>
    </row>
    <row r="844" spans="1:7" x14ac:dyDescent="0.3">
      <c r="A844">
        <v>1816814476</v>
      </c>
      <c r="B844">
        <v>667163</v>
      </c>
      <c r="C844">
        <v>2</v>
      </c>
      <c r="D844" s="4">
        <v>441.2</v>
      </c>
      <c r="E844" s="2">
        <f>blinkit_order_items[[#This Row],[quantity]]*blinkit_order_items[[#This Row],[unit_price]]</f>
        <v>882.4</v>
      </c>
      <c r="F844">
        <f>_xlfn.XLOOKUP(blinkit_order_items[[#This Row],[product_id]],blinkit_products[product_id],blinkit_products[margin_percentage])</f>
        <v>30</v>
      </c>
      <c r="G844" s="4">
        <f>blinkit_order_items[[#This Row],[Total_Revenue]]*(blinkit_order_items[[#This Row],[margin_percent]]/100)</f>
        <v>264.71999999999997</v>
      </c>
    </row>
    <row r="845" spans="1:7" x14ac:dyDescent="0.3">
      <c r="A845">
        <v>5278014717</v>
      </c>
      <c r="B845">
        <v>658389</v>
      </c>
      <c r="C845">
        <v>1</v>
      </c>
      <c r="D845" s="4">
        <v>152.55000000000001</v>
      </c>
      <c r="E845" s="2">
        <f>blinkit_order_items[[#This Row],[quantity]]*blinkit_order_items[[#This Row],[unit_price]]</f>
        <v>152.55000000000001</v>
      </c>
      <c r="F845">
        <f>_xlfn.XLOOKUP(blinkit_order_items[[#This Row],[product_id]],blinkit_products[product_id],blinkit_products[margin_percentage])</f>
        <v>35</v>
      </c>
      <c r="G845" s="4">
        <f>blinkit_order_items[[#This Row],[Total_Revenue]]*(blinkit_order_items[[#This Row],[margin_percent]]/100)</f>
        <v>53.392499999999998</v>
      </c>
    </row>
    <row r="846" spans="1:7" x14ac:dyDescent="0.3">
      <c r="A846">
        <v>4265447949</v>
      </c>
      <c r="B846">
        <v>784827</v>
      </c>
      <c r="C846">
        <v>3</v>
      </c>
      <c r="D846" s="4">
        <v>274.25</v>
      </c>
      <c r="E846" s="2">
        <f>blinkit_order_items[[#This Row],[quantity]]*blinkit_order_items[[#This Row],[unit_price]]</f>
        <v>822.75</v>
      </c>
      <c r="F846">
        <f>_xlfn.XLOOKUP(blinkit_order_items[[#This Row],[product_id]],blinkit_products[product_id],blinkit_products[margin_percentage])</f>
        <v>30</v>
      </c>
      <c r="G846" s="4">
        <f>blinkit_order_items[[#This Row],[Total_Revenue]]*(blinkit_order_items[[#This Row],[margin_percent]]/100)</f>
        <v>246.82499999999999</v>
      </c>
    </row>
    <row r="847" spans="1:7" x14ac:dyDescent="0.3">
      <c r="A847">
        <v>6752221435</v>
      </c>
      <c r="B847">
        <v>760684</v>
      </c>
      <c r="C847">
        <v>1</v>
      </c>
      <c r="D847" s="4">
        <v>71.599999999999994</v>
      </c>
      <c r="E847" s="2">
        <f>blinkit_order_items[[#This Row],[quantity]]*blinkit_order_items[[#This Row],[unit_price]]</f>
        <v>71.599999999999994</v>
      </c>
      <c r="F847">
        <f>_xlfn.XLOOKUP(blinkit_order_items[[#This Row],[product_id]],blinkit_products[product_id],blinkit_products[margin_percentage])</f>
        <v>15</v>
      </c>
      <c r="G847" s="4">
        <f>blinkit_order_items[[#This Row],[Total_Revenue]]*(blinkit_order_items[[#This Row],[margin_percent]]/100)</f>
        <v>10.739999999999998</v>
      </c>
    </row>
    <row r="848" spans="1:7" x14ac:dyDescent="0.3">
      <c r="A848">
        <v>8943989258</v>
      </c>
      <c r="B848">
        <v>578097</v>
      </c>
      <c r="C848">
        <v>1</v>
      </c>
      <c r="D848" s="4">
        <v>267.61</v>
      </c>
      <c r="E848" s="2">
        <f>blinkit_order_items[[#This Row],[quantity]]*blinkit_order_items[[#This Row],[unit_price]]</f>
        <v>267.61</v>
      </c>
      <c r="F848">
        <f>_xlfn.XLOOKUP(blinkit_order_items[[#This Row],[product_id]],blinkit_products[product_id],blinkit_products[margin_percentage])</f>
        <v>35</v>
      </c>
      <c r="G848" s="4">
        <f>blinkit_order_items[[#This Row],[Total_Revenue]]*(blinkit_order_items[[#This Row],[margin_percent]]/100)</f>
        <v>93.663499999999999</v>
      </c>
    </row>
    <row r="849" spans="1:7" x14ac:dyDescent="0.3">
      <c r="A849">
        <v>4068367936</v>
      </c>
      <c r="B849">
        <v>525531</v>
      </c>
      <c r="C849">
        <v>2</v>
      </c>
      <c r="D849" s="4">
        <v>831.1</v>
      </c>
      <c r="E849" s="2">
        <f>blinkit_order_items[[#This Row],[quantity]]*blinkit_order_items[[#This Row],[unit_price]]</f>
        <v>1662.2</v>
      </c>
      <c r="F849">
        <f>_xlfn.XLOOKUP(blinkit_order_items[[#This Row],[product_id]],blinkit_products[product_id],blinkit_products[margin_percentage])</f>
        <v>35</v>
      </c>
      <c r="G849" s="4">
        <f>blinkit_order_items[[#This Row],[Total_Revenue]]*(blinkit_order_items[[#This Row],[margin_percent]]/100)</f>
        <v>581.77</v>
      </c>
    </row>
    <row r="850" spans="1:7" x14ac:dyDescent="0.3">
      <c r="A850">
        <v>5735156904</v>
      </c>
      <c r="B850">
        <v>552496</v>
      </c>
      <c r="C850">
        <v>1</v>
      </c>
      <c r="D850" s="4">
        <v>508</v>
      </c>
      <c r="E850" s="2">
        <f>blinkit_order_items[[#This Row],[quantity]]*blinkit_order_items[[#This Row],[unit_price]]</f>
        <v>508</v>
      </c>
      <c r="F850">
        <f>_xlfn.XLOOKUP(blinkit_order_items[[#This Row],[product_id]],blinkit_products[product_id],blinkit_products[margin_percentage])</f>
        <v>25</v>
      </c>
      <c r="G850" s="4">
        <f>blinkit_order_items[[#This Row],[Total_Revenue]]*(blinkit_order_items[[#This Row],[margin_percent]]/100)</f>
        <v>127</v>
      </c>
    </row>
    <row r="851" spans="1:7" x14ac:dyDescent="0.3">
      <c r="A851">
        <v>2405929115</v>
      </c>
      <c r="B851">
        <v>937542</v>
      </c>
      <c r="C851">
        <v>3</v>
      </c>
      <c r="D851" s="4">
        <v>97.04</v>
      </c>
      <c r="E851" s="2">
        <f>blinkit_order_items[[#This Row],[quantity]]*blinkit_order_items[[#This Row],[unit_price]]</f>
        <v>291.12</v>
      </c>
      <c r="F851">
        <f>_xlfn.XLOOKUP(blinkit_order_items[[#This Row],[product_id]],blinkit_products[product_id],blinkit_products[margin_percentage])</f>
        <v>15</v>
      </c>
      <c r="G851" s="4">
        <f>blinkit_order_items[[#This Row],[Total_Revenue]]*(blinkit_order_items[[#This Row],[margin_percent]]/100)</f>
        <v>43.667999999999999</v>
      </c>
    </row>
    <row r="852" spans="1:7" x14ac:dyDescent="0.3">
      <c r="A852">
        <v>7913167260</v>
      </c>
      <c r="B852">
        <v>123983</v>
      </c>
      <c r="C852">
        <v>1</v>
      </c>
      <c r="D852" s="4">
        <v>785.67</v>
      </c>
      <c r="E852" s="2">
        <f>blinkit_order_items[[#This Row],[quantity]]*blinkit_order_items[[#This Row],[unit_price]]</f>
        <v>785.67</v>
      </c>
      <c r="F852">
        <f>_xlfn.XLOOKUP(blinkit_order_items[[#This Row],[product_id]],blinkit_products[product_id],blinkit_products[margin_percentage])</f>
        <v>20</v>
      </c>
      <c r="G852" s="4">
        <f>blinkit_order_items[[#This Row],[Total_Revenue]]*(blinkit_order_items[[#This Row],[margin_percent]]/100)</f>
        <v>157.13400000000001</v>
      </c>
    </row>
    <row r="853" spans="1:7" x14ac:dyDescent="0.3">
      <c r="A853">
        <v>1989751369</v>
      </c>
      <c r="B853">
        <v>837480</v>
      </c>
      <c r="C853">
        <v>3</v>
      </c>
      <c r="D853" s="4">
        <v>217.4</v>
      </c>
      <c r="E853" s="2">
        <f>blinkit_order_items[[#This Row],[quantity]]*blinkit_order_items[[#This Row],[unit_price]]</f>
        <v>652.20000000000005</v>
      </c>
      <c r="F853">
        <f>_xlfn.XLOOKUP(blinkit_order_items[[#This Row],[product_id]],blinkit_products[product_id],blinkit_products[margin_percentage])</f>
        <v>20</v>
      </c>
      <c r="G853" s="4">
        <f>blinkit_order_items[[#This Row],[Total_Revenue]]*(blinkit_order_items[[#This Row],[margin_percent]]/100)</f>
        <v>130.44000000000003</v>
      </c>
    </row>
    <row r="854" spans="1:7" x14ac:dyDescent="0.3">
      <c r="A854">
        <v>7338050095</v>
      </c>
      <c r="B854">
        <v>257719</v>
      </c>
      <c r="C854">
        <v>3</v>
      </c>
      <c r="D854" s="4">
        <v>281.73</v>
      </c>
      <c r="E854" s="2">
        <f>blinkit_order_items[[#This Row],[quantity]]*blinkit_order_items[[#This Row],[unit_price]]</f>
        <v>845.19</v>
      </c>
      <c r="F854">
        <f>_xlfn.XLOOKUP(blinkit_order_items[[#This Row],[product_id]],blinkit_products[product_id],blinkit_products[margin_percentage])</f>
        <v>20</v>
      </c>
      <c r="G854" s="4">
        <f>blinkit_order_items[[#This Row],[Total_Revenue]]*(blinkit_order_items[[#This Row],[margin_percent]]/100)</f>
        <v>169.03800000000001</v>
      </c>
    </row>
    <row r="855" spans="1:7" x14ac:dyDescent="0.3">
      <c r="A855">
        <v>9950986048</v>
      </c>
      <c r="B855">
        <v>753354</v>
      </c>
      <c r="C855">
        <v>1</v>
      </c>
      <c r="D855" s="4">
        <v>423.56</v>
      </c>
      <c r="E855" s="2">
        <f>blinkit_order_items[[#This Row],[quantity]]*blinkit_order_items[[#This Row],[unit_price]]</f>
        <v>423.56</v>
      </c>
      <c r="F855">
        <f>_xlfn.XLOOKUP(blinkit_order_items[[#This Row],[product_id]],blinkit_products[product_id],blinkit_products[margin_percentage])</f>
        <v>35</v>
      </c>
      <c r="G855" s="4">
        <f>blinkit_order_items[[#This Row],[Total_Revenue]]*(blinkit_order_items[[#This Row],[margin_percent]]/100)</f>
        <v>148.24599999999998</v>
      </c>
    </row>
    <row r="856" spans="1:7" x14ac:dyDescent="0.3">
      <c r="A856">
        <v>5098703807</v>
      </c>
      <c r="B856">
        <v>726958</v>
      </c>
      <c r="C856">
        <v>3</v>
      </c>
      <c r="D856" s="4">
        <v>887.48</v>
      </c>
      <c r="E856" s="2">
        <f>blinkit_order_items[[#This Row],[quantity]]*blinkit_order_items[[#This Row],[unit_price]]</f>
        <v>2662.44</v>
      </c>
      <c r="F856">
        <f>_xlfn.XLOOKUP(blinkit_order_items[[#This Row],[product_id]],blinkit_products[product_id],blinkit_products[margin_percentage])</f>
        <v>35</v>
      </c>
      <c r="G856" s="4">
        <f>blinkit_order_items[[#This Row],[Total_Revenue]]*(blinkit_order_items[[#This Row],[margin_percent]]/100)</f>
        <v>931.85399999999993</v>
      </c>
    </row>
    <row r="857" spans="1:7" x14ac:dyDescent="0.3">
      <c r="A857">
        <v>6937485392</v>
      </c>
      <c r="B857">
        <v>561860</v>
      </c>
      <c r="C857">
        <v>1</v>
      </c>
      <c r="D857" s="4">
        <v>874.78</v>
      </c>
      <c r="E857" s="2">
        <f>blinkit_order_items[[#This Row],[quantity]]*blinkit_order_items[[#This Row],[unit_price]]</f>
        <v>874.78</v>
      </c>
      <c r="F857">
        <f>_xlfn.XLOOKUP(blinkit_order_items[[#This Row],[product_id]],blinkit_products[product_id],blinkit_products[margin_percentage])</f>
        <v>30</v>
      </c>
      <c r="G857" s="4">
        <f>blinkit_order_items[[#This Row],[Total_Revenue]]*(blinkit_order_items[[#This Row],[margin_percent]]/100)</f>
        <v>262.43399999999997</v>
      </c>
    </row>
    <row r="858" spans="1:7" x14ac:dyDescent="0.3">
      <c r="A858">
        <v>1266440097</v>
      </c>
      <c r="B858">
        <v>949818</v>
      </c>
      <c r="C858">
        <v>2</v>
      </c>
      <c r="D858" s="4">
        <v>483.05</v>
      </c>
      <c r="E858" s="2">
        <f>blinkit_order_items[[#This Row],[quantity]]*blinkit_order_items[[#This Row],[unit_price]]</f>
        <v>966.1</v>
      </c>
      <c r="F858">
        <f>_xlfn.XLOOKUP(blinkit_order_items[[#This Row],[product_id]],blinkit_products[product_id],blinkit_products[margin_percentage])</f>
        <v>35</v>
      </c>
      <c r="G858" s="4">
        <f>blinkit_order_items[[#This Row],[Total_Revenue]]*(blinkit_order_items[[#This Row],[margin_percent]]/100)</f>
        <v>338.13499999999999</v>
      </c>
    </row>
    <row r="859" spans="1:7" x14ac:dyDescent="0.3">
      <c r="A859">
        <v>7415490509</v>
      </c>
      <c r="B859">
        <v>365133</v>
      </c>
      <c r="C859">
        <v>3</v>
      </c>
      <c r="D859" s="4">
        <v>915.45</v>
      </c>
      <c r="E859" s="2">
        <f>blinkit_order_items[[#This Row],[quantity]]*blinkit_order_items[[#This Row],[unit_price]]</f>
        <v>2746.3500000000004</v>
      </c>
      <c r="F859">
        <f>_xlfn.XLOOKUP(blinkit_order_items[[#This Row],[product_id]],blinkit_products[product_id],blinkit_products[margin_percentage])</f>
        <v>25</v>
      </c>
      <c r="G859" s="4">
        <f>blinkit_order_items[[#This Row],[Total_Revenue]]*(blinkit_order_items[[#This Row],[margin_percent]]/100)</f>
        <v>686.58750000000009</v>
      </c>
    </row>
    <row r="860" spans="1:7" x14ac:dyDescent="0.3">
      <c r="A860">
        <v>7284991749</v>
      </c>
      <c r="B860">
        <v>961614</v>
      </c>
      <c r="C860">
        <v>2</v>
      </c>
      <c r="D860" s="4">
        <v>227.22</v>
      </c>
      <c r="E860" s="2">
        <f>blinkit_order_items[[#This Row],[quantity]]*blinkit_order_items[[#This Row],[unit_price]]</f>
        <v>454.44</v>
      </c>
      <c r="F860">
        <f>_xlfn.XLOOKUP(blinkit_order_items[[#This Row],[product_id]],blinkit_products[product_id],blinkit_products[margin_percentage])</f>
        <v>35</v>
      </c>
      <c r="G860" s="4">
        <f>blinkit_order_items[[#This Row],[Total_Revenue]]*(blinkit_order_items[[#This Row],[margin_percent]]/100)</f>
        <v>159.054</v>
      </c>
    </row>
    <row r="861" spans="1:7" x14ac:dyDescent="0.3">
      <c r="A861">
        <v>4645792703</v>
      </c>
      <c r="B861">
        <v>734789</v>
      </c>
      <c r="C861">
        <v>2</v>
      </c>
      <c r="D861" s="4">
        <v>395.82</v>
      </c>
      <c r="E861" s="2">
        <f>blinkit_order_items[[#This Row],[quantity]]*blinkit_order_items[[#This Row],[unit_price]]</f>
        <v>791.64</v>
      </c>
      <c r="F861">
        <f>_xlfn.XLOOKUP(blinkit_order_items[[#This Row],[product_id]],blinkit_products[product_id],blinkit_products[margin_percentage])</f>
        <v>35</v>
      </c>
      <c r="G861" s="4">
        <f>blinkit_order_items[[#This Row],[Total_Revenue]]*(blinkit_order_items[[#This Row],[margin_percent]]/100)</f>
        <v>277.07399999999996</v>
      </c>
    </row>
    <row r="862" spans="1:7" x14ac:dyDescent="0.3">
      <c r="A862">
        <v>3174938939</v>
      </c>
      <c r="B862">
        <v>365132</v>
      </c>
      <c r="C862">
        <v>3</v>
      </c>
      <c r="D862" s="4">
        <v>229.38</v>
      </c>
      <c r="E862" s="2">
        <f>blinkit_order_items[[#This Row],[quantity]]*blinkit_order_items[[#This Row],[unit_price]]</f>
        <v>688.14</v>
      </c>
      <c r="F862">
        <f>_xlfn.XLOOKUP(blinkit_order_items[[#This Row],[product_id]],blinkit_products[product_id],blinkit_products[margin_percentage])</f>
        <v>40</v>
      </c>
      <c r="G862" s="4">
        <f>blinkit_order_items[[#This Row],[Total_Revenue]]*(blinkit_order_items[[#This Row],[margin_percent]]/100)</f>
        <v>275.25600000000003</v>
      </c>
    </row>
    <row r="863" spans="1:7" x14ac:dyDescent="0.3">
      <c r="A863">
        <v>1752712049</v>
      </c>
      <c r="B863">
        <v>440875</v>
      </c>
      <c r="C863">
        <v>1</v>
      </c>
      <c r="D863" s="4">
        <v>275.02999999999997</v>
      </c>
      <c r="E863" s="2">
        <f>blinkit_order_items[[#This Row],[quantity]]*blinkit_order_items[[#This Row],[unit_price]]</f>
        <v>275.02999999999997</v>
      </c>
      <c r="F863">
        <f>_xlfn.XLOOKUP(blinkit_order_items[[#This Row],[product_id]],blinkit_products[product_id],blinkit_products[margin_percentage])</f>
        <v>30</v>
      </c>
      <c r="G863" s="4">
        <f>blinkit_order_items[[#This Row],[Total_Revenue]]*(blinkit_order_items[[#This Row],[margin_percent]]/100)</f>
        <v>82.508999999999986</v>
      </c>
    </row>
    <row r="864" spans="1:7" x14ac:dyDescent="0.3">
      <c r="A864">
        <v>8187201830</v>
      </c>
      <c r="B864">
        <v>925482</v>
      </c>
      <c r="C864">
        <v>3</v>
      </c>
      <c r="D864" s="4">
        <v>475.04</v>
      </c>
      <c r="E864" s="2">
        <f>blinkit_order_items[[#This Row],[quantity]]*blinkit_order_items[[#This Row],[unit_price]]</f>
        <v>1425.1200000000001</v>
      </c>
      <c r="F864">
        <f>_xlfn.XLOOKUP(blinkit_order_items[[#This Row],[product_id]],blinkit_products[product_id],blinkit_products[margin_percentage])</f>
        <v>40</v>
      </c>
      <c r="G864" s="4">
        <f>blinkit_order_items[[#This Row],[Total_Revenue]]*(blinkit_order_items[[#This Row],[margin_percent]]/100)</f>
        <v>570.04800000000012</v>
      </c>
    </row>
    <row r="865" spans="1:7" x14ac:dyDescent="0.3">
      <c r="A865">
        <v>6900896329</v>
      </c>
      <c r="B865">
        <v>557908</v>
      </c>
      <c r="C865">
        <v>2</v>
      </c>
      <c r="D865" s="4">
        <v>942.37</v>
      </c>
      <c r="E865" s="2">
        <f>blinkit_order_items[[#This Row],[quantity]]*blinkit_order_items[[#This Row],[unit_price]]</f>
        <v>1884.74</v>
      </c>
      <c r="F865">
        <f>_xlfn.XLOOKUP(blinkit_order_items[[#This Row],[product_id]],blinkit_products[product_id],blinkit_products[margin_percentage])</f>
        <v>20</v>
      </c>
      <c r="G865" s="4">
        <f>blinkit_order_items[[#This Row],[Total_Revenue]]*(blinkit_order_items[[#This Row],[margin_percent]]/100)</f>
        <v>376.94800000000004</v>
      </c>
    </row>
    <row r="866" spans="1:7" x14ac:dyDescent="0.3">
      <c r="A866">
        <v>3793977529</v>
      </c>
      <c r="B866">
        <v>256051</v>
      </c>
      <c r="C866">
        <v>3</v>
      </c>
      <c r="D866" s="4">
        <v>400.92</v>
      </c>
      <c r="E866" s="2">
        <f>blinkit_order_items[[#This Row],[quantity]]*blinkit_order_items[[#This Row],[unit_price]]</f>
        <v>1202.76</v>
      </c>
      <c r="F866">
        <f>_xlfn.XLOOKUP(blinkit_order_items[[#This Row],[product_id]],blinkit_products[product_id],blinkit_products[margin_percentage])</f>
        <v>35</v>
      </c>
      <c r="G866" s="4">
        <f>blinkit_order_items[[#This Row],[Total_Revenue]]*(blinkit_order_items[[#This Row],[margin_percent]]/100)</f>
        <v>420.96599999999995</v>
      </c>
    </row>
    <row r="867" spans="1:7" x14ac:dyDescent="0.3">
      <c r="A867">
        <v>194459698</v>
      </c>
      <c r="B867">
        <v>760684</v>
      </c>
      <c r="C867">
        <v>1</v>
      </c>
      <c r="D867" s="4">
        <v>71.599999999999994</v>
      </c>
      <c r="E867" s="2">
        <f>blinkit_order_items[[#This Row],[quantity]]*blinkit_order_items[[#This Row],[unit_price]]</f>
        <v>71.599999999999994</v>
      </c>
      <c r="F867">
        <f>_xlfn.XLOOKUP(blinkit_order_items[[#This Row],[product_id]],blinkit_products[product_id],blinkit_products[margin_percentage])</f>
        <v>15</v>
      </c>
      <c r="G867" s="4">
        <f>blinkit_order_items[[#This Row],[Total_Revenue]]*(blinkit_order_items[[#This Row],[margin_percent]]/100)</f>
        <v>10.739999999999998</v>
      </c>
    </row>
    <row r="868" spans="1:7" x14ac:dyDescent="0.3">
      <c r="A868">
        <v>9330447952</v>
      </c>
      <c r="B868">
        <v>376447</v>
      </c>
      <c r="C868">
        <v>1</v>
      </c>
      <c r="D868" s="4">
        <v>724.84</v>
      </c>
      <c r="E868" s="2">
        <f>blinkit_order_items[[#This Row],[quantity]]*blinkit_order_items[[#This Row],[unit_price]]</f>
        <v>724.84</v>
      </c>
      <c r="F868">
        <f>_xlfn.XLOOKUP(blinkit_order_items[[#This Row],[product_id]],blinkit_products[product_id],blinkit_products[margin_percentage])</f>
        <v>20</v>
      </c>
      <c r="G868" s="4">
        <f>blinkit_order_items[[#This Row],[Total_Revenue]]*(blinkit_order_items[[#This Row],[margin_percent]]/100)</f>
        <v>144.96800000000002</v>
      </c>
    </row>
    <row r="869" spans="1:7" x14ac:dyDescent="0.3">
      <c r="A869">
        <v>2097372277</v>
      </c>
      <c r="B869">
        <v>757274</v>
      </c>
      <c r="C869">
        <v>2</v>
      </c>
      <c r="D869" s="4">
        <v>98.32</v>
      </c>
      <c r="E869" s="2">
        <f>blinkit_order_items[[#This Row],[quantity]]*blinkit_order_items[[#This Row],[unit_price]]</f>
        <v>196.64</v>
      </c>
      <c r="F869">
        <f>_xlfn.XLOOKUP(blinkit_order_items[[#This Row],[product_id]],blinkit_products[product_id],blinkit_products[margin_percentage])</f>
        <v>35</v>
      </c>
      <c r="G869" s="4">
        <f>blinkit_order_items[[#This Row],[Total_Revenue]]*(blinkit_order_items[[#This Row],[margin_percent]]/100)</f>
        <v>68.823999999999984</v>
      </c>
    </row>
    <row r="870" spans="1:7" x14ac:dyDescent="0.3">
      <c r="A870">
        <v>7060954153</v>
      </c>
      <c r="B870">
        <v>903336</v>
      </c>
      <c r="C870">
        <v>3</v>
      </c>
      <c r="D870" s="4">
        <v>551.88</v>
      </c>
      <c r="E870" s="2">
        <f>blinkit_order_items[[#This Row],[quantity]]*blinkit_order_items[[#This Row],[unit_price]]</f>
        <v>1655.6399999999999</v>
      </c>
      <c r="F870">
        <f>_xlfn.XLOOKUP(blinkit_order_items[[#This Row],[product_id]],blinkit_products[product_id],blinkit_products[margin_percentage])</f>
        <v>15</v>
      </c>
      <c r="G870" s="4">
        <f>blinkit_order_items[[#This Row],[Total_Revenue]]*(blinkit_order_items[[#This Row],[margin_percent]]/100)</f>
        <v>248.34599999999998</v>
      </c>
    </row>
    <row r="871" spans="1:7" x14ac:dyDescent="0.3">
      <c r="A871">
        <v>2921310646</v>
      </c>
      <c r="B871">
        <v>63769</v>
      </c>
      <c r="C871">
        <v>1</v>
      </c>
      <c r="D871" s="4">
        <v>878.07</v>
      </c>
      <c r="E871" s="2">
        <f>blinkit_order_items[[#This Row],[quantity]]*blinkit_order_items[[#This Row],[unit_price]]</f>
        <v>878.07</v>
      </c>
      <c r="F871">
        <f>_xlfn.XLOOKUP(blinkit_order_items[[#This Row],[product_id]],blinkit_products[product_id],blinkit_products[margin_percentage])</f>
        <v>35</v>
      </c>
      <c r="G871" s="4">
        <f>blinkit_order_items[[#This Row],[Total_Revenue]]*(blinkit_order_items[[#This Row],[margin_percent]]/100)</f>
        <v>307.3245</v>
      </c>
    </row>
    <row r="872" spans="1:7" x14ac:dyDescent="0.3">
      <c r="A872">
        <v>3983082555</v>
      </c>
      <c r="B872">
        <v>94225</v>
      </c>
      <c r="C872">
        <v>3</v>
      </c>
      <c r="D872" s="4">
        <v>77.11</v>
      </c>
      <c r="E872" s="2">
        <f>blinkit_order_items[[#This Row],[quantity]]*blinkit_order_items[[#This Row],[unit_price]]</f>
        <v>231.32999999999998</v>
      </c>
      <c r="F872">
        <f>_xlfn.XLOOKUP(blinkit_order_items[[#This Row],[product_id]],blinkit_products[product_id],blinkit_products[margin_percentage])</f>
        <v>25</v>
      </c>
      <c r="G872" s="4">
        <f>blinkit_order_items[[#This Row],[Total_Revenue]]*(blinkit_order_items[[#This Row],[margin_percent]]/100)</f>
        <v>57.832499999999996</v>
      </c>
    </row>
    <row r="873" spans="1:7" x14ac:dyDescent="0.3">
      <c r="A873">
        <v>4867298468</v>
      </c>
      <c r="B873">
        <v>82484</v>
      </c>
      <c r="C873">
        <v>3</v>
      </c>
      <c r="D873" s="4">
        <v>914.88</v>
      </c>
      <c r="E873" s="2">
        <f>blinkit_order_items[[#This Row],[quantity]]*blinkit_order_items[[#This Row],[unit_price]]</f>
        <v>2744.64</v>
      </c>
      <c r="F873">
        <f>_xlfn.XLOOKUP(blinkit_order_items[[#This Row],[product_id]],blinkit_products[product_id],blinkit_products[margin_percentage])</f>
        <v>30</v>
      </c>
      <c r="G873" s="4">
        <f>blinkit_order_items[[#This Row],[Total_Revenue]]*(blinkit_order_items[[#This Row],[margin_percent]]/100)</f>
        <v>823.39199999999994</v>
      </c>
    </row>
    <row r="874" spans="1:7" x14ac:dyDescent="0.3">
      <c r="A874">
        <v>3402631472</v>
      </c>
      <c r="B874">
        <v>91670</v>
      </c>
      <c r="C874">
        <v>2</v>
      </c>
      <c r="D874" s="4">
        <v>439.24</v>
      </c>
      <c r="E874" s="2">
        <f>blinkit_order_items[[#This Row],[quantity]]*blinkit_order_items[[#This Row],[unit_price]]</f>
        <v>878.48</v>
      </c>
      <c r="F874">
        <f>_xlfn.XLOOKUP(blinkit_order_items[[#This Row],[product_id]],blinkit_products[product_id],blinkit_products[margin_percentage])</f>
        <v>25</v>
      </c>
      <c r="G874" s="4">
        <f>blinkit_order_items[[#This Row],[Total_Revenue]]*(blinkit_order_items[[#This Row],[margin_percent]]/100)</f>
        <v>219.62</v>
      </c>
    </row>
    <row r="875" spans="1:7" x14ac:dyDescent="0.3">
      <c r="A875">
        <v>1648146562</v>
      </c>
      <c r="B875">
        <v>398340</v>
      </c>
      <c r="C875">
        <v>1</v>
      </c>
      <c r="D875" s="4">
        <v>651.92999999999995</v>
      </c>
      <c r="E875" s="2">
        <f>blinkit_order_items[[#This Row],[quantity]]*blinkit_order_items[[#This Row],[unit_price]]</f>
        <v>651.92999999999995</v>
      </c>
      <c r="F875">
        <f>_xlfn.XLOOKUP(blinkit_order_items[[#This Row],[product_id]],blinkit_products[product_id],blinkit_products[margin_percentage])</f>
        <v>40</v>
      </c>
      <c r="G875" s="4">
        <f>blinkit_order_items[[#This Row],[Total_Revenue]]*(blinkit_order_items[[#This Row],[margin_percent]]/100)</f>
        <v>260.77199999999999</v>
      </c>
    </row>
    <row r="876" spans="1:7" x14ac:dyDescent="0.3">
      <c r="A876">
        <v>5907766010</v>
      </c>
      <c r="B876">
        <v>114414</v>
      </c>
      <c r="C876">
        <v>2</v>
      </c>
      <c r="D876" s="4">
        <v>832.06</v>
      </c>
      <c r="E876" s="2">
        <f>blinkit_order_items[[#This Row],[quantity]]*blinkit_order_items[[#This Row],[unit_price]]</f>
        <v>1664.12</v>
      </c>
      <c r="F876">
        <f>_xlfn.XLOOKUP(blinkit_order_items[[#This Row],[product_id]],blinkit_products[product_id],blinkit_products[margin_percentage])</f>
        <v>20</v>
      </c>
      <c r="G876" s="4">
        <f>blinkit_order_items[[#This Row],[Total_Revenue]]*(blinkit_order_items[[#This Row],[margin_percent]]/100)</f>
        <v>332.82400000000001</v>
      </c>
    </row>
    <row r="877" spans="1:7" x14ac:dyDescent="0.3">
      <c r="A877">
        <v>9233577456</v>
      </c>
      <c r="B877">
        <v>131136</v>
      </c>
      <c r="C877">
        <v>2</v>
      </c>
      <c r="D877" s="4">
        <v>37.799999999999997</v>
      </c>
      <c r="E877" s="2">
        <f>blinkit_order_items[[#This Row],[quantity]]*blinkit_order_items[[#This Row],[unit_price]]</f>
        <v>75.599999999999994</v>
      </c>
      <c r="F877">
        <f>_xlfn.XLOOKUP(blinkit_order_items[[#This Row],[product_id]],blinkit_products[product_id],blinkit_products[margin_percentage])</f>
        <v>15</v>
      </c>
      <c r="G877" s="4">
        <f>blinkit_order_items[[#This Row],[Total_Revenue]]*(blinkit_order_items[[#This Row],[margin_percent]]/100)</f>
        <v>11.339999999999998</v>
      </c>
    </row>
    <row r="878" spans="1:7" x14ac:dyDescent="0.3">
      <c r="A878">
        <v>4084808075</v>
      </c>
      <c r="B878">
        <v>324809</v>
      </c>
      <c r="C878">
        <v>3</v>
      </c>
      <c r="D878" s="4">
        <v>608</v>
      </c>
      <c r="E878" s="2">
        <f>blinkit_order_items[[#This Row],[quantity]]*blinkit_order_items[[#This Row],[unit_price]]</f>
        <v>1824</v>
      </c>
      <c r="F878">
        <f>_xlfn.XLOOKUP(blinkit_order_items[[#This Row],[product_id]],blinkit_products[product_id],blinkit_products[margin_percentage])</f>
        <v>20</v>
      </c>
      <c r="G878" s="4">
        <f>blinkit_order_items[[#This Row],[Total_Revenue]]*(blinkit_order_items[[#This Row],[margin_percent]]/100)</f>
        <v>364.8</v>
      </c>
    </row>
    <row r="879" spans="1:7" x14ac:dyDescent="0.3">
      <c r="A879">
        <v>7217049550</v>
      </c>
      <c r="B879">
        <v>552496</v>
      </c>
      <c r="C879">
        <v>3</v>
      </c>
      <c r="D879" s="4">
        <v>508</v>
      </c>
      <c r="E879" s="2">
        <f>blinkit_order_items[[#This Row],[quantity]]*blinkit_order_items[[#This Row],[unit_price]]</f>
        <v>1524</v>
      </c>
      <c r="F879">
        <f>_xlfn.XLOOKUP(blinkit_order_items[[#This Row],[product_id]],blinkit_products[product_id],blinkit_products[margin_percentage])</f>
        <v>25</v>
      </c>
      <c r="G879" s="4">
        <f>blinkit_order_items[[#This Row],[Total_Revenue]]*(blinkit_order_items[[#This Row],[margin_percent]]/100)</f>
        <v>381</v>
      </c>
    </row>
    <row r="880" spans="1:7" x14ac:dyDescent="0.3">
      <c r="A880">
        <v>1831943568</v>
      </c>
      <c r="B880">
        <v>799459</v>
      </c>
      <c r="C880">
        <v>3</v>
      </c>
      <c r="D880" s="4">
        <v>852.02</v>
      </c>
      <c r="E880" s="2">
        <f>blinkit_order_items[[#This Row],[quantity]]*blinkit_order_items[[#This Row],[unit_price]]</f>
        <v>2556.06</v>
      </c>
      <c r="F880">
        <f>_xlfn.XLOOKUP(blinkit_order_items[[#This Row],[product_id]],blinkit_products[product_id],blinkit_products[margin_percentage])</f>
        <v>20</v>
      </c>
      <c r="G880" s="4">
        <f>blinkit_order_items[[#This Row],[Total_Revenue]]*(blinkit_order_items[[#This Row],[margin_percent]]/100)</f>
        <v>511.21199999999999</v>
      </c>
    </row>
    <row r="881" spans="1:7" x14ac:dyDescent="0.3">
      <c r="A881">
        <v>8707473624</v>
      </c>
      <c r="B881">
        <v>990993</v>
      </c>
      <c r="C881">
        <v>3</v>
      </c>
      <c r="D881" s="4">
        <v>263.7</v>
      </c>
      <c r="E881" s="2">
        <f>blinkit_order_items[[#This Row],[quantity]]*blinkit_order_items[[#This Row],[unit_price]]</f>
        <v>791.09999999999991</v>
      </c>
      <c r="F881">
        <f>_xlfn.XLOOKUP(blinkit_order_items[[#This Row],[product_id]],blinkit_products[product_id],blinkit_products[margin_percentage])</f>
        <v>35</v>
      </c>
      <c r="G881" s="4">
        <f>blinkit_order_items[[#This Row],[Total_Revenue]]*(blinkit_order_items[[#This Row],[margin_percent]]/100)</f>
        <v>276.88499999999993</v>
      </c>
    </row>
    <row r="882" spans="1:7" x14ac:dyDescent="0.3">
      <c r="A882">
        <v>7075868285</v>
      </c>
      <c r="B882">
        <v>336847</v>
      </c>
      <c r="C882">
        <v>1</v>
      </c>
      <c r="D882" s="4">
        <v>936.98</v>
      </c>
      <c r="E882" s="2">
        <f>blinkit_order_items[[#This Row],[quantity]]*blinkit_order_items[[#This Row],[unit_price]]</f>
        <v>936.98</v>
      </c>
      <c r="F882">
        <f>_xlfn.XLOOKUP(blinkit_order_items[[#This Row],[product_id]],blinkit_products[product_id],blinkit_products[margin_percentage])</f>
        <v>25</v>
      </c>
      <c r="G882" s="4">
        <f>blinkit_order_items[[#This Row],[Total_Revenue]]*(blinkit_order_items[[#This Row],[margin_percent]]/100)</f>
        <v>234.245</v>
      </c>
    </row>
    <row r="883" spans="1:7" x14ac:dyDescent="0.3">
      <c r="A883">
        <v>5164162918</v>
      </c>
      <c r="B883">
        <v>784827</v>
      </c>
      <c r="C883">
        <v>3</v>
      </c>
      <c r="D883" s="4">
        <v>274.25</v>
      </c>
      <c r="E883" s="2">
        <f>blinkit_order_items[[#This Row],[quantity]]*blinkit_order_items[[#This Row],[unit_price]]</f>
        <v>822.75</v>
      </c>
      <c r="F883">
        <f>_xlfn.XLOOKUP(blinkit_order_items[[#This Row],[product_id]],blinkit_products[product_id],blinkit_products[margin_percentage])</f>
        <v>30</v>
      </c>
      <c r="G883" s="4">
        <f>blinkit_order_items[[#This Row],[Total_Revenue]]*(blinkit_order_items[[#This Row],[margin_percent]]/100)</f>
        <v>246.82499999999999</v>
      </c>
    </row>
    <row r="884" spans="1:7" x14ac:dyDescent="0.3">
      <c r="A884">
        <v>2175298644</v>
      </c>
      <c r="B884">
        <v>970529</v>
      </c>
      <c r="C884">
        <v>1</v>
      </c>
      <c r="D884" s="4">
        <v>827.44</v>
      </c>
      <c r="E884" s="2">
        <f>blinkit_order_items[[#This Row],[quantity]]*blinkit_order_items[[#This Row],[unit_price]]</f>
        <v>827.44</v>
      </c>
      <c r="F884">
        <f>_xlfn.XLOOKUP(blinkit_order_items[[#This Row],[product_id]],blinkit_products[product_id],blinkit_products[margin_percentage])</f>
        <v>30</v>
      </c>
      <c r="G884" s="4">
        <f>blinkit_order_items[[#This Row],[Total_Revenue]]*(blinkit_order_items[[#This Row],[margin_percent]]/100)</f>
        <v>248.232</v>
      </c>
    </row>
    <row r="885" spans="1:7" x14ac:dyDescent="0.3">
      <c r="A885">
        <v>5882568464</v>
      </c>
      <c r="B885">
        <v>623234</v>
      </c>
      <c r="C885">
        <v>2</v>
      </c>
      <c r="D885" s="4">
        <v>329.79</v>
      </c>
      <c r="E885" s="2">
        <f>blinkit_order_items[[#This Row],[quantity]]*blinkit_order_items[[#This Row],[unit_price]]</f>
        <v>659.58</v>
      </c>
      <c r="F885">
        <f>_xlfn.XLOOKUP(blinkit_order_items[[#This Row],[product_id]],blinkit_products[product_id],blinkit_products[margin_percentage])</f>
        <v>40</v>
      </c>
      <c r="G885" s="4">
        <f>blinkit_order_items[[#This Row],[Total_Revenue]]*(blinkit_order_items[[#This Row],[margin_percent]]/100)</f>
        <v>263.83200000000005</v>
      </c>
    </row>
    <row r="886" spans="1:7" x14ac:dyDescent="0.3">
      <c r="A886">
        <v>7847708619</v>
      </c>
      <c r="B886">
        <v>837480</v>
      </c>
      <c r="C886">
        <v>2</v>
      </c>
      <c r="D886" s="4">
        <v>217.4</v>
      </c>
      <c r="E886" s="2">
        <f>blinkit_order_items[[#This Row],[quantity]]*blinkit_order_items[[#This Row],[unit_price]]</f>
        <v>434.8</v>
      </c>
      <c r="F886">
        <f>_xlfn.XLOOKUP(blinkit_order_items[[#This Row],[product_id]],blinkit_products[product_id],blinkit_products[margin_percentage])</f>
        <v>20</v>
      </c>
      <c r="G886" s="4">
        <f>blinkit_order_items[[#This Row],[Total_Revenue]]*(blinkit_order_items[[#This Row],[margin_percent]]/100)</f>
        <v>86.960000000000008</v>
      </c>
    </row>
    <row r="887" spans="1:7" x14ac:dyDescent="0.3">
      <c r="A887">
        <v>6366048116</v>
      </c>
      <c r="B887">
        <v>679321</v>
      </c>
      <c r="C887">
        <v>3</v>
      </c>
      <c r="D887" s="4">
        <v>738.46</v>
      </c>
      <c r="E887" s="2">
        <f>blinkit_order_items[[#This Row],[quantity]]*blinkit_order_items[[#This Row],[unit_price]]</f>
        <v>2215.38</v>
      </c>
      <c r="F887">
        <f>_xlfn.XLOOKUP(blinkit_order_items[[#This Row],[product_id]],blinkit_products[product_id],blinkit_products[margin_percentage])</f>
        <v>30</v>
      </c>
      <c r="G887" s="4">
        <f>blinkit_order_items[[#This Row],[Total_Revenue]]*(blinkit_order_items[[#This Row],[margin_percent]]/100)</f>
        <v>664.61400000000003</v>
      </c>
    </row>
    <row r="888" spans="1:7" x14ac:dyDescent="0.3">
      <c r="A888">
        <v>4926287333</v>
      </c>
      <c r="B888">
        <v>747801</v>
      </c>
      <c r="C888">
        <v>1</v>
      </c>
      <c r="D888" s="4">
        <v>277.76</v>
      </c>
      <c r="E888" s="2">
        <f>blinkit_order_items[[#This Row],[quantity]]*blinkit_order_items[[#This Row],[unit_price]]</f>
        <v>277.76</v>
      </c>
      <c r="F888">
        <f>_xlfn.XLOOKUP(blinkit_order_items[[#This Row],[product_id]],blinkit_products[product_id],blinkit_products[margin_percentage])</f>
        <v>25</v>
      </c>
      <c r="G888" s="4">
        <f>blinkit_order_items[[#This Row],[Total_Revenue]]*(blinkit_order_items[[#This Row],[margin_percent]]/100)</f>
        <v>69.44</v>
      </c>
    </row>
    <row r="889" spans="1:7" x14ac:dyDescent="0.3">
      <c r="A889">
        <v>5532838325</v>
      </c>
      <c r="B889">
        <v>264803</v>
      </c>
      <c r="C889">
        <v>3</v>
      </c>
      <c r="D889" s="4">
        <v>995.98</v>
      </c>
      <c r="E889" s="2">
        <f>blinkit_order_items[[#This Row],[quantity]]*blinkit_order_items[[#This Row],[unit_price]]</f>
        <v>2987.94</v>
      </c>
      <c r="F889">
        <f>_xlfn.XLOOKUP(blinkit_order_items[[#This Row],[product_id]],blinkit_products[product_id],blinkit_products[margin_percentage])</f>
        <v>20</v>
      </c>
      <c r="G889" s="4">
        <f>blinkit_order_items[[#This Row],[Total_Revenue]]*(blinkit_order_items[[#This Row],[margin_percent]]/100)</f>
        <v>597.58800000000008</v>
      </c>
    </row>
    <row r="890" spans="1:7" x14ac:dyDescent="0.3">
      <c r="A890">
        <v>2567996236</v>
      </c>
      <c r="B890">
        <v>714999</v>
      </c>
      <c r="C890">
        <v>3</v>
      </c>
      <c r="D890" s="4">
        <v>882.51</v>
      </c>
      <c r="E890" s="2">
        <f>blinkit_order_items[[#This Row],[quantity]]*blinkit_order_items[[#This Row],[unit_price]]</f>
        <v>2647.5299999999997</v>
      </c>
      <c r="F890">
        <f>_xlfn.XLOOKUP(blinkit_order_items[[#This Row],[product_id]],blinkit_products[product_id],blinkit_products[margin_percentage])</f>
        <v>20</v>
      </c>
      <c r="G890" s="4">
        <f>blinkit_order_items[[#This Row],[Total_Revenue]]*(blinkit_order_items[[#This Row],[margin_percent]]/100)</f>
        <v>529.50599999999997</v>
      </c>
    </row>
    <row r="891" spans="1:7" x14ac:dyDescent="0.3">
      <c r="A891">
        <v>2655613624</v>
      </c>
      <c r="B891">
        <v>131748</v>
      </c>
      <c r="C891">
        <v>2</v>
      </c>
      <c r="D891" s="4">
        <v>81.349999999999994</v>
      </c>
      <c r="E891" s="2">
        <f>blinkit_order_items[[#This Row],[quantity]]*blinkit_order_items[[#This Row],[unit_price]]</f>
        <v>162.69999999999999</v>
      </c>
      <c r="F891">
        <f>_xlfn.XLOOKUP(blinkit_order_items[[#This Row],[product_id]],blinkit_products[product_id],blinkit_products[margin_percentage])</f>
        <v>35</v>
      </c>
      <c r="G891" s="4">
        <f>blinkit_order_items[[#This Row],[Total_Revenue]]*(blinkit_order_items[[#This Row],[margin_percent]]/100)</f>
        <v>56.944999999999993</v>
      </c>
    </row>
    <row r="892" spans="1:7" x14ac:dyDescent="0.3">
      <c r="A892">
        <v>7706089549</v>
      </c>
      <c r="B892">
        <v>990993</v>
      </c>
      <c r="C892">
        <v>1</v>
      </c>
      <c r="D892" s="4">
        <v>263.7</v>
      </c>
      <c r="E892" s="2">
        <f>blinkit_order_items[[#This Row],[quantity]]*blinkit_order_items[[#This Row],[unit_price]]</f>
        <v>263.7</v>
      </c>
      <c r="F892">
        <f>_xlfn.XLOOKUP(blinkit_order_items[[#This Row],[product_id]],blinkit_products[product_id],blinkit_products[margin_percentage])</f>
        <v>35</v>
      </c>
      <c r="G892" s="4">
        <f>blinkit_order_items[[#This Row],[Total_Revenue]]*(blinkit_order_items[[#This Row],[margin_percent]]/100)</f>
        <v>92.294999999999987</v>
      </c>
    </row>
    <row r="893" spans="1:7" x14ac:dyDescent="0.3">
      <c r="A893">
        <v>8257370396</v>
      </c>
      <c r="B893">
        <v>451933</v>
      </c>
      <c r="C893">
        <v>1</v>
      </c>
      <c r="D893" s="4">
        <v>568.94000000000005</v>
      </c>
      <c r="E893" s="2">
        <f>blinkit_order_items[[#This Row],[quantity]]*blinkit_order_items[[#This Row],[unit_price]]</f>
        <v>568.94000000000005</v>
      </c>
      <c r="F893">
        <f>_xlfn.XLOOKUP(blinkit_order_items[[#This Row],[product_id]],blinkit_products[product_id],blinkit_products[margin_percentage])</f>
        <v>15</v>
      </c>
      <c r="G893" s="4">
        <f>blinkit_order_items[[#This Row],[Total_Revenue]]*(blinkit_order_items[[#This Row],[margin_percent]]/100)</f>
        <v>85.341000000000008</v>
      </c>
    </row>
    <row r="894" spans="1:7" x14ac:dyDescent="0.3">
      <c r="A894">
        <v>8623808984</v>
      </c>
      <c r="B894">
        <v>462526</v>
      </c>
      <c r="C894">
        <v>2</v>
      </c>
      <c r="D894" s="4">
        <v>449.97</v>
      </c>
      <c r="E894" s="2">
        <f>blinkit_order_items[[#This Row],[quantity]]*blinkit_order_items[[#This Row],[unit_price]]</f>
        <v>899.94</v>
      </c>
      <c r="F894">
        <f>_xlfn.XLOOKUP(blinkit_order_items[[#This Row],[product_id]],blinkit_products[product_id],blinkit_products[margin_percentage])</f>
        <v>20</v>
      </c>
      <c r="G894" s="4">
        <f>blinkit_order_items[[#This Row],[Total_Revenue]]*(blinkit_order_items[[#This Row],[margin_percent]]/100)</f>
        <v>179.98800000000003</v>
      </c>
    </row>
    <row r="895" spans="1:7" x14ac:dyDescent="0.3">
      <c r="A895">
        <v>7579506101</v>
      </c>
      <c r="B895">
        <v>487065</v>
      </c>
      <c r="C895">
        <v>2</v>
      </c>
      <c r="D895" s="4">
        <v>374.68</v>
      </c>
      <c r="E895" s="2">
        <f>blinkit_order_items[[#This Row],[quantity]]*blinkit_order_items[[#This Row],[unit_price]]</f>
        <v>749.36</v>
      </c>
      <c r="F895">
        <f>_xlfn.XLOOKUP(blinkit_order_items[[#This Row],[product_id]],blinkit_products[product_id],blinkit_products[margin_percentage])</f>
        <v>35</v>
      </c>
      <c r="G895" s="4">
        <f>blinkit_order_items[[#This Row],[Total_Revenue]]*(blinkit_order_items[[#This Row],[margin_percent]]/100)</f>
        <v>262.27600000000001</v>
      </c>
    </row>
    <row r="896" spans="1:7" x14ac:dyDescent="0.3">
      <c r="A896">
        <v>8861024199</v>
      </c>
      <c r="B896">
        <v>329351</v>
      </c>
      <c r="C896">
        <v>2</v>
      </c>
      <c r="D896" s="4">
        <v>310.87</v>
      </c>
      <c r="E896" s="2">
        <f>blinkit_order_items[[#This Row],[quantity]]*blinkit_order_items[[#This Row],[unit_price]]</f>
        <v>621.74</v>
      </c>
      <c r="F896">
        <f>_xlfn.XLOOKUP(blinkit_order_items[[#This Row],[product_id]],blinkit_products[product_id],blinkit_products[margin_percentage])</f>
        <v>20</v>
      </c>
      <c r="G896" s="4">
        <f>blinkit_order_items[[#This Row],[Total_Revenue]]*(blinkit_order_items[[#This Row],[margin_percent]]/100)</f>
        <v>124.34800000000001</v>
      </c>
    </row>
    <row r="897" spans="1:7" x14ac:dyDescent="0.3">
      <c r="A897">
        <v>7666131311</v>
      </c>
      <c r="B897">
        <v>39154</v>
      </c>
      <c r="C897">
        <v>1</v>
      </c>
      <c r="D897" s="4">
        <v>946.86</v>
      </c>
      <c r="E897" s="2">
        <f>blinkit_order_items[[#This Row],[quantity]]*blinkit_order_items[[#This Row],[unit_price]]</f>
        <v>946.86</v>
      </c>
      <c r="F897">
        <f>_xlfn.XLOOKUP(blinkit_order_items[[#This Row],[product_id]],blinkit_products[product_id],blinkit_products[margin_percentage])</f>
        <v>25</v>
      </c>
      <c r="G897" s="4">
        <f>blinkit_order_items[[#This Row],[Total_Revenue]]*(blinkit_order_items[[#This Row],[margin_percent]]/100)</f>
        <v>236.715</v>
      </c>
    </row>
    <row r="898" spans="1:7" x14ac:dyDescent="0.3">
      <c r="A898">
        <v>103589925</v>
      </c>
      <c r="B898">
        <v>542300</v>
      </c>
      <c r="C898">
        <v>3</v>
      </c>
      <c r="D898" s="4">
        <v>255.35</v>
      </c>
      <c r="E898" s="2">
        <f>blinkit_order_items[[#This Row],[quantity]]*blinkit_order_items[[#This Row],[unit_price]]</f>
        <v>766.05</v>
      </c>
      <c r="F898">
        <f>_xlfn.XLOOKUP(blinkit_order_items[[#This Row],[product_id]],blinkit_products[product_id],blinkit_products[margin_percentage])</f>
        <v>35</v>
      </c>
      <c r="G898" s="4">
        <f>blinkit_order_items[[#This Row],[Total_Revenue]]*(blinkit_order_items[[#This Row],[margin_percent]]/100)</f>
        <v>268.11749999999995</v>
      </c>
    </row>
    <row r="899" spans="1:7" x14ac:dyDescent="0.3">
      <c r="A899">
        <v>7346858138</v>
      </c>
      <c r="B899">
        <v>552496</v>
      </c>
      <c r="C899">
        <v>3</v>
      </c>
      <c r="D899" s="4">
        <v>508</v>
      </c>
      <c r="E899" s="2">
        <f>blinkit_order_items[[#This Row],[quantity]]*blinkit_order_items[[#This Row],[unit_price]]</f>
        <v>1524</v>
      </c>
      <c r="F899">
        <f>_xlfn.XLOOKUP(blinkit_order_items[[#This Row],[product_id]],blinkit_products[product_id],blinkit_products[margin_percentage])</f>
        <v>25</v>
      </c>
      <c r="G899" s="4">
        <f>blinkit_order_items[[#This Row],[Total_Revenue]]*(blinkit_order_items[[#This Row],[margin_percent]]/100)</f>
        <v>381</v>
      </c>
    </row>
    <row r="900" spans="1:7" x14ac:dyDescent="0.3">
      <c r="A900">
        <v>4963962664</v>
      </c>
      <c r="B900">
        <v>820541</v>
      </c>
      <c r="C900">
        <v>1</v>
      </c>
      <c r="D900" s="4">
        <v>576.22</v>
      </c>
      <c r="E900" s="2">
        <f>blinkit_order_items[[#This Row],[quantity]]*blinkit_order_items[[#This Row],[unit_price]]</f>
        <v>576.22</v>
      </c>
      <c r="F900">
        <f>_xlfn.XLOOKUP(blinkit_order_items[[#This Row],[product_id]],blinkit_products[product_id],blinkit_products[margin_percentage])</f>
        <v>25</v>
      </c>
      <c r="G900" s="4">
        <f>blinkit_order_items[[#This Row],[Total_Revenue]]*(blinkit_order_items[[#This Row],[margin_percent]]/100)</f>
        <v>144.05500000000001</v>
      </c>
    </row>
    <row r="901" spans="1:7" x14ac:dyDescent="0.3">
      <c r="A901">
        <v>9069936094</v>
      </c>
      <c r="B901">
        <v>991434</v>
      </c>
      <c r="C901">
        <v>3</v>
      </c>
      <c r="D901" s="4">
        <v>237.62</v>
      </c>
      <c r="E901" s="2">
        <f>blinkit_order_items[[#This Row],[quantity]]*blinkit_order_items[[#This Row],[unit_price]]</f>
        <v>712.86</v>
      </c>
      <c r="F901">
        <f>_xlfn.XLOOKUP(blinkit_order_items[[#This Row],[product_id]],blinkit_products[product_id],blinkit_products[margin_percentage])</f>
        <v>35</v>
      </c>
      <c r="G901" s="4">
        <f>blinkit_order_items[[#This Row],[Total_Revenue]]*(blinkit_order_items[[#This Row],[margin_percent]]/100)</f>
        <v>249.50099999999998</v>
      </c>
    </row>
    <row r="902" spans="1:7" x14ac:dyDescent="0.3">
      <c r="A902">
        <v>4665363191</v>
      </c>
      <c r="B902">
        <v>187399</v>
      </c>
      <c r="C902">
        <v>3</v>
      </c>
      <c r="D902" s="4">
        <v>53.49</v>
      </c>
      <c r="E902" s="2">
        <f>blinkit_order_items[[#This Row],[quantity]]*blinkit_order_items[[#This Row],[unit_price]]</f>
        <v>160.47</v>
      </c>
      <c r="F902">
        <f>_xlfn.XLOOKUP(blinkit_order_items[[#This Row],[product_id]],blinkit_products[product_id],blinkit_products[margin_percentage])</f>
        <v>40</v>
      </c>
      <c r="G902" s="4">
        <f>blinkit_order_items[[#This Row],[Total_Revenue]]*(blinkit_order_items[[#This Row],[margin_percent]]/100)</f>
        <v>64.188000000000002</v>
      </c>
    </row>
    <row r="903" spans="1:7" x14ac:dyDescent="0.3">
      <c r="A903">
        <v>888510905</v>
      </c>
      <c r="B903">
        <v>256051</v>
      </c>
      <c r="C903">
        <v>2</v>
      </c>
      <c r="D903" s="4">
        <v>400.92</v>
      </c>
      <c r="E903" s="2">
        <f>blinkit_order_items[[#This Row],[quantity]]*blinkit_order_items[[#This Row],[unit_price]]</f>
        <v>801.84</v>
      </c>
      <c r="F903">
        <f>_xlfn.XLOOKUP(blinkit_order_items[[#This Row],[product_id]],blinkit_products[product_id],blinkit_products[margin_percentage])</f>
        <v>35</v>
      </c>
      <c r="G903" s="4">
        <f>blinkit_order_items[[#This Row],[Total_Revenue]]*(blinkit_order_items[[#This Row],[margin_percent]]/100)</f>
        <v>280.64400000000001</v>
      </c>
    </row>
    <row r="904" spans="1:7" x14ac:dyDescent="0.3">
      <c r="A904">
        <v>6876091286</v>
      </c>
      <c r="B904">
        <v>903336</v>
      </c>
      <c r="C904">
        <v>3</v>
      </c>
      <c r="D904" s="4">
        <v>551.88</v>
      </c>
      <c r="E904" s="2">
        <f>blinkit_order_items[[#This Row],[quantity]]*blinkit_order_items[[#This Row],[unit_price]]</f>
        <v>1655.6399999999999</v>
      </c>
      <c r="F904">
        <f>_xlfn.XLOOKUP(blinkit_order_items[[#This Row],[product_id]],blinkit_products[product_id],blinkit_products[margin_percentage])</f>
        <v>15</v>
      </c>
      <c r="G904" s="4">
        <f>blinkit_order_items[[#This Row],[Total_Revenue]]*(blinkit_order_items[[#This Row],[margin_percent]]/100)</f>
        <v>248.34599999999998</v>
      </c>
    </row>
    <row r="905" spans="1:7" x14ac:dyDescent="0.3">
      <c r="A905">
        <v>2592923105</v>
      </c>
      <c r="B905">
        <v>925482</v>
      </c>
      <c r="C905">
        <v>3</v>
      </c>
      <c r="D905" s="4">
        <v>475.04</v>
      </c>
      <c r="E905" s="2">
        <f>blinkit_order_items[[#This Row],[quantity]]*blinkit_order_items[[#This Row],[unit_price]]</f>
        <v>1425.1200000000001</v>
      </c>
      <c r="F905">
        <f>_xlfn.XLOOKUP(blinkit_order_items[[#This Row],[product_id]],blinkit_products[product_id],blinkit_products[margin_percentage])</f>
        <v>40</v>
      </c>
      <c r="G905" s="4">
        <f>blinkit_order_items[[#This Row],[Total_Revenue]]*(blinkit_order_items[[#This Row],[margin_percent]]/100)</f>
        <v>570.04800000000012</v>
      </c>
    </row>
    <row r="906" spans="1:7" x14ac:dyDescent="0.3">
      <c r="A906">
        <v>2468550508</v>
      </c>
      <c r="B906">
        <v>473647</v>
      </c>
      <c r="C906">
        <v>2</v>
      </c>
      <c r="D906" s="4">
        <v>43.05</v>
      </c>
      <c r="E906" s="2">
        <f>blinkit_order_items[[#This Row],[quantity]]*blinkit_order_items[[#This Row],[unit_price]]</f>
        <v>86.1</v>
      </c>
      <c r="F906">
        <f>_xlfn.XLOOKUP(blinkit_order_items[[#This Row],[product_id]],blinkit_products[product_id],blinkit_products[margin_percentage])</f>
        <v>35</v>
      </c>
      <c r="G906" s="4">
        <f>blinkit_order_items[[#This Row],[Total_Revenue]]*(blinkit_order_items[[#This Row],[margin_percent]]/100)</f>
        <v>30.134999999999994</v>
      </c>
    </row>
    <row r="907" spans="1:7" x14ac:dyDescent="0.3">
      <c r="A907">
        <v>5302956276</v>
      </c>
      <c r="B907">
        <v>56589</v>
      </c>
      <c r="C907">
        <v>3</v>
      </c>
      <c r="D907" s="4">
        <v>517.77</v>
      </c>
      <c r="E907" s="2">
        <f>blinkit_order_items[[#This Row],[quantity]]*blinkit_order_items[[#This Row],[unit_price]]</f>
        <v>1553.31</v>
      </c>
      <c r="F907">
        <f>_xlfn.XLOOKUP(blinkit_order_items[[#This Row],[product_id]],blinkit_products[product_id],blinkit_products[margin_percentage])</f>
        <v>20</v>
      </c>
      <c r="G907" s="4">
        <f>blinkit_order_items[[#This Row],[Total_Revenue]]*(blinkit_order_items[[#This Row],[margin_percent]]/100)</f>
        <v>310.66200000000003</v>
      </c>
    </row>
    <row r="908" spans="1:7" x14ac:dyDescent="0.3">
      <c r="A908">
        <v>9409714182</v>
      </c>
      <c r="B908">
        <v>658389</v>
      </c>
      <c r="C908">
        <v>1</v>
      </c>
      <c r="D908" s="4">
        <v>152.55000000000001</v>
      </c>
      <c r="E908" s="2">
        <f>blinkit_order_items[[#This Row],[quantity]]*blinkit_order_items[[#This Row],[unit_price]]</f>
        <v>152.55000000000001</v>
      </c>
      <c r="F908">
        <f>_xlfn.XLOOKUP(blinkit_order_items[[#This Row],[product_id]],blinkit_products[product_id],blinkit_products[margin_percentage])</f>
        <v>35</v>
      </c>
      <c r="G908" s="4">
        <f>blinkit_order_items[[#This Row],[Total_Revenue]]*(blinkit_order_items[[#This Row],[margin_percent]]/100)</f>
        <v>53.392499999999998</v>
      </c>
    </row>
    <row r="909" spans="1:7" x14ac:dyDescent="0.3">
      <c r="A909">
        <v>1446221570</v>
      </c>
      <c r="B909">
        <v>952168</v>
      </c>
      <c r="C909">
        <v>2</v>
      </c>
      <c r="D909" s="4">
        <v>236.95</v>
      </c>
      <c r="E909" s="2">
        <f>blinkit_order_items[[#This Row],[quantity]]*blinkit_order_items[[#This Row],[unit_price]]</f>
        <v>473.9</v>
      </c>
      <c r="F909">
        <f>_xlfn.XLOOKUP(blinkit_order_items[[#This Row],[product_id]],blinkit_products[product_id],blinkit_products[margin_percentage])</f>
        <v>35</v>
      </c>
      <c r="G909" s="4">
        <f>blinkit_order_items[[#This Row],[Total_Revenue]]*(blinkit_order_items[[#This Row],[margin_percent]]/100)</f>
        <v>165.86499999999998</v>
      </c>
    </row>
    <row r="910" spans="1:7" x14ac:dyDescent="0.3">
      <c r="A910">
        <v>8250036360</v>
      </c>
      <c r="B910">
        <v>256051</v>
      </c>
      <c r="C910">
        <v>3</v>
      </c>
      <c r="D910" s="4">
        <v>400.92</v>
      </c>
      <c r="E910" s="2">
        <f>blinkit_order_items[[#This Row],[quantity]]*blinkit_order_items[[#This Row],[unit_price]]</f>
        <v>1202.76</v>
      </c>
      <c r="F910">
        <f>_xlfn.XLOOKUP(blinkit_order_items[[#This Row],[product_id]],blinkit_products[product_id],blinkit_products[margin_percentage])</f>
        <v>35</v>
      </c>
      <c r="G910" s="4">
        <f>blinkit_order_items[[#This Row],[Total_Revenue]]*(blinkit_order_items[[#This Row],[margin_percent]]/100)</f>
        <v>420.96599999999995</v>
      </c>
    </row>
    <row r="911" spans="1:7" x14ac:dyDescent="0.3">
      <c r="A911">
        <v>447464341</v>
      </c>
      <c r="B911">
        <v>378230</v>
      </c>
      <c r="C911">
        <v>2</v>
      </c>
      <c r="D911" s="4">
        <v>166.42</v>
      </c>
      <c r="E911" s="2">
        <f>blinkit_order_items[[#This Row],[quantity]]*blinkit_order_items[[#This Row],[unit_price]]</f>
        <v>332.84</v>
      </c>
      <c r="F911">
        <f>_xlfn.XLOOKUP(blinkit_order_items[[#This Row],[product_id]],blinkit_products[product_id],blinkit_products[margin_percentage])</f>
        <v>35</v>
      </c>
      <c r="G911" s="4">
        <f>blinkit_order_items[[#This Row],[Total_Revenue]]*(blinkit_order_items[[#This Row],[margin_percent]]/100)</f>
        <v>116.49399999999999</v>
      </c>
    </row>
    <row r="912" spans="1:7" x14ac:dyDescent="0.3">
      <c r="A912">
        <v>15642223</v>
      </c>
      <c r="B912">
        <v>937542</v>
      </c>
      <c r="C912">
        <v>3</v>
      </c>
      <c r="D912" s="4">
        <v>97.04</v>
      </c>
      <c r="E912" s="2">
        <f>blinkit_order_items[[#This Row],[quantity]]*blinkit_order_items[[#This Row],[unit_price]]</f>
        <v>291.12</v>
      </c>
      <c r="F912">
        <f>_xlfn.XLOOKUP(blinkit_order_items[[#This Row],[product_id]],blinkit_products[product_id],blinkit_products[margin_percentage])</f>
        <v>15</v>
      </c>
      <c r="G912" s="4">
        <f>blinkit_order_items[[#This Row],[Total_Revenue]]*(blinkit_order_items[[#This Row],[margin_percent]]/100)</f>
        <v>43.667999999999999</v>
      </c>
    </row>
    <row r="913" spans="1:7" x14ac:dyDescent="0.3">
      <c r="A913">
        <v>3285378238</v>
      </c>
      <c r="B913">
        <v>291238</v>
      </c>
      <c r="C913">
        <v>2</v>
      </c>
      <c r="D913" s="4">
        <v>746.03</v>
      </c>
      <c r="E913" s="2">
        <f>blinkit_order_items[[#This Row],[quantity]]*blinkit_order_items[[#This Row],[unit_price]]</f>
        <v>1492.06</v>
      </c>
      <c r="F913">
        <f>_xlfn.XLOOKUP(blinkit_order_items[[#This Row],[product_id]],blinkit_products[product_id],blinkit_products[margin_percentage])</f>
        <v>35</v>
      </c>
      <c r="G913" s="4">
        <f>blinkit_order_items[[#This Row],[Total_Revenue]]*(blinkit_order_items[[#This Row],[margin_percent]]/100)</f>
        <v>522.221</v>
      </c>
    </row>
    <row r="914" spans="1:7" x14ac:dyDescent="0.3">
      <c r="A914">
        <v>2356483296</v>
      </c>
      <c r="B914">
        <v>382511</v>
      </c>
      <c r="C914">
        <v>1</v>
      </c>
      <c r="D914" s="4">
        <v>702.54</v>
      </c>
      <c r="E914" s="2">
        <f>blinkit_order_items[[#This Row],[quantity]]*blinkit_order_items[[#This Row],[unit_price]]</f>
        <v>702.54</v>
      </c>
      <c r="F914">
        <f>_xlfn.XLOOKUP(blinkit_order_items[[#This Row],[product_id]],blinkit_products[product_id],blinkit_products[margin_percentage])</f>
        <v>20</v>
      </c>
      <c r="G914" s="4">
        <f>blinkit_order_items[[#This Row],[Total_Revenue]]*(blinkit_order_items[[#This Row],[margin_percent]]/100)</f>
        <v>140.50800000000001</v>
      </c>
    </row>
    <row r="915" spans="1:7" x14ac:dyDescent="0.3">
      <c r="A915">
        <v>3382911339</v>
      </c>
      <c r="B915">
        <v>697683</v>
      </c>
      <c r="C915">
        <v>1</v>
      </c>
      <c r="D915" s="4">
        <v>123.74</v>
      </c>
      <c r="E915" s="2">
        <f>blinkit_order_items[[#This Row],[quantity]]*blinkit_order_items[[#This Row],[unit_price]]</f>
        <v>123.74</v>
      </c>
      <c r="F915">
        <f>_xlfn.XLOOKUP(blinkit_order_items[[#This Row],[product_id]],blinkit_products[product_id],blinkit_products[margin_percentage])</f>
        <v>25</v>
      </c>
      <c r="G915" s="4">
        <f>blinkit_order_items[[#This Row],[Total_Revenue]]*(blinkit_order_items[[#This Row],[margin_percent]]/100)</f>
        <v>30.934999999999999</v>
      </c>
    </row>
    <row r="916" spans="1:7" x14ac:dyDescent="0.3">
      <c r="A916">
        <v>3690872026</v>
      </c>
      <c r="B916">
        <v>951463</v>
      </c>
      <c r="C916">
        <v>3</v>
      </c>
      <c r="D916" s="4">
        <v>787.4</v>
      </c>
      <c r="E916" s="2">
        <f>blinkit_order_items[[#This Row],[quantity]]*blinkit_order_items[[#This Row],[unit_price]]</f>
        <v>2362.1999999999998</v>
      </c>
      <c r="F916">
        <f>_xlfn.XLOOKUP(blinkit_order_items[[#This Row],[product_id]],blinkit_products[product_id],blinkit_products[margin_percentage])</f>
        <v>35</v>
      </c>
      <c r="G916" s="4">
        <f>blinkit_order_items[[#This Row],[Total_Revenue]]*(blinkit_order_items[[#This Row],[margin_percent]]/100)</f>
        <v>826.76999999999987</v>
      </c>
    </row>
    <row r="917" spans="1:7" x14ac:dyDescent="0.3">
      <c r="A917">
        <v>6755367585</v>
      </c>
      <c r="B917">
        <v>561860</v>
      </c>
      <c r="C917">
        <v>1</v>
      </c>
      <c r="D917" s="4">
        <v>874.78</v>
      </c>
      <c r="E917" s="2">
        <f>blinkit_order_items[[#This Row],[quantity]]*blinkit_order_items[[#This Row],[unit_price]]</f>
        <v>874.78</v>
      </c>
      <c r="F917">
        <f>_xlfn.XLOOKUP(blinkit_order_items[[#This Row],[product_id]],blinkit_products[product_id],blinkit_products[margin_percentage])</f>
        <v>30</v>
      </c>
      <c r="G917" s="4">
        <f>blinkit_order_items[[#This Row],[Total_Revenue]]*(blinkit_order_items[[#This Row],[margin_percent]]/100)</f>
        <v>262.43399999999997</v>
      </c>
    </row>
    <row r="918" spans="1:7" x14ac:dyDescent="0.3">
      <c r="A918">
        <v>6835850079</v>
      </c>
      <c r="B918">
        <v>880510</v>
      </c>
      <c r="C918">
        <v>3</v>
      </c>
      <c r="D918" s="4">
        <v>951.43</v>
      </c>
      <c r="E918" s="2">
        <f>blinkit_order_items[[#This Row],[quantity]]*blinkit_order_items[[#This Row],[unit_price]]</f>
        <v>2854.29</v>
      </c>
      <c r="F918">
        <f>_xlfn.XLOOKUP(blinkit_order_items[[#This Row],[product_id]],blinkit_products[product_id],blinkit_products[margin_percentage])</f>
        <v>20</v>
      </c>
      <c r="G918" s="4">
        <f>blinkit_order_items[[#This Row],[Total_Revenue]]*(blinkit_order_items[[#This Row],[margin_percent]]/100)</f>
        <v>570.85800000000006</v>
      </c>
    </row>
    <row r="919" spans="1:7" x14ac:dyDescent="0.3">
      <c r="A919">
        <v>9345418784</v>
      </c>
      <c r="B919">
        <v>771228</v>
      </c>
      <c r="C919">
        <v>3</v>
      </c>
      <c r="D919" s="4">
        <v>83.18</v>
      </c>
      <c r="E919" s="2">
        <f>blinkit_order_items[[#This Row],[quantity]]*blinkit_order_items[[#This Row],[unit_price]]</f>
        <v>249.54000000000002</v>
      </c>
      <c r="F919">
        <f>_xlfn.XLOOKUP(blinkit_order_items[[#This Row],[product_id]],blinkit_products[product_id],blinkit_products[margin_percentage])</f>
        <v>35</v>
      </c>
      <c r="G919" s="4">
        <f>blinkit_order_items[[#This Row],[Total_Revenue]]*(blinkit_order_items[[#This Row],[margin_percent]]/100)</f>
        <v>87.338999999999999</v>
      </c>
    </row>
    <row r="920" spans="1:7" x14ac:dyDescent="0.3">
      <c r="A920">
        <v>7185243614</v>
      </c>
      <c r="B920">
        <v>552883</v>
      </c>
      <c r="C920">
        <v>3</v>
      </c>
      <c r="D920" s="4">
        <v>888.16</v>
      </c>
      <c r="E920" s="2">
        <f>blinkit_order_items[[#This Row],[quantity]]*blinkit_order_items[[#This Row],[unit_price]]</f>
        <v>2664.48</v>
      </c>
      <c r="F920">
        <f>_xlfn.XLOOKUP(blinkit_order_items[[#This Row],[product_id]],blinkit_products[product_id],blinkit_products[margin_percentage])</f>
        <v>25</v>
      </c>
      <c r="G920" s="4">
        <f>blinkit_order_items[[#This Row],[Total_Revenue]]*(blinkit_order_items[[#This Row],[margin_percent]]/100)</f>
        <v>666.12</v>
      </c>
    </row>
    <row r="921" spans="1:7" x14ac:dyDescent="0.3">
      <c r="A921">
        <v>2319044818</v>
      </c>
      <c r="B921">
        <v>615545</v>
      </c>
      <c r="C921">
        <v>1</v>
      </c>
      <c r="D921" s="4">
        <v>448.16</v>
      </c>
      <c r="E921" s="2">
        <f>blinkit_order_items[[#This Row],[quantity]]*blinkit_order_items[[#This Row],[unit_price]]</f>
        <v>448.16</v>
      </c>
      <c r="F921">
        <f>_xlfn.XLOOKUP(blinkit_order_items[[#This Row],[product_id]],blinkit_products[product_id],blinkit_products[margin_percentage])</f>
        <v>35</v>
      </c>
      <c r="G921" s="4">
        <f>blinkit_order_items[[#This Row],[Total_Revenue]]*(blinkit_order_items[[#This Row],[margin_percent]]/100)</f>
        <v>156.85599999999999</v>
      </c>
    </row>
    <row r="922" spans="1:7" x14ac:dyDescent="0.3">
      <c r="A922">
        <v>931834374</v>
      </c>
      <c r="B922">
        <v>41853</v>
      </c>
      <c r="C922">
        <v>3</v>
      </c>
      <c r="D922" s="4">
        <v>910.44</v>
      </c>
      <c r="E922" s="2">
        <f>blinkit_order_items[[#This Row],[quantity]]*blinkit_order_items[[#This Row],[unit_price]]</f>
        <v>2731.32</v>
      </c>
      <c r="F922">
        <f>_xlfn.XLOOKUP(blinkit_order_items[[#This Row],[product_id]],blinkit_products[product_id],blinkit_products[margin_percentage])</f>
        <v>20</v>
      </c>
      <c r="G922" s="4">
        <f>blinkit_order_items[[#This Row],[Total_Revenue]]*(blinkit_order_items[[#This Row],[margin_percent]]/100)</f>
        <v>546.26400000000001</v>
      </c>
    </row>
    <row r="923" spans="1:7" x14ac:dyDescent="0.3">
      <c r="A923">
        <v>8485398781</v>
      </c>
      <c r="B923">
        <v>33955</v>
      </c>
      <c r="C923">
        <v>2</v>
      </c>
      <c r="D923" s="4">
        <v>186.08</v>
      </c>
      <c r="E923" s="2">
        <f>blinkit_order_items[[#This Row],[quantity]]*blinkit_order_items[[#This Row],[unit_price]]</f>
        <v>372.16</v>
      </c>
      <c r="F923">
        <f>_xlfn.XLOOKUP(blinkit_order_items[[#This Row],[product_id]],blinkit_products[product_id],blinkit_products[margin_percentage])</f>
        <v>40</v>
      </c>
      <c r="G923" s="4">
        <f>blinkit_order_items[[#This Row],[Total_Revenue]]*(blinkit_order_items[[#This Row],[margin_percent]]/100)</f>
        <v>148.864</v>
      </c>
    </row>
    <row r="924" spans="1:7" x14ac:dyDescent="0.3">
      <c r="A924">
        <v>9806464912</v>
      </c>
      <c r="B924">
        <v>133542</v>
      </c>
      <c r="C924">
        <v>3</v>
      </c>
      <c r="D924" s="4">
        <v>68.489999999999995</v>
      </c>
      <c r="E924" s="2">
        <f>blinkit_order_items[[#This Row],[quantity]]*blinkit_order_items[[#This Row],[unit_price]]</f>
        <v>205.46999999999997</v>
      </c>
      <c r="F924">
        <f>_xlfn.XLOOKUP(blinkit_order_items[[#This Row],[product_id]],blinkit_products[product_id],blinkit_products[margin_percentage])</f>
        <v>25</v>
      </c>
      <c r="G924" s="4">
        <f>blinkit_order_items[[#This Row],[Total_Revenue]]*(blinkit_order_items[[#This Row],[margin_percent]]/100)</f>
        <v>51.367499999999993</v>
      </c>
    </row>
    <row r="925" spans="1:7" x14ac:dyDescent="0.3">
      <c r="A925">
        <v>8214365128</v>
      </c>
      <c r="B925">
        <v>542300</v>
      </c>
      <c r="C925">
        <v>2</v>
      </c>
      <c r="D925" s="4">
        <v>255.35</v>
      </c>
      <c r="E925" s="2">
        <f>blinkit_order_items[[#This Row],[quantity]]*blinkit_order_items[[#This Row],[unit_price]]</f>
        <v>510.7</v>
      </c>
      <c r="F925">
        <f>_xlfn.XLOOKUP(blinkit_order_items[[#This Row],[product_id]],blinkit_products[product_id],blinkit_products[margin_percentage])</f>
        <v>35</v>
      </c>
      <c r="G925" s="4">
        <f>blinkit_order_items[[#This Row],[Total_Revenue]]*(blinkit_order_items[[#This Row],[margin_percent]]/100)</f>
        <v>178.74499999999998</v>
      </c>
    </row>
    <row r="926" spans="1:7" x14ac:dyDescent="0.3">
      <c r="A926">
        <v>137089318</v>
      </c>
      <c r="B926">
        <v>39154</v>
      </c>
      <c r="C926">
        <v>2</v>
      </c>
      <c r="D926" s="4">
        <v>946.86</v>
      </c>
      <c r="E926" s="2">
        <f>blinkit_order_items[[#This Row],[quantity]]*blinkit_order_items[[#This Row],[unit_price]]</f>
        <v>1893.72</v>
      </c>
      <c r="F926">
        <f>_xlfn.XLOOKUP(blinkit_order_items[[#This Row],[product_id]],blinkit_products[product_id],blinkit_products[margin_percentage])</f>
        <v>25</v>
      </c>
      <c r="G926" s="4">
        <f>blinkit_order_items[[#This Row],[Total_Revenue]]*(blinkit_order_items[[#This Row],[margin_percent]]/100)</f>
        <v>473.43</v>
      </c>
    </row>
    <row r="927" spans="1:7" x14ac:dyDescent="0.3">
      <c r="A927">
        <v>7615602420</v>
      </c>
      <c r="B927">
        <v>714999</v>
      </c>
      <c r="C927">
        <v>3</v>
      </c>
      <c r="D927" s="4">
        <v>882.51</v>
      </c>
      <c r="E927" s="2">
        <f>blinkit_order_items[[#This Row],[quantity]]*blinkit_order_items[[#This Row],[unit_price]]</f>
        <v>2647.5299999999997</v>
      </c>
      <c r="F927">
        <f>_xlfn.XLOOKUP(blinkit_order_items[[#This Row],[product_id]],blinkit_products[product_id],blinkit_products[margin_percentage])</f>
        <v>20</v>
      </c>
      <c r="G927" s="4">
        <f>blinkit_order_items[[#This Row],[Total_Revenue]]*(blinkit_order_items[[#This Row],[margin_percent]]/100)</f>
        <v>529.50599999999997</v>
      </c>
    </row>
    <row r="928" spans="1:7" x14ac:dyDescent="0.3">
      <c r="A928">
        <v>3995348964</v>
      </c>
      <c r="B928">
        <v>697683</v>
      </c>
      <c r="C928">
        <v>3</v>
      </c>
      <c r="D928" s="4">
        <v>123.74</v>
      </c>
      <c r="E928" s="2">
        <f>blinkit_order_items[[#This Row],[quantity]]*blinkit_order_items[[#This Row],[unit_price]]</f>
        <v>371.21999999999997</v>
      </c>
      <c r="F928">
        <f>_xlfn.XLOOKUP(blinkit_order_items[[#This Row],[product_id]],blinkit_products[product_id],blinkit_products[margin_percentage])</f>
        <v>25</v>
      </c>
      <c r="G928" s="4">
        <f>blinkit_order_items[[#This Row],[Total_Revenue]]*(blinkit_order_items[[#This Row],[margin_percent]]/100)</f>
        <v>92.804999999999993</v>
      </c>
    </row>
    <row r="929" spans="1:7" x14ac:dyDescent="0.3">
      <c r="A929">
        <v>3816542830</v>
      </c>
      <c r="B929">
        <v>942001</v>
      </c>
      <c r="C929">
        <v>3</v>
      </c>
      <c r="D929" s="4">
        <v>671.55</v>
      </c>
      <c r="E929" s="2">
        <f>blinkit_order_items[[#This Row],[quantity]]*blinkit_order_items[[#This Row],[unit_price]]</f>
        <v>2014.6499999999999</v>
      </c>
      <c r="F929">
        <f>_xlfn.XLOOKUP(blinkit_order_items[[#This Row],[product_id]],blinkit_products[product_id],blinkit_products[margin_percentage])</f>
        <v>35</v>
      </c>
      <c r="G929" s="4">
        <f>blinkit_order_items[[#This Row],[Total_Revenue]]*(blinkit_order_items[[#This Row],[margin_percent]]/100)</f>
        <v>705.12749999999994</v>
      </c>
    </row>
    <row r="930" spans="1:7" x14ac:dyDescent="0.3">
      <c r="A930">
        <v>9665004924</v>
      </c>
      <c r="B930">
        <v>349294</v>
      </c>
      <c r="C930">
        <v>3</v>
      </c>
      <c r="D930" s="4">
        <v>934.75</v>
      </c>
      <c r="E930" s="2">
        <f>blinkit_order_items[[#This Row],[quantity]]*blinkit_order_items[[#This Row],[unit_price]]</f>
        <v>2804.25</v>
      </c>
      <c r="F930">
        <f>_xlfn.XLOOKUP(blinkit_order_items[[#This Row],[product_id]],blinkit_products[product_id],blinkit_products[margin_percentage])</f>
        <v>25</v>
      </c>
      <c r="G930" s="4">
        <f>blinkit_order_items[[#This Row],[Total_Revenue]]*(blinkit_order_items[[#This Row],[margin_percent]]/100)</f>
        <v>701.0625</v>
      </c>
    </row>
    <row r="931" spans="1:7" x14ac:dyDescent="0.3">
      <c r="A931">
        <v>1728547597</v>
      </c>
      <c r="B931">
        <v>798639</v>
      </c>
      <c r="C931">
        <v>2</v>
      </c>
      <c r="D931" s="4">
        <v>211.25</v>
      </c>
      <c r="E931" s="2">
        <f>blinkit_order_items[[#This Row],[quantity]]*blinkit_order_items[[#This Row],[unit_price]]</f>
        <v>422.5</v>
      </c>
      <c r="F931">
        <f>_xlfn.XLOOKUP(blinkit_order_items[[#This Row],[product_id]],blinkit_products[product_id],blinkit_products[margin_percentage])</f>
        <v>20</v>
      </c>
      <c r="G931" s="4">
        <f>blinkit_order_items[[#This Row],[Total_Revenue]]*(blinkit_order_items[[#This Row],[margin_percent]]/100)</f>
        <v>84.5</v>
      </c>
    </row>
    <row r="932" spans="1:7" x14ac:dyDescent="0.3">
      <c r="A932">
        <v>5311190131</v>
      </c>
      <c r="B932">
        <v>965755</v>
      </c>
      <c r="C932">
        <v>2</v>
      </c>
      <c r="D932" s="4">
        <v>532.57000000000005</v>
      </c>
      <c r="E932" s="2">
        <f>blinkit_order_items[[#This Row],[quantity]]*blinkit_order_items[[#This Row],[unit_price]]</f>
        <v>1065.1400000000001</v>
      </c>
      <c r="F932">
        <f>_xlfn.XLOOKUP(blinkit_order_items[[#This Row],[product_id]],blinkit_products[product_id],blinkit_products[margin_percentage])</f>
        <v>25</v>
      </c>
      <c r="G932" s="4">
        <f>blinkit_order_items[[#This Row],[Total_Revenue]]*(blinkit_order_items[[#This Row],[margin_percent]]/100)</f>
        <v>266.28500000000003</v>
      </c>
    </row>
    <row r="933" spans="1:7" x14ac:dyDescent="0.3">
      <c r="A933">
        <v>9581592141</v>
      </c>
      <c r="B933">
        <v>4452</v>
      </c>
      <c r="C933">
        <v>3</v>
      </c>
      <c r="D933" s="4">
        <v>169.88</v>
      </c>
      <c r="E933" s="2">
        <f>blinkit_order_items[[#This Row],[quantity]]*blinkit_order_items[[#This Row],[unit_price]]</f>
        <v>509.64</v>
      </c>
      <c r="F933">
        <f>_xlfn.XLOOKUP(blinkit_order_items[[#This Row],[product_id]],blinkit_products[product_id],blinkit_products[margin_percentage])</f>
        <v>30</v>
      </c>
      <c r="G933" s="4">
        <f>blinkit_order_items[[#This Row],[Total_Revenue]]*(blinkit_order_items[[#This Row],[margin_percent]]/100)</f>
        <v>152.892</v>
      </c>
    </row>
    <row r="934" spans="1:7" x14ac:dyDescent="0.3">
      <c r="A934">
        <v>4848863693</v>
      </c>
      <c r="B934">
        <v>876139</v>
      </c>
      <c r="C934">
        <v>1</v>
      </c>
      <c r="D934" s="4">
        <v>415.75</v>
      </c>
      <c r="E934" s="2">
        <f>blinkit_order_items[[#This Row],[quantity]]*blinkit_order_items[[#This Row],[unit_price]]</f>
        <v>415.75</v>
      </c>
      <c r="F934">
        <f>_xlfn.XLOOKUP(blinkit_order_items[[#This Row],[product_id]],blinkit_products[product_id],blinkit_products[margin_percentage])</f>
        <v>15</v>
      </c>
      <c r="G934" s="4">
        <f>blinkit_order_items[[#This Row],[Total_Revenue]]*(blinkit_order_items[[#This Row],[margin_percent]]/100)</f>
        <v>62.362499999999997</v>
      </c>
    </row>
    <row r="935" spans="1:7" x14ac:dyDescent="0.3">
      <c r="A935">
        <v>6374883107</v>
      </c>
      <c r="B935">
        <v>473929</v>
      </c>
      <c r="C935">
        <v>1</v>
      </c>
      <c r="D935" s="4">
        <v>440.19</v>
      </c>
      <c r="E935" s="2">
        <f>blinkit_order_items[[#This Row],[quantity]]*blinkit_order_items[[#This Row],[unit_price]]</f>
        <v>440.19</v>
      </c>
      <c r="F935">
        <f>_xlfn.XLOOKUP(blinkit_order_items[[#This Row],[product_id]],blinkit_products[product_id],blinkit_products[margin_percentage])</f>
        <v>25</v>
      </c>
      <c r="G935" s="4">
        <f>blinkit_order_items[[#This Row],[Total_Revenue]]*(blinkit_order_items[[#This Row],[margin_percent]]/100)</f>
        <v>110.0475</v>
      </c>
    </row>
    <row r="936" spans="1:7" x14ac:dyDescent="0.3">
      <c r="A936">
        <v>3270131216</v>
      </c>
      <c r="B936">
        <v>820973</v>
      </c>
      <c r="C936">
        <v>3</v>
      </c>
      <c r="D936" s="4">
        <v>114.52</v>
      </c>
      <c r="E936" s="2">
        <f>blinkit_order_items[[#This Row],[quantity]]*blinkit_order_items[[#This Row],[unit_price]]</f>
        <v>343.56</v>
      </c>
      <c r="F936">
        <f>_xlfn.XLOOKUP(blinkit_order_items[[#This Row],[product_id]],blinkit_products[product_id],blinkit_products[margin_percentage])</f>
        <v>30</v>
      </c>
      <c r="G936" s="4">
        <f>blinkit_order_items[[#This Row],[Total_Revenue]]*(blinkit_order_items[[#This Row],[margin_percent]]/100)</f>
        <v>103.068</v>
      </c>
    </row>
    <row r="937" spans="1:7" x14ac:dyDescent="0.3">
      <c r="A937">
        <v>2643382562</v>
      </c>
      <c r="B937">
        <v>563740</v>
      </c>
      <c r="C937">
        <v>3</v>
      </c>
      <c r="D937" s="4">
        <v>96.33</v>
      </c>
      <c r="E937" s="2">
        <f>blinkit_order_items[[#This Row],[quantity]]*blinkit_order_items[[#This Row],[unit_price]]</f>
        <v>288.99</v>
      </c>
      <c r="F937">
        <f>_xlfn.XLOOKUP(blinkit_order_items[[#This Row],[product_id]],blinkit_products[product_id],blinkit_products[margin_percentage])</f>
        <v>35</v>
      </c>
      <c r="G937" s="4">
        <f>blinkit_order_items[[#This Row],[Total_Revenue]]*(blinkit_order_items[[#This Row],[margin_percent]]/100)</f>
        <v>101.1465</v>
      </c>
    </row>
    <row r="938" spans="1:7" x14ac:dyDescent="0.3">
      <c r="A938">
        <v>5212524996</v>
      </c>
      <c r="B938">
        <v>784827</v>
      </c>
      <c r="C938">
        <v>1</v>
      </c>
      <c r="D938" s="4">
        <v>274.25</v>
      </c>
      <c r="E938" s="2">
        <f>blinkit_order_items[[#This Row],[quantity]]*blinkit_order_items[[#This Row],[unit_price]]</f>
        <v>274.25</v>
      </c>
      <c r="F938">
        <f>_xlfn.XLOOKUP(blinkit_order_items[[#This Row],[product_id]],blinkit_products[product_id],blinkit_products[margin_percentage])</f>
        <v>30</v>
      </c>
      <c r="G938" s="4">
        <f>blinkit_order_items[[#This Row],[Total_Revenue]]*(blinkit_order_items[[#This Row],[margin_percent]]/100)</f>
        <v>82.274999999999991</v>
      </c>
    </row>
    <row r="939" spans="1:7" x14ac:dyDescent="0.3">
      <c r="A939">
        <v>9594095277</v>
      </c>
      <c r="B939">
        <v>925482</v>
      </c>
      <c r="C939">
        <v>1</v>
      </c>
      <c r="D939" s="4">
        <v>475.04</v>
      </c>
      <c r="E939" s="2">
        <f>blinkit_order_items[[#This Row],[quantity]]*blinkit_order_items[[#This Row],[unit_price]]</f>
        <v>475.04</v>
      </c>
      <c r="F939">
        <f>_xlfn.XLOOKUP(blinkit_order_items[[#This Row],[product_id]],blinkit_products[product_id],blinkit_products[margin_percentage])</f>
        <v>40</v>
      </c>
      <c r="G939" s="4">
        <f>blinkit_order_items[[#This Row],[Total_Revenue]]*(blinkit_order_items[[#This Row],[margin_percent]]/100)</f>
        <v>190.01600000000002</v>
      </c>
    </row>
    <row r="940" spans="1:7" x14ac:dyDescent="0.3">
      <c r="A940">
        <v>8375863419</v>
      </c>
      <c r="B940">
        <v>962591</v>
      </c>
      <c r="C940">
        <v>1</v>
      </c>
      <c r="D940" s="4">
        <v>130.01</v>
      </c>
      <c r="E940" s="2">
        <f>blinkit_order_items[[#This Row],[quantity]]*blinkit_order_items[[#This Row],[unit_price]]</f>
        <v>130.01</v>
      </c>
      <c r="F940">
        <f>_xlfn.XLOOKUP(blinkit_order_items[[#This Row],[product_id]],blinkit_products[product_id],blinkit_products[margin_percentage])</f>
        <v>30</v>
      </c>
      <c r="G940" s="4">
        <f>blinkit_order_items[[#This Row],[Total_Revenue]]*(blinkit_order_items[[#This Row],[margin_percent]]/100)</f>
        <v>39.002999999999993</v>
      </c>
    </row>
    <row r="941" spans="1:7" x14ac:dyDescent="0.3">
      <c r="A941">
        <v>7523880783</v>
      </c>
      <c r="B941">
        <v>880510</v>
      </c>
      <c r="C941">
        <v>3</v>
      </c>
      <c r="D941" s="4">
        <v>951.43</v>
      </c>
      <c r="E941" s="2">
        <f>blinkit_order_items[[#This Row],[quantity]]*blinkit_order_items[[#This Row],[unit_price]]</f>
        <v>2854.29</v>
      </c>
      <c r="F941">
        <f>_xlfn.XLOOKUP(blinkit_order_items[[#This Row],[product_id]],blinkit_products[product_id],blinkit_products[margin_percentage])</f>
        <v>20</v>
      </c>
      <c r="G941" s="4">
        <f>blinkit_order_items[[#This Row],[Total_Revenue]]*(blinkit_order_items[[#This Row],[margin_percent]]/100)</f>
        <v>570.85800000000006</v>
      </c>
    </row>
    <row r="942" spans="1:7" x14ac:dyDescent="0.3">
      <c r="A942">
        <v>9670158103</v>
      </c>
      <c r="B942">
        <v>647462</v>
      </c>
      <c r="C942">
        <v>2</v>
      </c>
      <c r="D942" s="4">
        <v>326.42</v>
      </c>
      <c r="E942" s="2">
        <f>blinkit_order_items[[#This Row],[quantity]]*blinkit_order_items[[#This Row],[unit_price]]</f>
        <v>652.84</v>
      </c>
      <c r="F942">
        <f>_xlfn.XLOOKUP(blinkit_order_items[[#This Row],[product_id]],blinkit_products[product_id],blinkit_products[margin_percentage])</f>
        <v>35</v>
      </c>
      <c r="G942" s="4">
        <f>blinkit_order_items[[#This Row],[Total_Revenue]]*(blinkit_order_items[[#This Row],[margin_percent]]/100)</f>
        <v>228.494</v>
      </c>
    </row>
    <row r="943" spans="1:7" x14ac:dyDescent="0.3">
      <c r="A943">
        <v>4344108631</v>
      </c>
      <c r="B943">
        <v>880510</v>
      </c>
      <c r="C943">
        <v>3</v>
      </c>
      <c r="D943" s="4">
        <v>951.43</v>
      </c>
      <c r="E943" s="2">
        <f>blinkit_order_items[[#This Row],[quantity]]*blinkit_order_items[[#This Row],[unit_price]]</f>
        <v>2854.29</v>
      </c>
      <c r="F943">
        <f>_xlfn.XLOOKUP(blinkit_order_items[[#This Row],[product_id]],blinkit_products[product_id],blinkit_products[margin_percentage])</f>
        <v>20</v>
      </c>
      <c r="G943" s="4">
        <f>blinkit_order_items[[#This Row],[Total_Revenue]]*(blinkit_order_items[[#This Row],[margin_percent]]/100)</f>
        <v>570.85800000000006</v>
      </c>
    </row>
    <row r="944" spans="1:7" x14ac:dyDescent="0.3">
      <c r="A944">
        <v>2237858</v>
      </c>
      <c r="B944">
        <v>585299</v>
      </c>
      <c r="C944">
        <v>1</v>
      </c>
      <c r="D944" s="4">
        <v>799.46</v>
      </c>
      <c r="E944" s="2">
        <f>blinkit_order_items[[#This Row],[quantity]]*blinkit_order_items[[#This Row],[unit_price]]</f>
        <v>799.46</v>
      </c>
      <c r="F944">
        <f>_xlfn.XLOOKUP(blinkit_order_items[[#This Row],[product_id]],blinkit_products[product_id],blinkit_products[margin_percentage])</f>
        <v>35</v>
      </c>
      <c r="G944" s="4">
        <f>blinkit_order_items[[#This Row],[Total_Revenue]]*(blinkit_order_items[[#This Row],[margin_percent]]/100)</f>
        <v>279.81099999999998</v>
      </c>
    </row>
    <row r="945" spans="1:7" x14ac:dyDescent="0.3">
      <c r="A945">
        <v>3217791988</v>
      </c>
      <c r="B945">
        <v>890623</v>
      </c>
      <c r="C945">
        <v>1</v>
      </c>
      <c r="D945" s="4">
        <v>354.52</v>
      </c>
      <c r="E945" s="2">
        <f>blinkit_order_items[[#This Row],[quantity]]*blinkit_order_items[[#This Row],[unit_price]]</f>
        <v>354.52</v>
      </c>
      <c r="F945">
        <f>_xlfn.XLOOKUP(blinkit_order_items[[#This Row],[product_id]],blinkit_products[product_id],blinkit_products[margin_percentage])</f>
        <v>25</v>
      </c>
      <c r="G945" s="4">
        <f>blinkit_order_items[[#This Row],[Total_Revenue]]*(blinkit_order_items[[#This Row],[margin_percent]]/100)</f>
        <v>88.63</v>
      </c>
    </row>
    <row r="946" spans="1:7" x14ac:dyDescent="0.3">
      <c r="A946">
        <v>3355718103</v>
      </c>
      <c r="B946">
        <v>478531</v>
      </c>
      <c r="C946">
        <v>2</v>
      </c>
      <c r="D946" s="4">
        <v>825.46</v>
      </c>
      <c r="E946" s="2">
        <f>blinkit_order_items[[#This Row],[quantity]]*blinkit_order_items[[#This Row],[unit_price]]</f>
        <v>1650.92</v>
      </c>
      <c r="F946">
        <f>_xlfn.XLOOKUP(blinkit_order_items[[#This Row],[product_id]],blinkit_products[product_id],blinkit_products[margin_percentage])</f>
        <v>25</v>
      </c>
      <c r="G946" s="4">
        <f>blinkit_order_items[[#This Row],[Total_Revenue]]*(blinkit_order_items[[#This Row],[margin_percent]]/100)</f>
        <v>412.73</v>
      </c>
    </row>
    <row r="947" spans="1:7" x14ac:dyDescent="0.3">
      <c r="A947">
        <v>9590518103</v>
      </c>
      <c r="B947">
        <v>140154</v>
      </c>
      <c r="C947">
        <v>2</v>
      </c>
      <c r="D947" s="4">
        <v>171.2</v>
      </c>
      <c r="E947" s="2">
        <f>blinkit_order_items[[#This Row],[quantity]]*blinkit_order_items[[#This Row],[unit_price]]</f>
        <v>342.4</v>
      </c>
      <c r="F947">
        <f>_xlfn.XLOOKUP(blinkit_order_items[[#This Row],[product_id]],blinkit_products[product_id],blinkit_products[margin_percentage])</f>
        <v>35</v>
      </c>
      <c r="G947" s="4">
        <f>blinkit_order_items[[#This Row],[Total_Revenue]]*(blinkit_order_items[[#This Row],[margin_percent]]/100)</f>
        <v>119.83999999999999</v>
      </c>
    </row>
    <row r="948" spans="1:7" x14ac:dyDescent="0.3">
      <c r="A948">
        <v>6610120274</v>
      </c>
      <c r="B948">
        <v>552496</v>
      </c>
      <c r="C948">
        <v>2</v>
      </c>
      <c r="D948" s="4">
        <v>508</v>
      </c>
      <c r="E948" s="2">
        <f>blinkit_order_items[[#This Row],[quantity]]*blinkit_order_items[[#This Row],[unit_price]]</f>
        <v>1016</v>
      </c>
      <c r="F948">
        <f>_xlfn.XLOOKUP(blinkit_order_items[[#This Row],[product_id]],blinkit_products[product_id],blinkit_products[margin_percentage])</f>
        <v>25</v>
      </c>
      <c r="G948" s="4">
        <f>blinkit_order_items[[#This Row],[Total_Revenue]]*(blinkit_order_items[[#This Row],[margin_percent]]/100)</f>
        <v>254</v>
      </c>
    </row>
    <row r="949" spans="1:7" x14ac:dyDescent="0.3">
      <c r="A949">
        <v>1180899898</v>
      </c>
      <c r="B949">
        <v>274207</v>
      </c>
      <c r="C949">
        <v>1</v>
      </c>
      <c r="D949" s="4">
        <v>328.51</v>
      </c>
      <c r="E949" s="2">
        <f>blinkit_order_items[[#This Row],[quantity]]*blinkit_order_items[[#This Row],[unit_price]]</f>
        <v>328.51</v>
      </c>
      <c r="F949">
        <f>_xlfn.XLOOKUP(blinkit_order_items[[#This Row],[product_id]],blinkit_products[product_id],blinkit_products[margin_percentage])</f>
        <v>20</v>
      </c>
      <c r="G949" s="4">
        <f>blinkit_order_items[[#This Row],[Total_Revenue]]*(blinkit_order_items[[#This Row],[margin_percent]]/100)</f>
        <v>65.701999999999998</v>
      </c>
    </row>
    <row r="950" spans="1:7" x14ac:dyDescent="0.3">
      <c r="A950">
        <v>8758992688</v>
      </c>
      <c r="B950">
        <v>891833</v>
      </c>
      <c r="C950">
        <v>1</v>
      </c>
      <c r="D950" s="4">
        <v>493.19</v>
      </c>
      <c r="E950" s="2">
        <f>blinkit_order_items[[#This Row],[quantity]]*blinkit_order_items[[#This Row],[unit_price]]</f>
        <v>493.19</v>
      </c>
      <c r="F950">
        <f>_xlfn.XLOOKUP(blinkit_order_items[[#This Row],[product_id]],blinkit_products[product_id],blinkit_products[margin_percentage])</f>
        <v>20</v>
      </c>
      <c r="G950" s="4">
        <f>blinkit_order_items[[#This Row],[Total_Revenue]]*(blinkit_order_items[[#This Row],[margin_percent]]/100)</f>
        <v>98.638000000000005</v>
      </c>
    </row>
    <row r="951" spans="1:7" x14ac:dyDescent="0.3">
      <c r="A951">
        <v>6965716176</v>
      </c>
      <c r="B951">
        <v>970529</v>
      </c>
      <c r="C951">
        <v>3</v>
      </c>
      <c r="D951" s="4">
        <v>827.44</v>
      </c>
      <c r="E951" s="2">
        <f>blinkit_order_items[[#This Row],[quantity]]*blinkit_order_items[[#This Row],[unit_price]]</f>
        <v>2482.3200000000002</v>
      </c>
      <c r="F951">
        <f>_xlfn.XLOOKUP(blinkit_order_items[[#This Row],[product_id]],blinkit_products[product_id],blinkit_products[margin_percentage])</f>
        <v>30</v>
      </c>
      <c r="G951" s="4">
        <f>blinkit_order_items[[#This Row],[Total_Revenue]]*(blinkit_order_items[[#This Row],[margin_percent]]/100)</f>
        <v>744.69600000000003</v>
      </c>
    </row>
    <row r="952" spans="1:7" x14ac:dyDescent="0.3">
      <c r="A952">
        <v>5527742274</v>
      </c>
      <c r="B952">
        <v>712003</v>
      </c>
      <c r="C952">
        <v>2</v>
      </c>
      <c r="D952" s="4">
        <v>671.68</v>
      </c>
      <c r="E952" s="2">
        <f>blinkit_order_items[[#This Row],[quantity]]*blinkit_order_items[[#This Row],[unit_price]]</f>
        <v>1343.36</v>
      </c>
      <c r="F952">
        <f>_xlfn.XLOOKUP(blinkit_order_items[[#This Row],[product_id]],blinkit_products[product_id],blinkit_products[margin_percentage])</f>
        <v>30</v>
      </c>
      <c r="G952" s="4">
        <f>blinkit_order_items[[#This Row],[Total_Revenue]]*(blinkit_order_items[[#This Row],[margin_percent]]/100)</f>
        <v>403.00799999999998</v>
      </c>
    </row>
    <row r="953" spans="1:7" x14ac:dyDescent="0.3">
      <c r="A953">
        <v>826610039</v>
      </c>
      <c r="B953">
        <v>589812</v>
      </c>
      <c r="C953">
        <v>3</v>
      </c>
      <c r="D953" s="4">
        <v>163.03</v>
      </c>
      <c r="E953" s="2">
        <f>blinkit_order_items[[#This Row],[quantity]]*blinkit_order_items[[#This Row],[unit_price]]</f>
        <v>489.09000000000003</v>
      </c>
      <c r="F953">
        <f>_xlfn.XLOOKUP(blinkit_order_items[[#This Row],[product_id]],blinkit_products[product_id],blinkit_products[margin_percentage])</f>
        <v>25</v>
      </c>
      <c r="G953" s="4">
        <f>blinkit_order_items[[#This Row],[Total_Revenue]]*(blinkit_order_items[[#This Row],[margin_percent]]/100)</f>
        <v>122.27250000000001</v>
      </c>
    </row>
    <row r="954" spans="1:7" x14ac:dyDescent="0.3">
      <c r="A954">
        <v>3303891913</v>
      </c>
      <c r="B954">
        <v>313754</v>
      </c>
      <c r="C954">
        <v>2</v>
      </c>
      <c r="D954" s="4">
        <v>136.6</v>
      </c>
      <c r="E954" s="2">
        <f>blinkit_order_items[[#This Row],[quantity]]*blinkit_order_items[[#This Row],[unit_price]]</f>
        <v>273.2</v>
      </c>
      <c r="F954">
        <f>_xlfn.XLOOKUP(blinkit_order_items[[#This Row],[product_id]],blinkit_products[product_id],blinkit_products[margin_percentage])</f>
        <v>35</v>
      </c>
      <c r="G954" s="4">
        <f>blinkit_order_items[[#This Row],[Total_Revenue]]*(blinkit_order_items[[#This Row],[margin_percent]]/100)</f>
        <v>95.61999999999999</v>
      </c>
    </row>
    <row r="955" spans="1:7" x14ac:dyDescent="0.3">
      <c r="A955">
        <v>2489292878</v>
      </c>
      <c r="B955">
        <v>969851</v>
      </c>
      <c r="C955">
        <v>2</v>
      </c>
      <c r="D955" s="4">
        <v>340.66</v>
      </c>
      <c r="E955" s="2">
        <f>blinkit_order_items[[#This Row],[quantity]]*blinkit_order_items[[#This Row],[unit_price]]</f>
        <v>681.32</v>
      </c>
      <c r="F955">
        <f>_xlfn.XLOOKUP(blinkit_order_items[[#This Row],[product_id]],blinkit_products[product_id],blinkit_products[margin_percentage])</f>
        <v>40</v>
      </c>
      <c r="G955" s="4">
        <f>blinkit_order_items[[#This Row],[Total_Revenue]]*(blinkit_order_items[[#This Row],[margin_percent]]/100)</f>
        <v>272.52800000000002</v>
      </c>
    </row>
    <row r="956" spans="1:7" x14ac:dyDescent="0.3">
      <c r="A956">
        <v>8589851630</v>
      </c>
      <c r="B956">
        <v>687218</v>
      </c>
      <c r="C956">
        <v>2</v>
      </c>
      <c r="D956" s="4">
        <v>317.82</v>
      </c>
      <c r="E956" s="2">
        <f>blinkit_order_items[[#This Row],[quantity]]*blinkit_order_items[[#This Row],[unit_price]]</f>
        <v>635.64</v>
      </c>
      <c r="F956">
        <f>_xlfn.XLOOKUP(blinkit_order_items[[#This Row],[product_id]],blinkit_products[product_id],blinkit_products[margin_percentage])</f>
        <v>30</v>
      </c>
      <c r="G956" s="4">
        <f>blinkit_order_items[[#This Row],[Total_Revenue]]*(blinkit_order_items[[#This Row],[margin_percent]]/100)</f>
        <v>190.69199999999998</v>
      </c>
    </row>
    <row r="957" spans="1:7" x14ac:dyDescent="0.3">
      <c r="A957">
        <v>4598897781</v>
      </c>
      <c r="B957">
        <v>709916</v>
      </c>
      <c r="C957">
        <v>3</v>
      </c>
      <c r="D957" s="4">
        <v>33.76</v>
      </c>
      <c r="E957" s="2">
        <f>blinkit_order_items[[#This Row],[quantity]]*blinkit_order_items[[#This Row],[unit_price]]</f>
        <v>101.28</v>
      </c>
      <c r="F957">
        <f>_xlfn.XLOOKUP(blinkit_order_items[[#This Row],[product_id]],blinkit_products[product_id],blinkit_products[margin_percentage])</f>
        <v>25</v>
      </c>
      <c r="G957" s="4">
        <f>blinkit_order_items[[#This Row],[Total_Revenue]]*(blinkit_order_items[[#This Row],[margin_percent]]/100)</f>
        <v>25.32</v>
      </c>
    </row>
    <row r="958" spans="1:7" x14ac:dyDescent="0.3">
      <c r="A958">
        <v>6932356214</v>
      </c>
      <c r="B958">
        <v>131748</v>
      </c>
      <c r="C958">
        <v>2</v>
      </c>
      <c r="D958" s="4">
        <v>81.349999999999994</v>
      </c>
      <c r="E958" s="2">
        <f>blinkit_order_items[[#This Row],[quantity]]*blinkit_order_items[[#This Row],[unit_price]]</f>
        <v>162.69999999999999</v>
      </c>
      <c r="F958">
        <f>_xlfn.XLOOKUP(blinkit_order_items[[#This Row],[product_id]],blinkit_products[product_id],blinkit_products[margin_percentage])</f>
        <v>35</v>
      </c>
      <c r="G958" s="4">
        <f>blinkit_order_items[[#This Row],[Total_Revenue]]*(blinkit_order_items[[#This Row],[margin_percent]]/100)</f>
        <v>56.944999999999993</v>
      </c>
    </row>
    <row r="959" spans="1:7" x14ac:dyDescent="0.3">
      <c r="A959">
        <v>3499004322</v>
      </c>
      <c r="B959">
        <v>34200</v>
      </c>
      <c r="C959">
        <v>1</v>
      </c>
      <c r="D959" s="4">
        <v>319.8</v>
      </c>
      <c r="E959" s="2">
        <f>blinkit_order_items[[#This Row],[quantity]]*blinkit_order_items[[#This Row],[unit_price]]</f>
        <v>319.8</v>
      </c>
      <c r="F959">
        <f>_xlfn.XLOOKUP(blinkit_order_items[[#This Row],[product_id]],blinkit_products[product_id],blinkit_products[margin_percentage])</f>
        <v>35</v>
      </c>
      <c r="G959" s="4">
        <f>blinkit_order_items[[#This Row],[Total_Revenue]]*(blinkit_order_items[[#This Row],[margin_percent]]/100)</f>
        <v>111.92999999999999</v>
      </c>
    </row>
    <row r="960" spans="1:7" x14ac:dyDescent="0.3">
      <c r="A960">
        <v>7517620171</v>
      </c>
      <c r="B960">
        <v>687218</v>
      </c>
      <c r="C960">
        <v>2</v>
      </c>
      <c r="D960" s="4">
        <v>317.82</v>
      </c>
      <c r="E960" s="2">
        <f>blinkit_order_items[[#This Row],[quantity]]*blinkit_order_items[[#This Row],[unit_price]]</f>
        <v>635.64</v>
      </c>
      <c r="F960">
        <f>_xlfn.XLOOKUP(blinkit_order_items[[#This Row],[product_id]],blinkit_products[product_id],blinkit_products[margin_percentage])</f>
        <v>30</v>
      </c>
      <c r="G960" s="4">
        <f>blinkit_order_items[[#This Row],[Total_Revenue]]*(blinkit_order_items[[#This Row],[margin_percent]]/100)</f>
        <v>190.69199999999998</v>
      </c>
    </row>
    <row r="961" spans="1:7" x14ac:dyDescent="0.3">
      <c r="A961">
        <v>172987148</v>
      </c>
      <c r="B961">
        <v>901144</v>
      </c>
      <c r="C961">
        <v>3</v>
      </c>
      <c r="D961" s="4">
        <v>340.36</v>
      </c>
      <c r="E961" s="2">
        <f>blinkit_order_items[[#This Row],[quantity]]*blinkit_order_items[[#This Row],[unit_price]]</f>
        <v>1021.08</v>
      </c>
      <c r="F961">
        <f>_xlfn.XLOOKUP(blinkit_order_items[[#This Row],[product_id]],blinkit_products[product_id],blinkit_products[margin_percentage])</f>
        <v>15</v>
      </c>
      <c r="G961" s="4">
        <f>blinkit_order_items[[#This Row],[Total_Revenue]]*(blinkit_order_items[[#This Row],[margin_percent]]/100)</f>
        <v>153.16200000000001</v>
      </c>
    </row>
    <row r="962" spans="1:7" x14ac:dyDescent="0.3">
      <c r="A962">
        <v>8347207794</v>
      </c>
      <c r="B962">
        <v>890623</v>
      </c>
      <c r="C962">
        <v>1</v>
      </c>
      <c r="D962" s="4">
        <v>354.52</v>
      </c>
      <c r="E962" s="2">
        <f>blinkit_order_items[[#This Row],[quantity]]*blinkit_order_items[[#This Row],[unit_price]]</f>
        <v>354.52</v>
      </c>
      <c r="F962">
        <f>_xlfn.XLOOKUP(blinkit_order_items[[#This Row],[product_id]],blinkit_products[product_id],blinkit_products[margin_percentage])</f>
        <v>25</v>
      </c>
      <c r="G962" s="4">
        <f>blinkit_order_items[[#This Row],[Total_Revenue]]*(blinkit_order_items[[#This Row],[margin_percent]]/100)</f>
        <v>88.63</v>
      </c>
    </row>
    <row r="963" spans="1:7" x14ac:dyDescent="0.3">
      <c r="A963">
        <v>9472355181</v>
      </c>
      <c r="B963">
        <v>962054</v>
      </c>
      <c r="C963">
        <v>1</v>
      </c>
      <c r="D963" s="4">
        <v>16.86</v>
      </c>
      <c r="E963" s="2">
        <f>blinkit_order_items[[#This Row],[quantity]]*blinkit_order_items[[#This Row],[unit_price]]</f>
        <v>16.86</v>
      </c>
      <c r="F963">
        <f>_xlfn.XLOOKUP(blinkit_order_items[[#This Row],[product_id]],blinkit_products[product_id],blinkit_products[margin_percentage])</f>
        <v>30</v>
      </c>
      <c r="G963" s="4">
        <f>blinkit_order_items[[#This Row],[Total_Revenue]]*(blinkit_order_items[[#This Row],[margin_percent]]/100)</f>
        <v>5.0579999999999998</v>
      </c>
    </row>
    <row r="964" spans="1:7" x14ac:dyDescent="0.3">
      <c r="A964">
        <v>1315064289</v>
      </c>
      <c r="B964">
        <v>883013</v>
      </c>
      <c r="C964">
        <v>2</v>
      </c>
      <c r="D964" s="4">
        <v>989.88</v>
      </c>
      <c r="E964" s="2">
        <f>blinkit_order_items[[#This Row],[quantity]]*blinkit_order_items[[#This Row],[unit_price]]</f>
        <v>1979.76</v>
      </c>
      <c r="F964">
        <f>_xlfn.XLOOKUP(blinkit_order_items[[#This Row],[product_id]],blinkit_products[product_id],blinkit_products[margin_percentage])</f>
        <v>20</v>
      </c>
      <c r="G964" s="4">
        <f>blinkit_order_items[[#This Row],[Total_Revenue]]*(blinkit_order_items[[#This Row],[margin_percent]]/100)</f>
        <v>395.952</v>
      </c>
    </row>
    <row r="965" spans="1:7" x14ac:dyDescent="0.3">
      <c r="A965">
        <v>9371869941</v>
      </c>
      <c r="B965">
        <v>712307</v>
      </c>
      <c r="C965">
        <v>2</v>
      </c>
      <c r="D965" s="4">
        <v>264.89</v>
      </c>
      <c r="E965" s="2">
        <f>blinkit_order_items[[#This Row],[quantity]]*blinkit_order_items[[#This Row],[unit_price]]</f>
        <v>529.78</v>
      </c>
      <c r="F965">
        <f>_xlfn.XLOOKUP(blinkit_order_items[[#This Row],[product_id]],blinkit_products[product_id],blinkit_products[margin_percentage])</f>
        <v>30</v>
      </c>
      <c r="G965" s="4">
        <f>blinkit_order_items[[#This Row],[Total_Revenue]]*(blinkit_order_items[[#This Row],[margin_percent]]/100)</f>
        <v>158.934</v>
      </c>
    </row>
    <row r="966" spans="1:7" x14ac:dyDescent="0.3">
      <c r="A966">
        <v>5184568404</v>
      </c>
      <c r="B966">
        <v>704868</v>
      </c>
      <c r="C966">
        <v>2</v>
      </c>
      <c r="D966" s="4">
        <v>193.46</v>
      </c>
      <c r="E966" s="2">
        <f>blinkit_order_items[[#This Row],[quantity]]*blinkit_order_items[[#This Row],[unit_price]]</f>
        <v>386.92</v>
      </c>
      <c r="F966">
        <f>_xlfn.XLOOKUP(blinkit_order_items[[#This Row],[product_id]],blinkit_products[product_id],blinkit_products[margin_percentage])</f>
        <v>25</v>
      </c>
      <c r="G966" s="4">
        <f>blinkit_order_items[[#This Row],[Total_Revenue]]*(blinkit_order_items[[#This Row],[margin_percent]]/100)</f>
        <v>96.73</v>
      </c>
    </row>
    <row r="967" spans="1:7" x14ac:dyDescent="0.3">
      <c r="A967">
        <v>5891002534</v>
      </c>
      <c r="B967">
        <v>361361</v>
      </c>
      <c r="C967">
        <v>2</v>
      </c>
      <c r="D967" s="4">
        <v>826.21</v>
      </c>
      <c r="E967" s="2">
        <f>blinkit_order_items[[#This Row],[quantity]]*blinkit_order_items[[#This Row],[unit_price]]</f>
        <v>1652.42</v>
      </c>
      <c r="F967">
        <f>_xlfn.XLOOKUP(blinkit_order_items[[#This Row],[product_id]],blinkit_products[product_id],blinkit_products[margin_percentage])</f>
        <v>35</v>
      </c>
      <c r="G967" s="4">
        <f>blinkit_order_items[[#This Row],[Total_Revenue]]*(blinkit_order_items[[#This Row],[margin_percent]]/100)</f>
        <v>578.34699999999998</v>
      </c>
    </row>
    <row r="968" spans="1:7" x14ac:dyDescent="0.3">
      <c r="A968">
        <v>1479730711</v>
      </c>
      <c r="B968">
        <v>123983</v>
      </c>
      <c r="C968">
        <v>3</v>
      </c>
      <c r="D968" s="4">
        <v>785.67</v>
      </c>
      <c r="E968" s="2">
        <f>blinkit_order_items[[#This Row],[quantity]]*blinkit_order_items[[#This Row],[unit_price]]</f>
        <v>2357.0099999999998</v>
      </c>
      <c r="F968">
        <f>_xlfn.XLOOKUP(blinkit_order_items[[#This Row],[product_id]],blinkit_products[product_id],blinkit_products[margin_percentage])</f>
        <v>20</v>
      </c>
      <c r="G968" s="4">
        <f>blinkit_order_items[[#This Row],[Total_Revenue]]*(blinkit_order_items[[#This Row],[margin_percent]]/100)</f>
        <v>471.40199999999999</v>
      </c>
    </row>
    <row r="969" spans="1:7" x14ac:dyDescent="0.3">
      <c r="A969">
        <v>7651037338</v>
      </c>
      <c r="B969">
        <v>274207</v>
      </c>
      <c r="C969">
        <v>2</v>
      </c>
      <c r="D969" s="4">
        <v>328.51</v>
      </c>
      <c r="E969" s="2">
        <f>blinkit_order_items[[#This Row],[quantity]]*blinkit_order_items[[#This Row],[unit_price]]</f>
        <v>657.02</v>
      </c>
      <c r="F969">
        <f>_xlfn.XLOOKUP(blinkit_order_items[[#This Row],[product_id]],blinkit_products[product_id],blinkit_products[margin_percentage])</f>
        <v>20</v>
      </c>
      <c r="G969" s="4">
        <f>blinkit_order_items[[#This Row],[Total_Revenue]]*(blinkit_order_items[[#This Row],[margin_percent]]/100)</f>
        <v>131.404</v>
      </c>
    </row>
    <row r="970" spans="1:7" x14ac:dyDescent="0.3">
      <c r="A970">
        <v>8763754537</v>
      </c>
      <c r="B970">
        <v>723678</v>
      </c>
      <c r="C970">
        <v>3</v>
      </c>
      <c r="D970" s="4">
        <v>675.46</v>
      </c>
      <c r="E970" s="2">
        <f>blinkit_order_items[[#This Row],[quantity]]*blinkit_order_items[[#This Row],[unit_price]]</f>
        <v>2026.38</v>
      </c>
      <c r="F970">
        <f>_xlfn.XLOOKUP(blinkit_order_items[[#This Row],[product_id]],blinkit_products[product_id],blinkit_products[margin_percentage])</f>
        <v>35</v>
      </c>
      <c r="G970" s="4">
        <f>blinkit_order_items[[#This Row],[Total_Revenue]]*(blinkit_order_items[[#This Row],[margin_percent]]/100)</f>
        <v>709.23299999999995</v>
      </c>
    </row>
    <row r="971" spans="1:7" x14ac:dyDescent="0.3">
      <c r="A971">
        <v>7683813608</v>
      </c>
      <c r="B971">
        <v>658389</v>
      </c>
      <c r="C971">
        <v>2</v>
      </c>
      <c r="D971" s="4">
        <v>152.55000000000001</v>
      </c>
      <c r="E971" s="2">
        <f>blinkit_order_items[[#This Row],[quantity]]*blinkit_order_items[[#This Row],[unit_price]]</f>
        <v>305.10000000000002</v>
      </c>
      <c r="F971">
        <f>_xlfn.XLOOKUP(blinkit_order_items[[#This Row],[product_id]],blinkit_products[product_id],blinkit_products[margin_percentage])</f>
        <v>35</v>
      </c>
      <c r="G971" s="4">
        <f>blinkit_order_items[[#This Row],[Total_Revenue]]*(blinkit_order_items[[#This Row],[margin_percent]]/100)</f>
        <v>106.785</v>
      </c>
    </row>
    <row r="972" spans="1:7" x14ac:dyDescent="0.3">
      <c r="A972">
        <v>6722955128</v>
      </c>
      <c r="B972">
        <v>949818</v>
      </c>
      <c r="C972">
        <v>1</v>
      </c>
      <c r="D972" s="4">
        <v>483.05</v>
      </c>
      <c r="E972" s="2">
        <f>blinkit_order_items[[#This Row],[quantity]]*blinkit_order_items[[#This Row],[unit_price]]</f>
        <v>483.05</v>
      </c>
      <c r="F972">
        <f>_xlfn.XLOOKUP(blinkit_order_items[[#This Row],[product_id]],blinkit_products[product_id],blinkit_products[margin_percentage])</f>
        <v>35</v>
      </c>
      <c r="G972" s="4">
        <f>blinkit_order_items[[#This Row],[Total_Revenue]]*(blinkit_order_items[[#This Row],[margin_percent]]/100)</f>
        <v>169.0675</v>
      </c>
    </row>
    <row r="973" spans="1:7" x14ac:dyDescent="0.3">
      <c r="A973">
        <v>8259274680</v>
      </c>
      <c r="B973">
        <v>256783</v>
      </c>
      <c r="C973">
        <v>3</v>
      </c>
      <c r="D973" s="4">
        <v>906.54</v>
      </c>
      <c r="E973" s="2">
        <f>blinkit_order_items[[#This Row],[quantity]]*blinkit_order_items[[#This Row],[unit_price]]</f>
        <v>2719.62</v>
      </c>
      <c r="F973">
        <f>_xlfn.XLOOKUP(blinkit_order_items[[#This Row],[product_id]],blinkit_products[product_id],blinkit_products[margin_percentage])</f>
        <v>35</v>
      </c>
      <c r="G973" s="4">
        <f>blinkit_order_items[[#This Row],[Total_Revenue]]*(blinkit_order_items[[#This Row],[margin_percent]]/100)</f>
        <v>951.86699999999985</v>
      </c>
    </row>
    <row r="974" spans="1:7" x14ac:dyDescent="0.3">
      <c r="A974">
        <v>4620484274</v>
      </c>
      <c r="B974">
        <v>9436</v>
      </c>
      <c r="C974">
        <v>2</v>
      </c>
      <c r="D974" s="4">
        <v>88.43</v>
      </c>
      <c r="E974" s="2">
        <f>blinkit_order_items[[#This Row],[quantity]]*blinkit_order_items[[#This Row],[unit_price]]</f>
        <v>176.86</v>
      </c>
      <c r="F974">
        <f>_xlfn.XLOOKUP(blinkit_order_items[[#This Row],[product_id]],blinkit_products[product_id],blinkit_products[margin_percentage])</f>
        <v>35</v>
      </c>
      <c r="G974" s="4">
        <f>blinkit_order_items[[#This Row],[Total_Revenue]]*(blinkit_order_items[[#This Row],[margin_percent]]/100)</f>
        <v>61.901000000000003</v>
      </c>
    </row>
    <row r="975" spans="1:7" x14ac:dyDescent="0.3">
      <c r="A975">
        <v>8260569466</v>
      </c>
      <c r="B975">
        <v>144124</v>
      </c>
      <c r="C975">
        <v>3</v>
      </c>
      <c r="D975" s="4">
        <v>162.66999999999999</v>
      </c>
      <c r="E975" s="2">
        <f>blinkit_order_items[[#This Row],[quantity]]*blinkit_order_items[[#This Row],[unit_price]]</f>
        <v>488.01</v>
      </c>
      <c r="F975">
        <f>_xlfn.XLOOKUP(blinkit_order_items[[#This Row],[product_id]],blinkit_products[product_id],blinkit_products[margin_percentage])</f>
        <v>25</v>
      </c>
      <c r="G975" s="4">
        <f>blinkit_order_items[[#This Row],[Total_Revenue]]*(blinkit_order_items[[#This Row],[margin_percent]]/100)</f>
        <v>122.0025</v>
      </c>
    </row>
    <row r="976" spans="1:7" x14ac:dyDescent="0.3">
      <c r="A976">
        <v>8498916204</v>
      </c>
      <c r="B976">
        <v>537274</v>
      </c>
      <c r="C976">
        <v>3</v>
      </c>
      <c r="D976" s="4">
        <v>702.71</v>
      </c>
      <c r="E976" s="2">
        <f>blinkit_order_items[[#This Row],[quantity]]*blinkit_order_items[[#This Row],[unit_price]]</f>
        <v>2108.13</v>
      </c>
      <c r="F976">
        <f>_xlfn.XLOOKUP(blinkit_order_items[[#This Row],[product_id]],blinkit_products[product_id],blinkit_products[margin_percentage])</f>
        <v>35</v>
      </c>
      <c r="G976" s="4">
        <f>blinkit_order_items[[#This Row],[Total_Revenue]]*(blinkit_order_items[[#This Row],[margin_percent]]/100)</f>
        <v>737.84550000000002</v>
      </c>
    </row>
    <row r="977" spans="1:7" x14ac:dyDescent="0.3">
      <c r="A977">
        <v>3209538967</v>
      </c>
      <c r="B977">
        <v>82484</v>
      </c>
      <c r="C977">
        <v>1</v>
      </c>
      <c r="D977" s="4">
        <v>914.88</v>
      </c>
      <c r="E977" s="2">
        <f>blinkit_order_items[[#This Row],[quantity]]*blinkit_order_items[[#This Row],[unit_price]]</f>
        <v>914.88</v>
      </c>
      <c r="F977">
        <f>_xlfn.XLOOKUP(blinkit_order_items[[#This Row],[product_id]],blinkit_products[product_id],blinkit_products[margin_percentage])</f>
        <v>30</v>
      </c>
      <c r="G977" s="4">
        <f>blinkit_order_items[[#This Row],[Total_Revenue]]*(blinkit_order_items[[#This Row],[margin_percent]]/100)</f>
        <v>274.464</v>
      </c>
    </row>
    <row r="978" spans="1:7" x14ac:dyDescent="0.3">
      <c r="A978">
        <v>2570640420</v>
      </c>
      <c r="B978">
        <v>542300</v>
      </c>
      <c r="C978">
        <v>1</v>
      </c>
      <c r="D978" s="4">
        <v>255.35</v>
      </c>
      <c r="E978" s="2">
        <f>blinkit_order_items[[#This Row],[quantity]]*blinkit_order_items[[#This Row],[unit_price]]</f>
        <v>255.35</v>
      </c>
      <c r="F978">
        <f>_xlfn.XLOOKUP(blinkit_order_items[[#This Row],[product_id]],blinkit_products[product_id],blinkit_products[margin_percentage])</f>
        <v>35</v>
      </c>
      <c r="G978" s="4">
        <f>blinkit_order_items[[#This Row],[Total_Revenue]]*(blinkit_order_items[[#This Row],[margin_percent]]/100)</f>
        <v>89.372499999999988</v>
      </c>
    </row>
    <row r="979" spans="1:7" x14ac:dyDescent="0.3">
      <c r="A979">
        <v>2066843639</v>
      </c>
      <c r="B979">
        <v>764014</v>
      </c>
      <c r="C979">
        <v>3</v>
      </c>
      <c r="D979" s="4">
        <v>612.04</v>
      </c>
      <c r="E979" s="2">
        <f>blinkit_order_items[[#This Row],[quantity]]*blinkit_order_items[[#This Row],[unit_price]]</f>
        <v>1836.12</v>
      </c>
      <c r="F979">
        <f>_xlfn.XLOOKUP(blinkit_order_items[[#This Row],[product_id]],blinkit_products[product_id],blinkit_products[margin_percentage])</f>
        <v>15</v>
      </c>
      <c r="G979" s="4">
        <f>blinkit_order_items[[#This Row],[Total_Revenue]]*(blinkit_order_items[[#This Row],[margin_percent]]/100)</f>
        <v>275.41799999999995</v>
      </c>
    </row>
    <row r="980" spans="1:7" x14ac:dyDescent="0.3">
      <c r="A980">
        <v>7402125753</v>
      </c>
      <c r="B980">
        <v>319388</v>
      </c>
      <c r="C980">
        <v>2</v>
      </c>
      <c r="D980" s="4">
        <v>657.8</v>
      </c>
      <c r="E980" s="2">
        <f>blinkit_order_items[[#This Row],[quantity]]*blinkit_order_items[[#This Row],[unit_price]]</f>
        <v>1315.6</v>
      </c>
      <c r="F980">
        <f>_xlfn.XLOOKUP(blinkit_order_items[[#This Row],[product_id]],blinkit_products[product_id],blinkit_products[margin_percentage])</f>
        <v>30</v>
      </c>
      <c r="G980" s="4">
        <f>blinkit_order_items[[#This Row],[Total_Revenue]]*(blinkit_order_items[[#This Row],[margin_percent]]/100)</f>
        <v>394.67999999999995</v>
      </c>
    </row>
    <row r="981" spans="1:7" x14ac:dyDescent="0.3">
      <c r="A981">
        <v>9171089443</v>
      </c>
      <c r="B981">
        <v>274207</v>
      </c>
      <c r="C981">
        <v>3</v>
      </c>
      <c r="D981" s="4">
        <v>328.51</v>
      </c>
      <c r="E981" s="2">
        <f>blinkit_order_items[[#This Row],[quantity]]*blinkit_order_items[[#This Row],[unit_price]]</f>
        <v>985.53</v>
      </c>
      <c r="F981">
        <f>_xlfn.XLOOKUP(blinkit_order_items[[#This Row],[product_id]],blinkit_products[product_id],blinkit_products[margin_percentage])</f>
        <v>20</v>
      </c>
      <c r="G981" s="4">
        <f>blinkit_order_items[[#This Row],[Total_Revenue]]*(blinkit_order_items[[#This Row],[margin_percent]]/100)</f>
        <v>197.10599999999999</v>
      </c>
    </row>
    <row r="982" spans="1:7" x14ac:dyDescent="0.3">
      <c r="A982">
        <v>3272079644</v>
      </c>
      <c r="B982">
        <v>741341</v>
      </c>
      <c r="C982">
        <v>1</v>
      </c>
      <c r="D982" s="4">
        <v>923.84</v>
      </c>
      <c r="E982" s="2">
        <f>blinkit_order_items[[#This Row],[quantity]]*blinkit_order_items[[#This Row],[unit_price]]</f>
        <v>923.84</v>
      </c>
      <c r="F982">
        <f>_xlfn.XLOOKUP(blinkit_order_items[[#This Row],[product_id]],blinkit_products[product_id],blinkit_products[margin_percentage])</f>
        <v>20</v>
      </c>
      <c r="G982" s="4">
        <f>blinkit_order_items[[#This Row],[Total_Revenue]]*(blinkit_order_items[[#This Row],[margin_percent]]/100)</f>
        <v>184.76800000000003</v>
      </c>
    </row>
    <row r="983" spans="1:7" x14ac:dyDescent="0.3">
      <c r="A983">
        <v>438111050</v>
      </c>
      <c r="B983">
        <v>171602</v>
      </c>
      <c r="C983">
        <v>1</v>
      </c>
      <c r="D983" s="4">
        <v>883.44</v>
      </c>
      <c r="E983" s="2">
        <f>blinkit_order_items[[#This Row],[quantity]]*blinkit_order_items[[#This Row],[unit_price]]</f>
        <v>883.44</v>
      </c>
      <c r="F983">
        <f>_xlfn.XLOOKUP(blinkit_order_items[[#This Row],[product_id]],blinkit_products[product_id],blinkit_products[margin_percentage])</f>
        <v>30</v>
      </c>
      <c r="G983" s="4">
        <f>blinkit_order_items[[#This Row],[Total_Revenue]]*(blinkit_order_items[[#This Row],[margin_percent]]/100)</f>
        <v>265.03199999999998</v>
      </c>
    </row>
    <row r="984" spans="1:7" x14ac:dyDescent="0.3">
      <c r="A984">
        <v>7416160835</v>
      </c>
      <c r="B984">
        <v>222892</v>
      </c>
      <c r="C984">
        <v>1</v>
      </c>
      <c r="D984" s="4">
        <v>869.22</v>
      </c>
      <c r="E984" s="2">
        <f>blinkit_order_items[[#This Row],[quantity]]*blinkit_order_items[[#This Row],[unit_price]]</f>
        <v>869.22</v>
      </c>
      <c r="F984">
        <f>_xlfn.XLOOKUP(blinkit_order_items[[#This Row],[product_id]],blinkit_products[product_id],blinkit_products[margin_percentage])</f>
        <v>25</v>
      </c>
      <c r="G984" s="4">
        <f>blinkit_order_items[[#This Row],[Total_Revenue]]*(blinkit_order_items[[#This Row],[margin_percent]]/100)</f>
        <v>217.30500000000001</v>
      </c>
    </row>
    <row r="985" spans="1:7" x14ac:dyDescent="0.3">
      <c r="A985">
        <v>4075074492</v>
      </c>
      <c r="B985">
        <v>140154</v>
      </c>
      <c r="C985">
        <v>1</v>
      </c>
      <c r="D985" s="4">
        <v>171.2</v>
      </c>
      <c r="E985" s="2">
        <f>blinkit_order_items[[#This Row],[quantity]]*blinkit_order_items[[#This Row],[unit_price]]</f>
        <v>171.2</v>
      </c>
      <c r="F985">
        <f>_xlfn.XLOOKUP(blinkit_order_items[[#This Row],[product_id]],blinkit_products[product_id],blinkit_products[margin_percentage])</f>
        <v>35</v>
      </c>
      <c r="G985" s="4">
        <f>blinkit_order_items[[#This Row],[Total_Revenue]]*(blinkit_order_items[[#This Row],[margin_percent]]/100)</f>
        <v>59.919999999999995</v>
      </c>
    </row>
    <row r="986" spans="1:7" x14ac:dyDescent="0.3">
      <c r="A986">
        <v>5536024334</v>
      </c>
      <c r="B986">
        <v>600767</v>
      </c>
      <c r="C986">
        <v>3</v>
      </c>
      <c r="D986" s="4">
        <v>722.42</v>
      </c>
      <c r="E986" s="2">
        <f>blinkit_order_items[[#This Row],[quantity]]*blinkit_order_items[[#This Row],[unit_price]]</f>
        <v>2167.2599999999998</v>
      </c>
      <c r="F986">
        <f>_xlfn.XLOOKUP(blinkit_order_items[[#This Row],[product_id]],blinkit_products[product_id],blinkit_products[margin_percentage])</f>
        <v>35</v>
      </c>
      <c r="G986" s="4">
        <f>blinkit_order_items[[#This Row],[Total_Revenue]]*(blinkit_order_items[[#This Row],[margin_percent]]/100)</f>
        <v>758.54099999999983</v>
      </c>
    </row>
    <row r="987" spans="1:7" x14ac:dyDescent="0.3">
      <c r="A987">
        <v>2013140214</v>
      </c>
      <c r="B987">
        <v>962054</v>
      </c>
      <c r="C987">
        <v>3</v>
      </c>
      <c r="D987" s="4">
        <v>16.86</v>
      </c>
      <c r="E987" s="2">
        <f>blinkit_order_items[[#This Row],[quantity]]*blinkit_order_items[[#This Row],[unit_price]]</f>
        <v>50.58</v>
      </c>
      <c r="F987">
        <f>_xlfn.XLOOKUP(blinkit_order_items[[#This Row],[product_id]],blinkit_products[product_id],blinkit_products[margin_percentage])</f>
        <v>30</v>
      </c>
      <c r="G987" s="4">
        <f>blinkit_order_items[[#This Row],[Total_Revenue]]*(blinkit_order_items[[#This Row],[margin_percent]]/100)</f>
        <v>15.173999999999999</v>
      </c>
    </row>
    <row r="988" spans="1:7" x14ac:dyDescent="0.3">
      <c r="A988">
        <v>1113582397</v>
      </c>
      <c r="B988">
        <v>757274</v>
      </c>
      <c r="C988">
        <v>2</v>
      </c>
      <c r="D988" s="4">
        <v>98.32</v>
      </c>
      <c r="E988" s="2">
        <f>blinkit_order_items[[#This Row],[quantity]]*blinkit_order_items[[#This Row],[unit_price]]</f>
        <v>196.64</v>
      </c>
      <c r="F988">
        <f>_xlfn.XLOOKUP(blinkit_order_items[[#This Row],[product_id]],blinkit_products[product_id],blinkit_products[margin_percentage])</f>
        <v>35</v>
      </c>
      <c r="G988" s="4">
        <f>blinkit_order_items[[#This Row],[Total_Revenue]]*(blinkit_order_items[[#This Row],[margin_percent]]/100)</f>
        <v>68.823999999999984</v>
      </c>
    </row>
    <row r="989" spans="1:7" x14ac:dyDescent="0.3">
      <c r="A989">
        <v>1083928258</v>
      </c>
      <c r="B989">
        <v>264803</v>
      </c>
      <c r="C989">
        <v>1</v>
      </c>
      <c r="D989" s="4">
        <v>995.98</v>
      </c>
      <c r="E989" s="2">
        <f>blinkit_order_items[[#This Row],[quantity]]*blinkit_order_items[[#This Row],[unit_price]]</f>
        <v>995.98</v>
      </c>
      <c r="F989">
        <f>_xlfn.XLOOKUP(blinkit_order_items[[#This Row],[product_id]],blinkit_products[product_id],blinkit_products[margin_percentage])</f>
        <v>20</v>
      </c>
      <c r="G989" s="4">
        <f>blinkit_order_items[[#This Row],[Total_Revenue]]*(blinkit_order_items[[#This Row],[margin_percent]]/100)</f>
        <v>199.19600000000003</v>
      </c>
    </row>
    <row r="990" spans="1:7" x14ac:dyDescent="0.3">
      <c r="A990">
        <v>4906957374</v>
      </c>
      <c r="B990">
        <v>818990</v>
      </c>
      <c r="C990">
        <v>3</v>
      </c>
      <c r="D990" s="4">
        <v>163.55000000000001</v>
      </c>
      <c r="E990" s="2">
        <f>blinkit_order_items[[#This Row],[quantity]]*blinkit_order_items[[#This Row],[unit_price]]</f>
        <v>490.65000000000003</v>
      </c>
      <c r="F990">
        <f>_xlfn.XLOOKUP(blinkit_order_items[[#This Row],[product_id]],blinkit_products[product_id],blinkit_products[margin_percentage])</f>
        <v>25</v>
      </c>
      <c r="G990" s="4">
        <f>blinkit_order_items[[#This Row],[Total_Revenue]]*(blinkit_order_items[[#This Row],[margin_percent]]/100)</f>
        <v>122.66250000000001</v>
      </c>
    </row>
    <row r="991" spans="1:7" x14ac:dyDescent="0.3">
      <c r="A991">
        <v>1876614122</v>
      </c>
      <c r="B991">
        <v>366066</v>
      </c>
      <c r="C991">
        <v>2</v>
      </c>
      <c r="D991" s="4">
        <v>918.58</v>
      </c>
      <c r="E991" s="2">
        <f>blinkit_order_items[[#This Row],[quantity]]*blinkit_order_items[[#This Row],[unit_price]]</f>
        <v>1837.16</v>
      </c>
      <c r="F991">
        <f>_xlfn.XLOOKUP(blinkit_order_items[[#This Row],[product_id]],blinkit_products[product_id],blinkit_products[margin_percentage])</f>
        <v>35</v>
      </c>
      <c r="G991" s="4">
        <f>blinkit_order_items[[#This Row],[Total_Revenue]]*(blinkit_order_items[[#This Row],[margin_percent]]/100)</f>
        <v>643.00599999999997</v>
      </c>
    </row>
    <row r="992" spans="1:7" x14ac:dyDescent="0.3">
      <c r="A992">
        <v>6556180328</v>
      </c>
      <c r="B992">
        <v>839170</v>
      </c>
      <c r="C992">
        <v>1</v>
      </c>
      <c r="D992" s="4">
        <v>481.63</v>
      </c>
      <c r="E992" s="2">
        <f>blinkit_order_items[[#This Row],[quantity]]*blinkit_order_items[[#This Row],[unit_price]]</f>
        <v>481.63</v>
      </c>
      <c r="F992">
        <f>_xlfn.XLOOKUP(blinkit_order_items[[#This Row],[product_id]],blinkit_products[product_id],blinkit_products[margin_percentage])</f>
        <v>20</v>
      </c>
      <c r="G992" s="4">
        <f>blinkit_order_items[[#This Row],[Total_Revenue]]*(blinkit_order_items[[#This Row],[margin_percent]]/100)</f>
        <v>96.326000000000008</v>
      </c>
    </row>
    <row r="993" spans="1:7" x14ac:dyDescent="0.3">
      <c r="A993">
        <v>7960553477</v>
      </c>
      <c r="B993">
        <v>585299</v>
      </c>
      <c r="C993">
        <v>3</v>
      </c>
      <c r="D993" s="4">
        <v>799.46</v>
      </c>
      <c r="E993" s="2">
        <f>blinkit_order_items[[#This Row],[quantity]]*blinkit_order_items[[#This Row],[unit_price]]</f>
        <v>2398.38</v>
      </c>
      <c r="F993">
        <f>_xlfn.XLOOKUP(blinkit_order_items[[#This Row],[product_id]],blinkit_products[product_id],blinkit_products[margin_percentage])</f>
        <v>35</v>
      </c>
      <c r="G993" s="4">
        <f>blinkit_order_items[[#This Row],[Total_Revenue]]*(blinkit_order_items[[#This Row],[margin_percent]]/100)</f>
        <v>839.43299999999999</v>
      </c>
    </row>
    <row r="994" spans="1:7" x14ac:dyDescent="0.3">
      <c r="A994">
        <v>6335972517</v>
      </c>
      <c r="B994">
        <v>949818</v>
      </c>
      <c r="C994">
        <v>2</v>
      </c>
      <c r="D994" s="4">
        <v>483.05</v>
      </c>
      <c r="E994" s="2">
        <f>blinkit_order_items[[#This Row],[quantity]]*blinkit_order_items[[#This Row],[unit_price]]</f>
        <v>966.1</v>
      </c>
      <c r="F994">
        <f>_xlfn.XLOOKUP(blinkit_order_items[[#This Row],[product_id]],blinkit_products[product_id],blinkit_products[margin_percentage])</f>
        <v>35</v>
      </c>
      <c r="G994" s="4">
        <f>blinkit_order_items[[#This Row],[Total_Revenue]]*(blinkit_order_items[[#This Row],[margin_percent]]/100)</f>
        <v>338.13499999999999</v>
      </c>
    </row>
    <row r="995" spans="1:7" x14ac:dyDescent="0.3">
      <c r="A995">
        <v>6254948159</v>
      </c>
      <c r="B995">
        <v>726958</v>
      </c>
      <c r="C995">
        <v>3</v>
      </c>
      <c r="D995" s="4">
        <v>887.48</v>
      </c>
      <c r="E995" s="2">
        <f>blinkit_order_items[[#This Row],[quantity]]*blinkit_order_items[[#This Row],[unit_price]]</f>
        <v>2662.44</v>
      </c>
      <c r="F995">
        <f>_xlfn.XLOOKUP(blinkit_order_items[[#This Row],[product_id]],blinkit_products[product_id],blinkit_products[margin_percentage])</f>
        <v>35</v>
      </c>
      <c r="G995" s="4">
        <f>blinkit_order_items[[#This Row],[Total_Revenue]]*(blinkit_order_items[[#This Row],[margin_percent]]/100)</f>
        <v>931.85399999999993</v>
      </c>
    </row>
    <row r="996" spans="1:7" x14ac:dyDescent="0.3">
      <c r="A996">
        <v>7527936057</v>
      </c>
      <c r="B996">
        <v>107548</v>
      </c>
      <c r="C996">
        <v>3</v>
      </c>
      <c r="D996" s="4">
        <v>891.6</v>
      </c>
      <c r="E996" s="2">
        <f>blinkit_order_items[[#This Row],[quantity]]*blinkit_order_items[[#This Row],[unit_price]]</f>
        <v>2674.8</v>
      </c>
      <c r="F996">
        <f>_xlfn.XLOOKUP(blinkit_order_items[[#This Row],[product_id]],blinkit_products[product_id],blinkit_products[margin_percentage])</f>
        <v>30</v>
      </c>
      <c r="G996" s="4">
        <f>blinkit_order_items[[#This Row],[Total_Revenue]]*(blinkit_order_items[[#This Row],[margin_percent]]/100)</f>
        <v>802.44</v>
      </c>
    </row>
    <row r="997" spans="1:7" x14ac:dyDescent="0.3">
      <c r="A997">
        <v>6257851675</v>
      </c>
      <c r="B997">
        <v>677169</v>
      </c>
      <c r="C997">
        <v>2</v>
      </c>
      <c r="D997" s="4">
        <v>261.02999999999997</v>
      </c>
      <c r="E997" s="2">
        <f>blinkit_order_items[[#This Row],[quantity]]*blinkit_order_items[[#This Row],[unit_price]]</f>
        <v>522.05999999999995</v>
      </c>
      <c r="F997">
        <f>_xlfn.XLOOKUP(blinkit_order_items[[#This Row],[product_id]],blinkit_products[product_id],blinkit_products[margin_percentage])</f>
        <v>20</v>
      </c>
      <c r="G997" s="4">
        <f>blinkit_order_items[[#This Row],[Total_Revenue]]*(blinkit_order_items[[#This Row],[margin_percent]]/100)</f>
        <v>104.41199999999999</v>
      </c>
    </row>
    <row r="998" spans="1:7" x14ac:dyDescent="0.3">
      <c r="A998">
        <v>6832610950</v>
      </c>
      <c r="B998">
        <v>9436</v>
      </c>
      <c r="C998">
        <v>3</v>
      </c>
      <c r="D998" s="4">
        <v>88.43</v>
      </c>
      <c r="E998" s="2">
        <f>blinkit_order_items[[#This Row],[quantity]]*blinkit_order_items[[#This Row],[unit_price]]</f>
        <v>265.29000000000002</v>
      </c>
      <c r="F998">
        <f>_xlfn.XLOOKUP(blinkit_order_items[[#This Row],[product_id]],blinkit_products[product_id],blinkit_products[margin_percentage])</f>
        <v>35</v>
      </c>
      <c r="G998" s="4">
        <f>blinkit_order_items[[#This Row],[Total_Revenue]]*(blinkit_order_items[[#This Row],[margin_percent]]/100)</f>
        <v>92.851500000000001</v>
      </c>
    </row>
    <row r="999" spans="1:7" x14ac:dyDescent="0.3">
      <c r="A999">
        <v>5085005195</v>
      </c>
      <c r="B999">
        <v>697683</v>
      </c>
      <c r="C999">
        <v>3</v>
      </c>
      <c r="D999" s="4">
        <v>123.74</v>
      </c>
      <c r="E999" s="2">
        <f>blinkit_order_items[[#This Row],[quantity]]*blinkit_order_items[[#This Row],[unit_price]]</f>
        <v>371.21999999999997</v>
      </c>
      <c r="F999">
        <f>_xlfn.XLOOKUP(blinkit_order_items[[#This Row],[product_id]],blinkit_products[product_id],blinkit_products[margin_percentage])</f>
        <v>25</v>
      </c>
      <c r="G999" s="4">
        <f>blinkit_order_items[[#This Row],[Total_Revenue]]*(blinkit_order_items[[#This Row],[margin_percent]]/100)</f>
        <v>92.804999999999993</v>
      </c>
    </row>
    <row r="1000" spans="1:7" x14ac:dyDescent="0.3">
      <c r="A1000">
        <v>2177207547</v>
      </c>
      <c r="B1000">
        <v>448752</v>
      </c>
      <c r="C1000">
        <v>1</v>
      </c>
      <c r="D1000" s="4">
        <v>160.07</v>
      </c>
      <c r="E1000" s="2">
        <f>blinkit_order_items[[#This Row],[quantity]]*blinkit_order_items[[#This Row],[unit_price]]</f>
        <v>160.07</v>
      </c>
      <c r="F1000">
        <f>_xlfn.XLOOKUP(blinkit_order_items[[#This Row],[product_id]],blinkit_products[product_id],blinkit_products[margin_percentage])</f>
        <v>25</v>
      </c>
      <c r="G1000" s="4">
        <f>blinkit_order_items[[#This Row],[Total_Revenue]]*(blinkit_order_items[[#This Row],[margin_percent]]/100)</f>
        <v>40.017499999999998</v>
      </c>
    </row>
    <row r="1001" spans="1:7" x14ac:dyDescent="0.3">
      <c r="A1001">
        <v>3043364543</v>
      </c>
      <c r="B1001">
        <v>186168</v>
      </c>
      <c r="C1001">
        <v>1</v>
      </c>
      <c r="D1001" s="4">
        <v>878.8</v>
      </c>
      <c r="E1001" s="2">
        <f>blinkit_order_items[[#This Row],[quantity]]*blinkit_order_items[[#This Row],[unit_price]]</f>
        <v>878.8</v>
      </c>
      <c r="F1001">
        <f>_xlfn.XLOOKUP(blinkit_order_items[[#This Row],[product_id]],blinkit_products[product_id],blinkit_products[margin_percentage])</f>
        <v>35</v>
      </c>
      <c r="G1001" s="4">
        <f>blinkit_order_items[[#This Row],[Total_Revenue]]*(blinkit_order_items[[#This Row],[margin_percent]]/100)</f>
        <v>307.58</v>
      </c>
    </row>
    <row r="1002" spans="1:7" x14ac:dyDescent="0.3">
      <c r="A1002">
        <v>2823404098</v>
      </c>
      <c r="B1002">
        <v>891833</v>
      </c>
      <c r="C1002">
        <v>3</v>
      </c>
      <c r="D1002" s="4">
        <v>493.19</v>
      </c>
      <c r="E1002" s="2">
        <f>blinkit_order_items[[#This Row],[quantity]]*blinkit_order_items[[#This Row],[unit_price]]</f>
        <v>1479.57</v>
      </c>
      <c r="F1002">
        <f>_xlfn.XLOOKUP(blinkit_order_items[[#This Row],[product_id]],blinkit_products[product_id],blinkit_products[margin_percentage])</f>
        <v>20</v>
      </c>
      <c r="G1002" s="4">
        <f>blinkit_order_items[[#This Row],[Total_Revenue]]*(blinkit_order_items[[#This Row],[margin_percent]]/100)</f>
        <v>295.91399999999999</v>
      </c>
    </row>
    <row r="1003" spans="1:7" x14ac:dyDescent="0.3">
      <c r="A1003">
        <v>646676955</v>
      </c>
      <c r="B1003">
        <v>77308</v>
      </c>
      <c r="C1003">
        <v>2</v>
      </c>
      <c r="D1003" s="4">
        <v>223.27</v>
      </c>
      <c r="E1003" s="2">
        <f>blinkit_order_items[[#This Row],[quantity]]*blinkit_order_items[[#This Row],[unit_price]]</f>
        <v>446.54</v>
      </c>
      <c r="F1003">
        <f>_xlfn.XLOOKUP(blinkit_order_items[[#This Row],[product_id]],blinkit_products[product_id],blinkit_products[margin_percentage])</f>
        <v>25</v>
      </c>
      <c r="G1003" s="4">
        <f>blinkit_order_items[[#This Row],[Total_Revenue]]*(blinkit_order_items[[#This Row],[margin_percent]]/100)</f>
        <v>111.63500000000001</v>
      </c>
    </row>
    <row r="1004" spans="1:7" x14ac:dyDescent="0.3">
      <c r="A1004">
        <v>5756607486</v>
      </c>
      <c r="B1004">
        <v>613942</v>
      </c>
      <c r="C1004">
        <v>3</v>
      </c>
      <c r="D1004" s="4">
        <v>545</v>
      </c>
      <c r="E1004" s="2">
        <f>blinkit_order_items[[#This Row],[quantity]]*blinkit_order_items[[#This Row],[unit_price]]</f>
        <v>1635</v>
      </c>
      <c r="F1004">
        <f>_xlfn.XLOOKUP(blinkit_order_items[[#This Row],[product_id]],blinkit_products[product_id],blinkit_products[margin_percentage])</f>
        <v>35</v>
      </c>
      <c r="G1004" s="4">
        <f>blinkit_order_items[[#This Row],[Total_Revenue]]*(blinkit_order_items[[#This Row],[margin_percent]]/100)</f>
        <v>572.25</v>
      </c>
    </row>
    <row r="1005" spans="1:7" x14ac:dyDescent="0.3">
      <c r="A1005">
        <v>9373691795</v>
      </c>
      <c r="B1005">
        <v>880510</v>
      </c>
      <c r="C1005">
        <v>1</v>
      </c>
      <c r="D1005" s="4">
        <v>951.43</v>
      </c>
      <c r="E1005" s="2">
        <f>blinkit_order_items[[#This Row],[quantity]]*blinkit_order_items[[#This Row],[unit_price]]</f>
        <v>951.43</v>
      </c>
      <c r="F1005">
        <f>_xlfn.XLOOKUP(blinkit_order_items[[#This Row],[product_id]],blinkit_products[product_id],blinkit_products[margin_percentage])</f>
        <v>20</v>
      </c>
      <c r="G1005" s="4">
        <f>blinkit_order_items[[#This Row],[Total_Revenue]]*(blinkit_order_items[[#This Row],[margin_percent]]/100)</f>
        <v>190.286</v>
      </c>
    </row>
    <row r="1006" spans="1:7" x14ac:dyDescent="0.3">
      <c r="A1006">
        <v>2611601543</v>
      </c>
      <c r="B1006">
        <v>661577</v>
      </c>
      <c r="C1006">
        <v>1</v>
      </c>
      <c r="D1006" s="4">
        <v>720.95</v>
      </c>
      <c r="E1006" s="2">
        <f>blinkit_order_items[[#This Row],[quantity]]*blinkit_order_items[[#This Row],[unit_price]]</f>
        <v>720.95</v>
      </c>
      <c r="F1006">
        <f>_xlfn.XLOOKUP(blinkit_order_items[[#This Row],[product_id]],blinkit_products[product_id],blinkit_products[margin_percentage])</f>
        <v>35</v>
      </c>
      <c r="G1006" s="4">
        <f>blinkit_order_items[[#This Row],[Total_Revenue]]*(blinkit_order_items[[#This Row],[margin_percent]]/100)</f>
        <v>252.33250000000001</v>
      </c>
    </row>
    <row r="1007" spans="1:7" x14ac:dyDescent="0.3">
      <c r="A1007">
        <v>1491360686</v>
      </c>
      <c r="B1007">
        <v>621677</v>
      </c>
      <c r="C1007">
        <v>2</v>
      </c>
      <c r="D1007" s="4">
        <v>317.8</v>
      </c>
      <c r="E1007" s="2">
        <f>blinkit_order_items[[#This Row],[quantity]]*blinkit_order_items[[#This Row],[unit_price]]</f>
        <v>635.6</v>
      </c>
      <c r="F1007">
        <f>_xlfn.XLOOKUP(blinkit_order_items[[#This Row],[product_id]],blinkit_products[product_id],blinkit_products[margin_percentage])</f>
        <v>40</v>
      </c>
      <c r="G1007" s="4">
        <f>blinkit_order_items[[#This Row],[Total_Revenue]]*(blinkit_order_items[[#This Row],[margin_percent]]/100)</f>
        <v>254.24</v>
      </c>
    </row>
    <row r="1008" spans="1:7" x14ac:dyDescent="0.3">
      <c r="A1008">
        <v>1824533423</v>
      </c>
      <c r="B1008">
        <v>949818</v>
      </c>
      <c r="C1008">
        <v>2</v>
      </c>
      <c r="D1008" s="4">
        <v>483.05</v>
      </c>
      <c r="E1008" s="2">
        <f>blinkit_order_items[[#This Row],[quantity]]*blinkit_order_items[[#This Row],[unit_price]]</f>
        <v>966.1</v>
      </c>
      <c r="F1008">
        <f>_xlfn.XLOOKUP(blinkit_order_items[[#This Row],[product_id]],blinkit_products[product_id],blinkit_products[margin_percentage])</f>
        <v>35</v>
      </c>
      <c r="G1008" s="4">
        <f>blinkit_order_items[[#This Row],[Total_Revenue]]*(blinkit_order_items[[#This Row],[margin_percent]]/100)</f>
        <v>338.13499999999999</v>
      </c>
    </row>
    <row r="1009" spans="1:7" x14ac:dyDescent="0.3">
      <c r="A1009">
        <v>2913841018</v>
      </c>
      <c r="B1009">
        <v>799688</v>
      </c>
      <c r="C1009">
        <v>1</v>
      </c>
      <c r="D1009" s="4">
        <v>309.62</v>
      </c>
      <c r="E1009" s="2">
        <f>blinkit_order_items[[#This Row],[quantity]]*blinkit_order_items[[#This Row],[unit_price]]</f>
        <v>309.62</v>
      </c>
      <c r="F1009">
        <f>_xlfn.XLOOKUP(blinkit_order_items[[#This Row],[product_id]],blinkit_products[product_id],blinkit_products[margin_percentage])</f>
        <v>35</v>
      </c>
      <c r="G1009" s="4">
        <f>blinkit_order_items[[#This Row],[Total_Revenue]]*(blinkit_order_items[[#This Row],[margin_percent]]/100)</f>
        <v>108.36699999999999</v>
      </c>
    </row>
    <row r="1010" spans="1:7" x14ac:dyDescent="0.3">
      <c r="A1010">
        <v>3141803761</v>
      </c>
      <c r="B1010">
        <v>4452</v>
      </c>
      <c r="C1010">
        <v>3</v>
      </c>
      <c r="D1010" s="4">
        <v>169.88</v>
      </c>
      <c r="E1010" s="2">
        <f>blinkit_order_items[[#This Row],[quantity]]*blinkit_order_items[[#This Row],[unit_price]]</f>
        <v>509.64</v>
      </c>
      <c r="F1010">
        <f>_xlfn.XLOOKUP(blinkit_order_items[[#This Row],[product_id]],blinkit_products[product_id],blinkit_products[margin_percentage])</f>
        <v>30</v>
      </c>
      <c r="G1010" s="4">
        <f>blinkit_order_items[[#This Row],[Total_Revenue]]*(blinkit_order_items[[#This Row],[margin_percent]]/100)</f>
        <v>152.892</v>
      </c>
    </row>
    <row r="1011" spans="1:7" x14ac:dyDescent="0.3">
      <c r="A1011">
        <v>6184484468</v>
      </c>
      <c r="B1011">
        <v>240179</v>
      </c>
      <c r="C1011">
        <v>2</v>
      </c>
      <c r="D1011" s="4">
        <v>90.56</v>
      </c>
      <c r="E1011" s="2">
        <f>blinkit_order_items[[#This Row],[quantity]]*blinkit_order_items[[#This Row],[unit_price]]</f>
        <v>181.12</v>
      </c>
      <c r="F1011">
        <f>_xlfn.XLOOKUP(blinkit_order_items[[#This Row],[product_id]],blinkit_products[product_id],blinkit_products[margin_percentage])</f>
        <v>20</v>
      </c>
      <c r="G1011" s="4">
        <f>blinkit_order_items[[#This Row],[Total_Revenue]]*(blinkit_order_items[[#This Row],[margin_percent]]/100)</f>
        <v>36.224000000000004</v>
      </c>
    </row>
    <row r="1012" spans="1:7" x14ac:dyDescent="0.3">
      <c r="A1012">
        <v>4599327740</v>
      </c>
      <c r="B1012">
        <v>613942</v>
      </c>
      <c r="C1012">
        <v>3</v>
      </c>
      <c r="D1012" s="4">
        <v>545</v>
      </c>
      <c r="E1012" s="2">
        <f>blinkit_order_items[[#This Row],[quantity]]*blinkit_order_items[[#This Row],[unit_price]]</f>
        <v>1635</v>
      </c>
      <c r="F1012">
        <f>_xlfn.XLOOKUP(blinkit_order_items[[#This Row],[product_id]],blinkit_products[product_id],blinkit_products[margin_percentage])</f>
        <v>35</v>
      </c>
      <c r="G1012" s="4">
        <f>blinkit_order_items[[#This Row],[Total_Revenue]]*(blinkit_order_items[[#This Row],[margin_percent]]/100)</f>
        <v>572.25</v>
      </c>
    </row>
    <row r="1013" spans="1:7" x14ac:dyDescent="0.3">
      <c r="A1013">
        <v>7479207574</v>
      </c>
      <c r="B1013">
        <v>60619</v>
      </c>
      <c r="C1013">
        <v>3</v>
      </c>
      <c r="D1013" s="4">
        <v>726.41</v>
      </c>
      <c r="E1013" s="2">
        <f>blinkit_order_items[[#This Row],[quantity]]*blinkit_order_items[[#This Row],[unit_price]]</f>
        <v>2179.23</v>
      </c>
      <c r="F1013">
        <f>_xlfn.XLOOKUP(blinkit_order_items[[#This Row],[product_id]],blinkit_products[product_id],blinkit_products[margin_percentage])</f>
        <v>30</v>
      </c>
      <c r="G1013" s="4">
        <f>blinkit_order_items[[#This Row],[Total_Revenue]]*(blinkit_order_items[[#This Row],[margin_percent]]/100)</f>
        <v>653.76900000000001</v>
      </c>
    </row>
    <row r="1014" spans="1:7" x14ac:dyDescent="0.3">
      <c r="A1014">
        <v>2996133401</v>
      </c>
      <c r="B1014">
        <v>903336</v>
      </c>
      <c r="C1014">
        <v>2</v>
      </c>
      <c r="D1014" s="4">
        <v>551.88</v>
      </c>
      <c r="E1014" s="2">
        <f>blinkit_order_items[[#This Row],[quantity]]*blinkit_order_items[[#This Row],[unit_price]]</f>
        <v>1103.76</v>
      </c>
      <c r="F1014">
        <f>_xlfn.XLOOKUP(blinkit_order_items[[#This Row],[product_id]],blinkit_products[product_id],blinkit_products[margin_percentage])</f>
        <v>15</v>
      </c>
      <c r="G1014" s="4">
        <f>blinkit_order_items[[#This Row],[Total_Revenue]]*(blinkit_order_items[[#This Row],[margin_percent]]/100)</f>
        <v>165.56399999999999</v>
      </c>
    </row>
    <row r="1015" spans="1:7" x14ac:dyDescent="0.3">
      <c r="A1015">
        <v>5972410040</v>
      </c>
      <c r="B1015">
        <v>968887</v>
      </c>
      <c r="C1015">
        <v>3</v>
      </c>
      <c r="D1015" s="4">
        <v>40.700000000000003</v>
      </c>
      <c r="E1015" s="2">
        <f>blinkit_order_items[[#This Row],[quantity]]*blinkit_order_items[[#This Row],[unit_price]]</f>
        <v>122.10000000000001</v>
      </c>
      <c r="F1015">
        <f>_xlfn.XLOOKUP(blinkit_order_items[[#This Row],[product_id]],blinkit_products[product_id],blinkit_products[margin_percentage])</f>
        <v>25</v>
      </c>
      <c r="G1015" s="4">
        <f>blinkit_order_items[[#This Row],[Total_Revenue]]*(blinkit_order_items[[#This Row],[margin_percent]]/100)</f>
        <v>30.525000000000002</v>
      </c>
    </row>
    <row r="1016" spans="1:7" x14ac:dyDescent="0.3">
      <c r="A1016">
        <v>4007593324</v>
      </c>
      <c r="B1016">
        <v>305754</v>
      </c>
      <c r="C1016">
        <v>3</v>
      </c>
      <c r="D1016" s="4">
        <v>979.99</v>
      </c>
      <c r="E1016" s="2">
        <f>blinkit_order_items[[#This Row],[quantity]]*blinkit_order_items[[#This Row],[unit_price]]</f>
        <v>2939.9700000000003</v>
      </c>
      <c r="F1016">
        <f>_xlfn.XLOOKUP(blinkit_order_items[[#This Row],[product_id]],blinkit_products[product_id],blinkit_products[margin_percentage])</f>
        <v>40</v>
      </c>
      <c r="G1016" s="4">
        <f>blinkit_order_items[[#This Row],[Total_Revenue]]*(blinkit_order_items[[#This Row],[margin_percent]]/100)</f>
        <v>1175.9880000000001</v>
      </c>
    </row>
    <row r="1017" spans="1:7" x14ac:dyDescent="0.3">
      <c r="A1017">
        <v>3428454405</v>
      </c>
      <c r="B1017">
        <v>432617</v>
      </c>
      <c r="C1017">
        <v>2</v>
      </c>
      <c r="D1017" s="4">
        <v>863.18</v>
      </c>
      <c r="E1017" s="2">
        <f>blinkit_order_items[[#This Row],[quantity]]*blinkit_order_items[[#This Row],[unit_price]]</f>
        <v>1726.36</v>
      </c>
      <c r="F1017">
        <f>_xlfn.XLOOKUP(blinkit_order_items[[#This Row],[product_id]],blinkit_products[product_id],blinkit_products[margin_percentage])</f>
        <v>30</v>
      </c>
      <c r="G1017" s="4">
        <f>blinkit_order_items[[#This Row],[Total_Revenue]]*(blinkit_order_items[[#This Row],[margin_percent]]/100)</f>
        <v>517.9079999999999</v>
      </c>
    </row>
    <row r="1018" spans="1:7" x14ac:dyDescent="0.3">
      <c r="A1018">
        <v>1160646195</v>
      </c>
      <c r="B1018">
        <v>876139</v>
      </c>
      <c r="C1018">
        <v>1</v>
      </c>
      <c r="D1018" s="4">
        <v>415.75</v>
      </c>
      <c r="E1018" s="2">
        <f>blinkit_order_items[[#This Row],[quantity]]*blinkit_order_items[[#This Row],[unit_price]]</f>
        <v>415.75</v>
      </c>
      <c r="F1018">
        <f>_xlfn.XLOOKUP(blinkit_order_items[[#This Row],[product_id]],blinkit_products[product_id],blinkit_products[margin_percentage])</f>
        <v>15</v>
      </c>
      <c r="G1018" s="4">
        <f>blinkit_order_items[[#This Row],[Total_Revenue]]*(blinkit_order_items[[#This Row],[margin_percent]]/100)</f>
        <v>62.362499999999997</v>
      </c>
    </row>
    <row r="1019" spans="1:7" x14ac:dyDescent="0.3">
      <c r="A1019">
        <v>4376524554</v>
      </c>
      <c r="B1019">
        <v>812607</v>
      </c>
      <c r="C1019">
        <v>2</v>
      </c>
      <c r="D1019" s="4">
        <v>416.65</v>
      </c>
      <c r="E1019" s="2">
        <f>blinkit_order_items[[#This Row],[quantity]]*blinkit_order_items[[#This Row],[unit_price]]</f>
        <v>833.3</v>
      </c>
      <c r="F1019">
        <f>_xlfn.XLOOKUP(blinkit_order_items[[#This Row],[product_id]],blinkit_products[product_id],blinkit_products[margin_percentage])</f>
        <v>25</v>
      </c>
      <c r="G1019" s="4">
        <f>blinkit_order_items[[#This Row],[Total_Revenue]]*(blinkit_order_items[[#This Row],[margin_percent]]/100)</f>
        <v>208.32499999999999</v>
      </c>
    </row>
    <row r="1020" spans="1:7" x14ac:dyDescent="0.3">
      <c r="A1020">
        <v>1519072771</v>
      </c>
      <c r="B1020">
        <v>925482</v>
      </c>
      <c r="C1020">
        <v>2</v>
      </c>
      <c r="D1020" s="4">
        <v>475.04</v>
      </c>
      <c r="E1020" s="2">
        <f>blinkit_order_items[[#This Row],[quantity]]*blinkit_order_items[[#This Row],[unit_price]]</f>
        <v>950.08</v>
      </c>
      <c r="F1020">
        <f>_xlfn.XLOOKUP(blinkit_order_items[[#This Row],[product_id]],blinkit_products[product_id],blinkit_products[margin_percentage])</f>
        <v>40</v>
      </c>
      <c r="G1020" s="4">
        <f>blinkit_order_items[[#This Row],[Total_Revenue]]*(blinkit_order_items[[#This Row],[margin_percent]]/100)</f>
        <v>380.03200000000004</v>
      </c>
    </row>
    <row r="1021" spans="1:7" x14ac:dyDescent="0.3">
      <c r="A1021">
        <v>8203685394</v>
      </c>
      <c r="B1021">
        <v>615545</v>
      </c>
      <c r="C1021">
        <v>3</v>
      </c>
      <c r="D1021" s="4">
        <v>448.16</v>
      </c>
      <c r="E1021" s="2">
        <f>blinkit_order_items[[#This Row],[quantity]]*blinkit_order_items[[#This Row],[unit_price]]</f>
        <v>1344.48</v>
      </c>
      <c r="F1021">
        <f>_xlfn.XLOOKUP(blinkit_order_items[[#This Row],[product_id]],blinkit_products[product_id],blinkit_products[margin_percentage])</f>
        <v>35</v>
      </c>
      <c r="G1021" s="4">
        <f>blinkit_order_items[[#This Row],[Total_Revenue]]*(blinkit_order_items[[#This Row],[margin_percent]]/100)</f>
        <v>470.56799999999998</v>
      </c>
    </row>
    <row r="1022" spans="1:7" x14ac:dyDescent="0.3">
      <c r="A1022">
        <v>7906789850</v>
      </c>
      <c r="B1022">
        <v>491521</v>
      </c>
      <c r="C1022">
        <v>2</v>
      </c>
      <c r="D1022" s="4">
        <v>556.35</v>
      </c>
      <c r="E1022" s="2">
        <f>blinkit_order_items[[#This Row],[quantity]]*blinkit_order_items[[#This Row],[unit_price]]</f>
        <v>1112.7</v>
      </c>
      <c r="F1022">
        <f>_xlfn.XLOOKUP(blinkit_order_items[[#This Row],[product_id]],blinkit_products[product_id],blinkit_products[margin_percentage])</f>
        <v>35</v>
      </c>
      <c r="G1022" s="4">
        <f>blinkit_order_items[[#This Row],[Total_Revenue]]*(blinkit_order_items[[#This Row],[margin_percent]]/100)</f>
        <v>389.44499999999999</v>
      </c>
    </row>
    <row r="1023" spans="1:7" x14ac:dyDescent="0.3">
      <c r="A1023">
        <v>8073770046</v>
      </c>
      <c r="B1023">
        <v>661577</v>
      </c>
      <c r="C1023">
        <v>1</v>
      </c>
      <c r="D1023" s="4">
        <v>720.95</v>
      </c>
      <c r="E1023" s="2">
        <f>blinkit_order_items[[#This Row],[quantity]]*blinkit_order_items[[#This Row],[unit_price]]</f>
        <v>720.95</v>
      </c>
      <c r="F1023">
        <f>_xlfn.XLOOKUP(blinkit_order_items[[#This Row],[product_id]],blinkit_products[product_id],blinkit_products[margin_percentage])</f>
        <v>35</v>
      </c>
      <c r="G1023" s="4">
        <f>blinkit_order_items[[#This Row],[Total_Revenue]]*(blinkit_order_items[[#This Row],[margin_percent]]/100)</f>
        <v>252.33250000000001</v>
      </c>
    </row>
    <row r="1024" spans="1:7" x14ac:dyDescent="0.3">
      <c r="A1024">
        <v>5190202949</v>
      </c>
      <c r="B1024">
        <v>992178</v>
      </c>
      <c r="C1024">
        <v>1</v>
      </c>
      <c r="D1024" s="4">
        <v>632.42999999999995</v>
      </c>
      <c r="E1024" s="2">
        <f>blinkit_order_items[[#This Row],[quantity]]*blinkit_order_items[[#This Row],[unit_price]]</f>
        <v>632.42999999999995</v>
      </c>
      <c r="F1024">
        <f>_xlfn.XLOOKUP(blinkit_order_items[[#This Row],[product_id]],blinkit_products[product_id],blinkit_products[margin_percentage])</f>
        <v>20</v>
      </c>
      <c r="G1024" s="4">
        <f>blinkit_order_items[[#This Row],[Total_Revenue]]*(blinkit_order_items[[#This Row],[margin_percent]]/100)</f>
        <v>126.48599999999999</v>
      </c>
    </row>
    <row r="1025" spans="1:7" x14ac:dyDescent="0.3">
      <c r="A1025">
        <v>8542325207</v>
      </c>
      <c r="B1025">
        <v>373536</v>
      </c>
      <c r="C1025">
        <v>2</v>
      </c>
      <c r="D1025" s="4">
        <v>494.17</v>
      </c>
      <c r="E1025" s="2">
        <f>blinkit_order_items[[#This Row],[quantity]]*blinkit_order_items[[#This Row],[unit_price]]</f>
        <v>988.34</v>
      </c>
      <c r="F1025">
        <f>_xlfn.XLOOKUP(blinkit_order_items[[#This Row],[product_id]],blinkit_products[product_id],blinkit_products[margin_percentage])</f>
        <v>35</v>
      </c>
      <c r="G1025" s="4">
        <f>blinkit_order_items[[#This Row],[Total_Revenue]]*(blinkit_order_items[[#This Row],[margin_percent]]/100)</f>
        <v>345.91899999999998</v>
      </c>
    </row>
    <row r="1026" spans="1:7" x14ac:dyDescent="0.3">
      <c r="A1026">
        <v>7566730050</v>
      </c>
      <c r="B1026">
        <v>552496</v>
      </c>
      <c r="C1026">
        <v>3</v>
      </c>
      <c r="D1026" s="4">
        <v>508</v>
      </c>
      <c r="E1026" s="2">
        <f>blinkit_order_items[[#This Row],[quantity]]*blinkit_order_items[[#This Row],[unit_price]]</f>
        <v>1524</v>
      </c>
      <c r="F1026">
        <f>_xlfn.XLOOKUP(blinkit_order_items[[#This Row],[product_id]],blinkit_products[product_id],blinkit_products[margin_percentage])</f>
        <v>25</v>
      </c>
      <c r="G1026" s="4">
        <f>blinkit_order_items[[#This Row],[Total_Revenue]]*(blinkit_order_items[[#This Row],[margin_percent]]/100)</f>
        <v>381</v>
      </c>
    </row>
    <row r="1027" spans="1:7" x14ac:dyDescent="0.3">
      <c r="A1027">
        <v>176509722</v>
      </c>
      <c r="B1027">
        <v>883013</v>
      </c>
      <c r="C1027">
        <v>1</v>
      </c>
      <c r="D1027" s="4">
        <v>989.88</v>
      </c>
      <c r="E1027" s="2">
        <f>blinkit_order_items[[#This Row],[quantity]]*blinkit_order_items[[#This Row],[unit_price]]</f>
        <v>989.88</v>
      </c>
      <c r="F1027">
        <f>_xlfn.XLOOKUP(blinkit_order_items[[#This Row],[product_id]],blinkit_products[product_id],blinkit_products[margin_percentage])</f>
        <v>20</v>
      </c>
      <c r="G1027" s="4">
        <f>blinkit_order_items[[#This Row],[Total_Revenue]]*(blinkit_order_items[[#This Row],[margin_percent]]/100)</f>
        <v>197.976</v>
      </c>
    </row>
    <row r="1028" spans="1:7" x14ac:dyDescent="0.3">
      <c r="A1028">
        <v>1894603222</v>
      </c>
      <c r="B1028">
        <v>839170</v>
      </c>
      <c r="C1028">
        <v>1</v>
      </c>
      <c r="D1028" s="4">
        <v>481.63</v>
      </c>
      <c r="E1028" s="2">
        <f>blinkit_order_items[[#This Row],[quantity]]*blinkit_order_items[[#This Row],[unit_price]]</f>
        <v>481.63</v>
      </c>
      <c r="F1028">
        <f>_xlfn.XLOOKUP(blinkit_order_items[[#This Row],[product_id]],blinkit_products[product_id],blinkit_products[margin_percentage])</f>
        <v>20</v>
      </c>
      <c r="G1028" s="4">
        <f>blinkit_order_items[[#This Row],[Total_Revenue]]*(blinkit_order_items[[#This Row],[margin_percent]]/100)</f>
        <v>96.326000000000008</v>
      </c>
    </row>
    <row r="1029" spans="1:7" x14ac:dyDescent="0.3">
      <c r="A1029">
        <v>2694800415</v>
      </c>
      <c r="B1029">
        <v>891833</v>
      </c>
      <c r="C1029">
        <v>2</v>
      </c>
      <c r="D1029" s="4">
        <v>493.19</v>
      </c>
      <c r="E1029" s="2">
        <f>blinkit_order_items[[#This Row],[quantity]]*blinkit_order_items[[#This Row],[unit_price]]</f>
        <v>986.38</v>
      </c>
      <c r="F1029">
        <f>_xlfn.XLOOKUP(blinkit_order_items[[#This Row],[product_id]],blinkit_products[product_id],blinkit_products[margin_percentage])</f>
        <v>20</v>
      </c>
      <c r="G1029" s="4">
        <f>blinkit_order_items[[#This Row],[Total_Revenue]]*(blinkit_order_items[[#This Row],[margin_percent]]/100)</f>
        <v>197.27600000000001</v>
      </c>
    </row>
    <row r="1030" spans="1:7" x14ac:dyDescent="0.3">
      <c r="A1030">
        <v>5879390688</v>
      </c>
      <c r="B1030">
        <v>687218</v>
      </c>
      <c r="C1030">
        <v>1</v>
      </c>
      <c r="D1030" s="4">
        <v>317.82</v>
      </c>
      <c r="E1030" s="2">
        <f>blinkit_order_items[[#This Row],[quantity]]*blinkit_order_items[[#This Row],[unit_price]]</f>
        <v>317.82</v>
      </c>
      <c r="F1030">
        <f>_xlfn.XLOOKUP(blinkit_order_items[[#This Row],[product_id]],blinkit_products[product_id],blinkit_products[margin_percentage])</f>
        <v>30</v>
      </c>
      <c r="G1030" s="4">
        <f>blinkit_order_items[[#This Row],[Total_Revenue]]*(blinkit_order_items[[#This Row],[margin_percent]]/100)</f>
        <v>95.345999999999989</v>
      </c>
    </row>
    <row r="1031" spans="1:7" x14ac:dyDescent="0.3">
      <c r="A1031">
        <v>1197715978</v>
      </c>
      <c r="B1031">
        <v>945635</v>
      </c>
      <c r="C1031">
        <v>3</v>
      </c>
      <c r="D1031" s="4">
        <v>778.9</v>
      </c>
      <c r="E1031" s="2">
        <f>blinkit_order_items[[#This Row],[quantity]]*blinkit_order_items[[#This Row],[unit_price]]</f>
        <v>2336.6999999999998</v>
      </c>
      <c r="F1031">
        <f>_xlfn.XLOOKUP(blinkit_order_items[[#This Row],[product_id]],blinkit_products[product_id],blinkit_products[margin_percentage])</f>
        <v>15</v>
      </c>
      <c r="G1031" s="4">
        <f>blinkit_order_items[[#This Row],[Total_Revenue]]*(blinkit_order_items[[#This Row],[margin_percent]]/100)</f>
        <v>350.50499999999994</v>
      </c>
    </row>
    <row r="1032" spans="1:7" x14ac:dyDescent="0.3">
      <c r="A1032">
        <v>7790696031</v>
      </c>
      <c r="B1032">
        <v>602241</v>
      </c>
      <c r="C1032">
        <v>1</v>
      </c>
      <c r="D1032" s="4">
        <v>976.55</v>
      </c>
      <c r="E1032" s="2">
        <f>blinkit_order_items[[#This Row],[quantity]]*blinkit_order_items[[#This Row],[unit_price]]</f>
        <v>976.55</v>
      </c>
      <c r="F1032">
        <f>_xlfn.XLOOKUP(blinkit_order_items[[#This Row],[product_id]],blinkit_products[product_id],blinkit_products[margin_percentage])</f>
        <v>35</v>
      </c>
      <c r="G1032" s="4">
        <f>blinkit_order_items[[#This Row],[Total_Revenue]]*(blinkit_order_items[[#This Row],[margin_percent]]/100)</f>
        <v>341.79249999999996</v>
      </c>
    </row>
    <row r="1033" spans="1:7" x14ac:dyDescent="0.3">
      <c r="A1033">
        <v>2189360099</v>
      </c>
      <c r="B1033">
        <v>6405</v>
      </c>
      <c r="C1033">
        <v>1</v>
      </c>
      <c r="D1033" s="4">
        <v>236.51</v>
      </c>
      <c r="E1033" s="2">
        <f>blinkit_order_items[[#This Row],[quantity]]*blinkit_order_items[[#This Row],[unit_price]]</f>
        <v>236.51</v>
      </c>
      <c r="F1033">
        <f>_xlfn.XLOOKUP(blinkit_order_items[[#This Row],[product_id]],blinkit_products[product_id],blinkit_products[margin_percentage])</f>
        <v>30</v>
      </c>
      <c r="G1033" s="4">
        <f>blinkit_order_items[[#This Row],[Total_Revenue]]*(blinkit_order_items[[#This Row],[margin_percent]]/100)</f>
        <v>70.952999999999989</v>
      </c>
    </row>
    <row r="1034" spans="1:7" x14ac:dyDescent="0.3">
      <c r="A1034">
        <v>3542041943</v>
      </c>
      <c r="B1034">
        <v>313754</v>
      </c>
      <c r="C1034">
        <v>1</v>
      </c>
      <c r="D1034" s="4">
        <v>136.6</v>
      </c>
      <c r="E1034" s="2">
        <f>blinkit_order_items[[#This Row],[quantity]]*blinkit_order_items[[#This Row],[unit_price]]</f>
        <v>136.6</v>
      </c>
      <c r="F1034">
        <f>_xlfn.XLOOKUP(blinkit_order_items[[#This Row],[product_id]],blinkit_products[product_id],blinkit_products[margin_percentage])</f>
        <v>35</v>
      </c>
      <c r="G1034" s="4">
        <f>blinkit_order_items[[#This Row],[Total_Revenue]]*(blinkit_order_items[[#This Row],[margin_percent]]/100)</f>
        <v>47.809999999999995</v>
      </c>
    </row>
    <row r="1035" spans="1:7" x14ac:dyDescent="0.3">
      <c r="A1035">
        <v>9202469009</v>
      </c>
      <c r="B1035">
        <v>563740</v>
      </c>
      <c r="C1035">
        <v>1</v>
      </c>
      <c r="D1035" s="4">
        <v>96.33</v>
      </c>
      <c r="E1035" s="2">
        <f>blinkit_order_items[[#This Row],[quantity]]*blinkit_order_items[[#This Row],[unit_price]]</f>
        <v>96.33</v>
      </c>
      <c r="F1035">
        <f>_xlfn.XLOOKUP(blinkit_order_items[[#This Row],[product_id]],blinkit_products[product_id],blinkit_products[margin_percentage])</f>
        <v>35</v>
      </c>
      <c r="G1035" s="4">
        <f>blinkit_order_items[[#This Row],[Total_Revenue]]*(blinkit_order_items[[#This Row],[margin_percent]]/100)</f>
        <v>33.715499999999999</v>
      </c>
    </row>
    <row r="1036" spans="1:7" x14ac:dyDescent="0.3">
      <c r="A1036">
        <v>3985829990</v>
      </c>
      <c r="B1036">
        <v>578097</v>
      </c>
      <c r="C1036">
        <v>1</v>
      </c>
      <c r="D1036" s="4">
        <v>267.61</v>
      </c>
      <c r="E1036" s="2">
        <f>blinkit_order_items[[#This Row],[quantity]]*blinkit_order_items[[#This Row],[unit_price]]</f>
        <v>267.61</v>
      </c>
      <c r="F1036">
        <f>_xlfn.XLOOKUP(blinkit_order_items[[#This Row],[product_id]],blinkit_products[product_id],blinkit_products[margin_percentage])</f>
        <v>35</v>
      </c>
      <c r="G1036" s="4">
        <f>blinkit_order_items[[#This Row],[Total_Revenue]]*(blinkit_order_items[[#This Row],[margin_percent]]/100)</f>
        <v>93.663499999999999</v>
      </c>
    </row>
    <row r="1037" spans="1:7" x14ac:dyDescent="0.3">
      <c r="A1037">
        <v>4341872315</v>
      </c>
      <c r="B1037">
        <v>930284</v>
      </c>
      <c r="C1037">
        <v>3</v>
      </c>
      <c r="D1037" s="4">
        <v>189.47</v>
      </c>
      <c r="E1037" s="2">
        <f>blinkit_order_items[[#This Row],[quantity]]*blinkit_order_items[[#This Row],[unit_price]]</f>
        <v>568.41</v>
      </c>
      <c r="F1037">
        <f>_xlfn.XLOOKUP(blinkit_order_items[[#This Row],[product_id]],blinkit_products[product_id],blinkit_products[margin_percentage])</f>
        <v>30</v>
      </c>
      <c r="G1037" s="4">
        <f>blinkit_order_items[[#This Row],[Total_Revenue]]*(blinkit_order_items[[#This Row],[margin_percent]]/100)</f>
        <v>170.523</v>
      </c>
    </row>
    <row r="1038" spans="1:7" x14ac:dyDescent="0.3">
      <c r="A1038">
        <v>4748123248</v>
      </c>
      <c r="B1038">
        <v>673058</v>
      </c>
      <c r="C1038">
        <v>3</v>
      </c>
      <c r="D1038" s="4">
        <v>765.76</v>
      </c>
      <c r="E1038" s="2">
        <f>blinkit_order_items[[#This Row],[quantity]]*blinkit_order_items[[#This Row],[unit_price]]</f>
        <v>2297.2799999999997</v>
      </c>
      <c r="F1038">
        <f>_xlfn.XLOOKUP(blinkit_order_items[[#This Row],[product_id]],blinkit_products[product_id],blinkit_products[margin_percentage])</f>
        <v>20</v>
      </c>
      <c r="G1038" s="4">
        <f>blinkit_order_items[[#This Row],[Total_Revenue]]*(blinkit_order_items[[#This Row],[margin_percent]]/100)</f>
        <v>459.45599999999996</v>
      </c>
    </row>
    <row r="1039" spans="1:7" x14ac:dyDescent="0.3">
      <c r="A1039">
        <v>99905061</v>
      </c>
      <c r="B1039">
        <v>492958</v>
      </c>
      <c r="C1039">
        <v>1</v>
      </c>
      <c r="D1039" s="4">
        <v>84.2</v>
      </c>
      <c r="E1039" s="2">
        <f>blinkit_order_items[[#This Row],[quantity]]*blinkit_order_items[[#This Row],[unit_price]]</f>
        <v>84.2</v>
      </c>
      <c r="F1039">
        <f>_xlfn.XLOOKUP(blinkit_order_items[[#This Row],[product_id]],blinkit_products[product_id],blinkit_products[margin_percentage])</f>
        <v>35</v>
      </c>
      <c r="G1039" s="4">
        <f>blinkit_order_items[[#This Row],[Total_Revenue]]*(blinkit_order_items[[#This Row],[margin_percent]]/100)</f>
        <v>29.47</v>
      </c>
    </row>
    <row r="1040" spans="1:7" x14ac:dyDescent="0.3">
      <c r="A1040">
        <v>9118004489</v>
      </c>
      <c r="B1040">
        <v>473647</v>
      </c>
      <c r="C1040">
        <v>1</v>
      </c>
      <c r="D1040" s="4">
        <v>43.05</v>
      </c>
      <c r="E1040" s="2">
        <f>blinkit_order_items[[#This Row],[quantity]]*blinkit_order_items[[#This Row],[unit_price]]</f>
        <v>43.05</v>
      </c>
      <c r="F1040">
        <f>_xlfn.XLOOKUP(blinkit_order_items[[#This Row],[product_id]],blinkit_products[product_id],blinkit_products[margin_percentage])</f>
        <v>35</v>
      </c>
      <c r="G1040" s="4">
        <f>blinkit_order_items[[#This Row],[Total_Revenue]]*(blinkit_order_items[[#This Row],[margin_percent]]/100)</f>
        <v>15.067499999999997</v>
      </c>
    </row>
    <row r="1041" spans="1:7" x14ac:dyDescent="0.3">
      <c r="A1041">
        <v>1696936610</v>
      </c>
      <c r="B1041">
        <v>490939</v>
      </c>
      <c r="C1041">
        <v>1</v>
      </c>
      <c r="D1041" s="4">
        <v>80.25</v>
      </c>
      <c r="E1041" s="2">
        <f>blinkit_order_items[[#This Row],[quantity]]*blinkit_order_items[[#This Row],[unit_price]]</f>
        <v>80.25</v>
      </c>
      <c r="F1041">
        <f>_xlfn.XLOOKUP(blinkit_order_items[[#This Row],[product_id]],blinkit_products[product_id],blinkit_products[margin_percentage])</f>
        <v>35</v>
      </c>
      <c r="G1041" s="4">
        <f>blinkit_order_items[[#This Row],[Total_Revenue]]*(blinkit_order_items[[#This Row],[margin_percent]]/100)</f>
        <v>28.087499999999999</v>
      </c>
    </row>
    <row r="1042" spans="1:7" x14ac:dyDescent="0.3">
      <c r="A1042">
        <v>155669553</v>
      </c>
      <c r="B1042">
        <v>714999</v>
      </c>
      <c r="C1042">
        <v>1</v>
      </c>
      <c r="D1042" s="4">
        <v>882.51</v>
      </c>
      <c r="E1042" s="2">
        <f>blinkit_order_items[[#This Row],[quantity]]*blinkit_order_items[[#This Row],[unit_price]]</f>
        <v>882.51</v>
      </c>
      <c r="F1042">
        <f>_xlfn.XLOOKUP(blinkit_order_items[[#This Row],[product_id]],blinkit_products[product_id],blinkit_products[margin_percentage])</f>
        <v>20</v>
      </c>
      <c r="G1042" s="4">
        <f>blinkit_order_items[[#This Row],[Total_Revenue]]*(blinkit_order_items[[#This Row],[margin_percent]]/100)</f>
        <v>176.50200000000001</v>
      </c>
    </row>
    <row r="1043" spans="1:7" x14ac:dyDescent="0.3">
      <c r="A1043">
        <v>2885541999</v>
      </c>
      <c r="B1043">
        <v>337168</v>
      </c>
      <c r="C1043">
        <v>3</v>
      </c>
      <c r="D1043" s="4">
        <v>545.49</v>
      </c>
      <c r="E1043" s="2">
        <f>blinkit_order_items[[#This Row],[quantity]]*blinkit_order_items[[#This Row],[unit_price]]</f>
        <v>1636.47</v>
      </c>
      <c r="F1043">
        <f>_xlfn.XLOOKUP(blinkit_order_items[[#This Row],[product_id]],blinkit_products[product_id],blinkit_products[margin_percentage])</f>
        <v>20</v>
      </c>
      <c r="G1043" s="4">
        <f>blinkit_order_items[[#This Row],[Total_Revenue]]*(blinkit_order_items[[#This Row],[margin_percent]]/100)</f>
        <v>327.29400000000004</v>
      </c>
    </row>
    <row r="1044" spans="1:7" x14ac:dyDescent="0.3">
      <c r="A1044">
        <v>2846340681</v>
      </c>
      <c r="B1044">
        <v>287070</v>
      </c>
      <c r="C1044">
        <v>2</v>
      </c>
      <c r="D1044" s="4">
        <v>443.17</v>
      </c>
      <c r="E1044" s="2">
        <f>blinkit_order_items[[#This Row],[quantity]]*blinkit_order_items[[#This Row],[unit_price]]</f>
        <v>886.34</v>
      </c>
      <c r="F1044">
        <f>_xlfn.XLOOKUP(blinkit_order_items[[#This Row],[product_id]],blinkit_products[product_id],blinkit_products[margin_percentage])</f>
        <v>15</v>
      </c>
      <c r="G1044" s="4">
        <f>blinkit_order_items[[#This Row],[Total_Revenue]]*(blinkit_order_items[[#This Row],[margin_percent]]/100)</f>
        <v>132.95099999999999</v>
      </c>
    </row>
    <row r="1045" spans="1:7" x14ac:dyDescent="0.3">
      <c r="A1045">
        <v>963715332</v>
      </c>
      <c r="B1045">
        <v>771228</v>
      </c>
      <c r="C1045">
        <v>1</v>
      </c>
      <c r="D1045" s="4">
        <v>83.18</v>
      </c>
      <c r="E1045" s="2">
        <f>blinkit_order_items[[#This Row],[quantity]]*blinkit_order_items[[#This Row],[unit_price]]</f>
        <v>83.18</v>
      </c>
      <c r="F1045">
        <f>_xlfn.XLOOKUP(blinkit_order_items[[#This Row],[product_id]],blinkit_products[product_id],blinkit_products[margin_percentage])</f>
        <v>35</v>
      </c>
      <c r="G1045" s="4">
        <f>blinkit_order_items[[#This Row],[Total_Revenue]]*(blinkit_order_items[[#This Row],[margin_percent]]/100)</f>
        <v>29.113</v>
      </c>
    </row>
    <row r="1046" spans="1:7" x14ac:dyDescent="0.3">
      <c r="A1046">
        <v>2807634451</v>
      </c>
      <c r="B1046">
        <v>481843</v>
      </c>
      <c r="C1046">
        <v>3</v>
      </c>
      <c r="D1046" s="4">
        <v>297.68</v>
      </c>
      <c r="E1046" s="2">
        <f>blinkit_order_items[[#This Row],[quantity]]*blinkit_order_items[[#This Row],[unit_price]]</f>
        <v>893.04</v>
      </c>
      <c r="F1046">
        <f>_xlfn.XLOOKUP(blinkit_order_items[[#This Row],[product_id]],blinkit_products[product_id],blinkit_products[margin_percentage])</f>
        <v>35</v>
      </c>
      <c r="G1046" s="4">
        <f>blinkit_order_items[[#This Row],[Total_Revenue]]*(blinkit_order_items[[#This Row],[margin_percent]]/100)</f>
        <v>312.56399999999996</v>
      </c>
    </row>
    <row r="1047" spans="1:7" x14ac:dyDescent="0.3">
      <c r="A1047">
        <v>3046341241</v>
      </c>
      <c r="B1047">
        <v>690565</v>
      </c>
      <c r="C1047">
        <v>1</v>
      </c>
      <c r="D1047" s="4">
        <v>951.27</v>
      </c>
      <c r="E1047" s="2">
        <f>blinkit_order_items[[#This Row],[quantity]]*blinkit_order_items[[#This Row],[unit_price]]</f>
        <v>951.27</v>
      </c>
      <c r="F1047">
        <f>_xlfn.XLOOKUP(blinkit_order_items[[#This Row],[product_id]],blinkit_products[product_id],blinkit_products[margin_percentage])</f>
        <v>35</v>
      </c>
      <c r="G1047" s="4">
        <f>blinkit_order_items[[#This Row],[Total_Revenue]]*(blinkit_order_items[[#This Row],[margin_percent]]/100)</f>
        <v>332.94449999999995</v>
      </c>
    </row>
    <row r="1048" spans="1:7" x14ac:dyDescent="0.3">
      <c r="A1048">
        <v>485687952</v>
      </c>
      <c r="B1048">
        <v>992178</v>
      </c>
      <c r="C1048">
        <v>3</v>
      </c>
      <c r="D1048" s="4">
        <v>632.42999999999995</v>
      </c>
      <c r="E1048" s="2">
        <f>blinkit_order_items[[#This Row],[quantity]]*blinkit_order_items[[#This Row],[unit_price]]</f>
        <v>1897.29</v>
      </c>
      <c r="F1048">
        <f>_xlfn.XLOOKUP(blinkit_order_items[[#This Row],[product_id]],blinkit_products[product_id],blinkit_products[margin_percentage])</f>
        <v>20</v>
      </c>
      <c r="G1048" s="4">
        <f>blinkit_order_items[[#This Row],[Total_Revenue]]*(blinkit_order_items[[#This Row],[margin_percent]]/100)</f>
        <v>379.45800000000003</v>
      </c>
    </row>
    <row r="1049" spans="1:7" x14ac:dyDescent="0.3">
      <c r="A1049">
        <v>7660904370</v>
      </c>
      <c r="B1049">
        <v>478531</v>
      </c>
      <c r="C1049">
        <v>1</v>
      </c>
      <c r="D1049" s="4">
        <v>825.46</v>
      </c>
      <c r="E1049" s="2">
        <f>blinkit_order_items[[#This Row],[quantity]]*blinkit_order_items[[#This Row],[unit_price]]</f>
        <v>825.46</v>
      </c>
      <c r="F1049">
        <f>_xlfn.XLOOKUP(blinkit_order_items[[#This Row],[product_id]],blinkit_products[product_id],blinkit_products[margin_percentage])</f>
        <v>25</v>
      </c>
      <c r="G1049" s="4">
        <f>blinkit_order_items[[#This Row],[Total_Revenue]]*(blinkit_order_items[[#This Row],[margin_percent]]/100)</f>
        <v>206.36500000000001</v>
      </c>
    </row>
    <row r="1050" spans="1:7" x14ac:dyDescent="0.3">
      <c r="A1050">
        <v>9753033954</v>
      </c>
      <c r="B1050">
        <v>667163</v>
      </c>
      <c r="C1050">
        <v>1</v>
      </c>
      <c r="D1050" s="4">
        <v>441.2</v>
      </c>
      <c r="E1050" s="2">
        <f>blinkit_order_items[[#This Row],[quantity]]*blinkit_order_items[[#This Row],[unit_price]]</f>
        <v>441.2</v>
      </c>
      <c r="F1050">
        <f>_xlfn.XLOOKUP(blinkit_order_items[[#This Row],[product_id]],blinkit_products[product_id],blinkit_products[margin_percentage])</f>
        <v>30</v>
      </c>
      <c r="G1050" s="4">
        <f>blinkit_order_items[[#This Row],[Total_Revenue]]*(blinkit_order_items[[#This Row],[margin_percent]]/100)</f>
        <v>132.35999999999999</v>
      </c>
    </row>
    <row r="1051" spans="1:7" x14ac:dyDescent="0.3">
      <c r="A1051">
        <v>9509887699</v>
      </c>
      <c r="B1051">
        <v>700048</v>
      </c>
      <c r="C1051">
        <v>2</v>
      </c>
      <c r="D1051" s="4">
        <v>141.28</v>
      </c>
      <c r="E1051" s="2">
        <f>blinkit_order_items[[#This Row],[quantity]]*blinkit_order_items[[#This Row],[unit_price]]</f>
        <v>282.56</v>
      </c>
      <c r="F1051">
        <f>_xlfn.XLOOKUP(blinkit_order_items[[#This Row],[product_id]],blinkit_products[product_id],blinkit_products[margin_percentage])</f>
        <v>25</v>
      </c>
      <c r="G1051" s="4">
        <f>blinkit_order_items[[#This Row],[Total_Revenue]]*(blinkit_order_items[[#This Row],[margin_percent]]/100)</f>
        <v>70.64</v>
      </c>
    </row>
    <row r="1052" spans="1:7" x14ac:dyDescent="0.3">
      <c r="A1052">
        <v>1054122071</v>
      </c>
      <c r="B1052">
        <v>473929</v>
      </c>
      <c r="C1052">
        <v>1</v>
      </c>
      <c r="D1052" s="4">
        <v>440.19</v>
      </c>
      <c r="E1052" s="2">
        <f>blinkit_order_items[[#This Row],[quantity]]*blinkit_order_items[[#This Row],[unit_price]]</f>
        <v>440.19</v>
      </c>
      <c r="F1052">
        <f>_xlfn.XLOOKUP(blinkit_order_items[[#This Row],[product_id]],blinkit_products[product_id],blinkit_products[margin_percentage])</f>
        <v>25</v>
      </c>
      <c r="G1052" s="4">
        <f>blinkit_order_items[[#This Row],[Total_Revenue]]*(blinkit_order_items[[#This Row],[margin_percent]]/100)</f>
        <v>110.0475</v>
      </c>
    </row>
    <row r="1053" spans="1:7" x14ac:dyDescent="0.3">
      <c r="A1053">
        <v>9135272808</v>
      </c>
      <c r="B1053">
        <v>952124</v>
      </c>
      <c r="C1053">
        <v>2</v>
      </c>
      <c r="D1053" s="4">
        <v>127.08</v>
      </c>
      <c r="E1053" s="2">
        <f>blinkit_order_items[[#This Row],[quantity]]*blinkit_order_items[[#This Row],[unit_price]]</f>
        <v>254.16</v>
      </c>
      <c r="F1053">
        <f>_xlfn.XLOOKUP(blinkit_order_items[[#This Row],[product_id]],blinkit_products[product_id],blinkit_products[margin_percentage])</f>
        <v>25</v>
      </c>
      <c r="G1053" s="4">
        <f>blinkit_order_items[[#This Row],[Total_Revenue]]*(blinkit_order_items[[#This Row],[margin_percent]]/100)</f>
        <v>63.54</v>
      </c>
    </row>
    <row r="1054" spans="1:7" x14ac:dyDescent="0.3">
      <c r="A1054">
        <v>597447215</v>
      </c>
      <c r="B1054">
        <v>848226</v>
      </c>
      <c r="C1054">
        <v>1</v>
      </c>
      <c r="D1054" s="4">
        <v>209.59</v>
      </c>
      <c r="E1054" s="2">
        <f>blinkit_order_items[[#This Row],[quantity]]*blinkit_order_items[[#This Row],[unit_price]]</f>
        <v>209.59</v>
      </c>
      <c r="F1054">
        <f>_xlfn.XLOOKUP(blinkit_order_items[[#This Row],[product_id]],blinkit_products[product_id],blinkit_products[margin_percentage])</f>
        <v>25</v>
      </c>
      <c r="G1054" s="4">
        <f>blinkit_order_items[[#This Row],[Total_Revenue]]*(blinkit_order_items[[#This Row],[margin_percent]]/100)</f>
        <v>52.397500000000001</v>
      </c>
    </row>
    <row r="1055" spans="1:7" x14ac:dyDescent="0.3">
      <c r="A1055">
        <v>5562099656</v>
      </c>
      <c r="B1055">
        <v>440875</v>
      </c>
      <c r="C1055">
        <v>2</v>
      </c>
      <c r="D1055" s="4">
        <v>275.02999999999997</v>
      </c>
      <c r="E1055" s="2">
        <f>blinkit_order_items[[#This Row],[quantity]]*blinkit_order_items[[#This Row],[unit_price]]</f>
        <v>550.05999999999995</v>
      </c>
      <c r="F1055">
        <f>_xlfn.XLOOKUP(blinkit_order_items[[#This Row],[product_id]],blinkit_products[product_id],blinkit_products[margin_percentage])</f>
        <v>30</v>
      </c>
      <c r="G1055" s="4">
        <f>blinkit_order_items[[#This Row],[Total_Revenue]]*(blinkit_order_items[[#This Row],[margin_percent]]/100)</f>
        <v>165.01799999999997</v>
      </c>
    </row>
    <row r="1056" spans="1:7" x14ac:dyDescent="0.3">
      <c r="A1056">
        <v>4122736828</v>
      </c>
      <c r="B1056">
        <v>500633</v>
      </c>
      <c r="C1056">
        <v>1</v>
      </c>
      <c r="D1056" s="4">
        <v>154.5</v>
      </c>
      <c r="E1056" s="2">
        <f>blinkit_order_items[[#This Row],[quantity]]*blinkit_order_items[[#This Row],[unit_price]]</f>
        <v>154.5</v>
      </c>
      <c r="F1056">
        <f>_xlfn.XLOOKUP(blinkit_order_items[[#This Row],[product_id]],blinkit_products[product_id],blinkit_products[margin_percentage])</f>
        <v>20</v>
      </c>
      <c r="G1056" s="4">
        <f>blinkit_order_items[[#This Row],[Total_Revenue]]*(blinkit_order_items[[#This Row],[margin_percent]]/100)</f>
        <v>30.900000000000002</v>
      </c>
    </row>
    <row r="1057" spans="1:7" x14ac:dyDescent="0.3">
      <c r="A1057">
        <v>7238138072</v>
      </c>
      <c r="B1057">
        <v>679284</v>
      </c>
      <c r="C1057">
        <v>3</v>
      </c>
      <c r="D1057" s="4">
        <v>877.89</v>
      </c>
      <c r="E1057" s="2">
        <f>blinkit_order_items[[#This Row],[quantity]]*blinkit_order_items[[#This Row],[unit_price]]</f>
        <v>2633.67</v>
      </c>
      <c r="F1057">
        <f>_xlfn.XLOOKUP(blinkit_order_items[[#This Row],[product_id]],blinkit_products[product_id],blinkit_products[margin_percentage])</f>
        <v>20</v>
      </c>
      <c r="G1057" s="4">
        <f>blinkit_order_items[[#This Row],[Total_Revenue]]*(blinkit_order_items[[#This Row],[margin_percent]]/100)</f>
        <v>526.73400000000004</v>
      </c>
    </row>
    <row r="1058" spans="1:7" x14ac:dyDescent="0.3">
      <c r="A1058">
        <v>6244736404</v>
      </c>
      <c r="B1058">
        <v>613942</v>
      </c>
      <c r="C1058">
        <v>1</v>
      </c>
      <c r="D1058" s="4">
        <v>545</v>
      </c>
      <c r="E1058" s="2">
        <f>blinkit_order_items[[#This Row],[quantity]]*blinkit_order_items[[#This Row],[unit_price]]</f>
        <v>545</v>
      </c>
      <c r="F1058">
        <f>_xlfn.XLOOKUP(blinkit_order_items[[#This Row],[product_id]],blinkit_products[product_id],blinkit_products[margin_percentage])</f>
        <v>35</v>
      </c>
      <c r="G1058" s="4">
        <f>blinkit_order_items[[#This Row],[Total_Revenue]]*(blinkit_order_items[[#This Row],[margin_percent]]/100)</f>
        <v>190.75</v>
      </c>
    </row>
    <row r="1059" spans="1:7" x14ac:dyDescent="0.3">
      <c r="A1059">
        <v>1297341963</v>
      </c>
      <c r="B1059">
        <v>564692</v>
      </c>
      <c r="C1059">
        <v>1</v>
      </c>
      <c r="D1059" s="4">
        <v>215.65</v>
      </c>
      <c r="E1059" s="2">
        <f>blinkit_order_items[[#This Row],[quantity]]*blinkit_order_items[[#This Row],[unit_price]]</f>
        <v>215.65</v>
      </c>
      <c r="F1059">
        <f>_xlfn.XLOOKUP(blinkit_order_items[[#This Row],[product_id]],blinkit_products[product_id],blinkit_products[margin_percentage])</f>
        <v>35</v>
      </c>
      <c r="G1059" s="4">
        <f>blinkit_order_items[[#This Row],[Total_Revenue]]*(blinkit_order_items[[#This Row],[margin_percent]]/100)</f>
        <v>75.477499999999992</v>
      </c>
    </row>
    <row r="1060" spans="1:7" x14ac:dyDescent="0.3">
      <c r="A1060">
        <v>3842442278</v>
      </c>
      <c r="B1060">
        <v>567671</v>
      </c>
      <c r="C1060">
        <v>1</v>
      </c>
      <c r="D1060" s="4">
        <v>418.48</v>
      </c>
      <c r="E1060" s="2">
        <f>blinkit_order_items[[#This Row],[quantity]]*blinkit_order_items[[#This Row],[unit_price]]</f>
        <v>418.48</v>
      </c>
      <c r="F1060">
        <f>_xlfn.XLOOKUP(blinkit_order_items[[#This Row],[product_id]],blinkit_products[product_id],blinkit_products[margin_percentage])</f>
        <v>35</v>
      </c>
      <c r="G1060" s="4">
        <f>blinkit_order_items[[#This Row],[Total_Revenue]]*(blinkit_order_items[[#This Row],[margin_percent]]/100)</f>
        <v>146.46799999999999</v>
      </c>
    </row>
    <row r="1061" spans="1:7" x14ac:dyDescent="0.3">
      <c r="A1061">
        <v>9576684860</v>
      </c>
      <c r="B1061">
        <v>587645</v>
      </c>
      <c r="C1061">
        <v>2</v>
      </c>
      <c r="D1061" s="4">
        <v>801.81</v>
      </c>
      <c r="E1061" s="2">
        <f>blinkit_order_items[[#This Row],[quantity]]*blinkit_order_items[[#This Row],[unit_price]]</f>
        <v>1603.62</v>
      </c>
      <c r="F1061">
        <f>_xlfn.XLOOKUP(blinkit_order_items[[#This Row],[product_id]],blinkit_products[product_id],blinkit_products[margin_percentage])</f>
        <v>20</v>
      </c>
      <c r="G1061" s="4">
        <f>blinkit_order_items[[#This Row],[Total_Revenue]]*(blinkit_order_items[[#This Row],[margin_percent]]/100)</f>
        <v>320.72399999999999</v>
      </c>
    </row>
    <row r="1062" spans="1:7" x14ac:dyDescent="0.3">
      <c r="A1062">
        <v>1592757566</v>
      </c>
      <c r="B1062">
        <v>124290</v>
      </c>
      <c r="C1062">
        <v>2</v>
      </c>
      <c r="D1062" s="4">
        <v>39.65</v>
      </c>
      <c r="E1062" s="2">
        <f>blinkit_order_items[[#This Row],[quantity]]*blinkit_order_items[[#This Row],[unit_price]]</f>
        <v>79.3</v>
      </c>
      <c r="F1062">
        <f>_xlfn.XLOOKUP(blinkit_order_items[[#This Row],[product_id]],blinkit_products[product_id],blinkit_products[margin_percentage])</f>
        <v>35</v>
      </c>
      <c r="G1062" s="4">
        <f>blinkit_order_items[[#This Row],[Total_Revenue]]*(blinkit_order_items[[#This Row],[margin_percent]]/100)</f>
        <v>27.754999999999999</v>
      </c>
    </row>
    <row r="1063" spans="1:7" x14ac:dyDescent="0.3">
      <c r="A1063">
        <v>5060677329</v>
      </c>
      <c r="B1063">
        <v>264803</v>
      </c>
      <c r="C1063">
        <v>3</v>
      </c>
      <c r="D1063" s="4">
        <v>995.98</v>
      </c>
      <c r="E1063" s="2">
        <f>blinkit_order_items[[#This Row],[quantity]]*blinkit_order_items[[#This Row],[unit_price]]</f>
        <v>2987.94</v>
      </c>
      <c r="F1063">
        <f>_xlfn.XLOOKUP(blinkit_order_items[[#This Row],[product_id]],blinkit_products[product_id],blinkit_products[margin_percentage])</f>
        <v>20</v>
      </c>
      <c r="G1063" s="4">
        <f>blinkit_order_items[[#This Row],[Total_Revenue]]*(blinkit_order_items[[#This Row],[margin_percent]]/100)</f>
        <v>597.58800000000008</v>
      </c>
    </row>
    <row r="1064" spans="1:7" x14ac:dyDescent="0.3">
      <c r="A1064">
        <v>2241930006</v>
      </c>
      <c r="B1064">
        <v>26060</v>
      </c>
      <c r="C1064">
        <v>3</v>
      </c>
      <c r="D1064" s="4">
        <v>342.94</v>
      </c>
      <c r="E1064" s="2">
        <f>blinkit_order_items[[#This Row],[quantity]]*blinkit_order_items[[#This Row],[unit_price]]</f>
        <v>1028.82</v>
      </c>
      <c r="F1064">
        <f>_xlfn.XLOOKUP(blinkit_order_items[[#This Row],[product_id]],blinkit_products[product_id],blinkit_products[margin_percentage])</f>
        <v>20</v>
      </c>
      <c r="G1064" s="4">
        <f>blinkit_order_items[[#This Row],[Total_Revenue]]*(blinkit_order_items[[#This Row],[margin_percent]]/100)</f>
        <v>205.76400000000001</v>
      </c>
    </row>
    <row r="1065" spans="1:7" x14ac:dyDescent="0.3">
      <c r="A1065">
        <v>3246505078</v>
      </c>
      <c r="B1065">
        <v>677169</v>
      </c>
      <c r="C1065">
        <v>1</v>
      </c>
      <c r="D1065" s="4">
        <v>261.02999999999997</v>
      </c>
      <c r="E1065" s="2">
        <f>blinkit_order_items[[#This Row],[quantity]]*blinkit_order_items[[#This Row],[unit_price]]</f>
        <v>261.02999999999997</v>
      </c>
      <c r="F1065">
        <f>_xlfn.XLOOKUP(blinkit_order_items[[#This Row],[product_id]],blinkit_products[product_id],blinkit_products[margin_percentage])</f>
        <v>20</v>
      </c>
      <c r="G1065" s="4">
        <f>blinkit_order_items[[#This Row],[Total_Revenue]]*(blinkit_order_items[[#This Row],[margin_percent]]/100)</f>
        <v>52.205999999999996</v>
      </c>
    </row>
    <row r="1066" spans="1:7" x14ac:dyDescent="0.3">
      <c r="A1066">
        <v>5870152806</v>
      </c>
      <c r="B1066">
        <v>659290</v>
      </c>
      <c r="C1066">
        <v>1</v>
      </c>
      <c r="D1066" s="4">
        <v>319.33999999999997</v>
      </c>
      <c r="E1066" s="2">
        <f>blinkit_order_items[[#This Row],[quantity]]*blinkit_order_items[[#This Row],[unit_price]]</f>
        <v>319.33999999999997</v>
      </c>
      <c r="F1066">
        <f>_xlfn.XLOOKUP(blinkit_order_items[[#This Row],[product_id]],blinkit_products[product_id],blinkit_products[margin_percentage])</f>
        <v>20</v>
      </c>
      <c r="G1066" s="4">
        <f>blinkit_order_items[[#This Row],[Total_Revenue]]*(blinkit_order_items[[#This Row],[margin_percent]]/100)</f>
        <v>63.867999999999995</v>
      </c>
    </row>
    <row r="1067" spans="1:7" x14ac:dyDescent="0.3">
      <c r="A1067">
        <v>8919999754</v>
      </c>
      <c r="B1067">
        <v>564692</v>
      </c>
      <c r="C1067">
        <v>3</v>
      </c>
      <c r="D1067" s="4">
        <v>215.65</v>
      </c>
      <c r="E1067" s="2">
        <f>blinkit_order_items[[#This Row],[quantity]]*blinkit_order_items[[#This Row],[unit_price]]</f>
        <v>646.95000000000005</v>
      </c>
      <c r="F1067">
        <f>_xlfn.XLOOKUP(blinkit_order_items[[#This Row],[product_id]],blinkit_products[product_id],blinkit_products[margin_percentage])</f>
        <v>35</v>
      </c>
      <c r="G1067" s="4">
        <f>blinkit_order_items[[#This Row],[Total_Revenue]]*(blinkit_order_items[[#This Row],[margin_percent]]/100)</f>
        <v>226.4325</v>
      </c>
    </row>
    <row r="1068" spans="1:7" x14ac:dyDescent="0.3">
      <c r="A1068">
        <v>1080338783</v>
      </c>
      <c r="B1068">
        <v>433521</v>
      </c>
      <c r="C1068">
        <v>2</v>
      </c>
      <c r="D1068" s="4">
        <v>321.33</v>
      </c>
      <c r="E1068" s="2">
        <f>blinkit_order_items[[#This Row],[quantity]]*blinkit_order_items[[#This Row],[unit_price]]</f>
        <v>642.66</v>
      </c>
      <c r="F1068">
        <f>_xlfn.XLOOKUP(blinkit_order_items[[#This Row],[product_id]],blinkit_products[product_id],blinkit_products[margin_percentage])</f>
        <v>30</v>
      </c>
      <c r="G1068" s="4">
        <f>blinkit_order_items[[#This Row],[Total_Revenue]]*(blinkit_order_items[[#This Row],[margin_percent]]/100)</f>
        <v>192.79799999999997</v>
      </c>
    </row>
    <row r="1069" spans="1:7" x14ac:dyDescent="0.3">
      <c r="A1069">
        <v>4641905606</v>
      </c>
      <c r="B1069">
        <v>112390</v>
      </c>
      <c r="C1069">
        <v>3</v>
      </c>
      <c r="D1069" s="4">
        <v>877.98</v>
      </c>
      <c r="E1069" s="2">
        <f>blinkit_order_items[[#This Row],[quantity]]*blinkit_order_items[[#This Row],[unit_price]]</f>
        <v>2633.94</v>
      </c>
      <c r="F1069">
        <f>_xlfn.XLOOKUP(blinkit_order_items[[#This Row],[product_id]],blinkit_products[product_id],blinkit_products[margin_percentage])</f>
        <v>35</v>
      </c>
      <c r="G1069" s="4">
        <f>blinkit_order_items[[#This Row],[Total_Revenue]]*(blinkit_order_items[[#This Row],[margin_percent]]/100)</f>
        <v>921.87899999999991</v>
      </c>
    </row>
    <row r="1070" spans="1:7" x14ac:dyDescent="0.3">
      <c r="A1070">
        <v>9456413999</v>
      </c>
      <c r="B1070">
        <v>839170</v>
      </c>
      <c r="C1070">
        <v>2</v>
      </c>
      <c r="D1070" s="4">
        <v>481.63</v>
      </c>
      <c r="E1070" s="2">
        <f>blinkit_order_items[[#This Row],[quantity]]*blinkit_order_items[[#This Row],[unit_price]]</f>
        <v>963.26</v>
      </c>
      <c r="F1070">
        <f>_xlfn.XLOOKUP(blinkit_order_items[[#This Row],[product_id]],blinkit_products[product_id],blinkit_products[margin_percentage])</f>
        <v>20</v>
      </c>
      <c r="G1070" s="4">
        <f>blinkit_order_items[[#This Row],[Total_Revenue]]*(blinkit_order_items[[#This Row],[margin_percent]]/100)</f>
        <v>192.65200000000002</v>
      </c>
    </row>
    <row r="1071" spans="1:7" x14ac:dyDescent="0.3">
      <c r="A1071">
        <v>4764056827</v>
      </c>
      <c r="B1071">
        <v>767398</v>
      </c>
      <c r="C1071">
        <v>2</v>
      </c>
      <c r="D1071" s="4">
        <v>22.14</v>
      </c>
      <c r="E1071" s="2">
        <f>blinkit_order_items[[#This Row],[quantity]]*blinkit_order_items[[#This Row],[unit_price]]</f>
        <v>44.28</v>
      </c>
      <c r="F1071">
        <f>_xlfn.XLOOKUP(blinkit_order_items[[#This Row],[product_id]],blinkit_products[product_id],blinkit_products[margin_percentage])</f>
        <v>25</v>
      </c>
      <c r="G1071" s="4">
        <f>blinkit_order_items[[#This Row],[Total_Revenue]]*(blinkit_order_items[[#This Row],[margin_percent]]/100)</f>
        <v>11.07</v>
      </c>
    </row>
    <row r="1072" spans="1:7" x14ac:dyDescent="0.3">
      <c r="A1072">
        <v>5168057633</v>
      </c>
      <c r="B1072">
        <v>272170</v>
      </c>
      <c r="C1072">
        <v>2</v>
      </c>
      <c r="D1072" s="4">
        <v>140.80000000000001</v>
      </c>
      <c r="E1072" s="2">
        <f>blinkit_order_items[[#This Row],[quantity]]*blinkit_order_items[[#This Row],[unit_price]]</f>
        <v>281.60000000000002</v>
      </c>
      <c r="F1072">
        <f>_xlfn.XLOOKUP(blinkit_order_items[[#This Row],[product_id]],blinkit_products[product_id],blinkit_products[margin_percentage])</f>
        <v>40</v>
      </c>
      <c r="G1072" s="4">
        <f>blinkit_order_items[[#This Row],[Total_Revenue]]*(blinkit_order_items[[#This Row],[margin_percent]]/100)</f>
        <v>112.64000000000001</v>
      </c>
    </row>
    <row r="1073" spans="1:7" x14ac:dyDescent="0.3">
      <c r="A1073">
        <v>1442559656</v>
      </c>
      <c r="B1073">
        <v>240179</v>
      </c>
      <c r="C1073">
        <v>2</v>
      </c>
      <c r="D1073" s="4">
        <v>90.56</v>
      </c>
      <c r="E1073" s="2">
        <f>blinkit_order_items[[#This Row],[quantity]]*blinkit_order_items[[#This Row],[unit_price]]</f>
        <v>181.12</v>
      </c>
      <c r="F1073">
        <f>_xlfn.XLOOKUP(blinkit_order_items[[#This Row],[product_id]],blinkit_products[product_id],blinkit_products[margin_percentage])</f>
        <v>20</v>
      </c>
      <c r="G1073" s="4">
        <f>blinkit_order_items[[#This Row],[Total_Revenue]]*(blinkit_order_items[[#This Row],[margin_percent]]/100)</f>
        <v>36.224000000000004</v>
      </c>
    </row>
    <row r="1074" spans="1:7" x14ac:dyDescent="0.3">
      <c r="A1074">
        <v>6590257283</v>
      </c>
      <c r="B1074">
        <v>435929</v>
      </c>
      <c r="C1074">
        <v>3</v>
      </c>
      <c r="D1074" s="4">
        <v>856.89</v>
      </c>
      <c r="E1074" s="2">
        <f>blinkit_order_items[[#This Row],[quantity]]*blinkit_order_items[[#This Row],[unit_price]]</f>
        <v>2570.67</v>
      </c>
      <c r="F1074">
        <f>_xlfn.XLOOKUP(blinkit_order_items[[#This Row],[product_id]],blinkit_products[product_id],blinkit_products[margin_percentage])</f>
        <v>25</v>
      </c>
      <c r="G1074" s="4">
        <f>blinkit_order_items[[#This Row],[Total_Revenue]]*(blinkit_order_items[[#This Row],[margin_percent]]/100)</f>
        <v>642.66750000000002</v>
      </c>
    </row>
    <row r="1075" spans="1:7" x14ac:dyDescent="0.3">
      <c r="A1075">
        <v>3429671763</v>
      </c>
      <c r="B1075">
        <v>473929</v>
      </c>
      <c r="C1075">
        <v>1</v>
      </c>
      <c r="D1075" s="4">
        <v>440.19</v>
      </c>
      <c r="E1075" s="2">
        <f>blinkit_order_items[[#This Row],[quantity]]*blinkit_order_items[[#This Row],[unit_price]]</f>
        <v>440.19</v>
      </c>
      <c r="F1075">
        <f>_xlfn.XLOOKUP(blinkit_order_items[[#This Row],[product_id]],blinkit_products[product_id],blinkit_products[margin_percentage])</f>
        <v>25</v>
      </c>
      <c r="G1075" s="4">
        <f>blinkit_order_items[[#This Row],[Total_Revenue]]*(blinkit_order_items[[#This Row],[margin_percent]]/100)</f>
        <v>110.0475</v>
      </c>
    </row>
    <row r="1076" spans="1:7" x14ac:dyDescent="0.3">
      <c r="A1076">
        <v>4750086089</v>
      </c>
      <c r="B1076">
        <v>563740</v>
      </c>
      <c r="C1076">
        <v>1</v>
      </c>
      <c r="D1076" s="4">
        <v>96.33</v>
      </c>
      <c r="E1076" s="2">
        <f>blinkit_order_items[[#This Row],[quantity]]*blinkit_order_items[[#This Row],[unit_price]]</f>
        <v>96.33</v>
      </c>
      <c r="F1076">
        <f>_xlfn.XLOOKUP(blinkit_order_items[[#This Row],[product_id]],blinkit_products[product_id],blinkit_products[margin_percentage])</f>
        <v>35</v>
      </c>
      <c r="G1076" s="4">
        <f>blinkit_order_items[[#This Row],[Total_Revenue]]*(blinkit_order_items[[#This Row],[margin_percent]]/100)</f>
        <v>33.715499999999999</v>
      </c>
    </row>
    <row r="1077" spans="1:7" x14ac:dyDescent="0.3">
      <c r="A1077">
        <v>3204128006</v>
      </c>
      <c r="B1077">
        <v>41853</v>
      </c>
      <c r="C1077">
        <v>3</v>
      </c>
      <c r="D1077" s="4">
        <v>910.44</v>
      </c>
      <c r="E1077" s="2">
        <f>blinkit_order_items[[#This Row],[quantity]]*blinkit_order_items[[#This Row],[unit_price]]</f>
        <v>2731.32</v>
      </c>
      <c r="F1077">
        <f>_xlfn.XLOOKUP(blinkit_order_items[[#This Row],[product_id]],blinkit_products[product_id],blinkit_products[margin_percentage])</f>
        <v>20</v>
      </c>
      <c r="G1077" s="4">
        <f>blinkit_order_items[[#This Row],[Total_Revenue]]*(blinkit_order_items[[#This Row],[margin_percent]]/100)</f>
        <v>546.26400000000001</v>
      </c>
    </row>
    <row r="1078" spans="1:7" x14ac:dyDescent="0.3">
      <c r="A1078">
        <v>3171917027</v>
      </c>
      <c r="B1078">
        <v>56589</v>
      </c>
      <c r="C1078">
        <v>3</v>
      </c>
      <c r="D1078" s="4">
        <v>517.77</v>
      </c>
      <c r="E1078" s="2">
        <f>blinkit_order_items[[#This Row],[quantity]]*blinkit_order_items[[#This Row],[unit_price]]</f>
        <v>1553.31</v>
      </c>
      <c r="F1078">
        <f>_xlfn.XLOOKUP(blinkit_order_items[[#This Row],[product_id]],blinkit_products[product_id],blinkit_products[margin_percentage])</f>
        <v>20</v>
      </c>
      <c r="G1078" s="4">
        <f>blinkit_order_items[[#This Row],[Total_Revenue]]*(blinkit_order_items[[#This Row],[margin_percent]]/100)</f>
        <v>310.66200000000003</v>
      </c>
    </row>
    <row r="1079" spans="1:7" x14ac:dyDescent="0.3">
      <c r="A1079">
        <v>8814047085</v>
      </c>
      <c r="B1079">
        <v>764014</v>
      </c>
      <c r="C1079">
        <v>2</v>
      </c>
      <c r="D1079" s="4">
        <v>612.04</v>
      </c>
      <c r="E1079" s="2">
        <f>blinkit_order_items[[#This Row],[quantity]]*blinkit_order_items[[#This Row],[unit_price]]</f>
        <v>1224.08</v>
      </c>
      <c r="F1079">
        <f>_xlfn.XLOOKUP(blinkit_order_items[[#This Row],[product_id]],blinkit_products[product_id],blinkit_products[margin_percentage])</f>
        <v>15</v>
      </c>
      <c r="G1079" s="4">
        <f>blinkit_order_items[[#This Row],[Total_Revenue]]*(blinkit_order_items[[#This Row],[margin_percent]]/100)</f>
        <v>183.61199999999999</v>
      </c>
    </row>
    <row r="1080" spans="1:7" x14ac:dyDescent="0.3">
      <c r="A1080">
        <v>1889723479</v>
      </c>
      <c r="B1080">
        <v>317242</v>
      </c>
      <c r="C1080">
        <v>1</v>
      </c>
      <c r="D1080" s="4">
        <v>198.15</v>
      </c>
      <c r="E1080" s="2">
        <f>blinkit_order_items[[#This Row],[quantity]]*blinkit_order_items[[#This Row],[unit_price]]</f>
        <v>198.15</v>
      </c>
      <c r="F1080">
        <f>_xlfn.XLOOKUP(blinkit_order_items[[#This Row],[product_id]],blinkit_products[product_id],blinkit_products[margin_percentage])</f>
        <v>15</v>
      </c>
      <c r="G1080" s="4">
        <f>blinkit_order_items[[#This Row],[Total_Revenue]]*(blinkit_order_items[[#This Row],[margin_percent]]/100)</f>
        <v>29.7225</v>
      </c>
    </row>
    <row r="1081" spans="1:7" x14ac:dyDescent="0.3">
      <c r="A1081">
        <v>942025494</v>
      </c>
      <c r="B1081">
        <v>888807</v>
      </c>
      <c r="C1081">
        <v>3</v>
      </c>
      <c r="D1081" s="4">
        <v>230.58</v>
      </c>
      <c r="E1081" s="2">
        <f>blinkit_order_items[[#This Row],[quantity]]*blinkit_order_items[[#This Row],[unit_price]]</f>
        <v>691.74</v>
      </c>
      <c r="F1081">
        <f>_xlfn.XLOOKUP(blinkit_order_items[[#This Row],[product_id]],blinkit_products[product_id],blinkit_products[margin_percentage])</f>
        <v>20</v>
      </c>
      <c r="G1081" s="4">
        <f>blinkit_order_items[[#This Row],[Total_Revenue]]*(blinkit_order_items[[#This Row],[margin_percent]]/100)</f>
        <v>138.34800000000001</v>
      </c>
    </row>
    <row r="1082" spans="1:7" x14ac:dyDescent="0.3">
      <c r="A1082">
        <v>4104444500</v>
      </c>
      <c r="B1082">
        <v>807452</v>
      </c>
      <c r="C1082">
        <v>1</v>
      </c>
      <c r="D1082" s="4">
        <v>144.19</v>
      </c>
      <c r="E1082" s="2">
        <f>blinkit_order_items[[#This Row],[quantity]]*blinkit_order_items[[#This Row],[unit_price]]</f>
        <v>144.19</v>
      </c>
      <c r="F1082">
        <f>_xlfn.XLOOKUP(blinkit_order_items[[#This Row],[product_id]],blinkit_products[product_id],blinkit_products[margin_percentage])</f>
        <v>15</v>
      </c>
      <c r="G1082" s="4">
        <f>blinkit_order_items[[#This Row],[Total_Revenue]]*(blinkit_order_items[[#This Row],[margin_percent]]/100)</f>
        <v>21.628499999999999</v>
      </c>
    </row>
    <row r="1083" spans="1:7" x14ac:dyDescent="0.3">
      <c r="A1083">
        <v>7562260313</v>
      </c>
      <c r="B1083">
        <v>217710</v>
      </c>
      <c r="C1083">
        <v>2</v>
      </c>
      <c r="D1083" s="4">
        <v>58.59</v>
      </c>
      <c r="E1083" s="2">
        <f>blinkit_order_items[[#This Row],[quantity]]*blinkit_order_items[[#This Row],[unit_price]]</f>
        <v>117.18</v>
      </c>
      <c r="F1083">
        <f>_xlfn.XLOOKUP(blinkit_order_items[[#This Row],[product_id]],blinkit_products[product_id],blinkit_products[margin_percentage])</f>
        <v>20</v>
      </c>
      <c r="G1083" s="4">
        <f>blinkit_order_items[[#This Row],[Total_Revenue]]*(blinkit_order_items[[#This Row],[margin_percent]]/100)</f>
        <v>23.436000000000003</v>
      </c>
    </row>
    <row r="1084" spans="1:7" x14ac:dyDescent="0.3">
      <c r="A1084">
        <v>7140244766</v>
      </c>
      <c r="B1084">
        <v>942001</v>
      </c>
      <c r="C1084">
        <v>1</v>
      </c>
      <c r="D1084" s="4">
        <v>671.55</v>
      </c>
      <c r="E1084" s="2">
        <f>blinkit_order_items[[#This Row],[quantity]]*blinkit_order_items[[#This Row],[unit_price]]</f>
        <v>671.55</v>
      </c>
      <c r="F1084">
        <f>_xlfn.XLOOKUP(blinkit_order_items[[#This Row],[product_id]],blinkit_products[product_id],blinkit_products[margin_percentage])</f>
        <v>35</v>
      </c>
      <c r="G1084" s="4">
        <f>blinkit_order_items[[#This Row],[Total_Revenue]]*(blinkit_order_items[[#This Row],[margin_percent]]/100)</f>
        <v>235.04249999999996</v>
      </c>
    </row>
    <row r="1085" spans="1:7" x14ac:dyDescent="0.3">
      <c r="A1085">
        <v>7967974077</v>
      </c>
      <c r="B1085">
        <v>448752</v>
      </c>
      <c r="C1085">
        <v>3</v>
      </c>
      <c r="D1085" s="4">
        <v>160.07</v>
      </c>
      <c r="E1085" s="2">
        <f>blinkit_order_items[[#This Row],[quantity]]*blinkit_order_items[[#This Row],[unit_price]]</f>
        <v>480.21</v>
      </c>
      <c r="F1085">
        <f>_xlfn.XLOOKUP(blinkit_order_items[[#This Row],[product_id]],blinkit_products[product_id],blinkit_products[margin_percentage])</f>
        <v>25</v>
      </c>
      <c r="G1085" s="4">
        <f>blinkit_order_items[[#This Row],[Total_Revenue]]*(blinkit_order_items[[#This Row],[margin_percent]]/100)</f>
        <v>120.05249999999999</v>
      </c>
    </row>
    <row r="1086" spans="1:7" x14ac:dyDescent="0.3">
      <c r="A1086">
        <v>7456822422</v>
      </c>
      <c r="B1086">
        <v>962054</v>
      </c>
      <c r="C1086">
        <v>2</v>
      </c>
      <c r="D1086" s="4">
        <v>16.86</v>
      </c>
      <c r="E1086" s="2">
        <f>blinkit_order_items[[#This Row],[quantity]]*blinkit_order_items[[#This Row],[unit_price]]</f>
        <v>33.72</v>
      </c>
      <c r="F1086">
        <f>_xlfn.XLOOKUP(blinkit_order_items[[#This Row],[product_id]],blinkit_products[product_id],blinkit_products[margin_percentage])</f>
        <v>30</v>
      </c>
      <c r="G1086" s="4">
        <f>blinkit_order_items[[#This Row],[Total_Revenue]]*(blinkit_order_items[[#This Row],[margin_percent]]/100)</f>
        <v>10.116</v>
      </c>
    </row>
    <row r="1087" spans="1:7" x14ac:dyDescent="0.3">
      <c r="A1087">
        <v>4813468096</v>
      </c>
      <c r="B1087">
        <v>516376</v>
      </c>
      <c r="C1087">
        <v>3</v>
      </c>
      <c r="D1087" s="4">
        <v>877.43</v>
      </c>
      <c r="E1087" s="2">
        <f>blinkit_order_items[[#This Row],[quantity]]*blinkit_order_items[[#This Row],[unit_price]]</f>
        <v>2632.29</v>
      </c>
      <c r="F1087">
        <f>_xlfn.XLOOKUP(blinkit_order_items[[#This Row],[product_id]],blinkit_products[product_id],blinkit_products[margin_percentage])</f>
        <v>25</v>
      </c>
      <c r="G1087" s="4">
        <f>blinkit_order_items[[#This Row],[Total_Revenue]]*(blinkit_order_items[[#This Row],[margin_percent]]/100)</f>
        <v>658.07249999999999</v>
      </c>
    </row>
    <row r="1088" spans="1:7" x14ac:dyDescent="0.3">
      <c r="A1088">
        <v>8618576020</v>
      </c>
      <c r="B1088">
        <v>382511</v>
      </c>
      <c r="C1088">
        <v>1</v>
      </c>
      <c r="D1088" s="4">
        <v>702.54</v>
      </c>
      <c r="E1088" s="2">
        <f>blinkit_order_items[[#This Row],[quantity]]*blinkit_order_items[[#This Row],[unit_price]]</f>
        <v>702.54</v>
      </c>
      <c r="F1088">
        <f>_xlfn.XLOOKUP(blinkit_order_items[[#This Row],[product_id]],blinkit_products[product_id],blinkit_products[margin_percentage])</f>
        <v>20</v>
      </c>
      <c r="G1088" s="4">
        <f>blinkit_order_items[[#This Row],[Total_Revenue]]*(blinkit_order_items[[#This Row],[margin_percent]]/100)</f>
        <v>140.50800000000001</v>
      </c>
    </row>
    <row r="1089" spans="1:7" x14ac:dyDescent="0.3">
      <c r="A1089">
        <v>3727646442</v>
      </c>
      <c r="B1089">
        <v>913428</v>
      </c>
      <c r="C1089">
        <v>3</v>
      </c>
      <c r="D1089" s="4">
        <v>392.22</v>
      </c>
      <c r="E1089" s="2">
        <f>blinkit_order_items[[#This Row],[quantity]]*blinkit_order_items[[#This Row],[unit_price]]</f>
        <v>1176.6600000000001</v>
      </c>
      <c r="F1089">
        <f>_xlfn.XLOOKUP(blinkit_order_items[[#This Row],[product_id]],blinkit_products[product_id],blinkit_products[margin_percentage])</f>
        <v>35</v>
      </c>
      <c r="G1089" s="4">
        <f>blinkit_order_items[[#This Row],[Total_Revenue]]*(blinkit_order_items[[#This Row],[margin_percent]]/100)</f>
        <v>411.83100000000002</v>
      </c>
    </row>
    <row r="1090" spans="1:7" x14ac:dyDescent="0.3">
      <c r="A1090">
        <v>9208156337</v>
      </c>
      <c r="B1090">
        <v>319388</v>
      </c>
      <c r="C1090">
        <v>3</v>
      </c>
      <c r="D1090" s="4">
        <v>657.8</v>
      </c>
      <c r="E1090" s="2">
        <f>blinkit_order_items[[#This Row],[quantity]]*blinkit_order_items[[#This Row],[unit_price]]</f>
        <v>1973.3999999999999</v>
      </c>
      <c r="F1090">
        <f>_xlfn.XLOOKUP(blinkit_order_items[[#This Row],[product_id]],blinkit_products[product_id],blinkit_products[margin_percentage])</f>
        <v>30</v>
      </c>
      <c r="G1090" s="4">
        <f>blinkit_order_items[[#This Row],[Total_Revenue]]*(blinkit_order_items[[#This Row],[margin_percent]]/100)</f>
        <v>592.02</v>
      </c>
    </row>
    <row r="1091" spans="1:7" x14ac:dyDescent="0.3">
      <c r="A1091">
        <v>8328118787</v>
      </c>
      <c r="B1091">
        <v>500633</v>
      </c>
      <c r="C1091">
        <v>3</v>
      </c>
      <c r="D1091" s="4">
        <v>154.5</v>
      </c>
      <c r="E1091" s="2">
        <f>blinkit_order_items[[#This Row],[quantity]]*blinkit_order_items[[#This Row],[unit_price]]</f>
        <v>463.5</v>
      </c>
      <c r="F1091">
        <f>_xlfn.XLOOKUP(blinkit_order_items[[#This Row],[product_id]],blinkit_products[product_id],blinkit_products[margin_percentage])</f>
        <v>20</v>
      </c>
      <c r="G1091" s="4">
        <f>blinkit_order_items[[#This Row],[Total_Revenue]]*(blinkit_order_items[[#This Row],[margin_percent]]/100)</f>
        <v>92.7</v>
      </c>
    </row>
    <row r="1092" spans="1:7" x14ac:dyDescent="0.3">
      <c r="A1092">
        <v>580528836</v>
      </c>
      <c r="B1092">
        <v>11422</v>
      </c>
      <c r="C1092">
        <v>3</v>
      </c>
      <c r="D1092" s="4">
        <v>127.16</v>
      </c>
      <c r="E1092" s="2">
        <f>blinkit_order_items[[#This Row],[quantity]]*blinkit_order_items[[#This Row],[unit_price]]</f>
        <v>381.48</v>
      </c>
      <c r="F1092">
        <f>_xlfn.XLOOKUP(blinkit_order_items[[#This Row],[product_id]],blinkit_products[product_id],blinkit_products[margin_percentage])</f>
        <v>25</v>
      </c>
      <c r="G1092" s="4">
        <f>blinkit_order_items[[#This Row],[Total_Revenue]]*(blinkit_order_items[[#This Row],[margin_percent]]/100)</f>
        <v>95.37</v>
      </c>
    </row>
    <row r="1093" spans="1:7" x14ac:dyDescent="0.3">
      <c r="A1093">
        <v>3350662630</v>
      </c>
      <c r="B1093">
        <v>927651</v>
      </c>
      <c r="C1093">
        <v>1</v>
      </c>
      <c r="D1093" s="4">
        <v>426.72</v>
      </c>
      <c r="E1093" s="2">
        <f>blinkit_order_items[[#This Row],[quantity]]*blinkit_order_items[[#This Row],[unit_price]]</f>
        <v>426.72</v>
      </c>
      <c r="F1093">
        <f>_xlfn.XLOOKUP(blinkit_order_items[[#This Row],[product_id]],blinkit_products[product_id],blinkit_products[margin_percentage])</f>
        <v>30</v>
      </c>
      <c r="G1093" s="4">
        <f>blinkit_order_items[[#This Row],[Total_Revenue]]*(blinkit_order_items[[#This Row],[margin_percent]]/100)</f>
        <v>128.01599999999999</v>
      </c>
    </row>
    <row r="1094" spans="1:7" x14ac:dyDescent="0.3">
      <c r="A1094">
        <v>6716381725</v>
      </c>
      <c r="B1094">
        <v>328457</v>
      </c>
      <c r="C1094">
        <v>1</v>
      </c>
      <c r="D1094" s="4">
        <v>858.57</v>
      </c>
      <c r="E1094" s="2">
        <f>blinkit_order_items[[#This Row],[quantity]]*blinkit_order_items[[#This Row],[unit_price]]</f>
        <v>858.57</v>
      </c>
      <c r="F1094">
        <f>_xlfn.XLOOKUP(blinkit_order_items[[#This Row],[product_id]],blinkit_products[product_id],blinkit_products[margin_percentage])</f>
        <v>30</v>
      </c>
      <c r="G1094" s="4">
        <f>blinkit_order_items[[#This Row],[Total_Revenue]]*(blinkit_order_items[[#This Row],[margin_percent]]/100)</f>
        <v>257.57100000000003</v>
      </c>
    </row>
    <row r="1095" spans="1:7" x14ac:dyDescent="0.3">
      <c r="A1095">
        <v>2249567137</v>
      </c>
      <c r="B1095">
        <v>897083</v>
      </c>
      <c r="C1095">
        <v>3</v>
      </c>
      <c r="D1095" s="4">
        <v>972.69</v>
      </c>
      <c r="E1095" s="2">
        <f>blinkit_order_items[[#This Row],[quantity]]*blinkit_order_items[[#This Row],[unit_price]]</f>
        <v>2918.07</v>
      </c>
      <c r="F1095">
        <f>_xlfn.XLOOKUP(blinkit_order_items[[#This Row],[product_id]],blinkit_products[product_id],blinkit_products[margin_percentage])</f>
        <v>25</v>
      </c>
      <c r="G1095" s="4">
        <f>blinkit_order_items[[#This Row],[Total_Revenue]]*(blinkit_order_items[[#This Row],[margin_percent]]/100)</f>
        <v>729.51750000000004</v>
      </c>
    </row>
    <row r="1096" spans="1:7" x14ac:dyDescent="0.3">
      <c r="A1096">
        <v>7484465509</v>
      </c>
      <c r="B1096">
        <v>706112</v>
      </c>
      <c r="C1096">
        <v>3</v>
      </c>
      <c r="D1096" s="4">
        <v>478.79</v>
      </c>
      <c r="E1096" s="2">
        <f>blinkit_order_items[[#This Row],[quantity]]*blinkit_order_items[[#This Row],[unit_price]]</f>
        <v>1436.3700000000001</v>
      </c>
      <c r="F1096">
        <f>_xlfn.XLOOKUP(blinkit_order_items[[#This Row],[product_id]],blinkit_products[product_id],blinkit_products[margin_percentage])</f>
        <v>20</v>
      </c>
      <c r="G1096" s="4">
        <f>blinkit_order_items[[#This Row],[Total_Revenue]]*(blinkit_order_items[[#This Row],[margin_percent]]/100)</f>
        <v>287.27400000000006</v>
      </c>
    </row>
    <row r="1097" spans="1:7" x14ac:dyDescent="0.3">
      <c r="A1097">
        <v>2577208156</v>
      </c>
      <c r="B1097">
        <v>615545</v>
      </c>
      <c r="C1097">
        <v>1</v>
      </c>
      <c r="D1097" s="4">
        <v>448.16</v>
      </c>
      <c r="E1097" s="2">
        <f>blinkit_order_items[[#This Row],[quantity]]*blinkit_order_items[[#This Row],[unit_price]]</f>
        <v>448.16</v>
      </c>
      <c r="F1097">
        <f>_xlfn.XLOOKUP(blinkit_order_items[[#This Row],[product_id]],blinkit_products[product_id],blinkit_products[margin_percentage])</f>
        <v>35</v>
      </c>
      <c r="G1097" s="4">
        <f>blinkit_order_items[[#This Row],[Total_Revenue]]*(blinkit_order_items[[#This Row],[margin_percent]]/100)</f>
        <v>156.85599999999999</v>
      </c>
    </row>
    <row r="1098" spans="1:7" x14ac:dyDescent="0.3">
      <c r="A1098">
        <v>3321905621</v>
      </c>
      <c r="B1098">
        <v>820541</v>
      </c>
      <c r="C1098">
        <v>3</v>
      </c>
      <c r="D1098" s="4">
        <v>576.22</v>
      </c>
      <c r="E1098" s="2">
        <f>blinkit_order_items[[#This Row],[quantity]]*blinkit_order_items[[#This Row],[unit_price]]</f>
        <v>1728.66</v>
      </c>
      <c r="F1098">
        <f>_xlfn.XLOOKUP(blinkit_order_items[[#This Row],[product_id]],blinkit_products[product_id],blinkit_products[margin_percentage])</f>
        <v>25</v>
      </c>
      <c r="G1098" s="4">
        <f>blinkit_order_items[[#This Row],[Total_Revenue]]*(blinkit_order_items[[#This Row],[margin_percent]]/100)</f>
        <v>432.16500000000002</v>
      </c>
    </row>
    <row r="1099" spans="1:7" x14ac:dyDescent="0.3">
      <c r="A1099">
        <v>6686839282</v>
      </c>
      <c r="B1099">
        <v>726958</v>
      </c>
      <c r="C1099">
        <v>2</v>
      </c>
      <c r="D1099" s="4">
        <v>887.48</v>
      </c>
      <c r="E1099" s="2">
        <f>blinkit_order_items[[#This Row],[quantity]]*blinkit_order_items[[#This Row],[unit_price]]</f>
        <v>1774.96</v>
      </c>
      <c r="F1099">
        <f>_xlfn.XLOOKUP(blinkit_order_items[[#This Row],[product_id]],blinkit_products[product_id],blinkit_products[margin_percentage])</f>
        <v>35</v>
      </c>
      <c r="G1099" s="4">
        <f>blinkit_order_items[[#This Row],[Total_Revenue]]*(blinkit_order_items[[#This Row],[margin_percent]]/100)</f>
        <v>621.23599999999999</v>
      </c>
    </row>
    <row r="1100" spans="1:7" x14ac:dyDescent="0.3">
      <c r="A1100">
        <v>5095558661</v>
      </c>
      <c r="B1100">
        <v>970529</v>
      </c>
      <c r="C1100">
        <v>3</v>
      </c>
      <c r="D1100" s="4">
        <v>827.44</v>
      </c>
      <c r="E1100" s="2">
        <f>blinkit_order_items[[#This Row],[quantity]]*blinkit_order_items[[#This Row],[unit_price]]</f>
        <v>2482.3200000000002</v>
      </c>
      <c r="F1100">
        <f>_xlfn.XLOOKUP(blinkit_order_items[[#This Row],[product_id]],blinkit_products[product_id],blinkit_products[margin_percentage])</f>
        <v>30</v>
      </c>
      <c r="G1100" s="4">
        <f>blinkit_order_items[[#This Row],[Total_Revenue]]*(blinkit_order_items[[#This Row],[margin_percent]]/100)</f>
        <v>744.69600000000003</v>
      </c>
    </row>
    <row r="1101" spans="1:7" x14ac:dyDescent="0.3">
      <c r="A1101">
        <v>112658009</v>
      </c>
      <c r="B1101">
        <v>604184</v>
      </c>
      <c r="C1101">
        <v>1</v>
      </c>
      <c r="D1101" s="4">
        <v>397.55</v>
      </c>
      <c r="E1101" s="2">
        <f>blinkit_order_items[[#This Row],[quantity]]*blinkit_order_items[[#This Row],[unit_price]]</f>
        <v>397.55</v>
      </c>
      <c r="F1101">
        <f>_xlfn.XLOOKUP(blinkit_order_items[[#This Row],[product_id]],blinkit_products[product_id],blinkit_products[margin_percentage])</f>
        <v>25</v>
      </c>
      <c r="G1101" s="4">
        <f>blinkit_order_items[[#This Row],[Total_Revenue]]*(blinkit_order_items[[#This Row],[margin_percent]]/100)</f>
        <v>99.387500000000003</v>
      </c>
    </row>
    <row r="1102" spans="1:7" x14ac:dyDescent="0.3">
      <c r="A1102">
        <v>1343610513</v>
      </c>
      <c r="B1102">
        <v>925482</v>
      </c>
      <c r="C1102">
        <v>2</v>
      </c>
      <c r="D1102" s="4">
        <v>475.04</v>
      </c>
      <c r="E1102" s="2">
        <f>blinkit_order_items[[#This Row],[quantity]]*blinkit_order_items[[#This Row],[unit_price]]</f>
        <v>950.08</v>
      </c>
      <c r="F1102">
        <f>_xlfn.XLOOKUP(blinkit_order_items[[#This Row],[product_id]],blinkit_products[product_id],blinkit_products[margin_percentage])</f>
        <v>40</v>
      </c>
      <c r="G1102" s="4">
        <f>blinkit_order_items[[#This Row],[Total_Revenue]]*(blinkit_order_items[[#This Row],[margin_percent]]/100)</f>
        <v>380.03200000000004</v>
      </c>
    </row>
    <row r="1103" spans="1:7" x14ac:dyDescent="0.3">
      <c r="A1103">
        <v>7190610535</v>
      </c>
      <c r="B1103">
        <v>990993</v>
      </c>
      <c r="C1103">
        <v>3</v>
      </c>
      <c r="D1103" s="4">
        <v>263.7</v>
      </c>
      <c r="E1103" s="2">
        <f>blinkit_order_items[[#This Row],[quantity]]*blinkit_order_items[[#This Row],[unit_price]]</f>
        <v>791.09999999999991</v>
      </c>
      <c r="F1103">
        <f>_xlfn.XLOOKUP(blinkit_order_items[[#This Row],[product_id]],blinkit_products[product_id],blinkit_products[margin_percentage])</f>
        <v>35</v>
      </c>
      <c r="G1103" s="4">
        <f>blinkit_order_items[[#This Row],[Total_Revenue]]*(blinkit_order_items[[#This Row],[margin_percent]]/100)</f>
        <v>276.88499999999993</v>
      </c>
    </row>
    <row r="1104" spans="1:7" x14ac:dyDescent="0.3">
      <c r="A1104">
        <v>5069426001</v>
      </c>
      <c r="B1104">
        <v>41853</v>
      </c>
      <c r="C1104">
        <v>1</v>
      </c>
      <c r="D1104" s="4">
        <v>910.44</v>
      </c>
      <c r="E1104" s="2">
        <f>blinkit_order_items[[#This Row],[quantity]]*blinkit_order_items[[#This Row],[unit_price]]</f>
        <v>910.44</v>
      </c>
      <c r="F1104">
        <f>_xlfn.XLOOKUP(blinkit_order_items[[#This Row],[product_id]],blinkit_products[product_id],blinkit_products[margin_percentage])</f>
        <v>20</v>
      </c>
      <c r="G1104" s="4">
        <f>blinkit_order_items[[#This Row],[Total_Revenue]]*(blinkit_order_items[[#This Row],[margin_percent]]/100)</f>
        <v>182.08800000000002</v>
      </c>
    </row>
    <row r="1105" spans="1:7" x14ac:dyDescent="0.3">
      <c r="A1105">
        <v>5655369002</v>
      </c>
      <c r="B1105">
        <v>6405</v>
      </c>
      <c r="C1105">
        <v>2</v>
      </c>
      <c r="D1105" s="4">
        <v>236.51</v>
      </c>
      <c r="E1105" s="2">
        <f>blinkit_order_items[[#This Row],[quantity]]*blinkit_order_items[[#This Row],[unit_price]]</f>
        <v>473.02</v>
      </c>
      <c r="F1105">
        <f>_xlfn.XLOOKUP(blinkit_order_items[[#This Row],[product_id]],blinkit_products[product_id],blinkit_products[margin_percentage])</f>
        <v>30</v>
      </c>
      <c r="G1105" s="4">
        <f>blinkit_order_items[[#This Row],[Total_Revenue]]*(blinkit_order_items[[#This Row],[margin_percent]]/100)</f>
        <v>141.90599999999998</v>
      </c>
    </row>
    <row r="1106" spans="1:7" x14ac:dyDescent="0.3">
      <c r="A1106">
        <v>5761530160</v>
      </c>
      <c r="B1106">
        <v>349294</v>
      </c>
      <c r="C1106">
        <v>1</v>
      </c>
      <c r="D1106" s="4">
        <v>934.75</v>
      </c>
      <c r="E1106" s="2">
        <f>blinkit_order_items[[#This Row],[quantity]]*blinkit_order_items[[#This Row],[unit_price]]</f>
        <v>934.75</v>
      </c>
      <c r="F1106">
        <f>_xlfn.XLOOKUP(blinkit_order_items[[#This Row],[product_id]],blinkit_products[product_id],blinkit_products[margin_percentage])</f>
        <v>25</v>
      </c>
      <c r="G1106" s="4">
        <f>blinkit_order_items[[#This Row],[Total_Revenue]]*(blinkit_order_items[[#This Row],[margin_percent]]/100)</f>
        <v>233.6875</v>
      </c>
    </row>
    <row r="1107" spans="1:7" x14ac:dyDescent="0.3">
      <c r="A1107">
        <v>4772519706</v>
      </c>
      <c r="B1107">
        <v>257719</v>
      </c>
      <c r="C1107">
        <v>1</v>
      </c>
      <c r="D1107" s="4">
        <v>281.73</v>
      </c>
      <c r="E1107" s="2">
        <f>blinkit_order_items[[#This Row],[quantity]]*blinkit_order_items[[#This Row],[unit_price]]</f>
        <v>281.73</v>
      </c>
      <c r="F1107">
        <f>_xlfn.XLOOKUP(blinkit_order_items[[#This Row],[product_id]],blinkit_products[product_id],blinkit_products[margin_percentage])</f>
        <v>20</v>
      </c>
      <c r="G1107" s="4">
        <f>blinkit_order_items[[#This Row],[Total_Revenue]]*(blinkit_order_items[[#This Row],[margin_percent]]/100)</f>
        <v>56.346000000000004</v>
      </c>
    </row>
    <row r="1108" spans="1:7" x14ac:dyDescent="0.3">
      <c r="A1108">
        <v>8209051735</v>
      </c>
      <c r="B1108">
        <v>336847</v>
      </c>
      <c r="C1108">
        <v>3</v>
      </c>
      <c r="D1108" s="4">
        <v>936.98</v>
      </c>
      <c r="E1108" s="2">
        <f>blinkit_order_items[[#This Row],[quantity]]*blinkit_order_items[[#This Row],[unit_price]]</f>
        <v>2810.94</v>
      </c>
      <c r="F1108">
        <f>_xlfn.XLOOKUP(blinkit_order_items[[#This Row],[product_id]],blinkit_products[product_id],blinkit_products[margin_percentage])</f>
        <v>25</v>
      </c>
      <c r="G1108" s="4">
        <f>blinkit_order_items[[#This Row],[Total_Revenue]]*(blinkit_order_items[[#This Row],[margin_percent]]/100)</f>
        <v>702.73500000000001</v>
      </c>
    </row>
    <row r="1109" spans="1:7" x14ac:dyDescent="0.3">
      <c r="A1109">
        <v>4870391666</v>
      </c>
      <c r="B1109">
        <v>324809</v>
      </c>
      <c r="C1109">
        <v>1</v>
      </c>
      <c r="D1109" s="4">
        <v>608</v>
      </c>
      <c r="E1109" s="2">
        <f>blinkit_order_items[[#This Row],[quantity]]*blinkit_order_items[[#This Row],[unit_price]]</f>
        <v>608</v>
      </c>
      <c r="F1109">
        <f>_xlfn.XLOOKUP(blinkit_order_items[[#This Row],[product_id]],blinkit_products[product_id],blinkit_products[margin_percentage])</f>
        <v>20</v>
      </c>
      <c r="G1109" s="4">
        <f>blinkit_order_items[[#This Row],[Total_Revenue]]*(blinkit_order_items[[#This Row],[margin_percent]]/100)</f>
        <v>121.60000000000001</v>
      </c>
    </row>
    <row r="1110" spans="1:7" x14ac:dyDescent="0.3">
      <c r="A1110">
        <v>7777975083</v>
      </c>
      <c r="B1110">
        <v>684939</v>
      </c>
      <c r="C1110">
        <v>1</v>
      </c>
      <c r="D1110" s="4">
        <v>727.95</v>
      </c>
      <c r="E1110" s="2">
        <f>blinkit_order_items[[#This Row],[quantity]]*blinkit_order_items[[#This Row],[unit_price]]</f>
        <v>727.95</v>
      </c>
      <c r="F1110">
        <f>_xlfn.XLOOKUP(blinkit_order_items[[#This Row],[product_id]],blinkit_products[product_id],blinkit_products[margin_percentage])</f>
        <v>35</v>
      </c>
      <c r="G1110" s="4">
        <f>blinkit_order_items[[#This Row],[Total_Revenue]]*(blinkit_order_items[[#This Row],[margin_percent]]/100)</f>
        <v>254.7825</v>
      </c>
    </row>
    <row r="1111" spans="1:7" x14ac:dyDescent="0.3">
      <c r="A1111">
        <v>8713948756</v>
      </c>
      <c r="B1111">
        <v>837480</v>
      </c>
      <c r="C1111">
        <v>2</v>
      </c>
      <c r="D1111" s="4">
        <v>217.4</v>
      </c>
      <c r="E1111" s="2">
        <f>blinkit_order_items[[#This Row],[quantity]]*blinkit_order_items[[#This Row],[unit_price]]</f>
        <v>434.8</v>
      </c>
      <c r="F1111">
        <f>_xlfn.XLOOKUP(blinkit_order_items[[#This Row],[product_id]],blinkit_products[product_id],blinkit_products[margin_percentage])</f>
        <v>20</v>
      </c>
      <c r="G1111" s="4">
        <f>blinkit_order_items[[#This Row],[Total_Revenue]]*(blinkit_order_items[[#This Row],[margin_percent]]/100)</f>
        <v>86.960000000000008</v>
      </c>
    </row>
    <row r="1112" spans="1:7" x14ac:dyDescent="0.3">
      <c r="A1112">
        <v>6191050157</v>
      </c>
      <c r="B1112">
        <v>365133</v>
      </c>
      <c r="C1112">
        <v>3</v>
      </c>
      <c r="D1112" s="4">
        <v>915.45</v>
      </c>
      <c r="E1112" s="2">
        <f>blinkit_order_items[[#This Row],[quantity]]*blinkit_order_items[[#This Row],[unit_price]]</f>
        <v>2746.3500000000004</v>
      </c>
      <c r="F1112">
        <f>_xlfn.XLOOKUP(blinkit_order_items[[#This Row],[product_id]],blinkit_products[product_id],blinkit_products[margin_percentage])</f>
        <v>25</v>
      </c>
      <c r="G1112" s="4">
        <f>blinkit_order_items[[#This Row],[Total_Revenue]]*(blinkit_order_items[[#This Row],[margin_percent]]/100)</f>
        <v>686.58750000000009</v>
      </c>
    </row>
    <row r="1113" spans="1:7" x14ac:dyDescent="0.3">
      <c r="A1113">
        <v>4060449266</v>
      </c>
      <c r="B1113">
        <v>953175</v>
      </c>
      <c r="C1113">
        <v>1</v>
      </c>
      <c r="D1113" s="4">
        <v>225.21</v>
      </c>
      <c r="E1113" s="2">
        <f>blinkit_order_items[[#This Row],[quantity]]*blinkit_order_items[[#This Row],[unit_price]]</f>
        <v>225.21</v>
      </c>
      <c r="F1113">
        <f>_xlfn.XLOOKUP(blinkit_order_items[[#This Row],[product_id]],blinkit_products[product_id],blinkit_products[margin_percentage])</f>
        <v>30</v>
      </c>
      <c r="G1113" s="4">
        <f>blinkit_order_items[[#This Row],[Total_Revenue]]*(blinkit_order_items[[#This Row],[margin_percent]]/100)</f>
        <v>67.563000000000002</v>
      </c>
    </row>
    <row r="1114" spans="1:7" x14ac:dyDescent="0.3">
      <c r="A1114">
        <v>5657605506</v>
      </c>
      <c r="B1114">
        <v>451933</v>
      </c>
      <c r="C1114">
        <v>3</v>
      </c>
      <c r="D1114" s="4">
        <v>568.94000000000005</v>
      </c>
      <c r="E1114" s="2">
        <f>blinkit_order_items[[#This Row],[quantity]]*blinkit_order_items[[#This Row],[unit_price]]</f>
        <v>1706.8200000000002</v>
      </c>
      <c r="F1114">
        <f>_xlfn.XLOOKUP(blinkit_order_items[[#This Row],[product_id]],blinkit_products[product_id],blinkit_products[margin_percentage])</f>
        <v>15</v>
      </c>
      <c r="G1114" s="4">
        <f>blinkit_order_items[[#This Row],[Total_Revenue]]*(blinkit_order_items[[#This Row],[margin_percent]]/100)</f>
        <v>256.02300000000002</v>
      </c>
    </row>
    <row r="1115" spans="1:7" x14ac:dyDescent="0.3">
      <c r="A1115">
        <v>8851743592</v>
      </c>
      <c r="B1115">
        <v>385113</v>
      </c>
      <c r="C1115">
        <v>1</v>
      </c>
      <c r="D1115" s="4">
        <v>816.38</v>
      </c>
      <c r="E1115" s="2">
        <f>blinkit_order_items[[#This Row],[quantity]]*blinkit_order_items[[#This Row],[unit_price]]</f>
        <v>816.38</v>
      </c>
      <c r="F1115">
        <f>_xlfn.XLOOKUP(blinkit_order_items[[#This Row],[product_id]],blinkit_products[product_id],blinkit_products[margin_percentage])</f>
        <v>35</v>
      </c>
      <c r="G1115" s="4">
        <f>blinkit_order_items[[#This Row],[Total_Revenue]]*(blinkit_order_items[[#This Row],[margin_percent]]/100)</f>
        <v>285.733</v>
      </c>
    </row>
    <row r="1116" spans="1:7" x14ac:dyDescent="0.3">
      <c r="A1116">
        <v>4689717606</v>
      </c>
      <c r="B1116">
        <v>473929</v>
      </c>
      <c r="C1116">
        <v>1</v>
      </c>
      <c r="D1116" s="4">
        <v>440.19</v>
      </c>
      <c r="E1116" s="2">
        <f>blinkit_order_items[[#This Row],[quantity]]*blinkit_order_items[[#This Row],[unit_price]]</f>
        <v>440.19</v>
      </c>
      <c r="F1116">
        <f>_xlfn.XLOOKUP(blinkit_order_items[[#This Row],[product_id]],blinkit_products[product_id],blinkit_products[margin_percentage])</f>
        <v>25</v>
      </c>
      <c r="G1116" s="4">
        <f>blinkit_order_items[[#This Row],[Total_Revenue]]*(blinkit_order_items[[#This Row],[margin_percent]]/100)</f>
        <v>110.0475</v>
      </c>
    </row>
    <row r="1117" spans="1:7" x14ac:dyDescent="0.3">
      <c r="A1117">
        <v>2860246948</v>
      </c>
      <c r="B1117">
        <v>859361</v>
      </c>
      <c r="C1117">
        <v>1</v>
      </c>
      <c r="D1117" s="4">
        <v>432.39</v>
      </c>
      <c r="E1117" s="2">
        <f>blinkit_order_items[[#This Row],[quantity]]*blinkit_order_items[[#This Row],[unit_price]]</f>
        <v>432.39</v>
      </c>
      <c r="F1117">
        <f>_xlfn.XLOOKUP(blinkit_order_items[[#This Row],[product_id]],blinkit_products[product_id],blinkit_products[margin_percentage])</f>
        <v>35</v>
      </c>
      <c r="G1117" s="4">
        <f>blinkit_order_items[[#This Row],[Total_Revenue]]*(blinkit_order_items[[#This Row],[margin_percent]]/100)</f>
        <v>151.33649999999997</v>
      </c>
    </row>
    <row r="1118" spans="1:7" x14ac:dyDescent="0.3">
      <c r="A1118">
        <v>2875550803</v>
      </c>
      <c r="B1118">
        <v>366066</v>
      </c>
      <c r="C1118">
        <v>3</v>
      </c>
      <c r="D1118" s="4">
        <v>918.58</v>
      </c>
      <c r="E1118" s="2">
        <f>blinkit_order_items[[#This Row],[quantity]]*blinkit_order_items[[#This Row],[unit_price]]</f>
        <v>2755.7400000000002</v>
      </c>
      <c r="F1118">
        <f>_xlfn.XLOOKUP(blinkit_order_items[[#This Row],[product_id]],blinkit_products[product_id],blinkit_products[margin_percentage])</f>
        <v>35</v>
      </c>
      <c r="G1118" s="4">
        <f>blinkit_order_items[[#This Row],[Total_Revenue]]*(blinkit_order_items[[#This Row],[margin_percent]]/100)</f>
        <v>964.50900000000001</v>
      </c>
    </row>
    <row r="1119" spans="1:7" x14ac:dyDescent="0.3">
      <c r="A1119">
        <v>5340575011</v>
      </c>
      <c r="B1119">
        <v>6405</v>
      </c>
      <c r="C1119">
        <v>2</v>
      </c>
      <c r="D1119" s="4">
        <v>236.51</v>
      </c>
      <c r="E1119" s="2">
        <f>blinkit_order_items[[#This Row],[quantity]]*blinkit_order_items[[#This Row],[unit_price]]</f>
        <v>473.02</v>
      </c>
      <c r="F1119">
        <f>_xlfn.XLOOKUP(blinkit_order_items[[#This Row],[product_id]],blinkit_products[product_id],blinkit_products[margin_percentage])</f>
        <v>30</v>
      </c>
      <c r="G1119" s="4">
        <f>blinkit_order_items[[#This Row],[Total_Revenue]]*(blinkit_order_items[[#This Row],[margin_percent]]/100)</f>
        <v>141.90599999999998</v>
      </c>
    </row>
    <row r="1120" spans="1:7" x14ac:dyDescent="0.3">
      <c r="A1120">
        <v>7717156533</v>
      </c>
      <c r="B1120">
        <v>820973</v>
      </c>
      <c r="C1120">
        <v>1</v>
      </c>
      <c r="D1120" s="4">
        <v>114.52</v>
      </c>
      <c r="E1120" s="2">
        <f>blinkit_order_items[[#This Row],[quantity]]*blinkit_order_items[[#This Row],[unit_price]]</f>
        <v>114.52</v>
      </c>
      <c r="F1120">
        <f>_xlfn.XLOOKUP(blinkit_order_items[[#This Row],[product_id]],blinkit_products[product_id],blinkit_products[margin_percentage])</f>
        <v>30</v>
      </c>
      <c r="G1120" s="4">
        <f>blinkit_order_items[[#This Row],[Total_Revenue]]*(blinkit_order_items[[#This Row],[margin_percent]]/100)</f>
        <v>34.355999999999995</v>
      </c>
    </row>
    <row r="1121" spans="1:7" x14ac:dyDescent="0.3">
      <c r="A1121">
        <v>8297255359</v>
      </c>
      <c r="B1121">
        <v>354409</v>
      </c>
      <c r="C1121">
        <v>1</v>
      </c>
      <c r="D1121" s="4">
        <v>325.08</v>
      </c>
      <c r="E1121" s="2">
        <f>blinkit_order_items[[#This Row],[quantity]]*blinkit_order_items[[#This Row],[unit_price]]</f>
        <v>325.08</v>
      </c>
      <c r="F1121">
        <f>_xlfn.XLOOKUP(blinkit_order_items[[#This Row],[product_id]],blinkit_products[product_id],blinkit_products[margin_percentage])</f>
        <v>15</v>
      </c>
      <c r="G1121" s="4">
        <f>blinkit_order_items[[#This Row],[Total_Revenue]]*(blinkit_order_items[[#This Row],[margin_percent]]/100)</f>
        <v>48.761999999999993</v>
      </c>
    </row>
    <row r="1122" spans="1:7" x14ac:dyDescent="0.3">
      <c r="A1122">
        <v>7873234939</v>
      </c>
      <c r="B1122">
        <v>367391</v>
      </c>
      <c r="C1122">
        <v>1</v>
      </c>
      <c r="D1122" s="4">
        <v>939.55</v>
      </c>
      <c r="E1122" s="2">
        <f>blinkit_order_items[[#This Row],[quantity]]*blinkit_order_items[[#This Row],[unit_price]]</f>
        <v>939.55</v>
      </c>
      <c r="F1122">
        <f>_xlfn.XLOOKUP(blinkit_order_items[[#This Row],[product_id]],blinkit_products[product_id],blinkit_products[margin_percentage])</f>
        <v>30</v>
      </c>
      <c r="G1122" s="4">
        <f>blinkit_order_items[[#This Row],[Total_Revenue]]*(blinkit_order_items[[#This Row],[margin_percent]]/100)</f>
        <v>281.86499999999995</v>
      </c>
    </row>
    <row r="1123" spans="1:7" x14ac:dyDescent="0.3">
      <c r="A1123">
        <v>3668515922</v>
      </c>
      <c r="B1123">
        <v>328457</v>
      </c>
      <c r="C1123">
        <v>3</v>
      </c>
      <c r="D1123" s="4">
        <v>858.57</v>
      </c>
      <c r="E1123" s="2">
        <f>blinkit_order_items[[#This Row],[quantity]]*blinkit_order_items[[#This Row],[unit_price]]</f>
        <v>2575.71</v>
      </c>
      <c r="F1123">
        <f>_xlfn.XLOOKUP(blinkit_order_items[[#This Row],[product_id]],blinkit_products[product_id],blinkit_products[margin_percentage])</f>
        <v>30</v>
      </c>
      <c r="G1123" s="4">
        <f>blinkit_order_items[[#This Row],[Total_Revenue]]*(blinkit_order_items[[#This Row],[margin_percent]]/100)</f>
        <v>772.71299999999997</v>
      </c>
    </row>
    <row r="1124" spans="1:7" x14ac:dyDescent="0.3">
      <c r="A1124">
        <v>8356690330</v>
      </c>
      <c r="B1124">
        <v>566052</v>
      </c>
      <c r="C1124">
        <v>2</v>
      </c>
      <c r="D1124" s="4">
        <v>87.3</v>
      </c>
      <c r="E1124" s="2">
        <f>blinkit_order_items[[#This Row],[quantity]]*blinkit_order_items[[#This Row],[unit_price]]</f>
        <v>174.6</v>
      </c>
      <c r="F1124">
        <f>_xlfn.XLOOKUP(blinkit_order_items[[#This Row],[product_id]],blinkit_products[product_id],blinkit_products[margin_percentage])</f>
        <v>20</v>
      </c>
      <c r="G1124" s="4">
        <f>blinkit_order_items[[#This Row],[Total_Revenue]]*(blinkit_order_items[[#This Row],[margin_percent]]/100)</f>
        <v>34.92</v>
      </c>
    </row>
    <row r="1125" spans="1:7" x14ac:dyDescent="0.3">
      <c r="A1125">
        <v>3508620293</v>
      </c>
      <c r="B1125">
        <v>991434</v>
      </c>
      <c r="C1125">
        <v>1</v>
      </c>
      <c r="D1125" s="4">
        <v>237.62</v>
      </c>
      <c r="E1125" s="2">
        <f>blinkit_order_items[[#This Row],[quantity]]*blinkit_order_items[[#This Row],[unit_price]]</f>
        <v>237.62</v>
      </c>
      <c r="F1125">
        <f>_xlfn.XLOOKUP(blinkit_order_items[[#This Row],[product_id]],blinkit_products[product_id],blinkit_products[margin_percentage])</f>
        <v>35</v>
      </c>
      <c r="G1125" s="4">
        <f>blinkit_order_items[[#This Row],[Total_Revenue]]*(blinkit_order_items[[#This Row],[margin_percent]]/100)</f>
        <v>83.167000000000002</v>
      </c>
    </row>
    <row r="1126" spans="1:7" x14ac:dyDescent="0.3">
      <c r="A1126">
        <v>9998297778</v>
      </c>
      <c r="B1126">
        <v>709916</v>
      </c>
      <c r="C1126">
        <v>3</v>
      </c>
      <c r="D1126" s="4">
        <v>33.76</v>
      </c>
      <c r="E1126" s="2">
        <f>blinkit_order_items[[#This Row],[quantity]]*blinkit_order_items[[#This Row],[unit_price]]</f>
        <v>101.28</v>
      </c>
      <c r="F1126">
        <f>_xlfn.XLOOKUP(blinkit_order_items[[#This Row],[product_id]],blinkit_products[product_id],blinkit_products[margin_percentage])</f>
        <v>25</v>
      </c>
      <c r="G1126" s="4">
        <f>blinkit_order_items[[#This Row],[Total_Revenue]]*(blinkit_order_items[[#This Row],[margin_percent]]/100)</f>
        <v>25.32</v>
      </c>
    </row>
    <row r="1127" spans="1:7" x14ac:dyDescent="0.3">
      <c r="A1127">
        <v>3898421710</v>
      </c>
      <c r="B1127">
        <v>187399</v>
      </c>
      <c r="C1127">
        <v>2</v>
      </c>
      <c r="D1127" s="4">
        <v>53.49</v>
      </c>
      <c r="E1127" s="2">
        <f>blinkit_order_items[[#This Row],[quantity]]*blinkit_order_items[[#This Row],[unit_price]]</f>
        <v>106.98</v>
      </c>
      <c r="F1127">
        <f>_xlfn.XLOOKUP(blinkit_order_items[[#This Row],[product_id]],blinkit_products[product_id],blinkit_products[margin_percentage])</f>
        <v>40</v>
      </c>
      <c r="G1127" s="4">
        <f>blinkit_order_items[[#This Row],[Total_Revenue]]*(blinkit_order_items[[#This Row],[margin_percent]]/100)</f>
        <v>42.792000000000002</v>
      </c>
    </row>
    <row r="1128" spans="1:7" x14ac:dyDescent="0.3">
      <c r="A1128">
        <v>3960980694</v>
      </c>
      <c r="B1128">
        <v>927651</v>
      </c>
      <c r="C1128">
        <v>1</v>
      </c>
      <c r="D1128" s="4">
        <v>426.72</v>
      </c>
      <c r="E1128" s="2">
        <f>blinkit_order_items[[#This Row],[quantity]]*blinkit_order_items[[#This Row],[unit_price]]</f>
        <v>426.72</v>
      </c>
      <c r="F1128">
        <f>_xlfn.XLOOKUP(blinkit_order_items[[#This Row],[product_id]],blinkit_products[product_id],blinkit_products[margin_percentage])</f>
        <v>30</v>
      </c>
      <c r="G1128" s="4">
        <f>blinkit_order_items[[#This Row],[Total_Revenue]]*(blinkit_order_items[[#This Row],[margin_percent]]/100)</f>
        <v>128.01599999999999</v>
      </c>
    </row>
    <row r="1129" spans="1:7" x14ac:dyDescent="0.3">
      <c r="A1129">
        <v>5008395294</v>
      </c>
      <c r="B1129">
        <v>131136</v>
      </c>
      <c r="C1129">
        <v>3</v>
      </c>
      <c r="D1129" s="4">
        <v>37.799999999999997</v>
      </c>
      <c r="E1129" s="2">
        <f>blinkit_order_items[[#This Row],[quantity]]*blinkit_order_items[[#This Row],[unit_price]]</f>
        <v>113.39999999999999</v>
      </c>
      <c r="F1129">
        <f>_xlfn.XLOOKUP(blinkit_order_items[[#This Row],[product_id]],blinkit_products[product_id],blinkit_products[margin_percentage])</f>
        <v>15</v>
      </c>
      <c r="G1129" s="4">
        <f>blinkit_order_items[[#This Row],[Total_Revenue]]*(blinkit_order_items[[#This Row],[margin_percent]]/100)</f>
        <v>17.009999999999998</v>
      </c>
    </row>
    <row r="1130" spans="1:7" x14ac:dyDescent="0.3">
      <c r="A1130">
        <v>3722869004</v>
      </c>
      <c r="B1130">
        <v>337168</v>
      </c>
      <c r="C1130">
        <v>3</v>
      </c>
      <c r="D1130" s="4">
        <v>545.49</v>
      </c>
      <c r="E1130" s="2">
        <f>blinkit_order_items[[#This Row],[quantity]]*blinkit_order_items[[#This Row],[unit_price]]</f>
        <v>1636.47</v>
      </c>
      <c r="F1130">
        <f>_xlfn.XLOOKUP(blinkit_order_items[[#This Row],[product_id]],blinkit_products[product_id],blinkit_products[margin_percentage])</f>
        <v>20</v>
      </c>
      <c r="G1130" s="4">
        <f>blinkit_order_items[[#This Row],[Total_Revenue]]*(blinkit_order_items[[#This Row],[margin_percent]]/100)</f>
        <v>327.29400000000004</v>
      </c>
    </row>
    <row r="1131" spans="1:7" x14ac:dyDescent="0.3">
      <c r="A1131">
        <v>8391555591</v>
      </c>
      <c r="B1131">
        <v>644847</v>
      </c>
      <c r="C1131">
        <v>1</v>
      </c>
      <c r="D1131" s="4">
        <v>622.80999999999995</v>
      </c>
      <c r="E1131" s="2">
        <f>blinkit_order_items[[#This Row],[quantity]]*blinkit_order_items[[#This Row],[unit_price]]</f>
        <v>622.80999999999995</v>
      </c>
      <c r="F1131">
        <f>_xlfn.XLOOKUP(blinkit_order_items[[#This Row],[product_id]],blinkit_products[product_id],blinkit_products[margin_percentage])</f>
        <v>15</v>
      </c>
      <c r="G1131" s="4">
        <f>blinkit_order_items[[#This Row],[Total_Revenue]]*(blinkit_order_items[[#This Row],[margin_percent]]/100)</f>
        <v>93.421499999999995</v>
      </c>
    </row>
    <row r="1132" spans="1:7" x14ac:dyDescent="0.3">
      <c r="A1132">
        <v>8063730776</v>
      </c>
      <c r="B1132">
        <v>196719</v>
      </c>
      <c r="C1132">
        <v>3</v>
      </c>
      <c r="D1132" s="4">
        <v>217.5</v>
      </c>
      <c r="E1132" s="2">
        <f>blinkit_order_items[[#This Row],[quantity]]*blinkit_order_items[[#This Row],[unit_price]]</f>
        <v>652.5</v>
      </c>
      <c r="F1132">
        <f>_xlfn.XLOOKUP(blinkit_order_items[[#This Row],[product_id]],blinkit_products[product_id],blinkit_products[margin_percentage])</f>
        <v>25</v>
      </c>
      <c r="G1132" s="4">
        <f>blinkit_order_items[[#This Row],[Total_Revenue]]*(blinkit_order_items[[#This Row],[margin_percent]]/100)</f>
        <v>163.125</v>
      </c>
    </row>
    <row r="1133" spans="1:7" x14ac:dyDescent="0.3">
      <c r="A1133">
        <v>9052752169</v>
      </c>
      <c r="B1133">
        <v>114414</v>
      </c>
      <c r="C1133">
        <v>2</v>
      </c>
      <c r="D1133" s="4">
        <v>832.06</v>
      </c>
      <c r="E1133" s="2">
        <f>blinkit_order_items[[#This Row],[quantity]]*blinkit_order_items[[#This Row],[unit_price]]</f>
        <v>1664.12</v>
      </c>
      <c r="F1133">
        <f>_xlfn.XLOOKUP(blinkit_order_items[[#This Row],[product_id]],blinkit_products[product_id],blinkit_products[margin_percentage])</f>
        <v>20</v>
      </c>
      <c r="G1133" s="4">
        <f>blinkit_order_items[[#This Row],[Total_Revenue]]*(blinkit_order_items[[#This Row],[margin_percent]]/100)</f>
        <v>332.82400000000001</v>
      </c>
    </row>
    <row r="1134" spans="1:7" x14ac:dyDescent="0.3">
      <c r="A1134">
        <v>7471416647</v>
      </c>
      <c r="B1134">
        <v>927651</v>
      </c>
      <c r="C1134">
        <v>2</v>
      </c>
      <c r="D1134" s="4">
        <v>426.72</v>
      </c>
      <c r="E1134" s="2">
        <f>blinkit_order_items[[#This Row],[quantity]]*blinkit_order_items[[#This Row],[unit_price]]</f>
        <v>853.44</v>
      </c>
      <c r="F1134">
        <f>_xlfn.XLOOKUP(blinkit_order_items[[#This Row],[product_id]],blinkit_products[product_id],blinkit_products[margin_percentage])</f>
        <v>30</v>
      </c>
      <c r="G1134" s="4">
        <f>blinkit_order_items[[#This Row],[Total_Revenue]]*(blinkit_order_items[[#This Row],[margin_percent]]/100)</f>
        <v>256.03199999999998</v>
      </c>
    </row>
    <row r="1135" spans="1:7" x14ac:dyDescent="0.3">
      <c r="A1135">
        <v>848332407</v>
      </c>
      <c r="B1135">
        <v>555121</v>
      </c>
      <c r="C1135">
        <v>2</v>
      </c>
      <c r="D1135" s="4">
        <v>354.91</v>
      </c>
      <c r="E1135" s="2">
        <f>blinkit_order_items[[#This Row],[quantity]]*blinkit_order_items[[#This Row],[unit_price]]</f>
        <v>709.82</v>
      </c>
      <c r="F1135">
        <f>_xlfn.XLOOKUP(blinkit_order_items[[#This Row],[product_id]],blinkit_products[product_id],blinkit_products[margin_percentage])</f>
        <v>25</v>
      </c>
      <c r="G1135" s="4">
        <f>blinkit_order_items[[#This Row],[Total_Revenue]]*(blinkit_order_items[[#This Row],[margin_percent]]/100)</f>
        <v>177.45500000000001</v>
      </c>
    </row>
    <row r="1136" spans="1:7" x14ac:dyDescent="0.3">
      <c r="A1136">
        <v>4062701987</v>
      </c>
      <c r="B1136">
        <v>194682</v>
      </c>
      <c r="C1136">
        <v>1</v>
      </c>
      <c r="D1136" s="4">
        <v>912.29</v>
      </c>
      <c r="E1136" s="2">
        <f>blinkit_order_items[[#This Row],[quantity]]*blinkit_order_items[[#This Row],[unit_price]]</f>
        <v>912.29</v>
      </c>
      <c r="F1136">
        <f>_xlfn.XLOOKUP(blinkit_order_items[[#This Row],[product_id]],blinkit_products[product_id],blinkit_products[margin_percentage])</f>
        <v>30</v>
      </c>
      <c r="G1136" s="4">
        <f>blinkit_order_items[[#This Row],[Total_Revenue]]*(blinkit_order_items[[#This Row],[margin_percent]]/100)</f>
        <v>273.68699999999995</v>
      </c>
    </row>
    <row r="1137" spans="1:7" x14ac:dyDescent="0.3">
      <c r="A1137">
        <v>8723912832</v>
      </c>
      <c r="B1137">
        <v>455755</v>
      </c>
      <c r="C1137">
        <v>3</v>
      </c>
      <c r="D1137" s="4">
        <v>44.09</v>
      </c>
      <c r="E1137" s="2">
        <f>blinkit_order_items[[#This Row],[quantity]]*blinkit_order_items[[#This Row],[unit_price]]</f>
        <v>132.27000000000001</v>
      </c>
      <c r="F1137">
        <f>_xlfn.XLOOKUP(blinkit_order_items[[#This Row],[product_id]],blinkit_products[product_id],blinkit_products[margin_percentage])</f>
        <v>25</v>
      </c>
      <c r="G1137" s="4">
        <f>blinkit_order_items[[#This Row],[Total_Revenue]]*(blinkit_order_items[[#This Row],[margin_percent]]/100)</f>
        <v>33.067500000000003</v>
      </c>
    </row>
    <row r="1138" spans="1:7" x14ac:dyDescent="0.3">
      <c r="A1138">
        <v>9099298435</v>
      </c>
      <c r="B1138">
        <v>89084</v>
      </c>
      <c r="C1138">
        <v>3</v>
      </c>
      <c r="D1138" s="4">
        <v>598.83000000000004</v>
      </c>
      <c r="E1138" s="2">
        <f>blinkit_order_items[[#This Row],[quantity]]*blinkit_order_items[[#This Row],[unit_price]]</f>
        <v>1796.4900000000002</v>
      </c>
      <c r="F1138">
        <f>_xlfn.XLOOKUP(blinkit_order_items[[#This Row],[product_id]],blinkit_products[product_id],blinkit_products[margin_percentage])</f>
        <v>20</v>
      </c>
      <c r="G1138" s="4">
        <f>blinkit_order_items[[#This Row],[Total_Revenue]]*(blinkit_order_items[[#This Row],[margin_percent]]/100)</f>
        <v>359.29800000000006</v>
      </c>
    </row>
    <row r="1139" spans="1:7" x14ac:dyDescent="0.3">
      <c r="A1139">
        <v>5645691241</v>
      </c>
      <c r="B1139">
        <v>77308</v>
      </c>
      <c r="C1139">
        <v>2</v>
      </c>
      <c r="D1139" s="4">
        <v>223.27</v>
      </c>
      <c r="E1139" s="2">
        <f>blinkit_order_items[[#This Row],[quantity]]*blinkit_order_items[[#This Row],[unit_price]]</f>
        <v>446.54</v>
      </c>
      <c r="F1139">
        <f>_xlfn.XLOOKUP(blinkit_order_items[[#This Row],[product_id]],blinkit_products[product_id],blinkit_products[margin_percentage])</f>
        <v>25</v>
      </c>
      <c r="G1139" s="4">
        <f>blinkit_order_items[[#This Row],[Total_Revenue]]*(blinkit_order_items[[#This Row],[margin_percent]]/100)</f>
        <v>111.63500000000001</v>
      </c>
    </row>
    <row r="1140" spans="1:7" x14ac:dyDescent="0.3">
      <c r="A1140">
        <v>8258019846</v>
      </c>
      <c r="B1140">
        <v>734789</v>
      </c>
      <c r="C1140">
        <v>1</v>
      </c>
      <c r="D1140" s="4">
        <v>395.82</v>
      </c>
      <c r="E1140" s="2">
        <f>blinkit_order_items[[#This Row],[quantity]]*blinkit_order_items[[#This Row],[unit_price]]</f>
        <v>395.82</v>
      </c>
      <c r="F1140">
        <f>_xlfn.XLOOKUP(blinkit_order_items[[#This Row],[product_id]],blinkit_products[product_id],blinkit_products[margin_percentage])</f>
        <v>35</v>
      </c>
      <c r="G1140" s="4">
        <f>blinkit_order_items[[#This Row],[Total_Revenue]]*(blinkit_order_items[[#This Row],[margin_percent]]/100)</f>
        <v>138.53699999999998</v>
      </c>
    </row>
    <row r="1141" spans="1:7" x14ac:dyDescent="0.3">
      <c r="A1141">
        <v>2732162016</v>
      </c>
      <c r="B1141">
        <v>305754</v>
      </c>
      <c r="C1141">
        <v>3</v>
      </c>
      <c r="D1141" s="4">
        <v>979.99</v>
      </c>
      <c r="E1141" s="2">
        <f>blinkit_order_items[[#This Row],[quantity]]*blinkit_order_items[[#This Row],[unit_price]]</f>
        <v>2939.9700000000003</v>
      </c>
      <c r="F1141">
        <f>_xlfn.XLOOKUP(blinkit_order_items[[#This Row],[product_id]],blinkit_products[product_id],blinkit_products[margin_percentage])</f>
        <v>40</v>
      </c>
      <c r="G1141" s="4">
        <f>blinkit_order_items[[#This Row],[Total_Revenue]]*(blinkit_order_items[[#This Row],[margin_percent]]/100)</f>
        <v>1175.9880000000001</v>
      </c>
    </row>
    <row r="1142" spans="1:7" x14ac:dyDescent="0.3">
      <c r="A1142">
        <v>1561902412</v>
      </c>
      <c r="B1142">
        <v>679321</v>
      </c>
      <c r="C1142">
        <v>1</v>
      </c>
      <c r="D1142" s="4">
        <v>738.46</v>
      </c>
      <c r="E1142" s="2">
        <f>blinkit_order_items[[#This Row],[quantity]]*blinkit_order_items[[#This Row],[unit_price]]</f>
        <v>738.46</v>
      </c>
      <c r="F1142">
        <f>_xlfn.XLOOKUP(blinkit_order_items[[#This Row],[product_id]],blinkit_products[product_id],blinkit_products[margin_percentage])</f>
        <v>30</v>
      </c>
      <c r="G1142" s="4">
        <f>blinkit_order_items[[#This Row],[Total_Revenue]]*(blinkit_order_items[[#This Row],[margin_percent]]/100)</f>
        <v>221.53800000000001</v>
      </c>
    </row>
    <row r="1143" spans="1:7" x14ac:dyDescent="0.3">
      <c r="A1143">
        <v>8979476889</v>
      </c>
      <c r="B1143">
        <v>256051</v>
      </c>
      <c r="C1143">
        <v>3</v>
      </c>
      <c r="D1143" s="4">
        <v>400.92</v>
      </c>
      <c r="E1143" s="2">
        <f>blinkit_order_items[[#This Row],[quantity]]*blinkit_order_items[[#This Row],[unit_price]]</f>
        <v>1202.76</v>
      </c>
      <c r="F1143">
        <f>_xlfn.XLOOKUP(blinkit_order_items[[#This Row],[product_id]],blinkit_products[product_id],blinkit_products[margin_percentage])</f>
        <v>35</v>
      </c>
      <c r="G1143" s="4">
        <f>blinkit_order_items[[#This Row],[Total_Revenue]]*(blinkit_order_items[[#This Row],[margin_percent]]/100)</f>
        <v>420.96599999999995</v>
      </c>
    </row>
    <row r="1144" spans="1:7" x14ac:dyDescent="0.3">
      <c r="A1144">
        <v>8373953053</v>
      </c>
      <c r="B1144">
        <v>679284</v>
      </c>
      <c r="C1144">
        <v>3</v>
      </c>
      <c r="D1144" s="4">
        <v>877.89</v>
      </c>
      <c r="E1144" s="2">
        <f>blinkit_order_items[[#This Row],[quantity]]*blinkit_order_items[[#This Row],[unit_price]]</f>
        <v>2633.67</v>
      </c>
      <c r="F1144">
        <f>_xlfn.XLOOKUP(blinkit_order_items[[#This Row],[product_id]],blinkit_products[product_id],blinkit_products[margin_percentage])</f>
        <v>20</v>
      </c>
      <c r="G1144" s="4">
        <f>blinkit_order_items[[#This Row],[Total_Revenue]]*(blinkit_order_items[[#This Row],[margin_percent]]/100)</f>
        <v>526.73400000000004</v>
      </c>
    </row>
    <row r="1145" spans="1:7" x14ac:dyDescent="0.3">
      <c r="A1145">
        <v>7021309133</v>
      </c>
      <c r="B1145">
        <v>992178</v>
      </c>
      <c r="C1145">
        <v>3</v>
      </c>
      <c r="D1145" s="4">
        <v>632.42999999999995</v>
      </c>
      <c r="E1145" s="2">
        <f>blinkit_order_items[[#This Row],[quantity]]*blinkit_order_items[[#This Row],[unit_price]]</f>
        <v>1897.29</v>
      </c>
      <c r="F1145">
        <f>_xlfn.XLOOKUP(blinkit_order_items[[#This Row],[product_id]],blinkit_products[product_id],blinkit_products[margin_percentage])</f>
        <v>20</v>
      </c>
      <c r="G1145" s="4">
        <f>blinkit_order_items[[#This Row],[Total_Revenue]]*(blinkit_order_items[[#This Row],[margin_percent]]/100)</f>
        <v>379.45800000000003</v>
      </c>
    </row>
    <row r="1146" spans="1:7" x14ac:dyDescent="0.3">
      <c r="A1146">
        <v>3447085029</v>
      </c>
      <c r="B1146">
        <v>337168</v>
      </c>
      <c r="C1146">
        <v>2</v>
      </c>
      <c r="D1146" s="4">
        <v>545.49</v>
      </c>
      <c r="E1146" s="2">
        <f>blinkit_order_items[[#This Row],[quantity]]*blinkit_order_items[[#This Row],[unit_price]]</f>
        <v>1090.98</v>
      </c>
      <c r="F1146">
        <f>_xlfn.XLOOKUP(blinkit_order_items[[#This Row],[product_id]],blinkit_products[product_id],blinkit_products[margin_percentage])</f>
        <v>20</v>
      </c>
      <c r="G1146" s="4">
        <f>blinkit_order_items[[#This Row],[Total_Revenue]]*(blinkit_order_items[[#This Row],[margin_percent]]/100)</f>
        <v>218.19600000000003</v>
      </c>
    </row>
    <row r="1147" spans="1:7" x14ac:dyDescent="0.3">
      <c r="A1147">
        <v>9284767341</v>
      </c>
      <c r="B1147">
        <v>470449</v>
      </c>
      <c r="C1147">
        <v>1</v>
      </c>
      <c r="D1147" s="4">
        <v>827.77</v>
      </c>
      <c r="E1147" s="2">
        <f>blinkit_order_items[[#This Row],[quantity]]*blinkit_order_items[[#This Row],[unit_price]]</f>
        <v>827.77</v>
      </c>
      <c r="F1147">
        <f>_xlfn.XLOOKUP(blinkit_order_items[[#This Row],[product_id]],blinkit_products[product_id],blinkit_products[margin_percentage])</f>
        <v>40</v>
      </c>
      <c r="G1147" s="4">
        <f>blinkit_order_items[[#This Row],[Total_Revenue]]*(blinkit_order_items[[#This Row],[margin_percent]]/100)</f>
        <v>331.108</v>
      </c>
    </row>
    <row r="1148" spans="1:7" x14ac:dyDescent="0.3">
      <c r="A1148">
        <v>9770431940</v>
      </c>
      <c r="B1148">
        <v>679321</v>
      </c>
      <c r="C1148">
        <v>2</v>
      </c>
      <c r="D1148" s="4">
        <v>738.46</v>
      </c>
      <c r="E1148" s="2">
        <f>blinkit_order_items[[#This Row],[quantity]]*blinkit_order_items[[#This Row],[unit_price]]</f>
        <v>1476.92</v>
      </c>
      <c r="F1148">
        <f>_xlfn.XLOOKUP(blinkit_order_items[[#This Row],[product_id]],blinkit_products[product_id],blinkit_products[margin_percentage])</f>
        <v>30</v>
      </c>
      <c r="G1148" s="4">
        <f>blinkit_order_items[[#This Row],[Total_Revenue]]*(blinkit_order_items[[#This Row],[margin_percent]]/100)</f>
        <v>443.07600000000002</v>
      </c>
    </row>
    <row r="1149" spans="1:7" x14ac:dyDescent="0.3">
      <c r="A1149">
        <v>9650124390</v>
      </c>
      <c r="B1149">
        <v>123983</v>
      </c>
      <c r="C1149">
        <v>2</v>
      </c>
      <c r="D1149" s="4">
        <v>785.67</v>
      </c>
      <c r="E1149" s="2">
        <f>blinkit_order_items[[#This Row],[quantity]]*blinkit_order_items[[#This Row],[unit_price]]</f>
        <v>1571.34</v>
      </c>
      <c r="F1149">
        <f>_xlfn.XLOOKUP(blinkit_order_items[[#This Row],[product_id]],blinkit_products[product_id],blinkit_products[margin_percentage])</f>
        <v>20</v>
      </c>
      <c r="G1149" s="4">
        <f>blinkit_order_items[[#This Row],[Total_Revenue]]*(blinkit_order_items[[#This Row],[margin_percent]]/100)</f>
        <v>314.26800000000003</v>
      </c>
    </row>
    <row r="1150" spans="1:7" x14ac:dyDescent="0.3">
      <c r="A1150">
        <v>9826894858</v>
      </c>
      <c r="B1150">
        <v>319388</v>
      </c>
      <c r="C1150">
        <v>2</v>
      </c>
      <c r="D1150" s="4">
        <v>657.8</v>
      </c>
      <c r="E1150" s="2">
        <f>blinkit_order_items[[#This Row],[quantity]]*blinkit_order_items[[#This Row],[unit_price]]</f>
        <v>1315.6</v>
      </c>
      <c r="F1150">
        <f>_xlfn.XLOOKUP(blinkit_order_items[[#This Row],[product_id]],blinkit_products[product_id],blinkit_products[margin_percentage])</f>
        <v>30</v>
      </c>
      <c r="G1150" s="4">
        <f>blinkit_order_items[[#This Row],[Total_Revenue]]*(blinkit_order_items[[#This Row],[margin_percent]]/100)</f>
        <v>394.67999999999995</v>
      </c>
    </row>
    <row r="1151" spans="1:7" x14ac:dyDescent="0.3">
      <c r="A1151">
        <v>4466839873</v>
      </c>
      <c r="B1151">
        <v>77308</v>
      </c>
      <c r="C1151">
        <v>1</v>
      </c>
      <c r="D1151" s="4">
        <v>223.27</v>
      </c>
      <c r="E1151" s="2">
        <f>blinkit_order_items[[#This Row],[quantity]]*blinkit_order_items[[#This Row],[unit_price]]</f>
        <v>223.27</v>
      </c>
      <c r="F1151">
        <f>_xlfn.XLOOKUP(blinkit_order_items[[#This Row],[product_id]],blinkit_products[product_id],blinkit_products[margin_percentage])</f>
        <v>25</v>
      </c>
      <c r="G1151" s="4">
        <f>blinkit_order_items[[#This Row],[Total_Revenue]]*(blinkit_order_items[[#This Row],[margin_percent]]/100)</f>
        <v>55.817500000000003</v>
      </c>
    </row>
    <row r="1152" spans="1:7" x14ac:dyDescent="0.3">
      <c r="A1152">
        <v>4331471900</v>
      </c>
      <c r="B1152">
        <v>762527</v>
      </c>
      <c r="C1152">
        <v>2</v>
      </c>
      <c r="D1152" s="4">
        <v>690.08</v>
      </c>
      <c r="E1152" s="2">
        <f>blinkit_order_items[[#This Row],[quantity]]*blinkit_order_items[[#This Row],[unit_price]]</f>
        <v>1380.16</v>
      </c>
      <c r="F1152">
        <f>_xlfn.XLOOKUP(blinkit_order_items[[#This Row],[product_id]],blinkit_products[product_id],blinkit_products[margin_percentage])</f>
        <v>35</v>
      </c>
      <c r="G1152" s="4">
        <f>blinkit_order_items[[#This Row],[Total_Revenue]]*(blinkit_order_items[[#This Row],[margin_percent]]/100)</f>
        <v>483.05599999999998</v>
      </c>
    </row>
    <row r="1153" spans="1:7" x14ac:dyDescent="0.3">
      <c r="A1153">
        <v>5777824005</v>
      </c>
      <c r="B1153">
        <v>945635</v>
      </c>
      <c r="C1153">
        <v>2</v>
      </c>
      <c r="D1153" s="4">
        <v>778.9</v>
      </c>
      <c r="E1153" s="2">
        <f>blinkit_order_items[[#This Row],[quantity]]*blinkit_order_items[[#This Row],[unit_price]]</f>
        <v>1557.8</v>
      </c>
      <c r="F1153">
        <f>_xlfn.XLOOKUP(blinkit_order_items[[#This Row],[product_id]],blinkit_products[product_id],blinkit_products[margin_percentage])</f>
        <v>15</v>
      </c>
      <c r="G1153" s="4">
        <f>blinkit_order_items[[#This Row],[Total_Revenue]]*(blinkit_order_items[[#This Row],[margin_percent]]/100)</f>
        <v>233.67</v>
      </c>
    </row>
    <row r="1154" spans="1:7" x14ac:dyDescent="0.3">
      <c r="A1154">
        <v>8795242622</v>
      </c>
      <c r="B1154">
        <v>33797</v>
      </c>
      <c r="C1154">
        <v>3</v>
      </c>
      <c r="D1154" s="4">
        <v>888.12</v>
      </c>
      <c r="E1154" s="2">
        <f>blinkit_order_items[[#This Row],[quantity]]*blinkit_order_items[[#This Row],[unit_price]]</f>
        <v>2664.36</v>
      </c>
      <c r="F1154">
        <f>_xlfn.XLOOKUP(blinkit_order_items[[#This Row],[product_id]],blinkit_products[product_id],blinkit_products[margin_percentage])</f>
        <v>20</v>
      </c>
      <c r="G1154" s="4">
        <f>blinkit_order_items[[#This Row],[Total_Revenue]]*(blinkit_order_items[[#This Row],[margin_percent]]/100)</f>
        <v>532.87200000000007</v>
      </c>
    </row>
    <row r="1155" spans="1:7" x14ac:dyDescent="0.3">
      <c r="A1155">
        <v>8561878376</v>
      </c>
      <c r="B1155">
        <v>555121</v>
      </c>
      <c r="C1155">
        <v>3</v>
      </c>
      <c r="D1155" s="4">
        <v>354.91</v>
      </c>
      <c r="E1155" s="2">
        <f>blinkit_order_items[[#This Row],[quantity]]*blinkit_order_items[[#This Row],[unit_price]]</f>
        <v>1064.73</v>
      </c>
      <c r="F1155">
        <f>_xlfn.XLOOKUP(blinkit_order_items[[#This Row],[product_id]],blinkit_products[product_id],blinkit_products[margin_percentage])</f>
        <v>25</v>
      </c>
      <c r="G1155" s="4">
        <f>blinkit_order_items[[#This Row],[Total_Revenue]]*(blinkit_order_items[[#This Row],[margin_percent]]/100)</f>
        <v>266.1825</v>
      </c>
    </row>
    <row r="1156" spans="1:7" x14ac:dyDescent="0.3">
      <c r="A1156">
        <v>2113243643</v>
      </c>
      <c r="B1156">
        <v>644847</v>
      </c>
      <c r="C1156">
        <v>3</v>
      </c>
      <c r="D1156" s="4">
        <v>622.80999999999995</v>
      </c>
      <c r="E1156" s="2">
        <f>blinkit_order_items[[#This Row],[quantity]]*blinkit_order_items[[#This Row],[unit_price]]</f>
        <v>1868.4299999999998</v>
      </c>
      <c r="F1156">
        <f>_xlfn.XLOOKUP(blinkit_order_items[[#This Row],[product_id]],blinkit_products[product_id],blinkit_products[margin_percentage])</f>
        <v>15</v>
      </c>
      <c r="G1156" s="4">
        <f>blinkit_order_items[[#This Row],[Total_Revenue]]*(blinkit_order_items[[#This Row],[margin_percent]]/100)</f>
        <v>280.26449999999994</v>
      </c>
    </row>
    <row r="1157" spans="1:7" x14ac:dyDescent="0.3">
      <c r="A1157">
        <v>8497820340</v>
      </c>
      <c r="B1157">
        <v>327290</v>
      </c>
      <c r="C1157">
        <v>2</v>
      </c>
      <c r="D1157" s="4">
        <v>862.28</v>
      </c>
      <c r="E1157" s="2">
        <f>blinkit_order_items[[#This Row],[quantity]]*blinkit_order_items[[#This Row],[unit_price]]</f>
        <v>1724.56</v>
      </c>
      <c r="F1157">
        <f>_xlfn.XLOOKUP(blinkit_order_items[[#This Row],[product_id]],blinkit_products[product_id],blinkit_products[margin_percentage])</f>
        <v>15</v>
      </c>
      <c r="G1157" s="4">
        <f>blinkit_order_items[[#This Row],[Total_Revenue]]*(blinkit_order_items[[#This Row],[margin_percent]]/100)</f>
        <v>258.68399999999997</v>
      </c>
    </row>
    <row r="1158" spans="1:7" x14ac:dyDescent="0.3">
      <c r="A1158">
        <v>3167184563</v>
      </c>
      <c r="B1158">
        <v>798639</v>
      </c>
      <c r="C1158">
        <v>1</v>
      </c>
      <c r="D1158" s="4">
        <v>211.25</v>
      </c>
      <c r="E1158" s="2">
        <f>blinkit_order_items[[#This Row],[quantity]]*blinkit_order_items[[#This Row],[unit_price]]</f>
        <v>211.25</v>
      </c>
      <c r="F1158">
        <f>_xlfn.XLOOKUP(blinkit_order_items[[#This Row],[product_id]],blinkit_products[product_id],blinkit_products[margin_percentage])</f>
        <v>20</v>
      </c>
      <c r="G1158" s="4">
        <f>blinkit_order_items[[#This Row],[Total_Revenue]]*(blinkit_order_items[[#This Row],[margin_percent]]/100)</f>
        <v>42.25</v>
      </c>
    </row>
    <row r="1159" spans="1:7" x14ac:dyDescent="0.3">
      <c r="A1159">
        <v>9997121955</v>
      </c>
      <c r="B1159">
        <v>739534</v>
      </c>
      <c r="C1159">
        <v>2</v>
      </c>
      <c r="D1159" s="4">
        <v>994.56</v>
      </c>
      <c r="E1159" s="2">
        <f>blinkit_order_items[[#This Row],[quantity]]*blinkit_order_items[[#This Row],[unit_price]]</f>
        <v>1989.12</v>
      </c>
      <c r="F1159">
        <f>_xlfn.XLOOKUP(blinkit_order_items[[#This Row],[product_id]],blinkit_products[product_id],blinkit_products[margin_percentage])</f>
        <v>25</v>
      </c>
      <c r="G1159" s="4">
        <f>blinkit_order_items[[#This Row],[Total_Revenue]]*(blinkit_order_items[[#This Row],[margin_percent]]/100)</f>
        <v>497.28</v>
      </c>
    </row>
    <row r="1160" spans="1:7" x14ac:dyDescent="0.3">
      <c r="A1160">
        <v>2954397481</v>
      </c>
      <c r="B1160">
        <v>272170</v>
      </c>
      <c r="C1160">
        <v>1</v>
      </c>
      <c r="D1160" s="4">
        <v>140.80000000000001</v>
      </c>
      <c r="E1160" s="2">
        <f>blinkit_order_items[[#This Row],[quantity]]*blinkit_order_items[[#This Row],[unit_price]]</f>
        <v>140.80000000000001</v>
      </c>
      <c r="F1160">
        <f>_xlfn.XLOOKUP(blinkit_order_items[[#This Row],[product_id]],blinkit_products[product_id],blinkit_products[margin_percentage])</f>
        <v>40</v>
      </c>
      <c r="G1160" s="4">
        <f>blinkit_order_items[[#This Row],[Total_Revenue]]*(blinkit_order_items[[#This Row],[margin_percent]]/100)</f>
        <v>56.320000000000007</v>
      </c>
    </row>
    <row r="1161" spans="1:7" x14ac:dyDescent="0.3">
      <c r="A1161">
        <v>8125884987</v>
      </c>
      <c r="B1161">
        <v>764014</v>
      </c>
      <c r="C1161">
        <v>3</v>
      </c>
      <c r="D1161" s="4">
        <v>612.04</v>
      </c>
      <c r="E1161" s="2">
        <f>blinkit_order_items[[#This Row],[quantity]]*blinkit_order_items[[#This Row],[unit_price]]</f>
        <v>1836.12</v>
      </c>
      <c r="F1161">
        <f>_xlfn.XLOOKUP(blinkit_order_items[[#This Row],[product_id]],blinkit_products[product_id],blinkit_products[margin_percentage])</f>
        <v>15</v>
      </c>
      <c r="G1161" s="4">
        <f>blinkit_order_items[[#This Row],[Total_Revenue]]*(blinkit_order_items[[#This Row],[margin_percent]]/100)</f>
        <v>275.41799999999995</v>
      </c>
    </row>
    <row r="1162" spans="1:7" x14ac:dyDescent="0.3">
      <c r="A1162">
        <v>3765873352</v>
      </c>
      <c r="B1162">
        <v>365132</v>
      </c>
      <c r="C1162">
        <v>3</v>
      </c>
      <c r="D1162" s="4">
        <v>229.38</v>
      </c>
      <c r="E1162" s="2">
        <f>blinkit_order_items[[#This Row],[quantity]]*blinkit_order_items[[#This Row],[unit_price]]</f>
        <v>688.14</v>
      </c>
      <c r="F1162">
        <f>_xlfn.XLOOKUP(blinkit_order_items[[#This Row],[product_id]],blinkit_products[product_id],blinkit_products[margin_percentage])</f>
        <v>40</v>
      </c>
      <c r="G1162" s="4">
        <f>blinkit_order_items[[#This Row],[Total_Revenue]]*(blinkit_order_items[[#This Row],[margin_percent]]/100)</f>
        <v>275.25600000000003</v>
      </c>
    </row>
    <row r="1163" spans="1:7" x14ac:dyDescent="0.3">
      <c r="A1163">
        <v>7733310993</v>
      </c>
      <c r="B1163">
        <v>820541</v>
      </c>
      <c r="C1163">
        <v>1</v>
      </c>
      <c r="D1163" s="4">
        <v>576.22</v>
      </c>
      <c r="E1163" s="2">
        <f>blinkit_order_items[[#This Row],[quantity]]*blinkit_order_items[[#This Row],[unit_price]]</f>
        <v>576.22</v>
      </c>
      <c r="F1163">
        <f>_xlfn.XLOOKUP(blinkit_order_items[[#This Row],[product_id]],blinkit_products[product_id],blinkit_products[margin_percentage])</f>
        <v>25</v>
      </c>
      <c r="G1163" s="4">
        <f>blinkit_order_items[[#This Row],[Total_Revenue]]*(blinkit_order_items[[#This Row],[margin_percent]]/100)</f>
        <v>144.05500000000001</v>
      </c>
    </row>
    <row r="1164" spans="1:7" x14ac:dyDescent="0.3">
      <c r="A1164">
        <v>738093341</v>
      </c>
      <c r="B1164">
        <v>257719</v>
      </c>
      <c r="C1164">
        <v>2</v>
      </c>
      <c r="D1164" s="4">
        <v>281.73</v>
      </c>
      <c r="E1164" s="2">
        <f>blinkit_order_items[[#This Row],[quantity]]*blinkit_order_items[[#This Row],[unit_price]]</f>
        <v>563.46</v>
      </c>
      <c r="F1164">
        <f>_xlfn.XLOOKUP(blinkit_order_items[[#This Row],[product_id]],blinkit_products[product_id],blinkit_products[margin_percentage])</f>
        <v>20</v>
      </c>
      <c r="G1164" s="4">
        <f>blinkit_order_items[[#This Row],[Total_Revenue]]*(blinkit_order_items[[#This Row],[margin_percent]]/100)</f>
        <v>112.69200000000001</v>
      </c>
    </row>
    <row r="1165" spans="1:7" x14ac:dyDescent="0.3">
      <c r="A1165">
        <v>1837574319</v>
      </c>
      <c r="B1165">
        <v>851978</v>
      </c>
      <c r="C1165">
        <v>3</v>
      </c>
      <c r="D1165" s="4">
        <v>715.72</v>
      </c>
      <c r="E1165" s="2">
        <f>blinkit_order_items[[#This Row],[quantity]]*blinkit_order_items[[#This Row],[unit_price]]</f>
        <v>2147.16</v>
      </c>
      <c r="F1165">
        <f>_xlfn.XLOOKUP(blinkit_order_items[[#This Row],[product_id]],blinkit_products[product_id],blinkit_products[margin_percentage])</f>
        <v>20</v>
      </c>
      <c r="G1165" s="4">
        <f>blinkit_order_items[[#This Row],[Total_Revenue]]*(blinkit_order_items[[#This Row],[margin_percent]]/100)</f>
        <v>429.43200000000002</v>
      </c>
    </row>
    <row r="1166" spans="1:7" x14ac:dyDescent="0.3">
      <c r="A1166">
        <v>2468420564</v>
      </c>
      <c r="B1166">
        <v>365133</v>
      </c>
      <c r="C1166">
        <v>2</v>
      </c>
      <c r="D1166" s="4">
        <v>915.45</v>
      </c>
      <c r="E1166" s="2">
        <f>blinkit_order_items[[#This Row],[quantity]]*blinkit_order_items[[#This Row],[unit_price]]</f>
        <v>1830.9</v>
      </c>
      <c r="F1166">
        <f>_xlfn.XLOOKUP(blinkit_order_items[[#This Row],[product_id]],blinkit_products[product_id],blinkit_products[margin_percentage])</f>
        <v>25</v>
      </c>
      <c r="G1166" s="4">
        <f>blinkit_order_items[[#This Row],[Total_Revenue]]*(blinkit_order_items[[#This Row],[margin_percent]]/100)</f>
        <v>457.72500000000002</v>
      </c>
    </row>
    <row r="1167" spans="1:7" x14ac:dyDescent="0.3">
      <c r="A1167">
        <v>5368005763</v>
      </c>
      <c r="B1167">
        <v>237083</v>
      </c>
      <c r="C1167">
        <v>2</v>
      </c>
      <c r="D1167" s="4">
        <v>577.13</v>
      </c>
      <c r="E1167" s="2">
        <f>blinkit_order_items[[#This Row],[quantity]]*blinkit_order_items[[#This Row],[unit_price]]</f>
        <v>1154.26</v>
      </c>
      <c r="F1167">
        <f>_xlfn.XLOOKUP(blinkit_order_items[[#This Row],[product_id]],blinkit_products[product_id],blinkit_products[margin_percentage])</f>
        <v>20</v>
      </c>
      <c r="G1167" s="4">
        <f>blinkit_order_items[[#This Row],[Total_Revenue]]*(blinkit_order_items[[#This Row],[margin_percent]]/100)</f>
        <v>230.852</v>
      </c>
    </row>
    <row r="1168" spans="1:7" x14ac:dyDescent="0.3">
      <c r="A1168">
        <v>3823949592</v>
      </c>
      <c r="B1168">
        <v>39154</v>
      </c>
      <c r="C1168">
        <v>2</v>
      </c>
      <c r="D1168" s="4">
        <v>946.86</v>
      </c>
      <c r="E1168" s="2">
        <f>blinkit_order_items[[#This Row],[quantity]]*blinkit_order_items[[#This Row],[unit_price]]</f>
        <v>1893.72</v>
      </c>
      <c r="F1168">
        <f>_xlfn.XLOOKUP(blinkit_order_items[[#This Row],[product_id]],blinkit_products[product_id],blinkit_products[margin_percentage])</f>
        <v>25</v>
      </c>
      <c r="G1168" s="4">
        <f>blinkit_order_items[[#This Row],[Total_Revenue]]*(blinkit_order_items[[#This Row],[margin_percent]]/100)</f>
        <v>473.43</v>
      </c>
    </row>
    <row r="1169" spans="1:7" x14ac:dyDescent="0.3">
      <c r="A1169">
        <v>6298008063</v>
      </c>
      <c r="B1169">
        <v>585299</v>
      </c>
      <c r="C1169">
        <v>3</v>
      </c>
      <c r="D1169" s="4">
        <v>799.46</v>
      </c>
      <c r="E1169" s="2">
        <f>blinkit_order_items[[#This Row],[quantity]]*blinkit_order_items[[#This Row],[unit_price]]</f>
        <v>2398.38</v>
      </c>
      <c r="F1169">
        <f>_xlfn.XLOOKUP(blinkit_order_items[[#This Row],[product_id]],blinkit_products[product_id],blinkit_products[margin_percentage])</f>
        <v>35</v>
      </c>
      <c r="G1169" s="4">
        <f>blinkit_order_items[[#This Row],[Total_Revenue]]*(blinkit_order_items[[#This Row],[margin_percent]]/100)</f>
        <v>839.43299999999999</v>
      </c>
    </row>
    <row r="1170" spans="1:7" x14ac:dyDescent="0.3">
      <c r="A1170">
        <v>2499190829</v>
      </c>
      <c r="B1170">
        <v>679284</v>
      </c>
      <c r="C1170">
        <v>2</v>
      </c>
      <c r="D1170" s="4">
        <v>877.89</v>
      </c>
      <c r="E1170" s="2">
        <f>blinkit_order_items[[#This Row],[quantity]]*blinkit_order_items[[#This Row],[unit_price]]</f>
        <v>1755.78</v>
      </c>
      <c r="F1170">
        <f>_xlfn.XLOOKUP(blinkit_order_items[[#This Row],[product_id]],blinkit_products[product_id],blinkit_products[margin_percentage])</f>
        <v>20</v>
      </c>
      <c r="G1170" s="4">
        <f>blinkit_order_items[[#This Row],[Total_Revenue]]*(blinkit_order_items[[#This Row],[margin_percent]]/100)</f>
        <v>351.15600000000001</v>
      </c>
    </row>
    <row r="1171" spans="1:7" x14ac:dyDescent="0.3">
      <c r="A1171">
        <v>491116137</v>
      </c>
      <c r="B1171">
        <v>237083</v>
      </c>
      <c r="C1171">
        <v>2</v>
      </c>
      <c r="D1171" s="4">
        <v>577.13</v>
      </c>
      <c r="E1171" s="2">
        <f>blinkit_order_items[[#This Row],[quantity]]*blinkit_order_items[[#This Row],[unit_price]]</f>
        <v>1154.26</v>
      </c>
      <c r="F1171">
        <f>_xlfn.XLOOKUP(blinkit_order_items[[#This Row],[product_id]],blinkit_products[product_id],blinkit_products[margin_percentage])</f>
        <v>20</v>
      </c>
      <c r="G1171" s="4">
        <f>blinkit_order_items[[#This Row],[Total_Revenue]]*(blinkit_order_items[[#This Row],[margin_percent]]/100)</f>
        <v>230.852</v>
      </c>
    </row>
    <row r="1172" spans="1:7" x14ac:dyDescent="0.3">
      <c r="A1172">
        <v>2206269404</v>
      </c>
      <c r="B1172">
        <v>642612</v>
      </c>
      <c r="C1172">
        <v>1</v>
      </c>
      <c r="D1172" s="4">
        <v>517.03</v>
      </c>
      <c r="E1172" s="2">
        <f>blinkit_order_items[[#This Row],[quantity]]*blinkit_order_items[[#This Row],[unit_price]]</f>
        <v>517.03</v>
      </c>
      <c r="F1172">
        <f>_xlfn.XLOOKUP(blinkit_order_items[[#This Row],[product_id]],blinkit_products[product_id],blinkit_products[margin_percentage])</f>
        <v>35</v>
      </c>
      <c r="G1172" s="4">
        <f>blinkit_order_items[[#This Row],[Total_Revenue]]*(blinkit_order_items[[#This Row],[margin_percent]]/100)</f>
        <v>180.96049999999997</v>
      </c>
    </row>
    <row r="1173" spans="1:7" x14ac:dyDescent="0.3">
      <c r="A1173">
        <v>1330806043</v>
      </c>
      <c r="B1173">
        <v>760684</v>
      </c>
      <c r="C1173">
        <v>3</v>
      </c>
      <c r="D1173" s="4">
        <v>71.599999999999994</v>
      </c>
      <c r="E1173" s="2">
        <f>blinkit_order_items[[#This Row],[quantity]]*blinkit_order_items[[#This Row],[unit_price]]</f>
        <v>214.79999999999998</v>
      </c>
      <c r="F1173">
        <f>_xlfn.XLOOKUP(blinkit_order_items[[#This Row],[product_id]],blinkit_products[product_id],blinkit_products[margin_percentage])</f>
        <v>15</v>
      </c>
      <c r="G1173" s="4">
        <f>blinkit_order_items[[#This Row],[Total_Revenue]]*(blinkit_order_items[[#This Row],[margin_percent]]/100)</f>
        <v>32.22</v>
      </c>
    </row>
    <row r="1174" spans="1:7" x14ac:dyDescent="0.3">
      <c r="A1174">
        <v>6770858376</v>
      </c>
      <c r="B1174">
        <v>654297</v>
      </c>
      <c r="C1174">
        <v>2</v>
      </c>
      <c r="D1174" s="4">
        <v>13.25</v>
      </c>
      <c r="E1174" s="2">
        <f>blinkit_order_items[[#This Row],[quantity]]*blinkit_order_items[[#This Row],[unit_price]]</f>
        <v>26.5</v>
      </c>
      <c r="F1174">
        <f>_xlfn.XLOOKUP(blinkit_order_items[[#This Row],[product_id]],blinkit_products[product_id],blinkit_products[margin_percentage])</f>
        <v>25</v>
      </c>
      <c r="G1174" s="4">
        <f>blinkit_order_items[[#This Row],[Total_Revenue]]*(blinkit_order_items[[#This Row],[margin_percent]]/100)</f>
        <v>6.625</v>
      </c>
    </row>
    <row r="1175" spans="1:7" x14ac:dyDescent="0.3">
      <c r="A1175">
        <v>4466716432</v>
      </c>
      <c r="B1175">
        <v>799459</v>
      </c>
      <c r="C1175">
        <v>3</v>
      </c>
      <c r="D1175" s="4">
        <v>852.02</v>
      </c>
      <c r="E1175" s="2">
        <f>blinkit_order_items[[#This Row],[quantity]]*blinkit_order_items[[#This Row],[unit_price]]</f>
        <v>2556.06</v>
      </c>
      <c r="F1175">
        <f>_xlfn.XLOOKUP(blinkit_order_items[[#This Row],[product_id]],blinkit_products[product_id],blinkit_products[margin_percentage])</f>
        <v>20</v>
      </c>
      <c r="G1175" s="4">
        <f>blinkit_order_items[[#This Row],[Total_Revenue]]*(blinkit_order_items[[#This Row],[margin_percent]]/100)</f>
        <v>511.21199999999999</v>
      </c>
    </row>
    <row r="1176" spans="1:7" x14ac:dyDescent="0.3">
      <c r="A1176">
        <v>8292554686</v>
      </c>
      <c r="B1176">
        <v>478531</v>
      </c>
      <c r="C1176">
        <v>2</v>
      </c>
      <c r="D1176" s="4">
        <v>825.46</v>
      </c>
      <c r="E1176" s="2">
        <f>blinkit_order_items[[#This Row],[quantity]]*blinkit_order_items[[#This Row],[unit_price]]</f>
        <v>1650.92</v>
      </c>
      <c r="F1176">
        <f>_xlfn.XLOOKUP(blinkit_order_items[[#This Row],[product_id]],blinkit_products[product_id],blinkit_products[margin_percentage])</f>
        <v>25</v>
      </c>
      <c r="G1176" s="4">
        <f>blinkit_order_items[[#This Row],[Total_Revenue]]*(blinkit_order_items[[#This Row],[margin_percent]]/100)</f>
        <v>412.73</v>
      </c>
    </row>
    <row r="1177" spans="1:7" x14ac:dyDescent="0.3">
      <c r="A1177">
        <v>4204069161</v>
      </c>
      <c r="B1177">
        <v>34200</v>
      </c>
      <c r="C1177">
        <v>2</v>
      </c>
      <c r="D1177" s="4">
        <v>319.8</v>
      </c>
      <c r="E1177" s="2">
        <f>blinkit_order_items[[#This Row],[quantity]]*blinkit_order_items[[#This Row],[unit_price]]</f>
        <v>639.6</v>
      </c>
      <c r="F1177">
        <f>_xlfn.XLOOKUP(blinkit_order_items[[#This Row],[product_id]],blinkit_products[product_id],blinkit_products[margin_percentage])</f>
        <v>35</v>
      </c>
      <c r="G1177" s="4">
        <f>blinkit_order_items[[#This Row],[Total_Revenue]]*(blinkit_order_items[[#This Row],[margin_percent]]/100)</f>
        <v>223.85999999999999</v>
      </c>
    </row>
    <row r="1178" spans="1:7" x14ac:dyDescent="0.3">
      <c r="A1178">
        <v>2163079658</v>
      </c>
      <c r="B1178">
        <v>661577</v>
      </c>
      <c r="C1178">
        <v>3</v>
      </c>
      <c r="D1178" s="4">
        <v>720.95</v>
      </c>
      <c r="E1178" s="2">
        <f>blinkit_order_items[[#This Row],[quantity]]*blinkit_order_items[[#This Row],[unit_price]]</f>
        <v>2162.8500000000004</v>
      </c>
      <c r="F1178">
        <f>_xlfn.XLOOKUP(blinkit_order_items[[#This Row],[product_id]],blinkit_products[product_id],blinkit_products[margin_percentage])</f>
        <v>35</v>
      </c>
      <c r="G1178" s="4">
        <f>blinkit_order_items[[#This Row],[Total_Revenue]]*(blinkit_order_items[[#This Row],[margin_percent]]/100)</f>
        <v>756.99750000000006</v>
      </c>
    </row>
    <row r="1179" spans="1:7" x14ac:dyDescent="0.3">
      <c r="A1179">
        <v>6971561757</v>
      </c>
      <c r="B1179">
        <v>578097</v>
      </c>
      <c r="C1179">
        <v>3</v>
      </c>
      <c r="D1179" s="4">
        <v>267.61</v>
      </c>
      <c r="E1179" s="2">
        <f>blinkit_order_items[[#This Row],[quantity]]*blinkit_order_items[[#This Row],[unit_price]]</f>
        <v>802.83</v>
      </c>
      <c r="F1179">
        <f>_xlfn.XLOOKUP(blinkit_order_items[[#This Row],[product_id]],blinkit_products[product_id],blinkit_products[margin_percentage])</f>
        <v>35</v>
      </c>
      <c r="G1179" s="4">
        <f>blinkit_order_items[[#This Row],[Total_Revenue]]*(blinkit_order_items[[#This Row],[margin_percent]]/100)</f>
        <v>280.9905</v>
      </c>
    </row>
    <row r="1180" spans="1:7" x14ac:dyDescent="0.3">
      <c r="A1180">
        <v>7965253060</v>
      </c>
      <c r="B1180">
        <v>739534</v>
      </c>
      <c r="C1180">
        <v>3</v>
      </c>
      <c r="D1180" s="4">
        <v>994.56</v>
      </c>
      <c r="E1180" s="2">
        <f>blinkit_order_items[[#This Row],[quantity]]*blinkit_order_items[[#This Row],[unit_price]]</f>
        <v>2983.68</v>
      </c>
      <c r="F1180">
        <f>_xlfn.XLOOKUP(blinkit_order_items[[#This Row],[product_id]],blinkit_products[product_id],blinkit_products[margin_percentage])</f>
        <v>25</v>
      </c>
      <c r="G1180" s="4">
        <f>blinkit_order_items[[#This Row],[Total_Revenue]]*(blinkit_order_items[[#This Row],[margin_percent]]/100)</f>
        <v>745.92</v>
      </c>
    </row>
    <row r="1181" spans="1:7" x14ac:dyDescent="0.3">
      <c r="A1181">
        <v>8939040193</v>
      </c>
      <c r="B1181">
        <v>36412</v>
      </c>
      <c r="C1181">
        <v>3</v>
      </c>
      <c r="D1181" s="4">
        <v>397.68</v>
      </c>
      <c r="E1181" s="2">
        <f>blinkit_order_items[[#This Row],[quantity]]*blinkit_order_items[[#This Row],[unit_price]]</f>
        <v>1193.04</v>
      </c>
      <c r="F1181">
        <f>_xlfn.XLOOKUP(blinkit_order_items[[#This Row],[product_id]],blinkit_products[product_id],blinkit_products[margin_percentage])</f>
        <v>25</v>
      </c>
      <c r="G1181" s="4">
        <f>blinkit_order_items[[#This Row],[Total_Revenue]]*(blinkit_order_items[[#This Row],[margin_percent]]/100)</f>
        <v>298.26</v>
      </c>
    </row>
    <row r="1182" spans="1:7" x14ac:dyDescent="0.3">
      <c r="A1182">
        <v>8322028211</v>
      </c>
      <c r="B1182">
        <v>451812</v>
      </c>
      <c r="C1182">
        <v>2</v>
      </c>
      <c r="D1182" s="4">
        <v>530.85</v>
      </c>
      <c r="E1182" s="2">
        <f>blinkit_order_items[[#This Row],[quantity]]*blinkit_order_items[[#This Row],[unit_price]]</f>
        <v>1061.7</v>
      </c>
      <c r="F1182">
        <f>_xlfn.XLOOKUP(blinkit_order_items[[#This Row],[product_id]],blinkit_products[product_id],blinkit_products[margin_percentage])</f>
        <v>20</v>
      </c>
      <c r="G1182" s="4">
        <f>blinkit_order_items[[#This Row],[Total_Revenue]]*(blinkit_order_items[[#This Row],[margin_percent]]/100)</f>
        <v>212.34000000000003</v>
      </c>
    </row>
    <row r="1183" spans="1:7" x14ac:dyDescent="0.3">
      <c r="A1183">
        <v>6865922682</v>
      </c>
      <c r="B1183">
        <v>914071</v>
      </c>
      <c r="C1183">
        <v>2</v>
      </c>
      <c r="D1183" s="4">
        <v>296.94</v>
      </c>
      <c r="E1183" s="2">
        <f>blinkit_order_items[[#This Row],[quantity]]*blinkit_order_items[[#This Row],[unit_price]]</f>
        <v>593.88</v>
      </c>
      <c r="F1183">
        <f>_xlfn.XLOOKUP(blinkit_order_items[[#This Row],[product_id]],blinkit_products[product_id],blinkit_products[margin_percentage])</f>
        <v>35</v>
      </c>
      <c r="G1183" s="4">
        <f>blinkit_order_items[[#This Row],[Total_Revenue]]*(blinkit_order_items[[#This Row],[margin_percent]]/100)</f>
        <v>207.85799999999998</v>
      </c>
    </row>
    <row r="1184" spans="1:7" x14ac:dyDescent="0.3">
      <c r="A1184">
        <v>5912729079</v>
      </c>
      <c r="B1184">
        <v>871592</v>
      </c>
      <c r="C1184">
        <v>1</v>
      </c>
      <c r="D1184" s="4">
        <v>870.29</v>
      </c>
      <c r="E1184" s="2">
        <f>blinkit_order_items[[#This Row],[quantity]]*blinkit_order_items[[#This Row],[unit_price]]</f>
        <v>870.29</v>
      </c>
      <c r="F1184">
        <f>_xlfn.XLOOKUP(blinkit_order_items[[#This Row],[product_id]],blinkit_products[product_id],blinkit_products[margin_percentage])</f>
        <v>25</v>
      </c>
      <c r="G1184" s="4">
        <f>blinkit_order_items[[#This Row],[Total_Revenue]]*(blinkit_order_items[[#This Row],[margin_percent]]/100)</f>
        <v>217.57249999999999</v>
      </c>
    </row>
    <row r="1185" spans="1:7" x14ac:dyDescent="0.3">
      <c r="A1185">
        <v>8764776130</v>
      </c>
      <c r="B1185">
        <v>82484</v>
      </c>
      <c r="C1185">
        <v>1</v>
      </c>
      <c r="D1185" s="4">
        <v>914.88</v>
      </c>
      <c r="E1185" s="2">
        <f>blinkit_order_items[[#This Row],[quantity]]*blinkit_order_items[[#This Row],[unit_price]]</f>
        <v>914.88</v>
      </c>
      <c r="F1185">
        <f>_xlfn.XLOOKUP(blinkit_order_items[[#This Row],[product_id]],blinkit_products[product_id],blinkit_products[margin_percentage])</f>
        <v>30</v>
      </c>
      <c r="G1185" s="4">
        <f>blinkit_order_items[[#This Row],[Total_Revenue]]*(blinkit_order_items[[#This Row],[margin_percent]]/100)</f>
        <v>274.464</v>
      </c>
    </row>
    <row r="1186" spans="1:7" x14ac:dyDescent="0.3">
      <c r="A1186">
        <v>7769965629</v>
      </c>
      <c r="B1186">
        <v>747801</v>
      </c>
      <c r="C1186">
        <v>2</v>
      </c>
      <c r="D1186" s="4">
        <v>277.76</v>
      </c>
      <c r="E1186" s="2">
        <f>blinkit_order_items[[#This Row],[quantity]]*blinkit_order_items[[#This Row],[unit_price]]</f>
        <v>555.52</v>
      </c>
      <c r="F1186">
        <f>_xlfn.XLOOKUP(blinkit_order_items[[#This Row],[product_id]],blinkit_products[product_id],blinkit_products[margin_percentage])</f>
        <v>25</v>
      </c>
      <c r="G1186" s="4">
        <f>blinkit_order_items[[#This Row],[Total_Revenue]]*(blinkit_order_items[[#This Row],[margin_percent]]/100)</f>
        <v>138.88</v>
      </c>
    </row>
    <row r="1187" spans="1:7" x14ac:dyDescent="0.3">
      <c r="A1187">
        <v>2166463032</v>
      </c>
      <c r="B1187">
        <v>851978</v>
      </c>
      <c r="C1187">
        <v>1</v>
      </c>
      <c r="D1187" s="4">
        <v>715.72</v>
      </c>
      <c r="E1187" s="2">
        <f>blinkit_order_items[[#This Row],[quantity]]*blinkit_order_items[[#This Row],[unit_price]]</f>
        <v>715.72</v>
      </c>
      <c r="F1187">
        <f>_xlfn.XLOOKUP(blinkit_order_items[[#This Row],[product_id]],blinkit_products[product_id],blinkit_products[margin_percentage])</f>
        <v>20</v>
      </c>
      <c r="G1187" s="4">
        <f>blinkit_order_items[[#This Row],[Total_Revenue]]*(blinkit_order_items[[#This Row],[margin_percent]]/100)</f>
        <v>143.14400000000001</v>
      </c>
    </row>
    <row r="1188" spans="1:7" x14ac:dyDescent="0.3">
      <c r="A1188">
        <v>7035343259</v>
      </c>
      <c r="B1188">
        <v>853932</v>
      </c>
      <c r="C1188">
        <v>1</v>
      </c>
      <c r="D1188" s="4">
        <v>941.19</v>
      </c>
      <c r="E1188" s="2">
        <f>blinkit_order_items[[#This Row],[quantity]]*blinkit_order_items[[#This Row],[unit_price]]</f>
        <v>941.19</v>
      </c>
      <c r="F1188">
        <f>_xlfn.XLOOKUP(blinkit_order_items[[#This Row],[product_id]],blinkit_products[product_id],blinkit_products[margin_percentage])</f>
        <v>30</v>
      </c>
      <c r="G1188" s="4">
        <f>blinkit_order_items[[#This Row],[Total_Revenue]]*(blinkit_order_items[[#This Row],[margin_percent]]/100)</f>
        <v>282.35700000000003</v>
      </c>
    </row>
    <row r="1189" spans="1:7" x14ac:dyDescent="0.3">
      <c r="A1189">
        <v>8914775994</v>
      </c>
      <c r="B1189">
        <v>91670</v>
      </c>
      <c r="C1189">
        <v>3</v>
      </c>
      <c r="D1189" s="4">
        <v>439.24</v>
      </c>
      <c r="E1189" s="2">
        <f>blinkit_order_items[[#This Row],[quantity]]*blinkit_order_items[[#This Row],[unit_price]]</f>
        <v>1317.72</v>
      </c>
      <c r="F1189">
        <f>_xlfn.XLOOKUP(blinkit_order_items[[#This Row],[product_id]],blinkit_products[product_id],blinkit_products[margin_percentage])</f>
        <v>25</v>
      </c>
      <c r="G1189" s="4">
        <f>blinkit_order_items[[#This Row],[Total_Revenue]]*(blinkit_order_items[[#This Row],[margin_percent]]/100)</f>
        <v>329.43</v>
      </c>
    </row>
    <row r="1190" spans="1:7" x14ac:dyDescent="0.3">
      <c r="A1190">
        <v>7565647347</v>
      </c>
      <c r="B1190">
        <v>726958</v>
      </c>
      <c r="C1190">
        <v>2</v>
      </c>
      <c r="D1190" s="4">
        <v>887.48</v>
      </c>
      <c r="E1190" s="2">
        <f>blinkit_order_items[[#This Row],[quantity]]*blinkit_order_items[[#This Row],[unit_price]]</f>
        <v>1774.96</v>
      </c>
      <c r="F1190">
        <f>_xlfn.XLOOKUP(blinkit_order_items[[#This Row],[product_id]],blinkit_products[product_id],blinkit_products[margin_percentage])</f>
        <v>35</v>
      </c>
      <c r="G1190" s="4">
        <f>blinkit_order_items[[#This Row],[Total_Revenue]]*(blinkit_order_items[[#This Row],[margin_percent]]/100)</f>
        <v>621.23599999999999</v>
      </c>
    </row>
    <row r="1191" spans="1:7" x14ac:dyDescent="0.3">
      <c r="A1191">
        <v>6172215120</v>
      </c>
      <c r="B1191">
        <v>714999</v>
      </c>
      <c r="C1191">
        <v>3</v>
      </c>
      <c r="D1191" s="4">
        <v>882.51</v>
      </c>
      <c r="E1191" s="2">
        <f>blinkit_order_items[[#This Row],[quantity]]*blinkit_order_items[[#This Row],[unit_price]]</f>
        <v>2647.5299999999997</v>
      </c>
      <c r="F1191">
        <f>_xlfn.XLOOKUP(blinkit_order_items[[#This Row],[product_id]],blinkit_products[product_id],blinkit_products[margin_percentage])</f>
        <v>20</v>
      </c>
      <c r="G1191" s="4">
        <f>blinkit_order_items[[#This Row],[Total_Revenue]]*(blinkit_order_items[[#This Row],[margin_percent]]/100)</f>
        <v>529.50599999999997</v>
      </c>
    </row>
    <row r="1192" spans="1:7" x14ac:dyDescent="0.3">
      <c r="A1192">
        <v>4043585691</v>
      </c>
      <c r="B1192">
        <v>760684</v>
      </c>
      <c r="C1192">
        <v>3</v>
      </c>
      <c r="D1192" s="4">
        <v>71.599999999999994</v>
      </c>
      <c r="E1192" s="2">
        <f>blinkit_order_items[[#This Row],[quantity]]*blinkit_order_items[[#This Row],[unit_price]]</f>
        <v>214.79999999999998</v>
      </c>
      <c r="F1192">
        <f>_xlfn.XLOOKUP(blinkit_order_items[[#This Row],[product_id]],blinkit_products[product_id],blinkit_products[margin_percentage])</f>
        <v>15</v>
      </c>
      <c r="G1192" s="4">
        <f>blinkit_order_items[[#This Row],[Total_Revenue]]*(blinkit_order_items[[#This Row],[margin_percent]]/100)</f>
        <v>32.22</v>
      </c>
    </row>
    <row r="1193" spans="1:7" x14ac:dyDescent="0.3">
      <c r="A1193">
        <v>3735186180</v>
      </c>
      <c r="B1193">
        <v>120532</v>
      </c>
      <c r="C1193">
        <v>1</v>
      </c>
      <c r="D1193" s="4">
        <v>697.53</v>
      </c>
      <c r="E1193" s="2">
        <f>blinkit_order_items[[#This Row],[quantity]]*blinkit_order_items[[#This Row],[unit_price]]</f>
        <v>697.53</v>
      </c>
      <c r="F1193">
        <f>_xlfn.XLOOKUP(blinkit_order_items[[#This Row],[product_id]],blinkit_products[product_id],blinkit_products[margin_percentage])</f>
        <v>15</v>
      </c>
      <c r="G1193" s="4">
        <f>blinkit_order_items[[#This Row],[Total_Revenue]]*(blinkit_order_items[[#This Row],[margin_percent]]/100)</f>
        <v>104.62949999999999</v>
      </c>
    </row>
    <row r="1194" spans="1:7" x14ac:dyDescent="0.3">
      <c r="A1194">
        <v>5281459433</v>
      </c>
      <c r="B1194">
        <v>194682</v>
      </c>
      <c r="C1194">
        <v>1</v>
      </c>
      <c r="D1194" s="4">
        <v>912.29</v>
      </c>
      <c r="E1194" s="2">
        <f>blinkit_order_items[[#This Row],[quantity]]*blinkit_order_items[[#This Row],[unit_price]]</f>
        <v>912.29</v>
      </c>
      <c r="F1194">
        <f>_xlfn.XLOOKUP(blinkit_order_items[[#This Row],[product_id]],blinkit_products[product_id],blinkit_products[margin_percentage])</f>
        <v>30</v>
      </c>
      <c r="G1194" s="4">
        <f>blinkit_order_items[[#This Row],[Total_Revenue]]*(blinkit_order_items[[#This Row],[margin_percent]]/100)</f>
        <v>273.68699999999995</v>
      </c>
    </row>
    <row r="1195" spans="1:7" x14ac:dyDescent="0.3">
      <c r="A1195">
        <v>424087401</v>
      </c>
      <c r="B1195">
        <v>51036</v>
      </c>
      <c r="C1195">
        <v>1</v>
      </c>
      <c r="D1195" s="4">
        <v>931.61</v>
      </c>
      <c r="E1195" s="2">
        <f>blinkit_order_items[[#This Row],[quantity]]*blinkit_order_items[[#This Row],[unit_price]]</f>
        <v>931.61</v>
      </c>
      <c r="F1195">
        <f>_xlfn.XLOOKUP(blinkit_order_items[[#This Row],[product_id]],blinkit_products[product_id],blinkit_products[margin_percentage])</f>
        <v>30</v>
      </c>
      <c r="G1195" s="4">
        <f>blinkit_order_items[[#This Row],[Total_Revenue]]*(blinkit_order_items[[#This Row],[margin_percent]]/100)</f>
        <v>279.483</v>
      </c>
    </row>
    <row r="1196" spans="1:7" x14ac:dyDescent="0.3">
      <c r="A1196">
        <v>884327245</v>
      </c>
      <c r="B1196">
        <v>679321</v>
      </c>
      <c r="C1196">
        <v>2</v>
      </c>
      <c r="D1196" s="4">
        <v>738.46</v>
      </c>
      <c r="E1196" s="2">
        <f>blinkit_order_items[[#This Row],[quantity]]*blinkit_order_items[[#This Row],[unit_price]]</f>
        <v>1476.92</v>
      </c>
      <c r="F1196">
        <f>_xlfn.XLOOKUP(blinkit_order_items[[#This Row],[product_id]],blinkit_products[product_id],blinkit_products[margin_percentage])</f>
        <v>30</v>
      </c>
      <c r="G1196" s="4">
        <f>blinkit_order_items[[#This Row],[Total_Revenue]]*(blinkit_order_items[[#This Row],[margin_percent]]/100)</f>
        <v>443.07600000000002</v>
      </c>
    </row>
    <row r="1197" spans="1:7" x14ac:dyDescent="0.3">
      <c r="A1197">
        <v>6318008970</v>
      </c>
      <c r="B1197">
        <v>952124</v>
      </c>
      <c r="C1197">
        <v>3</v>
      </c>
      <c r="D1197" s="4">
        <v>127.08</v>
      </c>
      <c r="E1197" s="2">
        <f>blinkit_order_items[[#This Row],[quantity]]*blinkit_order_items[[#This Row],[unit_price]]</f>
        <v>381.24</v>
      </c>
      <c r="F1197">
        <f>_xlfn.XLOOKUP(blinkit_order_items[[#This Row],[product_id]],blinkit_products[product_id],blinkit_products[margin_percentage])</f>
        <v>25</v>
      </c>
      <c r="G1197" s="4">
        <f>blinkit_order_items[[#This Row],[Total_Revenue]]*(blinkit_order_items[[#This Row],[margin_percent]]/100)</f>
        <v>95.31</v>
      </c>
    </row>
    <row r="1198" spans="1:7" x14ac:dyDescent="0.3">
      <c r="A1198">
        <v>3792751421</v>
      </c>
      <c r="B1198">
        <v>914071</v>
      </c>
      <c r="C1198">
        <v>2</v>
      </c>
      <c r="D1198" s="4">
        <v>296.94</v>
      </c>
      <c r="E1198" s="2">
        <f>blinkit_order_items[[#This Row],[quantity]]*blinkit_order_items[[#This Row],[unit_price]]</f>
        <v>593.88</v>
      </c>
      <c r="F1198">
        <f>_xlfn.XLOOKUP(blinkit_order_items[[#This Row],[product_id]],blinkit_products[product_id],blinkit_products[margin_percentage])</f>
        <v>35</v>
      </c>
      <c r="G1198" s="4">
        <f>blinkit_order_items[[#This Row],[Total_Revenue]]*(blinkit_order_items[[#This Row],[margin_percent]]/100)</f>
        <v>207.85799999999998</v>
      </c>
    </row>
    <row r="1199" spans="1:7" x14ac:dyDescent="0.3">
      <c r="A1199">
        <v>5471255539</v>
      </c>
      <c r="B1199">
        <v>578097</v>
      </c>
      <c r="C1199">
        <v>1</v>
      </c>
      <c r="D1199" s="4">
        <v>267.61</v>
      </c>
      <c r="E1199" s="2">
        <f>blinkit_order_items[[#This Row],[quantity]]*blinkit_order_items[[#This Row],[unit_price]]</f>
        <v>267.61</v>
      </c>
      <c r="F1199">
        <f>_xlfn.XLOOKUP(blinkit_order_items[[#This Row],[product_id]],blinkit_products[product_id],blinkit_products[margin_percentage])</f>
        <v>35</v>
      </c>
      <c r="G1199" s="4">
        <f>blinkit_order_items[[#This Row],[Total_Revenue]]*(blinkit_order_items[[#This Row],[margin_percent]]/100)</f>
        <v>93.663499999999999</v>
      </c>
    </row>
    <row r="1200" spans="1:7" x14ac:dyDescent="0.3">
      <c r="A1200">
        <v>9917290378</v>
      </c>
      <c r="B1200">
        <v>991434</v>
      </c>
      <c r="C1200">
        <v>2</v>
      </c>
      <c r="D1200" s="4">
        <v>237.62</v>
      </c>
      <c r="E1200" s="2">
        <f>blinkit_order_items[[#This Row],[quantity]]*blinkit_order_items[[#This Row],[unit_price]]</f>
        <v>475.24</v>
      </c>
      <c r="F1200">
        <f>_xlfn.XLOOKUP(blinkit_order_items[[#This Row],[product_id]],blinkit_products[product_id],blinkit_products[margin_percentage])</f>
        <v>35</v>
      </c>
      <c r="G1200" s="4">
        <f>blinkit_order_items[[#This Row],[Total_Revenue]]*(blinkit_order_items[[#This Row],[margin_percent]]/100)</f>
        <v>166.334</v>
      </c>
    </row>
    <row r="1201" spans="1:7" x14ac:dyDescent="0.3">
      <c r="A1201">
        <v>208989475</v>
      </c>
      <c r="B1201">
        <v>432617</v>
      </c>
      <c r="C1201">
        <v>2</v>
      </c>
      <c r="D1201" s="4">
        <v>863.18</v>
      </c>
      <c r="E1201" s="2">
        <f>blinkit_order_items[[#This Row],[quantity]]*blinkit_order_items[[#This Row],[unit_price]]</f>
        <v>1726.36</v>
      </c>
      <c r="F1201">
        <f>_xlfn.XLOOKUP(blinkit_order_items[[#This Row],[product_id]],blinkit_products[product_id],blinkit_products[margin_percentage])</f>
        <v>30</v>
      </c>
      <c r="G1201" s="4">
        <f>blinkit_order_items[[#This Row],[Total_Revenue]]*(blinkit_order_items[[#This Row],[margin_percent]]/100)</f>
        <v>517.9079999999999</v>
      </c>
    </row>
    <row r="1202" spans="1:7" x14ac:dyDescent="0.3">
      <c r="A1202">
        <v>7672827556</v>
      </c>
      <c r="B1202">
        <v>903336</v>
      </c>
      <c r="C1202">
        <v>1</v>
      </c>
      <c r="D1202" s="4">
        <v>551.88</v>
      </c>
      <c r="E1202" s="2">
        <f>blinkit_order_items[[#This Row],[quantity]]*blinkit_order_items[[#This Row],[unit_price]]</f>
        <v>551.88</v>
      </c>
      <c r="F1202">
        <f>_xlfn.XLOOKUP(blinkit_order_items[[#This Row],[product_id]],blinkit_products[product_id],blinkit_products[margin_percentage])</f>
        <v>15</v>
      </c>
      <c r="G1202" s="4">
        <f>blinkit_order_items[[#This Row],[Total_Revenue]]*(blinkit_order_items[[#This Row],[margin_percent]]/100)</f>
        <v>82.781999999999996</v>
      </c>
    </row>
    <row r="1203" spans="1:7" x14ac:dyDescent="0.3">
      <c r="A1203">
        <v>3792912325</v>
      </c>
      <c r="B1203">
        <v>36412</v>
      </c>
      <c r="C1203">
        <v>3</v>
      </c>
      <c r="D1203" s="4">
        <v>397.68</v>
      </c>
      <c r="E1203" s="2">
        <f>blinkit_order_items[[#This Row],[quantity]]*blinkit_order_items[[#This Row],[unit_price]]</f>
        <v>1193.04</v>
      </c>
      <c r="F1203">
        <f>_xlfn.XLOOKUP(blinkit_order_items[[#This Row],[product_id]],blinkit_products[product_id],blinkit_products[margin_percentage])</f>
        <v>25</v>
      </c>
      <c r="G1203" s="4">
        <f>blinkit_order_items[[#This Row],[Total_Revenue]]*(blinkit_order_items[[#This Row],[margin_percent]]/100)</f>
        <v>298.26</v>
      </c>
    </row>
    <row r="1204" spans="1:7" x14ac:dyDescent="0.3">
      <c r="A1204">
        <v>2478533601</v>
      </c>
      <c r="B1204">
        <v>349294</v>
      </c>
      <c r="C1204">
        <v>2</v>
      </c>
      <c r="D1204" s="4">
        <v>934.75</v>
      </c>
      <c r="E1204" s="2">
        <f>blinkit_order_items[[#This Row],[quantity]]*blinkit_order_items[[#This Row],[unit_price]]</f>
        <v>1869.5</v>
      </c>
      <c r="F1204">
        <f>_xlfn.XLOOKUP(blinkit_order_items[[#This Row],[product_id]],blinkit_products[product_id],blinkit_products[margin_percentage])</f>
        <v>25</v>
      </c>
      <c r="G1204" s="4">
        <f>blinkit_order_items[[#This Row],[Total_Revenue]]*(blinkit_order_items[[#This Row],[margin_percent]]/100)</f>
        <v>467.375</v>
      </c>
    </row>
    <row r="1205" spans="1:7" x14ac:dyDescent="0.3">
      <c r="A1205">
        <v>2255745327</v>
      </c>
      <c r="B1205">
        <v>764014</v>
      </c>
      <c r="C1205">
        <v>1</v>
      </c>
      <c r="D1205" s="4">
        <v>612.04</v>
      </c>
      <c r="E1205" s="2">
        <f>blinkit_order_items[[#This Row],[quantity]]*blinkit_order_items[[#This Row],[unit_price]]</f>
        <v>612.04</v>
      </c>
      <c r="F1205">
        <f>_xlfn.XLOOKUP(blinkit_order_items[[#This Row],[product_id]],blinkit_products[product_id],blinkit_products[margin_percentage])</f>
        <v>15</v>
      </c>
      <c r="G1205" s="4">
        <f>blinkit_order_items[[#This Row],[Total_Revenue]]*(blinkit_order_items[[#This Row],[margin_percent]]/100)</f>
        <v>91.805999999999997</v>
      </c>
    </row>
    <row r="1206" spans="1:7" x14ac:dyDescent="0.3">
      <c r="A1206">
        <v>8612261848</v>
      </c>
      <c r="B1206">
        <v>672059</v>
      </c>
      <c r="C1206">
        <v>1</v>
      </c>
      <c r="D1206" s="4">
        <v>672.73</v>
      </c>
      <c r="E1206" s="2">
        <f>blinkit_order_items[[#This Row],[quantity]]*blinkit_order_items[[#This Row],[unit_price]]</f>
        <v>672.73</v>
      </c>
      <c r="F1206">
        <f>_xlfn.XLOOKUP(blinkit_order_items[[#This Row],[product_id]],blinkit_products[product_id],blinkit_products[margin_percentage])</f>
        <v>35</v>
      </c>
      <c r="G1206" s="4">
        <f>blinkit_order_items[[#This Row],[Total_Revenue]]*(blinkit_order_items[[#This Row],[margin_percent]]/100)</f>
        <v>235.4555</v>
      </c>
    </row>
    <row r="1207" spans="1:7" x14ac:dyDescent="0.3">
      <c r="A1207">
        <v>6949810049</v>
      </c>
      <c r="B1207">
        <v>63769</v>
      </c>
      <c r="C1207">
        <v>2</v>
      </c>
      <c r="D1207" s="4">
        <v>878.07</v>
      </c>
      <c r="E1207" s="2">
        <f>blinkit_order_items[[#This Row],[quantity]]*blinkit_order_items[[#This Row],[unit_price]]</f>
        <v>1756.14</v>
      </c>
      <c r="F1207">
        <f>_xlfn.XLOOKUP(blinkit_order_items[[#This Row],[product_id]],blinkit_products[product_id],blinkit_products[margin_percentage])</f>
        <v>35</v>
      </c>
      <c r="G1207" s="4">
        <f>blinkit_order_items[[#This Row],[Total_Revenue]]*(blinkit_order_items[[#This Row],[margin_percent]]/100)</f>
        <v>614.649</v>
      </c>
    </row>
    <row r="1208" spans="1:7" x14ac:dyDescent="0.3">
      <c r="A1208">
        <v>2399456941</v>
      </c>
      <c r="B1208">
        <v>812607</v>
      </c>
      <c r="C1208">
        <v>2</v>
      </c>
      <c r="D1208" s="4">
        <v>416.65</v>
      </c>
      <c r="E1208" s="2">
        <f>blinkit_order_items[[#This Row],[quantity]]*blinkit_order_items[[#This Row],[unit_price]]</f>
        <v>833.3</v>
      </c>
      <c r="F1208">
        <f>_xlfn.XLOOKUP(blinkit_order_items[[#This Row],[product_id]],blinkit_products[product_id],blinkit_products[margin_percentage])</f>
        <v>25</v>
      </c>
      <c r="G1208" s="4">
        <f>blinkit_order_items[[#This Row],[Total_Revenue]]*(blinkit_order_items[[#This Row],[margin_percent]]/100)</f>
        <v>208.32499999999999</v>
      </c>
    </row>
    <row r="1209" spans="1:7" x14ac:dyDescent="0.3">
      <c r="A1209">
        <v>6292969164</v>
      </c>
      <c r="B1209">
        <v>222892</v>
      </c>
      <c r="C1209">
        <v>3</v>
      </c>
      <c r="D1209" s="4">
        <v>869.22</v>
      </c>
      <c r="E1209" s="2">
        <f>blinkit_order_items[[#This Row],[quantity]]*blinkit_order_items[[#This Row],[unit_price]]</f>
        <v>2607.66</v>
      </c>
      <c r="F1209">
        <f>_xlfn.XLOOKUP(blinkit_order_items[[#This Row],[product_id]],blinkit_products[product_id],blinkit_products[margin_percentage])</f>
        <v>25</v>
      </c>
      <c r="G1209" s="4">
        <f>blinkit_order_items[[#This Row],[Total_Revenue]]*(blinkit_order_items[[#This Row],[margin_percent]]/100)</f>
        <v>651.91499999999996</v>
      </c>
    </row>
    <row r="1210" spans="1:7" x14ac:dyDescent="0.3">
      <c r="A1210">
        <v>2929485756</v>
      </c>
      <c r="B1210">
        <v>365132</v>
      </c>
      <c r="C1210">
        <v>1</v>
      </c>
      <c r="D1210" s="4">
        <v>229.38</v>
      </c>
      <c r="E1210" s="2">
        <f>blinkit_order_items[[#This Row],[quantity]]*blinkit_order_items[[#This Row],[unit_price]]</f>
        <v>229.38</v>
      </c>
      <c r="F1210">
        <f>_xlfn.XLOOKUP(blinkit_order_items[[#This Row],[product_id]],blinkit_products[product_id],blinkit_products[margin_percentage])</f>
        <v>40</v>
      </c>
      <c r="G1210" s="4">
        <f>blinkit_order_items[[#This Row],[Total_Revenue]]*(blinkit_order_items[[#This Row],[margin_percent]]/100)</f>
        <v>91.75200000000001</v>
      </c>
    </row>
    <row r="1211" spans="1:7" x14ac:dyDescent="0.3">
      <c r="A1211">
        <v>8757869416</v>
      </c>
      <c r="B1211">
        <v>435929</v>
      </c>
      <c r="C1211">
        <v>1</v>
      </c>
      <c r="D1211" s="4">
        <v>856.89</v>
      </c>
      <c r="E1211" s="2">
        <f>blinkit_order_items[[#This Row],[quantity]]*blinkit_order_items[[#This Row],[unit_price]]</f>
        <v>856.89</v>
      </c>
      <c r="F1211">
        <f>_xlfn.XLOOKUP(blinkit_order_items[[#This Row],[product_id]],blinkit_products[product_id],blinkit_products[margin_percentage])</f>
        <v>25</v>
      </c>
      <c r="G1211" s="4">
        <f>blinkit_order_items[[#This Row],[Total_Revenue]]*(blinkit_order_items[[#This Row],[margin_percent]]/100)</f>
        <v>214.2225</v>
      </c>
    </row>
    <row r="1212" spans="1:7" x14ac:dyDescent="0.3">
      <c r="A1212">
        <v>2653966619</v>
      </c>
      <c r="B1212">
        <v>706112</v>
      </c>
      <c r="C1212">
        <v>2</v>
      </c>
      <c r="D1212" s="4">
        <v>478.79</v>
      </c>
      <c r="E1212" s="2">
        <f>blinkit_order_items[[#This Row],[quantity]]*blinkit_order_items[[#This Row],[unit_price]]</f>
        <v>957.58</v>
      </c>
      <c r="F1212">
        <f>_xlfn.XLOOKUP(blinkit_order_items[[#This Row],[product_id]],blinkit_products[product_id],blinkit_products[margin_percentage])</f>
        <v>20</v>
      </c>
      <c r="G1212" s="4">
        <f>blinkit_order_items[[#This Row],[Total_Revenue]]*(blinkit_order_items[[#This Row],[margin_percent]]/100)</f>
        <v>191.51600000000002</v>
      </c>
    </row>
    <row r="1213" spans="1:7" x14ac:dyDescent="0.3">
      <c r="A1213">
        <v>336103625</v>
      </c>
      <c r="B1213">
        <v>500633</v>
      </c>
      <c r="C1213">
        <v>3</v>
      </c>
      <c r="D1213" s="4">
        <v>154.5</v>
      </c>
      <c r="E1213" s="2">
        <f>blinkit_order_items[[#This Row],[quantity]]*blinkit_order_items[[#This Row],[unit_price]]</f>
        <v>463.5</v>
      </c>
      <c r="F1213">
        <f>_xlfn.XLOOKUP(blinkit_order_items[[#This Row],[product_id]],blinkit_products[product_id],blinkit_products[margin_percentage])</f>
        <v>20</v>
      </c>
      <c r="G1213" s="4">
        <f>blinkit_order_items[[#This Row],[Total_Revenue]]*(blinkit_order_items[[#This Row],[margin_percent]]/100)</f>
        <v>92.7</v>
      </c>
    </row>
    <row r="1214" spans="1:7" x14ac:dyDescent="0.3">
      <c r="A1214">
        <v>3727289407</v>
      </c>
      <c r="B1214">
        <v>564692</v>
      </c>
      <c r="C1214">
        <v>3</v>
      </c>
      <c r="D1214" s="4">
        <v>215.65</v>
      </c>
      <c r="E1214" s="2">
        <f>blinkit_order_items[[#This Row],[quantity]]*blinkit_order_items[[#This Row],[unit_price]]</f>
        <v>646.95000000000005</v>
      </c>
      <c r="F1214">
        <f>_xlfn.XLOOKUP(blinkit_order_items[[#This Row],[product_id]],blinkit_products[product_id],blinkit_products[margin_percentage])</f>
        <v>35</v>
      </c>
      <c r="G1214" s="4">
        <f>blinkit_order_items[[#This Row],[Total_Revenue]]*(blinkit_order_items[[#This Row],[margin_percent]]/100)</f>
        <v>226.4325</v>
      </c>
    </row>
    <row r="1215" spans="1:7" x14ac:dyDescent="0.3">
      <c r="A1215">
        <v>701250513</v>
      </c>
      <c r="B1215">
        <v>243235</v>
      </c>
      <c r="C1215">
        <v>2</v>
      </c>
      <c r="D1215" s="4">
        <v>109.03</v>
      </c>
      <c r="E1215" s="2">
        <f>blinkit_order_items[[#This Row],[quantity]]*blinkit_order_items[[#This Row],[unit_price]]</f>
        <v>218.06</v>
      </c>
      <c r="F1215">
        <f>_xlfn.XLOOKUP(blinkit_order_items[[#This Row],[product_id]],blinkit_products[product_id],blinkit_products[margin_percentage])</f>
        <v>35</v>
      </c>
      <c r="G1215" s="4">
        <f>blinkit_order_items[[#This Row],[Total_Revenue]]*(blinkit_order_items[[#This Row],[margin_percent]]/100)</f>
        <v>76.320999999999998</v>
      </c>
    </row>
    <row r="1216" spans="1:7" x14ac:dyDescent="0.3">
      <c r="A1216">
        <v>101816977</v>
      </c>
      <c r="B1216">
        <v>677169</v>
      </c>
      <c r="C1216">
        <v>2</v>
      </c>
      <c r="D1216" s="4">
        <v>261.02999999999997</v>
      </c>
      <c r="E1216" s="2">
        <f>blinkit_order_items[[#This Row],[quantity]]*blinkit_order_items[[#This Row],[unit_price]]</f>
        <v>522.05999999999995</v>
      </c>
      <c r="F1216">
        <f>_xlfn.XLOOKUP(blinkit_order_items[[#This Row],[product_id]],blinkit_products[product_id],blinkit_products[margin_percentage])</f>
        <v>20</v>
      </c>
      <c r="G1216" s="4">
        <f>blinkit_order_items[[#This Row],[Total_Revenue]]*(blinkit_order_items[[#This Row],[margin_percent]]/100)</f>
        <v>104.41199999999999</v>
      </c>
    </row>
    <row r="1217" spans="1:7" x14ac:dyDescent="0.3">
      <c r="A1217">
        <v>7838223552</v>
      </c>
      <c r="B1217">
        <v>952124</v>
      </c>
      <c r="C1217">
        <v>1</v>
      </c>
      <c r="D1217" s="4">
        <v>127.08</v>
      </c>
      <c r="E1217" s="2">
        <f>blinkit_order_items[[#This Row],[quantity]]*blinkit_order_items[[#This Row],[unit_price]]</f>
        <v>127.08</v>
      </c>
      <c r="F1217">
        <f>_xlfn.XLOOKUP(blinkit_order_items[[#This Row],[product_id]],blinkit_products[product_id],blinkit_products[margin_percentage])</f>
        <v>25</v>
      </c>
      <c r="G1217" s="4">
        <f>blinkit_order_items[[#This Row],[Total_Revenue]]*(blinkit_order_items[[#This Row],[margin_percent]]/100)</f>
        <v>31.77</v>
      </c>
    </row>
    <row r="1218" spans="1:7" x14ac:dyDescent="0.3">
      <c r="A1218">
        <v>4123140013</v>
      </c>
      <c r="B1218">
        <v>807452</v>
      </c>
      <c r="C1218">
        <v>2</v>
      </c>
      <c r="D1218" s="4">
        <v>144.19</v>
      </c>
      <c r="E1218" s="2">
        <f>blinkit_order_items[[#This Row],[quantity]]*blinkit_order_items[[#This Row],[unit_price]]</f>
        <v>288.38</v>
      </c>
      <c r="F1218">
        <f>_xlfn.XLOOKUP(blinkit_order_items[[#This Row],[product_id]],blinkit_products[product_id],blinkit_products[margin_percentage])</f>
        <v>15</v>
      </c>
      <c r="G1218" s="4">
        <f>blinkit_order_items[[#This Row],[Total_Revenue]]*(blinkit_order_items[[#This Row],[margin_percent]]/100)</f>
        <v>43.256999999999998</v>
      </c>
    </row>
    <row r="1219" spans="1:7" x14ac:dyDescent="0.3">
      <c r="A1219">
        <v>9821008306</v>
      </c>
      <c r="B1219">
        <v>131748</v>
      </c>
      <c r="C1219">
        <v>3</v>
      </c>
      <c r="D1219" s="4">
        <v>81.349999999999994</v>
      </c>
      <c r="E1219" s="2">
        <f>blinkit_order_items[[#This Row],[quantity]]*blinkit_order_items[[#This Row],[unit_price]]</f>
        <v>244.04999999999998</v>
      </c>
      <c r="F1219">
        <f>_xlfn.XLOOKUP(blinkit_order_items[[#This Row],[product_id]],blinkit_products[product_id],blinkit_products[margin_percentage])</f>
        <v>35</v>
      </c>
      <c r="G1219" s="4">
        <f>blinkit_order_items[[#This Row],[Total_Revenue]]*(blinkit_order_items[[#This Row],[margin_percent]]/100)</f>
        <v>85.41749999999999</v>
      </c>
    </row>
    <row r="1220" spans="1:7" x14ac:dyDescent="0.3">
      <c r="A1220">
        <v>5414882934</v>
      </c>
      <c r="B1220">
        <v>990993</v>
      </c>
      <c r="C1220">
        <v>1</v>
      </c>
      <c r="D1220" s="4">
        <v>263.7</v>
      </c>
      <c r="E1220" s="2">
        <f>blinkit_order_items[[#This Row],[quantity]]*blinkit_order_items[[#This Row],[unit_price]]</f>
        <v>263.7</v>
      </c>
      <c r="F1220">
        <f>_xlfn.XLOOKUP(blinkit_order_items[[#This Row],[product_id]],blinkit_products[product_id],blinkit_products[margin_percentage])</f>
        <v>35</v>
      </c>
      <c r="G1220" s="4">
        <f>blinkit_order_items[[#This Row],[Total_Revenue]]*(blinkit_order_items[[#This Row],[margin_percent]]/100)</f>
        <v>92.294999999999987</v>
      </c>
    </row>
    <row r="1221" spans="1:7" x14ac:dyDescent="0.3">
      <c r="A1221">
        <v>9257313140</v>
      </c>
      <c r="B1221">
        <v>925482</v>
      </c>
      <c r="C1221">
        <v>3</v>
      </c>
      <c r="D1221" s="4">
        <v>475.04</v>
      </c>
      <c r="E1221" s="2">
        <f>blinkit_order_items[[#This Row],[quantity]]*blinkit_order_items[[#This Row],[unit_price]]</f>
        <v>1425.1200000000001</v>
      </c>
      <c r="F1221">
        <f>_xlfn.XLOOKUP(blinkit_order_items[[#This Row],[product_id]],blinkit_products[product_id],blinkit_products[margin_percentage])</f>
        <v>40</v>
      </c>
      <c r="G1221" s="4">
        <f>blinkit_order_items[[#This Row],[Total_Revenue]]*(blinkit_order_items[[#This Row],[margin_percent]]/100)</f>
        <v>570.04800000000012</v>
      </c>
    </row>
    <row r="1222" spans="1:7" x14ac:dyDescent="0.3">
      <c r="A1222">
        <v>3857021231</v>
      </c>
      <c r="B1222">
        <v>561860</v>
      </c>
      <c r="C1222">
        <v>2</v>
      </c>
      <c r="D1222" s="4">
        <v>874.78</v>
      </c>
      <c r="E1222" s="2">
        <f>blinkit_order_items[[#This Row],[quantity]]*blinkit_order_items[[#This Row],[unit_price]]</f>
        <v>1749.56</v>
      </c>
      <c r="F1222">
        <f>_xlfn.XLOOKUP(blinkit_order_items[[#This Row],[product_id]],blinkit_products[product_id],blinkit_products[margin_percentage])</f>
        <v>30</v>
      </c>
      <c r="G1222" s="4">
        <f>blinkit_order_items[[#This Row],[Total_Revenue]]*(blinkit_order_items[[#This Row],[margin_percent]]/100)</f>
        <v>524.86799999999994</v>
      </c>
    </row>
    <row r="1223" spans="1:7" x14ac:dyDescent="0.3">
      <c r="A1223">
        <v>1606381345</v>
      </c>
      <c r="B1223">
        <v>784673</v>
      </c>
      <c r="C1223">
        <v>1</v>
      </c>
      <c r="D1223" s="4">
        <v>491.39</v>
      </c>
      <c r="E1223" s="2">
        <f>blinkit_order_items[[#This Row],[quantity]]*blinkit_order_items[[#This Row],[unit_price]]</f>
        <v>491.39</v>
      </c>
      <c r="F1223">
        <f>_xlfn.XLOOKUP(blinkit_order_items[[#This Row],[product_id]],blinkit_products[product_id],blinkit_products[margin_percentage])</f>
        <v>35</v>
      </c>
      <c r="G1223" s="4">
        <f>blinkit_order_items[[#This Row],[Total_Revenue]]*(blinkit_order_items[[#This Row],[margin_percent]]/100)</f>
        <v>171.98649999999998</v>
      </c>
    </row>
    <row r="1224" spans="1:7" x14ac:dyDescent="0.3">
      <c r="A1224">
        <v>239830094</v>
      </c>
      <c r="B1224">
        <v>317242</v>
      </c>
      <c r="C1224">
        <v>3</v>
      </c>
      <c r="D1224" s="4">
        <v>198.15</v>
      </c>
      <c r="E1224" s="2">
        <f>blinkit_order_items[[#This Row],[quantity]]*blinkit_order_items[[#This Row],[unit_price]]</f>
        <v>594.45000000000005</v>
      </c>
      <c r="F1224">
        <f>_xlfn.XLOOKUP(blinkit_order_items[[#This Row],[product_id]],blinkit_products[product_id],blinkit_products[margin_percentage])</f>
        <v>15</v>
      </c>
      <c r="G1224" s="4">
        <f>blinkit_order_items[[#This Row],[Total_Revenue]]*(blinkit_order_items[[#This Row],[margin_percent]]/100)</f>
        <v>89.167500000000004</v>
      </c>
    </row>
    <row r="1225" spans="1:7" x14ac:dyDescent="0.3">
      <c r="A1225">
        <v>580582858</v>
      </c>
      <c r="B1225">
        <v>274207</v>
      </c>
      <c r="C1225">
        <v>1</v>
      </c>
      <c r="D1225" s="4">
        <v>328.51</v>
      </c>
      <c r="E1225" s="2">
        <f>blinkit_order_items[[#This Row],[quantity]]*blinkit_order_items[[#This Row],[unit_price]]</f>
        <v>328.51</v>
      </c>
      <c r="F1225">
        <f>_xlfn.XLOOKUP(blinkit_order_items[[#This Row],[product_id]],blinkit_products[product_id],blinkit_products[margin_percentage])</f>
        <v>20</v>
      </c>
      <c r="G1225" s="4">
        <f>blinkit_order_items[[#This Row],[Total_Revenue]]*(blinkit_order_items[[#This Row],[margin_percent]]/100)</f>
        <v>65.701999999999998</v>
      </c>
    </row>
    <row r="1226" spans="1:7" x14ac:dyDescent="0.3">
      <c r="A1226">
        <v>4191340899</v>
      </c>
      <c r="B1226">
        <v>642612</v>
      </c>
      <c r="C1226">
        <v>3</v>
      </c>
      <c r="D1226" s="4">
        <v>517.03</v>
      </c>
      <c r="E1226" s="2">
        <f>blinkit_order_items[[#This Row],[quantity]]*blinkit_order_items[[#This Row],[unit_price]]</f>
        <v>1551.09</v>
      </c>
      <c r="F1226">
        <f>_xlfn.XLOOKUP(blinkit_order_items[[#This Row],[product_id]],blinkit_products[product_id],blinkit_products[margin_percentage])</f>
        <v>35</v>
      </c>
      <c r="G1226" s="4">
        <f>blinkit_order_items[[#This Row],[Total_Revenue]]*(blinkit_order_items[[#This Row],[margin_percent]]/100)</f>
        <v>542.88149999999996</v>
      </c>
    </row>
    <row r="1227" spans="1:7" x14ac:dyDescent="0.3">
      <c r="A1227">
        <v>1013630716</v>
      </c>
      <c r="B1227">
        <v>9436</v>
      </c>
      <c r="C1227">
        <v>2</v>
      </c>
      <c r="D1227" s="4">
        <v>88.43</v>
      </c>
      <c r="E1227" s="2">
        <f>blinkit_order_items[[#This Row],[quantity]]*blinkit_order_items[[#This Row],[unit_price]]</f>
        <v>176.86</v>
      </c>
      <c r="F1227">
        <f>_xlfn.XLOOKUP(blinkit_order_items[[#This Row],[product_id]],blinkit_products[product_id],blinkit_products[margin_percentage])</f>
        <v>35</v>
      </c>
      <c r="G1227" s="4">
        <f>blinkit_order_items[[#This Row],[Total_Revenue]]*(blinkit_order_items[[#This Row],[margin_percent]]/100)</f>
        <v>61.901000000000003</v>
      </c>
    </row>
    <row r="1228" spans="1:7" x14ac:dyDescent="0.3">
      <c r="A1228">
        <v>8220017366</v>
      </c>
      <c r="B1228">
        <v>894539</v>
      </c>
      <c r="C1228">
        <v>3</v>
      </c>
      <c r="D1228" s="4">
        <v>445.48</v>
      </c>
      <c r="E1228" s="2">
        <f>blinkit_order_items[[#This Row],[quantity]]*blinkit_order_items[[#This Row],[unit_price]]</f>
        <v>1336.44</v>
      </c>
      <c r="F1228">
        <f>_xlfn.XLOOKUP(blinkit_order_items[[#This Row],[product_id]],blinkit_products[product_id],blinkit_products[margin_percentage])</f>
        <v>25</v>
      </c>
      <c r="G1228" s="4">
        <f>blinkit_order_items[[#This Row],[Total_Revenue]]*(blinkit_order_items[[#This Row],[margin_percent]]/100)</f>
        <v>334.11</v>
      </c>
    </row>
    <row r="1229" spans="1:7" x14ac:dyDescent="0.3">
      <c r="A1229">
        <v>4353485612</v>
      </c>
      <c r="B1229">
        <v>324809</v>
      </c>
      <c r="C1229">
        <v>1</v>
      </c>
      <c r="D1229" s="4">
        <v>608</v>
      </c>
      <c r="E1229" s="2">
        <f>blinkit_order_items[[#This Row],[quantity]]*blinkit_order_items[[#This Row],[unit_price]]</f>
        <v>608</v>
      </c>
      <c r="F1229">
        <f>_xlfn.XLOOKUP(blinkit_order_items[[#This Row],[product_id]],blinkit_products[product_id],blinkit_products[margin_percentage])</f>
        <v>20</v>
      </c>
      <c r="G1229" s="4">
        <f>blinkit_order_items[[#This Row],[Total_Revenue]]*(blinkit_order_items[[#This Row],[margin_percent]]/100)</f>
        <v>121.60000000000001</v>
      </c>
    </row>
    <row r="1230" spans="1:7" x14ac:dyDescent="0.3">
      <c r="A1230">
        <v>8682172393</v>
      </c>
      <c r="B1230">
        <v>891833</v>
      </c>
      <c r="C1230">
        <v>1</v>
      </c>
      <c r="D1230" s="4">
        <v>493.19</v>
      </c>
      <c r="E1230" s="2">
        <f>blinkit_order_items[[#This Row],[quantity]]*blinkit_order_items[[#This Row],[unit_price]]</f>
        <v>493.19</v>
      </c>
      <c r="F1230">
        <f>_xlfn.XLOOKUP(blinkit_order_items[[#This Row],[product_id]],blinkit_products[product_id],blinkit_products[margin_percentage])</f>
        <v>20</v>
      </c>
      <c r="G1230" s="4">
        <f>blinkit_order_items[[#This Row],[Total_Revenue]]*(blinkit_order_items[[#This Row],[margin_percent]]/100)</f>
        <v>98.638000000000005</v>
      </c>
    </row>
    <row r="1231" spans="1:7" x14ac:dyDescent="0.3">
      <c r="A1231">
        <v>4085089017</v>
      </c>
      <c r="B1231">
        <v>925482</v>
      </c>
      <c r="C1231">
        <v>1</v>
      </c>
      <c r="D1231" s="4">
        <v>475.04</v>
      </c>
      <c r="E1231" s="2">
        <f>blinkit_order_items[[#This Row],[quantity]]*blinkit_order_items[[#This Row],[unit_price]]</f>
        <v>475.04</v>
      </c>
      <c r="F1231">
        <f>_xlfn.XLOOKUP(blinkit_order_items[[#This Row],[product_id]],blinkit_products[product_id],blinkit_products[margin_percentage])</f>
        <v>40</v>
      </c>
      <c r="G1231" s="4">
        <f>blinkit_order_items[[#This Row],[Total_Revenue]]*(blinkit_order_items[[#This Row],[margin_percent]]/100)</f>
        <v>190.01600000000002</v>
      </c>
    </row>
    <row r="1232" spans="1:7" x14ac:dyDescent="0.3">
      <c r="A1232">
        <v>1287686307</v>
      </c>
      <c r="B1232">
        <v>563740</v>
      </c>
      <c r="C1232">
        <v>1</v>
      </c>
      <c r="D1232" s="4">
        <v>96.33</v>
      </c>
      <c r="E1232" s="2">
        <f>blinkit_order_items[[#This Row],[quantity]]*blinkit_order_items[[#This Row],[unit_price]]</f>
        <v>96.33</v>
      </c>
      <c r="F1232">
        <f>_xlfn.XLOOKUP(blinkit_order_items[[#This Row],[product_id]],blinkit_products[product_id],blinkit_products[margin_percentage])</f>
        <v>35</v>
      </c>
      <c r="G1232" s="4">
        <f>blinkit_order_items[[#This Row],[Total_Revenue]]*(blinkit_order_items[[#This Row],[margin_percent]]/100)</f>
        <v>33.715499999999999</v>
      </c>
    </row>
    <row r="1233" spans="1:7" x14ac:dyDescent="0.3">
      <c r="A1233">
        <v>4425450216</v>
      </c>
      <c r="B1233">
        <v>365132</v>
      </c>
      <c r="C1233">
        <v>2</v>
      </c>
      <c r="D1233" s="4">
        <v>229.38</v>
      </c>
      <c r="E1233" s="2">
        <f>blinkit_order_items[[#This Row],[quantity]]*blinkit_order_items[[#This Row],[unit_price]]</f>
        <v>458.76</v>
      </c>
      <c r="F1233">
        <f>_xlfn.XLOOKUP(blinkit_order_items[[#This Row],[product_id]],blinkit_products[product_id],blinkit_products[margin_percentage])</f>
        <v>40</v>
      </c>
      <c r="G1233" s="4">
        <f>blinkit_order_items[[#This Row],[Total_Revenue]]*(blinkit_order_items[[#This Row],[margin_percent]]/100)</f>
        <v>183.50400000000002</v>
      </c>
    </row>
    <row r="1234" spans="1:7" x14ac:dyDescent="0.3">
      <c r="A1234">
        <v>7799346570</v>
      </c>
      <c r="B1234">
        <v>540618</v>
      </c>
      <c r="C1234">
        <v>2</v>
      </c>
      <c r="D1234" s="4">
        <v>317.05</v>
      </c>
      <c r="E1234" s="2">
        <f>blinkit_order_items[[#This Row],[quantity]]*blinkit_order_items[[#This Row],[unit_price]]</f>
        <v>634.1</v>
      </c>
      <c r="F1234">
        <f>_xlfn.XLOOKUP(blinkit_order_items[[#This Row],[product_id]],blinkit_products[product_id],blinkit_products[margin_percentage])</f>
        <v>35</v>
      </c>
      <c r="G1234" s="4">
        <f>blinkit_order_items[[#This Row],[Total_Revenue]]*(blinkit_order_items[[#This Row],[margin_percent]]/100)</f>
        <v>221.935</v>
      </c>
    </row>
    <row r="1235" spans="1:7" x14ac:dyDescent="0.3">
      <c r="A1235">
        <v>5917975686</v>
      </c>
      <c r="B1235">
        <v>927651</v>
      </c>
      <c r="C1235">
        <v>1</v>
      </c>
      <c r="D1235" s="4">
        <v>426.72</v>
      </c>
      <c r="E1235" s="2">
        <f>blinkit_order_items[[#This Row],[quantity]]*blinkit_order_items[[#This Row],[unit_price]]</f>
        <v>426.72</v>
      </c>
      <c r="F1235">
        <f>_xlfn.XLOOKUP(blinkit_order_items[[#This Row],[product_id]],blinkit_products[product_id],blinkit_products[margin_percentage])</f>
        <v>30</v>
      </c>
      <c r="G1235" s="4">
        <f>blinkit_order_items[[#This Row],[Total_Revenue]]*(blinkit_order_items[[#This Row],[margin_percent]]/100)</f>
        <v>128.01599999999999</v>
      </c>
    </row>
    <row r="1236" spans="1:7" x14ac:dyDescent="0.3">
      <c r="A1236">
        <v>9588500388</v>
      </c>
      <c r="B1236">
        <v>712003</v>
      </c>
      <c r="C1236">
        <v>2</v>
      </c>
      <c r="D1236" s="4">
        <v>671.68</v>
      </c>
      <c r="E1236" s="2">
        <f>blinkit_order_items[[#This Row],[quantity]]*blinkit_order_items[[#This Row],[unit_price]]</f>
        <v>1343.36</v>
      </c>
      <c r="F1236">
        <f>_xlfn.XLOOKUP(blinkit_order_items[[#This Row],[product_id]],blinkit_products[product_id],blinkit_products[margin_percentage])</f>
        <v>30</v>
      </c>
      <c r="G1236" s="4">
        <f>blinkit_order_items[[#This Row],[Total_Revenue]]*(blinkit_order_items[[#This Row],[margin_percent]]/100)</f>
        <v>403.00799999999998</v>
      </c>
    </row>
    <row r="1237" spans="1:7" x14ac:dyDescent="0.3">
      <c r="A1237">
        <v>3963207709</v>
      </c>
      <c r="B1237">
        <v>274207</v>
      </c>
      <c r="C1237">
        <v>1</v>
      </c>
      <c r="D1237" s="4">
        <v>328.51</v>
      </c>
      <c r="E1237" s="2">
        <f>blinkit_order_items[[#This Row],[quantity]]*blinkit_order_items[[#This Row],[unit_price]]</f>
        <v>328.51</v>
      </c>
      <c r="F1237">
        <f>_xlfn.XLOOKUP(blinkit_order_items[[#This Row],[product_id]],blinkit_products[product_id],blinkit_products[margin_percentage])</f>
        <v>20</v>
      </c>
      <c r="G1237" s="4">
        <f>blinkit_order_items[[#This Row],[Total_Revenue]]*(blinkit_order_items[[#This Row],[margin_percent]]/100)</f>
        <v>65.701999999999998</v>
      </c>
    </row>
    <row r="1238" spans="1:7" x14ac:dyDescent="0.3">
      <c r="A1238">
        <v>2217466286</v>
      </c>
      <c r="B1238">
        <v>992178</v>
      </c>
      <c r="C1238">
        <v>1</v>
      </c>
      <c r="D1238" s="4">
        <v>632.42999999999995</v>
      </c>
      <c r="E1238" s="2">
        <f>blinkit_order_items[[#This Row],[quantity]]*blinkit_order_items[[#This Row],[unit_price]]</f>
        <v>632.42999999999995</v>
      </c>
      <c r="F1238">
        <f>_xlfn.XLOOKUP(blinkit_order_items[[#This Row],[product_id]],blinkit_products[product_id],blinkit_products[margin_percentage])</f>
        <v>20</v>
      </c>
      <c r="G1238" s="4">
        <f>blinkit_order_items[[#This Row],[Total_Revenue]]*(blinkit_order_items[[#This Row],[margin_percent]]/100)</f>
        <v>126.48599999999999</v>
      </c>
    </row>
    <row r="1239" spans="1:7" x14ac:dyDescent="0.3">
      <c r="A1239">
        <v>7130088913</v>
      </c>
      <c r="B1239">
        <v>712003</v>
      </c>
      <c r="C1239">
        <v>3</v>
      </c>
      <c r="D1239" s="4">
        <v>671.68</v>
      </c>
      <c r="E1239" s="2">
        <f>blinkit_order_items[[#This Row],[quantity]]*blinkit_order_items[[#This Row],[unit_price]]</f>
        <v>2015.04</v>
      </c>
      <c r="F1239">
        <f>_xlfn.XLOOKUP(blinkit_order_items[[#This Row],[product_id]],blinkit_products[product_id],blinkit_products[margin_percentage])</f>
        <v>30</v>
      </c>
      <c r="G1239" s="4">
        <f>blinkit_order_items[[#This Row],[Total_Revenue]]*(blinkit_order_items[[#This Row],[margin_percent]]/100)</f>
        <v>604.51199999999994</v>
      </c>
    </row>
    <row r="1240" spans="1:7" x14ac:dyDescent="0.3">
      <c r="A1240">
        <v>9064682961</v>
      </c>
      <c r="B1240">
        <v>799688</v>
      </c>
      <c r="C1240">
        <v>3</v>
      </c>
      <c r="D1240" s="4">
        <v>309.62</v>
      </c>
      <c r="E1240" s="2">
        <f>blinkit_order_items[[#This Row],[quantity]]*blinkit_order_items[[#This Row],[unit_price]]</f>
        <v>928.86</v>
      </c>
      <c r="F1240">
        <f>_xlfn.XLOOKUP(blinkit_order_items[[#This Row],[product_id]],blinkit_products[product_id],blinkit_products[margin_percentage])</f>
        <v>35</v>
      </c>
      <c r="G1240" s="4">
        <f>blinkit_order_items[[#This Row],[Total_Revenue]]*(blinkit_order_items[[#This Row],[margin_percent]]/100)</f>
        <v>325.101</v>
      </c>
    </row>
    <row r="1241" spans="1:7" x14ac:dyDescent="0.3">
      <c r="A1241">
        <v>6060156146</v>
      </c>
      <c r="B1241">
        <v>930284</v>
      </c>
      <c r="C1241">
        <v>1</v>
      </c>
      <c r="D1241" s="4">
        <v>189.47</v>
      </c>
      <c r="E1241" s="2">
        <f>blinkit_order_items[[#This Row],[quantity]]*blinkit_order_items[[#This Row],[unit_price]]</f>
        <v>189.47</v>
      </c>
      <c r="F1241">
        <f>_xlfn.XLOOKUP(blinkit_order_items[[#This Row],[product_id]],blinkit_products[product_id],blinkit_products[margin_percentage])</f>
        <v>30</v>
      </c>
      <c r="G1241" s="4">
        <f>blinkit_order_items[[#This Row],[Total_Revenue]]*(blinkit_order_items[[#This Row],[margin_percent]]/100)</f>
        <v>56.841000000000001</v>
      </c>
    </row>
    <row r="1242" spans="1:7" x14ac:dyDescent="0.3">
      <c r="A1242">
        <v>3106610673</v>
      </c>
      <c r="B1242">
        <v>444361</v>
      </c>
      <c r="C1242">
        <v>2</v>
      </c>
      <c r="D1242" s="4">
        <v>822.63</v>
      </c>
      <c r="E1242" s="2">
        <f>blinkit_order_items[[#This Row],[quantity]]*blinkit_order_items[[#This Row],[unit_price]]</f>
        <v>1645.26</v>
      </c>
      <c r="F1242">
        <f>_xlfn.XLOOKUP(blinkit_order_items[[#This Row],[product_id]],blinkit_products[product_id],blinkit_products[margin_percentage])</f>
        <v>20</v>
      </c>
      <c r="G1242" s="4">
        <f>blinkit_order_items[[#This Row],[Total_Revenue]]*(blinkit_order_items[[#This Row],[margin_percent]]/100)</f>
        <v>329.05200000000002</v>
      </c>
    </row>
    <row r="1243" spans="1:7" x14ac:dyDescent="0.3">
      <c r="A1243">
        <v>442408751</v>
      </c>
      <c r="B1243">
        <v>661577</v>
      </c>
      <c r="C1243">
        <v>1</v>
      </c>
      <c r="D1243" s="4">
        <v>720.95</v>
      </c>
      <c r="E1243" s="2">
        <f>blinkit_order_items[[#This Row],[quantity]]*blinkit_order_items[[#This Row],[unit_price]]</f>
        <v>720.95</v>
      </c>
      <c r="F1243">
        <f>_xlfn.XLOOKUP(blinkit_order_items[[#This Row],[product_id]],blinkit_products[product_id],blinkit_products[margin_percentage])</f>
        <v>35</v>
      </c>
      <c r="G1243" s="4">
        <f>blinkit_order_items[[#This Row],[Total_Revenue]]*(blinkit_order_items[[#This Row],[margin_percent]]/100)</f>
        <v>252.33250000000001</v>
      </c>
    </row>
    <row r="1244" spans="1:7" x14ac:dyDescent="0.3">
      <c r="A1244">
        <v>353571238</v>
      </c>
      <c r="B1244">
        <v>552496</v>
      </c>
      <c r="C1244">
        <v>3</v>
      </c>
      <c r="D1244" s="4">
        <v>508</v>
      </c>
      <c r="E1244" s="2">
        <f>blinkit_order_items[[#This Row],[quantity]]*blinkit_order_items[[#This Row],[unit_price]]</f>
        <v>1524</v>
      </c>
      <c r="F1244">
        <f>_xlfn.XLOOKUP(blinkit_order_items[[#This Row],[product_id]],blinkit_products[product_id],blinkit_products[margin_percentage])</f>
        <v>25</v>
      </c>
      <c r="G1244" s="4">
        <f>blinkit_order_items[[#This Row],[Total_Revenue]]*(blinkit_order_items[[#This Row],[margin_percent]]/100)</f>
        <v>381</v>
      </c>
    </row>
    <row r="1245" spans="1:7" x14ac:dyDescent="0.3">
      <c r="A1245">
        <v>4670530333</v>
      </c>
      <c r="B1245">
        <v>120385</v>
      </c>
      <c r="C1245">
        <v>1</v>
      </c>
      <c r="D1245" s="4">
        <v>597.91</v>
      </c>
      <c r="E1245" s="2">
        <f>blinkit_order_items[[#This Row],[quantity]]*blinkit_order_items[[#This Row],[unit_price]]</f>
        <v>597.91</v>
      </c>
      <c r="F1245">
        <f>_xlfn.XLOOKUP(blinkit_order_items[[#This Row],[product_id]],blinkit_products[product_id],blinkit_products[margin_percentage])</f>
        <v>35</v>
      </c>
      <c r="G1245" s="4">
        <f>blinkit_order_items[[#This Row],[Total_Revenue]]*(blinkit_order_items[[#This Row],[margin_percent]]/100)</f>
        <v>209.26849999999999</v>
      </c>
    </row>
    <row r="1246" spans="1:7" x14ac:dyDescent="0.3">
      <c r="A1246">
        <v>4961370923</v>
      </c>
      <c r="B1246">
        <v>832348</v>
      </c>
      <c r="C1246">
        <v>2</v>
      </c>
      <c r="D1246" s="4">
        <v>831.43</v>
      </c>
      <c r="E1246" s="2">
        <f>blinkit_order_items[[#This Row],[quantity]]*blinkit_order_items[[#This Row],[unit_price]]</f>
        <v>1662.86</v>
      </c>
      <c r="F1246">
        <f>_xlfn.XLOOKUP(blinkit_order_items[[#This Row],[product_id]],blinkit_products[product_id],blinkit_products[margin_percentage])</f>
        <v>35</v>
      </c>
      <c r="G1246" s="4">
        <f>blinkit_order_items[[#This Row],[Total_Revenue]]*(blinkit_order_items[[#This Row],[margin_percent]]/100)</f>
        <v>582.00099999999998</v>
      </c>
    </row>
    <row r="1247" spans="1:7" x14ac:dyDescent="0.3">
      <c r="A1247">
        <v>8946821991</v>
      </c>
      <c r="B1247">
        <v>462526</v>
      </c>
      <c r="C1247">
        <v>1</v>
      </c>
      <c r="D1247" s="4">
        <v>449.97</v>
      </c>
      <c r="E1247" s="2">
        <f>blinkit_order_items[[#This Row],[quantity]]*blinkit_order_items[[#This Row],[unit_price]]</f>
        <v>449.97</v>
      </c>
      <c r="F1247">
        <f>_xlfn.XLOOKUP(blinkit_order_items[[#This Row],[product_id]],blinkit_products[product_id],blinkit_products[margin_percentage])</f>
        <v>20</v>
      </c>
      <c r="G1247" s="4">
        <f>blinkit_order_items[[#This Row],[Total_Revenue]]*(blinkit_order_items[[#This Row],[margin_percent]]/100)</f>
        <v>89.994000000000014</v>
      </c>
    </row>
    <row r="1248" spans="1:7" x14ac:dyDescent="0.3">
      <c r="A1248">
        <v>5720622852</v>
      </c>
      <c r="B1248">
        <v>264803</v>
      </c>
      <c r="C1248">
        <v>2</v>
      </c>
      <c r="D1248" s="4">
        <v>995.98</v>
      </c>
      <c r="E1248" s="2">
        <f>blinkit_order_items[[#This Row],[quantity]]*blinkit_order_items[[#This Row],[unit_price]]</f>
        <v>1991.96</v>
      </c>
      <c r="F1248">
        <f>_xlfn.XLOOKUP(blinkit_order_items[[#This Row],[product_id]],blinkit_products[product_id],blinkit_products[margin_percentage])</f>
        <v>20</v>
      </c>
      <c r="G1248" s="4">
        <f>blinkit_order_items[[#This Row],[Total_Revenue]]*(blinkit_order_items[[#This Row],[margin_percent]]/100)</f>
        <v>398.39200000000005</v>
      </c>
    </row>
    <row r="1249" spans="1:7" x14ac:dyDescent="0.3">
      <c r="A1249">
        <v>7305353953</v>
      </c>
      <c r="B1249">
        <v>798639</v>
      </c>
      <c r="C1249">
        <v>3</v>
      </c>
      <c r="D1249" s="4">
        <v>211.25</v>
      </c>
      <c r="E1249" s="2">
        <f>blinkit_order_items[[#This Row],[quantity]]*blinkit_order_items[[#This Row],[unit_price]]</f>
        <v>633.75</v>
      </c>
      <c r="F1249">
        <f>_xlfn.XLOOKUP(blinkit_order_items[[#This Row],[product_id]],blinkit_products[product_id],blinkit_products[margin_percentage])</f>
        <v>20</v>
      </c>
      <c r="G1249" s="4">
        <f>blinkit_order_items[[#This Row],[Total_Revenue]]*(blinkit_order_items[[#This Row],[margin_percent]]/100)</f>
        <v>126.75</v>
      </c>
    </row>
    <row r="1250" spans="1:7" x14ac:dyDescent="0.3">
      <c r="A1250">
        <v>1402723627</v>
      </c>
      <c r="B1250">
        <v>60619</v>
      </c>
      <c r="C1250">
        <v>3</v>
      </c>
      <c r="D1250" s="4">
        <v>726.41</v>
      </c>
      <c r="E1250" s="2">
        <f>blinkit_order_items[[#This Row],[quantity]]*blinkit_order_items[[#This Row],[unit_price]]</f>
        <v>2179.23</v>
      </c>
      <c r="F1250">
        <f>_xlfn.XLOOKUP(blinkit_order_items[[#This Row],[product_id]],blinkit_products[product_id],blinkit_products[margin_percentage])</f>
        <v>30</v>
      </c>
      <c r="G1250" s="4">
        <f>blinkit_order_items[[#This Row],[Total_Revenue]]*(blinkit_order_items[[#This Row],[margin_percent]]/100)</f>
        <v>653.76900000000001</v>
      </c>
    </row>
    <row r="1251" spans="1:7" x14ac:dyDescent="0.3">
      <c r="A1251">
        <v>9820620357</v>
      </c>
      <c r="B1251">
        <v>240179</v>
      </c>
      <c r="C1251">
        <v>3</v>
      </c>
      <c r="D1251" s="4">
        <v>90.56</v>
      </c>
      <c r="E1251" s="2">
        <f>blinkit_order_items[[#This Row],[quantity]]*blinkit_order_items[[#This Row],[unit_price]]</f>
        <v>271.68</v>
      </c>
      <c r="F1251">
        <f>_xlfn.XLOOKUP(blinkit_order_items[[#This Row],[product_id]],blinkit_products[product_id],blinkit_products[margin_percentage])</f>
        <v>20</v>
      </c>
      <c r="G1251" s="4">
        <f>blinkit_order_items[[#This Row],[Total_Revenue]]*(blinkit_order_items[[#This Row],[margin_percent]]/100)</f>
        <v>54.336000000000006</v>
      </c>
    </row>
    <row r="1252" spans="1:7" x14ac:dyDescent="0.3">
      <c r="A1252">
        <v>1930286155</v>
      </c>
      <c r="B1252">
        <v>953175</v>
      </c>
      <c r="C1252">
        <v>2</v>
      </c>
      <c r="D1252" s="4">
        <v>225.21</v>
      </c>
      <c r="E1252" s="2">
        <f>blinkit_order_items[[#This Row],[quantity]]*blinkit_order_items[[#This Row],[unit_price]]</f>
        <v>450.42</v>
      </c>
      <c r="F1252">
        <f>_xlfn.XLOOKUP(blinkit_order_items[[#This Row],[product_id]],blinkit_products[product_id],blinkit_products[margin_percentage])</f>
        <v>30</v>
      </c>
      <c r="G1252" s="4">
        <f>blinkit_order_items[[#This Row],[Total_Revenue]]*(blinkit_order_items[[#This Row],[margin_percent]]/100)</f>
        <v>135.126</v>
      </c>
    </row>
    <row r="1253" spans="1:7" x14ac:dyDescent="0.3">
      <c r="A1253">
        <v>6759029950</v>
      </c>
      <c r="B1253">
        <v>712003</v>
      </c>
      <c r="C1253">
        <v>1</v>
      </c>
      <c r="D1253" s="4">
        <v>671.68</v>
      </c>
      <c r="E1253" s="2">
        <f>blinkit_order_items[[#This Row],[quantity]]*blinkit_order_items[[#This Row],[unit_price]]</f>
        <v>671.68</v>
      </c>
      <c r="F1253">
        <f>_xlfn.XLOOKUP(blinkit_order_items[[#This Row],[product_id]],blinkit_products[product_id],blinkit_products[margin_percentage])</f>
        <v>30</v>
      </c>
      <c r="G1253" s="4">
        <f>blinkit_order_items[[#This Row],[Total_Revenue]]*(blinkit_order_items[[#This Row],[margin_percent]]/100)</f>
        <v>201.50399999999999</v>
      </c>
    </row>
    <row r="1254" spans="1:7" x14ac:dyDescent="0.3">
      <c r="A1254">
        <v>9032188284</v>
      </c>
      <c r="B1254">
        <v>52729</v>
      </c>
      <c r="C1254">
        <v>3</v>
      </c>
      <c r="D1254" s="4">
        <v>316.02</v>
      </c>
      <c r="E1254" s="2">
        <f>blinkit_order_items[[#This Row],[quantity]]*blinkit_order_items[[#This Row],[unit_price]]</f>
        <v>948.06</v>
      </c>
      <c r="F1254">
        <f>_xlfn.XLOOKUP(blinkit_order_items[[#This Row],[product_id]],blinkit_products[product_id],blinkit_products[margin_percentage])</f>
        <v>35</v>
      </c>
      <c r="G1254" s="4">
        <f>blinkit_order_items[[#This Row],[Total_Revenue]]*(blinkit_order_items[[#This Row],[margin_percent]]/100)</f>
        <v>331.82099999999997</v>
      </c>
    </row>
    <row r="1255" spans="1:7" x14ac:dyDescent="0.3">
      <c r="A1255">
        <v>9490161602</v>
      </c>
      <c r="B1255">
        <v>679321</v>
      </c>
      <c r="C1255">
        <v>3</v>
      </c>
      <c r="D1255" s="4">
        <v>738.46</v>
      </c>
      <c r="E1255" s="2">
        <f>blinkit_order_items[[#This Row],[quantity]]*blinkit_order_items[[#This Row],[unit_price]]</f>
        <v>2215.38</v>
      </c>
      <c r="F1255">
        <f>_xlfn.XLOOKUP(blinkit_order_items[[#This Row],[product_id]],blinkit_products[product_id],blinkit_products[margin_percentage])</f>
        <v>30</v>
      </c>
      <c r="G1255" s="4">
        <f>blinkit_order_items[[#This Row],[Total_Revenue]]*(blinkit_order_items[[#This Row],[margin_percent]]/100)</f>
        <v>664.61400000000003</v>
      </c>
    </row>
    <row r="1256" spans="1:7" x14ac:dyDescent="0.3">
      <c r="A1256">
        <v>8565257085</v>
      </c>
      <c r="B1256">
        <v>762527</v>
      </c>
      <c r="C1256">
        <v>3</v>
      </c>
      <c r="D1256" s="4">
        <v>690.08</v>
      </c>
      <c r="E1256" s="2">
        <f>blinkit_order_items[[#This Row],[quantity]]*blinkit_order_items[[#This Row],[unit_price]]</f>
        <v>2070.2400000000002</v>
      </c>
      <c r="F1256">
        <f>_xlfn.XLOOKUP(blinkit_order_items[[#This Row],[product_id]],blinkit_products[product_id],blinkit_products[margin_percentage])</f>
        <v>35</v>
      </c>
      <c r="G1256" s="4">
        <f>blinkit_order_items[[#This Row],[Total_Revenue]]*(blinkit_order_items[[#This Row],[margin_percent]]/100)</f>
        <v>724.58400000000006</v>
      </c>
    </row>
    <row r="1257" spans="1:7" x14ac:dyDescent="0.3">
      <c r="A1257">
        <v>4884845960</v>
      </c>
      <c r="B1257">
        <v>34186</v>
      </c>
      <c r="C1257">
        <v>3</v>
      </c>
      <c r="D1257" s="4">
        <v>925.65</v>
      </c>
      <c r="E1257" s="2">
        <f>blinkit_order_items[[#This Row],[quantity]]*blinkit_order_items[[#This Row],[unit_price]]</f>
        <v>2776.95</v>
      </c>
      <c r="F1257">
        <f>_xlfn.XLOOKUP(blinkit_order_items[[#This Row],[product_id]],blinkit_products[product_id],blinkit_products[margin_percentage])</f>
        <v>25</v>
      </c>
      <c r="G1257" s="4">
        <f>blinkit_order_items[[#This Row],[Total_Revenue]]*(blinkit_order_items[[#This Row],[margin_percent]]/100)</f>
        <v>694.23749999999995</v>
      </c>
    </row>
    <row r="1258" spans="1:7" x14ac:dyDescent="0.3">
      <c r="A1258">
        <v>6181604084</v>
      </c>
      <c r="B1258">
        <v>15314</v>
      </c>
      <c r="C1258">
        <v>2</v>
      </c>
      <c r="D1258" s="4">
        <v>578.85</v>
      </c>
      <c r="E1258" s="2">
        <f>blinkit_order_items[[#This Row],[quantity]]*blinkit_order_items[[#This Row],[unit_price]]</f>
        <v>1157.7</v>
      </c>
      <c r="F1258">
        <f>_xlfn.XLOOKUP(blinkit_order_items[[#This Row],[product_id]],blinkit_products[product_id],blinkit_products[margin_percentage])</f>
        <v>20</v>
      </c>
      <c r="G1258" s="4">
        <f>blinkit_order_items[[#This Row],[Total_Revenue]]*(blinkit_order_items[[#This Row],[margin_percent]]/100)</f>
        <v>231.54000000000002</v>
      </c>
    </row>
    <row r="1259" spans="1:7" x14ac:dyDescent="0.3">
      <c r="A1259">
        <v>2718508408</v>
      </c>
      <c r="B1259">
        <v>91670</v>
      </c>
      <c r="C1259">
        <v>1</v>
      </c>
      <c r="D1259" s="4">
        <v>439.24</v>
      </c>
      <c r="E1259" s="2">
        <f>blinkit_order_items[[#This Row],[quantity]]*blinkit_order_items[[#This Row],[unit_price]]</f>
        <v>439.24</v>
      </c>
      <c r="F1259">
        <f>_xlfn.XLOOKUP(blinkit_order_items[[#This Row],[product_id]],blinkit_products[product_id],blinkit_products[margin_percentage])</f>
        <v>25</v>
      </c>
      <c r="G1259" s="4">
        <f>blinkit_order_items[[#This Row],[Total_Revenue]]*(blinkit_order_items[[#This Row],[margin_percent]]/100)</f>
        <v>109.81</v>
      </c>
    </row>
    <row r="1260" spans="1:7" x14ac:dyDescent="0.3">
      <c r="A1260">
        <v>8354866000</v>
      </c>
      <c r="B1260">
        <v>679865</v>
      </c>
      <c r="C1260">
        <v>1</v>
      </c>
      <c r="D1260" s="4">
        <v>347.91</v>
      </c>
      <c r="E1260" s="2">
        <f>blinkit_order_items[[#This Row],[quantity]]*blinkit_order_items[[#This Row],[unit_price]]</f>
        <v>347.91</v>
      </c>
      <c r="F1260">
        <f>_xlfn.XLOOKUP(blinkit_order_items[[#This Row],[product_id]],blinkit_products[product_id],blinkit_products[margin_percentage])</f>
        <v>15</v>
      </c>
      <c r="G1260" s="4">
        <f>blinkit_order_items[[#This Row],[Total_Revenue]]*(blinkit_order_items[[#This Row],[margin_percent]]/100)</f>
        <v>52.186500000000002</v>
      </c>
    </row>
    <row r="1261" spans="1:7" x14ac:dyDescent="0.3">
      <c r="A1261">
        <v>8025728977</v>
      </c>
      <c r="B1261">
        <v>952124</v>
      </c>
      <c r="C1261">
        <v>1</v>
      </c>
      <c r="D1261" s="4">
        <v>127.08</v>
      </c>
      <c r="E1261" s="2">
        <f>blinkit_order_items[[#This Row],[quantity]]*blinkit_order_items[[#This Row],[unit_price]]</f>
        <v>127.08</v>
      </c>
      <c r="F1261">
        <f>_xlfn.XLOOKUP(blinkit_order_items[[#This Row],[product_id]],blinkit_products[product_id],blinkit_products[margin_percentage])</f>
        <v>25</v>
      </c>
      <c r="G1261" s="4">
        <f>blinkit_order_items[[#This Row],[Total_Revenue]]*(blinkit_order_items[[#This Row],[margin_percent]]/100)</f>
        <v>31.77</v>
      </c>
    </row>
    <row r="1262" spans="1:7" x14ac:dyDescent="0.3">
      <c r="A1262">
        <v>6531356394</v>
      </c>
      <c r="B1262">
        <v>487931</v>
      </c>
      <c r="C1262">
        <v>3</v>
      </c>
      <c r="D1262" s="4">
        <v>709.08</v>
      </c>
      <c r="E1262" s="2">
        <f>blinkit_order_items[[#This Row],[quantity]]*blinkit_order_items[[#This Row],[unit_price]]</f>
        <v>2127.2400000000002</v>
      </c>
      <c r="F1262">
        <f>_xlfn.XLOOKUP(blinkit_order_items[[#This Row],[product_id]],blinkit_products[product_id],blinkit_products[margin_percentage])</f>
        <v>15</v>
      </c>
      <c r="G1262" s="4">
        <f>blinkit_order_items[[#This Row],[Total_Revenue]]*(blinkit_order_items[[#This Row],[margin_percent]]/100)</f>
        <v>319.08600000000001</v>
      </c>
    </row>
    <row r="1263" spans="1:7" x14ac:dyDescent="0.3">
      <c r="A1263">
        <v>5489184758</v>
      </c>
      <c r="B1263">
        <v>927651</v>
      </c>
      <c r="C1263">
        <v>1</v>
      </c>
      <c r="D1263" s="4">
        <v>426.72</v>
      </c>
      <c r="E1263" s="2">
        <f>blinkit_order_items[[#This Row],[quantity]]*blinkit_order_items[[#This Row],[unit_price]]</f>
        <v>426.72</v>
      </c>
      <c r="F1263">
        <f>_xlfn.XLOOKUP(blinkit_order_items[[#This Row],[product_id]],blinkit_products[product_id],blinkit_products[margin_percentage])</f>
        <v>30</v>
      </c>
      <c r="G1263" s="4">
        <f>blinkit_order_items[[#This Row],[Total_Revenue]]*(blinkit_order_items[[#This Row],[margin_percent]]/100)</f>
        <v>128.01599999999999</v>
      </c>
    </row>
    <row r="1264" spans="1:7" x14ac:dyDescent="0.3">
      <c r="A1264">
        <v>1377599881</v>
      </c>
      <c r="B1264">
        <v>492958</v>
      </c>
      <c r="C1264">
        <v>2</v>
      </c>
      <c r="D1264" s="4">
        <v>84.2</v>
      </c>
      <c r="E1264" s="2">
        <f>blinkit_order_items[[#This Row],[quantity]]*blinkit_order_items[[#This Row],[unit_price]]</f>
        <v>168.4</v>
      </c>
      <c r="F1264">
        <f>_xlfn.XLOOKUP(blinkit_order_items[[#This Row],[product_id]],blinkit_products[product_id],blinkit_products[margin_percentage])</f>
        <v>35</v>
      </c>
      <c r="G1264" s="4">
        <f>blinkit_order_items[[#This Row],[Total_Revenue]]*(blinkit_order_items[[#This Row],[margin_percent]]/100)</f>
        <v>58.94</v>
      </c>
    </row>
    <row r="1265" spans="1:7" x14ac:dyDescent="0.3">
      <c r="A1265">
        <v>227162938</v>
      </c>
      <c r="B1265">
        <v>991434</v>
      </c>
      <c r="C1265">
        <v>2</v>
      </c>
      <c r="D1265" s="4">
        <v>237.62</v>
      </c>
      <c r="E1265" s="2">
        <f>blinkit_order_items[[#This Row],[quantity]]*blinkit_order_items[[#This Row],[unit_price]]</f>
        <v>475.24</v>
      </c>
      <c r="F1265">
        <f>_xlfn.XLOOKUP(blinkit_order_items[[#This Row],[product_id]],blinkit_products[product_id],blinkit_products[margin_percentage])</f>
        <v>35</v>
      </c>
      <c r="G1265" s="4">
        <f>blinkit_order_items[[#This Row],[Total_Revenue]]*(blinkit_order_items[[#This Row],[margin_percent]]/100)</f>
        <v>166.334</v>
      </c>
    </row>
    <row r="1266" spans="1:7" x14ac:dyDescent="0.3">
      <c r="A1266">
        <v>3449083612</v>
      </c>
      <c r="B1266">
        <v>284460</v>
      </c>
      <c r="C1266">
        <v>2</v>
      </c>
      <c r="D1266" s="4">
        <v>505.95</v>
      </c>
      <c r="E1266" s="2">
        <f>blinkit_order_items[[#This Row],[quantity]]*blinkit_order_items[[#This Row],[unit_price]]</f>
        <v>1011.9</v>
      </c>
      <c r="F1266">
        <f>_xlfn.XLOOKUP(blinkit_order_items[[#This Row],[product_id]],blinkit_products[product_id],blinkit_products[margin_percentage])</f>
        <v>25</v>
      </c>
      <c r="G1266" s="4">
        <f>blinkit_order_items[[#This Row],[Total_Revenue]]*(blinkit_order_items[[#This Row],[margin_percent]]/100)</f>
        <v>252.97499999999999</v>
      </c>
    </row>
    <row r="1267" spans="1:7" x14ac:dyDescent="0.3">
      <c r="A1267">
        <v>5662514948</v>
      </c>
      <c r="B1267">
        <v>240179</v>
      </c>
      <c r="C1267">
        <v>1</v>
      </c>
      <c r="D1267" s="4">
        <v>90.56</v>
      </c>
      <c r="E1267" s="2">
        <f>blinkit_order_items[[#This Row],[quantity]]*blinkit_order_items[[#This Row],[unit_price]]</f>
        <v>90.56</v>
      </c>
      <c r="F1267">
        <f>_xlfn.XLOOKUP(blinkit_order_items[[#This Row],[product_id]],blinkit_products[product_id],blinkit_products[margin_percentage])</f>
        <v>20</v>
      </c>
      <c r="G1267" s="4">
        <f>blinkit_order_items[[#This Row],[Total_Revenue]]*(blinkit_order_items[[#This Row],[margin_percent]]/100)</f>
        <v>18.112000000000002</v>
      </c>
    </row>
    <row r="1268" spans="1:7" x14ac:dyDescent="0.3">
      <c r="A1268">
        <v>2034571482</v>
      </c>
      <c r="B1268">
        <v>327290</v>
      </c>
      <c r="C1268">
        <v>3</v>
      </c>
      <c r="D1268" s="4">
        <v>862.28</v>
      </c>
      <c r="E1268" s="2">
        <f>blinkit_order_items[[#This Row],[quantity]]*blinkit_order_items[[#This Row],[unit_price]]</f>
        <v>2586.84</v>
      </c>
      <c r="F1268">
        <f>_xlfn.XLOOKUP(blinkit_order_items[[#This Row],[product_id]],blinkit_products[product_id],blinkit_products[margin_percentage])</f>
        <v>15</v>
      </c>
      <c r="G1268" s="4">
        <f>blinkit_order_items[[#This Row],[Total_Revenue]]*(blinkit_order_items[[#This Row],[margin_percent]]/100)</f>
        <v>388.02600000000001</v>
      </c>
    </row>
    <row r="1269" spans="1:7" x14ac:dyDescent="0.3">
      <c r="A1269">
        <v>348782569</v>
      </c>
      <c r="B1269">
        <v>644847</v>
      </c>
      <c r="C1269">
        <v>1</v>
      </c>
      <c r="D1269" s="4">
        <v>622.80999999999995</v>
      </c>
      <c r="E1269" s="2">
        <f>blinkit_order_items[[#This Row],[quantity]]*blinkit_order_items[[#This Row],[unit_price]]</f>
        <v>622.80999999999995</v>
      </c>
      <c r="F1269">
        <f>_xlfn.XLOOKUP(blinkit_order_items[[#This Row],[product_id]],blinkit_products[product_id],blinkit_products[margin_percentage])</f>
        <v>15</v>
      </c>
      <c r="G1269" s="4">
        <f>blinkit_order_items[[#This Row],[Total_Revenue]]*(blinkit_order_items[[#This Row],[margin_percent]]/100)</f>
        <v>93.421499999999995</v>
      </c>
    </row>
    <row r="1270" spans="1:7" x14ac:dyDescent="0.3">
      <c r="A1270">
        <v>8697396531</v>
      </c>
      <c r="B1270">
        <v>658389</v>
      </c>
      <c r="C1270">
        <v>3</v>
      </c>
      <c r="D1270" s="4">
        <v>152.55000000000001</v>
      </c>
      <c r="E1270" s="2">
        <f>blinkit_order_items[[#This Row],[quantity]]*blinkit_order_items[[#This Row],[unit_price]]</f>
        <v>457.65000000000003</v>
      </c>
      <c r="F1270">
        <f>_xlfn.XLOOKUP(blinkit_order_items[[#This Row],[product_id]],blinkit_products[product_id],blinkit_products[margin_percentage])</f>
        <v>35</v>
      </c>
      <c r="G1270" s="4">
        <f>blinkit_order_items[[#This Row],[Total_Revenue]]*(blinkit_order_items[[#This Row],[margin_percent]]/100)</f>
        <v>160.17750000000001</v>
      </c>
    </row>
    <row r="1271" spans="1:7" x14ac:dyDescent="0.3">
      <c r="A1271">
        <v>3538455450</v>
      </c>
      <c r="B1271">
        <v>799688</v>
      </c>
      <c r="C1271">
        <v>3</v>
      </c>
      <c r="D1271" s="4">
        <v>309.62</v>
      </c>
      <c r="E1271" s="2">
        <f>blinkit_order_items[[#This Row],[quantity]]*blinkit_order_items[[#This Row],[unit_price]]</f>
        <v>928.86</v>
      </c>
      <c r="F1271">
        <f>_xlfn.XLOOKUP(blinkit_order_items[[#This Row],[product_id]],blinkit_products[product_id],blinkit_products[margin_percentage])</f>
        <v>35</v>
      </c>
      <c r="G1271" s="4">
        <f>blinkit_order_items[[#This Row],[Total_Revenue]]*(blinkit_order_items[[#This Row],[margin_percent]]/100)</f>
        <v>325.101</v>
      </c>
    </row>
    <row r="1272" spans="1:7" x14ac:dyDescent="0.3">
      <c r="A1272">
        <v>7513290139</v>
      </c>
      <c r="B1272">
        <v>954722</v>
      </c>
      <c r="C1272">
        <v>1</v>
      </c>
      <c r="D1272" s="4">
        <v>616.45000000000005</v>
      </c>
      <c r="E1272" s="2">
        <f>blinkit_order_items[[#This Row],[quantity]]*blinkit_order_items[[#This Row],[unit_price]]</f>
        <v>616.45000000000005</v>
      </c>
      <c r="F1272">
        <f>_xlfn.XLOOKUP(blinkit_order_items[[#This Row],[product_id]],blinkit_products[product_id],blinkit_products[margin_percentage])</f>
        <v>40</v>
      </c>
      <c r="G1272" s="4">
        <f>blinkit_order_items[[#This Row],[Total_Revenue]]*(blinkit_order_items[[#This Row],[margin_percent]]/100)</f>
        <v>246.58000000000004</v>
      </c>
    </row>
    <row r="1273" spans="1:7" x14ac:dyDescent="0.3">
      <c r="A1273">
        <v>8320461939</v>
      </c>
      <c r="B1273">
        <v>432617</v>
      </c>
      <c r="C1273">
        <v>2</v>
      </c>
      <c r="D1273" s="4">
        <v>863.18</v>
      </c>
      <c r="E1273" s="2">
        <f>blinkit_order_items[[#This Row],[quantity]]*blinkit_order_items[[#This Row],[unit_price]]</f>
        <v>1726.36</v>
      </c>
      <c r="F1273">
        <f>_xlfn.XLOOKUP(blinkit_order_items[[#This Row],[product_id]],blinkit_products[product_id],blinkit_products[margin_percentage])</f>
        <v>30</v>
      </c>
      <c r="G1273" s="4">
        <f>blinkit_order_items[[#This Row],[Total_Revenue]]*(blinkit_order_items[[#This Row],[margin_percent]]/100)</f>
        <v>517.9079999999999</v>
      </c>
    </row>
    <row r="1274" spans="1:7" x14ac:dyDescent="0.3">
      <c r="A1274">
        <v>8217899522</v>
      </c>
      <c r="B1274">
        <v>107548</v>
      </c>
      <c r="C1274">
        <v>3</v>
      </c>
      <c r="D1274" s="4">
        <v>891.6</v>
      </c>
      <c r="E1274" s="2">
        <f>blinkit_order_items[[#This Row],[quantity]]*blinkit_order_items[[#This Row],[unit_price]]</f>
        <v>2674.8</v>
      </c>
      <c r="F1274">
        <f>_xlfn.XLOOKUP(blinkit_order_items[[#This Row],[product_id]],blinkit_products[product_id],blinkit_products[margin_percentage])</f>
        <v>30</v>
      </c>
      <c r="G1274" s="4">
        <f>blinkit_order_items[[#This Row],[Total_Revenue]]*(blinkit_order_items[[#This Row],[margin_percent]]/100)</f>
        <v>802.44</v>
      </c>
    </row>
    <row r="1275" spans="1:7" x14ac:dyDescent="0.3">
      <c r="A1275">
        <v>4217056877</v>
      </c>
      <c r="B1275">
        <v>131748</v>
      </c>
      <c r="C1275">
        <v>3</v>
      </c>
      <c r="D1275" s="4">
        <v>81.349999999999994</v>
      </c>
      <c r="E1275" s="2">
        <f>blinkit_order_items[[#This Row],[quantity]]*blinkit_order_items[[#This Row],[unit_price]]</f>
        <v>244.04999999999998</v>
      </c>
      <c r="F1275">
        <f>_xlfn.XLOOKUP(blinkit_order_items[[#This Row],[product_id]],blinkit_products[product_id],blinkit_products[margin_percentage])</f>
        <v>35</v>
      </c>
      <c r="G1275" s="4">
        <f>blinkit_order_items[[#This Row],[Total_Revenue]]*(blinkit_order_items[[#This Row],[margin_percent]]/100)</f>
        <v>85.41749999999999</v>
      </c>
    </row>
    <row r="1276" spans="1:7" x14ac:dyDescent="0.3">
      <c r="A1276">
        <v>3684167813</v>
      </c>
      <c r="B1276">
        <v>354409</v>
      </c>
      <c r="C1276">
        <v>1</v>
      </c>
      <c r="D1276" s="4">
        <v>325.08</v>
      </c>
      <c r="E1276" s="2">
        <f>blinkit_order_items[[#This Row],[quantity]]*blinkit_order_items[[#This Row],[unit_price]]</f>
        <v>325.08</v>
      </c>
      <c r="F1276">
        <f>_xlfn.XLOOKUP(blinkit_order_items[[#This Row],[product_id]],blinkit_products[product_id],blinkit_products[margin_percentage])</f>
        <v>15</v>
      </c>
      <c r="G1276" s="4">
        <f>blinkit_order_items[[#This Row],[Total_Revenue]]*(blinkit_order_items[[#This Row],[margin_percent]]/100)</f>
        <v>48.761999999999993</v>
      </c>
    </row>
    <row r="1277" spans="1:7" x14ac:dyDescent="0.3">
      <c r="A1277">
        <v>5351904164</v>
      </c>
      <c r="B1277">
        <v>82484</v>
      </c>
      <c r="C1277">
        <v>1</v>
      </c>
      <c r="D1277" s="4">
        <v>914.88</v>
      </c>
      <c r="E1277" s="2">
        <f>blinkit_order_items[[#This Row],[quantity]]*blinkit_order_items[[#This Row],[unit_price]]</f>
        <v>914.88</v>
      </c>
      <c r="F1277">
        <f>_xlfn.XLOOKUP(blinkit_order_items[[#This Row],[product_id]],blinkit_products[product_id],blinkit_products[margin_percentage])</f>
        <v>30</v>
      </c>
      <c r="G1277" s="4">
        <f>blinkit_order_items[[#This Row],[Total_Revenue]]*(blinkit_order_items[[#This Row],[margin_percent]]/100)</f>
        <v>274.464</v>
      </c>
    </row>
    <row r="1278" spans="1:7" x14ac:dyDescent="0.3">
      <c r="A1278">
        <v>2731829604</v>
      </c>
      <c r="B1278">
        <v>672059</v>
      </c>
      <c r="C1278">
        <v>2</v>
      </c>
      <c r="D1278" s="4">
        <v>672.73</v>
      </c>
      <c r="E1278" s="2">
        <f>blinkit_order_items[[#This Row],[quantity]]*blinkit_order_items[[#This Row],[unit_price]]</f>
        <v>1345.46</v>
      </c>
      <c r="F1278">
        <f>_xlfn.XLOOKUP(blinkit_order_items[[#This Row],[product_id]],blinkit_products[product_id],blinkit_products[margin_percentage])</f>
        <v>35</v>
      </c>
      <c r="G1278" s="4">
        <f>blinkit_order_items[[#This Row],[Total_Revenue]]*(blinkit_order_items[[#This Row],[margin_percent]]/100)</f>
        <v>470.911</v>
      </c>
    </row>
    <row r="1279" spans="1:7" x14ac:dyDescent="0.3">
      <c r="A1279">
        <v>7162485958</v>
      </c>
      <c r="B1279">
        <v>120532</v>
      </c>
      <c r="C1279">
        <v>3</v>
      </c>
      <c r="D1279" s="4">
        <v>697.53</v>
      </c>
      <c r="E1279" s="2">
        <f>blinkit_order_items[[#This Row],[quantity]]*blinkit_order_items[[#This Row],[unit_price]]</f>
        <v>2092.59</v>
      </c>
      <c r="F1279">
        <f>_xlfn.XLOOKUP(blinkit_order_items[[#This Row],[product_id]],blinkit_products[product_id],blinkit_products[margin_percentage])</f>
        <v>15</v>
      </c>
      <c r="G1279" s="4">
        <f>blinkit_order_items[[#This Row],[Total_Revenue]]*(blinkit_order_items[[#This Row],[margin_percent]]/100)</f>
        <v>313.88850000000002</v>
      </c>
    </row>
    <row r="1280" spans="1:7" x14ac:dyDescent="0.3">
      <c r="A1280">
        <v>4830502113</v>
      </c>
      <c r="B1280">
        <v>848226</v>
      </c>
      <c r="C1280">
        <v>2</v>
      </c>
      <c r="D1280" s="4">
        <v>209.59</v>
      </c>
      <c r="E1280" s="2">
        <f>blinkit_order_items[[#This Row],[quantity]]*blinkit_order_items[[#This Row],[unit_price]]</f>
        <v>419.18</v>
      </c>
      <c r="F1280">
        <f>_xlfn.XLOOKUP(blinkit_order_items[[#This Row],[product_id]],blinkit_products[product_id],blinkit_products[margin_percentage])</f>
        <v>25</v>
      </c>
      <c r="G1280" s="4">
        <f>blinkit_order_items[[#This Row],[Total_Revenue]]*(blinkit_order_items[[#This Row],[margin_percent]]/100)</f>
        <v>104.795</v>
      </c>
    </row>
    <row r="1281" spans="1:7" x14ac:dyDescent="0.3">
      <c r="A1281">
        <v>9797013595</v>
      </c>
      <c r="B1281">
        <v>39154</v>
      </c>
      <c r="C1281">
        <v>2</v>
      </c>
      <c r="D1281" s="4">
        <v>946.86</v>
      </c>
      <c r="E1281" s="2">
        <f>blinkit_order_items[[#This Row],[quantity]]*blinkit_order_items[[#This Row],[unit_price]]</f>
        <v>1893.72</v>
      </c>
      <c r="F1281">
        <f>_xlfn.XLOOKUP(blinkit_order_items[[#This Row],[product_id]],blinkit_products[product_id],blinkit_products[margin_percentage])</f>
        <v>25</v>
      </c>
      <c r="G1281" s="4">
        <f>blinkit_order_items[[#This Row],[Total_Revenue]]*(blinkit_order_items[[#This Row],[margin_percent]]/100)</f>
        <v>473.43</v>
      </c>
    </row>
    <row r="1282" spans="1:7" x14ac:dyDescent="0.3">
      <c r="A1282">
        <v>9487843345</v>
      </c>
      <c r="B1282">
        <v>587420</v>
      </c>
      <c r="C1282">
        <v>2</v>
      </c>
      <c r="D1282" s="4">
        <v>357.42</v>
      </c>
      <c r="E1282" s="2">
        <f>blinkit_order_items[[#This Row],[quantity]]*blinkit_order_items[[#This Row],[unit_price]]</f>
        <v>714.84</v>
      </c>
      <c r="F1282">
        <f>_xlfn.XLOOKUP(blinkit_order_items[[#This Row],[product_id]],blinkit_products[product_id],blinkit_products[margin_percentage])</f>
        <v>35</v>
      </c>
      <c r="G1282" s="4">
        <f>blinkit_order_items[[#This Row],[Total_Revenue]]*(blinkit_order_items[[#This Row],[margin_percent]]/100)</f>
        <v>250.19399999999999</v>
      </c>
    </row>
    <row r="1283" spans="1:7" x14ac:dyDescent="0.3">
      <c r="A1283">
        <v>2148242015</v>
      </c>
      <c r="B1283">
        <v>219598</v>
      </c>
      <c r="C1283">
        <v>3</v>
      </c>
      <c r="D1283" s="4">
        <v>367.08</v>
      </c>
      <c r="E1283" s="2">
        <f>blinkit_order_items[[#This Row],[quantity]]*blinkit_order_items[[#This Row],[unit_price]]</f>
        <v>1101.24</v>
      </c>
      <c r="F1283">
        <f>_xlfn.XLOOKUP(blinkit_order_items[[#This Row],[product_id]],blinkit_products[product_id],blinkit_products[margin_percentage])</f>
        <v>35</v>
      </c>
      <c r="G1283" s="4">
        <f>blinkit_order_items[[#This Row],[Total_Revenue]]*(blinkit_order_items[[#This Row],[margin_percent]]/100)</f>
        <v>385.43399999999997</v>
      </c>
    </row>
    <row r="1284" spans="1:7" x14ac:dyDescent="0.3">
      <c r="A1284">
        <v>7465258008</v>
      </c>
      <c r="B1284">
        <v>615545</v>
      </c>
      <c r="C1284">
        <v>1</v>
      </c>
      <c r="D1284" s="4">
        <v>448.16</v>
      </c>
      <c r="E1284" s="2">
        <f>blinkit_order_items[[#This Row],[quantity]]*blinkit_order_items[[#This Row],[unit_price]]</f>
        <v>448.16</v>
      </c>
      <c r="F1284">
        <f>_xlfn.XLOOKUP(blinkit_order_items[[#This Row],[product_id]],blinkit_products[product_id],blinkit_products[margin_percentage])</f>
        <v>35</v>
      </c>
      <c r="G1284" s="4">
        <f>blinkit_order_items[[#This Row],[Total_Revenue]]*(blinkit_order_items[[#This Row],[margin_percent]]/100)</f>
        <v>156.85599999999999</v>
      </c>
    </row>
    <row r="1285" spans="1:7" x14ac:dyDescent="0.3">
      <c r="A1285">
        <v>8875274470</v>
      </c>
      <c r="B1285">
        <v>807452</v>
      </c>
      <c r="C1285">
        <v>3</v>
      </c>
      <c r="D1285" s="4">
        <v>144.19</v>
      </c>
      <c r="E1285" s="2">
        <f>blinkit_order_items[[#This Row],[quantity]]*blinkit_order_items[[#This Row],[unit_price]]</f>
        <v>432.57</v>
      </c>
      <c r="F1285">
        <f>_xlfn.XLOOKUP(blinkit_order_items[[#This Row],[product_id]],blinkit_products[product_id],blinkit_products[margin_percentage])</f>
        <v>15</v>
      </c>
      <c r="G1285" s="4">
        <f>blinkit_order_items[[#This Row],[Total_Revenue]]*(blinkit_order_items[[#This Row],[margin_percent]]/100)</f>
        <v>64.885499999999993</v>
      </c>
    </row>
    <row r="1286" spans="1:7" x14ac:dyDescent="0.3">
      <c r="A1286">
        <v>7049717910</v>
      </c>
      <c r="B1286">
        <v>82484</v>
      </c>
      <c r="C1286">
        <v>2</v>
      </c>
      <c r="D1286" s="4">
        <v>914.88</v>
      </c>
      <c r="E1286" s="2">
        <f>blinkit_order_items[[#This Row],[quantity]]*blinkit_order_items[[#This Row],[unit_price]]</f>
        <v>1829.76</v>
      </c>
      <c r="F1286">
        <f>_xlfn.XLOOKUP(blinkit_order_items[[#This Row],[product_id]],blinkit_products[product_id],blinkit_products[margin_percentage])</f>
        <v>30</v>
      </c>
      <c r="G1286" s="4">
        <f>blinkit_order_items[[#This Row],[Total_Revenue]]*(blinkit_order_items[[#This Row],[margin_percent]]/100)</f>
        <v>548.928</v>
      </c>
    </row>
    <row r="1287" spans="1:7" x14ac:dyDescent="0.3">
      <c r="A1287">
        <v>4829897426</v>
      </c>
      <c r="B1287">
        <v>697683</v>
      </c>
      <c r="C1287">
        <v>2</v>
      </c>
      <c r="D1287" s="4">
        <v>123.74</v>
      </c>
      <c r="E1287" s="2">
        <f>blinkit_order_items[[#This Row],[quantity]]*blinkit_order_items[[#This Row],[unit_price]]</f>
        <v>247.48</v>
      </c>
      <c r="F1287">
        <f>_xlfn.XLOOKUP(blinkit_order_items[[#This Row],[product_id]],blinkit_products[product_id],blinkit_products[margin_percentage])</f>
        <v>25</v>
      </c>
      <c r="G1287" s="4">
        <f>blinkit_order_items[[#This Row],[Total_Revenue]]*(blinkit_order_items[[#This Row],[margin_percent]]/100)</f>
        <v>61.87</v>
      </c>
    </row>
    <row r="1288" spans="1:7" x14ac:dyDescent="0.3">
      <c r="A1288">
        <v>3532186218</v>
      </c>
      <c r="B1288">
        <v>481843</v>
      </c>
      <c r="C1288">
        <v>3</v>
      </c>
      <c r="D1288" s="4">
        <v>297.68</v>
      </c>
      <c r="E1288" s="2">
        <f>blinkit_order_items[[#This Row],[quantity]]*blinkit_order_items[[#This Row],[unit_price]]</f>
        <v>893.04</v>
      </c>
      <c r="F1288">
        <f>_xlfn.XLOOKUP(blinkit_order_items[[#This Row],[product_id]],blinkit_products[product_id],blinkit_products[margin_percentage])</f>
        <v>35</v>
      </c>
      <c r="G1288" s="4">
        <f>blinkit_order_items[[#This Row],[Total_Revenue]]*(blinkit_order_items[[#This Row],[margin_percent]]/100)</f>
        <v>312.56399999999996</v>
      </c>
    </row>
    <row r="1289" spans="1:7" x14ac:dyDescent="0.3">
      <c r="A1289">
        <v>6897674900</v>
      </c>
      <c r="B1289">
        <v>237083</v>
      </c>
      <c r="C1289">
        <v>1</v>
      </c>
      <c r="D1289" s="4">
        <v>577.13</v>
      </c>
      <c r="E1289" s="2">
        <f>blinkit_order_items[[#This Row],[quantity]]*blinkit_order_items[[#This Row],[unit_price]]</f>
        <v>577.13</v>
      </c>
      <c r="F1289">
        <f>_xlfn.XLOOKUP(blinkit_order_items[[#This Row],[product_id]],blinkit_products[product_id],blinkit_products[margin_percentage])</f>
        <v>20</v>
      </c>
      <c r="G1289" s="4">
        <f>blinkit_order_items[[#This Row],[Total_Revenue]]*(blinkit_order_items[[#This Row],[margin_percent]]/100)</f>
        <v>115.426</v>
      </c>
    </row>
    <row r="1290" spans="1:7" x14ac:dyDescent="0.3">
      <c r="A1290">
        <v>163895717</v>
      </c>
      <c r="B1290">
        <v>654623</v>
      </c>
      <c r="C1290">
        <v>2</v>
      </c>
      <c r="D1290" s="4">
        <v>422.14</v>
      </c>
      <c r="E1290" s="2">
        <f>blinkit_order_items[[#This Row],[quantity]]*blinkit_order_items[[#This Row],[unit_price]]</f>
        <v>844.28</v>
      </c>
      <c r="F1290">
        <f>_xlfn.XLOOKUP(blinkit_order_items[[#This Row],[product_id]],blinkit_products[product_id],blinkit_products[margin_percentage])</f>
        <v>35</v>
      </c>
      <c r="G1290" s="4">
        <f>blinkit_order_items[[#This Row],[Total_Revenue]]*(blinkit_order_items[[#This Row],[margin_percent]]/100)</f>
        <v>295.49799999999999</v>
      </c>
    </row>
    <row r="1291" spans="1:7" x14ac:dyDescent="0.3">
      <c r="A1291">
        <v>9857592403</v>
      </c>
      <c r="B1291">
        <v>661577</v>
      </c>
      <c r="C1291">
        <v>1</v>
      </c>
      <c r="D1291" s="4">
        <v>720.95</v>
      </c>
      <c r="E1291" s="2">
        <f>blinkit_order_items[[#This Row],[quantity]]*blinkit_order_items[[#This Row],[unit_price]]</f>
        <v>720.95</v>
      </c>
      <c r="F1291">
        <f>_xlfn.XLOOKUP(blinkit_order_items[[#This Row],[product_id]],blinkit_products[product_id],blinkit_products[margin_percentage])</f>
        <v>35</v>
      </c>
      <c r="G1291" s="4">
        <f>blinkit_order_items[[#This Row],[Total_Revenue]]*(blinkit_order_items[[#This Row],[margin_percent]]/100)</f>
        <v>252.33250000000001</v>
      </c>
    </row>
    <row r="1292" spans="1:7" x14ac:dyDescent="0.3">
      <c r="A1292">
        <v>2521197661</v>
      </c>
      <c r="B1292">
        <v>585299</v>
      </c>
      <c r="C1292">
        <v>1</v>
      </c>
      <c r="D1292" s="4">
        <v>799.46</v>
      </c>
      <c r="E1292" s="2">
        <f>blinkit_order_items[[#This Row],[quantity]]*blinkit_order_items[[#This Row],[unit_price]]</f>
        <v>799.46</v>
      </c>
      <c r="F1292">
        <f>_xlfn.XLOOKUP(blinkit_order_items[[#This Row],[product_id]],blinkit_products[product_id],blinkit_products[margin_percentage])</f>
        <v>35</v>
      </c>
      <c r="G1292" s="4">
        <f>blinkit_order_items[[#This Row],[Total_Revenue]]*(blinkit_order_items[[#This Row],[margin_percent]]/100)</f>
        <v>279.81099999999998</v>
      </c>
    </row>
    <row r="1293" spans="1:7" x14ac:dyDescent="0.3">
      <c r="A1293">
        <v>488314125</v>
      </c>
      <c r="B1293">
        <v>839170</v>
      </c>
      <c r="C1293">
        <v>2</v>
      </c>
      <c r="D1293" s="4">
        <v>481.63</v>
      </c>
      <c r="E1293" s="2">
        <f>blinkit_order_items[[#This Row],[quantity]]*blinkit_order_items[[#This Row],[unit_price]]</f>
        <v>963.26</v>
      </c>
      <c r="F1293">
        <f>_xlfn.XLOOKUP(blinkit_order_items[[#This Row],[product_id]],blinkit_products[product_id],blinkit_products[margin_percentage])</f>
        <v>20</v>
      </c>
      <c r="G1293" s="4">
        <f>blinkit_order_items[[#This Row],[Total_Revenue]]*(blinkit_order_items[[#This Row],[margin_percent]]/100)</f>
        <v>192.65200000000002</v>
      </c>
    </row>
    <row r="1294" spans="1:7" x14ac:dyDescent="0.3">
      <c r="A1294">
        <v>5073549838</v>
      </c>
      <c r="B1294">
        <v>385113</v>
      </c>
      <c r="C1294">
        <v>3</v>
      </c>
      <c r="D1294" s="4">
        <v>816.38</v>
      </c>
      <c r="E1294" s="2">
        <f>blinkit_order_items[[#This Row],[quantity]]*blinkit_order_items[[#This Row],[unit_price]]</f>
        <v>2449.14</v>
      </c>
      <c r="F1294">
        <f>_xlfn.XLOOKUP(blinkit_order_items[[#This Row],[product_id]],blinkit_products[product_id],blinkit_products[margin_percentage])</f>
        <v>35</v>
      </c>
      <c r="G1294" s="4">
        <f>blinkit_order_items[[#This Row],[Total_Revenue]]*(blinkit_order_items[[#This Row],[margin_percent]]/100)</f>
        <v>857.19899999999996</v>
      </c>
    </row>
    <row r="1295" spans="1:7" x14ac:dyDescent="0.3">
      <c r="A1295">
        <v>6399568661</v>
      </c>
      <c r="B1295">
        <v>965755</v>
      </c>
      <c r="C1295">
        <v>3</v>
      </c>
      <c r="D1295" s="4">
        <v>532.57000000000005</v>
      </c>
      <c r="E1295" s="2">
        <f>blinkit_order_items[[#This Row],[quantity]]*blinkit_order_items[[#This Row],[unit_price]]</f>
        <v>1597.71</v>
      </c>
      <c r="F1295">
        <f>_xlfn.XLOOKUP(blinkit_order_items[[#This Row],[product_id]],blinkit_products[product_id],blinkit_products[margin_percentage])</f>
        <v>25</v>
      </c>
      <c r="G1295" s="4">
        <f>blinkit_order_items[[#This Row],[Total_Revenue]]*(blinkit_order_items[[#This Row],[margin_percent]]/100)</f>
        <v>399.42750000000001</v>
      </c>
    </row>
    <row r="1296" spans="1:7" x14ac:dyDescent="0.3">
      <c r="A1296">
        <v>3672658084</v>
      </c>
      <c r="B1296">
        <v>194682</v>
      </c>
      <c r="C1296">
        <v>3</v>
      </c>
      <c r="D1296" s="4">
        <v>912.29</v>
      </c>
      <c r="E1296" s="2">
        <f>blinkit_order_items[[#This Row],[quantity]]*blinkit_order_items[[#This Row],[unit_price]]</f>
        <v>2736.87</v>
      </c>
      <c r="F1296">
        <f>_xlfn.XLOOKUP(blinkit_order_items[[#This Row],[product_id]],blinkit_products[product_id],blinkit_products[margin_percentage])</f>
        <v>30</v>
      </c>
      <c r="G1296" s="4">
        <f>blinkit_order_items[[#This Row],[Total_Revenue]]*(blinkit_order_items[[#This Row],[margin_percent]]/100)</f>
        <v>821.06099999999992</v>
      </c>
    </row>
    <row r="1297" spans="1:7" x14ac:dyDescent="0.3">
      <c r="A1297">
        <v>8273236145</v>
      </c>
      <c r="B1297">
        <v>366066</v>
      </c>
      <c r="C1297">
        <v>3</v>
      </c>
      <c r="D1297" s="4">
        <v>918.58</v>
      </c>
      <c r="E1297" s="2">
        <f>blinkit_order_items[[#This Row],[quantity]]*blinkit_order_items[[#This Row],[unit_price]]</f>
        <v>2755.7400000000002</v>
      </c>
      <c r="F1297">
        <f>_xlfn.XLOOKUP(blinkit_order_items[[#This Row],[product_id]],blinkit_products[product_id],blinkit_products[margin_percentage])</f>
        <v>35</v>
      </c>
      <c r="G1297" s="4">
        <f>blinkit_order_items[[#This Row],[Total_Revenue]]*(blinkit_order_items[[#This Row],[margin_percent]]/100)</f>
        <v>964.50900000000001</v>
      </c>
    </row>
    <row r="1298" spans="1:7" x14ac:dyDescent="0.3">
      <c r="A1298">
        <v>3411233779</v>
      </c>
      <c r="B1298">
        <v>500633</v>
      </c>
      <c r="C1298">
        <v>1</v>
      </c>
      <c r="D1298" s="4">
        <v>154.5</v>
      </c>
      <c r="E1298" s="2">
        <f>blinkit_order_items[[#This Row],[quantity]]*blinkit_order_items[[#This Row],[unit_price]]</f>
        <v>154.5</v>
      </c>
      <c r="F1298">
        <f>_xlfn.XLOOKUP(blinkit_order_items[[#This Row],[product_id]],blinkit_products[product_id],blinkit_products[margin_percentage])</f>
        <v>20</v>
      </c>
      <c r="G1298" s="4">
        <f>blinkit_order_items[[#This Row],[Total_Revenue]]*(blinkit_order_items[[#This Row],[margin_percent]]/100)</f>
        <v>30.900000000000002</v>
      </c>
    </row>
    <row r="1299" spans="1:7" x14ac:dyDescent="0.3">
      <c r="A1299">
        <v>8024667539</v>
      </c>
      <c r="B1299">
        <v>354409</v>
      </c>
      <c r="C1299">
        <v>3</v>
      </c>
      <c r="D1299" s="4">
        <v>325.08</v>
      </c>
      <c r="E1299" s="2">
        <f>blinkit_order_items[[#This Row],[quantity]]*blinkit_order_items[[#This Row],[unit_price]]</f>
        <v>975.24</v>
      </c>
      <c r="F1299">
        <f>_xlfn.XLOOKUP(blinkit_order_items[[#This Row],[product_id]],blinkit_products[product_id],blinkit_products[margin_percentage])</f>
        <v>15</v>
      </c>
      <c r="G1299" s="4">
        <f>blinkit_order_items[[#This Row],[Total_Revenue]]*(blinkit_order_items[[#This Row],[margin_percent]]/100)</f>
        <v>146.286</v>
      </c>
    </row>
    <row r="1300" spans="1:7" x14ac:dyDescent="0.3">
      <c r="A1300">
        <v>6112199794</v>
      </c>
      <c r="B1300">
        <v>397973</v>
      </c>
      <c r="C1300">
        <v>1</v>
      </c>
      <c r="D1300" s="4">
        <v>728.73</v>
      </c>
      <c r="E1300" s="2">
        <f>blinkit_order_items[[#This Row],[quantity]]*blinkit_order_items[[#This Row],[unit_price]]</f>
        <v>728.73</v>
      </c>
      <c r="F1300">
        <f>_xlfn.XLOOKUP(blinkit_order_items[[#This Row],[product_id]],blinkit_products[product_id],blinkit_products[margin_percentage])</f>
        <v>25</v>
      </c>
      <c r="G1300" s="4">
        <f>blinkit_order_items[[#This Row],[Total_Revenue]]*(blinkit_order_items[[#This Row],[margin_percent]]/100)</f>
        <v>182.1825</v>
      </c>
    </row>
    <row r="1301" spans="1:7" x14ac:dyDescent="0.3">
      <c r="A1301">
        <v>9484473160</v>
      </c>
      <c r="B1301">
        <v>137909</v>
      </c>
      <c r="C1301">
        <v>1</v>
      </c>
      <c r="D1301" s="4">
        <v>864.3</v>
      </c>
      <c r="E1301" s="2">
        <f>blinkit_order_items[[#This Row],[quantity]]*blinkit_order_items[[#This Row],[unit_price]]</f>
        <v>864.3</v>
      </c>
      <c r="F1301">
        <f>_xlfn.XLOOKUP(blinkit_order_items[[#This Row],[product_id]],blinkit_products[product_id],blinkit_products[margin_percentage])</f>
        <v>20</v>
      </c>
      <c r="G1301" s="4">
        <f>blinkit_order_items[[#This Row],[Total_Revenue]]*(blinkit_order_items[[#This Row],[margin_percent]]/100)</f>
        <v>172.86</v>
      </c>
    </row>
    <row r="1302" spans="1:7" x14ac:dyDescent="0.3">
      <c r="A1302">
        <v>9729709418</v>
      </c>
      <c r="B1302">
        <v>784673</v>
      </c>
      <c r="C1302">
        <v>2</v>
      </c>
      <c r="D1302" s="4">
        <v>491.39</v>
      </c>
      <c r="E1302" s="2">
        <f>blinkit_order_items[[#This Row],[quantity]]*blinkit_order_items[[#This Row],[unit_price]]</f>
        <v>982.78</v>
      </c>
      <c r="F1302">
        <f>_xlfn.XLOOKUP(blinkit_order_items[[#This Row],[product_id]],blinkit_products[product_id],blinkit_products[margin_percentage])</f>
        <v>35</v>
      </c>
      <c r="G1302" s="4">
        <f>blinkit_order_items[[#This Row],[Total_Revenue]]*(blinkit_order_items[[#This Row],[margin_percent]]/100)</f>
        <v>343.97299999999996</v>
      </c>
    </row>
    <row r="1303" spans="1:7" x14ac:dyDescent="0.3">
      <c r="A1303">
        <v>7900224799</v>
      </c>
      <c r="B1303">
        <v>327290</v>
      </c>
      <c r="C1303">
        <v>2</v>
      </c>
      <c r="D1303" s="4">
        <v>862.28</v>
      </c>
      <c r="E1303" s="2">
        <f>blinkit_order_items[[#This Row],[quantity]]*blinkit_order_items[[#This Row],[unit_price]]</f>
        <v>1724.56</v>
      </c>
      <c r="F1303">
        <f>_xlfn.XLOOKUP(blinkit_order_items[[#This Row],[product_id]],blinkit_products[product_id],blinkit_products[margin_percentage])</f>
        <v>15</v>
      </c>
      <c r="G1303" s="4">
        <f>blinkit_order_items[[#This Row],[Total_Revenue]]*(blinkit_order_items[[#This Row],[margin_percent]]/100)</f>
        <v>258.68399999999997</v>
      </c>
    </row>
    <row r="1304" spans="1:7" x14ac:dyDescent="0.3">
      <c r="A1304">
        <v>1821414490</v>
      </c>
      <c r="B1304">
        <v>124290</v>
      </c>
      <c r="C1304">
        <v>2</v>
      </c>
      <c r="D1304" s="4">
        <v>39.65</v>
      </c>
      <c r="E1304" s="2">
        <f>blinkit_order_items[[#This Row],[quantity]]*blinkit_order_items[[#This Row],[unit_price]]</f>
        <v>79.3</v>
      </c>
      <c r="F1304">
        <f>_xlfn.XLOOKUP(blinkit_order_items[[#This Row],[product_id]],blinkit_products[product_id],blinkit_products[margin_percentage])</f>
        <v>35</v>
      </c>
      <c r="G1304" s="4">
        <f>blinkit_order_items[[#This Row],[Total_Revenue]]*(blinkit_order_items[[#This Row],[margin_percent]]/100)</f>
        <v>27.754999999999999</v>
      </c>
    </row>
    <row r="1305" spans="1:7" x14ac:dyDescent="0.3">
      <c r="A1305">
        <v>5813507399</v>
      </c>
      <c r="B1305">
        <v>500739</v>
      </c>
      <c r="C1305">
        <v>1</v>
      </c>
      <c r="D1305" s="4">
        <v>359.98</v>
      </c>
      <c r="E1305" s="2">
        <f>blinkit_order_items[[#This Row],[quantity]]*blinkit_order_items[[#This Row],[unit_price]]</f>
        <v>359.98</v>
      </c>
      <c r="F1305">
        <f>_xlfn.XLOOKUP(blinkit_order_items[[#This Row],[product_id]],blinkit_products[product_id],blinkit_products[margin_percentage])</f>
        <v>20</v>
      </c>
      <c r="G1305" s="4">
        <f>blinkit_order_items[[#This Row],[Total_Revenue]]*(blinkit_order_items[[#This Row],[margin_percent]]/100)</f>
        <v>71.996000000000009</v>
      </c>
    </row>
    <row r="1306" spans="1:7" x14ac:dyDescent="0.3">
      <c r="A1306">
        <v>3928003125</v>
      </c>
      <c r="B1306">
        <v>274207</v>
      </c>
      <c r="C1306">
        <v>3</v>
      </c>
      <c r="D1306" s="4">
        <v>328.51</v>
      </c>
      <c r="E1306" s="2">
        <f>blinkit_order_items[[#This Row],[quantity]]*blinkit_order_items[[#This Row],[unit_price]]</f>
        <v>985.53</v>
      </c>
      <c r="F1306">
        <f>_xlfn.XLOOKUP(blinkit_order_items[[#This Row],[product_id]],blinkit_products[product_id],blinkit_products[margin_percentage])</f>
        <v>20</v>
      </c>
      <c r="G1306" s="4">
        <f>blinkit_order_items[[#This Row],[Total_Revenue]]*(blinkit_order_items[[#This Row],[margin_percent]]/100)</f>
        <v>197.10599999999999</v>
      </c>
    </row>
    <row r="1307" spans="1:7" x14ac:dyDescent="0.3">
      <c r="A1307">
        <v>5271866987</v>
      </c>
      <c r="B1307">
        <v>681063</v>
      </c>
      <c r="C1307">
        <v>3</v>
      </c>
      <c r="D1307" s="4">
        <v>321.27999999999997</v>
      </c>
      <c r="E1307" s="2">
        <f>blinkit_order_items[[#This Row],[quantity]]*blinkit_order_items[[#This Row],[unit_price]]</f>
        <v>963.83999999999992</v>
      </c>
      <c r="F1307">
        <f>_xlfn.XLOOKUP(blinkit_order_items[[#This Row],[product_id]],blinkit_products[product_id],blinkit_products[margin_percentage])</f>
        <v>30</v>
      </c>
      <c r="G1307" s="4">
        <f>blinkit_order_items[[#This Row],[Total_Revenue]]*(blinkit_order_items[[#This Row],[margin_percent]]/100)</f>
        <v>289.15199999999999</v>
      </c>
    </row>
    <row r="1308" spans="1:7" x14ac:dyDescent="0.3">
      <c r="A1308">
        <v>9794537731</v>
      </c>
      <c r="B1308">
        <v>114414</v>
      </c>
      <c r="C1308">
        <v>1</v>
      </c>
      <c r="D1308" s="4">
        <v>832.06</v>
      </c>
      <c r="E1308" s="2">
        <f>blinkit_order_items[[#This Row],[quantity]]*blinkit_order_items[[#This Row],[unit_price]]</f>
        <v>832.06</v>
      </c>
      <c r="F1308">
        <f>_xlfn.XLOOKUP(blinkit_order_items[[#This Row],[product_id]],blinkit_products[product_id],blinkit_products[margin_percentage])</f>
        <v>20</v>
      </c>
      <c r="G1308" s="4">
        <f>blinkit_order_items[[#This Row],[Total_Revenue]]*(blinkit_order_items[[#This Row],[margin_percent]]/100)</f>
        <v>166.41200000000001</v>
      </c>
    </row>
    <row r="1309" spans="1:7" x14ac:dyDescent="0.3">
      <c r="A1309">
        <v>4852718488</v>
      </c>
      <c r="B1309">
        <v>131937</v>
      </c>
      <c r="C1309">
        <v>3</v>
      </c>
      <c r="D1309" s="4">
        <v>287.81</v>
      </c>
      <c r="E1309" s="2">
        <f>blinkit_order_items[[#This Row],[quantity]]*blinkit_order_items[[#This Row],[unit_price]]</f>
        <v>863.43000000000006</v>
      </c>
      <c r="F1309">
        <f>_xlfn.XLOOKUP(blinkit_order_items[[#This Row],[product_id]],blinkit_products[product_id],blinkit_products[margin_percentage])</f>
        <v>40</v>
      </c>
      <c r="G1309" s="4">
        <f>blinkit_order_items[[#This Row],[Total_Revenue]]*(blinkit_order_items[[#This Row],[margin_percent]]/100)</f>
        <v>345.37200000000007</v>
      </c>
    </row>
    <row r="1310" spans="1:7" x14ac:dyDescent="0.3">
      <c r="A1310">
        <v>8300546273</v>
      </c>
      <c r="B1310">
        <v>677169</v>
      </c>
      <c r="C1310">
        <v>3</v>
      </c>
      <c r="D1310" s="4">
        <v>261.02999999999997</v>
      </c>
      <c r="E1310" s="2">
        <f>blinkit_order_items[[#This Row],[quantity]]*blinkit_order_items[[#This Row],[unit_price]]</f>
        <v>783.08999999999992</v>
      </c>
      <c r="F1310">
        <f>_xlfn.XLOOKUP(blinkit_order_items[[#This Row],[product_id]],blinkit_products[product_id],blinkit_products[margin_percentage])</f>
        <v>20</v>
      </c>
      <c r="G1310" s="4">
        <f>blinkit_order_items[[#This Row],[Total_Revenue]]*(blinkit_order_items[[#This Row],[margin_percent]]/100)</f>
        <v>156.61799999999999</v>
      </c>
    </row>
    <row r="1311" spans="1:7" x14ac:dyDescent="0.3">
      <c r="A1311">
        <v>976104194</v>
      </c>
      <c r="B1311">
        <v>557908</v>
      </c>
      <c r="C1311">
        <v>3</v>
      </c>
      <c r="D1311" s="4">
        <v>942.37</v>
      </c>
      <c r="E1311" s="2">
        <f>blinkit_order_items[[#This Row],[quantity]]*blinkit_order_items[[#This Row],[unit_price]]</f>
        <v>2827.11</v>
      </c>
      <c r="F1311">
        <f>_xlfn.XLOOKUP(blinkit_order_items[[#This Row],[product_id]],blinkit_products[product_id],blinkit_products[margin_percentage])</f>
        <v>20</v>
      </c>
      <c r="G1311" s="4">
        <f>blinkit_order_items[[#This Row],[Total_Revenue]]*(blinkit_order_items[[#This Row],[margin_percent]]/100)</f>
        <v>565.42200000000003</v>
      </c>
    </row>
    <row r="1312" spans="1:7" x14ac:dyDescent="0.3">
      <c r="A1312">
        <v>5373961125</v>
      </c>
      <c r="B1312">
        <v>433521</v>
      </c>
      <c r="C1312">
        <v>3</v>
      </c>
      <c r="D1312" s="4">
        <v>321.33</v>
      </c>
      <c r="E1312" s="2">
        <f>blinkit_order_items[[#This Row],[quantity]]*blinkit_order_items[[#This Row],[unit_price]]</f>
        <v>963.99</v>
      </c>
      <c r="F1312">
        <f>_xlfn.XLOOKUP(blinkit_order_items[[#This Row],[product_id]],blinkit_products[product_id],blinkit_products[margin_percentage])</f>
        <v>30</v>
      </c>
      <c r="G1312" s="4">
        <f>blinkit_order_items[[#This Row],[Total_Revenue]]*(blinkit_order_items[[#This Row],[margin_percent]]/100)</f>
        <v>289.197</v>
      </c>
    </row>
    <row r="1313" spans="1:7" x14ac:dyDescent="0.3">
      <c r="A1313">
        <v>6056126973</v>
      </c>
      <c r="B1313">
        <v>256783</v>
      </c>
      <c r="C1313">
        <v>2</v>
      </c>
      <c r="D1313" s="4">
        <v>906.54</v>
      </c>
      <c r="E1313" s="2">
        <f>blinkit_order_items[[#This Row],[quantity]]*blinkit_order_items[[#This Row],[unit_price]]</f>
        <v>1813.08</v>
      </c>
      <c r="F1313">
        <f>_xlfn.XLOOKUP(blinkit_order_items[[#This Row],[product_id]],blinkit_products[product_id],blinkit_products[margin_percentage])</f>
        <v>35</v>
      </c>
      <c r="G1313" s="4">
        <f>blinkit_order_items[[#This Row],[Total_Revenue]]*(blinkit_order_items[[#This Row],[margin_percent]]/100)</f>
        <v>634.57799999999997</v>
      </c>
    </row>
    <row r="1314" spans="1:7" x14ac:dyDescent="0.3">
      <c r="A1314">
        <v>6352881332</v>
      </c>
      <c r="B1314">
        <v>726958</v>
      </c>
      <c r="C1314">
        <v>3</v>
      </c>
      <c r="D1314" s="4">
        <v>887.48</v>
      </c>
      <c r="E1314" s="2">
        <f>blinkit_order_items[[#This Row],[quantity]]*blinkit_order_items[[#This Row],[unit_price]]</f>
        <v>2662.44</v>
      </c>
      <c r="F1314">
        <f>_xlfn.XLOOKUP(blinkit_order_items[[#This Row],[product_id]],blinkit_products[product_id],blinkit_products[margin_percentage])</f>
        <v>35</v>
      </c>
      <c r="G1314" s="4">
        <f>blinkit_order_items[[#This Row],[Total_Revenue]]*(blinkit_order_items[[#This Row],[margin_percent]]/100)</f>
        <v>931.85399999999993</v>
      </c>
    </row>
    <row r="1315" spans="1:7" x14ac:dyDescent="0.3">
      <c r="A1315">
        <v>1643234106</v>
      </c>
      <c r="B1315">
        <v>557908</v>
      </c>
      <c r="C1315">
        <v>3</v>
      </c>
      <c r="D1315" s="4">
        <v>942.37</v>
      </c>
      <c r="E1315" s="2">
        <f>blinkit_order_items[[#This Row],[quantity]]*blinkit_order_items[[#This Row],[unit_price]]</f>
        <v>2827.11</v>
      </c>
      <c r="F1315">
        <f>_xlfn.XLOOKUP(blinkit_order_items[[#This Row],[product_id]],blinkit_products[product_id],blinkit_products[margin_percentage])</f>
        <v>20</v>
      </c>
      <c r="G1315" s="4">
        <f>blinkit_order_items[[#This Row],[Total_Revenue]]*(blinkit_order_items[[#This Row],[margin_percent]]/100)</f>
        <v>565.42200000000003</v>
      </c>
    </row>
    <row r="1316" spans="1:7" x14ac:dyDescent="0.3">
      <c r="A1316">
        <v>8697966993</v>
      </c>
      <c r="B1316">
        <v>60619</v>
      </c>
      <c r="C1316">
        <v>3</v>
      </c>
      <c r="D1316" s="4">
        <v>726.41</v>
      </c>
      <c r="E1316" s="2">
        <f>blinkit_order_items[[#This Row],[quantity]]*blinkit_order_items[[#This Row],[unit_price]]</f>
        <v>2179.23</v>
      </c>
      <c r="F1316">
        <f>_xlfn.XLOOKUP(blinkit_order_items[[#This Row],[product_id]],blinkit_products[product_id],blinkit_products[margin_percentage])</f>
        <v>30</v>
      </c>
      <c r="G1316" s="4">
        <f>blinkit_order_items[[#This Row],[Total_Revenue]]*(blinkit_order_items[[#This Row],[margin_percent]]/100)</f>
        <v>653.76900000000001</v>
      </c>
    </row>
    <row r="1317" spans="1:7" x14ac:dyDescent="0.3">
      <c r="A1317">
        <v>2276061263</v>
      </c>
      <c r="B1317">
        <v>687218</v>
      </c>
      <c r="C1317">
        <v>1</v>
      </c>
      <c r="D1317" s="4">
        <v>317.82</v>
      </c>
      <c r="E1317" s="2">
        <f>blinkit_order_items[[#This Row],[quantity]]*blinkit_order_items[[#This Row],[unit_price]]</f>
        <v>317.82</v>
      </c>
      <c r="F1317">
        <f>_xlfn.XLOOKUP(blinkit_order_items[[#This Row],[product_id]],blinkit_products[product_id],blinkit_products[margin_percentage])</f>
        <v>30</v>
      </c>
      <c r="G1317" s="4">
        <f>blinkit_order_items[[#This Row],[Total_Revenue]]*(blinkit_order_items[[#This Row],[margin_percent]]/100)</f>
        <v>95.345999999999989</v>
      </c>
    </row>
    <row r="1318" spans="1:7" x14ac:dyDescent="0.3">
      <c r="A1318">
        <v>4045613782</v>
      </c>
      <c r="B1318">
        <v>600767</v>
      </c>
      <c r="C1318">
        <v>3</v>
      </c>
      <c r="D1318" s="4">
        <v>722.42</v>
      </c>
      <c r="E1318" s="2">
        <f>blinkit_order_items[[#This Row],[quantity]]*blinkit_order_items[[#This Row],[unit_price]]</f>
        <v>2167.2599999999998</v>
      </c>
      <c r="F1318">
        <f>_xlfn.XLOOKUP(blinkit_order_items[[#This Row],[product_id]],blinkit_products[product_id],blinkit_products[margin_percentage])</f>
        <v>35</v>
      </c>
      <c r="G1318" s="4">
        <f>blinkit_order_items[[#This Row],[Total_Revenue]]*(blinkit_order_items[[#This Row],[margin_percent]]/100)</f>
        <v>758.54099999999983</v>
      </c>
    </row>
    <row r="1319" spans="1:7" x14ac:dyDescent="0.3">
      <c r="A1319">
        <v>2959828441</v>
      </c>
      <c r="B1319">
        <v>34186</v>
      </c>
      <c r="C1319">
        <v>1</v>
      </c>
      <c r="D1319" s="4">
        <v>925.65</v>
      </c>
      <c r="E1319" s="2">
        <f>blinkit_order_items[[#This Row],[quantity]]*blinkit_order_items[[#This Row],[unit_price]]</f>
        <v>925.65</v>
      </c>
      <c r="F1319">
        <f>_xlfn.XLOOKUP(blinkit_order_items[[#This Row],[product_id]],blinkit_products[product_id],blinkit_products[margin_percentage])</f>
        <v>25</v>
      </c>
      <c r="G1319" s="4">
        <f>blinkit_order_items[[#This Row],[Total_Revenue]]*(blinkit_order_items[[#This Row],[margin_percent]]/100)</f>
        <v>231.41249999999999</v>
      </c>
    </row>
    <row r="1320" spans="1:7" x14ac:dyDescent="0.3">
      <c r="A1320">
        <v>3514589876</v>
      </c>
      <c r="B1320">
        <v>669378</v>
      </c>
      <c r="C1320">
        <v>3</v>
      </c>
      <c r="D1320" s="4">
        <v>212.14</v>
      </c>
      <c r="E1320" s="2">
        <f>blinkit_order_items[[#This Row],[quantity]]*blinkit_order_items[[#This Row],[unit_price]]</f>
        <v>636.41999999999996</v>
      </c>
      <c r="F1320">
        <f>_xlfn.XLOOKUP(blinkit_order_items[[#This Row],[product_id]],blinkit_products[product_id],blinkit_products[margin_percentage])</f>
        <v>25</v>
      </c>
      <c r="G1320" s="4">
        <f>blinkit_order_items[[#This Row],[Total_Revenue]]*(blinkit_order_items[[#This Row],[margin_percent]]/100)</f>
        <v>159.10499999999999</v>
      </c>
    </row>
    <row r="1321" spans="1:7" x14ac:dyDescent="0.3">
      <c r="A1321">
        <v>9444081952</v>
      </c>
      <c r="B1321">
        <v>532965</v>
      </c>
      <c r="C1321">
        <v>1</v>
      </c>
      <c r="D1321" s="4">
        <v>307.23</v>
      </c>
      <c r="E1321" s="2">
        <f>blinkit_order_items[[#This Row],[quantity]]*blinkit_order_items[[#This Row],[unit_price]]</f>
        <v>307.23</v>
      </c>
      <c r="F1321">
        <f>_xlfn.XLOOKUP(blinkit_order_items[[#This Row],[product_id]],blinkit_products[product_id],blinkit_products[margin_percentage])</f>
        <v>40</v>
      </c>
      <c r="G1321" s="4">
        <f>blinkit_order_items[[#This Row],[Total_Revenue]]*(blinkit_order_items[[#This Row],[margin_percent]]/100)</f>
        <v>122.89200000000001</v>
      </c>
    </row>
    <row r="1322" spans="1:7" x14ac:dyDescent="0.3">
      <c r="A1322">
        <v>8183959589</v>
      </c>
      <c r="B1322">
        <v>94225</v>
      </c>
      <c r="C1322">
        <v>3</v>
      </c>
      <c r="D1322" s="4">
        <v>77.11</v>
      </c>
      <c r="E1322" s="2">
        <f>blinkit_order_items[[#This Row],[quantity]]*blinkit_order_items[[#This Row],[unit_price]]</f>
        <v>231.32999999999998</v>
      </c>
      <c r="F1322">
        <f>_xlfn.XLOOKUP(blinkit_order_items[[#This Row],[product_id]],blinkit_products[product_id],blinkit_products[margin_percentage])</f>
        <v>25</v>
      </c>
      <c r="G1322" s="4">
        <f>blinkit_order_items[[#This Row],[Total_Revenue]]*(blinkit_order_items[[#This Row],[margin_percent]]/100)</f>
        <v>57.832499999999996</v>
      </c>
    </row>
    <row r="1323" spans="1:7" x14ac:dyDescent="0.3">
      <c r="A1323">
        <v>1712832927</v>
      </c>
      <c r="B1323">
        <v>425341</v>
      </c>
      <c r="C1323">
        <v>3</v>
      </c>
      <c r="D1323" s="4">
        <v>486.28</v>
      </c>
      <c r="E1323" s="2">
        <f>blinkit_order_items[[#This Row],[quantity]]*blinkit_order_items[[#This Row],[unit_price]]</f>
        <v>1458.84</v>
      </c>
      <c r="F1323">
        <f>_xlfn.XLOOKUP(blinkit_order_items[[#This Row],[product_id]],blinkit_products[product_id],blinkit_products[margin_percentage])</f>
        <v>35</v>
      </c>
      <c r="G1323" s="4">
        <f>blinkit_order_items[[#This Row],[Total_Revenue]]*(blinkit_order_items[[#This Row],[margin_percent]]/100)</f>
        <v>510.59399999999994</v>
      </c>
    </row>
    <row r="1324" spans="1:7" x14ac:dyDescent="0.3">
      <c r="A1324">
        <v>8162867215</v>
      </c>
      <c r="B1324">
        <v>112390</v>
      </c>
      <c r="C1324">
        <v>1</v>
      </c>
      <c r="D1324" s="4">
        <v>877.98</v>
      </c>
      <c r="E1324" s="2">
        <f>blinkit_order_items[[#This Row],[quantity]]*blinkit_order_items[[#This Row],[unit_price]]</f>
        <v>877.98</v>
      </c>
      <c r="F1324">
        <f>_xlfn.XLOOKUP(blinkit_order_items[[#This Row],[product_id]],blinkit_products[product_id],blinkit_products[margin_percentage])</f>
        <v>35</v>
      </c>
      <c r="G1324" s="4">
        <f>blinkit_order_items[[#This Row],[Total_Revenue]]*(blinkit_order_items[[#This Row],[margin_percent]]/100)</f>
        <v>307.29300000000001</v>
      </c>
    </row>
    <row r="1325" spans="1:7" x14ac:dyDescent="0.3">
      <c r="A1325">
        <v>4160230443</v>
      </c>
      <c r="B1325">
        <v>820973</v>
      </c>
      <c r="C1325">
        <v>1</v>
      </c>
      <c r="D1325" s="4">
        <v>114.52</v>
      </c>
      <c r="E1325" s="2">
        <f>blinkit_order_items[[#This Row],[quantity]]*blinkit_order_items[[#This Row],[unit_price]]</f>
        <v>114.52</v>
      </c>
      <c r="F1325">
        <f>_xlfn.XLOOKUP(blinkit_order_items[[#This Row],[product_id]],blinkit_products[product_id],blinkit_products[margin_percentage])</f>
        <v>30</v>
      </c>
      <c r="G1325" s="4">
        <f>blinkit_order_items[[#This Row],[Total_Revenue]]*(blinkit_order_items[[#This Row],[margin_percent]]/100)</f>
        <v>34.355999999999995</v>
      </c>
    </row>
    <row r="1326" spans="1:7" x14ac:dyDescent="0.3">
      <c r="A1326">
        <v>9787535949</v>
      </c>
      <c r="B1326">
        <v>240179</v>
      </c>
      <c r="C1326">
        <v>1</v>
      </c>
      <c r="D1326" s="4">
        <v>90.56</v>
      </c>
      <c r="E1326" s="2">
        <f>blinkit_order_items[[#This Row],[quantity]]*blinkit_order_items[[#This Row],[unit_price]]</f>
        <v>90.56</v>
      </c>
      <c r="F1326">
        <f>_xlfn.XLOOKUP(blinkit_order_items[[#This Row],[product_id]],blinkit_products[product_id],blinkit_products[margin_percentage])</f>
        <v>20</v>
      </c>
      <c r="G1326" s="4">
        <f>blinkit_order_items[[#This Row],[Total_Revenue]]*(blinkit_order_items[[#This Row],[margin_percent]]/100)</f>
        <v>18.112000000000002</v>
      </c>
    </row>
    <row r="1327" spans="1:7" x14ac:dyDescent="0.3">
      <c r="A1327">
        <v>3423995261</v>
      </c>
      <c r="B1327">
        <v>747801</v>
      </c>
      <c r="C1327">
        <v>2</v>
      </c>
      <c r="D1327" s="4">
        <v>277.76</v>
      </c>
      <c r="E1327" s="2">
        <f>blinkit_order_items[[#This Row],[quantity]]*blinkit_order_items[[#This Row],[unit_price]]</f>
        <v>555.52</v>
      </c>
      <c r="F1327">
        <f>_xlfn.XLOOKUP(blinkit_order_items[[#This Row],[product_id]],blinkit_products[product_id],blinkit_products[margin_percentage])</f>
        <v>25</v>
      </c>
      <c r="G1327" s="4">
        <f>blinkit_order_items[[#This Row],[Total_Revenue]]*(blinkit_order_items[[#This Row],[margin_percent]]/100)</f>
        <v>138.88</v>
      </c>
    </row>
    <row r="1328" spans="1:7" x14ac:dyDescent="0.3">
      <c r="A1328">
        <v>1523343168</v>
      </c>
      <c r="B1328">
        <v>298985</v>
      </c>
      <c r="C1328">
        <v>3</v>
      </c>
      <c r="D1328" s="4">
        <v>183.76</v>
      </c>
      <c r="E1328" s="2">
        <f>blinkit_order_items[[#This Row],[quantity]]*blinkit_order_items[[#This Row],[unit_price]]</f>
        <v>551.28</v>
      </c>
      <c r="F1328">
        <f>_xlfn.XLOOKUP(blinkit_order_items[[#This Row],[product_id]],blinkit_products[product_id],blinkit_products[margin_percentage])</f>
        <v>20</v>
      </c>
      <c r="G1328" s="4">
        <f>blinkit_order_items[[#This Row],[Total_Revenue]]*(blinkit_order_items[[#This Row],[margin_percent]]/100)</f>
        <v>110.256</v>
      </c>
    </row>
    <row r="1329" spans="1:7" x14ac:dyDescent="0.3">
      <c r="A1329">
        <v>1948066291</v>
      </c>
      <c r="B1329">
        <v>644847</v>
      </c>
      <c r="C1329">
        <v>1</v>
      </c>
      <c r="D1329" s="4">
        <v>622.80999999999995</v>
      </c>
      <c r="E1329" s="2">
        <f>blinkit_order_items[[#This Row],[quantity]]*blinkit_order_items[[#This Row],[unit_price]]</f>
        <v>622.80999999999995</v>
      </c>
      <c r="F1329">
        <f>_xlfn.XLOOKUP(blinkit_order_items[[#This Row],[product_id]],blinkit_products[product_id],blinkit_products[margin_percentage])</f>
        <v>15</v>
      </c>
      <c r="G1329" s="4">
        <f>blinkit_order_items[[#This Row],[Total_Revenue]]*(blinkit_order_items[[#This Row],[margin_percent]]/100)</f>
        <v>93.421499999999995</v>
      </c>
    </row>
    <row r="1330" spans="1:7" x14ac:dyDescent="0.3">
      <c r="A1330">
        <v>2021361582</v>
      </c>
      <c r="B1330">
        <v>41853</v>
      </c>
      <c r="C1330">
        <v>3</v>
      </c>
      <c r="D1330" s="4">
        <v>910.44</v>
      </c>
      <c r="E1330" s="2">
        <f>blinkit_order_items[[#This Row],[quantity]]*blinkit_order_items[[#This Row],[unit_price]]</f>
        <v>2731.32</v>
      </c>
      <c r="F1330">
        <f>_xlfn.XLOOKUP(blinkit_order_items[[#This Row],[product_id]],blinkit_products[product_id],blinkit_products[margin_percentage])</f>
        <v>20</v>
      </c>
      <c r="G1330" s="4">
        <f>blinkit_order_items[[#This Row],[Total_Revenue]]*(blinkit_order_items[[#This Row],[margin_percent]]/100)</f>
        <v>546.26400000000001</v>
      </c>
    </row>
    <row r="1331" spans="1:7" x14ac:dyDescent="0.3">
      <c r="A1331">
        <v>7491420331</v>
      </c>
      <c r="B1331">
        <v>470449</v>
      </c>
      <c r="C1331">
        <v>2</v>
      </c>
      <c r="D1331" s="4">
        <v>827.77</v>
      </c>
      <c r="E1331" s="2">
        <f>blinkit_order_items[[#This Row],[quantity]]*blinkit_order_items[[#This Row],[unit_price]]</f>
        <v>1655.54</v>
      </c>
      <c r="F1331">
        <f>_xlfn.XLOOKUP(blinkit_order_items[[#This Row],[product_id]],blinkit_products[product_id],blinkit_products[margin_percentage])</f>
        <v>40</v>
      </c>
      <c r="G1331" s="4">
        <f>blinkit_order_items[[#This Row],[Total_Revenue]]*(blinkit_order_items[[#This Row],[margin_percent]]/100)</f>
        <v>662.21600000000001</v>
      </c>
    </row>
    <row r="1332" spans="1:7" x14ac:dyDescent="0.3">
      <c r="A1332">
        <v>994840771</v>
      </c>
      <c r="B1332">
        <v>112390</v>
      </c>
      <c r="C1332">
        <v>2</v>
      </c>
      <c r="D1332" s="4">
        <v>877.98</v>
      </c>
      <c r="E1332" s="2">
        <f>blinkit_order_items[[#This Row],[quantity]]*blinkit_order_items[[#This Row],[unit_price]]</f>
        <v>1755.96</v>
      </c>
      <c r="F1332">
        <f>_xlfn.XLOOKUP(blinkit_order_items[[#This Row],[product_id]],blinkit_products[product_id],blinkit_products[margin_percentage])</f>
        <v>35</v>
      </c>
      <c r="G1332" s="4">
        <f>blinkit_order_items[[#This Row],[Total_Revenue]]*(blinkit_order_items[[#This Row],[margin_percent]]/100)</f>
        <v>614.58600000000001</v>
      </c>
    </row>
    <row r="1333" spans="1:7" x14ac:dyDescent="0.3">
      <c r="A1333">
        <v>6277344634</v>
      </c>
      <c r="B1333">
        <v>131136</v>
      </c>
      <c r="C1333">
        <v>2</v>
      </c>
      <c r="D1333" s="4">
        <v>37.799999999999997</v>
      </c>
      <c r="E1333" s="2">
        <f>blinkit_order_items[[#This Row],[quantity]]*blinkit_order_items[[#This Row],[unit_price]]</f>
        <v>75.599999999999994</v>
      </c>
      <c r="F1333">
        <f>_xlfn.XLOOKUP(blinkit_order_items[[#This Row],[product_id]],blinkit_products[product_id],blinkit_products[margin_percentage])</f>
        <v>15</v>
      </c>
      <c r="G1333" s="4">
        <f>blinkit_order_items[[#This Row],[Total_Revenue]]*(blinkit_order_items[[#This Row],[margin_percent]]/100)</f>
        <v>11.339999999999998</v>
      </c>
    </row>
    <row r="1334" spans="1:7" x14ac:dyDescent="0.3">
      <c r="A1334">
        <v>4092653338</v>
      </c>
      <c r="B1334">
        <v>317242</v>
      </c>
      <c r="C1334">
        <v>3</v>
      </c>
      <c r="D1334" s="4">
        <v>198.15</v>
      </c>
      <c r="E1334" s="2">
        <f>blinkit_order_items[[#This Row],[quantity]]*blinkit_order_items[[#This Row],[unit_price]]</f>
        <v>594.45000000000005</v>
      </c>
      <c r="F1334">
        <f>_xlfn.XLOOKUP(blinkit_order_items[[#This Row],[product_id]],blinkit_products[product_id],blinkit_products[margin_percentage])</f>
        <v>15</v>
      </c>
      <c r="G1334" s="4">
        <f>blinkit_order_items[[#This Row],[Total_Revenue]]*(blinkit_order_items[[#This Row],[margin_percent]]/100)</f>
        <v>89.167500000000004</v>
      </c>
    </row>
    <row r="1335" spans="1:7" x14ac:dyDescent="0.3">
      <c r="A1335">
        <v>7213712604</v>
      </c>
      <c r="B1335">
        <v>500633</v>
      </c>
      <c r="C1335">
        <v>1</v>
      </c>
      <c r="D1335" s="4">
        <v>154.5</v>
      </c>
      <c r="E1335" s="2">
        <f>blinkit_order_items[[#This Row],[quantity]]*blinkit_order_items[[#This Row],[unit_price]]</f>
        <v>154.5</v>
      </c>
      <c r="F1335">
        <f>_xlfn.XLOOKUP(blinkit_order_items[[#This Row],[product_id]],blinkit_products[product_id],blinkit_products[margin_percentage])</f>
        <v>20</v>
      </c>
      <c r="G1335" s="4">
        <f>blinkit_order_items[[#This Row],[Total_Revenue]]*(blinkit_order_items[[#This Row],[margin_percent]]/100)</f>
        <v>30.900000000000002</v>
      </c>
    </row>
    <row r="1336" spans="1:7" x14ac:dyDescent="0.3">
      <c r="A1336">
        <v>7326709115</v>
      </c>
      <c r="B1336">
        <v>883013</v>
      </c>
      <c r="C1336">
        <v>3</v>
      </c>
      <c r="D1336" s="4">
        <v>989.88</v>
      </c>
      <c r="E1336" s="2">
        <f>blinkit_order_items[[#This Row],[quantity]]*blinkit_order_items[[#This Row],[unit_price]]</f>
        <v>2969.64</v>
      </c>
      <c r="F1336">
        <f>_xlfn.XLOOKUP(blinkit_order_items[[#This Row],[product_id]],blinkit_products[product_id],blinkit_products[margin_percentage])</f>
        <v>20</v>
      </c>
      <c r="G1336" s="4">
        <f>blinkit_order_items[[#This Row],[Total_Revenue]]*(blinkit_order_items[[#This Row],[margin_percent]]/100)</f>
        <v>593.928</v>
      </c>
    </row>
    <row r="1337" spans="1:7" x14ac:dyDescent="0.3">
      <c r="A1337">
        <v>9419789569</v>
      </c>
      <c r="B1337">
        <v>171602</v>
      </c>
      <c r="C1337">
        <v>3</v>
      </c>
      <c r="D1337" s="4">
        <v>883.44</v>
      </c>
      <c r="E1337" s="2">
        <f>blinkit_order_items[[#This Row],[quantity]]*blinkit_order_items[[#This Row],[unit_price]]</f>
        <v>2650.32</v>
      </c>
      <c r="F1337">
        <f>_xlfn.XLOOKUP(blinkit_order_items[[#This Row],[product_id]],blinkit_products[product_id],blinkit_products[margin_percentage])</f>
        <v>30</v>
      </c>
      <c r="G1337" s="4">
        <f>blinkit_order_items[[#This Row],[Total_Revenue]]*(blinkit_order_items[[#This Row],[margin_percent]]/100)</f>
        <v>795.096</v>
      </c>
    </row>
    <row r="1338" spans="1:7" x14ac:dyDescent="0.3">
      <c r="A1338">
        <v>5388191488</v>
      </c>
      <c r="B1338">
        <v>153019</v>
      </c>
      <c r="C1338">
        <v>3</v>
      </c>
      <c r="D1338" s="4">
        <v>947.95</v>
      </c>
      <c r="E1338" s="2">
        <f>blinkit_order_items[[#This Row],[quantity]]*blinkit_order_items[[#This Row],[unit_price]]</f>
        <v>2843.8500000000004</v>
      </c>
      <c r="F1338">
        <f>_xlfn.XLOOKUP(blinkit_order_items[[#This Row],[product_id]],blinkit_products[product_id],blinkit_products[margin_percentage])</f>
        <v>25</v>
      </c>
      <c r="G1338" s="4">
        <f>blinkit_order_items[[#This Row],[Total_Revenue]]*(blinkit_order_items[[#This Row],[margin_percent]]/100)</f>
        <v>710.96250000000009</v>
      </c>
    </row>
    <row r="1339" spans="1:7" x14ac:dyDescent="0.3">
      <c r="A1339">
        <v>9065873433</v>
      </c>
      <c r="B1339">
        <v>930284</v>
      </c>
      <c r="C1339">
        <v>3</v>
      </c>
      <c r="D1339" s="4">
        <v>189.47</v>
      </c>
      <c r="E1339" s="2">
        <f>blinkit_order_items[[#This Row],[quantity]]*blinkit_order_items[[#This Row],[unit_price]]</f>
        <v>568.41</v>
      </c>
      <c r="F1339">
        <f>_xlfn.XLOOKUP(blinkit_order_items[[#This Row],[product_id]],blinkit_products[product_id],blinkit_products[margin_percentage])</f>
        <v>30</v>
      </c>
      <c r="G1339" s="4">
        <f>blinkit_order_items[[#This Row],[Total_Revenue]]*(blinkit_order_items[[#This Row],[margin_percent]]/100)</f>
        <v>170.523</v>
      </c>
    </row>
    <row r="1340" spans="1:7" x14ac:dyDescent="0.3">
      <c r="A1340">
        <v>4627342297</v>
      </c>
      <c r="B1340">
        <v>67197</v>
      </c>
      <c r="C1340">
        <v>3</v>
      </c>
      <c r="D1340" s="4">
        <v>552.20000000000005</v>
      </c>
      <c r="E1340" s="2">
        <f>blinkit_order_items[[#This Row],[quantity]]*blinkit_order_items[[#This Row],[unit_price]]</f>
        <v>1656.6000000000001</v>
      </c>
      <c r="F1340">
        <f>_xlfn.XLOOKUP(blinkit_order_items[[#This Row],[product_id]],blinkit_products[product_id],blinkit_products[margin_percentage])</f>
        <v>20</v>
      </c>
      <c r="G1340" s="4">
        <f>blinkit_order_items[[#This Row],[Total_Revenue]]*(blinkit_order_items[[#This Row],[margin_percent]]/100)</f>
        <v>331.32000000000005</v>
      </c>
    </row>
    <row r="1341" spans="1:7" x14ac:dyDescent="0.3">
      <c r="A1341">
        <v>4286971111</v>
      </c>
      <c r="B1341">
        <v>114414</v>
      </c>
      <c r="C1341">
        <v>2</v>
      </c>
      <c r="D1341" s="4">
        <v>832.06</v>
      </c>
      <c r="E1341" s="2">
        <f>blinkit_order_items[[#This Row],[quantity]]*blinkit_order_items[[#This Row],[unit_price]]</f>
        <v>1664.12</v>
      </c>
      <c r="F1341">
        <f>_xlfn.XLOOKUP(blinkit_order_items[[#This Row],[product_id]],blinkit_products[product_id],blinkit_products[margin_percentage])</f>
        <v>20</v>
      </c>
      <c r="G1341" s="4">
        <f>blinkit_order_items[[#This Row],[Total_Revenue]]*(blinkit_order_items[[#This Row],[margin_percent]]/100)</f>
        <v>332.82400000000001</v>
      </c>
    </row>
    <row r="1342" spans="1:7" x14ac:dyDescent="0.3">
      <c r="A1342">
        <v>645282074</v>
      </c>
      <c r="B1342">
        <v>697683</v>
      </c>
      <c r="C1342">
        <v>2</v>
      </c>
      <c r="D1342" s="4">
        <v>123.74</v>
      </c>
      <c r="E1342" s="2">
        <f>blinkit_order_items[[#This Row],[quantity]]*blinkit_order_items[[#This Row],[unit_price]]</f>
        <v>247.48</v>
      </c>
      <c r="F1342">
        <f>_xlfn.XLOOKUP(blinkit_order_items[[#This Row],[product_id]],blinkit_products[product_id],blinkit_products[margin_percentage])</f>
        <v>25</v>
      </c>
      <c r="G1342" s="4">
        <f>blinkit_order_items[[#This Row],[Total_Revenue]]*(blinkit_order_items[[#This Row],[margin_percent]]/100)</f>
        <v>61.87</v>
      </c>
    </row>
    <row r="1343" spans="1:7" x14ac:dyDescent="0.3">
      <c r="A1343">
        <v>7260939789</v>
      </c>
      <c r="B1343">
        <v>604184</v>
      </c>
      <c r="C1343">
        <v>2</v>
      </c>
      <c r="D1343" s="4">
        <v>397.55</v>
      </c>
      <c r="E1343" s="2">
        <f>blinkit_order_items[[#This Row],[quantity]]*blinkit_order_items[[#This Row],[unit_price]]</f>
        <v>795.1</v>
      </c>
      <c r="F1343">
        <f>_xlfn.XLOOKUP(blinkit_order_items[[#This Row],[product_id]],blinkit_products[product_id],blinkit_products[margin_percentage])</f>
        <v>25</v>
      </c>
      <c r="G1343" s="4">
        <f>blinkit_order_items[[#This Row],[Total_Revenue]]*(blinkit_order_items[[#This Row],[margin_percent]]/100)</f>
        <v>198.77500000000001</v>
      </c>
    </row>
    <row r="1344" spans="1:7" x14ac:dyDescent="0.3">
      <c r="A1344">
        <v>1716322448</v>
      </c>
      <c r="B1344">
        <v>700048</v>
      </c>
      <c r="C1344">
        <v>2</v>
      </c>
      <c r="D1344" s="4">
        <v>141.28</v>
      </c>
      <c r="E1344" s="2">
        <f>blinkit_order_items[[#This Row],[quantity]]*blinkit_order_items[[#This Row],[unit_price]]</f>
        <v>282.56</v>
      </c>
      <c r="F1344">
        <f>_xlfn.XLOOKUP(blinkit_order_items[[#This Row],[product_id]],blinkit_products[product_id],blinkit_products[margin_percentage])</f>
        <v>25</v>
      </c>
      <c r="G1344" s="4">
        <f>blinkit_order_items[[#This Row],[Total_Revenue]]*(blinkit_order_items[[#This Row],[margin_percent]]/100)</f>
        <v>70.64</v>
      </c>
    </row>
    <row r="1345" spans="1:7" x14ac:dyDescent="0.3">
      <c r="A1345">
        <v>4293959647</v>
      </c>
      <c r="B1345">
        <v>361361</v>
      </c>
      <c r="C1345">
        <v>3</v>
      </c>
      <c r="D1345" s="4">
        <v>826.21</v>
      </c>
      <c r="E1345" s="2">
        <f>blinkit_order_items[[#This Row],[quantity]]*blinkit_order_items[[#This Row],[unit_price]]</f>
        <v>2478.63</v>
      </c>
      <c r="F1345">
        <f>_xlfn.XLOOKUP(blinkit_order_items[[#This Row],[product_id]],blinkit_products[product_id],blinkit_products[margin_percentage])</f>
        <v>35</v>
      </c>
      <c r="G1345" s="4">
        <f>blinkit_order_items[[#This Row],[Total_Revenue]]*(blinkit_order_items[[#This Row],[margin_percent]]/100)</f>
        <v>867.52049999999997</v>
      </c>
    </row>
    <row r="1346" spans="1:7" x14ac:dyDescent="0.3">
      <c r="A1346">
        <v>3331935300</v>
      </c>
      <c r="B1346">
        <v>435929</v>
      </c>
      <c r="C1346">
        <v>2</v>
      </c>
      <c r="D1346" s="4">
        <v>856.89</v>
      </c>
      <c r="E1346" s="2">
        <f>blinkit_order_items[[#This Row],[quantity]]*blinkit_order_items[[#This Row],[unit_price]]</f>
        <v>1713.78</v>
      </c>
      <c r="F1346">
        <f>_xlfn.XLOOKUP(blinkit_order_items[[#This Row],[product_id]],blinkit_products[product_id],blinkit_products[margin_percentage])</f>
        <v>25</v>
      </c>
      <c r="G1346" s="4">
        <f>blinkit_order_items[[#This Row],[Total_Revenue]]*(blinkit_order_items[[#This Row],[margin_percent]]/100)</f>
        <v>428.44499999999999</v>
      </c>
    </row>
    <row r="1347" spans="1:7" x14ac:dyDescent="0.3">
      <c r="A1347">
        <v>1775389576</v>
      </c>
      <c r="B1347">
        <v>961614</v>
      </c>
      <c r="C1347">
        <v>3</v>
      </c>
      <c r="D1347" s="4">
        <v>227.22</v>
      </c>
      <c r="E1347" s="2">
        <f>blinkit_order_items[[#This Row],[quantity]]*blinkit_order_items[[#This Row],[unit_price]]</f>
        <v>681.66</v>
      </c>
      <c r="F1347">
        <f>_xlfn.XLOOKUP(blinkit_order_items[[#This Row],[product_id]],blinkit_products[product_id],blinkit_products[margin_percentage])</f>
        <v>35</v>
      </c>
      <c r="G1347" s="4">
        <f>blinkit_order_items[[#This Row],[Total_Revenue]]*(blinkit_order_items[[#This Row],[margin_percent]]/100)</f>
        <v>238.58099999999996</v>
      </c>
    </row>
    <row r="1348" spans="1:7" x14ac:dyDescent="0.3">
      <c r="A1348">
        <v>8194774262</v>
      </c>
      <c r="B1348">
        <v>490602</v>
      </c>
      <c r="C1348">
        <v>3</v>
      </c>
      <c r="D1348" s="4">
        <v>549.47</v>
      </c>
      <c r="E1348" s="2">
        <f>blinkit_order_items[[#This Row],[quantity]]*blinkit_order_items[[#This Row],[unit_price]]</f>
        <v>1648.41</v>
      </c>
      <c r="F1348">
        <f>_xlfn.XLOOKUP(blinkit_order_items[[#This Row],[product_id]],blinkit_products[product_id],blinkit_products[margin_percentage])</f>
        <v>15</v>
      </c>
      <c r="G1348" s="4">
        <f>blinkit_order_items[[#This Row],[Total_Revenue]]*(blinkit_order_items[[#This Row],[margin_percent]]/100)</f>
        <v>247.26150000000001</v>
      </c>
    </row>
    <row r="1349" spans="1:7" x14ac:dyDescent="0.3">
      <c r="A1349">
        <v>3615279775</v>
      </c>
      <c r="B1349">
        <v>51036</v>
      </c>
      <c r="C1349">
        <v>1</v>
      </c>
      <c r="D1349" s="4">
        <v>931.61</v>
      </c>
      <c r="E1349" s="2">
        <f>blinkit_order_items[[#This Row],[quantity]]*blinkit_order_items[[#This Row],[unit_price]]</f>
        <v>931.61</v>
      </c>
      <c r="F1349">
        <f>_xlfn.XLOOKUP(blinkit_order_items[[#This Row],[product_id]],blinkit_products[product_id],blinkit_products[margin_percentage])</f>
        <v>30</v>
      </c>
      <c r="G1349" s="4">
        <f>blinkit_order_items[[#This Row],[Total_Revenue]]*(blinkit_order_items[[#This Row],[margin_percent]]/100)</f>
        <v>279.483</v>
      </c>
    </row>
    <row r="1350" spans="1:7" x14ac:dyDescent="0.3">
      <c r="A1350">
        <v>11467999</v>
      </c>
      <c r="B1350">
        <v>747801</v>
      </c>
      <c r="C1350">
        <v>3</v>
      </c>
      <c r="D1350" s="4">
        <v>277.76</v>
      </c>
      <c r="E1350" s="2">
        <f>blinkit_order_items[[#This Row],[quantity]]*blinkit_order_items[[#This Row],[unit_price]]</f>
        <v>833.28</v>
      </c>
      <c r="F1350">
        <f>_xlfn.XLOOKUP(blinkit_order_items[[#This Row],[product_id]],blinkit_products[product_id],blinkit_products[margin_percentage])</f>
        <v>25</v>
      </c>
      <c r="G1350" s="4">
        <f>blinkit_order_items[[#This Row],[Total_Revenue]]*(blinkit_order_items[[#This Row],[margin_percent]]/100)</f>
        <v>208.32</v>
      </c>
    </row>
    <row r="1351" spans="1:7" x14ac:dyDescent="0.3">
      <c r="A1351">
        <v>3971267196</v>
      </c>
      <c r="B1351">
        <v>171602</v>
      </c>
      <c r="C1351">
        <v>2</v>
      </c>
      <c r="D1351" s="4">
        <v>883.44</v>
      </c>
      <c r="E1351" s="2">
        <f>blinkit_order_items[[#This Row],[quantity]]*blinkit_order_items[[#This Row],[unit_price]]</f>
        <v>1766.88</v>
      </c>
      <c r="F1351">
        <f>_xlfn.XLOOKUP(blinkit_order_items[[#This Row],[product_id]],blinkit_products[product_id],blinkit_products[margin_percentage])</f>
        <v>30</v>
      </c>
      <c r="G1351" s="4">
        <f>blinkit_order_items[[#This Row],[Total_Revenue]]*(blinkit_order_items[[#This Row],[margin_percent]]/100)</f>
        <v>530.06399999999996</v>
      </c>
    </row>
    <row r="1352" spans="1:7" x14ac:dyDescent="0.3">
      <c r="A1352">
        <v>1584863963</v>
      </c>
      <c r="B1352">
        <v>455755</v>
      </c>
      <c r="C1352">
        <v>3</v>
      </c>
      <c r="D1352" s="4">
        <v>44.09</v>
      </c>
      <c r="E1352" s="2">
        <f>blinkit_order_items[[#This Row],[quantity]]*blinkit_order_items[[#This Row],[unit_price]]</f>
        <v>132.27000000000001</v>
      </c>
      <c r="F1352">
        <f>_xlfn.XLOOKUP(blinkit_order_items[[#This Row],[product_id]],blinkit_products[product_id],blinkit_products[margin_percentage])</f>
        <v>25</v>
      </c>
      <c r="G1352" s="4">
        <f>blinkit_order_items[[#This Row],[Total_Revenue]]*(blinkit_order_items[[#This Row],[margin_percent]]/100)</f>
        <v>33.067500000000003</v>
      </c>
    </row>
    <row r="1353" spans="1:7" x14ac:dyDescent="0.3">
      <c r="A1353">
        <v>1557893814</v>
      </c>
      <c r="B1353">
        <v>70969</v>
      </c>
      <c r="C1353">
        <v>1</v>
      </c>
      <c r="D1353" s="4">
        <v>631.70000000000005</v>
      </c>
      <c r="E1353" s="2">
        <f>blinkit_order_items[[#This Row],[quantity]]*blinkit_order_items[[#This Row],[unit_price]]</f>
        <v>631.70000000000005</v>
      </c>
      <c r="F1353">
        <f>_xlfn.XLOOKUP(blinkit_order_items[[#This Row],[product_id]],blinkit_products[product_id],blinkit_products[margin_percentage])</f>
        <v>25</v>
      </c>
      <c r="G1353" s="4">
        <f>blinkit_order_items[[#This Row],[Total_Revenue]]*(blinkit_order_items[[#This Row],[margin_percent]]/100)</f>
        <v>157.92500000000001</v>
      </c>
    </row>
    <row r="1354" spans="1:7" x14ac:dyDescent="0.3">
      <c r="A1354">
        <v>8172695964</v>
      </c>
      <c r="B1354">
        <v>697683</v>
      </c>
      <c r="C1354">
        <v>1</v>
      </c>
      <c r="D1354" s="4">
        <v>123.74</v>
      </c>
      <c r="E1354" s="2">
        <f>blinkit_order_items[[#This Row],[quantity]]*blinkit_order_items[[#This Row],[unit_price]]</f>
        <v>123.74</v>
      </c>
      <c r="F1354">
        <f>_xlfn.XLOOKUP(blinkit_order_items[[#This Row],[product_id]],blinkit_products[product_id],blinkit_products[margin_percentage])</f>
        <v>25</v>
      </c>
      <c r="G1354" s="4">
        <f>blinkit_order_items[[#This Row],[Total_Revenue]]*(blinkit_order_items[[#This Row],[margin_percent]]/100)</f>
        <v>30.934999999999999</v>
      </c>
    </row>
    <row r="1355" spans="1:7" x14ac:dyDescent="0.3">
      <c r="A1355">
        <v>7462800868</v>
      </c>
      <c r="B1355">
        <v>747801</v>
      </c>
      <c r="C1355">
        <v>2</v>
      </c>
      <c r="D1355" s="4">
        <v>277.76</v>
      </c>
      <c r="E1355" s="2">
        <f>blinkit_order_items[[#This Row],[quantity]]*blinkit_order_items[[#This Row],[unit_price]]</f>
        <v>555.52</v>
      </c>
      <c r="F1355">
        <f>_xlfn.XLOOKUP(blinkit_order_items[[#This Row],[product_id]],blinkit_products[product_id],blinkit_products[margin_percentage])</f>
        <v>25</v>
      </c>
      <c r="G1355" s="4">
        <f>blinkit_order_items[[#This Row],[Total_Revenue]]*(blinkit_order_items[[#This Row],[margin_percent]]/100)</f>
        <v>138.88</v>
      </c>
    </row>
    <row r="1356" spans="1:7" x14ac:dyDescent="0.3">
      <c r="A1356">
        <v>5438961669</v>
      </c>
      <c r="B1356">
        <v>425341</v>
      </c>
      <c r="C1356">
        <v>2</v>
      </c>
      <c r="D1356" s="4">
        <v>486.28</v>
      </c>
      <c r="E1356" s="2">
        <f>blinkit_order_items[[#This Row],[quantity]]*blinkit_order_items[[#This Row],[unit_price]]</f>
        <v>972.56</v>
      </c>
      <c r="F1356">
        <f>_xlfn.XLOOKUP(blinkit_order_items[[#This Row],[product_id]],blinkit_products[product_id],blinkit_products[margin_percentage])</f>
        <v>35</v>
      </c>
      <c r="G1356" s="4">
        <f>blinkit_order_items[[#This Row],[Total_Revenue]]*(blinkit_order_items[[#This Row],[margin_percent]]/100)</f>
        <v>340.39599999999996</v>
      </c>
    </row>
    <row r="1357" spans="1:7" x14ac:dyDescent="0.3">
      <c r="A1357">
        <v>4904849001</v>
      </c>
      <c r="B1357">
        <v>913428</v>
      </c>
      <c r="C1357">
        <v>2</v>
      </c>
      <c r="D1357" s="4">
        <v>392.22</v>
      </c>
      <c r="E1357" s="2">
        <f>blinkit_order_items[[#This Row],[quantity]]*blinkit_order_items[[#This Row],[unit_price]]</f>
        <v>784.44</v>
      </c>
      <c r="F1357">
        <f>_xlfn.XLOOKUP(blinkit_order_items[[#This Row],[product_id]],blinkit_products[product_id],blinkit_products[margin_percentage])</f>
        <v>35</v>
      </c>
      <c r="G1357" s="4">
        <f>blinkit_order_items[[#This Row],[Total_Revenue]]*(blinkit_order_items[[#This Row],[margin_percent]]/100)</f>
        <v>274.55399999999997</v>
      </c>
    </row>
    <row r="1358" spans="1:7" x14ac:dyDescent="0.3">
      <c r="A1358">
        <v>4816980820</v>
      </c>
      <c r="B1358">
        <v>63769</v>
      </c>
      <c r="C1358">
        <v>3</v>
      </c>
      <c r="D1358" s="4">
        <v>878.07</v>
      </c>
      <c r="E1358" s="2">
        <f>blinkit_order_items[[#This Row],[quantity]]*blinkit_order_items[[#This Row],[unit_price]]</f>
        <v>2634.21</v>
      </c>
      <c r="F1358">
        <f>_xlfn.XLOOKUP(blinkit_order_items[[#This Row],[product_id]],blinkit_products[product_id],blinkit_products[margin_percentage])</f>
        <v>35</v>
      </c>
      <c r="G1358" s="4">
        <f>blinkit_order_items[[#This Row],[Total_Revenue]]*(blinkit_order_items[[#This Row],[margin_percent]]/100)</f>
        <v>921.97349999999994</v>
      </c>
    </row>
    <row r="1359" spans="1:7" x14ac:dyDescent="0.3">
      <c r="A1359">
        <v>9004078716</v>
      </c>
      <c r="B1359">
        <v>760828</v>
      </c>
      <c r="C1359">
        <v>3</v>
      </c>
      <c r="D1359" s="4">
        <v>563.45000000000005</v>
      </c>
      <c r="E1359" s="2">
        <f>blinkit_order_items[[#This Row],[quantity]]*blinkit_order_items[[#This Row],[unit_price]]</f>
        <v>1690.3500000000001</v>
      </c>
      <c r="F1359">
        <f>_xlfn.XLOOKUP(blinkit_order_items[[#This Row],[product_id]],blinkit_products[product_id],blinkit_products[margin_percentage])</f>
        <v>35</v>
      </c>
      <c r="G1359" s="4">
        <f>blinkit_order_items[[#This Row],[Total_Revenue]]*(blinkit_order_items[[#This Row],[margin_percent]]/100)</f>
        <v>591.62250000000006</v>
      </c>
    </row>
    <row r="1360" spans="1:7" x14ac:dyDescent="0.3">
      <c r="A1360">
        <v>8350353728</v>
      </c>
      <c r="B1360">
        <v>481843</v>
      </c>
      <c r="C1360">
        <v>2</v>
      </c>
      <c r="D1360" s="4">
        <v>297.68</v>
      </c>
      <c r="E1360" s="2">
        <f>blinkit_order_items[[#This Row],[quantity]]*blinkit_order_items[[#This Row],[unit_price]]</f>
        <v>595.36</v>
      </c>
      <c r="F1360">
        <f>_xlfn.XLOOKUP(blinkit_order_items[[#This Row],[product_id]],blinkit_products[product_id],blinkit_products[margin_percentage])</f>
        <v>35</v>
      </c>
      <c r="G1360" s="4">
        <f>blinkit_order_items[[#This Row],[Total_Revenue]]*(blinkit_order_items[[#This Row],[margin_percent]]/100)</f>
        <v>208.376</v>
      </c>
    </row>
    <row r="1361" spans="1:7" x14ac:dyDescent="0.3">
      <c r="A1361">
        <v>1204084245</v>
      </c>
      <c r="B1361">
        <v>690565</v>
      </c>
      <c r="C1361">
        <v>2</v>
      </c>
      <c r="D1361" s="4">
        <v>951.27</v>
      </c>
      <c r="E1361" s="2">
        <f>blinkit_order_items[[#This Row],[quantity]]*blinkit_order_items[[#This Row],[unit_price]]</f>
        <v>1902.54</v>
      </c>
      <c r="F1361">
        <f>_xlfn.XLOOKUP(blinkit_order_items[[#This Row],[product_id]],blinkit_products[product_id],blinkit_products[margin_percentage])</f>
        <v>35</v>
      </c>
      <c r="G1361" s="4">
        <f>blinkit_order_items[[#This Row],[Total_Revenue]]*(blinkit_order_items[[#This Row],[margin_percent]]/100)</f>
        <v>665.8889999999999</v>
      </c>
    </row>
    <row r="1362" spans="1:7" x14ac:dyDescent="0.3">
      <c r="A1362">
        <v>4142209897</v>
      </c>
      <c r="B1362">
        <v>440875</v>
      </c>
      <c r="C1362">
        <v>3</v>
      </c>
      <c r="D1362" s="4">
        <v>275.02999999999997</v>
      </c>
      <c r="E1362" s="2">
        <f>blinkit_order_items[[#This Row],[quantity]]*blinkit_order_items[[#This Row],[unit_price]]</f>
        <v>825.08999999999992</v>
      </c>
      <c r="F1362">
        <f>_xlfn.XLOOKUP(blinkit_order_items[[#This Row],[product_id]],blinkit_products[product_id],blinkit_products[margin_percentage])</f>
        <v>30</v>
      </c>
      <c r="G1362" s="4">
        <f>blinkit_order_items[[#This Row],[Total_Revenue]]*(blinkit_order_items[[#This Row],[margin_percent]]/100)</f>
        <v>247.52699999999996</v>
      </c>
    </row>
    <row r="1363" spans="1:7" x14ac:dyDescent="0.3">
      <c r="A1363">
        <v>125551624</v>
      </c>
      <c r="B1363">
        <v>669378</v>
      </c>
      <c r="C1363">
        <v>2</v>
      </c>
      <c r="D1363" s="4">
        <v>212.14</v>
      </c>
      <c r="E1363" s="2">
        <f>blinkit_order_items[[#This Row],[quantity]]*blinkit_order_items[[#This Row],[unit_price]]</f>
        <v>424.28</v>
      </c>
      <c r="F1363">
        <f>_xlfn.XLOOKUP(blinkit_order_items[[#This Row],[product_id]],blinkit_products[product_id],blinkit_products[margin_percentage])</f>
        <v>25</v>
      </c>
      <c r="G1363" s="4">
        <f>blinkit_order_items[[#This Row],[Total_Revenue]]*(blinkit_order_items[[#This Row],[margin_percent]]/100)</f>
        <v>106.07</v>
      </c>
    </row>
    <row r="1364" spans="1:7" x14ac:dyDescent="0.3">
      <c r="A1364">
        <v>9970545044</v>
      </c>
      <c r="B1364">
        <v>962591</v>
      </c>
      <c r="C1364">
        <v>3</v>
      </c>
      <c r="D1364" s="4">
        <v>130.01</v>
      </c>
      <c r="E1364" s="2">
        <f>blinkit_order_items[[#This Row],[quantity]]*blinkit_order_items[[#This Row],[unit_price]]</f>
        <v>390.03</v>
      </c>
      <c r="F1364">
        <f>_xlfn.XLOOKUP(blinkit_order_items[[#This Row],[product_id]],blinkit_products[product_id],blinkit_products[margin_percentage])</f>
        <v>30</v>
      </c>
      <c r="G1364" s="4">
        <f>blinkit_order_items[[#This Row],[Total_Revenue]]*(blinkit_order_items[[#This Row],[margin_percent]]/100)</f>
        <v>117.00899999999999</v>
      </c>
    </row>
    <row r="1365" spans="1:7" x14ac:dyDescent="0.3">
      <c r="A1365">
        <v>7976032064</v>
      </c>
      <c r="B1365">
        <v>621677</v>
      </c>
      <c r="C1365">
        <v>3</v>
      </c>
      <c r="D1365" s="4">
        <v>317.8</v>
      </c>
      <c r="E1365" s="2">
        <f>blinkit_order_items[[#This Row],[quantity]]*blinkit_order_items[[#This Row],[unit_price]]</f>
        <v>953.40000000000009</v>
      </c>
      <c r="F1365">
        <f>_xlfn.XLOOKUP(blinkit_order_items[[#This Row],[product_id]],blinkit_products[product_id],blinkit_products[margin_percentage])</f>
        <v>40</v>
      </c>
      <c r="G1365" s="4">
        <f>blinkit_order_items[[#This Row],[Total_Revenue]]*(blinkit_order_items[[#This Row],[margin_percent]]/100)</f>
        <v>381.36000000000007</v>
      </c>
    </row>
    <row r="1366" spans="1:7" x14ac:dyDescent="0.3">
      <c r="A1366">
        <v>8691567542</v>
      </c>
      <c r="B1366">
        <v>969851</v>
      </c>
      <c r="C1366">
        <v>3</v>
      </c>
      <c r="D1366" s="4">
        <v>340.66</v>
      </c>
      <c r="E1366" s="2">
        <f>blinkit_order_items[[#This Row],[quantity]]*blinkit_order_items[[#This Row],[unit_price]]</f>
        <v>1021.98</v>
      </c>
      <c r="F1366">
        <f>_xlfn.XLOOKUP(blinkit_order_items[[#This Row],[product_id]],blinkit_products[product_id],blinkit_products[margin_percentage])</f>
        <v>40</v>
      </c>
      <c r="G1366" s="4">
        <f>blinkit_order_items[[#This Row],[Total_Revenue]]*(blinkit_order_items[[#This Row],[margin_percent]]/100)</f>
        <v>408.79200000000003</v>
      </c>
    </row>
    <row r="1367" spans="1:7" x14ac:dyDescent="0.3">
      <c r="A1367">
        <v>3592747590</v>
      </c>
      <c r="B1367">
        <v>34200</v>
      </c>
      <c r="C1367">
        <v>1</v>
      </c>
      <c r="D1367" s="4">
        <v>319.8</v>
      </c>
      <c r="E1367" s="2">
        <f>blinkit_order_items[[#This Row],[quantity]]*blinkit_order_items[[#This Row],[unit_price]]</f>
        <v>319.8</v>
      </c>
      <c r="F1367">
        <f>_xlfn.XLOOKUP(blinkit_order_items[[#This Row],[product_id]],blinkit_products[product_id],blinkit_products[margin_percentage])</f>
        <v>35</v>
      </c>
      <c r="G1367" s="4">
        <f>blinkit_order_items[[#This Row],[Total_Revenue]]*(blinkit_order_items[[#This Row],[margin_percent]]/100)</f>
        <v>111.92999999999999</v>
      </c>
    </row>
    <row r="1368" spans="1:7" x14ac:dyDescent="0.3">
      <c r="A1368">
        <v>7495753437</v>
      </c>
      <c r="B1368">
        <v>644847</v>
      </c>
      <c r="C1368">
        <v>1</v>
      </c>
      <c r="D1368" s="4">
        <v>622.80999999999995</v>
      </c>
      <c r="E1368" s="2">
        <f>blinkit_order_items[[#This Row],[quantity]]*blinkit_order_items[[#This Row],[unit_price]]</f>
        <v>622.80999999999995</v>
      </c>
      <c r="F1368">
        <f>_xlfn.XLOOKUP(blinkit_order_items[[#This Row],[product_id]],blinkit_products[product_id],blinkit_products[margin_percentage])</f>
        <v>15</v>
      </c>
      <c r="G1368" s="4">
        <f>blinkit_order_items[[#This Row],[Total_Revenue]]*(blinkit_order_items[[#This Row],[margin_percent]]/100)</f>
        <v>93.421499999999995</v>
      </c>
    </row>
    <row r="1369" spans="1:7" x14ac:dyDescent="0.3">
      <c r="A1369">
        <v>3965847120</v>
      </c>
      <c r="B1369">
        <v>654623</v>
      </c>
      <c r="C1369">
        <v>2</v>
      </c>
      <c r="D1369" s="4">
        <v>422.14</v>
      </c>
      <c r="E1369" s="2">
        <f>blinkit_order_items[[#This Row],[quantity]]*blinkit_order_items[[#This Row],[unit_price]]</f>
        <v>844.28</v>
      </c>
      <c r="F1369">
        <f>_xlfn.XLOOKUP(blinkit_order_items[[#This Row],[product_id]],blinkit_products[product_id],blinkit_products[margin_percentage])</f>
        <v>35</v>
      </c>
      <c r="G1369" s="4">
        <f>blinkit_order_items[[#This Row],[Total_Revenue]]*(blinkit_order_items[[#This Row],[margin_percent]]/100)</f>
        <v>295.49799999999999</v>
      </c>
    </row>
    <row r="1370" spans="1:7" x14ac:dyDescent="0.3">
      <c r="A1370">
        <v>9365984533</v>
      </c>
      <c r="B1370">
        <v>470449</v>
      </c>
      <c r="C1370">
        <v>1</v>
      </c>
      <c r="D1370" s="4">
        <v>827.77</v>
      </c>
      <c r="E1370" s="2">
        <f>blinkit_order_items[[#This Row],[quantity]]*blinkit_order_items[[#This Row],[unit_price]]</f>
        <v>827.77</v>
      </c>
      <c r="F1370">
        <f>_xlfn.XLOOKUP(blinkit_order_items[[#This Row],[product_id]],blinkit_products[product_id],blinkit_products[margin_percentage])</f>
        <v>40</v>
      </c>
      <c r="G1370" s="4">
        <f>blinkit_order_items[[#This Row],[Total_Revenue]]*(blinkit_order_items[[#This Row],[margin_percent]]/100)</f>
        <v>331.108</v>
      </c>
    </row>
    <row r="1371" spans="1:7" x14ac:dyDescent="0.3">
      <c r="A1371">
        <v>2948242102</v>
      </c>
      <c r="B1371">
        <v>587645</v>
      </c>
      <c r="C1371">
        <v>3</v>
      </c>
      <c r="D1371" s="4">
        <v>801.81</v>
      </c>
      <c r="E1371" s="2">
        <f>blinkit_order_items[[#This Row],[quantity]]*blinkit_order_items[[#This Row],[unit_price]]</f>
        <v>2405.4299999999998</v>
      </c>
      <c r="F1371">
        <f>_xlfn.XLOOKUP(blinkit_order_items[[#This Row],[product_id]],blinkit_products[product_id],blinkit_products[margin_percentage])</f>
        <v>20</v>
      </c>
      <c r="G1371" s="4">
        <f>blinkit_order_items[[#This Row],[Total_Revenue]]*(blinkit_order_items[[#This Row],[margin_percent]]/100)</f>
        <v>481.08600000000001</v>
      </c>
    </row>
    <row r="1372" spans="1:7" x14ac:dyDescent="0.3">
      <c r="A1372">
        <v>6161193691</v>
      </c>
      <c r="B1372">
        <v>187399</v>
      </c>
      <c r="C1372">
        <v>2</v>
      </c>
      <c r="D1372" s="4">
        <v>53.49</v>
      </c>
      <c r="E1372" s="2">
        <f>blinkit_order_items[[#This Row],[quantity]]*blinkit_order_items[[#This Row],[unit_price]]</f>
        <v>106.98</v>
      </c>
      <c r="F1372">
        <f>_xlfn.XLOOKUP(blinkit_order_items[[#This Row],[product_id]],blinkit_products[product_id],blinkit_products[margin_percentage])</f>
        <v>40</v>
      </c>
      <c r="G1372" s="4">
        <f>blinkit_order_items[[#This Row],[Total_Revenue]]*(blinkit_order_items[[#This Row],[margin_percent]]/100)</f>
        <v>42.792000000000002</v>
      </c>
    </row>
    <row r="1373" spans="1:7" x14ac:dyDescent="0.3">
      <c r="A1373">
        <v>5964122835</v>
      </c>
      <c r="B1373">
        <v>144124</v>
      </c>
      <c r="C1373">
        <v>3</v>
      </c>
      <c r="D1373" s="4">
        <v>162.66999999999999</v>
      </c>
      <c r="E1373" s="2">
        <f>blinkit_order_items[[#This Row],[quantity]]*blinkit_order_items[[#This Row],[unit_price]]</f>
        <v>488.01</v>
      </c>
      <c r="F1373">
        <f>_xlfn.XLOOKUP(blinkit_order_items[[#This Row],[product_id]],blinkit_products[product_id],blinkit_products[margin_percentage])</f>
        <v>25</v>
      </c>
      <c r="G1373" s="4">
        <f>blinkit_order_items[[#This Row],[Total_Revenue]]*(blinkit_order_items[[#This Row],[margin_percent]]/100)</f>
        <v>122.0025</v>
      </c>
    </row>
    <row r="1374" spans="1:7" x14ac:dyDescent="0.3">
      <c r="A1374">
        <v>8879377902</v>
      </c>
      <c r="B1374">
        <v>883013</v>
      </c>
      <c r="C1374">
        <v>2</v>
      </c>
      <c r="D1374" s="4">
        <v>989.88</v>
      </c>
      <c r="E1374" s="2">
        <f>blinkit_order_items[[#This Row],[quantity]]*blinkit_order_items[[#This Row],[unit_price]]</f>
        <v>1979.76</v>
      </c>
      <c r="F1374">
        <f>_xlfn.XLOOKUP(blinkit_order_items[[#This Row],[product_id]],blinkit_products[product_id],blinkit_products[margin_percentage])</f>
        <v>20</v>
      </c>
      <c r="G1374" s="4">
        <f>blinkit_order_items[[#This Row],[Total_Revenue]]*(blinkit_order_items[[#This Row],[margin_percent]]/100)</f>
        <v>395.952</v>
      </c>
    </row>
    <row r="1375" spans="1:7" x14ac:dyDescent="0.3">
      <c r="A1375">
        <v>8158068874</v>
      </c>
      <c r="B1375">
        <v>692985</v>
      </c>
      <c r="C1375">
        <v>1</v>
      </c>
      <c r="D1375" s="4">
        <v>197.39</v>
      </c>
      <c r="E1375" s="2">
        <f>blinkit_order_items[[#This Row],[quantity]]*blinkit_order_items[[#This Row],[unit_price]]</f>
        <v>197.39</v>
      </c>
      <c r="F1375">
        <f>_xlfn.XLOOKUP(blinkit_order_items[[#This Row],[product_id]],blinkit_products[product_id],blinkit_products[margin_percentage])</f>
        <v>15</v>
      </c>
      <c r="G1375" s="4">
        <f>blinkit_order_items[[#This Row],[Total_Revenue]]*(blinkit_order_items[[#This Row],[margin_percent]]/100)</f>
        <v>29.608499999999996</v>
      </c>
    </row>
    <row r="1376" spans="1:7" x14ac:dyDescent="0.3">
      <c r="A1376">
        <v>7039570964</v>
      </c>
      <c r="B1376">
        <v>240179</v>
      </c>
      <c r="C1376">
        <v>3</v>
      </c>
      <c r="D1376" s="4">
        <v>90.56</v>
      </c>
      <c r="E1376" s="2">
        <f>blinkit_order_items[[#This Row],[quantity]]*blinkit_order_items[[#This Row],[unit_price]]</f>
        <v>271.68</v>
      </c>
      <c r="F1376">
        <f>_xlfn.XLOOKUP(blinkit_order_items[[#This Row],[product_id]],blinkit_products[product_id],blinkit_products[margin_percentage])</f>
        <v>20</v>
      </c>
      <c r="G1376" s="4">
        <f>blinkit_order_items[[#This Row],[Total_Revenue]]*(blinkit_order_items[[#This Row],[margin_percent]]/100)</f>
        <v>54.336000000000006</v>
      </c>
    </row>
    <row r="1377" spans="1:7" x14ac:dyDescent="0.3">
      <c r="A1377">
        <v>5482913265</v>
      </c>
      <c r="B1377">
        <v>880510</v>
      </c>
      <c r="C1377">
        <v>2</v>
      </c>
      <c r="D1377" s="4">
        <v>951.43</v>
      </c>
      <c r="E1377" s="2">
        <f>blinkit_order_items[[#This Row],[quantity]]*blinkit_order_items[[#This Row],[unit_price]]</f>
        <v>1902.86</v>
      </c>
      <c r="F1377">
        <f>_xlfn.XLOOKUP(blinkit_order_items[[#This Row],[product_id]],blinkit_products[product_id],blinkit_products[margin_percentage])</f>
        <v>20</v>
      </c>
      <c r="G1377" s="4">
        <f>blinkit_order_items[[#This Row],[Total_Revenue]]*(blinkit_order_items[[#This Row],[margin_percent]]/100)</f>
        <v>380.572</v>
      </c>
    </row>
    <row r="1378" spans="1:7" x14ac:dyDescent="0.3">
      <c r="A1378">
        <v>1018255782</v>
      </c>
      <c r="B1378">
        <v>264803</v>
      </c>
      <c r="C1378">
        <v>2</v>
      </c>
      <c r="D1378" s="4">
        <v>995.98</v>
      </c>
      <c r="E1378" s="2">
        <f>blinkit_order_items[[#This Row],[quantity]]*blinkit_order_items[[#This Row],[unit_price]]</f>
        <v>1991.96</v>
      </c>
      <c r="F1378">
        <f>_xlfn.XLOOKUP(blinkit_order_items[[#This Row],[product_id]],blinkit_products[product_id],blinkit_products[margin_percentage])</f>
        <v>20</v>
      </c>
      <c r="G1378" s="4">
        <f>blinkit_order_items[[#This Row],[Total_Revenue]]*(blinkit_order_items[[#This Row],[margin_percent]]/100)</f>
        <v>398.39200000000005</v>
      </c>
    </row>
    <row r="1379" spans="1:7" x14ac:dyDescent="0.3">
      <c r="A1379">
        <v>8441505853</v>
      </c>
      <c r="B1379">
        <v>153019</v>
      </c>
      <c r="C1379">
        <v>3</v>
      </c>
      <c r="D1379" s="4">
        <v>947.95</v>
      </c>
      <c r="E1379" s="2">
        <f>blinkit_order_items[[#This Row],[quantity]]*blinkit_order_items[[#This Row],[unit_price]]</f>
        <v>2843.8500000000004</v>
      </c>
      <c r="F1379">
        <f>_xlfn.XLOOKUP(blinkit_order_items[[#This Row],[product_id]],blinkit_products[product_id],blinkit_products[margin_percentage])</f>
        <v>25</v>
      </c>
      <c r="G1379" s="4">
        <f>blinkit_order_items[[#This Row],[Total_Revenue]]*(blinkit_order_items[[#This Row],[margin_percent]]/100)</f>
        <v>710.96250000000009</v>
      </c>
    </row>
    <row r="1380" spans="1:7" x14ac:dyDescent="0.3">
      <c r="A1380">
        <v>3850018395</v>
      </c>
      <c r="B1380">
        <v>77308</v>
      </c>
      <c r="C1380">
        <v>2</v>
      </c>
      <c r="D1380" s="4">
        <v>223.27</v>
      </c>
      <c r="E1380" s="2">
        <f>blinkit_order_items[[#This Row],[quantity]]*blinkit_order_items[[#This Row],[unit_price]]</f>
        <v>446.54</v>
      </c>
      <c r="F1380">
        <f>_xlfn.XLOOKUP(blinkit_order_items[[#This Row],[product_id]],blinkit_products[product_id],blinkit_products[margin_percentage])</f>
        <v>25</v>
      </c>
      <c r="G1380" s="4">
        <f>blinkit_order_items[[#This Row],[Total_Revenue]]*(blinkit_order_items[[#This Row],[margin_percent]]/100)</f>
        <v>111.63500000000001</v>
      </c>
    </row>
    <row r="1381" spans="1:7" x14ac:dyDescent="0.3">
      <c r="A1381">
        <v>4884197611</v>
      </c>
      <c r="B1381">
        <v>692985</v>
      </c>
      <c r="C1381">
        <v>1</v>
      </c>
      <c r="D1381" s="4">
        <v>197.39</v>
      </c>
      <c r="E1381" s="2">
        <f>blinkit_order_items[[#This Row],[quantity]]*blinkit_order_items[[#This Row],[unit_price]]</f>
        <v>197.39</v>
      </c>
      <c r="F1381">
        <f>_xlfn.XLOOKUP(blinkit_order_items[[#This Row],[product_id]],blinkit_products[product_id],blinkit_products[margin_percentage])</f>
        <v>15</v>
      </c>
      <c r="G1381" s="4">
        <f>blinkit_order_items[[#This Row],[Total_Revenue]]*(blinkit_order_items[[#This Row],[margin_percent]]/100)</f>
        <v>29.608499999999996</v>
      </c>
    </row>
    <row r="1382" spans="1:7" x14ac:dyDescent="0.3">
      <c r="A1382">
        <v>5321849748</v>
      </c>
      <c r="B1382">
        <v>914071</v>
      </c>
      <c r="C1382">
        <v>3</v>
      </c>
      <c r="D1382" s="4">
        <v>296.94</v>
      </c>
      <c r="E1382" s="2">
        <f>blinkit_order_items[[#This Row],[quantity]]*blinkit_order_items[[#This Row],[unit_price]]</f>
        <v>890.81999999999994</v>
      </c>
      <c r="F1382">
        <f>_xlfn.XLOOKUP(blinkit_order_items[[#This Row],[product_id]],blinkit_products[product_id],blinkit_products[margin_percentage])</f>
        <v>35</v>
      </c>
      <c r="G1382" s="4">
        <f>blinkit_order_items[[#This Row],[Total_Revenue]]*(blinkit_order_items[[#This Row],[margin_percent]]/100)</f>
        <v>311.78699999999998</v>
      </c>
    </row>
    <row r="1383" spans="1:7" x14ac:dyDescent="0.3">
      <c r="A1383">
        <v>9808738347</v>
      </c>
      <c r="B1383">
        <v>589812</v>
      </c>
      <c r="C1383">
        <v>1</v>
      </c>
      <c r="D1383" s="4">
        <v>163.03</v>
      </c>
      <c r="E1383" s="2">
        <f>blinkit_order_items[[#This Row],[quantity]]*blinkit_order_items[[#This Row],[unit_price]]</f>
        <v>163.03</v>
      </c>
      <c r="F1383">
        <f>_xlfn.XLOOKUP(blinkit_order_items[[#This Row],[product_id]],blinkit_products[product_id],blinkit_products[margin_percentage])</f>
        <v>25</v>
      </c>
      <c r="G1383" s="4">
        <f>blinkit_order_items[[#This Row],[Total_Revenue]]*(blinkit_order_items[[#This Row],[margin_percent]]/100)</f>
        <v>40.7575</v>
      </c>
    </row>
    <row r="1384" spans="1:7" x14ac:dyDescent="0.3">
      <c r="A1384">
        <v>8727249149</v>
      </c>
      <c r="B1384">
        <v>555121</v>
      </c>
      <c r="C1384">
        <v>2</v>
      </c>
      <c r="D1384" s="4">
        <v>354.91</v>
      </c>
      <c r="E1384" s="2">
        <f>blinkit_order_items[[#This Row],[quantity]]*blinkit_order_items[[#This Row],[unit_price]]</f>
        <v>709.82</v>
      </c>
      <c r="F1384">
        <f>_xlfn.XLOOKUP(blinkit_order_items[[#This Row],[product_id]],blinkit_products[product_id],blinkit_products[margin_percentage])</f>
        <v>25</v>
      </c>
      <c r="G1384" s="4">
        <f>blinkit_order_items[[#This Row],[Total_Revenue]]*(blinkit_order_items[[#This Row],[margin_percent]]/100)</f>
        <v>177.45500000000001</v>
      </c>
    </row>
    <row r="1385" spans="1:7" x14ac:dyDescent="0.3">
      <c r="A1385">
        <v>2772154780</v>
      </c>
      <c r="B1385">
        <v>962591</v>
      </c>
      <c r="C1385">
        <v>1</v>
      </c>
      <c r="D1385" s="4">
        <v>130.01</v>
      </c>
      <c r="E1385" s="2">
        <f>blinkit_order_items[[#This Row],[quantity]]*blinkit_order_items[[#This Row],[unit_price]]</f>
        <v>130.01</v>
      </c>
      <c r="F1385">
        <f>_xlfn.XLOOKUP(blinkit_order_items[[#This Row],[product_id]],blinkit_products[product_id],blinkit_products[margin_percentage])</f>
        <v>30</v>
      </c>
      <c r="G1385" s="4">
        <f>blinkit_order_items[[#This Row],[Total_Revenue]]*(blinkit_order_items[[#This Row],[margin_percent]]/100)</f>
        <v>39.002999999999993</v>
      </c>
    </row>
    <row r="1386" spans="1:7" x14ac:dyDescent="0.3">
      <c r="A1386">
        <v>9128056381</v>
      </c>
      <c r="B1386">
        <v>930284</v>
      </c>
      <c r="C1386">
        <v>3</v>
      </c>
      <c r="D1386" s="4">
        <v>189.47</v>
      </c>
      <c r="E1386" s="2">
        <f>blinkit_order_items[[#This Row],[quantity]]*blinkit_order_items[[#This Row],[unit_price]]</f>
        <v>568.41</v>
      </c>
      <c r="F1386">
        <f>_xlfn.XLOOKUP(blinkit_order_items[[#This Row],[product_id]],blinkit_products[product_id],blinkit_products[margin_percentage])</f>
        <v>30</v>
      </c>
      <c r="G1386" s="4">
        <f>blinkit_order_items[[#This Row],[Total_Revenue]]*(blinkit_order_items[[#This Row],[margin_percent]]/100)</f>
        <v>170.523</v>
      </c>
    </row>
    <row r="1387" spans="1:7" x14ac:dyDescent="0.3">
      <c r="A1387">
        <v>4461463308</v>
      </c>
      <c r="B1387">
        <v>798639</v>
      </c>
      <c r="C1387">
        <v>3</v>
      </c>
      <c r="D1387" s="4">
        <v>211.25</v>
      </c>
      <c r="E1387" s="2">
        <f>blinkit_order_items[[#This Row],[quantity]]*blinkit_order_items[[#This Row],[unit_price]]</f>
        <v>633.75</v>
      </c>
      <c r="F1387">
        <f>_xlfn.XLOOKUP(blinkit_order_items[[#This Row],[product_id]],blinkit_products[product_id],blinkit_products[margin_percentage])</f>
        <v>20</v>
      </c>
      <c r="G1387" s="4">
        <f>blinkit_order_items[[#This Row],[Total_Revenue]]*(blinkit_order_items[[#This Row],[margin_percent]]/100)</f>
        <v>126.75</v>
      </c>
    </row>
    <row r="1388" spans="1:7" x14ac:dyDescent="0.3">
      <c r="A1388">
        <v>5636483988</v>
      </c>
      <c r="B1388">
        <v>256783</v>
      </c>
      <c r="C1388">
        <v>2</v>
      </c>
      <c r="D1388" s="4">
        <v>906.54</v>
      </c>
      <c r="E1388" s="2">
        <f>blinkit_order_items[[#This Row],[quantity]]*blinkit_order_items[[#This Row],[unit_price]]</f>
        <v>1813.08</v>
      </c>
      <c r="F1388">
        <f>_xlfn.XLOOKUP(blinkit_order_items[[#This Row],[product_id]],blinkit_products[product_id],blinkit_products[margin_percentage])</f>
        <v>35</v>
      </c>
      <c r="G1388" s="4">
        <f>blinkit_order_items[[#This Row],[Total_Revenue]]*(blinkit_order_items[[#This Row],[margin_percent]]/100)</f>
        <v>634.57799999999997</v>
      </c>
    </row>
    <row r="1389" spans="1:7" x14ac:dyDescent="0.3">
      <c r="A1389">
        <v>1532065529</v>
      </c>
      <c r="B1389">
        <v>762527</v>
      </c>
      <c r="C1389">
        <v>1</v>
      </c>
      <c r="D1389" s="4">
        <v>690.08</v>
      </c>
      <c r="E1389" s="2">
        <f>blinkit_order_items[[#This Row],[quantity]]*blinkit_order_items[[#This Row],[unit_price]]</f>
        <v>690.08</v>
      </c>
      <c r="F1389">
        <f>_xlfn.XLOOKUP(blinkit_order_items[[#This Row],[product_id]],blinkit_products[product_id],blinkit_products[margin_percentage])</f>
        <v>35</v>
      </c>
      <c r="G1389" s="4">
        <f>blinkit_order_items[[#This Row],[Total_Revenue]]*(blinkit_order_items[[#This Row],[margin_percent]]/100)</f>
        <v>241.52799999999999</v>
      </c>
    </row>
    <row r="1390" spans="1:7" x14ac:dyDescent="0.3">
      <c r="A1390">
        <v>9933994647</v>
      </c>
      <c r="B1390">
        <v>897083</v>
      </c>
      <c r="C1390">
        <v>1</v>
      </c>
      <c r="D1390" s="4">
        <v>972.69</v>
      </c>
      <c r="E1390" s="2">
        <f>blinkit_order_items[[#This Row],[quantity]]*blinkit_order_items[[#This Row],[unit_price]]</f>
        <v>972.69</v>
      </c>
      <c r="F1390">
        <f>_xlfn.XLOOKUP(blinkit_order_items[[#This Row],[product_id]],blinkit_products[product_id],blinkit_products[margin_percentage])</f>
        <v>25</v>
      </c>
      <c r="G1390" s="4">
        <f>blinkit_order_items[[#This Row],[Total_Revenue]]*(blinkit_order_items[[#This Row],[margin_percent]]/100)</f>
        <v>243.17250000000001</v>
      </c>
    </row>
    <row r="1391" spans="1:7" x14ac:dyDescent="0.3">
      <c r="A1391">
        <v>4823026749</v>
      </c>
      <c r="B1391">
        <v>851978</v>
      </c>
      <c r="C1391">
        <v>1</v>
      </c>
      <c r="D1391" s="4">
        <v>715.72</v>
      </c>
      <c r="E1391" s="2">
        <f>blinkit_order_items[[#This Row],[quantity]]*blinkit_order_items[[#This Row],[unit_price]]</f>
        <v>715.72</v>
      </c>
      <c r="F1391">
        <f>_xlfn.XLOOKUP(blinkit_order_items[[#This Row],[product_id]],blinkit_products[product_id],blinkit_products[margin_percentage])</f>
        <v>20</v>
      </c>
      <c r="G1391" s="4">
        <f>blinkit_order_items[[#This Row],[Total_Revenue]]*(blinkit_order_items[[#This Row],[margin_percent]]/100)</f>
        <v>143.14400000000001</v>
      </c>
    </row>
    <row r="1392" spans="1:7" x14ac:dyDescent="0.3">
      <c r="A1392">
        <v>7453442245</v>
      </c>
      <c r="B1392">
        <v>760828</v>
      </c>
      <c r="C1392">
        <v>1</v>
      </c>
      <c r="D1392" s="4">
        <v>563.45000000000005</v>
      </c>
      <c r="E1392" s="2">
        <f>blinkit_order_items[[#This Row],[quantity]]*blinkit_order_items[[#This Row],[unit_price]]</f>
        <v>563.45000000000005</v>
      </c>
      <c r="F1392">
        <f>_xlfn.XLOOKUP(blinkit_order_items[[#This Row],[product_id]],blinkit_products[product_id],blinkit_products[margin_percentage])</f>
        <v>35</v>
      </c>
      <c r="G1392" s="4">
        <f>blinkit_order_items[[#This Row],[Total_Revenue]]*(blinkit_order_items[[#This Row],[margin_percent]]/100)</f>
        <v>197.20750000000001</v>
      </c>
    </row>
    <row r="1393" spans="1:7" x14ac:dyDescent="0.3">
      <c r="A1393">
        <v>6519941559</v>
      </c>
      <c r="B1393">
        <v>697683</v>
      </c>
      <c r="C1393">
        <v>3</v>
      </c>
      <c r="D1393" s="4">
        <v>123.74</v>
      </c>
      <c r="E1393" s="2">
        <f>blinkit_order_items[[#This Row],[quantity]]*blinkit_order_items[[#This Row],[unit_price]]</f>
        <v>371.21999999999997</v>
      </c>
      <c r="F1393">
        <f>_xlfn.XLOOKUP(blinkit_order_items[[#This Row],[product_id]],blinkit_products[product_id],blinkit_products[margin_percentage])</f>
        <v>25</v>
      </c>
      <c r="G1393" s="4">
        <f>blinkit_order_items[[#This Row],[Total_Revenue]]*(blinkit_order_items[[#This Row],[margin_percent]]/100)</f>
        <v>92.804999999999993</v>
      </c>
    </row>
    <row r="1394" spans="1:7" x14ac:dyDescent="0.3">
      <c r="A1394">
        <v>3798769654</v>
      </c>
      <c r="B1394">
        <v>324809</v>
      </c>
      <c r="C1394">
        <v>1</v>
      </c>
      <c r="D1394" s="4">
        <v>608</v>
      </c>
      <c r="E1394" s="2">
        <f>blinkit_order_items[[#This Row],[quantity]]*blinkit_order_items[[#This Row],[unit_price]]</f>
        <v>608</v>
      </c>
      <c r="F1394">
        <f>_xlfn.XLOOKUP(blinkit_order_items[[#This Row],[product_id]],blinkit_products[product_id],blinkit_products[margin_percentage])</f>
        <v>20</v>
      </c>
      <c r="G1394" s="4">
        <f>blinkit_order_items[[#This Row],[Total_Revenue]]*(blinkit_order_items[[#This Row],[margin_percent]]/100)</f>
        <v>121.60000000000001</v>
      </c>
    </row>
    <row r="1395" spans="1:7" x14ac:dyDescent="0.3">
      <c r="A1395">
        <v>5034289521</v>
      </c>
      <c r="B1395">
        <v>187399</v>
      </c>
      <c r="C1395">
        <v>3</v>
      </c>
      <c r="D1395" s="4">
        <v>53.49</v>
      </c>
      <c r="E1395" s="2">
        <f>blinkit_order_items[[#This Row],[quantity]]*blinkit_order_items[[#This Row],[unit_price]]</f>
        <v>160.47</v>
      </c>
      <c r="F1395">
        <f>_xlfn.XLOOKUP(blinkit_order_items[[#This Row],[product_id]],blinkit_products[product_id],blinkit_products[margin_percentage])</f>
        <v>40</v>
      </c>
      <c r="G1395" s="4">
        <f>blinkit_order_items[[#This Row],[Total_Revenue]]*(blinkit_order_items[[#This Row],[margin_percent]]/100)</f>
        <v>64.188000000000002</v>
      </c>
    </row>
    <row r="1396" spans="1:7" x14ac:dyDescent="0.3">
      <c r="A1396">
        <v>6971088688</v>
      </c>
      <c r="B1396">
        <v>700048</v>
      </c>
      <c r="C1396">
        <v>1</v>
      </c>
      <c r="D1396" s="4">
        <v>141.28</v>
      </c>
      <c r="E1396" s="2">
        <f>blinkit_order_items[[#This Row],[quantity]]*blinkit_order_items[[#This Row],[unit_price]]</f>
        <v>141.28</v>
      </c>
      <c r="F1396">
        <f>_xlfn.XLOOKUP(blinkit_order_items[[#This Row],[product_id]],blinkit_products[product_id],blinkit_products[margin_percentage])</f>
        <v>25</v>
      </c>
      <c r="G1396" s="4">
        <f>blinkit_order_items[[#This Row],[Total_Revenue]]*(blinkit_order_items[[#This Row],[margin_percent]]/100)</f>
        <v>35.32</v>
      </c>
    </row>
    <row r="1397" spans="1:7" x14ac:dyDescent="0.3">
      <c r="A1397">
        <v>5650184107</v>
      </c>
      <c r="B1397">
        <v>894539</v>
      </c>
      <c r="C1397">
        <v>2</v>
      </c>
      <c r="D1397" s="4">
        <v>445.48</v>
      </c>
      <c r="E1397" s="2">
        <f>blinkit_order_items[[#This Row],[quantity]]*blinkit_order_items[[#This Row],[unit_price]]</f>
        <v>890.96</v>
      </c>
      <c r="F1397">
        <f>_xlfn.XLOOKUP(blinkit_order_items[[#This Row],[product_id]],blinkit_products[product_id],blinkit_products[margin_percentage])</f>
        <v>25</v>
      </c>
      <c r="G1397" s="4">
        <f>blinkit_order_items[[#This Row],[Total_Revenue]]*(blinkit_order_items[[#This Row],[margin_percent]]/100)</f>
        <v>222.74</v>
      </c>
    </row>
    <row r="1398" spans="1:7" x14ac:dyDescent="0.3">
      <c r="A1398">
        <v>5770410311</v>
      </c>
      <c r="B1398">
        <v>764014</v>
      </c>
      <c r="C1398">
        <v>2</v>
      </c>
      <c r="D1398" s="4">
        <v>612.04</v>
      </c>
      <c r="E1398" s="2">
        <f>blinkit_order_items[[#This Row],[quantity]]*blinkit_order_items[[#This Row],[unit_price]]</f>
        <v>1224.08</v>
      </c>
      <c r="F1398">
        <f>_xlfn.XLOOKUP(blinkit_order_items[[#This Row],[product_id]],blinkit_products[product_id],blinkit_products[margin_percentage])</f>
        <v>15</v>
      </c>
      <c r="G1398" s="4">
        <f>blinkit_order_items[[#This Row],[Total_Revenue]]*(blinkit_order_items[[#This Row],[margin_percent]]/100)</f>
        <v>183.61199999999999</v>
      </c>
    </row>
    <row r="1399" spans="1:7" x14ac:dyDescent="0.3">
      <c r="A1399">
        <v>274530126</v>
      </c>
      <c r="B1399">
        <v>851978</v>
      </c>
      <c r="C1399">
        <v>3</v>
      </c>
      <c r="D1399" s="4">
        <v>715.72</v>
      </c>
      <c r="E1399" s="2">
        <f>blinkit_order_items[[#This Row],[quantity]]*blinkit_order_items[[#This Row],[unit_price]]</f>
        <v>2147.16</v>
      </c>
      <c r="F1399">
        <f>_xlfn.XLOOKUP(blinkit_order_items[[#This Row],[product_id]],blinkit_products[product_id],blinkit_products[margin_percentage])</f>
        <v>20</v>
      </c>
      <c r="G1399" s="4">
        <f>blinkit_order_items[[#This Row],[Total_Revenue]]*(blinkit_order_items[[#This Row],[margin_percent]]/100)</f>
        <v>429.43200000000002</v>
      </c>
    </row>
    <row r="1400" spans="1:7" x14ac:dyDescent="0.3">
      <c r="A1400">
        <v>4819831152</v>
      </c>
      <c r="B1400">
        <v>432617</v>
      </c>
      <c r="C1400">
        <v>3</v>
      </c>
      <c r="D1400" s="4">
        <v>863.18</v>
      </c>
      <c r="E1400" s="2">
        <f>blinkit_order_items[[#This Row],[quantity]]*blinkit_order_items[[#This Row],[unit_price]]</f>
        <v>2589.54</v>
      </c>
      <c r="F1400">
        <f>_xlfn.XLOOKUP(blinkit_order_items[[#This Row],[product_id]],blinkit_products[product_id],blinkit_products[margin_percentage])</f>
        <v>30</v>
      </c>
      <c r="G1400" s="4">
        <f>blinkit_order_items[[#This Row],[Total_Revenue]]*(blinkit_order_items[[#This Row],[margin_percent]]/100)</f>
        <v>776.86199999999997</v>
      </c>
    </row>
    <row r="1401" spans="1:7" x14ac:dyDescent="0.3">
      <c r="A1401">
        <v>6977688323</v>
      </c>
      <c r="B1401">
        <v>171602</v>
      </c>
      <c r="C1401">
        <v>3</v>
      </c>
      <c r="D1401" s="4">
        <v>883.44</v>
      </c>
      <c r="E1401" s="2">
        <f>blinkit_order_items[[#This Row],[quantity]]*blinkit_order_items[[#This Row],[unit_price]]</f>
        <v>2650.32</v>
      </c>
      <c r="F1401">
        <f>_xlfn.XLOOKUP(blinkit_order_items[[#This Row],[product_id]],blinkit_products[product_id],blinkit_products[margin_percentage])</f>
        <v>30</v>
      </c>
      <c r="G1401" s="4">
        <f>blinkit_order_items[[#This Row],[Total_Revenue]]*(blinkit_order_items[[#This Row],[margin_percent]]/100)</f>
        <v>795.096</v>
      </c>
    </row>
    <row r="1402" spans="1:7" x14ac:dyDescent="0.3">
      <c r="A1402">
        <v>2035952734</v>
      </c>
      <c r="B1402">
        <v>525531</v>
      </c>
      <c r="C1402">
        <v>2</v>
      </c>
      <c r="D1402" s="4">
        <v>831.1</v>
      </c>
      <c r="E1402" s="2">
        <f>blinkit_order_items[[#This Row],[quantity]]*blinkit_order_items[[#This Row],[unit_price]]</f>
        <v>1662.2</v>
      </c>
      <c r="F1402">
        <f>_xlfn.XLOOKUP(blinkit_order_items[[#This Row],[product_id]],blinkit_products[product_id],blinkit_products[margin_percentage])</f>
        <v>35</v>
      </c>
      <c r="G1402" s="4">
        <f>blinkit_order_items[[#This Row],[Total_Revenue]]*(blinkit_order_items[[#This Row],[margin_percent]]/100)</f>
        <v>581.77</v>
      </c>
    </row>
    <row r="1403" spans="1:7" x14ac:dyDescent="0.3">
      <c r="A1403">
        <v>3665334102</v>
      </c>
      <c r="B1403">
        <v>435929</v>
      </c>
      <c r="C1403">
        <v>3</v>
      </c>
      <c r="D1403" s="4">
        <v>856.89</v>
      </c>
      <c r="E1403" s="2">
        <f>blinkit_order_items[[#This Row],[quantity]]*blinkit_order_items[[#This Row],[unit_price]]</f>
        <v>2570.67</v>
      </c>
      <c r="F1403">
        <f>_xlfn.XLOOKUP(blinkit_order_items[[#This Row],[product_id]],blinkit_products[product_id],blinkit_products[margin_percentage])</f>
        <v>25</v>
      </c>
      <c r="G1403" s="4">
        <f>blinkit_order_items[[#This Row],[Total_Revenue]]*(blinkit_order_items[[#This Row],[margin_percent]]/100)</f>
        <v>642.66750000000002</v>
      </c>
    </row>
    <row r="1404" spans="1:7" x14ac:dyDescent="0.3">
      <c r="A1404">
        <v>1862413314</v>
      </c>
      <c r="B1404">
        <v>490939</v>
      </c>
      <c r="C1404">
        <v>1</v>
      </c>
      <c r="D1404" s="4">
        <v>80.25</v>
      </c>
      <c r="E1404" s="2">
        <f>blinkit_order_items[[#This Row],[quantity]]*blinkit_order_items[[#This Row],[unit_price]]</f>
        <v>80.25</v>
      </c>
      <c r="F1404">
        <f>_xlfn.XLOOKUP(blinkit_order_items[[#This Row],[product_id]],blinkit_products[product_id],blinkit_products[margin_percentage])</f>
        <v>35</v>
      </c>
      <c r="G1404" s="4">
        <f>blinkit_order_items[[#This Row],[Total_Revenue]]*(blinkit_order_items[[#This Row],[margin_percent]]/100)</f>
        <v>28.087499999999999</v>
      </c>
    </row>
    <row r="1405" spans="1:7" x14ac:dyDescent="0.3">
      <c r="A1405">
        <v>4466643926</v>
      </c>
      <c r="B1405">
        <v>9436</v>
      </c>
      <c r="C1405">
        <v>3</v>
      </c>
      <c r="D1405" s="4">
        <v>88.43</v>
      </c>
      <c r="E1405" s="2">
        <f>blinkit_order_items[[#This Row],[quantity]]*blinkit_order_items[[#This Row],[unit_price]]</f>
        <v>265.29000000000002</v>
      </c>
      <c r="F1405">
        <f>_xlfn.XLOOKUP(blinkit_order_items[[#This Row],[product_id]],blinkit_products[product_id],blinkit_products[margin_percentage])</f>
        <v>35</v>
      </c>
      <c r="G1405" s="4">
        <f>blinkit_order_items[[#This Row],[Total_Revenue]]*(blinkit_order_items[[#This Row],[margin_percent]]/100)</f>
        <v>92.851500000000001</v>
      </c>
    </row>
    <row r="1406" spans="1:7" x14ac:dyDescent="0.3">
      <c r="A1406">
        <v>4470717835</v>
      </c>
      <c r="B1406">
        <v>644847</v>
      </c>
      <c r="C1406">
        <v>2</v>
      </c>
      <c r="D1406" s="4">
        <v>622.80999999999995</v>
      </c>
      <c r="E1406" s="2">
        <f>blinkit_order_items[[#This Row],[quantity]]*blinkit_order_items[[#This Row],[unit_price]]</f>
        <v>1245.6199999999999</v>
      </c>
      <c r="F1406">
        <f>_xlfn.XLOOKUP(blinkit_order_items[[#This Row],[product_id]],blinkit_products[product_id],blinkit_products[margin_percentage])</f>
        <v>15</v>
      </c>
      <c r="G1406" s="4">
        <f>blinkit_order_items[[#This Row],[Total_Revenue]]*(blinkit_order_items[[#This Row],[margin_percent]]/100)</f>
        <v>186.84299999999999</v>
      </c>
    </row>
    <row r="1407" spans="1:7" x14ac:dyDescent="0.3">
      <c r="A1407">
        <v>3018086191</v>
      </c>
      <c r="B1407">
        <v>217710</v>
      </c>
      <c r="C1407">
        <v>2</v>
      </c>
      <c r="D1407" s="4">
        <v>58.59</v>
      </c>
      <c r="E1407" s="2">
        <f>blinkit_order_items[[#This Row],[quantity]]*blinkit_order_items[[#This Row],[unit_price]]</f>
        <v>117.18</v>
      </c>
      <c r="F1407">
        <f>_xlfn.XLOOKUP(blinkit_order_items[[#This Row],[product_id]],blinkit_products[product_id],blinkit_products[margin_percentage])</f>
        <v>20</v>
      </c>
      <c r="G1407" s="4">
        <f>blinkit_order_items[[#This Row],[Total_Revenue]]*(blinkit_order_items[[#This Row],[margin_percent]]/100)</f>
        <v>23.436000000000003</v>
      </c>
    </row>
    <row r="1408" spans="1:7" x14ac:dyDescent="0.3">
      <c r="A1408">
        <v>2447983559</v>
      </c>
      <c r="B1408">
        <v>451933</v>
      </c>
      <c r="C1408">
        <v>1</v>
      </c>
      <c r="D1408" s="4">
        <v>568.94000000000005</v>
      </c>
      <c r="E1408" s="2">
        <f>blinkit_order_items[[#This Row],[quantity]]*blinkit_order_items[[#This Row],[unit_price]]</f>
        <v>568.94000000000005</v>
      </c>
      <c r="F1408">
        <f>_xlfn.XLOOKUP(blinkit_order_items[[#This Row],[product_id]],blinkit_products[product_id],blinkit_products[margin_percentage])</f>
        <v>15</v>
      </c>
      <c r="G1408" s="4">
        <f>blinkit_order_items[[#This Row],[Total_Revenue]]*(blinkit_order_items[[#This Row],[margin_percent]]/100)</f>
        <v>85.341000000000008</v>
      </c>
    </row>
    <row r="1409" spans="1:7" x14ac:dyDescent="0.3">
      <c r="A1409">
        <v>5116322704</v>
      </c>
      <c r="B1409">
        <v>991434</v>
      </c>
      <c r="C1409">
        <v>3</v>
      </c>
      <c r="D1409" s="4">
        <v>237.62</v>
      </c>
      <c r="E1409" s="2">
        <f>blinkit_order_items[[#This Row],[quantity]]*blinkit_order_items[[#This Row],[unit_price]]</f>
        <v>712.86</v>
      </c>
      <c r="F1409">
        <f>_xlfn.XLOOKUP(blinkit_order_items[[#This Row],[product_id]],blinkit_products[product_id],blinkit_products[margin_percentage])</f>
        <v>35</v>
      </c>
      <c r="G1409" s="4">
        <f>blinkit_order_items[[#This Row],[Total_Revenue]]*(blinkit_order_items[[#This Row],[margin_percent]]/100)</f>
        <v>249.50099999999998</v>
      </c>
    </row>
    <row r="1410" spans="1:7" x14ac:dyDescent="0.3">
      <c r="A1410">
        <v>8941550852</v>
      </c>
      <c r="B1410">
        <v>36412</v>
      </c>
      <c r="C1410">
        <v>3</v>
      </c>
      <c r="D1410" s="4">
        <v>397.68</v>
      </c>
      <c r="E1410" s="2">
        <f>blinkit_order_items[[#This Row],[quantity]]*blinkit_order_items[[#This Row],[unit_price]]</f>
        <v>1193.04</v>
      </c>
      <c r="F1410">
        <f>_xlfn.XLOOKUP(blinkit_order_items[[#This Row],[product_id]],blinkit_products[product_id],blinkit_products[margin_percentage])</f>
        <v>25</v>
      </c>
      <c r="G1410" s="4">
        <f>blinkit_order_items[[#This Row],[Total_Revenue]]*(blinkit_order_items[[#This Row],[margin_percent]]/100)</f>
        <v>298.26</v>
      </c>
    </row>
    <row r="1411" spans="1:7" x14ac:dyDescent="0.3">
      <c r="A1411">
        <v>8026773850</v>
      </c>
      <c r="B1411">
        <v>812607</v>
      </c>
      <c r="C1411">
        <v>3</v>
      </c>
      <c r="D1411" s="4">
        <v>416.65</v>
      </c>
      <c r="E1411" s="2">
        <f>blinkit_order_items[[#This Row],[quantity]]*blinkit_order_items[[#This Row],[unit_price]]</f>
        <v>1249.9499999999998</v>
      </c>
      <c r="F1411">
        <f>_xlfn.XLOOKUP(blinkit_order_items[[#This Row],[product_id]],blinkit_products[product_id],blinkit_products[margin_percentage])</f>
        <v>25</v>
      </c>
      <c r="G1411" s="4">
        <f>blinkit_order_items[[#This Row],[Total_Revenue]]*(blinkit_order_items[[#This Row],[margin_percent]]/100)</f>
        <v>312.48749999999995</v>
      </c>
    </row>
    <row r="1412" spans="1:7" x14ac:dyDescent="0.3">
      <c r="A1412">
        <v>2102402075</v>
      </c>
      <c r="B1412">
        <v>965755</v>
      </c>
      <c r="C1412">
        <v>1</v>
      </c>
      <c r="D1412" s="4">
        <v>532.57000000000005</v>
      </c>
      <c r="E1412" s="2">
        <f>blinkit_order_items[[#This Row],[quantity]]*blinkit_order_items[[#This Row],[unit_price]]</f>
        <v>532.57000000000005</v>
      </c>
      <c r="F1412">
        <f>_xlfn.XLOOKUP(blinkit_order_items[[#This Row],[product_id]],blinkit_products[product_id],blinkit_products[margin_percentage])</f>
        <v>25</v>
      </c>
      <c r="G1412" s="4">
        <f>blinkit_order_items[[#This Row],[Total_Revenue]]*(blinkit_order_items[[#This Row],[margin_percent]]/100)</f>
        <v>133.14250000000001</v>
      </c>
    </row>
    <row r="1413" spans="1:7" x14ac:dyDescent="0.3">
      <c r="A1413">
        <v>989844439</v>
      </c>
      <c r="B1413">
        <v>298985</v>
      </c>
      <c r="C1413">
        <v>3</v>
      </c>
      <c r="D1413" s="4">
        <v>183.76</v>
      </c>
      <c r="E1413" s="2">
        <f>blinkit_order_items[[#This Row],[quantity]]*blinkit_order_items[[#This Row],[unit_price]]</f>
        <v>551.28</v>
      </c>
      <c r="F1413">
        <f>_xlfn.XLOOKUP(blinkit_order_items[[#This Row],[product_id]],blinkit_products[product_id],blinkit_products[margin_percentage])</f>
        <v>20</v>
      </c>
      <c r="G1413" s="4">
        <f>blinkit_order_items[[#This Row],[Total_Revenue]]*(blinkit_order_items[[#This Row],[margin_percent]]/100)</f>
        <v>110.256</v>
      </c>
    </row>
    <row r="1414" spans="1:7" x14ac:dyDescent="0.3">
      <c r="A1414">
        <v>8426805628</v>
      </c>
      <c r="B1414">
        <v>897083</v>
      </c>
      <c r="C1414">
        <v>3</v>
      </c>
      <c r="D1414" s="4">
        <v>972.69</v>
      </c>
      <c r="E1414" s="2">
        <f>blinkit_order_items[[#This Row],[quantity]]*blinkit_order_items[[#This Row],[unit_price]]</f>
        <v>2918.07</v>
      </c>
      <c r="F1414">
        <f>_xlfn.XLOOKUP(blinkit_order_items[[#This Row],[product_id]],blinkit_products[product_id],blinkit_products[margin_percentage])</f>
        <v>25</v>
      </c>
      <c r="G1414" s="4">
        <f>blinkit_order_items[[#This Row],[Total_Revenue]]*(blinkit_order_items[[#This Row],[margin_percent]]/100)</f>
        <v>729.51750000000004</v>
      </c>
    </row>
    <row r="1415" spans="1:7" x14ac:dyDescent="0.3">
      <c r="A1415">
        <v>7662188403</v>
      </c>
      <c r="B1415">
        <v>240179</v>
      </c>
      <c r="C1415">
        <v>3</v>
      </c>
      <c r="D1415" s="4">
        <v>90.56</v>
      </c>
      <c r="E1415" s="2">
        <f>blinkit_order_items[[#This Row],[quantity]]*blinkit_order_items[[#This Row],[unit_price]]</f>
        <v>271.68</v>
      </c>
      <c r="F1415">
        <f>_xlfn.XLOOKUP(blinkit_order_items[[#This Row],[product_id]],blinkit_products[product_id],blinkit_products[margin_percentage])</f>
        <v>20</v>
      </c>
      <c r="G1415" s="4">
        <f>blinkit_order_items[[#This Row],[Total_Revenue]]*(blinkit_order_items[[#This Row],[margin_percent]]/100)</f>
        <v>54.336000000000006</v>
      </c>
    </row>
    <row r="1416" spans="1:7" x14ac:dyDescent="0.3">
      <c r="A1416">
        <v>9141654140</v>
      </c>
      <c r="B1416">
        <v>532965</v>
      </c>
      <c r="C1416">
        <v>2</v>
      </c>
      <c r="D1416" s="4">
        <v>307.23</v>
      </c>
      <c r="E1416" s="2">
        <f>blinkit_order_items[[#This Row],[quantity]]*blinkit_order_items[[#This Row],[unit_price]]</f>
        <v>614.46</v>
      </c>
      <c r="F1416">
        <f>_xlfn.XLOOKUP(blinkit_order_items[[#This Row],[product_id]],blinkit_products[product_id],blinkit_products[margin_percentage])</f>
        <v>40</v>
      </c>
      <c r="G1416" s="4">
        <f>blinkit_order_items[[#This Row],[Total_Revenue]]*(blinkit_order_items[[#This Row],[margin_percent]]/100)</f>
        <v>245.78400000000002</v>
      </c>
    </row>
    <row r="1417" spans="1:7" x14ac:dyDescent="0.3">
      <c r="A1417">
        <v>5696947751</v>
      </c>
      <c r="B1417">
        <v>555121</v>
      </c>
      <c r="C1417">
        <v>2</v>
      </c>
      <c r="D1417" s="4">
        <v>354.91</v>
      </c>
      <c r="E1417" s="2">
        <f>blinkit_order_items[[#This Row],[quantity]]*blinkit_order_items[[#This Row],[unit_price]]</f>
        <v>709.82</v>
      </c>
      <c r="F1417">
        <f>_xlfn.XLOOKUP(blinkit_order_items[[#This Row],[product_id]],blinkit_products[product_id],blinkit_products[margin_percentage])</f>
        <v>25</v>
      </c>
      <c r="G1417" s="4">
        <f>blinkit_order_items[[#This Row],[Total_Revenue]]*(blinkit_order_items[[#This Row],[margin_percent]]/100)</f>
        <v>177.45500000000001</v>
      </c>
    </row>
    <row r="1418" spans="1:7" x14ac:dyDescent="0.3">
      <c r="A1418">
        <v>8953871540</v>
      </c>
      <c r="B1418">
        <v>144124</v>
      </c>
      <c r="C1418">
        <v>2</v>
      </c>
      <c r="D1418" s="4">
        <v>162.66999999999999</v>
      </c>
      <c r="E1418" s="2">
        <f>blinkit_order_items[[#This Row],[quantity]]*blinkit_order_items[[#This Row],[unit_price]]</f>
        <v>325.33999999999997</v>
      </c>
      <c r="F1418">
        <f>_xlfn.XLOOKUP(blinkit_order_items[[#This Row],[product_id]],blinkit_products[product_id],blinkit_products[margin_percentage])</f>
        <v>25</v>
      </c>
      <c r="G1418" s="4">
        <f>blinkit_order_items[[#This Row],[Total_Revenue]]*(blinkit_order_items[[#This Row],[margin_percent]]/100)</f>
        <v>81.334999999999994</v>
      </c>
    </row>
    <row r="1419" spans="1:7" x14ac:dyDescent="0.3">
      <c r="A1419">
        <v>1767778760</v>
      </c>
      <c r="B1419">
        <v>516376</v>
      </c>
      <c r="C1419">
        <v>2</v>
      </c>
      <c r="D1419" s="4">
        <v>877.43</v>
      </c>
      <c r="E1419" s="2">
        <f>blinkit_order_items[[#This Row],[quantity]]*blinkit_order_items[[#This Row],[unit_price]]</f>
        <v>1754.86</v>
      </c>
      <c r="F1419">
        <f>_xlfn.XLOOKUP(blinkit_order_items[[#This Row],[product_id]],blinkit_products[product_id],blinkit_products[margin_percentage])</f>
        <v>25</v>
      </c>
      <c r="G1419" s="4">
        <f>blinkit_order_items[[#This Row],[Total_Revenue]]*(blinkit_order_items[[#This Row],[margin_percent]]/100)</f>
        <v>438.71499999999997</v>
      </c>
    </row>
    <row r="1420" spans="1:7" x14ac:dyDescent="0.3">
      <c r="A1420">
        <v>5516201271</v>
      </c>
      <c r="B1420">
        <v>600767</v>
      </c>
      <c r="C1420">
        <v>1</v>
      </c>
      <c r="D1420" s="4">
        <v>722.42</v>
      </c>
      <c r="E1420" s="2">
        <f>blinkit_order_items[[#This Row],[quantity]]*blinkit_order_items[[#This Row],[unit_price]]</f>
        <v>722.42</v>
      </c>
      <c r="F1420">
        <f>_xlfn.XLOOKUP(blinkit_order_items[[#This Row],[product_id]],blinkit_products[product_id],blinkit_products[margin_percentage])</f>
        <v>35</v>
      </c>
      <c r="G1420" s="4">
        <f>blinkit_order_items[[#This Row],[Total_Revenue]]*(blinkit_order_items[[#This Row],[margin_percent]]/100)</f>
        <v>252.84699999999998</v>
      </c>
    </row>
    <row r="1421" spans="1:7" x14ac:dyDescent="0.3">
      <c r="A1421">
        <v>9358248664</v>
      </c>
      <c r="B1421">
        <v>513199</v>
      </c>
      <c r="C1421">
        <v>3</v>
      </c>
      <c r="D1421" s="4">
        <v>422.23</v>
      </c>
      <c r="E1421" s="2">
        <f>blinkit_order_items[[#This Row],[quantity]]*blinkit_order_items[[#This Row],[unit_price]]</f>
        <v>1266.69</v>
      </c>
      <c r="F1421">
        <f>_xlfn.XLOOKUP(blinkit_order_items[[#This Row],[product_id]],blinkit_products[product_id],blinkit_products[margin_percentage])</f>
        <v>30</v>
      </c>
      <c r="G1421" s="4">
        <f>blinkit_order_items[[#This Row],[Total_Revenue]]*(blinkit_order_items[[#This Row],[margin_percent]]/100)</f>
        <v>380.00700000000001</v>
      </c>
    </row>
    <row r="1422" spans="1:7" x14ac:dyDescent="0.3">
      <c r="A1422">
        <v>1530424665</v>
      </c>
      <c r="B1422">
        <v>760684</v>
      </c>
      <c r="C1422">
        <v>1</v>
      </c>
      <c r="D1422" s="4">
        <v>71.599999999999994</v>
      </c>
      <c r="E1422" s="2">
        <f>blinkit_order_items[[#This Row],[quantity]]*blinkit_order_items[[#This Row],[unit_price]]</f>
        <v>71.599999999999994</v>
      </c>
      <c r="F1422">
        <f>_xlfn.XLOOKUP(blinkit_order_items[[#This Row],[product_id]],blinkit_products[product_id],blinkit_products[margin_percentage])</f>
        <v>15</v>
      </c>
      <c r="G1422" s="4">
        <f>blinkit_order_items[[#This Row],[Total_Revenue]]*(blinkit_order_items[[#This Row],[margin_percent]]/100)</f>
        <v>10.739999999999998</v>
      </c>
    </row>
    <row r="1423" spans="1:7" x14ac:dyDescent="0.3">
      <c r="A1423">
        <v>7816293360</v>
      </c>
      <c r="B1423">
        <v>673058</v>
      </c>
      <c r="C1423">
        <v>2</v>
      </c>
      <c r="D1423" s="4">
        <v>765.76</v>
      </c>
      <c r="E1423" s="2">
        <f>blinkit_order_items[[#This Row],[quantity]]*blinkit_order_items[[#This Row],[unit_price]]</f>
        <v>1531.52</v>
      </c>
      <c r="F1423">
        <f>_xlfn.XLOOKUP(blinkit_order_items[[#This Row],[product_id]],blinkit_products[product_id],blinkit_products[margin_percentage])</f>
        <v>20</v>
      </c>
      <c r="G1423" s="4">
        <f>blinkit_order_items[[#This Row],[Total_Revenue]]*(blinkit_order_items[[#This Row],[margin_percent]]/100)</f>
        <v>306.30400000000003</v>
      </c>
    </row>
    <row r="1424" spans="1:7" x14ac:dyDescent="0.3">
      <c r="A1424">
        <v>1602396548</v>
      </c>
      <c r="B1424">
        <v>365132</v>
      </c>
      <c r="C1424">
        <v>2</v>
      </c>
      <c r="D1424" s="4">
        <v>229.38</v>
      </c>
      <c r="E1424" s="2">
        <f>blinkit_order_items[[#This Row],[quantity]]*blinkit_order_items[[#This Row],[unit_price]]</f>
        <v>458.76</v>
      </c>
      <c r="F1424">
        <f>_xlfn.XLOOKUP(blinkit_order_items[[#This Row],[product_id]],blinkit_products[product_id],blinkit_products[margin_percentage])</f>
        <v>40</v>
      </c>
      <c r="G1424" s="4">
        <f>blinkit_order_items[[#This Row],[Total_Revenue]]*(blinkit_order_items[[#This Row],[margin_percent]]/100)</f>
        <v>183.50400000000002</v>
      </c>
    </row>
    <row r="1425" spans="1:7" x14ac:dyDescent="0.3">
      <c r="A1425">
        <v>7938126128</v>
      </c>
      <c r="B1425">
        <v>256783</v>
      </c>
      <c r="C1425">
        <v>1</v>
      </c>
      <c r="D1425" s="4">
        <v>906.54</v>
      </c>
      <c r="E1425" s="2">
        <f>blinkit_order_items[[#This Row],[quantity]]*blinkit_order_items[[#This Row],[unit_price]]</f>
        <v>906.54</v>
      </c>
      <c r="F1425">
        <f>_xlfn.XLOOKUP(blinkit_order_items[[#This Row],[product_id]],blinkit_products[product_id],blinkit_products[margin_percentage])</f>
        <v>35</v>
      </c>
      <c r="G1425" s="4">
        <f>blinkit_order_items[[#This Row],[Total_Revenue]]*(blinkit_order_items[[#This Row],[margin_percent]]/100)</f>
        <v>317.28899999999999</v>
      </c>
    </row>
    <row r="1426" spans="1:7" x14ac:dyDescent="0.3">
      <c r="A1426">
        <v>271744331</v>
      </c>
      <c r="B1426">
        <v>153019</v>
      </c>
      <c r="C1426">
        <v>3</v>
      </c>
      <c r="D1426" s="4">
        <v>947.95</v>
      </c>
      <c r="E1426" s="2">
        <f>blinkit_order_items[[#This Row],[quantity]]*blinkit_order_items[[#This Row],[unit_price]]</f>
        <v>2843.8500000000004</v>
      </c>
      <c r="F1426">
        <f>_xlfn.XLOOKUP(blinkit_order_items[[#This Row],[product_id]],blinkit_products[product_id],blinkit_products[margin_percentage])</f>
        <v>25</v>
      </c>
      <c r="G1426" s="4">
        <f>blinkit_order_items[[#This Row],[Total_Revenue]]*(blinkit_order_items[[#This Row],[margin_percent]]/100)</f>
        <v>710.96250000000009</v>
      </c>
    </row>
    <row r="1427" spans="1:7" x14ac:dyDescent="0.3">
      <c r="A1427">
        <v>387311360</v>
      </c>
      <c r="B1427">
        <v>903336</v>
      </c>
      <c r="C1427">
        <v>1</v>
      </c>
      <c r="D1427" s="4">
        <v>551.88</v>
      </c>
      <c r="E1427" s="2">
        <f>blinkit_order_items[[#This Row],[quantity]]*blinkit_order_items[[#This Row],[unit_price]]</f>
        <v>551.88</v>
      </c>
      <c r="F1427">
        <f>_xlfn.XLOOKUP(blinkit_order_items[[#This Row],[product_id]],blinkit_products[product_id],blinkit_products[margin_percentage])</f>
        <v>15</v>
      </c>
      <c r="G1427" s="4">
        <f>blinkit_order_items[[#This Row],[Total_Revenue]]*(blinkit_order_items[[#This Row],[margin_percent]]/100)</f>
        <v>82.781999999999996</v>
      </c>
    </row>
    <row r="1428" spans="1:7" x14ac:dyDescent="0.3">
      <c r="A1428">
        <v>1286123100</v>
      </c>
      <c r="B1428">
        <v>647462</v>
      </c>
      <c r="C1428">
        <v>1</v>
      </c>
      <c r="D1428" s="4">
        <v>326.42</v>
      </c>
      <c r="E1428" s="2">
        <f>blinkit_order_items[[#This Row],[quantity]]*blinkit_order_items[[#This Row],[unit_price]]</f>
        <v>326.42</v>
      </c>
      <c r="F1428">
        <f>_xlfn.XLOOKUP(blinkit_order_items[[#This Row],[product_id]],blinkit_products[product_id],blinkit_products[margin_percentage])</f>
        <v>35</v>
      </c>
      <c r="G1428" s="4">
        <f>blinkit_order_items[[#This Row],[Total_Revenue]]*(blinkit_order_items[[#This Row],[margin_percent]]/100)</f>
        <v>114.247</v>
      </c>
    </row>
    <row r="1429" spans="1:7" x14ac:dyDescent="0.3">
      <c r="A1429">
        <v>4832392771</v>
      </c>
      <c r="B1429">
        <v>432617</v>
      </c>
      <c r="C1429">
        <v>1</v>
      </c>
      <c r="D1429" s="4">
        <v>863.18</v>
      </c>
      <c r="E1429" s="2">
        <f>blinkit_order_items[[#This Row],[quantity]]*blinkit_order_items[[#This Row],[unit_price]]</f>
        <v>863.18</v>
      </c>
      <c r="F1429">
        <f>_xlfn.XLOOKUP(blinkit_order_items[[#This Row],[product_id]],blinkit_products[product_id],blinkit_products[margin_percentage])</f>
        <v>30</v>
      </c>
      <c r="G1429" s="4">
        <f>blinkit_order_items[[#This Row],[Total_Revenue]]*(blinkit_order_items[[#This Row],[margin_percent]]/100)</f>
        <v>258.95399999999995</v>
      </c>
    </row>
    <row r="1430" spans="1:7" x14ac:dyDescent="0.3">
      <c r="A1430">
        <v>4800106448</v>
      </c>
      <c r="B1430">
        <v>707935</v>
      </c>
      <c r="C1430">
        <v>1</v>
      </c>
      <c r="D1430" s="4">
        <v>820.9</v>
      </c>
      <c r="E1430" s="2">
        <f>blinkit_order_items[[#This Row],[quantity]]*blinkit_order_items[[#This Row],[unit_price]]</f>
        <v>820.9</v>
      </c>
      <c r="F1430">
        <f>_xlfn.XLOOKUP(blinkit_order_items[[#This Row],[product_id]],blinkit_products[product_id],blinkit_products[margin_percentage])</f>
        <v>35</v>
      </c>
      <c r="G1430" s="4">
        <f>blinkit_order_items[[#This Row],[Total_Revenue]]*(blinkit_order_items[[#This Row],[margin_percent]]/100)</f>
        <v>287.315</v>
      </c>
    </row>
    <row r="1431" spans="1:7" x14ac:dyDescent="0.3">
      <c r="A1431">
        <v>5500008514</v>
      </c>
      <c r="B1431">
        <v>378287</v>
      </c>
      <c r="C1431">
        <v>2</v>
      </c>
      <c r="D1431" s="4">
        <v>332.84</v>
      </c>
      <c r="E1431" s="2">
        <f>blinkit_order_items[[#This Row],[quantity]]*blinkit_order_items[[#This Row],[unit_price]]</f>
        <v>665.68</v>
      </c>
      <c r="F1431">
        <f>_xlfn.XLOOKUP(blinkit_order_items[[#This Row],[product_id]],blinkit_products[product_id],blinkit_products[margin_percentage])</f>
        <v>30</v>
      </c>
      <c r="G1431" s="4">
        <f>blinkit_order_items[[#This Row],[Total_Revenue]]*(blinkit_order_items[[#This Row],[margin_percent]]/100)</f>
        <v>199.70399999999998</v>
      </c>
    </row>
    <row r="1432" spans="1:7" x14ac:dyDescent="0.3">
      <c r="A1432">
        <v>7879575037</v>
      </c>
      <c r="B1432">
        <v>487931</v>
      </c>
      <c r="C1432">
        <v>3</v>
      </c>
      <c r="D1432" s="4">
        <v>709.08</v>
      </c>
      <c r="E1432" s="2">
        <f>blinkit_order_items[[#This Row],[quantity]]*blinkit_order_items[[#This Row],[unit_price]]</f>
        <v>2127.2400000000002</v>
      </c>
      <c r="F1432">
        <f>_xlfn.XLOOKUP(blinkit_order_items[[#This Row],[product_id]],blinkit_products[product_id],blinkit_products[margin_percentage])</f>
        <v>15</v>
      </c>
      <c r="G1432" s="4">
        <f>blinkit_order_items[[#This Row],[Total_Revenue]]*(blinkit_order_items[[#This Row],[margin_percent]]/100)</f>
        <v>319.08600000000001</v>
      </c>
    </row>
    <row r="1433" spans="1:7" x14ac:dyDescent="0.3">
      <c r="A1433">
        <v>50845914</v>
      </c>
      <c r="B1433">
        <v>478531</v>
      </c>
      <c r="C1433">
        <v>3</v>
      </c>
      <c r="D1433" s="4">
        <v>825.46</v>
      </c>
      <c r="E1433" s="2">
        <f>blinkit_order_items[[#This Row],[quantity]]*blinkit_order_items[[#This Row],[unit_price]]</f>
        <v>2476.38</v>
      </c>
      <c r="F1433">
        <f>_xlfn.XLOOKUP(blinkit_order_items[[#This Row],[product_id]],blinkit_products[product_id],blinkit_products[margin_percentage])</f>
        <v>25</v>
      </c>
      <c r="G1433" s="4">
        <f>blinkit_order_items[[#This Row],[Total_Revenue]]*(blinkit_order_items[[#This Row],[margin_percent]]/100)</f>
        <v>619.09500000000003</v>
      </c>
    </row>
    <row r="1434" spans="1:7" x14ac:dyDescent="0.3">
      <c r="A1434">
        <v>9766990467</v>
      </c>
      <c r="B1434">
        <v>361361</v>
      </c>
      <c r="C1434">
        <v>2</v>
      </c>
      <c r="D1434" s="4">
        <v>826.21</v>
      </c>
      <c r="E1434" s="2">
        <f>blinkit_order_items[[#This Row],[quantity]]*blinkit_order_items[[#This Row],[unit_price]]</f>
        <v>1652.42</v>
      </c>
      <c r="F1434">
        <f>_xlfn.XLOOKUP(blinkit_order_items[[#This Row],[product_id]],blinkit_products[product_id],blinkit_products[margin_percentage])</f>
        <v>35</v>
      </c>
      <c r="G1434" s="4">
        <f>blinkit_order_items[[#This Row],[Total_Revenue]]*(blinkit_order_items[[#This Row],[margin_percent]]/100)</f>
        <v>578.34699999999998</v>
      </c>
    </row>
    <row r="1435" spans="1:7" x14ac:dyDescent="0.3">
      <c r="A1435">
        <v>4215602937</v>
      </c>
      <c r="B1435">
        <v>820973</v>
      </c>
      <c r="C1435">
        <v>3</v>
      </c>
      <c r="D1435" s="4">
        <v>114.52</v>
      </c>
      <c r="E1435" s="2">
        <f>blinkit_order_items[[#This Row],[quantity]]*blinkit_order_items[[#This Row],[unit_price]]</f>
        <v>343.56</v>
      </c>
      <c r="F1435">
        <f>_xlfn.XLOOKUP(blinkit_order_items[[#This Row],[product_id]],blinkit_products[product_id],blinkit_products[margin_percentage])</f>
        <v>30</v>
      </c>
      <c r="G1435" s="4">
        <f>blinkit_order_items[[#This Row],[Total_Revenue]]*(blinkit_order_items[[#This Row],[margin_percent]]/100)</f>
        <v>103.068</v>
      </c>
    </row>
    <row r="1436" spans="1:7" x14ac:dyDescent="0.3">
      <c r="A1436">
        <v>238484255</v>
      </c>
      <c r="B1436">
        <v>354409</v>
      </c>
      <c r="C1436">
        <v>3</v>
      </c>
      <c r="D1436" s="4">
        <v>325.08</v>
      </c>
      <c r="E1436" s="2">
        <f>blinkit_order_items[[#This Row],[quantity]]*blinkit_order_items[[#This Row],[unit_price]]</f>
        <v>975.24</v>
      </c>
      <c r="F1436">
        <f>_xlfn.XLOOKUP(blinkit_order_items[[#This Row],[product_id]],blinkit_products[product_id],blinkit_products[margin_percentage])</f>
        <v>15</v>
      </c>
      <c r="G1436" s="4">
        <f>blinkit_order_items[[#This Row],[Total_Revenue]]*(blinkit_order_items[[#This Row],[margin_percent]]/100)</f>
        <v>146.286</v>
      </c>
    </row>
    <row r="1437" spans="1:7" x14ac:dyDescent="0.3">
      <c r="A1437">
        <v>3293988248</v>
      </c>
      <c r="B1437">
        <v>272170</v>
      </c>
      <c r="C1437">
        <v>2</v>
      </c>
      <c r="D1437" s="4">
        <v>140.80000000000001</v>
      </c>
      <c r="E1437" s="2">
        <f>blinkit_order_items[[#This Row],[quantity]]*blinkit_order_items[[#This Row],[unit_price]]</f>
        <v>281.60000000000002</v>
      </c>
      <c r="F1437">
        <f>_xlfn.XLOOKUP(blinkit_order_items[[#This Row],[product_id]],blinkit_products[product_id],blinkit_products[margin_percentage])</f>
        <v>40</v>
      </c>
      <c r="G1437" s="4">
        <f>blinkit_order_items[[#This Row],[Total_Revenue]]*(blinkit_order_items[[#This Row],[margin_percent]]/100)</f>
        <v>112.64000000000001</v>
      </c>
    </row>
    <row r="1438" spans="1:7" x14ac:dyDescent="0.3">
      <c r="A1438">
        <v>5296157775</v>
      </c>
      <c r="B1438">
        <v>760684</v>
      </c>
      <c r="C1438">
        <v>3</v>
      </c>
      <c r="D1438" s="4">
        <v>71.599999999999994</v>
      </c>
      <c r="E1438" s="2">
        <f>blinkit_order_items[[#This Row],[quantity]]*blinkit_order_items[[#This Row],[unit_price]]</f>
        <v>214.79999999999998</v>
      </c>
      <c r="F1438">
        <f>_xlfn.XLOOKUP(blinkit_order_items[[#This Row],[product_id]],blinkit_products[product_id],blinkit_products[margin_percentage])</f>
        <v>15</v>
      </c>
      <c r="G1438" s="4">
        <f>blinkit_order_items[[#This Row],[Total_Revenue]]*(blinkit_order_items[[#This Row],[margin_percent]]/100)</f>
        <v>32.22</v>
      </c>
    </row>
    <row r="1439" spans="1:7" x14ac:dyDescent="0.3">
      <c r="A1439">
        <v>1143489067</v>
      </c>
      <c r="B1439">
        <v>4452</v>
      </c>
      <c r="C1439">
        <v>2</v>
      </c>
      <c r="D1439" s="4">
        <v>169.88</v>
      </c>
      <c r="E1439" s="2">
        <f>blinkit_order_items[[#This Row],[quantity]]*blinkit_order_items[[#This Row],[unit_price]]</f>
        <v>339.76</v>
      </c>
      <c r="F1439">
        <f>_xlfn.XLOOKUP(blinkit_order_items[[#This Row],[product_id]],blinkit_products[product_id],blinkit_products[margin_percentage])</f>
        <v>30</v>
      </c>
      <c r="G1439" s="4">
        <f>blinkit_order_items[[#This Row],[Total_Revenue]]*(blinkit_order_items[[#This Row],[margin_percent]]/100)</f>
        <v>101.928</v>
      </c>
    </row>
    <row r="1440" spans="1:7" x14ac:dyDescent="0.3">
      <c r="A1440">
        <v>8524452029</v>
      </c>
      <c r="B1440">
        <v>487931</v>
      </c>
      <c r="C1440">
        <v>1</v>
      </c>
      <c r="D1440" s="4">
        <v>709.08</v>
      </c>
      <c r="E1440" s="2">
        <f>blinkit_order_items[[#This Row],[quantity]]*blinkit_order_items[[#This Row],[unit_price]]</f>
        <v>709.08</v>
      </c>
      <c r="F1440">
        <f>_xlfn.XLOOKUP(blinkit_order_items[[#This Row],[product_id]],blinkit_products[product_id],blinkit_products[margin_percentage])</f>
        <v>15</v>
      </c>
      <c r="G1440" s="4">
        <f>blinkit_order_items[[#This Row],[Total_Revenue]]*(blinkit_order_items[[#This Row],[margin_percent]]/100)</f>
        <v>106.36200000000001</v>
      </c>
    </row>
    <row r="1441" spans="1:7" x14ac:dyDescent="0.3">
      <c r="A1441">
        <v>4256779885</v>
      </c>
      <c r="B1441">
        <v>440875</v>
      </c>
      <c r="C1441">
        <v>1</v>
      </c>
      <c r="D1441" s="4">
        <v>275.02999999999997</v>
      </c>
      <c r="E1441" s="2">
        <f>blinkit_order_items[[#This Row],[quantity]]*blinkit_order_items[[#This Row],[unit_price]]</f>
        <v>275.02999999999997</v>
      </c>
      <c r="F1441">
        <f>_xlfn.XLOOKUP(blinkit_order_items[[#This Row],[product_id]],blinkit_products[product_id],blinkit_products[margin_percentage])</f>
        <v>30</v>
      </c>
      <c r="G1441" s="4">
        <f>blinkit_order_items[[#This Row],[Total_Revenue]]*(blinkit_order_items[[#This Row],[margin_percent]]/100)</f>
        <v>82.508999999999986</v>
      </c>
    </row>
    <row r="1442" spans="1:7" x14ac:dyDescent="0.3">
      <c r="A1442">
        <v>7744686996</v>
      </c>
      <c r="B1442">
        <v>585299</v>
      </c>
      <c r="C1442">
        <v>1</v>
      </c>
      <c r="D1442" s="4">
        <v>799.46</v>
      </c>
      <c r="E1442" s="2">
        <f>blinkit_order_items[[#This Row],[quantity]]*blinkit_order_items[[#This Row],[unit_price]]</f>
        <v>799.46</v>
      </c>
      <c r="F1442">
        <f>_xlfn.XLOOKUP(blinkit_order_items[[#This Row],[product_id]],blinkit_products[product_id],blinkit_products[margin_percentage])</f>
        <v>35</v>
      </c>
      <c r="G1442" s="4">
        <f>blinkit_order_items[[#This Row],[Total_Revenue]]*(blinkit_order_items[[#This Row],[margin_percent]]/100)</f>
        <v>279.81099999999998</v>
      </c>
    </row>
    <row r="1443" spans="1:7" x14ac:dyDescent="0.3">
      <c r="A1443">
        <v>5427462399</v>
      </c>
      <c r="B1443">
        <v>257719</v>
      </c>
      <c r="C1443">
        <v>2</v>
      </c>
      <c r="D1443" s="4">
        <v>281.73</v>
      </c>
      <c r="E1443" s="2">
        <f>blinkit_order_items[[#This Row],[quantity]]*blinkit_order_items[[#This Row],[unit_price]]</f>
        <v>563.46</v>
      </c>
      <c r="F1443">
        <f>_xlfn.XLOOKUP(blinkit_order_items[[#This Row],[product_id]],blinkit_products[product_id],blinkit_products[margin_percentage])</f>
        <v>20</v>
      </c>
      <c r="G1443" s="4">
        <f>blinkit_order_items[[#This Row],[Total_Revenue]]*(blinkit_order_items[[#This Row],[margin_percent]]/100)</f>
        <v>112.69200000000001</v>
      </c>
    </row>
    <row r="1444" spans="1:7" x14ac:dyDescent="0.3">
      <c r="A1444">
        <v>8596751747</v>
      </c>
      <c r="B1444">
        <v>863930</v>
      </c>
      <c r="C1444">
        <v>1</v>
      </c>
      <c r="D1444" s="4">
        <v>242.57</v>
      </c>
      <c r="E1444" s="2">
        <f>blinkit_order_items[[#This Row],[quantity]]*blinkit_order_items[[#This Row],[unit_price]]</f>
        <v>242.57</v>
      </c>
      <c r="F1444">
        <f>_xlfn.XLOOKUP(blinkit_order_items[[#This Row],[product_id]],blinkit_products[product_id],blinkit_products[margin_percentage])</f>
        <v>35</v>
      </c>
      <c r="G1444" s="4">
        <f>blinkit_order_items[[#This Row],[Total_Revenue]]*(blinkit_order_items[[#This Row],[margin_percent]]/100)</f>
        <v>84.899499999999989</v>
      </c>
    </row>
    <row r="1445" spans="1:7" x14ac:dyDescent="0.3">
      <c r="A1445">
        <v>4746468643</v>
      </c>
      <c r="B1445">
        <v>679865</v>
      </c>
      <c r="C1445">
        <v>3</v>
      </c>
      <c r="D1445" s="4">
        <v>347.91</v>
      </c>
      <c r="E1445" s="2">
        <f>blinkit_order_items[[#This Row],[quantity]]*blinkit_order_items[[#This Row],[unit_price]]</f>
        <v>1043.73</v>
      </c>
      <c r="F1445">
        <f>_xlfn.XLOOKUP(blinkit_order_items[[#This Row],[product_id]],blinkit_products[product_id],blinkit_products[margin_percentage])</f>
        <v>15</v>
      </c>
      <c r="G1445" s="4">
        <f>blinkit_order_items[[#This Row],[Total_Revenue]]*(blinkit_order_items[[#This Row],[margin_percent]]/100)</f>
        <v>156.55949999999999</v>
      </c>
    </row>
    <row r="1446" spans="1:7" x14ac:dyDescent="0.3">
      <c r="A1446">
        <v>3010047327</v>
      </c>
      <c r="B1446">
        <v>555121</v>
      </c>
      <c r="C1446">
        <v>3</v>
      </c>
      <c r="D1446" s="4">
        <v>354.91</v>
      </c>
      <c r="E1446" s="2">
        <f>blinkit_order_items[[#This Row],[quantity]]*blinkit_order_items[[#This Row],[unit_price]]</f>
        <v>1064.73</v>
      </c>
      <c r="F1446">
        <f>_xlfn.XLOOKUP(blinkit_order_items[[#This Row],[product_id]],blinkit_products[product_id],blinkit_products[margin_percentage])</f>
        <v>25</v>
      </c>
      <c r="G1446" s="4">
        <f>blinkit_order_items[[#This Row],[Total_Revenue]]*(blinkit_order_items[[#This Row],[margin_percent]]/100)</f>
        <v>266.1825</v>
      </c>
    </row>
    <row r="1447" spans="1:7" x14ac:dyDescent="0.3">
      <c r="A1447">
        <v>1236959246</v>
      </c>
      <c r="B1447">
        <v>440875</v>
      </c>
      <c r="C1447">
        <v>1</v>
      </c>
      <c r="D1447" s="4">
        <v>275.02999999999997</v>
      </c>
      <c r="E1447" s="2">
        <f>blinkit_order_items[[#This Row],[quantity]]*blinkit_order_items[[#This Row],[unit_price]]</f>
        <v>275.02999999999997</v>
      </c>
      <c r="F1447">
        <f>_xlfn.XLOOKUP(blinkit_order_items[[#This Row],[product_id]],blinkit_products[product_id],blinkit_products[margin_percentage])</f>
        <v>30</v>
      </c>
      <c r="G1447" s="4">
        <f>blinkit_order_items[[#This Row],[Total_Revenue]]*(blinkit_order_items[[#This Row],[margin_percent]]/100)</f>
        <v>82.508999999999986</v>
      </c>
    </row>
    <row r="1448" spans="1:7" x14ac:dyDescent="0.3">
      <c r="A1448">
        <v>6600422315</v>
      </c>
      <c r="B1448">
        <v>287070</v>
      </c>
      <c r="C1448">
        <v>3</v>
      </c>
      <c r="D1448" s="4">
        <v>443.17</v>
      </c>
      <c r="E1448" s="2">
        <f>blinkit_order_items[[#This Row],[quantity]]*blinkit_order_items[[#This Row],[unit_price]]</f>
        <v>1329.51</v>
      </c>
      <c r="F1448">
        <f>_xlfn.XLOOKUP(blinkit_order_items[[#This Row],[product_id]],blinkit_products[product_id],blinkit_products[margin_percentage])</f>
        <v>15</v>
      </c>
      <c r="G1448" s="4">
        <f>blinkit_order_items[[#This Row],[Total_Revenue]]*(blinkit_order_items[[#This Row],[margin_percent]]/100)</f>
        <v>199.4265</v>
      </c>
    </row>
    <row r="1449" spans="1:7" x14ac:dyDescent="0.3">
      <c r="A1449">
        <v>3227252410</v>
      </c>
      <c r="B1449">
        <v>291238</v>
      </c>
      <c r="C1449">
        <v>3</v>
      </c>
      <c r="D1449" s="4">
        <v>746.03</v>
      </c>
      <c r="E1449" s="2">
        <f>blinkit_order_items[[#This Row],[quantity]]*blinkit_order_items[[#This Row],[unit_price]]</f>
        <v>2238.09</v>
      </c>
      <c r="F1449">
        <f>_xlfn.XLOOKUP(blinkit_order_items[[#This Row],[product_id]],blinkit_products[product_id],blinkit_products[margin_percentage])</f>
        <v>35</v>
      </c>
      <c r="G1449" s="4">
        <f>blinkit_order_items[[#This Row],[Total_Revenue]]*(blinkit_order_items[[#This Row],[margin_percent]]/100)</f>
        <v>783.33150000000001</v>
      </c>
    </row>
    <row r="1450" spans="1:7" x14ac:dyDescent="0.3">
      <c r="A1450">
        <v>6972292408</v>
      </c>
      <c r="B1450">
        <v>747801</v>
      </c>
      <c r="C1450">
        <v>1</v>
      </c>
      <c r="D1450" s="4">
        <v>277.76</v>
      </c>
      <c r="E1450" s="2">
        <f>blinkit_order_items[[#This Row],[quantity]]*blinkit_order_items[[#This Row],[unit_price]]</f>
        <v>277.76</v>
      </c>
      <c r="F1450">
        <f>_xlfn.XLOOKUP(blinkit_order_items[[#This Row],[product_id]],blinkit_products[product_id],blinkit_products[margin_percentage])</f>
        <v>25</v>
      </c>
      <c r="G1450" s="4">
        <f>blinkit_order_items[[#This Row],[Total_Revenue]]*(blinkit_order_items[[#This Row],[margin_percent]]/100)</f>
        <v>69.44</v>
      </c>
    </row>
    <row r="1451" spans="1:7" x14ac:dyDescent="0.3">
      <c r="A1451">
        <v>7562754470</v>
      </c>
      <c r="B1451">
        <v>82484</v>
      </c>
      <c r="C1451">
        <v>2</v>
      </c>
      <c r="D1451" s="4">
        <v>914.88</v>
      </c>
      <c r="E1451" s="2">
        <f>blinkit_order_items[[#This Row],[quantity]]*blinkit_order_items[[#This Row],[unit_price]]</f>
        <v>1829.76</v>
      </c>
      <c r="F1451">
        <f>_xlfn.XLOOKUP(blinkit_order_items[[#This Row],[product_id]],blinkit_products[product_id],blinkit_products[margin_percentage])</f>
        <v>30</v>
      </c>
      <c r="G1451" s="4">
        <f>blinkit_order_items[[#This Row],[Total_Revenue]]*(blinkit_order_items[[#This Row],[margin_percent]]/100)</f>
        <v>548.928</v>
      </c>
    </row>
    <row r="1452" spans="1:7" x14ac:dyDescent="0.3">
      <c r="A1452">
        <v>7361971676</v>
      </c>
      <c r="B1452">
        <v>397973</v>
      </c>
      <c r="C1452">
        <v>1</v>
      </c>
      <c r="D1452" s="4">
        <v>728.73</v>
      </c>
      <c r="E1452" s="2">
        <f>blinkit_order_items[[#This Row],[quantity]]*blinkit_order_items[[#This Row],[unit_price]]</f>
        <v>728.73</v>
      </c>
      <c r="F1452">
        <f>_xlfn.XLOOKUP(blinkit_order_items[[#This Row],[product_id]],blinkit_products[product_id],blinkit_products[margin_percentage])</f>
        <v>25</v>
      </c>
      <c r="G1452" s="4">
        <f>blinkit_order_items[[#This Row],[Total_Revenue]]*(blinkit_order_items[[#This Row],[margin_percent]]/100)</f>
        <v>182.1825</v>
      </c>
    </row>
    <row r="1453" spans="1:7" x14ac:dyDescent="0.3">
      <c r="A1453">
        <v>8875605037</v>
      </c>
      <c r="B1453">
        <v>876139</v>
      </c>
      <c r="C1453">
        <v>1</v>
      </c>
      <c r="D1453" s="4">
        <v>415.75</v>
      </c>
      <c r="E1453" s="2">
        <f>blinkit_order_items[[#This Row],[quantity]]*blinkit_order_items[[#This Row],[unit_price]]</f>
        <v>415.75</v>
      </c>
      <c r="F1453">
        <f>_xlfn.XLOOKUP(blinkit_order_items[[#This Row],[product_id]],blinkit_products[product_id],blinkit_products[margin_percentage])</f>
        <v>15</v>
      </c>
      <c r="G1453" s="4">
        <f>blinkit_order_items[[#This Row],[Total_Revenue]]*(blinkit_order_items[[#This Row],[margin_percent]]/100)</f>
        <v>62.362499999999997</v>
      </c>
    </row>
    <row r="1454" spans="1:7" x14ac:dyDescent="0.3">
      <c r="A1454">
        <v>8508253527</v>
      </c>
      <c r="B1454">
        <v>440875</v>
      </c>
      <c r="C1454">
        <v>1</v>
      </c>
      <c r="D1454" s="4">
        <v>275.02999999999997</v>
      </c>
      <c r="E1454" s="2">
        <f>blinkit_order_items[[#This Row],[quantity]]*blinkit_order_items[[#This Row],[unit_price]]</f>
        <v>275.02999999999997</v>
      </c>
      <c r="F1454">
        <f>_xlfn.XLOOKUP(blinkit_order_items[[#This Row],[product_id]],blinkit_products[product_id],blinkit_products[margin_percentage])</f>
        <v>30</v>
      </c>
      <c r="G1454" s="4">
        <f>blinkit_order_items[[#This Row],[Total_Revenue]]*(blinkit_order_items[[#This Row],[margin_percent]]/100)</f>
        <v>82.508999999999986</v>
      </c>
    </row>
    <row r="1455" spans="1:7" x14ac:dyDescent="0.3">
      <c r="A1455">
        <v>6798775600</v>
      </c>
      <c r="B1455">
        <v>324809</v>
      </c>
      <c r="C1455">
        <v>2</v>
      </c>
      <c r="D1455" s="4">
        <v>608</v>
      </c>
      <c r="E1455" s="2">
        <f>blinkit_order_items[[#This Row],[quantity]]*blinkit_order_items[[#This Row],[unit_price]]</f>
        <v>1216</v>
      </c>
      <c r="F1455">
        <f>_xlfn.XLOOKUP(blinkit_order_items[[#This Row],[product_id]],blinkit_products[product_id],blinkit_products[margin_percentage])</f>
        <v>20</v>
      </c>
      <c r="G1455" s="4">
        <f>blinkit_order_items[[#This Row],[Total_Revenue]]*(blinkit_order_items[[#This Row],[margin_percent]]/100)</f>
        <v>243.20000000000002</v>
      </c>
    </row>
    <row r="1456" spans="1:7" x14ac:dyDescent="0.3">
      <c r="A1456">
        <v>3624810422</v>
      </c>
      <c r="B1456">
        <v>818522</v>
      </c>
      <c r="C1456">
        <v>1</v>
      </c>
      <c r="D1456" s="4">
        <v>96.09</v>
      </c>
      <c r="E1456" s="2">
        <f>blinkit_order_items[[#This Row],[quantity]]*blinkit_order_items[[#This Row],[unit_price]]</f>
        <v>96.09</v>
      </c>
      <c r="F1456">
        <f>_xlfn.XLOOKUP(blinkit_order_items[[#This Row],[product_id]],blinkit_products[product_id],blinkit_products[margin_percentage])</f>
        <v>20</v>
      </c>
      <c r="G1456" s="4">
        <f>blinkit_order_items[[#This Row],[Total_Revenue]]*(blinkit_order_items[[#This Row],[margin_percent]]/100)</f>
        <v>19.218000000000004</v>
      </c>
    </row>
    <row r="1457" spans="1:7" x14ac:dyDescent="0.3">
      <c r="A1457">
        <v>4740213452</v>
      </c>
      <c r="B1457">
        <v>726958</v>
      </c>
      <c r="C1457">
        <v>2</v>
      </c>
      <c r="D1457" s="4">
        <v>887.48</v>
      </c>
      <c r="E1457" s="2">
        <f>blinkit_order_items[[#This Row],[quantity]]*blinkit_order_items[[#This Row],[unit_price]]</f>
        <v>1774.96</v>
      </c>
      <c r="F1457">
        <f>_xlfn.XLOOKUP(blinkit_order_items[[#This Row],[product_id]],blinkit_products[product_id],blinkit_products[margin_percentage])</f>
        <v>35</v>
      </c>
      <c r="G1457" s="4">
        <f>blinkit_order_items[[#This Row],[Total_Revenue]]*(blinkit_order_items[[#This Row],[margin_percent]]/100)</f>
        <v>621.23599999999999</v>
      </c>
    </row>
    <row r="1458" spans="1:7" x14ac:dyDescent="0.3">
      <c r="A1458">
        <v>3825468344</v>
      </c>
      <c r="B1458">
        <v>425341</v>
      </c>
      <c r="C1458">
        <v>3</v>
      </c>
      <c r="D1458" s="4">
        <v>486.28</v>
      </c>
      <c r="E1458" s="2">
        <f>blinkit_order_items[[#This Row],[quantity]]*blinkit_order_items[[#This Row],[unit_price]]</f>
        <v>1458.84</v>
      </c>
      <c r="F1458">
        <f>_xlfn.XLOOKUP(blinkit_order_items[[#This Row],[product_id]],blinkit_products[product_id],blinkit_products[margin_percentage])</f>
        <v>35</v>
      </c>
      <c r="G1458" s="4">
        <f>blinkit_order_items[[#This Row],[Total_Revenue]]*(blinkit_order_items[[#This Row],[margin_percent]]/100)</f>
        <v>510.59399999999994</v>
      </c>
    </row>
    <row r="1459" spans="1:7" x14ac:dyDescent="0.3">
      <c r="A1459">
        <v>902245665</v>
      </c>
      <c r="B1459">
        <v>298985</v>
      </c>
      <c r="C1459">
        <v>3</v>
      </c>
      <c r="D1459" s="4">
        <v>183.76</v>
      </c>
      <c r="E1459" s="2">
        <f>blinkit_order_items[[#This Row],[quantity]]*blinkit_order_items[[#This Row],[unit_price]]</f>
        <v>551.28</v>
      </c>
      <c r="F1459">
        <f>_xlfn.XLOOKUP(blinkit_order_items[[#This Row],[product_id]],blinkit_products[product_id],blinkit_products[margin_percentage])</f>
        <v>20</v>
      </c>
      <c r="G1459" s="4">
        <f>blinkit_order_items[[#This Row],[Total_Revenue]]*(blinkit_order_items[[#This Row],[margin_percent]]/100)</f>
        <v>110.256</v>
      </c>
    </row>
    <row r="1460" spans="1:7" x14ac:dyDescent="0.3">
      <c r="A1460">
        <v>6874299189</v>
      </c>
      <c r="B1460">
        <v>561860</v>
      </c>
      <c r="C1460">
        <v>2</v>
      </c>
      <c r="D1460" s="4">
        <v>874.78</v>
      </c>
      <c r="E1460" s="2">
        <f>blinkit_order_items[[#This Row],[quantity]]*blinkit_order_items[[#This Row],[unit_price]]</f>
        <v>1749.56</v>
      </c>
      <c r="F1460">
        <f>_xlfn.XLOOKUP(blinkit_order_items[[#This Row],[product_id]],blinkit_products[product_id],blinkit_products[margin_percentage])</f>
        <v>30</v>
      </c>
      <c r="G1460" s="4">
        <f>blinkit_order_items[[#This Row],[Total_Revenue]]*(blinkit_order_items[[#This Row],[margin_percent]]/100)</f>
        <v>524.86799999999994</v>
      </c>
    </row>
    <row r="1461" spans="1:7" x14ac:dyDescent="0.3">
      <c r="A1461">
        <v>1127125313</v>
      </c>
      <c r="B1461">
        <v>140154</v>
      </c>
      <c r="C1461">
        <v>2</v>
      </c>
      <c r="D1461" s="4">
        <v>171.2</v>
      </c>
      <c r="E1461" s="2">
        <f>blinkit_order_items[[#This Row],[quantity]]*blinkit_order_items[[#This Row],[unit_price]]</f>
        <v>342.4</v>
      </c>
      <c r="F1461">
        <f>_xlfn.XLOOKUP(blinkit_order_items[[#This Row],[product_id]],blinkit_products[product_id],blinkit_products[margin_percentage])</f>
        <v>35</v>
      </c>
      <c r="G1461" s="4">
        <f>blinkit_order_items[[#This Row],[Total_Revenue]]*(blinkit_order_items[[#This Row],[margin_percent]]/100)</f>
        <v>119.83999999999999</v>
      </c>
    </row>
    <row r="1462" spans="1:7" x14ac:dyDescent="0.3">
      <c r="A1462">
        <v>3606548818</v>
      </c>
      <c r="B1462">
        <v>448752</v>
      </c>
      <c r="C1462">
        <v>3</v>
      </c>
      <c r="D1462" s="4">
        <v>160.07</v>
      </c>
      <c r="E1462" s="2">
        <f>blinkit_order_items[[#This Row],[quantity]]*blinkit_order_items[[#This Row],[unit_price]]</f>
        <v>480.21</v>
      </c>
      <c r="F1462">
        <f>_xlfn.XLOOKUP(blinkit_order_items[[#This Row],[product_id]],blinkit_products[product_id],blinkit_products[margin_percentage])</f>
        <v>25</v>
      </c>
      <c r="G1462" s="4">
        <f>blinkit_order_items[[#This Row],[Total_Revenue]]*(blinkit_order_items[[#This Row],[margin_percent]]/100)</f>
        <v>120.05249999999999</v>
      </c>
    </row>
    <row r="1463" spans="1:7" x14ac:dyDescent="0.3">
      <c r="A1463">
        <v>5750044154</v>
      </c>
      <c r="B1463">
        <v>930284</v>
      </c>
      <c r="C1463">
        <v>2</v>
      </c>
      <c r="D1463" s="4">
        <v>189.47</v>
      </c>
      <c r="E1463" s="2">
        <f>blinkit_order_items[[#This Row],[quantity]]*blinkit_order_items[[#This Row],[unit_price]]</f>
        <v>378.94</v>
      </c>
      <c r="F1463">
        <f>_xlfn.XLOOKUP(blinkit_order_items[[#This Row],[product_id]],blinkit_products[product_id],blinkit_products[margin_percentage])</f>
        <v>30</v>
      </c>
      <c r="G1463" s="4">
        <f>blinkit_order_items[[#This Row],[Total_Revenue]]*(blinkit_order_items[[#This Row],[margin_percent]]/100)</f>
        <v>113.682</v>
      </c>
    </row>
    <row r="1464" spans="1:7" x14ac:dyDescent="0.3">
      <c r="A1464">
        <v>3872847781</v>
      </c>
      <c r="B1464">
        <v>652118</v>
      </c>
      <c r="C1464">
        <v>3</v>
      </c>
      <c r="D1464" s="4">
        <v>22.04</v>
      </c>
      <c r="E1464" s="2">
        <f>blinkit_order_items[[#This Row],[quantity]]*blinkit_order_items[[#This Row],[unit_price]]</f>
        <v>66.12</v>
      </c>
      <c r="F1464">
        <f>_xlfn.XLOOKUP(blinkit_order_items[[#This Row],[product_id]],blinkit_products[product_id],blinkit_products[margin_percentage])</f>
        <v>40</v>
      </c>
      <c r="G1464" s="4">
        <f>blinkit_order_items[[#This Row],[Total_Revenue]]*(blinkit_order_items[[#This Row],[margin_percent]]/100)</f>
        <v>26.448000000000004</v>
      </c>
    </row>
    <row r="1465" spans="1:7" x14ac:dyDescent="0.3">
      <c r="A1465">
        <v>5939554684</v>
      </c>
      <c r="B1465">
        <v>606256</v>
      </c>
      <c r="C1465">
        <v>1</v>
      </c>
      <c r="D1465" s="4">
        <v>369.28</v>
      </c>
      <c r="E1465" s="2">
        <f>blinkit_order_items[[#This Row],[quantity]]*blinkit_order_items[[#This Row],[unit_price]]</f>
        <v>369.28</v>
      </c>
      <c r="F1465">
        <f>_xlfn.XLOOKUP(blinkit_order_items[[#This Row],[product_id]],blinkit_products[product_id],blinkit_products[margin_percentage])</f>
        <v>40</v>
      </c>
      <c r="G1465" s="4">
        <f>blinkit_order_items[[#This Row],[Total_Revenue]]*(blinkit_order_items[[#This Row],[margin_percent]]/100)</f>
        <v>147.71199999999999</v>
      </c>
    </row>
    <row r="1466" spans="1:7" x14ac:dyDescent="0.3">
      <c r="A1466">
        <v>676412814</v>
      </c>
      <c r="B1466">
        <v>818990</v>
      </c>
      <c r="C1466">
        <v>1</v>
      </c>
      <c r="D1466" s="4">
        <v>163.55000000000001</v>
      </c>
      <c r="E1466" s="2">
        <f>blinkit_order_items[[#This Row],[quantity]]*blinkit_order_items[[#This Row],[unit_price]]</f>
        <v>163.55000000000001</v>
      </c>
      <c r="F1466">
        <f>_xlfn.XLOOKUP(blinkit_order_items[[#This Row],[product_id]],blinkit_products[product_id],blinkit_products[margin_percentage])</f>
        <v>25</v>
      </c>
      <c r="G1466" s="4">
        <f>blinkit_order_items[[#This Row],[Total_Revenue]]*(blinkit_order_items[[#This Row],[margin_percent]]/100)</f>
        <v>40.887500000000003</v>
      </c>
    </row>
    <row r="1467" spans="1:7" x14ac:dyDescent="0.3">
      <c r="A1467">
        <v>4248390724</v>
      </c>
      <c r="B1467">
        <v>721521</v>
      </c>
      <c r="C1467">
        <v>2</v>
      </c>
      <c r="D1467" s="4">
        <v>417.39</v>
      </c>
      <c r="E1467" s="2">
        <f>blinkit_order_items[[#This Row],[quantity]]*blinkit_order_items[[#This Row],[unit_price]]</f>
        <v>834.78</v>
      </c>
      <c r="F1467">
        <f>_xlfn.XLOOKUP(blinkit_order_items[[#This Row],[product_id]],blinkit_products[product_id],blinkit_products[margin_percentage])</f>
        <v>15</v>
      </c>
      <c r="G1467" s="4">
        <f>blinkit_order_items[[#This Row],[Total_Revenue]]*(blinkit_order_items[[#This Row],[margin_percent]]/100)</f>
        <v>125.21699999999998</v>
      </c>
    </row>
    <row r="1468" spans="1:7" x14ac:dyDescent="0.3">
      <c r="A1468">
        <v>8938687150</v>
      </c>
      <c r="B1468">
        <v>319388</v>
      </c>
      <c r="C1468">
        <v>3</v>
      </c>
      <c r="D1468" s="4">
        <v>657.8</v>
      </c>
      <c r="E1468" s="2">
        <f>blinkit_order_items[[#This Row],[quantity]]*blinkit_order_items[[#This Row],[unit_price]]</f>
        <v>1973.3999999999999</v>
      </c>
      <c r="F1468">
        <f>_xlfn.XLOOKUP(blinkit_order_items[[#This Row],[product_id]],blinkit_products[product_id],blinkit_products[margin_percentage])</f>
        <v>30</v>
      </c>
      <c r="G1468" s="4">
        <f>blinkit_order_items[[#This Row],[Total_Revenue]]*(blinkit_order_items[[#This Row],[margin_percent]]/100)</f>
        <v>592.02</v>
      </c>
    </row>
    <row r="1469" spans="1:7" x14ac:dyDescent="0.3">
      <c r="A1469">
        <v>7898867047</v>
      </c>
      <c r="B1469">
        <v>767398</v>
      </c>
      <c r="C1469">
        <v>3</v>
      </c>
      <c r="D1469" s="4">
        <v>22.14</v>
      </c>
      <c r="E1469" s="2">
        <f>blinkit_order_items[[#This Row],[quantity]]*blinkit_order_items[[#This Row],[unit_price]]</f>
        <v>66.42</v>
      </c>
      <c r="F1469">
        <f>_xlfn.XLOOKUP(blinkit_order_items[[#This Row],[product_id]],blinkit_products[product_id],blinkit_products[margin_percentage])</f>
        <v>25</v>
      </c>
      <c r="G1469" s="4">
        <f>blinkit_order_items[[#This Row],[Total_Revenue]]*(blinkit_order_items[[#This Row],[margin_percent]]/100)</f>
        <v>16.605</v>
      </c>
    </row>
    <row r="1470" spans="1:7" x14ac:dyDescent="0.3">
      <c r="A1470">
        <v>2142065357</v>
      </c>
      <c r="B1470">
        <v>968887</v>
      </c>
      <c r="C1470">
        <v>1</v>
      </c>
      <c r="D1470" s="4">
        <v>40.700000000000003</v>
      </c>
      <c r="E1470" s="2">
        <f>blinkit_order_items[[#This Row],[quantity]]*blinkit_order_items[[#This Row],[unit_price]]</f>
        <v>40.700000000000003</v>
      </c>
      <c r="F1470">
        <f>_xlfn.XLOOKUP(blinkit_order_items[[#This Row],[product_id]],blinkit_products[product_id],blinkit_products[margin_percentage])</f>
        <v>25</v>
      </c>
      <c r="G1470" s="4">
        <f>blinkit_order_items[[#This Row],[Total_Revenue]]*(blinkit_order_items[[#This Row],[margin_percent]]/100)</f>
        <v>10.175000000000001</v>
      </c>
    </row>
    <row r="1471" spans="1:7" x14ac:dyDescent="0.3">
      <c r="A1471">
        <v>9024719693</v>
      </c>
      <c r="B1471">
        <v>659290</v>
      </c>
      <c r="C1471">
        <v>3</v>
      </c>
      <c r="D1471" s="4">
        <v>319.33999999999997</v>
      </c>
      <c r="E1471" s="2">
        <f>blinkit_order_items[[#This Row],[quantity]]*blinkit_order_items[[#This Row],[unit_price]]</f>
        <v>958.02</v>
      </c>
      <c r="F1471">
        <f>_xlfn.XLOOKUP(blinkit_order_items[[#This Row],[product_id]],blinkit_products[product_id],blinkit_products[margin_percentage])</f>
        <v>20</v>
      </c>
      <c r="G1471" s="4">
        <f>blinkit_order_items[[#This Row],[Total_Revenue]]*(blinkit_order_items[[#This Row],[margin_percent]]/100)</f>
        <v>191.60400000000001</v>
      </c>
    </row>
    <row r="1472" spans="1:7" x14ac:dyDescent="0.3">
      <c r="A1472">
        <v>8976616698</v>
      </c>
      <c r="B1472">
        <v>120385</v>
      </c>
      <c r="C1472">
        <v>2</v>
      </c>
      <c r="D1472" s="4">
        <v>597.91</v>
      </c>
      <c r="E1472" s="2">
        <f>blinkit_order_items[[#This Row],[quantity]]*blinkit_order_items[[#This Row],[unit_price]]</f>
        <v>1195.82</v>
      </c>
      <c r="F1472">
        <f>_xlfn.XLOOKUP(blinkit_order_items[[#This Row],[product_id]],blinkit_products[product_id],blinkit_products[margin_percentage])</f>
        <v>35</v>
      </c>
      <c r="G1472" s="4">
        <f>blinkit_order_items[[#This Row],[Total_Revenue]]*(blinkit_order_items[[#This Row],[margin_percent]]/100)</f>
        <v>418.53699999999998</v>
      </c>
    </row>
    <row r="1473" spans="1:7" x14ac:dyDescent="0.3">
      <c r="A1473">
        <v>8792586840</v>
      </c>
      <c r="B1473">
        <v>937542</v>
      </c>
      <c r="C1473">
        <v>3</v>
      </c>
      <c r="D1473" s="4">
        <v>97.04</v>
      </c>
      <c r="E1473" s="2">
        <f>blinkit_order_items[[#This Row],[quantity]]*blinkit_order_items[[#This Row],[unit_price]]</f>
        <v>291.12</v>
      </c>
      <c r="F1473">
        <f>_xlfn.XLOOKUP(blinkit_order_items[[#This Row],[product_id]],blinkit_products[product_id],blinkit_products[margin_percentage])</f>
        <v>15</v>
      </c>
      <c r="G1473" s="4">
        <f>blinkit_order_items[[#This Row],[Total_Revenue]]*(blinkit_order_items[[#This Row],[margin_percent]]/100)</f>
        <v>43.667999999999999</v>
      </c>
    </row>
    <row r="1474" spans="1:7" x14ac:dyDescent="0.3">
      <c r="A1474">
        <v>5375387413</v>
      </c>
      <c r="B1474">
        <v>378230</v>
      </c>
      <c r="C1474">
        <v>3</v>
      </c>
      <c r="D1474" s="4">
        <v>166.42</v>
      </c>
      <c r="E1474" s="2">
        <f>blinkit_order_items[[#This Row],[quantity]]*blinkit_order_items[[#This Row],[unit_price]]</f>
        <v>499.26</v>
      </c>
      <c r="F1474">
        <f>_xlfn.XLOOKUP(blinkit_order_items[[#This Row],[product_id]],blinkit_products[product_id],blinkit_products[margin_percentage])</f>
        <v>35</v>
      </c>
      <c r="G1474" s="4">
        <f>blinkit_order_items[[#This Row],[Total_Revenue]]*(blinkit_order_items[[#This Row],[margin_percent]]/100)</f>
        <v>174.74099999999999</v>
      </c>
    </row>
    <row r="1475" spans="1:7" x14ac:dyDescent="0.3">
      <c r="A1475">
        <v>4252164097</v>
      </c>
      <c r="B1475">
        <v>952124</v>
      </c>
      <c r="C1475">
        <v>1</v>
      </c>
      <c r="D1475" s="4">
        <v>127.08</v>
      </c>
      <c r="E1475" s="2">
        <f>blinkit_order_items[[#This Row],[quantity]]*blinkit_order_items[[#This Row],[unit_price]]</f>
        <v>127.08</v>
      </c>
      <c r="F1475">
        <f>_xlfn.XLOOKUP(blinkit_order_items[[#This Row],[product_id]],blinkit_products[product_id],blinkit_products[margin_percentage])</f>
        <v>25</v>
      </c>
      <c r="G1475" s="4">
        <f>blinkit_order_items[[#This Row],[Total_Revenue]]*(blinkit_order_items[[#This Row],[margin_percent]]/100)</f>
        <v>31.77</v>
      </c>
    </row>
    <row r="1476" spans="1:7" x14ac:dyDescent="0.3">
      <c r="A1476">
        <v>8423273411</v>
      </c>
      <c r="B1476">
        <v>876139</v>
      </c>
      <c r="C1476">
        <v>3</v>
      </c>
      <c r="D1476" s="4">
        <v>415.75</v>
      </c>
      <c r="E1476" s="2">
        <f>blinkit_order_items[[#This Row],[quantity]]*blinkit_order_items[[#This Row],[unit_price]]</f>
        <v>1247.25</v>
      </c>
      <c r="F1476">
        <f>_xlfn.XLOOKUP(blinkit_order_items[[#This Row],[product_id]],blinkit_products[product_id],blinkit_products[margin_percentage])</f>
        <v>15</v>
      </c>
      <c r="G1476" s="4">
        <f>blinkit_order_items[[#This Row],[Total_Revenue]]*(blinkit_order_items[[#This Row],[margin_percent]]/100)</f>
        <v>187.08750000000001</v>
      </c>
    </row>
    <row r="1477" spans="1:7" x14ac:dyDescent="0.3">
      <c r="A1477">
        <v>2551179741</v>
      </c>
      <c r="B1477">
        <v>707935</v>
      </c>
      <c r="C1477">
        <v>3</v>
      </c>
      <c r="D1477" s="4">
        <v>820.9</v>
      </c>
      <c r="E1477" s="2">
        <f>blinkit_order_items[[#This Row],[quantity]]*blinkit_order_items[[#This Row],[unit_price]]</f>
        <v>2462.6999999999998</v>
      </c>
      <c r="F1477">
        <f>_xlfn.XLOOKUP(blinkit_order_items[[#This Row],[product_id]],blinkit_products[product_id],blinkit_products[margin_percentage])</f>
        <v>35</v>
      </c>
      <c r="G1477" s="4">
        <f>blinkit_order_items[[#This Row],[Total_Revenue]]*(blinkit_order_items[[#This Row],[margin_percent]]/100)</f>
        <v>861.94499999999994</v>
      </c>
    </row>
    <row r="1478" spans="1:7" x14ac:dyDescent="0.3">
      <c r="A1478">
        <v>227511348</v>
      </c>
      <c r="B1478">
        <v>513199</v>
      </c>
      <c r="C1478">
        <v>1</v>
      </c>
      <c r="D1478" s="4">
        <v>422.23</v>
      </c>
      <c r="E1478" s="2">
        <f>blinkit_order_items[[#This Row],[quantity]]*blinkit_order_items[[#This Row],[unit_price]]</f>
        <v>422.23</v>
      </c>
      <c r="F1478">
        <f>_xlfn.XLOOKUP(blinkit_order_items[[#This Row],[product_id]],blinkit_products[product_id],blinkit_products[margin_percentage])</f>
        <v>30</v>
      </c>
      <c r="G1478" s="4">
        <f>blinkit_order_items[[#This Row],[Total_Revenue]]*(blinkit_order_items[[#This Row],[margin_percent]]/100)</f>
        <v>126.669</v>
      </c>
    </row>
    <row r="1479" spans="1:7" x14ac:dyDescent="0.3">
      <c r="A1479">
        <v>4434464045</v>
      </c>
      <c r="B1479">
        <v>153019</v>
      </c>
      <c r="C1479">
        <v>1</v>
      </c>
      <c r="D1479" s="4">
        <v>947.95</v>
      </c>
      <c r="E1479" s="2">
        <f>blinkit_order_items[[#This Row],[quantity]]*blinkit_order_items[[#This Row],[unit_price]]</f>
        <v>947.95</v>
      </c>
      <c r="F1479">
        <f>_xlfn.XLOOKUP(blinkit_order_items[[#This Row],[product_id]],blinkit_products[product_id],blinkit_products[margin_percentage])</f>
        <v>25</v>
      </c>
      <c r="G1479" s="4">
        <f>blinkit_order_items[[#This Row],[Total_Revenue]]*(blinkit_order_items[[#This Row],[margin_percent]]/100)</f>
        <v>236.98750000000001</v>
      </c>
    </row>
    <row r="1480" spans="1:7" x14ac:dyDescent="0.3">
      <c r="A1480">
        <v>7041011843</v>
      </c>
      <c r="B1480">
        <v>883013</v>
      </c>
      <c r="C1480">
        <v>2</v>
      </c>
      <c r="D1480" s="4">
        <v>989.88</v>
      </c>
      <c r="E1480" s="2">
        <f>blinkit_order_items[[#This Row],[quantity]]*blinkit_order_items[[#This Row],[unit_price]]</f>
        <v>1979.76</v>
      </c>
      <c r="F1480">
        <f>_xlfn.XLOOKUP(blinkit_order_items[[#This Row],[product_id]],blinkit_products[product_id],blinkit_products[margin_percentage])</f>
        <v>20</v>
      </c>
      <c r="G1480" s="4">
        <f>blinkit_order_items[[#This Row],[Total_Revenue]]*(blinkit_order_items[[#This Row],[margin_percent]]/100)</f>
        <v>395.952</v>
      </c>
    </row>
    <row r="1481" spans="1:7" x14ac:dyDescent="0.3">
      <c r="A1481">
        <v>6510283268</v>
      </c>
      <c r="B1481">
        <v>136533</v>
      </c>
      <c r="C1481">
        <v>3</v>
      </c>
      <c r="D1481" s="4">
        <v>826.21</v>
      </c>
      <c r="E1481" s="2">
        <f>blinkit_order_items[[#This Row],[quantity]]*blinkit_order_items[[#This Row],[unit_price]]</f>
        <v>2478.63</v>
      </c>
      <c r="F1481">
        <f>_xlfn.XLOOKUP(blinkit_order_items[[#This Row],[product_id]],blinkit_products[product_id],blinkit_products[margin_percentage])</f>
        <v>20</v>
      </c>
      <c r="G1481" s="4">
        <f>blinkit_order_items[[#This Row],[Total_Revenue]]*(blinkit_order_items[[#This Row],[margin_percent]]/100)</f>
        <v>495.72600000000006</v>
      </c>
    </row>
    <row r="1482" spans="1:7" x14ac:dyDescent="0.3">
      <c r="A1482">
        <v>6853654698</v>
      </c>
      <c r="B1482">
        <v>131748</v>
      </c>
      <c r="C1482">
        <v>1</v>
      </c>
      <c r="D1482" s="4">
        <v>81.349999999999994</v>
      </c>
      <c r="E1482" s="2">
        <f>blinkit_order_items[[#This Row],[quantity]]*blinkit_order_items[[#This Row],[unit_price]]</f>
        <v>81.349999999999994</v>
      </c>
      <c r="F1482">
        <f>_xlfn.XLOOKUP(blinkit_order_items[[#This Row],[product_id]],blinkit_products[product_id],blinkit_products[margin_percentage])</f>
        <v>35</v>
      </c>
      <c r="G1482" s="4">
        <f>blinkit_order_items[[#This Row],[Total_Revenue]]*(blinkit_order_items[[#This Row],[margin_percent]]/100)</f>
        <v>28.472499999999997</v>
      </c>
    </row>
    <row r="1483" spans="1:7" x14ac:dyDescent="0.3">
      <c r="A1483">
        <v>9338996795</v>
      </c>
      <c r="B1483">
        <v>34186</v>
      </c>
      <c r="C1483">
        <v>2</v>
      </c>
      <c r="D1483" s="4">
        <v>925.65</v>
      </c>
      <c r="E1483" s="2">
        <f>blinkit_order_items[[#This Row],[quantity]]*blinkit_order_items[[#This Row],[unit_price]]</f>
        <v>1851.3</v>
      </c>
      <c r="F1483">
        <f>_xlfn.XLOOKUP(blinkit_order_items[[#This Row],[product_id]],blinkit_products[product_id],blinkit_products[margin_percentage])</f>
        <v>25</v>
      </c>
      <c r="G1483" s="4">
        <f>blinkit_order_items[[#This Row],[Total_Revenue]]*(blinkit_order_items[[#This Row],[margin_percent]]/100)</f>
        <v>462.82499999999999</v>
      </c>
    </row>
    <row r="1484" spans="1:7" x14ac:dyDescent="0.3">
      <c r="A1484">
        <v>7346145952</v>
      </c>
      <c r="B1484">
        <v>449106</v>
      </c>
      <c r="C1484">
        <v>1</v>
      </c>
      <c r="D1484" s="4">
        <v>48.55</v>
      </c>
      <c r="E1484" s="2">
        <f>blinkit_order_items[[#This Row],[quantity]]*blinkit_order_items[[#This Row],[unit_price]]</f>
        <v>48.55</v>
      </c>
      <c r="F1484">
        <f>_xlfn.XLOOKUP(blinkit_order_items[[#This Row],[product_id]],blinkit_products[product_id],blinkit_products[margin_percentage])</f>
        <v>35</v>
      </c>
      <c r="G1484" s="4">
        <f>blinkit_order_items[[#This Row],[Total_Revenue]]*(blinkit_order_items[[#This Row],[margin_percent]]/100)</f>
        <v>16.992499999999996</v>
      </c>
    </row>
    <row r="1485" spans="1:7" x14ac:dyDescent="0.3">
      <c r="A1485">
        <v>6497069610</v>
      </c>
      <c r="B1485">
        <v>329351</v>
      </c>
      <c r="C1485">
        <v>3</v>
      </c>
      <c r="D1485" s="4">
        <v>310.87</v>
      </c>
      <c r="E1485" s="2">
        <f>blinkit_order_items[[#This Row],[quantity]]*blinkit_order_items[[#This Row],[unit_price]]</f>
        <v>932.61</v>
      </c>
      <c r="F1485">
        <f>_xlfn.XLOOKUP(blinkit_order_items[[#This Row],[product_id]],blinkit_products[product_id],blinkit_products[margin_percentage])</f>
        <v>20</v>
      </c>
      <c r="G1485" s="4">
        <f>blinkit_order_items[[#This Row],[Total_Revenue]]*(blinkit_order_items[[#This Row],[margin_percent]]/100)</f>
        <v>186.52200000000002</v>
      </c>
    </row>
    <row r="1486" spans="1:7" x14ac:dyDescent="0.3">
      <c r="A1486">
        <v>1741402363</v>
      </c>
      <c r="B1486">
        <v>611575</v>
      </c>
      <c r="C1486">
        <v>1</v>
      </c>
      <c r="D1486" s="4">
        <v>482.06</v>
      </c>
      <c r="E1486" s="2">
        <f>blinkit_order_items[[#This Row],[quantity]]*blinkit_order_items[[#This Row],[unit_price]]</f>
        <v>482.06</v>
      </c>
      <c r="F1486">
        <f>_xlfn.XLOOKUP(blinkit_order_items[[#This Row],[product_id]],blinkit_products[product_id],blinkit_products[margin_percentage])</f>
        <v>40</v>
      </c>
      <c r="G1486" s="4">
        <f>blinkit_order_items[[#This Row],[Total_Revenue]]*(blinkit_order_items[[#This Row],[margin_percent]]/100)</f>
        <v>192.82400000000001</v>
      </c>
    </row>
    <row r="1487" spans="1:7" x14ac:dyDescent="0.3">
      <c r="A1487">
        <v>4825878367</v>
      </c>
      <c r="B1487">
        <v>26060</v>
      </c>
      <c r="C1487">
        <v>2</v>
      </c>
      <c r="D1487" s="4">
        <v>342.94</v>
      </c>
      <c r="E1487" s="2">
        <f>blinkit_order_items[[#This Row],[quantity]]*blinkit_order_items[[#This Row],[unit_price]]</f>
        <v>685.88</v>
      </c>
      <c r="F1487">
        <f>_xlfn.XLOOKUP(blinkit_order_items[[#This Row],[product_id]],blinkit_products[product_id],blinkit_products[margin_percentage])</f>
        <v>20</v>
      </c>
      <c r="G1487" s="4">
        <f>blinkit_order_items[[#This Row],[Total_Revenue]]*(blinkit_order_items[[#This Row],[margin_percent]]/100)</f>
        <v>137.17600000000002</v>
      </c>
    </row>
    <row r="1488" spans="1:7" x14ac:dyDescent="0.3">
      <c r="A1488">
        <v>7019011442</v>
      </c>
      <c r="B1488">
        <v>552496</v>
      </c>
      <c r="C1488">
        <v>2</v>
      </c>
      <c r="D1488" s="4">
        <v>508</v>
      </c>
      <c r="E1488" s="2">
        <f>blinkit_order_items[[#This Row],[quantity]]*blinkit_order_items[[#This Row],[unit_price]]</f>
        <v>1016</v>
      </c>
      <c r="F1488">
        <f>_xlfn.XLOOKUP(blinkit_order_items[[#This Row],[product_id]],blinkit_products[product_id],blinkit_products[margin_percentage])</f>
        <v>25</v>
      </c>
      <c r="G1488" s="4">
        <f>blinkit_order_items[[#This Row],[Total_Revenue]]*(blinkit_order_items[[#This Row],[margin_percent]]/100)</f>
        <v>254</v>
      </c>
    </row>
    <row r="1489" spans="1:7" x14ac:dyDescent="0.3">
      <c r="A1489">
        <v>1674463798</v>
      </c>
      <c r="B1489">
        <v>67197</v>
      </c>
      <c r="C1489">
        <v>1</v>
      </c>
      <c r="D1489" s="4">
        <v>552.20000000000005</v>
      </c>
      <c r="E1489" s="2">
        <f>blinkit_order_items[[#This Row],[quantity]]*blinkit_order_items[[#This Row],[unit_price]]</f>
        <v>552.20000000000005</v>
      </c>
      <c r="F1489">
        <f>_xlfn.XLOOKUP(blinkit_order_items[[#This Row],[product_id]],blinkit_products[product_id],blinkit_products[margin_percentage])</f>
        <v>20</v>
      </c>
      <c r="G1489" s="4">
        <f>blinkit_order_items[[#This Row],[Total_Revenue]]*(blinkit_order_items[[#This Row],[margin_percent]]/100)</f>
        <v>110.44000000000001</v>
      </c>
    </row>
    <row r="1490" spans="1:7" x14ac:dyDescent="0.3">
      <c r="A1490">
        <v>305684588</v>
      </c>
      <c r="B1490">
        <v>709916</v>
      </c>
      <c r="C1490">
        <v>3</v>
      </c>
      <c r="D1490" s="4">
        <v>33.76</v>
      </c>
      <c r="E1490" s="2">
        <f>blinkit_order_items[[#This Row],[quantity]]*blinkit_order_items[[#This Row],[unit_price]]</f>
        <v>101.28</v>
      </c>
      <c r="F1490">
        <f>_xlfn.XLOOKUP(blinkit_order_items[[#This Row],[product_id]],blinkit_products[product_id],blinkit_products[margin_percentage])</f>
        <v>25</v>
      </c>
      <c r="G1490" s="4">
        <f>blinkit_order_items[[#This Row],[Total_Revenue]]*(blinkit_order_items[[#This Row],[margin_percent]]/100)</f>
        <v>25.32</v>
      </c>
    </row>
    <row r="1491" spans="1:7" x14ac:dyDescent="0.3">
      <c r="A1491">
        <v>5967495442</v>
      </c>
      <c r="B1491">
        <v>516376</v>
      </c>
      <c r="C1491">
        <v>2</v>
      </c>
      <c r="D1491" s="4">
        <v>877.43</v>
      </c>
      <c r="E1491" s="2">
        <f>blinkit_order_items[[#This Row],[quantity]]*blinkit_order_items[[#This Row],[unit_price]]</f>
        <v>1754.86</v>
      </c>
      <c r="F1491">
        <f>_xlfn.XLOOKUP(blinkit_order_items[[#This Row],[product_id]],blinkit_products[product_id],blinkit_products[margin_percentage])</f>
        <v>25</v>
      </c>
      <c r="G1491" s="4">
        <f>blinkit_order_items[[#This Row],[Total_Revenue]]*(blinkit_order_items[[#This Row],[margin_percent]]/100)</f>
        <v>438.71499999999997</v>
      </c>
    </row>
    <row r="1492" spans="1:7" x14ac:dyDescent="0.3">
      <c r="A1492">
        <v>2571047526</v>
      </c>
      <c r="B1492">
        <v>760828</v>
      </c>
      <c r="C1492">
        <v>2</v>
      </c>
      <c r="D1492" s="4">
        <v>563.45000000000005</v>
      </c>
      <c r="E1492" s="2">
        <f>blinkit_order_items[[#This Row],[quantity]]*blinkit_order_items[[#This Row],[unit_price]]</f>
        <v>1126.9000000000001</v>
      </c>
      <c r="F1492">
        <f>_xlfn.XLOOKUP(blinkit_order_items[[#This Row],[product_id]],blinkit_products[product_id],blinkit_products[margin_percentage])</f>
        <v>35</v>
      </c>
      <c r="G1492" s="4">
        <f>blinkit_order_items[[#This Row],[Total_Revenue]]*(blinkit_order_items[[#This Row],[margin_percent]]/100)</f>
        <v>394.41500000000002</v>
      </c>
    </row>
    <row r="1493" spans="1:7" x14ac:dyDescent="0.3">
      <c r="A1493">
        <v>7784811086</v>
      </c>
      <c r="B1493">
        <v>689769</v>
      </c>
      <c r="C1493">
        <v>2</v>
      </c>
      <c r="D1493" s="4">
        <v>46.62</v>
      </c>
      <c r="E1493" s="2">
        <f>blinkit_order_items[[#This Row],[quantity]]*blinkit_order_items[[#This Row],[unit_price]]</f>
        <v>93.24</v>
      </c>
      <c r="F1493">
        <f>_xlfn.XLOOKUP(blinkit_order_items[[#This Row],[product_id]],blinkit_products[product_id],blinkit_products[margin_percentage])</f>
        <v>40</v>
      </c>
      <c r="G1493" s="4">
        <f>blinkit_order_items[[#This Row],[Total_Revenue]]*(blinkit_order_items[[#This Row],[margin_percent]]/100)</f>
        <v>37.295999999999999</v>
      </c>
    </row>
    <row r="1494" spans="1:7" x14ac:dyDescent="0.3">
      <c r="A1494">
        <v>7942005230</v>
      </c>
      <c r="B1494">
        <v>714999</v>
      </c>
      <c r="C1494">
        <v>2</v>
      </c>
      <c r="D1494" s="4">
        <v>882.51</v>
      </c>
      <c r="E1494" s="2">
        <f>blinkit_order_items[[#This Row],[quantity]]*blinkit_order_items[[#This Row],[unit_price]]</f>
        <v>1765.02</v>
      </c>
      <c r="F1494">
        <f>_xlfn.XLOOKUP(blinkit_order_items[[#This Row],[product_id]],blinkit_products[product_id],blinkit_products[margin_percentage])</f>
        <v>20</v>
      </c>
      <c r="G1494" s="4">
        <f>blinkit_order_items[[#This Row],[Total_Revenue]]*(blinkit_order_items[[#This Row],[margin_percent]]/100)</f>
        <v>353.00400000000002</v>
      </c>
    </row>
    <row r="1495" spans="1:7" x14ac:dyDescent="0.3">
      <c r="A1495">
        <v>6653543195</v>
      </c>
      <c r="B1495">
        <v>287070</v>
      </c>
      <c r="C1495">
        <v>3</v>
      </c>
      <c r="D1495" s="4">
        <v>443.17</v>
      </c>
      <c r="E1495" s="2">
        <f>blinkit_order_items[[#This Row],[quantity]]*blinkit_order_items[[#This Row],[unit_price]]</f>
        <v>1329.51</v>
      </c>
      <c r="F1495">
        <f>_xlfn.XLOOKUP(blinkit_order_items[[#This Row],[product_id]],blinkit_products[product_id],blinkit_products[margin_percentage])</f>
        <v>15</v>
      </c>
      <c r="G1495" s="4">
        <f>blinkit_order_items[[#This Row],[Total_Revenue]]*(blinkit_order_items[[#This Row],[margin_percent]]/100)</f>
        <v>199.4265</v>
      </c>
    </row>
    <row r="1496" spans="1:7" x14ac:dyDescent="0.3">
      <c r="A1496">
        <v>397928918</v>
      </c>
      <c r="B1496">
        <v>991434</v>
      </c>
      <c r="C1496">
        <v>2</v>
      </c>
      <c r="D1496" s="4">
        <v>237.62</v>
      </c>
      <c r="E1496" s="2">
        <f>blinkit_order_items[[#This Row],[quantity]]*blinkit_order_items[[#This Row],[unit_price]]</f>
        <v>475.24</v>
      </c>
      <c r="F1496">
        <f>_xlfn.XLOOKUP(blinkit_order_items[[#This Row],[product_id]],blinkit_products[product_id],blinkit_products[margin_percentage])</f>
        <v>35</v>
      </c>
      <c r="G1496" s="4">
        <f>blinkit_order_items[[#This Row],[Total_Revenue]]*(blinkit_order_items[[#This Row],[margin_percent]]/100)</f>
        <v>166.334</v>
      </c>
    </row>
    <row r="1497" spans="1:7" x14ac:dyDescent="0.3">
      <c r="A1497">
        <v>776120140</v>
      </c>
      <c r="B1497">
        <v>131937</v>
      </c>
      <c r="C1497">
        <v>2</v>
      </c>
      <c r="D1497" s="4">
        <v>287.81</v>
      </c>
      <c r="E1497" s="2">
        <f>blinkit_order_items[[#This Row],[quantity]]*blinkit_order_items[[#This Row],[unit_price]]</f>
        <v>575.62</v>
      </c>
      <c r="F1497">
        <f>_xlfn.XLOOKUP(blinkit_order_items[[#This Row],[product_id]],blinkit_products[product_id],blinkit_products[margin_percentage])</f>
        <v>40</v>
      </c>
      <c r="G1497" s="4">
        <f>blinkit_order_items[[#This Row],[Total_Revenue]]*(blinkit_order_items[[#This Row],[margin_percent]]/100)</f>
        <v>230.24800000000002</v>
      </c>
    </row>
    <row r="1498" spans="1:7" x14ac:dyDescent="0.3">
      <c r="A1498">
        <v>8293188779</v>
      </c>
      <c r="B1498">
        <v>953175</v>
      </c>
      <c r="C1498">
        <v>1</v>
      </c>
      <c r="D1498" s="4">
        <v>225.21</v>
      </c>
      <c r="E1498" s="2">
        <f>blinkit_order_items[[#This Row],[quantity]]*blinkit_order_items[[#This Row],[unit_price]]</f>
        <v>225.21</v>
      </c>
      <c r="F1498">
        <f>_xlfn.XLOOKUP(blinkit_order_items[[#This Row],[product_id]],blinkit_products[product_id],blinkit_products[margin_percentage])</f>
        <v>30</v>
      </c>
      <c r="G1498" s="4">
        <f>blinkit_order_items[[#This Row],[Total_Revenue]]*(blinkit_order_items[[#This Row],[margin_percent]]/100)</f>
        <v>67.563000000000002</v>
      </c>
    </row>
    <row r="1499" spans="1:7" x14ac:dyDescent="0.3">
      <c r="A1499">
        <v>178737268</v>
      </c>
      <c r="B1499">
        <v>942001</v>
      </c>
      <c r="C1499">
        <v>3</v>
      </c>
      <c r="D1499" s="4">
        <v>671.55</v>
      </c>
      <c r="E1499" s="2">
        <f>blinkit_order_items[[#This Row],[quantity]]*blinkit_order_items[[#This Row],[unit_price]]</f>
        <v>2014.6499999999999</v>
      </c>
      <c r="F1499">
        <f>_xlfn.XLOOKUP(blinkit_order_items[[#This Row],[product_id]],blinkit_products[product_id],blinkit_products[margin_percentage])</f>
        <v>35</v>
      </c>
      <c r="G1499" s="4">
        <f>blinkit_order_items[[#This Row],[Total_Revenue]]*(blinkit_order_items[[#This Row],[margin_percent]]/100)</f>
        <v>705.12749999999994</v>
      </c>
    </row>
    <row r="1500" spans="1:7" x14ac:dyDescent="0.3">
      <c r="A1500">
        <v>5246598523</v>
      </c>
      <c r="B1500">
        <v>272170</v>
      </c>
      <c r="C1500">
        <v>2</v>
      </c>
      <c r="D1500" s="4">
        <v>140.80000000000001</v>
      </c>
      <c r="E1500" s="2">
        <f>blinkit_order_items[[#This Row],[quantity]]*blinkit_order_items[[#This Row],[unit_price]]</f>
        <v>281.60000000000002</v>
      </c>
      <c r="F1500">
        <f>_xlfn.XLOOKUP(blinkit_order_items[[#This Row],[product_id]],blinkit_products[product_id],blinkit_products[margin_percentage])</f>
        <v>40</v>
      </c>
      <c r="G1500" s="4">
        <f>blinkit_order_items[[#This Row],[Total_Revenue]]*(blinkit_order_items[[#This Row],[margin_percent]]/100)</f>
        <v>112.64000000000001</v>
      </c>
    </row>
    <row r="1501" spans="1:7" x14ac:dyDescent="0.3">
      <c r="A1501">
        <v>1172544737</v>
      </c>
      <c r="B1501">
        <v>602241</v>
      </c>
      <c r="C1501">
        <v>2</v>
      </c>
      <c r="D1501" s="4">
        <v>976.55</v>
      </c>
      <c r="E1501" s="2">
        <f>blinkit_order_items[[#This Row],[quantity]]*blinkit_order_items[[#This Row],[unit_price]]</f>
        <v>1953.1</v>
      </c>
      <c r="F1501">
        <f>_xlfn.XLOOKUP(blinkit_order_items[[#This Row],[product_id]],blinkit_products[product_id],blinkit_products[margin_percentage])</f>
        <v>35</v>
      </c>
      <c r="G1501" s="4">
        <f>blinkit_order_items[[#This Row],[Total_Revenue]]*(blinkit_order_items[[#This Row],[margin_percent]]/100)</f>
        <v>683.58499999999992</v>
      </c>
    </row>
    <row r="1502" spans="1:7" x14ac:dyDescent="0.3">
      <c r="A1502">
        <v>6419533291</v>
      </c>
      <c r="B1502">
        <v>124290</v>
      </c>
      <c r="C1502">
        <v>1</v>
      </c>
      <c r="D1502" s="4">
        <v>39.65</v>
      </c>
      <c r="E1502" s="2">
        <f>blinkit_order_items[[#This Row],[quantity]]*blinkit_order_items[[#This Row],[unit_price]]</f>
        <v>39.65</v>
      </c>
      <c r="F1502">
        <f>_xlfn.XLOOKUP(blinkit_order_items[[#This Row],[product_id]],blinkit_products[product_id],blinkit_products[margin_percentage])</f>
        <v>35</v>
      </c>
      <c r="G1502" s="4">
        <f>blinkit_order_items[[#This Row],[Total_Revenue]]*(blinkit_order_items[[#This Row],[margin_percent]]/100)</f>
        <v>13.8775</v>
      </c>
    </row>
    <row r="1503" spans="1:7" x14ac:dyDescent="0.3">
      <c r="A1503">
        <v>882083749</v>
      </c>
      <c r="B1503">
        <v>398340</v>
      </c>
      <c r="C1503">
        <v>1</v>
      </c>
      <c r="D1503" s="4">
        <v>651.92999999999995</v>
      </c>
      <c r="E1503" s="2">
        <f>blinkit_order_items[[#This Row],[quantity]]*blinkit_order_items[[#This Row],[unit_price]]</f>
        <v>651.92999999999995</v>
      </c>
      <c r="F1503">
        <f>_xlfn.XLOOKUP(blinkit_order_items[[#This Row],[product_id]],blinkit_products[product_id],blinkit_products[margin_percentage])</f>
        <v>40</v>
      </c>
      <c r="G1503" s="4">
        <f>blinkit_order_items[[#This Row],[Total_Revenue]]*(blinkit_order_items[[#This Row],[margin_percent]]/100)</f>
        <v>260.77199999999999</v>
      </c>
    </row>
    <row r="1504" spans="1:7" x14ac:dyDescent="0.3">
      <c r="A1504">
        <v>3185510401</v>
      </c>
      <c r="B1504">
        <v>136533</v>
      </c>
      <c r="C1504">
        <v>1</v>
      </c>
      <c r="D1504" s="4">
        <v>826.21</v>
      </c>
      <c r="E1504" s="2">
        <f>blinkit_order_items[[#This Row],[quantity]]*blinkit_order_items[[#This Row],[unit_price]]</f>
        <v>826.21</v>
      </c>
      <c r="F1504">
        <f>_xlfn.XLOOKUP(blinkit_order_items[[#This Row],[product_id]],blinkit_products[product_id],blinkit_products[margin_percentage])</f>
        <v>20</v>
      </c>
      <c r="G1504" s="4">
        <f>blinkit_order_items[[#This Row],[Total_Revenue]]*(blinkit_order_items[[#This Row],[margin_percent]]/100)</f>
        <v>165.24200000000002</v>
      </c>
    </row>
    <row r="1505" spans="1:7" x14ac:dyDescent="0.3">
      <c r="A1505">
        <v>7760767006</v>
      </c>
      <c r="B1505">
        <v>667163</v>
      </c>
      <c r="C1505">
        <v>2</v>
      </c>
      <c r="D1505" s="4">
        <v>441.2</v>
      </c>
      <c r="E1505" s="2">
        <f>blinkit_order_items[[#This Row],[quantity]]*blinkit_order_items[[#This Row],[unit_price]]</f>
        <v>882.4</v>
      </c>
      <c r="F1505">
        <f>_xlfn.XLOOKUP(blinkit_order_items[[#This Row],[product_id]],blinkit_products[product_id],blinkit_products[margin_percentage])</f>
        <v>30</v>
      </c>
      <c r="G1505" s="4">
        <f>blinkit_order_items[[#This Row],[Total_Revenue]]*(blinkit_order_items[[#This Row],[margin_percent]]/100)</f>
        <v>264.71999999999997</v>
      </c>
    </row>
    <row r="1506" spans="1:7" x14ac:dyDescent="0.3">
      <c r="A1506">
        <v>3833878150</v>
      </c>
      <c r="B1506">
        <v>140154</v>
      </c>
      <c r="C1506">
        <v>1</v>
      </c>
      <c r="D1506" s="4">
        <v>171.2</v>
      </c>
      <c r="E1506" s="2">
        <f>blinkit_order_items[[#This Row],[quantity]]*blinkit_order_items[[#This Row],[unit_price]]</f>
        <v>171.2</v>
      </c>
      <c r="F1506">
        <f>_xlfn.XLOOKUP(blinkit_order_items[[#This Row],[product_id]],blinkit_products[product_id],blinkit_products[margin_percentage])</f>
        <v>35</v>
      </c>
      <c r="G1506" s="4">
        <f>blinkit_order_items[[#This Row],[Total_Revenue]]*(blinkit_order_items[[#This Row],[margin_percent]]/100)</f>
        <v>59.919999999999995</v>
      </c>
    </row>
    <row r="1507" spans="1:7" x14ac:dyDescent="0.3">
      <c r="A1507">
        <v>369899578</v>
      </c>
      <c r="B1507">
        <v>525531</v>
      </c>
      <c r="C1507">
        <v>1</v>
      </c>
      <c r="D1507" s="4">
        <v>831.1</v>
      </c>
      <c r="E1507" s="2">
        <f>blinkit_order_items[[#This Row],[quantity]]*blinkit_order_items[[#This Row],[unit_price]]</f>
        <v>831.1</v>
      </c>
      <c r="F1507">
        <f>_xlfn.XLOOKUP(blinkit_order_items[[#This Row],[product_id]],blinkit_products[product_id],blinkit_products[margin_percentage])</f>
        <v>35</v>
      </c>
      <c r="G1507" s="4">
        <f>blinkit_order_items[[#This Row],[Total_Revenue]]*(blinkit_order_items[[#This Row],[margin_percent]]/100)</f>
        <v>290.88499999999999</v>
      </c>
    </row>
    <row r="1508" spans="1:7" x14ac:dyDescent="0.3">
      <c r="A1508">
        <v>1944466212</v>
      </c>
      <c r="B1508">
        <v>990993</v>
      </c>
      <c r="C1508">
        <v>1</v>
      </c>
      <c r="D1508" s="4">
        <v>263.7</v>
      </c>
      <c r="E1508" s="2">
        <f>blinkit_order_items[[#This Row],[quantity]]*blinkit_order_items[[#This Row],[unit_price]]</f>
        <v>263.7</v>
      </c>
      <c r="F1508">
        <f>_xlfn.XLOOKUP(blinkit_order_items[[#This Row],[product_id]],blinkit_products[product_id],blinkit_products[margin_percentage])</f>
        <v>35</v>
      </c>
      <c r="G1508" s="4">
        <f>blinkit_order_items[[#This Row],[Total_Revenue]]*(blinkit_order_items[[#This Row],[margin_percent]]/100)</f>
        <v>92.294999999999987</v>
      </c>
    </row>
    <row r="1509" spans="1:7" x14ac:dyDescent="0.3">
      <c r="A1509">
        <v>4064447117</v>
      </c>
      <c r="B1509">
        <v>284460</v>
      </c>
      <c r="C1509">
        <v>1</v>
      </c>
      <c r="D1509" s="4">
        <v>505.95</v>
      </c>
      <c r="E1509" s="2">
        <f>blinkit_order_items[[#This Row],[quantity]]*blinkit_order_items[[#This Row],[unit_price]]</f>
        <v>505.95</v>
      </c>
      <c r="F1509">
        <f>_xlfn.XLOOKUP(blinkit_order_items[[#This Row],[product_id]],blinkit_products[product_id],blinkit_products[margin_percentage])</f>
        <v>25</v>
      </c>
      <c r="G1509" s="4">
        <f>blinkit_order_items[[#This Row],[Total_Revenue]]*(blinkit_order_items[[#This Row],[margin_percent]]/100)</f>
        <v>126.4875</v>
      </c>
    </row>
    <row r="1510" spans="1:7" x14ac:dyDescent="0.3">
      <c r="A1510">
        <v>1553685597</v>
      </c>
      <c r="B1510">
        <v>647462</v>
      </c>
      <c r="C1510">
        <v>3</v>
      </c>
      <c r="D1510" s="4">
        <v>326.42</v>
      </c>
      <c r="E1510" s="2">
        <f>blinkit_order_items[[#This Row],[quantity]]*blinkit_order_items[[#This Row],[unit_price]]</f>
        <v>979.26</v>
      </c>
      <c r="F1510">
        <f>_xlfn.XLOOKUP(blinkit_order_items[[#This Row],[product_id]],blinkit_products[product_id],blinkit_products[margin_percentage])</f>
        <v>35</v>
      </c>
      <c r="G1510" s="4">
        <f>blinkit_order_items[[#This Row],[Total_Revenue]]*(blinkit_order_items[[#This Row],[margin_percent]]/100)</f>
        <v>342.74099999999999</v>
      </c>
    </row>
    <row r="1511" spans="1:7" x14ac:dyDescent="0.3">
      <c r="A1511">
        <v>3682284811</v>
      </c>
      <c r="B1511">
        <v>848226</v>
      </c>
      <c r="C1511">
        <v>1</v>
      </c>
      <c r="D1511" s="4">
        <v>209.59</v>
      </c>
      <c r="E1511" s="2">
        <f>blinkit_order_items[[#This Row],[quantity]]*blinkit_order_items[[#This Row],[unit_price]]</f>
        <v>209.59</v>
      </c>
      <c r="F1511">
        <f>_xlfn.XLOOKUP(blinkit_order_items[[#This Row],[product_id]],blinkit_products[product_id],blinkit_products[margin_percentage])</f>
        <v>25</v>
      </c>
      <c r="G1511" s="4">
        <f>blinkit_order_items[[#This Row],[Total_Revenue]]*(blinkit_order_items[[#This Row],[margin_percent]]/100)</f>
        <v>52.397500000000001</v>
      </c>
    </row>
    <row r="1512" spans="1:7" x14ac:dyDescent="0.3">
      <c r="A1512">
        <v>291439357</v>
      </c>
      <c r="B1512">
        <v>615545</v>
      </c>
      <c r="C1512">
        <v>2</v>
      </c>
      <c r="D1512" s="4">
        <v>448.16</v>
      </c>
      <c r="E1512" s="2">
        <f>blinkit_order_items[[#This Row],[quantity]]*blinkit_order_items[[#This Row],[unit_price]]</f>
        <v>896.32</v>
      </c>
      <c r="F1512">
        <f>_xlfn.XLOOKUP(blinkit_order_items[[#This Row],[product_id]],blinkit_products[product_id],blinkit_products[margin_percentage])</f>
        <v>35</v>
      </c>
      <c r="G1512" s="4">
        <f>blinkit_order_items[[#This Row],[Total_Revenue]]*(blinkit_order_items[[#This Row],[margin_percent]]/100)</f>
        <v>313.71199999999999</v>
      </c>
    </row>
    <row r="1513" spans="1:7" x14ac:dyDescent="0.3">
      <c r="A1513">
        <v>8285784194</v>
      </c>
      <c r="B1513">
        <v>799952</v>
      </c>
      <c r="C1513">
        <v>1</v>
      </c>
      <c r="D1513" s="4">
        <v>922.64</v>
      </c>
      <c r="E1513" s="2">
        <f>blinkit_order_items[[#This Row],[quantity]]*blinkit_order_items[[#This Row],[unit_price]]</f>
        <v>922.64</v>
      </c>
      <c r="F1513">
        <f>_xlfn.XLOOKUP(blinkit_order_items[[#This Row],[product_id]],blinkit_products[product_id],blinkit_products[margin_percentage])</f>
        <v>20</v>
      </c>
      <c r="G1513" s="4">
        <f>blinkit_order_items[[#This Row],[Total_Revenue]]*(blinkit_order_items[[#This Row],[margin_percent]]/100)</f>
        <v>184.52800000000002</v>
      </c>
    </row>
    <row r="1514" spans="1:7" x14ac:dyDescent="0.3">
      <c r="A1514">
        <v>5058742647</v>
      </c>
      <c r="B1514">
        <v>679865</v>
      </c>
      <c r="C1514">
        <v>2</v>
      </c>
      <c r="D1514" s="4">
        <v>347.91</v>
      </c>
      <c r="E1514" s="2">
        <f>blinkit_order_items[[#This Row],[quantity]]*blinkit_order_items[[#This Row],[unit_price]]</f>
        <v>695.82</v>
      </c>
      <c r="F1514">
        <f>_xlfn.XLOOKUP(blinkit_order_items[[#This Row],[product_id]],blinkit_products[product_id],blinkit_products[margin_percentage])</f>
        <v>15</v>
      </c>
      <c r="G1514" s="4">
        <f>blinkit_order_items[[#This Row],[Total_Revenue]]*(blinkit_order_items[[#This Row],[margin_percent]]/100)</f>
        <v>104.373</v>
      </c>
    </row>
    <row r="1515" spans="1:7" x14ac:dyDescent="0.3">
      <c r="A1515">
        <v>6917020296</v>
      </c>
      <c r="B1515">
        <v>747801</v>
      </c>
      <c r="C1515">
        <v>1</v>
      </c>
      <c r="D1515" s="4">
        <v>277.76</v>
      </c>
      <c r="E1515" s="2">
        <f>blinkit_order_items[[#This Row],[quantity]]*blinkit_order_items[[#This Row],[unit_price]]</f>
        <v>277.76</v>
      </c>
      <c r="F1515">
        <f>_xlfn.XLOOKUP(blinkit_order_items[[#This Row],[product_id]],blinkit_products[product_id],blinkit_products[margin_percentage])</f>
        <v>25</v>
      </c>
      <c r="G1515" s="4">
        <f>blinkit_order_items[[#This Row],[Total_Revenue]]*(blinkit_order_items[[#This Row],[margin_percent]]/100)</f>
        <v>69.44</v>
      </c>
    </row>
    <row r="1516" spans="1:7" x14ac:dyDescent="0.3">
      <c r="A1516">
        <v>6671181961</v>
      </c>
      <c r="B1516">
        <v>461804</v>
      </c>
      <c r="C1516">
        <v>3</v>
      </c>
      <c r="D1516" s="4">
        <v>310.69</v>
      </c>
      <c r="E1516" s="2">
        <f>blinkit_order_items[[#This Row],[quantity]]*blinkit_order_items[[#This Row],[unit_price]]</f>
        <v>932.06999999999994</v>
      </c>
      <c r="F1516">
        <f>_xlfn.XLOOKUP(blinkit_order_items[[#This Row],[product_id]],blinkit_products[product_id],blinkit_products[margin_percentage])</f>
        <v>15</v>
      </c>
      <c r="G1516" s="4">
        <f>blinkit_order_items[[#This Row],[Total_Revenue]]*(blinkit_order_items[[#This Row],[margin_percent]]/100)</f>
        <v>139.81049999999999</v>
      </c>
    </row>
    <row r="1517" spans="1:7" x14ac:dyDescent="0.3">
      <c r="A1517">
        <v>5123439997</v>
      </c>
      <c r="B1517">
        <v>89084</v>
      </c>
      <c r="C1517">
        <v>2</v>
      </c>
      <c r="D1517" s="4">
        <v>598.83000000000004</v>
      </c>
      <c r="E1517" s="2">
        <f>blinkit_order_items[[#This Row],[quantity]]*blinkit_order_items[[#This Row],[unit_price]]</f>
        <v>1197.6600000000001</v>
      </c>
      <c r="F1517">
        <f>_xlfn.XLOOKUP(blinkit_order_items[[#This Row],[product_id]],blinkit_products[product_id],blinkit_products[margin_percentage])</f>
        <v>20</v>
      </c>
      <c r="G1517" s="4">
        <f>blinkit_order_items[[#This Row],[Total_Revenue]]*(blinkit_order_items[[#This Row],[margin_percent]]/100)</f>
        <v>239.53200000000004</v>
      </c>
    </row>
    <row r="1518" spans="1:7" x14ac:dyDescent="0.3">
      <c r="A1518">
        <v>8510183245</v>
      </c>
      <c r="B1518">
        <v>587420</v>
      </c>
      <c r="C1518">
        <v>3</v>
      </c>
      <c r="D1518" s="4">
        <v>357.42</v>
      </c>
      <c r="E1518" s="2">
        <f>blinkit_order_items[[#This Row],[quantity]]*blinkit_order_items[[#This Row],[unit_price]]</f>
        <v>1072.26</v>
      </c>
      <c r="F1518">
        <f>_xlfn.XLOOKUP(blinkit_order_items[[#This Row],[product_id]],blinkit_products[product_id],blinkit_products[margin_percentage])</f>
        <v>35</v>
      </c>
      <c r="G1518" s="4">
        <f>blinkit_order_items[[#This Row],[Total_Revenue]]*(blinkit_order_items[[#This Row],[margin_percent]]/100)</f>
        <v>375.291</v>
      </c>
    </row>
    <row r="1519" spans="1:7" x14ac:dyDescent="0.3">
      <c r="A1519">
        <v>6081384585</v>
      </c>
      <c r="B1519">
        <v>942001</v>
      </c>
      <c r="C1519">
        <v>1</v>
      </c>
      <c r="D1519" s="4">
        <v>671.55</v>
      </c>
      <c r="E1519" s="2">
        <f>blinkit_order_items[[#This Row],[quantity]]*blinkit_order_items[[#This Row],[unit_price]]</f>
        <v>671.55</v>
      </c>
      <c r="F1519">
        <f>_xlfn.XLOOKUP(blinkit_order_items[[#This Row],[product_id]],blinkit_products[product_id],blinkit_products[margin_percentage])</f>
        <v>35</v>
      </c>
      <c r="G1519" s="4">
        <f>blinkit_order_items[[#This Row],[Total_Revenue]]*(blinkit_order_items[[#This Row],[margin_percent]]/100)</f>
        <v>235.04249999999996</v>
      </c>
    </row>
    <row r="1520" spans="1:7" x14ac:dyDescent="0.3">
      <c r="A1520">
        <v>4423613746</v>
      </c>
      <c r="B1520">
        <v>969851</v>
      </c>
      <c r="C1520">
        <v>3</v>
      </c>
      <c r="D1520" s="4">
        <v>340.66</v>
      </c>
      <c r="E1520" s="2">
        <f>blinkit_order_items[[#This Row],[quantity]]*blinkit_order_items[[#This Row],[unit_price]]</f>
        <v>1021.98</v>
      </c>
      <c r="F1520">
        <f>_xlfn.XLOOKUP(blinkit_order_items[[#This Row],[product_id]],blinkit_products[product_id],blinkit_products[margin_percentage])</f>
        <v>40</v>
      </c>
      <c r="G1520" s="4">
        <f>blinkit_order_items[[#This Row],[Total_Revenue]]*(blinkit_order_items[[#This Row],[margin_percent]]/100)</f>
        <v>408.79200000000003</v>
      </c>
    </row>
    <row r="1521" spans="1:7" x14ac:dyDescent="0.3">
      <c r="A1521">
        <v>1530472691</v>
      </c>
      <c r="B1521">
        <v>611575</v>
      </c>
      <c r="C1521">
        <v>1</v>
      </c>
      <c r="D1521" s="4">
        <v>482.06</v>
      </c>
      <c r="E1521" s="2">
        <f>blinkit_order_items[[#This Row],[quantity]]*blinkit_order_items[[#This Row],[unit_price]]</f>
        <v>482.06</v>
      </c>
      <c r="F1521">
        <f>_xlfn.XLOOKUP(blinkit_order_items[[#This Row],[product_id]],blinkit_products[product_id],blinkit_products[margin_percentage])</f>
        <v>40</v>
      </c>
      <c r="G1521" s="4">
        <f>blinkit_order_items[[#This Row],[Total_Revenue]]*(blinkit_order_items[[#This Row],[margin_percent]]/100)</f>
        <v>192.82400000000001</v>
      </c>
    </row>
    <row r="1522" spans="1:7" x14ac:dyDescent="0.3">
      <c r="A1522">
        <v>7009303199</v>
      </c>
      <c r="B1522">
        <v>600767</v>
      </c>
      <c r="C1522">
        <v>3</v>
      </c>
      <c r="D1522" s="4">
        <v>722.42</v>
      </c>
      <c r="E1522" s="2">
        <f>blinkit_order_items[[#This Row],[quantity]]*blinkit_order_items[[#This Row],[unit_price]]</f>
        <v>2167.2599999999998</v>
      </c>
      <c r="F1522">
        <f>_xlfn.XLOOKUP(blinkit_order_items[[#This Row],[product_id]],blinkit_products[product_id],blinkit_products[margin_percentage])</f>
        <v>35</v>
      </c>
      <c r="G1522" s="4">
        <f>blinkit_order_items[[#This Row],[Total_Revenue]]*(blinkit_order_items[[#This Row],[margin_percent]]/100)</f>
        <v>758.54099999999983</v>
      </c>
    </row>
    <row r="1523" spans="1:7" x14ac:dyDescent="0.3">
      <c r="A1523">
        <v>5386652055</v>
      </c>
      <c r="B1523">
        <v>329351</v>
      </c>
      <c r="C1523">
        <v>3</v>
      </c>
      <c r="D1523" s="4">
        <v>310.87</v>
      </c>
      <c r="E1523" s="2">
        <f>blinkit_order_items[[#This Row],[quantity]]*blinkit_order_items[[#This Row],[unit_price]]</f>
        <v>932.61</v>
      </c>
      <c r="F1523">
        <f>_xlfn.XLOOKUP(blinkit_order_items[[#This Row],[product_id]],blinkit_products[product_id],blinkit_products[margin_percentage])</f>
        <v>20</v>
      </c>
      <c r="G1523" s="4">
        <f>blinkit_order_items[[#This Row],[Total_Revenue]]*(blinkit_order_items[[#This Row],[margin_percent]]/100)</f>
        <v>186.52200000000002</v>
      </c>
    </row>
    <row r="1524" spans="1:7" x14ac:dyDescent="0.3">
      <c r="A1524">
        <v>4413239746</v>
      </c>
      <c r="B1524">
        <v>131937</v>
      </c>
      <c r="C1524">
        <v>1</v>
      </c>
      <c r="D1524" s="4">
        <v>287.81</v>
      </c>
      <c r="E1524" s="2">
        <f>blinkit_order_items[[#This Row],[quantity]]*blinkit_order_items[[#This Row],[unit_price]]</f>
        <v>287.81</v>
      </c>
      <c r="F1524">
        <f>_xlfn.XLOOKUP(blinkit_order_items[[#This Row],[product_id]],blinkit_products[product_id],blinkit_products[margin_percentage])</f>
        <v>40</v>
      </c>
      <c r="G1524" s="4">
        <f>blinkit_order_items[[#This Row],[Total_Revenue]]*(blinkit_order_items[[#This Row],[margin_percent]]/100)</f>
        <v>115.12400000000001</v>
      </c>
    </row>
    <row r="1525" spans="1:7" x14ac:dyDescent="0.3">
      <c r="A1525">
        <v>4988875078</v>
      </c>
      <c r="B1525">
        <v>53833</v>
      </c>
      <c r="C1525">
        <v>1</v>
      </c>
      <c r="D1525" s="4">
        <v>134.69</v>
      </c>
      <c r="E1525" s="2">
        <f>blinkit_order_items[[#This Row],[quantity]]*blinkit_order_items[[#This Row],[unit_price]]</f>
        <v>134.69</v>
      </c>
      <c r="F1525">
        <f>_xlfn.XLOOKUP(blinkit_order_items[[#This Row],[product_id]],blinkit_products[product_id],blinkit_products[margin_percentage])</f>
        <v>15</v>
      </c>
      <c r="G1525" s="4">
        <f>blinkit_order_items[[#This Row],[Total_Revenue]]*(blinkit_order_items[[#This Row],[margin_percent]]/100)</f>
        <v>20.203499999999998</v>
      </c>
    </row>
    <row r="1526" spans="1:7" x14ac:dyDescent="0.3">
      <c r="A1526">
        <v>1617565217</v>
      </c>
      <c r="B1526">
        <v>726958</v>
      </c>
      <c r="C1526">
        <v>1</v>
      </c>
      <c r="D1526" s="4">
        <v>887.48</v>
      </c>
      <c r="E1526" s="2">
        <f>blinkit_order_items[[#This Row],[quantity]]*blinkit_order_items[[#This Row],[unit_price]]</f>
        <v>887.48</v>
      </c>
      <c r="F1526">
        <f>_xlfn.XLOOKUP(blinkit_order_items[[#This Row],[product_id]],blinkit_products[product_id],blinkit_products[margin_percentage])</f>
        <v>35</v>
      </c>
      <c r="G1526" s="4">
        <f>blinkit_order_items[[#This Row],[Total_Revenue]]*(blinkit_order_items[[#This Row],[margin_percent]]/100)</f>
        <v>310.61799999999999</v>
      </c>
    </row>
    <row r="1527" spans="1:7" x14ac:dyDescent="0.3">
      <c r="A1527">
        <v>392038758</v>
      </c>
      <c r="B1527">
        <v>863930</v>
      </c>
      <c r="C1527">
        <v>3</v>
      </c>
      <c r="D1527" s="4">
        <v>242.57</v>
      </c>
      <c r="E1527" s="2">
        <f>blinkit_order_items[[#This Row],[quantity]]*blinkit_order_items[[#This Row],[unit_price]]</f>
        <v>727.71</v>
      </c>
      <c r="F1527">
        <f>_xlfn.XLOOKUP(blinkit_order_items[[#This Row],[product_id]],blinkit_products[product_id],blinkit_products[margin_percentage])</f>
        <v>35</v>
      </c>
      <c r="G1527" s="4">
        <f>blinkit_order_items[[#This Row],[Total_Revenue]]*(blinkit_order_items[[#This Row],[margin_percent]]/100)</f>
        <v>254.6985</v>
      </c>
    </row>
    <row r="1528" spans="1:7" x14ac:dyDescent="0.3">
      <c r="A1528">
        <v>1828727552</v>
      </c>
      <c r="B1528">
        <v>820973</v>
      </c>
      <c r="C1528">
        <v>3</v>
      </c>
      <c r="D1528" s="4">
        <v>114.52</v>
      </c>
      <c r="E1528" s="2">
        <f>blinkit_order_items[[#This Row],[quantity]]*blinkit_order_items[[#This Row],[unit_price]]</f>
        <v>343.56</v>
      </c>
      <c r="F1528">
        <f>_xlfn.XLOOKUP(blinkit_order_items[[#This Row],[product_id]],blinkit_products[product_id],blinkit_products[margin_percentage])</f>
        <v>30</v>
      </c>
      <c r="G1528" s="4">
        <f>blinkit_order_items[[#This Row],[Total_Revenue]]*(blinkit_order_items[[#This Row],[margin_percent]]/100)</f>
        <v>103.068</v>
      </c>
    </row>
    <row r="1529" spans="1:7" x14ac:dyDescent="0.3">
      <c r="A1529">
        <v>7119397338</v>
      </c>
      <c r="B1529">
        <v>124290</v>
      </c>
      <c r="C1529">
        <v>2</v>
      </c>
      <c r="D1529" s="4">
        <v>39.65</v>
      </c>
      <c r="E1529" s="2">
        <f>blinkit_order_items[[#This Row],[quantity]]*blinkit_order_items[[#This Row],[unit_price]]</f>
        <v>79.3</v>
      </c>
      <c r="F1529">
        <f>_xlfn.XLOOKUP(blinkit_order_items[[#This Row],[product_id]],blinkit_products[product_id],blinkit_products[margin_percentage])</f>
        <v>35</v>
      </c>
      <c r="G1529" s="4">
        <f>blinkit_order_items[[#This Row],[Total_Revenue]]*(blinkit_order_items[[#This Row],[margin_percent]]/100)</f>
        <v>27.754999999999999</v>
      </c>
    </row>
    <row r="1530" spans="1:7" x14ac:dyDescent="0.3">
      <c r="A1530">
        <v>2611271708</v>
      </c>
      <c r="B1530">
        <v>798639</v>
      </c>
      <c r="C1530">
        <v>3</v>
      </c>
      <c r="D1530" s="4">
        <v>211.25</v>
      </c>
      <c r="E1530" s="2">
        <f>blinkit_order_items[[#This Row],[quantity]]*blinkit_order_items[[#This Row],[unit_price]]</f>
        <v>633.75</v>
      </c>
      <c r="F1530">
        <f>_xlfn.XLOOKUP(blinkit_order_items[[#This Row],[product_id]],blinkit_products[product_id],blinkit_products[margin_percentage])</f>
        <v>20</v>
      </c>
      <c r="G1530" s="4">
        <f>blinkit_order_items[[#This Row],[Total_Revenue]]*(blinkit_order_items[[#This Row],[margin_percent]]/100)</f>
        <v>126.75</v>
      </c>
    </row>
    <row r="1531" spans="1:7" x14ac:dyDescent="0.3">
      <c r="A1531">
        <v>7162509481</v>
      </c>
      <c r="B1531">
        <v>606256</v>
      </c>
      <c r="C1531">
        <v>3</v>
      </c>
      <c r="D1531" s="4">
        <v>369.28</v>
      </c>
      <c r="E1531" s="2">
        <f>blinkit_order_items[[#This Row],[quantity]]*blinkit_order_items[[#This Row],[unit_price]]</f>
        <v>1107.8399999999999</v>
      </c>
      <c r="F1531">
        <f>_xlfn.XLOOKUP(blinkit_order_items[[#This Row],[product_id]],blinkit_products[product_id],blinkit_products[margin_percentage])</f>
        <v>40</v>
      </c>
      <c r="G1531" s="4">
        <f>blinkit_order_items[[#This Row],[Total_Revenue]]*(blinkit_order_items[[#This Row],[margin_percent]]/100)</f>
        <v>443.13599999999997</v>
      </c>
    </row>
    <row r="1532" spans="1:7" x14ac:dyDescent="0.3">
      <c r="A1532">
        <v>131913576</v>
      </c>
      <c r="B1532">
        <v>871592</v>
      </c>
      <c r="C1532">
        <v>3</v>
      </c>
      <c r="D1532" s="4">
        <v>870.29</v>
      </c>
      <c r="E1532" s="2">
        <f>blinkit_order_items[[#This Row],[quantity]]*blinkit_order_items[[#This Row],[unit_price]]</f>
        <v>2610.87</v>
      </c>
      <c r="F1532">
        <f>_xlfn.XLOOKUP(blinkit_order_items[[#This Row],[product_id]],blinkit_products[product_id],blinkit_products[margin_percentage])</f>
        <v>25</v>
      </c>
      <c r="G1532" s="4">
        <f>blinkit_order_items[[#This Row],[Total_Revenue]]*(blinkit_order_items[[#This Row],[margin_percent]]/100)</f>
        <v>652.71749999999997</v>
      </c>
    </row>
    <row r="1533" spans="1:7" x14ac:dyDescent="0.3">
      <c r="A1533">
        <v>6627201490</v>
      </c>
      <c r="B1533">
        <v>812607</v>
      </c>
      <c r="C1533">
        <v>1</v>
      </c>
      <c r="D1533" s="4">
        <v>416.65</v>
      </c>
      <c r="E1533" s="2">
        <f>blinkit_order_items[[#This Row],[quantity]]*blinkit_order_items[[#This Row],[unit_price]]</f>
        <v>416.65</v>
      </c>
      <c r="F1533">
        <f>_xlfn.XLOOKUP(blinkit_order_items[[#This Row],[product_id]],blinkit_products[product_id],blinkit_products[margin_percentage])</f>
        <v>25</v>
      </c>
      <c r="G1533" s="4">
        <f>blinkit_order_items[[#This Row],[Total_Revenue]]*(blinkit_order_items[[#This Row],[margin_percent]]/100)</f>
        <v>104.16249999999999</v>
      </c>
    </row>
    <row r="1534" spans="1:7" x14ac:dyDescent="0.3">
      <c r="A1534">
        <v>4644950813</v>
      </c>
      <c r="B1534">
        <v>153019</v>
      </c>
      <c r="C1534">
        <v>3</v>
      </c>
      <c r="D1534" s="4">
        <v>947.95</v>
      </c>
      <c r="E1534" s="2">
        <f>blinkit_order_items[[#This Row],[quantity]]*blinkit_order_items[[#This Row],[unit_price]]</f>
        <v>2843.8500000000004</v>
      </c>
      <c r="F1534">
        <f>_xlfn.XLOOKUP(blinkit_order_items[[#This Row],[product_id]],blinkit_products[product_id],blinkit_products[margin_percentage])</f>
        <v>25</v>
      </c>
      <c r="G1534" s="4">
        <f>blinkit_order_items[[#This Row],[Total_Revenue]]*(blinkit_order_items[[#This Row],[margin_percent]]/100)</f>
        <v>710.96250000000009</v>
      </c>
    </row>
    <row r="1535" spans="1:7" x14ac:dyDescent="0.3">
      <c r="A1535">
        <v>9434934993</v>
      </c>
      <c r="B1535">
        <v>397973</v>
      </c>
      <c r="C1535">
        <v>1</v>
      </c>
      <c r="D1535" s="4">
        <v>728.73</v>
      </c>
      <c r="E1535" s="2">
        <f>blinkit_order_items[[#This Row],[quantity]]*blinkit_order_items[[#This Row],[unit_price]]</f>
        <v>728.73</v>
      </c>
      <c r="F1535">
        <f>_xlfn.XLOOKUP(blinkit_order_items[[#This Row],[product_id]],blinkit_products[product_id],blinkit_products[margin_percentage])</f>
        <v>25</v>
      </c>
      <c r="G1535" s="4">
        <f>blinkit_order_items[[#This Row],[Total_Revenue]]*(blinkit_order_items[[#This Row],[margin_percent]]/100)</f>
        <v>182.1825</v>
      </c>
    </row>
    <row r="1536" spans="1:7" x14ac:dyDescent="0.3">
      <c r="A1536">
        <v>2556317798</v>
      </c>
      <c r="B1536">
        <v>679284</v>
      </c>
      <c r="C1536">
        <v>3</v>
      </c>
      <c r="D1536" s="4">
        <v>877.89</v>
      </c>
      <c r="E1536" s="2">
        <f>blinkit_order_items[[#This Row],[quantity]]*blinkit_order_items[[#This Row],[unit_price]]</f>
        <v>2633.67</v>
      </c>
      <c r="F1536">
        <f>_xlfn.XLOOKUP(blinkit_order_items[[#This Row],[product_id]],blinkit_products[product_id],blinkit_products[margin_percentage])</f>
        <v>20</v>
      </c>
      <c r="G1536" s="4">
        <f>blinkit_order_items[[#This Row],[Total_Revenue]]*(blinkit_order_items[[#This Row],[margin_percent]]/100)</f>
        <v>526.73400000000004</v>
      </c>
    </row>
    <row r="1537" spans="1:7" x14ac:dyDescent="0.3">
      <c r="A1537">
        <v>2826150539</v>
      </c>
      <c r="B1537">
        <v>859361</v>
      </c>
      <c r="C1537">
        <v>3</v>
      </c>
      <c r="D1537" s="4">
        <v>432.39</v>
      </c>
      <c r="E1537" s="2">
        <f>blinkit_order_items[[#This Row],[quantity]]*blinkit_order_items[[#This Row],[unit_price]]</f>
        <v>1297.17</v>
      </c>
      <c r="F1537">
        <f>_xlfn.XLOOKUP(blinkit_order_items[[#This Row],[product_id]],blinkit_products[product_id],blinkit_products[margin_percentage])</f>
        <v>35</v>
      </c>
      <c r="G1537" s="4">
        <f>blinkit_order_items[[#This Row],[Total_Revenue]]*(blinkit_order_items[[#This Row],[margin_percent]]/100)</f>
        <v>454.0095</v>
      </c>
    </row>
    <row r="1538" spans="1:7" x14ac:dyDescent="0.3">
      <c r="A1538">
        <v>4283803308</v>
      </c>
      <c r="B1538">
        <v>942001</v>
      </c>
      <c r="C1538">
        <v>1</v>
      </c>
      <c r="D1538" s="4">
        <v>671.55</v>
      </c>
      <c r="E1538" s="2">
        <f>blinkit_order_items[[#This Row],[quantity]]*blinkit_order_items[[#This Row],[unit_price]]</f>
        <v>671.55</v>
      </c>
      <c r="F1538">
        <f>_xlfn.XLOOKUP(blinkit_order_items[[#This Row],[product_id]],blinkit_products[product_id],blinkit_products[margin_percentage])</f>
        <v>35</v>
      </c>
      <c r="G1538" s="4">
        <f>blinkit_order_items[[#This Row],[Total_Revenue]]*(blinkit_order_items[[#This Row],[margin_percent]]/100)</f>
        <v>235.04249999999996</v>
      </c>
    </row>
    <row r="1539" spans="1:7" x14ac:dyDescent="0.3">
      <c r="A1539">
        <v>6873424093</v>
      </c>
      <c r="B1539">
        <v>34186</v>
      </c>
      <c r="C1539">
        <v>3</v>
      </c>
      <c r="D1539" s="4">
        <v>925.65</v>
      </c>
      <c r="E1539" s="2">
        <f>blinkit_order_items[[#This Row],[quantity]]*blinkit_order_items[[#This Row],[unit_price]]</f>
        <v>2776.95</v>
      </c>
      <c r="F1539">
        <f>_xlfn.XLOOKUP(blinkit_order_items[[#This Row],[product_id]],blinkit_products[product_id],blinkit_products[margin_percentage])</f>
        <v>25</v>
      </c>
      <c r="G1539" s="4">
        <f>blinkit_order_items[[#This Row],[Total_Revenue]]*(blinkit_order_items[[#This Row],[margin_percent]]/100)</f>
        <v>694.23749999999995</v>
      </c>
    </row>
    <row r="1540" spans="1:7" x14ac:dyDescent="0.3">
      <c r="A1540">
        <v>4741294126</v>
      </c>
      <c r="B1540">
        <v>604184</v>
      </c>
      <c r="C1540">
        <v>3</v>
      </c>
      <c r="D1540" s="4">
        <v>397.55</v>
      </c>
      <c r="E1540" s="2">
        <f>blinkit_order_items[[#This Row],[quantity]]*blinkit_order_items[[#This Row],[unit_price]]</f>
        <v>1192.6500000000001</v>
      </c>
      <c r="F1540">
        <f>_xlfn.XLOOKUP(blinkit_order_items[[#This Row],[product_id]],blinkit_products[product_id],blinkit_products[margin_percentage])</f>
        <v>25</v>
      </c>
      <c r="G1540" s="4">
        <f>blinkit_order_items[[#This Row],[Total_Revenue]]*(blinkit_order_items[[#This Row],[margin_percent]]/100)</f>
        <v>298.16250000000002</v>
      </c>
    </row>
    <row r="1541" spans="1:7" x14ac:dyDescent="0.3">
      <c r="A1541">
        <v>4967241271</v>
      </c>
      <c r="B1541">
        <v>587645</v>
      </c>
      <c r="C1541">
        <v>2</v>
      </c>
      <c r="D1541" s="4">
        <v>801.81</v>
      </c>
      <c r="E1541" s="2">
        <f>blinkit_order_items[[#This Row],[quantity]]*blinkit_order_items[[#This Row],[unit_price]]</f>
        <v>1603.62</v>
      </c>
      <c r="F1541">
        <f>_xlfn.XLOOKUP(blinkit_order_items[[#This Row],[product_id]],blinkit_products[product_id],blinkit_products[margin_percentage])</f>
        <v>20</v>
      </c>
      <c r="G1541" s="4">
        <f>blinkit_order_items[[#This Row],[Total_Revenue]]*(blinkit_order_items[[#This Row],[margin_percent]]/100)</f>
        <v>320.72399999999999</v>
      </c>
    </row>
    <row r="1542" spans="1:7" x14ac:dyDescent="0.3">
      <c r="A1542">
        <v>9554079946</v>
      </c>
      <c r="B1542">
        <v>561860</v>
      </c>
      <c r="C1542">
        <v>1</v>
      </c>
      <c r="D1542" s="4">
        <v>874.78</v>
      </c>
      <c r="E1542" s="2">
        <f>blinkit_order_items[[#This Row],[quantity]]*blinkit_order_items[[#This Row],[unit_price]]</f>
        <v>874.78</v>
      </c>
      <c r="F1542">
        <f>_xlfn.XLOOKUP(blinkit_order_items[[#This Row],[product_id]],blinkit_products[product_id],blinkit_products[margin_percentage])</f>
        <v>30</v>
      </c>
      <c r="G1542" s="4">
        <f>blinkit_order_items[[#This Row],[Total_Revenue]]*(blinkit_order_items[[#This Row],[margin_percent]]/100)</f>
        <v>262.43399999999997</v>
      </c>
    </row>
    <row r="1543" spans="1:7" x14ac:dyDescent="0.3">
      <c r="A1543">
        <v>4601205399</v>
      </c>
      <c r="B1543">
        <v>673058</v>
      </c>
      <c r="C1543">
        <v>2</v>
      </c>
      <c r="D1543" s="4">
        <v>765.76</v>
      </c>
      <c r="E1543" s="2">
        <f>blinkit_order_items[[#This Row],[quantity]]*blinkit_order_items[[#This Row],[unit_price]]</f>
        <v>1531.52</v>
      </c>
      <c r="F1543">
        <f>_xlfn.XLOOKUP(blinkit_order_items[[#This Row],[product_id]],blinkit_products[product_id],blinkit_products[margin_percentage])</f>
        <v>20</v>
      </c>
      <c r="G1543" s="4">
        <f>blinkit_order_items[[#This Row],[Total_Revenue]]*(blinkit_order_items[[#This Row],[margin_percent]]/100)</f>
        <v>306.30400000000003</v>
      </c>
    </row>
    <row r="1544" spans="1:7" x14ac:dyDescent="0.3">
      <c r="A1544">
        <v>5633967304</v>
      </c>
      <c r="B1544">
        <v>704868</v>
      </c>
      <c r="C1544">
        <v>2</v>
      </c>
      <c r="D1544" s="4">
        <v>193.46</v>
      </c>
      <c r="E1544" s="2">
        <f>blinkit_order_items[[#This Row],[quantity]]*blinkit_order_items[[#This Row],[unit_price]]</f>
        <v>386.92</v>
      </c>
      <c r="F1544">
        <f>_xlfn.XLOOKUP(blinkit_order_items[[#This Row],[product_id]],blinkit_products[product_id],blinkit_products[margin_percentage])</f>
        <v>25</v>
      </c>
      <c r="G1544" s="4">
        <f>blinkit_order_items[[#This Row],[Total_Revenue]]*(blinkit_order_items[[#This Row],[margin_percent]]/100)</f>
        <v>96.73</v>
      </c>
    </row>
    <row r="1545" spans="1:7" x14ac:dyDescent="0.3">
      <c r="A1545">
        <v>4168163237</v>
      </c>
      <c r="B1545">
        <v>592784</v>
      </c>
      <c r="C1545">
        <v>1</v>
      </c>
      <c r="D1545" s="4">
        <v>280.35000000000002</v>
      </c>
      <c r="E1545" s="2">
        <f>blinkit_order_items[[#This Row],[quantity]]*blinkit_order_items[[#This Row],[unit_price]]</f>
        <v>280.35000000000002</v>
      </c>
      <c r="F1545">
        <f>_xlfn.XLOOKUP(blinkit_order_items[[#This Row],[product_id]],blinkit_products[product_id],blinkit_products[margin_percentage])</f>
        <v>35</v>
      </c>
      <c r="G1545" s="4">
        <f>blinkit_order_items[[#This Row],[Total_Revenue]]*(blinkit_order_items[[#This Row],[margin_percent]]/100)</f>
        <v>98.122500000000002</v>
      </c>
    </row>
    <row r="1546" spans="1:7" x14ac:dyDescent="0.3">
      <c r="A1546">
        <v>5924297360</v>
      </c>
      <c r="B1546">
        <v>654623</v>
      </c>
      <c r="C1546">
        <v>3</v>
      </c>
      <c r="D1546" s="4">
        <v>422.14</v>
      </c>
      <c r="E1546" s="2">
        <f>blinkit_order_items[[#This Row],[quantity]]*blinkit_order_items[[#This Row],[unit_price]]</f>
        <v>1266.42</v>
      </c>
      <c r="F1546">
        <f>_xlfn.XLOOKUP(blinkit_order_items[[#This Row],[product_id]],blinkit_products[product_id],blinkit_products[margin_percentage])</f>
        <v>35</v>
      </c>
      <c r="G1546" s="4">
        <f>blinkit_order_items[[#This Row],[Total_Revenue]]*(blinkit_order_items[[#This Row],[margin_percent]]/100)</f>
        <v>443.24700000000001</v>
      </c>
    </row>
    <row r="1547" spans="1:7" x14ac:dyDescent="0.3">
      <c r="A1547">
        <v>2120299901</v>
      </c>
      <c r="B1547">
        <v>767398</v>
      </c>
      <c r="C1547">
        <v>2</v>
      </c>
      <c r="D1547" s="4">
        <v>22.14</v>
      </c>
      <c r="E1547" s="2">
        <f>blinkit_order_items[[#This Row],[quantity]]*blinkit_order_items[[#This Row],[unit_price]]</f>
        <v>44.28</v>
      </c>
      <c r="F1547">
        <f>_xlfn.XLOOKUP(blinkit_order_items[[#This Row],[product_id]],blinkit_products[product_id],blinkit_products[margin_percentage])</f>
        <v>25</v>
      </c>
      <c r="G1547" s="4">
        <f>blinkit_order_items[[#This Row],[Total_Revenue]]*(blinkit_order_items[[#This Row],[margin_percent]]/100)</f>
        <v>11.07</v>
      </c>
    </row>
    <row r="1548" spans="1:7" x14ac:dyDescent="0.3">
      <c r="A1548">
        <v>1070876534</v>
      </c>
      <c r="B1548">
        <v>712307</v>
      </c>
      <c r="C1548">
        <v>2</v>
      </c>
      <c r="D1548" s="4">
        <v>264.89</v>
      </c>
      <c r="E1548" s="2">
        <f>blinkit_order_items[[#This Row],[quantity]]*blinkit_order_items[[#This Row],[unit_price]]</f>
        <v>529.78</v>
      </c>
      <c r="F1548">
        <f>_xlfn.XLOOKUP(blinkit_order_items[[#This Row],[product_id]],blinkit_products[product_id],blinkit_products[margin_percentage])</f>
        <v>30</v>
      </c>
      <c r="G1548" s="4">
        <f>blinkit_order_items[[#This Row],[Total_Revenue]]*(blinkit_order_items[[#This Row],[margin_percent]]/100)</f>
        <v>158.934</v>
      </c>
    </row>
    <row r="1549" spans="1:7" x14ac:dyDescent="0.3">
      <c r="A1549">
        <v>7032280048</v>
      </c>
      <c r="B1549">
        <v>274207</v>
      </c>
      <c r="C1549">
        <v>2</v>
      </c>
      <c r="D1549" s="4">
        <v>328.51</v>
      </c>
      <c r="E1549" s="2">
        <f>blinkit_order_items[[#This Row],[quantity]]*blinkit_order_items[[#This Row],[unit_price]]</f>
        <v>657.02</v>
      </c>
      <c r="F1549">
        <f>_xlfn.XLOOKUP(blinkit_order_items[[#This Row],[product_id]],blinkit_products[product_id],blinkit_products[margin_percentage])</f>
        <v>20</v>
      </c>
      <c r="G1549" s="4">
        <f>blinkit_order_items[[#This Row],[Total_Revenue]]*(blinkit_order_items[[#This Row],[margin_percent]]/100)</f>
        <v>131.404</v>
      </c>
    </row>
    <row r="1550" spans="1:7" x14ac:dyDescent="0.3">
      <c r="A1550">
        <v>156346853</v>
      </c>
      <c r="B1550">
        <v>490602</v>
      </c>
      <c r="C1550">
        <v>1</v>
      </c>
      <c r="D1550" s="4">
        <v>549.47</v>
      </c>
      <c r="E1550" s="2">
        <f>blinkit_order_items[[#This Row],[quantity]]*blinkit_order_items[[#This Row],[unit_price]]</f>
        <v>549.47</v>
      </c>
      <c r="F1550">
        <f>_xlfn.XLOOKUP(blinkit_order_items[[#This Row],[product_id]],blinkit_products[product_id],blinkit_products[margin_percentage])</f>
        <v>15</v>
      </c>
      <c r="G1550" s="4">
        <f>blinkit_order_items[[#This Row],[Total_Revenue]]*(blinkit_order_items[[#This Row],[margin_percent]]/100)</f>
        <v>82.420500000000004</v>
      </c>
    </row>
    <row r="1551" spans="1:7" x14ac:dyDescent="0.3">
      <c r="A1551">
        <v>6873267326</v>
      </c>
      <c r="B1551">
        <v>319388</v>
      </c>
      <c r="C1551">
        <v>1</v>
      </c>
      <c r="D1551" s="4">
        <v>657.8</v>
      </c>
      <c r="E1551" s="2">
        <f>blinkit_order_items[[#This Row],[quantity]]*blinkit_order_items[[#This Row],[unit_price]]</f>
        <v>657.8</v>
      </c>
      <c r="F1551">
        <f>_xlfn.XLOOKUP(blinkit_order_items[[#This Row],[product_id]],blinkit_products[product_id],blinkit_products[margin_percentage])</f>
        <v>30</v>
      </c>
      <c r="G1551" s="4">
        <f>blinkit_order_items[[#This Row],[Total_Revenue]]*(blinkit_order_items[[#This Row],[margin_percent]]/100)</f>
        <v>197.33999999999997</v>
      </c>
    </row>
    <row r="1552" spans="1:7" x14ac:dyDescent="0.3">
      <c r="A1552">
        <v>1370661468</v>
      </c>
      <c r="B1552">
        <v>187399</v>
      </c>
      <c r="C1552">
        <v>3</v>
      </c>
      <c r="D1552" s="4">
        <v>53.49</v>
      </c>
      <c r="E1552" s="2">
        <f>blinkit_order_items[[#This Row],[quantity]]*blinkit_order_items[[#This Row],[unit_price]]</f>
        <v>160.47</v>
      </c>
      <c r="F1552">
        <f>_xlfn.XLOOKUP(blinkit_order_items[[#This Row],[product_id]],blinkit_products[product_id],blinkit_products[margin_percentage])</f>
        <v>40</v>
      </c>
      <c r="G1552" s="4">
        <f>blinkit_order_items[[#This Row],[Total_Revenue]]*(blinkit_order_items[[#This Row],[margin_percent]]/100)</f>
        <v>64.188000000000002</v>
      </c>
    </row>
    <row r="1553" spans="1:7" x14ac:dyDescent="0.3">
      <c r="A1553">
        <v>3612128358</v>
      </c>
      <c r="B1553">
        <v>4452</v>
      </c>
      <c r="C1553">
        <v>1</v>
      </c>
      <c r="D1553" s="4">
        <v>169.88</v>
      </c>
      <c r="E1553" s="2">
        <f>blinkit_order_items[[#This Row],[quantity]]*blinkit_order_items[[#This Row],[unit_price]]</f>
        <v>169.88</v>
      </c>
      <c r="F1553">
        <f>_xlfn.XLOOKUP(blinkit_order_items[[#This Row],[product_id]],blinkit_products[product_id],blinkit_products[margin_percentage])</f>
        <v>30</v>
      </c>
      <c r="G1553" s="4">
        <f>blinkit_order_items[[#This Row],[Total_Revenue]]*(blinkit_order_items[[#This Row],[margin_percent]]/100)</f>
        <v>50.963999999999999</v>
      </c>
    </row>
    <row r="1554" spans="1:7" x14ac:dyDescent="0.3">
      <c r="A1554">
        <v>1736953222</v>
      </c>
      <c r="B1554">
        <v>146840</v>
      </c>
      <c r="C1554">
        <v>2</v>
      </c>
      <c r="D1554" s="4">
        <v>786.85</v>
      </c>
      <c r="E1554" s="2">
        <f>blinkit_order_items[[#This Row],[quantity]]*blinkit_order_items[[#This Row],[unit_price]]</f>
        <v>1573.7</v>
      </c>
      <c r="F1554">
        <f>_xlfn.XLOOKUP(blinkit_order_items[[#This Row],[product_id]],blinkit_products[product_id],blinkit_products[margin_percentage])</f>
        <v>20</v>
      </c>
      <c r="G1554" s="4">
        <f>blinkit_order_items[[#This Row],[Total_Revenue]]*(blinkit_order_items[[#This Row],[margin_percent]]/100)</f>
        <v>314.74</v>
      </c>
    </row>
    <row r="1555" spans="1:7" x14ac:dyDescent="0.3">
      <c r="A1555">
        <v>9107923488</v>
      </c>
      <c r="B1555">
        <v>4452</v>
      </c>
      <c r="C1555">
        <v>1</v>
      </c>
      <c r="D1555" s="4">
        <v>169.88</v>
      </c>
      <c r="E1555" s="2">
        <f>blinkit_order_items[[#This Row],[quantity]]*blinkit_order_items[[#This Row],[unit_price]]</f>
        <v>169.88</v>
      </c>
      <c r="F1555">
        <f>_xlfn.XLOOKUP(blinkit_order_items[[#This Row],[product_id]],blinkit_products[product_id],blinkit_products[margin_percentage])</f>
        <v>30</v>
      </c>
      <c r="G1555" s="4">
        <f>blinkit_order_items[[#This Row],[Total_Revenue]]*(blinkit_order_items[[#This Row],[margin_percent]]/100)</f>
        <v>50.963999999999999</v>
      </c>
    </row>
    <row r="1556" spans="1:7" x14ac:dyDescent="0.3">
      <c r="A1556">
        <v>4378877600</v>
      </c>
      <c r="B1556">
        <v>952168</v>
      </c>
      <c r="C1556">
        <v>2</v>
      </c>
      <c r="D1556" s="4">
        <v>236.95</v>
      </c>
      <c r="E1556" s="2">
        <f>blinkit_order_items[[#This Row],[quantity]]*blinkit_order_items[[#This Row],[unit_price]]</f>
        <v>473.9</v>
      </c>
      <c r="F1556">
        <f>_xlfn.XLOOKUP(blinkit_order_items[[#This Row],[product_id]],blinkit_products[product_id],blinkit_products[margin_percentage])</f>
        <v>35</v>
      </c>
      <c r="G1556" s="4">
        <f>blinkit_order_items[[#This Row],[Total_Revenue]]*(blinkit_order_items[[#This Row],[margin_percent]]/100)</f>
        <v>165.86499999999998</v>
      </c>
    </row>
    <row r="1557" spans="1:7" x14ac:dyDescent="0.3">
      <c r="A1557">
        <v>3232762361</v>
      </c>
      <c r="B1557">
        <v>124290</v>
      </c>
      <c r="C1557">
        <v>3</v>
      </c>
      <c r="D1557" s="4">
        <v>39.65</v>
      </c>
      <c r="E1557" s="2">
        <f>blinkit_order_items[[#This Row],[quantity]]*blinkit_order_items[[#This Row],[unit_price]]</f>
        <v>118.94999999999999</v>
      </c>
      <c r="F1557">
        <f>_xlfn.XLOOKUP(blinkit_order_items[[#This Row],[product_id]],blinkit_products[product_id],blinkit_products[margin_percentage])</f>
        <v>35</v>
      </c>
      <c r="G1557" s="4">
        <f>blinkit_order_items[[#This Row],[Total_Revenue]]*(blinkit_order_items[[#This Row],[margin_percent]]/100)</f>
        <v>41.632499999999993</v>
      </c>
    </row>
    <row r="1558" spans="1:7" x14ac:dyDescent="0.3">
      <c r="A1558">
        <v>1831641377</v>
      </c>
      <c r="B1558">
        <v>219598</v>
      </c>
      <c r="C1558">
        <v>3</v>
      </c>
      <c r="D1558" s="4">
        <v>367.08</v>
      </c>
      <c r="E1558" s="2">
        <f>blinkit_order_items[[#This Row],[quantity]]*blinkit_order_items[[#This Row],[unit_price]]</f>
        <v>1101.24</v>
      </c>
      <c r="F1558">
        <f>_xlfn.XLOOKUP(blinkit_order_items[[#This Row],[product_id]],blinkit_products[product_id],blinkit_products[margin_percentage])</f>
        <v>35</v>
      </c>
      <c r="G1558" s="4">
        <f>blinkit_order_items[[#This Row],[Total_Revenue]]*(blinkit_order_items[[#This Row],[margin_percent]]/100)</f>
        <v>385.43399999999997</v>
      </c>
    </row>
    <row r="1559" spans="1:7" x14ac:dyDescent="0.3">
      <c r="A1559">
        <v>562428866</v>
      </c>
      <c r="B1559">
        <v>432617</v>
      </c>
      <c r="C1559">
        <v>3</v>
      </c>
      <c r="D1559" s="4">
        <v>863.18</v>
      </c>
      <c r="E1559" s="2">
        <f>blinkit_order_items[[#This Row],[quantity]]*blinkit_order_items[[#This Row],[unit_price]]</f>
        <v>2589.54</v>
      </c>
      <c r="F1559">
        <f>_xlfn.XLOOKUP(blinkit_order_items[[#This Row],[product_id]],blinkit_products[product_id],blinkit_products[margin_percentage])</f>
        <v>30</v>
      </c>
      <c r="G1559" s="4">
        <f>blinkit_order_items[[#This Row],[Total_Revenue]]*(blinkit_order_items[[#This Row],[margin_percent]]/100)</f>
        <v>776.86199999999997</v>
      </c>
    </row>
    <row r="1560" spans="1:7" x14ac:dyDescent="0.3">
      <c r="A1560">
        <v>4607715908</v>
      </c>
      <c r="B1560">
        <v>555121</v>
      </c>
      <c r="C1560">
        <v>2</v>
      </c>
      <c r="D1560" s="4">
        <v>354.91</v>
      </c>
      <c r="E1560" s="2">
        <f>blinkit_order_items[[#This Row],[quantity]]*blinkit_order_items[[#This Row],[unit_price]]</f>
        <v>709.82</v>
      </c>
      <c r="F1560">
        <f>_xlfn.XLOOKUP(blinkit_order_items[[#This Row],[product_id]],blinkit_products[product_id],blinkit_products[margin_percentage])</f>
        <v>25</v>
      </c>
      <c r="G1560" s="4">
        <f>blinkit_order_items[[#This Row],[Total_Revenue]]*(blinkit_order_items[[#This Row],[margin_percent]]/100)</f>
        <v>177.45500000000001</v>
      </c>
    </row>
    <row r="1561" spans="1:7" x14ac:dyDescent="0.3">
      <c r="A1561">
        <v>4804575203</v>
      </c>
      <c r="B1561">
        <v>587420</v>
      </c>
      <c r="C1561">
        <v>3</v>
      </c>
      <c r="D1561" s="4">
        <v>357.42</v>
      </c>
      <c r="E1561" s="2">
        <f>blinkit_order_items[[#This Row],[quantity]]*blinkit_order_items[[#This Row],[unit_price]]</f>
        <v>1072.26</v>
      </c>
      <c r="F1561">
        <f>_xlfn.XLOOKUP(blinkit_order_items[[#This Row],[product_id]],blinkit_products[product_id],blinkit_products[margin_percentage])</f>
        <v>35</v>
      </c>
      <c r="G1561" s="4">
        <f>blinkit_order_items[[#This Row],[Total_Revenue]]*(blinkit_order_items[[#This Row],[margin_percent]]/100)</f>
        <v>375.291</v>
      </c>
    </row>
    <row r="1562" spans="1:7" x14ac:dyDescent="0.3">
      <c r="A1562">
        <v>8287234948</v>
      </c>
      <c r="B1562">
        <v>953175</v>
      </c>
      <c r="C1562">
        <v>1</v>
      </c>
      <c r="D1562" s="4">
        <v>225.21</v>
      </c>
      <c r="E1562" s="2">
        <f>blinkit_order_items[[#This Row],[quantity]]*blinkit_order_items[[#This Row],[unit_price]]</f>
        <v>225.21</v>
      </c>
      <c r="F1562">
        <f>_xlfn.XLOOKUP(blinkit_order_items[[#This Row],[product_id]],blinkit_products[product_id],blinkit_products[margin_percentage])</f>
        <v>30</v>
      </c>
      <c r="G1562" s="4">
        <f>blinkit_order_items[[#This Row],[Total_Revenue]]*(blinkit_order_items[[#This Row],[margin_percent]]/100)</f>
        <v>67.563000000000002</v>
      </c>
    </row>
    <row r="1563" spans="1:7" x14ac:dyDescent="0.3">
      <c r="A1563">
        <v>6074452586</v>
      </c>
      <c r="B1563">
        <v>965755</v>
      </c>
      <c r="C1563">
        <v>1</v>
      </c>
      <c r="D1563" s="4">
        <v>532.57000000000005</v>
      </c>
      <c r="E1563" s="2">
        <f>blinkit_order_items[[#This Row],[quantity]]*blinkit_order_items[[#This Row],[unit_price]]</f>
        <v>532.57000000000005</v>
      </c>
      <c r="F1563">
        <f>_xlfn.XLOOKUP(blinkit_order_items[[#This Row],[product_id]],blinkit_products[product_id],blinkit_products[margin_percentage])</f>
        <v>25</v>
      </c>
      <c r="G1563" s="4">
        <f>blinkit_order_items[[#This Row],[Total_Revenue]]*(blinkit_order_items[[#This Row],[margin_percent]]/100)</f>
        <v>133.14250000000001</v>
      </c>
    </row>
    <row r="1564" spans="1:7" x14ac:dyDescent="0.3">
      <c r="A1564">
        <v>6821790656</v>
      </c>
      <c r="B1564">
        <v>487931</v>
      </c>
      <c r="C1564">
        <v>2</v>
      </c>
      <c r="D1564" s="4">
        <v>709.08</v>
      </c>
      <c r="E1564" s="2">
        <f>blinkit_order_items[[#This Row],[quantity]]*blinkit_order_items[[#This Row],[unit_price]]</f>
        <v>1418.16</v>
      </c>
      <c r="F1564">
        <f>_xlfn.XLOOKUP(blinkit_order_items[[#This Row],[product_id]],blinkit_products[product_id],blinkit_products[margin_percentage])</f>
        <v>15</v>
      </c>
      <c r="G1564" s="4">
        <f>blinkit_order_items[[#This Row],[Total_Revenue]]*(blinkit_order_items[[#This Row],[margin_percent]]/100)</f>
        <v>212.72400000000002</v>
      </c>
    </row>
    <row r="1565" spans="1:7" x14ac:dyDescent="0.3">
      <c r="A1565">
        <v>7821942520</v>
      </c>
      <c r="B1565">
        <v>490939</v>
      </c>
      <c r="C1565">
        <v>1</v>
      </c>
      <c r="D1565" s="4">
        <v>80.25</v>
      </c>
      <c r="E1565" s="2">
        <f>blinkit_order_items[[#This Row],[quantity]]*blinkit_order_items[[#This Row],[unit_price]]</f>
        <v>80.25</v>
      </c>
      <c r="F1565">
        <f>_xlfn.XLOOKUP(blinkit_order_items[[#This Row],[product_id]],blinkit_products[product_id],blinkit_products[margin_percentage])</f>
        <v>35</v>
      </c>
      <c r="G1565" s="4">
        <f>blinkit_order_items[[#This Row],[Total_Revenue]]*(blinkit_order_items[[#This Row],[margin_percent]]/100)</f>
        <v>28.087499999999999</v>
      </c>
    </row>
    <row r="1566" spans="1:7" x14ac:dyDescent="0.3">
      <c r="A1566">
        <v>3012496270</v>
      </c>
      <c r="B1566">
        <v>848226</v>
      </c>
      <c r="C1566">
        <v>2</v>
      </c>
      <c r="D1566" s="4">
        <v>209.59</v>
      </c>
      <c r="E1566" s="2">
        <f>blinkit_order_items[[#This Row],[quantity]]*blinkit_order_items[[#This Row],[unit_price]]</f>
        <v>419.18</v>
      </c>
      <c r="F1566">
        <f>_xlfn.XLOOKUP(blinkit_order_items[[#This Row],[product_id]],blinkit_products[product_id],blinkit_products[margin_percentage])</f>
        <v>25</v>
      </c>
      <c r="G1566" s="4">
        <f>blinkit_order_items[[#This Row],[Total_Revenue]]*(blinkit_order_items[[#This Row],[margin_percent]]/100)</f>
        <v>104.795</v>
      </c>
    </row>
    <row r="1567" spans="1:7" x14ac:dyDescent="0.3">
      <c r="A1567">
        <v>8980370750</v>
      </c>
      <c r="B1567">
        <v>56589</v>
      </c>
      <c r="C1567">
        <v>1</v>
      </c>
      <c r="D1567" s="4">
        <v>517.77</v>
      </c>
      <c r="E1567" s="2">
        <f>blinkit_order_items[[#This Row],[quantity]]*blinkit_order_items[[#This Row],[unit_price]]</f>
        <v>517.77</v>
      </c>
      <c r="F1567">
        <f>_xlfn.XLOOKUP(blinkit_order_items[[#This Row],[product_id]],blinkit_products[product_id],blinkit_products[margin_percentage])</f>
        <v>20</v>
      </c>
      <c r="G1567" s="4">
        <f>blinkit_order_items[[#This Row],[Total_Revenue]]*(blinkit_order_items[[#This Row],[margin_percent]]/100)</f>
        <v>103.554</v>
      </c>
    </row>
    <row r="1568" spans="1:7" x14ac:dyDescent="0.3">
      <c r="A1568">
        <v>6535672015</v>
      </c>
      <c r="B1568">
        <v>798639</v>
      </c>
      <c r="C1568">
        <v>3</v>
      </c>
      <c r="D1568" s="4">
        <v>211.25</v>
      </c>
      <c r="E1568" s="2">
        <f>blinkit_order_items[[#This Row],[quantity]]*blinkit_order_items[[#This Row],[unit_price]]</f>
        <v>633.75</v>
      </c>
      <c r="F1568">
        <f>_xlfn.XLOOKUP(blinkit_order_items[[#This Row],[product_id]],blinkit_products[product_id],blinkit_products[margin_percentage])</f>
        <v>20</v>
      </c>
      <c r="G1568" s="4">
        <f>blinkit_order_items[[#This Row],[Total_Revenue]]*(blinkit_order_items[[#This Row],[margin_percent]]/100)</f>
        <v>126.75</v>
      </c>
    </row>
    <row r="1569" spans="1:7" x14ac:dyDescent="0.3">
      <c r="A1569">
        <v>6999060704</v>
      </c>
      <c r="B1569">
        <v>137909</v>
      </c>
      <c r="C1569">
        <v>2</v>
      </c>
      <c r="D1569" s="4">
        <v>864.3</v>
      </c>
      <c r="E1569" s="2">
        <f>blinkit_order_items[[#This Row],[quantity]]*blinkit_order_items[[#This Row],[unit_price]]</f>
        <v>1728.6</v>
      </c>
      <c r="F1569">
        <f>_xlfn.XLOOKUP(blinkit_order_items[[#This Row],[product_id]],blinkit_products[product_id],blinkit_products[margin_percentage])</f>
        <v>20</v>
      </c>
      <c r="G1569" s="4">
        <f>blinkit_order_items[[#This Row],[Total_Revenue]]*(blinkit_order_items[[#This Row],[margin_percent]]/100)</f>
        <v>345.72</v>
      </c>
    </row>
    <row r="1570" spans="1:7" x14ac:dyDescent="0.3">
      <c r="A1570">
        <v>9403732731</v>
      </c>
      <c r="B1570">
        <v>131748</v>
      </c>
      <c r="C1570">
        <v>2</v>
      </c>
      <c r="D1570" s="4">
        <v>81.349999999999994</v>
      </c>
      <c r="E1570" s="2">
        <f>blinkit_order_items[[#This Row],[quantity]]*blinkit_order_items[[#This Row],[unit_price]]</f>
        <v>162.69999999999999</v>
      </c>
      <c r="F1570">
        <f>_xlfn.XLOOKUP(blinkit_order_items[[#This Row],[product_id]],blinkit_products[product_id],blinkit_products[margin_percentage])</f>
        <v>35</v>
      </c>
      <c r="G1570" s="4">
        <f>blinkit_order_items[[#This Row],[Total_Revenue]]*(blinkit_order_items[[#This Row],[margin_percent]]/100)</f>
        <v>56.944999999999993</v>
      </c>
    </row>
    <row r="1571" spans="1:7" x14ac:dyDescent="0.3">
      <c r="A1571">
        <v>5649255352</v>
      </c>
      <c r="B1571">
        <v>449106</v>
      </c>
      <c r="C1571">
        <v>3</v>
      </c>
      <c r="D1571" s="4">
        <v>48.55</v>
      </c>
      <c r="E1571" s="2">
        <f>blinkit_order_items[[#This Row],[quantity]]*blinkit_order_items[[#This Row],[unit_price]]</f>
        <v>145.64999999999998</v>
      </c>
      <c r="F1571">
        <f>_xlfn.XLOOKUP(blinkit_order_items[[#This Row],[product_id]],blinkit_products[product_id],blinkit_products[margin_percentage])</f>
        <v>35</v>
      </c>
      <c r="G1571" s="4">
        <f>blinkit_order_items[[#This Row],[Total_Revenue]]*(blinkit_order_items[[#This Row],[margin_percent]]/100)</f>
        <v>50.977499999999992</v>
      </c>
    </row>
    <row r="1572" spans="1:7" x14ac:dyDescent="0.3">
      <c r="A1572">
        <v>5034409841</v>
      </c>
      <c r="B1572">
        <v>700048</v>
      </c>
      <c r="C1572">
        <v>1</v>
      </c>
      <c r="D1572" s="4">
        <v>141.28</v>
      </c>
      <c r="E1572" s="2">
        <f>blinkit_order_items[[#This Row],[quantity]]*blinkit_order_items[[#This Row],[unit_price]]</f>
        <v>141.28</v>
      </c>
      <c r="F1572">
        <f>_xlfn.XLOOKUP(blinkit_order_items[[#This Row],[product_id]],blinkit_products[product_id],blinkit_products[margin_percentage])</f>
        <v>25</v>
      </c>
      <c r="G1572" s="4">
        <f>blinkit_order_items[[#This Row],[Total_Revenue]]*(blinkit_order_items[[#This Row],[margin_percent]]/100)</f>
        <v>35.32</v>
      </c>
    </row>
    <row r="1573" spans="1:7" x14ac:dyDescent="0.3">
      <c r="A1573">
        <v>9072111617</v>
      </c>
      <c r="B1573">
        <v>112390</v>
      </c>
      <c r="C1573">
        <v>1</v>
      </c>
      <c r="D1573" s="4">
        <v>877.98</v>
      </c>
      <c r="E1573" s="2">
        <f>blinkit_order_items[[#This Row],[quantity]]*blinkit_order_items[[#This Row],[unit_price]]</f>
        <v>877.98</v>
      </c>
      <c r="F1573">
        <f>_xlfn.XLOOKUP(blinkit_order_items[[#This Row],[product_id]],blinkit_products[product_id],blinkit_products[margin_percentage])</f>
        <v>35</v>
      </c>
      <c r="G1573" s="4">
        <f>blinkit_order_items[[#This Row],[Total_Revenue]]*(blinkit_order_items[[#This Row],[margin_percent]]/100)</f>
        <v>307.29300000000001</v>
      </c>
    </row>
    <row r="1574" spans="1:7" x14ac:dyDescent="0.3">
      <c r="A1574">
        <v>9556880451</v>
      </c>
      <c r="B1574">
        <v>621677</v>
      </c>
      <c r="C1574">
        <v>3</v>
      </c>
      <c r="D1574" s="4">
        <v>317.8</v>
      </c>
      <c r="E1574" s="2">
        <f>blinkit_order_items[[#This Row],[quantity]]*blinkit_order_items[[#This Row],[unit_price]]</f>
        <v>953.40000000000009</v>
      </c>
      <c r="F1574">
        <f>_xlfn.XLOOKUP(blinkit_order_items[[#This Row],[product_id]],blinkit_products[product_id],blinkit_products[margin_percentage])</f>
        <v>40</v>
      </c>
      <c r="G1574" s="4">
        <f>blinkit_order_items[[#This Row],[Total_Revenue]]*(blinkit_order_items[[#This Row],[margin_percent]]/100)</f>
        <v>381.36000000000007</v>
      </c>
    </row>
    <row r="1575" spans="1:7" x14ac:dyDescent="0.3">
      <c r="A1575">
        <v>4602796463</v>
      </c>
      <c r="B1575">
        <v>859361</v>
      </c>
      <c r="C1575">
        <v>3</v>
      </c>
      <c r="D1575" s="4">
        <v>432.39</v>
      </c>
      <c r="E1575" s="2">
        <f>blinkit_order_items[[#This Row],[quantity]]*blinkit_order_items[[#This Row],[unit_price]]</f>
        <v>1297.17</v>
      </c>
      <c r="F1575">
        <f>_xlfn.XLOOKUP(blinkit_order_items[[#This Row],[product_id]],blinkit_products[product_id],blinkit_products[margin_percentage])</f>
        <v>35</v>
      </c>
      <c r="G1575" s="4">
        <f>blinkit_order_items[[#This Row],[Total_Revenue]]*(blinkit_order_items[[#This Row],[margin_percent]]/100)</f>
        <v>454.0095</v>
      </c>
    </row>
    <row r="1576" spans="1:7" x14ac:dyDescent="0.3">
      <c r="A1576">
        <v>6061353924</v>
      </c>
      <c r="B1576">
        <v>291238</v>
      </c>
      <c r="C1576">
        <v>1</v>
      </c>
      <c r="D1576" s="4">
        <v>746.03</v>
      </c>
      <c r="E1576" s="2">
        <f>blinkit_order_items[[#This Row],[quantity]]*blinkit_order_items[[#This Row],[unit_price]]</f>
        <v>746.03</v>
      </c>
      <c r="F1576">
        <f>_xlfn.XLOOKUP(blinkit_order_items[[#This Row],[product_id]],blinkit_products[product_id],blinkit_products[margin_percentage])</f>
        <v>35</v>
      </c>
      <c r="G1576" s="4">
        <f>blinkit_order_items[[#This Row],[Total_Revenue]]*(blinkit_order_items[[#This Row],[margin_percent]]/100)</f>
        <v>261.1105</v>
      </c>
    </row>
    <row r="1577" spans="1:7" x14ac:dyDescent="0.3">
      <c r="A1577">
        <v>4366519080</v>
      </c>
      <c r="B1577">
        <v>764014</v>
      </c>
      <c r="C1577">
        <v>2</v>
      </c>
      <c r="D1577" s="4">
        <v>612.04</v>
      </c>
      <c r="E1577" s="2">
        <f>blinkit_order_items[[#This Row],[quantity]]*blinkit_order_items[[#This Row],[unit_price]]</f>
        <v>1224.08</v>
      </c>
      <c r="F1577">
        <f>_xlfn.XLOOKUP(blinkit_order_items[[#This Row],[product_id]],blinkit_products[product_id],blinkit_products[margin_percentage])</f>
        <v>15</v>
      </c>
      <c r="G1577" s="4">
        <f>blinkit_order_items[[#This Row],[Total_Revenue]]*(blinkit_order_items[[#This Row],[margin_percent]]/100)</f>
        <v>183.61199999999999</v>
      </c>
    </row>
    <row r="1578" spans="1:7" x14ac:dyDescent="0.3">
      <c r="A1578">
        <v>1324817141</v>
      </c>
      <c r="B1578">
        <v>739448</v>
      </c>
      <c r="C1578">
        <v>1</v>
      </c>
      <c r="D1578" s="4">
        <v>755.66</v>
      </c>
      <c r="E1578" s="2">
        <f>blinkit_order_items[[#This Row],[quantity]]*blinkit_order_items[[#This Row],[unit_price]]</f>
        <v>755.66</v>
      </c>
      <c r="F1578">
        <f>_xlfn.XLOOKUP(blinkit_order_items[[#This Row],[product_id]],blinkit_products[product_id],blinkit_products[margin_percentage])</f>
        <v>25</v>
      </c>
      <c r="G1578" s="4">
        <f>blinkit_order_items[[#This Row],[Total_Revenue]]*(blinkit_order_items[[#This Row],[margin_percent]]/100)</f>
        <v>188.91499999999999</v>
      </c>
    </row>
    <row r="1579" spans="1:7" x14ac:dyDescent="0.3">
      <c r="A1579">
        <v>5419080144</v>
      </c>
      <c r="B1579">
        <v>89084</v>
      </c>
      <c r="C1579">
        <v>2</v>
      </c>
      <c r="D1579" s="4">
        <v>598.83000000000004</v>
      </c>
      <c r="E1579" s="2">
        <f>blinkit_order_items[[#This Row],[quantity]]*blinkit_order_items[[#This Row],[unit_price]]</f>
        <v>1197.6600000000001</v>
      </c>
      <c r="F1579">
        <f>_xlfn.XLOOKUP(blinkit_order_items[[#This Row],[product_id]],blinkit_products[product_id],blinkit_products[margin_percentage])</f>
        <v>20</v>
      </c>
      <c r="G1579" s="4">
        <f>blinkit_order_items[[#This Row],[Total_Revenue]]*(blinkit_order_items[[#This Row],[margin_percent]]/100)</f>
        <v>239.53200000000004</v>
      </c>
    </row>
    <row r="1580" spans="1:7" x14ac:dyDescent="0.3">
      <c r="A1580">
        <v>8813470284</v>
      </c>
      <c r="B1580">
        <v>77308</v>
      </c>
      <c r="C1580">
        <v>1</v>
      </c>
      <c r="D1580" s="4">
        <v>223.27</v>
      </c>
      <c r="E1580" s="2">
        <f>blinkit_order_items[[#This Row],[quantity]]*blinkit_order_items[[#This Row],[unit_price]]</f>
        <v>223.27</v>
      </c>
      <c r="F1580">
        <f>_xlfn.XLOOKUP(blinkit_order_items[[#This Row],[product_id]],blinkit_products[product_id],blinkit_products[margin_percentage])</f>
        <v>25</v>
      </c>
      <c r="G1580" s="4">
        <f>blinkit_order_items[[#This Row],[Total_Revenue]]*(blinkit_order_items[[#This Row],[margin_percent]]/100)</f>
        <v>55.817500000000003</v>
      </c>
    </row>
    <row r="1581" spans="1:7" x14ac:dyDescent="0.3">
      <c r="A1581">
        <v>3182992799</v>
      </c>
      <c r="B1581">
        <v>449106</v>
      </c>
      <c r="C1581">
        <v>2</v>
      </c>
      <c r="D1581" s="4">
        <v>48.55</v>
      </c>
      <c r="E1581" s="2">
        <f>blinkit_order_items[[#This Row],[quantity]]*blinkit_order_items[[#This Row],[unit_price]]</f>
        <v>97.1</v>
      </c>
      <c r="F1581">
        <f>_xlfn.XLOOKUP(blinkit_order_items[[#This Row],[product_id]],blinkit_products[product_id],blinkit_products[margin_percentage])</f>
        <v>35</v>
      </c>
      <c r="G1581" s="4">
        <f>blinkit_order_items[[#This Row],[Total_Revenue]]*(blinkit_order_items[[#This Row],[margin_percent]]/100)</f>
        <v>33.984999999999992</v>
      </c>
    </row>
    <row r="1582" spans="1:7" x14ac:dyDescent="0.3">
      <c r="A1582">
        <v>7792996715</v>
      </c>
      <c r="B1582">
        <v>961614</v>
      </c>
      <c r="C1582">
        <v>3</v>
      </c>
      <c r="D1582" s="4">
        <v>227.22</v>
      </c>
      <c r="E1582" s="2">
        <f>blinkit_order_items[[#This Row],[quantity]]*blinkit_order_items[[#This Row],[unit_price]]</f>
        <v>681.66</v>
      </c>
      <c r="F1582">
        <f>_xlfn.XLOOKUP(blinkit_order_items[[#This Row],[product_id]],blinkit_products[product_id],blinkit_products[margin_percentage])</f>
        <v>35</v>
      </c>
      <c r="G1582" s="4">
        <f>blinkit_order_items[[#This Row],[Total_Revenue]]*(blinkit_order_items[[#This Row],[margin_percent]]/100)</f>
        <v>238.58099999999996</v>
      </c>
    </row>
    <row r="1583" spans="1:7" x14ac:dyDescent="0.3">
      <c r="A1583">
        <v>6962624734</v>
      </c>
      <c r="B1583">
        <v>491314</v>
      </c>
      <c r="C1583">
        <v>3</v>
      </c>
      <c r="D1583" s="4">
        <v>973.44</v>
      </c>
      <c r="E1583" s="2">
        <f>blinkit_order_items[[#This Row],[quantity]]*blinkit_order_items[[#This Row],[unit_price]]</f>
        <v>2920.32</v>
      </c>
      <c r="F1583">
        <f>_xlfn.XLOOKUP(blinkit_order_items[[#This Row],[product_id]],blinkit_products[product_id],blinkit_products[margin_percentage])</f>
        <v>40</v>
      </c>
      <c r="G1583" s="4">
        <f>blinkit_order_items[[#This Row],[Total_Revenue]]*(blinkit_order_items[[#This Row],[margin_percent]]/100)</f>
        <v>1168.1280000000002</v>
      </c>
    </row>
    <row r="1584" spans="1:7" x14ac:dyDescent="0.3">
      <c r="A1584">
        <v>5948662456</v>
      </c>
      <c r="B1584">
        <v>848226</v>
      </c>
      <c r="C1584">
        <v>1</v>
      </c>
      <c r="D1584" s="4">
        <v>209.59</v>
      </c>
      <c r="E1584" s="2">
        <f>blinkit_order_items[[#This Row],[quantity]]*blinkit_order_items[[#This Row],[unit_price]]</f>
        <v>209.59</v>
      </c>
      <c r="F1584">
        <f>_xlfn.XLOOKUP(blinkit_order_items[[#This Row],[product_id]],blinkit_products[product_id],blinkit_products[margin_percentage])</f>
        <v>25</v>
      </c>
      <c r="G1584" s="4">
        <f>blinkit_order_items[[#This Row],[Total_Revenue]]*(blinkit_order_items[[#This Row],[margin_percent]]/100)</f>
        <v>52.397500000000001</v>
      </c>
    </row>
    <row r="1585" spans="1:7" x14ac:dyDescent="0.3">
      <c r="A1585">
        <v>3395675979</v>
      </c>
      <c r="B1585">
        <v>300159</v>
      </c>
      <c r="C1585">
        <v>1</v>
      </c>
      <c r="D1585" s="4">
        <v>44.35</v>
      </c>
      <c r="E1585" s="2">
        <f>blinkit_order_items[[#This Row],[quantity]]*blinkit_order_items[[#This Row],[unit_price]]</f>
        <v>44.35</v>
      </c>
      <c r="F1585">
        <f>_xlfn.XLOOKUP(blinkit_order_items[[#This Row],[product_id]],blinkit_products[product_id],blinkit_products[margin_percentage])</f>
        <v>30</v>
      </c>
      <c r="G1585" s="4">
        <f>blinkit_order_items[[#This Row],[Total_Revenue]]*(blinkit_order_items[[#This Row],[margin_percent]]/100)</f>
        <v>13.305</v>
      </c>
    </row>
    <row r="1586" spans="1:7" x14ac:dyDescent="0.3">
      <c r="A1586">
        <v>7550368787</v>
      </c>
      <c r="B1586">
        <v>237083</v>
      </c>
      <c r="C1586">
        <v>2</v>
      </c>
      <c r="D1586" s="4">
        <v>577.13</v>
      </c>
      <c r="E1586" s="2">
        <f>blinkit_order_items[[#This Row],[quantity]]*blinkit_order_items[[#This Row],[unit_price]]</f>
        <v>1154.26</v>
      </c>
      <c r="F1586">
        <f>_xlfn.XLOOKUP(blinkit_order_items[[#This Row],[product_id]],blinkit_products[product_id],blinkit_products[margin_percentage])</f>
        <v>20</v>
      </c>
      <c r="G1586" s="4">
        <f>blinkit_order_items[[#This Row],[Total_Revenue]]*(blinkit_order_items[[#This Row],[margin_percent]]/100)</f>
        <v>230.852</v>
      </c>
    </row>
    <row r="1587" spans="1:7" x14ac:dyDescent="0.3">
      <c r="A1587">
        <v>8357671697</v>
      </c>
      <c r="B1587">
        <v>677169</v>
      </c>
      <c r="C1587">
        <v>3</v>
      </c>
      <c r="D1587" s="4">
        <v>261.02999999999997</v>
      </c>
      <c r="E1587" s="2">
        <f>blinkit_order_items[[#This Row],[quantity]]*blinkit_order_items[[#This Row],[unit_price]]</f>
        <v>783.08999999999992</v>
      </c>
      <c r="F1587">
        <f>_xlfn.XLOOKUP(blinkit_order_items[[#This Row],[product_id]],blinkit_products[product_id],blinkit_products[margin_percentage])</f>
        <v>20</v>
      </c>
      <c r="G1587" s="4">
        <f>blinkit_order_items[[#This Row],[Total_Revenue]]*(blinkit_order_items[[#This Row],[margin_percent]]/100)</f>
        <v>156.61799999999999</v>
      </c>
    </row>
    <row r="1588" spans="1:7" x14ac:dyDescent="0.3">
      <c r="A1588">
        <v>9600704922</v>
      </c>
      <c r="B1588">
        <v>833557</v>
      </c>
      <c r="C1588">
        <v>3</v>
      </c>
      <c r="D1588" s="4">
        <v>422.87</v>
      </c>
      <c r="E1588" s="2">
        <f>blinkit_order_items[[#This Row],[quantity]]*blinkit_order_items[[#This Row],[unit_price]]</f>
        <v>1268.6100000000001</v>
      </c>
      <c r="F1588">
        <f>_xlfn.XLOOKUP(blinkit_order_items[[#This Row],[product_id]],blinkit_products[product_id],blinkit_products[margin_percentage])</f>
        <v>20</v>
      </c>
      <c r="G1588" s="4">
        <f>blinkit_order_items[[#This Row],[Total_Revenue]]*(blinkit_order_items[[#This Row],[margin_percent]]/100)</f>
        <v>253.72200000000004</v>
      </c>
    </row>
    <row r="1589" spans="1:7" x14ac:dyDescent="0.3">
      <c r="A1589">
        <v>9915229426</v>
      </c>
      <c r="B1589">
        <v>112390</v>
      </c>
      <c r="C1589">
        <v>2</v>
      </c>
      <c r="D1589" s="4">
        <v>877.98</v>
      </c>
      <c r="E1589" s="2">
        <f>blinkit_order_items[[#This Row],[quantity]]*blinkit_order_items[[#This Row],[unit_price]]</f>
        <v>1755.96</v>
      </c>
      <c r="F1589">
        <f>_xlfn.XLOOKUP(blinkit_order_items[[#This Row],[product_id]],blinkit_products[product_id],blinkit_products[margin_percentage])</f>
        <v>35</v>
      </c>
      <c r="G1589" s="4">
        <f>blinkit_order_items[[#This Row],[Total_Revenue]]*(blinkit_order_items[[#This Row],[margin_percent]]/100)</f>
        <v>614.58600000000001</v>
      </c>
    </row>
    <row r="1590" spans="1:7" x14ac:dyDescent="0.3">
      <c r="A1590">
        <v>9927474026</v>
      </c>
      <c r="B1590">
        <v>567671</v>
      </c>
      <c r="C1590">
        <v>1</v>
      </c>
      <c r="D1590" s="4">
        <v>418.48</v>
      </c>
      <c r="E1590" s="2">
        <f>blinkit_order_items[[#This Row],[quantity]]*blinkit_order_items[[#This Row],[unit_price]]</f>
        <v>418.48</v>
      </c>
      <c r="F1590">
        <f>_xlfn.XLOOKUP(blinkit_order_items[[#This Row],[product_id]],blinkit_products[product_id],blinkit_products[margin_percentage])</f>
        <v>35</v>
      </c>
      <c r="G1590" s="4">
        <f>blinkit_order_items[[#This Row],[Total_Revenue]]*(blinkit_order_items[[#This Row],[margin_percent]]/100)</f>
        <v>146.46799999999999</v>
      </c>
    </row>
    <row r="1591" spans="1:7" x14ac:dyDescent="0.3">
      <c r="A1591">
        <v>6310535397</v>
      </c>
      <c r="B1591">
        <v>968887</v>
      </c>
      <c r="C1591">
        <v>1</v>
      </c>
      <c r="D1591" s="4">
        <v>40.700000000000003</v>
      </c>
      <c r="E1591" s="2">
        <f>blinkit_order_items[[#This Row],[quantity]]*blinkit_order_items[[#This Row],[unit_price]]</f>
        <v>40.700000000000003</v>
      </c>
      <c r="F1591">
        <f>_xlfn.XLOOKUP(blinkit_order_items[[#This Row],[product_id]],blinkit_products[product_id],blinkit_products[margin_percentage])</f>
        <v>25</v>
      </c>
      <c r="G1591" s="4">
        <f>blinkit_order_items[[#This Row],[Total_Revenue]]*(blinkit_order_items[[#This Row],[margin_percent]]/100)</f>
        <v>10.175000000000001</v>
      </c>
    </row>
    <row r="1592" spans="1:7" x14ac:dyDescent="0.3">
      <c r="A1592">
        <v>8045941430</v>
      </c>
      <c r="B1592">
        <v>723678</v>
      </c>
      <c r="C1592">
        <v>2</v>
      </c>
      <c r="D1592" s="4">
        <v>675.46</v>
      </c>
      <c r="E1592" s="2">
        <f>blinkit_order_items[[#This Row],[quantity]]*blinkit_order_items[[#This Row],[unit_price]]</f>
        <v>1350.92</v>
      </c>
      <c r="F1592">
        <f>_xlfn.XLOOKUP(blinkit_order_items[[#This Row],[product_id]],blinkit_products[product_id],blinkit_products[margin_percentage])</f>
        <v>35</v>
      </c>
      <c r="G1592" s="4">
        <f>blinkit_order_items[[#This Row],[Total_Revenue]]*(blinkit_order_items[[#This Row],[margin_percent]]/100)</f>
        <v>472.822</v>
      </c>
    </row>
    <row r="1593" spans="1:7" x14ac:dyDescent="0.3">
      <c r="A1593">
        <v>4390394582</v>
      </c>
      <c r="B1593">
        <v>171602</v>
      </c>
      <c r="C1593">
        <v>2</v>
      </c>
      <c r="D1593" s="4">
        <v>883.44</v>
      </c>
      <c r="E1593" s="2">
        <f>blinkit_order_items[[#This Row],[quantity]]*blinkit_order_items[[#This Row],[unit_price]]</f>
        <v>1766.88</v>
      </c>
      <c r="F1593">
        <f>_xlfn.XLOOKUP(blinkit_order_items[[#This Row],[product_id]],blinkit_products[product_id],blinkit_products[margin_percentage])</f>
        <v>30</v>
      </c>
      <c r="G1593" s="4">
        <f>blinkit_order_items[[#This Row],[Total_Revenue]]*(blinkit_order_items[[#This Row],[margin_percent]]/100)</f>
        <v>530.06399999999996</v>
      </c>
    </row>
    <row r="1594" spans="1:7" x14ac:dyDescent="0.3">
      <c r="A1594">
        <v>5062545226</v>
      </c>
      <c r="B1594">
        <v>673058</v>
      </c>
      <c r="C1594">
        <v>2</v>
      </c>
      <c r="D1594" s="4">
        <v>765.76</v>
      </c>
      <c r="E1594" s="2">
        <f>blinkit_order_items[[#This Row],[quantity]]*blinkit_order_items[[#This Row],[unit_price]]</f>
        <v>1531.52</v>
      </c>
      <c r="F1594">
        <f>_xlfn.XLOOKUP(blinkit_order_items[[#This Row],[product_id]],blinkit_products[product_id],blinkit_products[margin_percentage])</f>
        <v>20</v>
      </c>
      <c r="G1594" s="4">
        <f>blinkit_order_items[[#This Row],[Total_Revenue]]*(blinkit_order_items[[#This Row],[margin_percent]]/100)</f>
        <v>306.30400000000003</v>
      </c>
    </row>
    <row r="1595" spans="1:7" x14ac:dyDescent="0.3">
      <c r="A1595">
        <v>2836701831</v>
      </c>
      <c r="B1595">
        <v>837480</v>
      </c>
      <c r="C1595">
        <v>3</v>
      </c>
      <c r="D1595" s="4">
        <v>217.4</v>
      </c>
      <c r="E1595" s="2">
        <f>blinkit_order_items[[#This Row],[quantity]]*blinkit_order_items[[#This Row],[unit_price]]</f>
        <v>652.20000000000005</v>
      </c>
      <c r="F1595">
        <f>_xlfn.XLOOKUP(blinkit_order_items[[#This Row],[product_id]],blinkit_products[product_id],blinkit_products[margin_percentage])</f>
        <v>20</v>
      </c>
      <c r="G1595" s="4">
        <f>blinkit_order_items[[#This Row],[Total_Revenue]]*(blinkit_order_items[[#This Row],[margin_percent]]/100)</f>
        <v>130.44000000000003</v>
      </c>
    </row>
    <row r="1596" spans="1:7" x14ac:dyDescent="0.3">
      <c r="A1596">
        <v>4115492281</v>
      </c>
      <c r="B1596">
        <v>435929</v>
      </c>
      <c r="C1596">
        <v>1</v>
      </c>
      <c r="D1596" s="4">
        <v>856.89</v>
      </c>
      <c r="E1596" s="2">
        <f>blinkit_order_items[[#This Row],[quantity]]*blinkit_order_items[[#This Row],[unit_price]]</f>
        <v>856.89</v>
      </c>
      <c r="F1596">
        <f>_xlfn.XLOOKUP(blinkit_order_items[[#This Row],[product_id]],blinkit_products[product_id],blinkit_products[margin_percentage])</f>
        <v>25</v>
      </c>
      <c r="G1596" s="4">
        <f>blinkit_order_items[[#This Row],[Total_Revenue]]*(blinkit_order_items[[#This Row],[margin_percent]]/100)</f>
        <v>214.2225</v>
      </c>
    </row>
    <row r="1597" spans="1:7" x14ac:dyDescent="0.3">
      <c r="A1597">
        <v>3554645781</v>
      </c>
      <c r="B1597">
        <v>53833</v>
      </c>
      <c r="C1597">
        <v>3</v>
      </c>
      <c r="D1597" s="4">
        <v>134.69</v>
      </c>
      <c r="E1597" s="2">
        <f>blinkit_order_items[[#This Row],[quantity]]*blinkit_order_items[[#This Row],[unit_price]]</f>
        <v>404.07</v>
      </c>
      <c r="F1597">
        <f>_xlfn.XLOOKUP(blinkit_order_items[[#This Row],[product_id]],blinkit_products[product_id],blinkit_products[margin_percentage])</f>
        <v>15</v>
      </c>
      <c r="G1597" s="4">
        <f>blinkit_order_items[[#This Row],[Total_Revenue]]*(blinkit_order_items[[#This Row],[margin_percent]]/100)</f>
        <v>60.610499999999995</v>
      </c>
    </row>
    <row r="1598" spans="1:7" x14ac:dyDescent="0.3">
      <c r="A1598">
        <v>3983605701</v>
      </c>
      <c r="B1598">
        <v>264803</v>
      </c>
      <c r="C1598">
        <v>3</v>
      </c>
      <c r="D1598" s="4">
        <v>995.98</v>
      </c>
      <c r="E1598" s="2">
        <f>blinkit_order_items[[#This Row],[quantity]]*blinkit_order_items[[#This Row],[unit_price]]</f>
        <v>2987.94</v>
      </c>
      <c r="F1598">
        <f>_xlfn.XLOOKUP(blinkit_order_items[[#This Row],[product_id]],blinkit_products[product_id],blinkit_products[margin_percentage])</f>
        <v>20</v>
      </c>
      <c r="G1598" s="4">
        <f>blinkit_order_items[[#This Row],[Total_Revenue]]*(blinkit_order_items[[#This Row],[margin_percent]]/100)</f>
        <v>597.58800000000008</v>
      </c>
    </row>
    <row r="1599" spans="1:7" x14ac:dyDescent="0.3">
      <c r="A1599">
        <v>8581516385</v>
      </c>
      <c r="B1599">
        <v>500633</v>
      </c>
      <c r="C1599">
        <v>1</v>
      </c>
      <c r="D1599" s="4">
        <v>154.5</v>
      </c>
      <c r="E1599" s="2">
        <f>blinkit_order_items[[#This Row],[quantity]]*blinkit_order_items[[#This Row],[unit_price]]</f>
        <v>154.5</v>
      </c>
      <c r="F1599">
        <f>_xlfn.XLOOKUP(blinkit_order_items[[#This Row],[product_id]],blinkit_products[product_id],blinkit_products[margin_percentage])</f>
        <v>20</v>
      </c>
      <c r="G1599" s="4">
        <f>blinkit_order_items[[#This Row],[Total_Revenue]]*(blinkit_order_items[[#This Row],[margin_percent]]/100)</f>
        <v>30.900000000000002</v>
      </c>
    </row>
    <row r="1600" spans="1:7" x14ac:dyDescent="0.3">
      <c r="A1600">
        <v>8290229112</v>
      </c>
      <c r="B1600">
        <v>473647</v>
      </c>
      <c r="C1600">
        <v>1</v>
      </c>
      <c r="D1600" s="4">
        <v>43.05</v>
      </c>
      <c r="E1600" s="2">
        <f>blinkit_order_items[[#This Row],[quantity]]*blinkit_order_items[[#This Row],[unit_price]]</f>
        <v>43.05</v>
      </c>
      <c r="F1600">
        <f>_xlfn.XLOOKUP(blinkit_order_items[[#This Row],[product_id]],blinkit_products[product_id],blinkit_products[margin_percentage])</f>
        <v>35</v>
      </c>
      <c r="G1600" s="4">
        <f>blinkit_order_items[[#This Row],[Total_Revenue]]*(blinkit_order_items[[#This Row],[margin_percent]]/100)</f>
        <v>15.067499999999997</v>
      </c>
    </row>
    <row r="1601" spans="1:7" x14ac:dyDescent="0.3">
      <c r="A1601">
        <v>1195560119</v>
      </c>
      <c r="B1601">
        <v>606256</v>
      </c>
      <c r="C1601">
        <v>1</v>
      </c>
      <c r="D1601" s="4">
        <v>369.28</v>
      </c>
      <c r="E1601" s="2">
        <f>blinkit_order_items[[#This Row],[quantity]]*blinkit_order_items[[#This Row],[unit_price]]</f>
        <v>369.28</v>
      </c>
      <c r="F1601">
        <f>_xlfn.XLOOKUP(blinkit_order_items[[#This Row],[product_id]],blinkit_products[product_id],blinkit_products[margin_percentage])</f>
        <v>40</v>
      </c>
      <c r="G1601" s="4">
        <f>blinkit_order_items[[#This Row],[Total_Revenue]]*(blinkit_order_items[[#This Row],[margin_percent]]/100)</f>
        <v>147.71199999999999</v>
      </c>
    </row>
    <row r="1602" spans="1:7" x14ac:dyDescent="0.3">
      <c r="A1602">
        <v>5077327994</v>
      </c>
      <c r="B1602">
        <v>700048</v>
      </c>
      <c r="C1602">
        <v>1</v>
      </c>
      <c r="D1602" s="4">
        <v>141.28</v>
      </c>
      <c r="E1602" s="2">
        <f>blinkit_order_items[[#This Row],[quantity]]*blinkit_order_items[[#This Row],[unit_price]]</f>
        <v>141.28</v>
      </c>
      <c r="F1602">
        <f>_xlfn.XLOOKUP(blinkit_order_items[[#This Row],[product_id]],blinkit_products[product_id],blinkit_products[margin_percentage])</f>
        <v>25</v>
      </c>
      <c r="G1602" s="4">
        <f>blinkit_order_items[[#This Row],[Total_Revenue]]*(blinkit_order_items[[#This Row],[margin_percent]]/100)</f>
        <v>35.32</v>
      </c>
    </row>
    <row r="1603" spans="1:7" x14ac:dyDescent="0.3">
      <c r="A1603">
        <v>2945185661</v>
      </c>
      <c r="B1603">
        <v>903336</v>
      </c>
      <c r="C1603">
        <v>3</v>
      </c>
      <c r="D1603" s="4">
        <v>551.88</v>
      </c>
      <c r="E1603" s="2">
        <f>blinkit_order_items[[#This Row],[quantity]]*blinkit_order_items[[#This Row],[unit_price]]</f>
        <v>1655.6399999999999</v>
      </c>
      <c r="F1603">
        <f>_xlfn.XLOOKUP(blinkit_order_items[[#This Row],[product_id]],blinkit_products[product_id],blinkit_products[margin_percentage])</f>
        <v>15</v>
      </c>
      <c r="G1603" s="4">
        <f>blinkit_order_items[[#This Row],[Total_Revenue]]*(blinkit_order_items[[#This Row],[margin_percent]]/100)</f>
        <v>248.34599999999998</v>
      </c>
    </row>
    <row r="1604" spans="1:7" x14ac:dyDescent="0.3">
      <c r="A1604">
        <v>3951005873</v>
      </c>
      <c r="B1604">
        <v>587420</v>
      </c>
      <c r="C1604">
        <v>3</v>
      </c>
      <c r="D1604" s="4">
        <v>357.42</v>
      </c>
      <c r="E1604" s="2">
        <f>blinkit_order_items[[#This Row],[quantity]]*blinkit_order_items[[#This Row],[unit_price]]</f>
        <v>1072.26</v>
      </c>
      <c r="F1604">
        <f>_xlfn.XLOOKUP(blinkit_order_items[[#This Row],[product_id]],blinkit_products[product_id],blinkit_products[margin_percentage])</f>
        <v>35</v>
      </c>
      <c r="G1604" s="4">
        <f>blinkit_order_items[[#This Row],[Total_Revenue]]*(blinkit_order_items[[#This Row],[margin_percent]]/100)</f>
        <v>375.291</v>
      </c>
    </row>
    <row r="1605" spans="1:7" x14ac:dyDescent="0.3">
      <c r="A1605">
        <v>3490816523</v>
      </c>
      <c r="B1605">
        <v>880510</v>
      </c>
      <c r="C1605">
        <v>3</v>
      </c>
      <c r="D1605" s="4">
        <v>951.43</v>
      </c>
      <c r="E1605" s="2">
        <f>blinkit_order_items[[#This Row],[quantity]]*blinkit_order_items[[#This Row],[unit_price]]</f>
        <v>2854.29</v>
      </c>
      <c r="F1605">
        <f>_xlfn.XLOOKUP(blinkit_order_items[[#This Row],[product_id]],blinkit_products[product_id],blinkit_products[margin_percentage])</f>
        <v>20</v>
      </c>
      <c r="G1605" s="4">
        <f>blinkit_order_items[[#This Row],[Total_Revenue]]*(blinkit_order_items[[#This Row],[margin_percent]]/100)</f>
        <v>570.85800000000006</v>
      </c>
    </row>
    <row r="1606" spans="1:7" x14ac:dyDescent="0.3">
      <c r="A1606">
        <v>6739114301</v>
      </c>
      <c r="B1606">
        <v>33955</v>
      </c>
      <c r="C1606">
        <v>1</v>
      </c>
      <c r="D1606" s="4">
        <v>186.08</v>
      </c>
      <c r="E1606" s="2">
        <f>blinkit_order_items[[#This Row],[quantity]]*blinkit_order_items[[#This Row],[unit_price]]</f>
        <v>186.08</v>
      </c>
      <c r="F1606">
        <f>_xlfn.XLOOKUP(blinkit_order_items[[#This Row],[product_id]],blinkit_products[product_id],blinkit_products[margin_percentage])</f>
        <v>40</v>
      </c>
      <c r="G1606" s="4">
        <f>blinkit_order_items[[#This Row],[Total_Revenue]]*(blinkit_order_items[[#This Row],[margin_percent]]/100)</f>
        <v>74.432000000000002</v>
      </c>
    </row>
    <row r="1607" spans="1:7" x14ac:dyDescent="0.3">
      <c r="A1607">
        <v>5728818155</v>
      </c>
      <c r="B1607">
        <v>243235</v>
      </c>
      <c r="C1607">
        <v>3</v>
      </c>
      <c r="D1607" s="4">
        <v>109.03</v>
      </c>
      <c r="E1607" s="2">
        <f>blinkit_order_items[[#This Row],[quantity]]*blinkit_order_items[[#This Row],[unit_price]]</f>
        <v>327.09000000000003</v>
      </c>
      <c r="F1607">
        <f>_xlfn.XLOOKUP(blinkit_order_items[[#This Row],[product_id]],blinkit_products[product_id],blinkit_products[margin_percentage])</f>
        <v>35</v>
      </c>
      <c r="G1607" s="4">
        <f>blinkit_order_items[[#This Row],[Total_Revenue]]*(blinkit_order_items[[#This Row],[margin_percent]]/100)</f>
        <v>114.4815</v>
      </c>
    </row>
    <row r="1608" spans="1:7" x14ac:dyDescent="0.3">
      <c r="A1608">
        <v>7713651693</v>
      </c>
      <c r="B1608">
        <v>891833</v>
      </c>
      <c r="C1608">
        <v>1</v>
      </c>
      <c r="D1608" s="4">
        <v>493.19</v>
      </c>
      <c r="E1608" s="2">
        <f>blinkit_order_items[[#This Row],[quantity]]*blinkit_order_items[[#This Row],[unit_price]]</f>
        <v>493.19</v>
      </c>
      <c r="F1608">
        <f>_xlfn.XLOOKUP(blinkit_order_items[[#This Row],[product_id]],blinkit_products[product_id],blinkit_products[margin_percentage])</f>
        <v>20</v>
      </c>
      <c r="G1608" s="4">
        <f>blinkit_order_items[[#This Row],[Total_Revenue]]*(blinkit_order_items[[#This Row],[margin_percent]]/100)</f>
        <v>98.638000000000005</v>
      </c>
    </row>
    <row r="1609" spans="1:7" x14ac:dyDescent="0.3">
      <c r="A1609">
        <v>5452048621</v>
      </c>
      <c r="B1609">
        <v>706112</v>
      </c>
      <c r="C1609">
        <v>2</v>
      </c>
      <c r="D1609" s="4">
        <v>478.79</v>
      </c>
      <c r="E1609" s="2">
        <f>blinkit_order_items[[#This Row],[quantity]]*blinkit_order_items[[#This Row],[unit_price]]</f>
        <v>957.58</v>
      </c>
      <c r="F1609">
        <f>_xlfn.XLOOKUP(blinkit_order_items[[#This Row],[product_id]],blinkit_products[product_id],blinkit_products[margin_percentage])</f>
        <v>20</v>
      </c>
      <c r="G1609" s="4">
        <f>blinkit_order_items[[#This Row],[Total_Revenue]]*(blinkit_order_items[[#This Row],[margin_percent]]/100)</f>
        <v>191.51600000000002</v>
      </c>
    </row>
    <row r="1610" spans="1:7" x14ac:dyDescent="0.3">
      <c r="A1610">
        <v>2297027645</v>
      </c>
      <c r="B1610">
        <v>897083</v>
      </c>
      <c r="C1610">
        <v>1</v>
      </c>
      <c r="D1610" s="4">
        <v>972.69</v>
      </c>
      <c r="E1610" s="2">
        <f>blinkit_order_items[[#This Row],[quantity]]*blinkit_order_items[[#This Row],[unit_price]]</f>
        <v>972.69</v>
      </c>
      <c r="F1610">
        <f>_xlfn.XLOOKUP(blinkit_order_items[[#This Row],[product_id]],blinkit_products[product_id],blinkit_products[margin_percentage])</f>
        <v>25</v>
      </c>
      <c r="G1610" s="4">
        <f>blinkit_order_items[[#This Row],[Total_Revenue]]*(blinkit_order_items[[#This Row],[margin_percent]]/100)</f>
        <v>243.17250000000001</v>
      </c>
    </row>
    <row r="1611" spans="1:7" x14ac:dyDescent="0.3">
      <c r="A1611">
        <v>2438302298</v>
      </c>
      <c r="B1611">
        <v>954722</v>
      </c>
      <c r="C1611">
        <v>2</v>
      </c>
      <c r="D1611" s="4">
        <v>616.45000000000005</v>
      </c>
      <c r="E1611" s="2">
        <f>blinkit_order_items[[#This Row],[quantity]]*blinkit_order_items[[#This Row],[unit_price]]</f>
        <v>1232.9000000000001</v>
      </c>
      <c r="F1611">
        <f>_xlfn.XLOOKUP(blinkit_order_items[[#This Row],[product_id]],blinkit_products[product_id],blinkit_products[margin_percentage])</f>
        <v>40</v>
      </c>
      <c r="G1611" s="4">
        <f>blinkit_order_items[[#This Row],[Total_Revenue]]*(blinkit_order_items[[#This Row],[margin_percent]]/100)</f>
        <v>493.16000000000008</v>
      </c>
    </row>
    <row r="1612" spans="1:7" x14ac:dyDescent="0.3">
      <c r="A1612">
        <v>578811216</v>
      </c>
      <c r="B1612">
        <v>563740</v>
      </c>
      <c r="C1612">
        <v>1</v>
      </c>
      <c r="D1612" s="4">
        <v>96.33</v>
      </c>
      <c r="E1612" s="2">
        <f>blinkit_order_items[[#This Row],[quantity]]*blinkit_order_items[[#This Row],[unit_price]]</f>
        <v>96.33</v>
      </c>
      <c r="F1612">
        <f>_xlfn.XLOOKUP(blinkit_order_items[[#This Row],[product_id]],blinkit_products[product_id],blinkit_products[margin_percentage])</f>
        <v>35</v>
      </c>
      <c r="G1612" s="4">
        <f>blinkit_order_items[[#This Row],[Total_Revenue]]*(blinkit_order_items[[#This Row],[margin_percent]]/100)</f>
        <v>33.715499999999999</v>
      </c>
    </row>
    <row r="1613" spans="1:7" x14ac:dyDescent="0.3">
      <c r="A1613">
        <v>8684710720</v>
      </c>
      <c r="B1613">
        <v>621677</v>
      </c>
      <c r="C1613">
        <v>3</v>
      </c>
      <c r="D1613" s="4">
        <v>317.8</v>
      </c>
      <c r="E1613" s="2">
        <f>blinkit_order_items[[#This Row],[quantity]]*blinkit_order_items[[#This Row],[unit_price]]</f>
        <v>953.40000000000009</v>
      </c>
      <c r="F1613">
        <f>_xlfn.XLOOKUP(blinkit_order_items[[#This Row],[product_id]],blinkit_products[product_id],blinkit_products[margin_percentage])</f>
        <v>40</v>
      </c>
      <c r="G1613" s="4">
        <f>blinkit_order_items[[#This Row],[Total_Revenue]]*(blinkit_order_items[[#This Row],[margin_percent]]/100)</f>
        <v>381.36000000000007</v>
      </c>
    </row>
    <row r="1614" spans="1:7" x14ac:dyDescent="0.3">
      <c r="A1614">
        <v>1249797614</v>
      </c>
      <c r="B1614">
        <v>327290</v>
      </c>
      <c r="C1614">
        <v>1</v>
      </c>
      <c r="D1614" s="4">
        <v>862.28</v>
      </c>
      <c r="E1614" s="2">
        <f>blinkit_order_items[[#This Row],[quantity]]*blinkit_order_items[[#This Row],[unit_price]]</f>
        <v>862.28</v>
      </c>
      <c r="F1614">
        <f>_xlfn.XLOOKUP(blinkit_order_items[[#This Row],[product_id]],blinkit_products[product_id],blinkit_products[margin_percentage])</f>
        <v>15</v>
      </c>
      <c r="G1614" s="4">
        <f>blinkit_order_items[[#This Row],[Total_Revenue]]*(blinkit_order_items[[#This Row],[margin_percent]]/100)</f>
        <v>129.34199999999998</v>
      </c>
    </row>
    <row r="1615" spans="1:7" x14ac:dyDescent="0.3">
      <c r="A1615">
        <v>8013026217</v>
      </c>
      <c r="B1615">
        <v>672059</v>
      </c>
      <c r="C1615">
        <v>1</v>
      </c>
      <c r="D1615" s="4">
        <v>672.73</v>
      </c>
      <c r="E1615" s="2">
        <f>blinkit_order_items[[#This Row],[quantity]]*blinkit_order_items[[#This Row],[unit_price]]</f>
        <v>672.73</v>
      </c>
      <c r="F1615">
        <f>_xlfn.XLOOKUP(blinkit_order_items[[#This Row],[product_id]],blinkit_products[product_id],blinkit_products[margin_percentage])</f>
        <v>35</v>
      </c>
      <c r="G1615" s="4">
        <f>blinkit_order_items[[#This Row],[Total_Revenue]]*(blinkit_order_items[[#This Row],[margin_percent]]/100)</f>
        <v>235.4555</v>
      </c>
    </row>
    <row r="1616" spans="1:7" x14ac:dyDescent="0.3">
      <c r="A1616">
        <v>5421697986</v>
      </c>
      <c r="B1616">
        <v>606256</v>
      </c>
      <c r="C1616">
        <v>2</v>
      </c>
      <c r="D1616" s="4">
        <v>369.28</v>
      </c>
      <c r="E1616" s="2">
        <f>blinkit_order_items[[#This Row],[quantity]]*blinkit_order_items[[#This Row],[unit_price]]</f>
        <v>738.56</v>
      </c>
      <c r="F1616">
        <f>_xlfn.XLOOKUP(blinkit_order_items[[#This Row],[product_id]],blinkit_products[product_id],blinkit_products[margin_percentage])</f>
        <v>40</v>
      </c>
      <c r="G1616" s="4">
        <f>blinkit_order_items[[#This Row],[Total_Revenue]]*(blinkit_order_items[[#This Row],[margin_percent]]/100)</f>
        <v>295.42399999999998</v>
      </c>
    </row>
    <row r="1617" spans="1:7" x14ac:dyDescent="0.3">
      <c r="A1617">
        <v>8922741261</v>
      </c>
      <c r="B1617">
        <v>863930</v>
      </c>
      <c r="C1617">
        <v>3</v>
      </c>
      <c r="D1617" s="4">
        <v>242.57</v>
      </c>
      <c r="E1617" s="2">
        <f>blinkit_order_items[[#This Row],[quantity]]*blinkit_order_items[[#This Row],[unit_price]]</f>
        <v>727.71</v>
      </c>
      <c r="F1617">
        <f>_xlfn.XLOOKUP(blinkit_order_items[[#This Row],[product_id]],blinkit_products[product_id],blinkit_products[margin_percentage])</f>
        <v>35</v>
      </c>
      <c r="G1617" s="4">
        <f>blinkit_order_items[[#This Row],[Total_Revenue]]*(blinkit_order_items[[#This Row],[margin_percent]]/100)</f>
        <v>254.6985</v>
      </c>
    </row>
    <row r="1618" spans="1:7" x14ac:dyDescent="0.3">
      <c r="A1618">
        <v>3441102335</v>
      </c>
      <c r="B1618">
        <v>516376</v>
      </c>
      <c r="C1618">
        <v>3</v>
      </c>
      <c r="D1618" s="4">
        <v>877.43</v>
      </c>
      <c r="E1618" s="2">
        <f>blinkit_order_items[[#This Row],[quantity]]*blinkit_order_items[[#This Row],[unit_price]]</f>
        <v>2632.29</v>
      </c>
      <c r="F1618">
        <f>_xlfn.XLOOKUP(blinkit_order_items[[#This Row],[product_id]],blinkit_products[product_id],blinkit_products[margin_percentage])</f>
        <v>25</v>
      </c>
      <c r="G1618" s="4">
        <f>blinkit_order_items[[#This Row],[Total_Revenue]]*(blinkit_order_items[[#This Row],[margin_percent]]/100)</f>
        <v>658.07249999999999</v>
      </c>
    </row>
    <row r="1619" spans="1:7" x14ac:dyDescent="0.3">
      <c r="A1619">
        <v>6065607924</v>
      </c>
      <c r="B1619">
        <v>63769</v>
      </c>
      <c r="C1619">
        <v>2</v>
      </c>
      <c r="D1619" s="4">
        <v>878.07</v>
      </c>
      <c r="E1619" s="2">
        <f>blinkit_order_items[[#This Row],[quantity]]*blinkit_order_items[[#This Row],[unit_price]]</f>
        <v>1756.14</v>
      </c>
      <c r="F1619">
        <f>_xlfn.XLOOKUP(blinkit_order_items[[#This Row],[product_id]],blinkit_products[product_id],blinkit_products[margin_percentage])</f>
        <v>35</v>
      </c>
      <c r="G1619" s="4">
        <f>blinkit_order_items[[#This Row],[Total_Revenue]]*(blinkit_order_items[[#This Row],[margin_percent]]/100)</f>
        <v>614.649</v>
      </c>
    </row>
    <row r="1620" spans="1:7" x14ac:dyDescent="0.3">
      <c r="A1620">
        <v>5153395650</v>
      </c>
      <c r="B1620">
        <v>478531</v>
      </c>
      <c r="C1620">
        <v>1</v>
      </c>
      <c r="D1620" s="4">
        <v>825.46</v>
      </c>
      <c r="E1620" s="2">
        <f>blinkit_order_items[[#This Row],[quantity]]*blinkit_order_items[[#This Row],[unit_price]]</f>
        <v>825.46</v>
      </c>
      <c r="F1620">
        <f>_xlfn.XLOOKUP(blinkit_order_items[[#This Row],[product_id]],blinkit_products[product_id],blinkit_products[margin_percentage])</f>
        <v>25</v>
      </c>
      <c r="G1620" s="4">
        <f>blinkit_order_items[[#This Row],[Total_Revenue]]*(blinkit_order_items[[#This Row],[margin_percent]]/100)</f>
        <v>206.36500000000001</v>
      </c>
    </row>
    <row r="1621" spans="1:7" x14ac:dyDescent="0.3">
      <c r="A1621">
        <v>2215235447</v>
      </c>
      <c r="B1621">
        <v>298985</v>
      </c>
      <c r="C1621">
        <v>1</v>
      </c>
      <c r="D1621" s="4">
        <v>183.76</v>
      </c>
      <c r="E1621" s="2">
        <f>blinkit_order_items[[#This Row],[quantity]]*blinkit_order_items[[#This Row],[unit_price]]</f>
        <v>183.76</v>
      </c>
      <c r="F1621">
        <f>_xlfn.XLOOKUP(blinkit_order_items[[#This Row],[product_id]],blinkit_products[product_id],blinkit_products[margin_percentage])</f>
        <v>20</v>
      </c>
      <c r="G1621" s="4">
        <f>blinkit_order_items[[#This Row],[Total_Revenue]]*(blinkit_order_items[[#This Row],[margin_percent]]/100)</f>
        <v>36.752000000000002</v>
      </c>
    </row>
    <row r="1622" spans="1:7" x14ac:dyDescent="0.3">
      <c r="A1622">
        <v>5678676134</v>
      </c>
      <c r="B1622">
        <v>319388</v>
      </c>
      <c r="C1622">
        <v>1</v>
      </c>
      <c r="D1622" s="4">
        <v>657.8</v>
      </c>
      <c r="E1622" s="2">
        <f>blinkit_order_items[[#This Row],[quantity]]*blinkit_order_items[[#This Row],[unit_price]]</f>
        <v>657.8</v>
      </c>
      <c r="F1622">
        <f>_xlfn.XLOOKUP(blinkit_order_items[[#This Row],[product_id]],blinkit_products[product_id],blinkit_products[margin_percentage])</f>
        <v>30</v>
      </c>
      <c r="G1622" s="4">
        <f>blinkit_order_items[[#This Row],[Total_Revenue]]*(blinkit_order_items[[#This Row],[margin_percent]]/100)</f>
        <v>197.33999999999997</v>
      </c>
    </row>
    <row r="1623" spans="1:7" x14ac:dyDescent="0.3">
      <c r="A1623">
        <v>5045588926</v>
      </c>
      <c r="B1623">
        <v>60619</v>
      </c>
      <c r="C1623">
        <v>1</v>
      </c>
      <c r="D1623" s="4">
        <v>726.41</v>
      </c>
      <c r="E1623" s="2">
        <f>blinkit_order_items[[#This Row],[quantity]]*blinkit_order_items[[#This Row],[unit_price]]</f>
        <v>726.41</v>
      </c>
      <c r="F1623">
        <f>_xlfn.XLOOKUP(blinkit_order_items[[#This Row],[product_id]],blinkit_products[product_id],blinkit_products[margin_percentage])</f>
        <v>30</v>
      </c>
      <c r="G1623" s="4">
        <f>blinkit_order_items[[#This Row],[Total_Revenue]]*(blinkit_order_items[[#This Row],[margin_percent]]/100)</f>
        <v>217.92299999999997</v>
      </c>
    </row>
    <row r="1624" spans="1:7" x14ac:dyDescent="0.3">
      <c r="A1624">
        <v>1677502866</v>
      </c>
      <c r="B1624">
        <v>969851</v>
      </c>
      <c r="C1624">
        <v>1</v>
      </c>
      <c r="D1624" s="4">
        <v>340.66</v>
      </c>
      <c r="E1624" s="2">
        <f>blinkit_order_items[[#This Row],[quantity]]*blinkit_order_items[[#This Row],[unit_price]]</f>
        <v>340.66</v>
      </c>
      <c r="F1624">
        <f>_xlfn.XLOOKUP(blinkit_order_items[[#This Row],[product_id]],blinkit_products[product_id],blinkit_products[margin_percentage])</f>
        <v>40</v>
      </c>
      <c r="G1624" s="4">
        <f>blinkit_order_items[[#This Row],[Total_Revenue]]*(blinkit_order_items[[#This Row],[margin_percent]]/100)</f>
        <v>136.26400000000001</v>
      </c>
    </row>
    <row r="1625" spans="1:7" x14ac:dyDescent="0.3">
      <c r="A1625">
        <v>4777610024</v>
      </c>
      <c r="B1625">
        <v>433521</v>
      </c>
      <c r="C1625">
        <v>3</v>
      </c>
      <c r="D1625" s="4">
        <v>321.33</v>
      </c>
      <c r="E1625" s="2">
        <f>blinkit_order_items[[#This Row],[quantity]]*blinkit_order_items[[#This Row],[unit_price]]</f>
        <v>963.99</v>
      </c>
      <c r="F1625">
        <f>_xlfn.XLOOKUP(blinkit_order_items[[#This Row],[product_id]],blinkit_products[product_id],blinkit_products[margin_percentage])</f>
        <v>30</v>
      </c>
      <c r="G1625" s="4">
        <f>blinkit_order_items[[#This Row],[Total_Revenue]]*(blinkit_order_items[[#This Row],[margin_percent]]/100)</f>
        <v>289.197</v>
      </c>
    </row>
    <row r="1626" spans="1:7" x14ac:dyDescent="0.3">
      <c r="A1626">
        <v>477350788</v>
      </c>
      <c r="B1626">
        <v>762527</v>
      </c>
      <c r="C1626">
        <v>2</v>
      </c>
      <c r="D1626" s="4">
        <v>690.08</v>
      </c>
      <c r="E1626" s="2">
        <f>blinkit_order_items[[#This Row],[quantity]]*blinkit_order_items[[#This Row],[unit_price]]</f>
        <v>1380.16</v>
      </c>
      <c r="F1626">
        <f>_xlfn.XLOOKUP(blinkit_order_items[[#This Row],[product_id]],blinkit_products[product_id],blinkit_products[margin_percentage])</f>
        <v>35</v>
      </c>
      <c r="G1626" s="4">
        <f>blinkit_order_items[[#This Row],[Total_Revenue]]*(blinkit_order_items[[#This Row],[margin_percent]]/100)</f>
        <v>483.05599999999998</v>
      </c>
    </row>
    <row r="1627" spans="1:7" x14ac:dyDescent="0.3">
      <c r="A1627">
        <v>4616699342</v>
      </c>
      <c r="B1627">
        <v>818990</v>
      </c>
      <c r="C1627">
        <v>2</v>
      </c>
      <c r="D1627" s="4">
        <v>163.55000000000001</v>
      </c>
      <c r="E1627" s="2">
        <f>blinkit_order_items[[#This Row],[quantity]]*blinkit_order_items[[#This Row],[unit_price]]</f>
        <v>327.10000000000002</v>
      </c>
      <c r="F1627">
        <f>_xlfn.XLOOKUP(blinkit_order_items[[#This Row],[product_id]],blinkit_products[product_id],blinkit_products[margin_percentage])</f>
        <v>25</v>
      </c>
      <c r="G1627" s="4">
        <f>blinkit_order_items[[#This Row],[Total_Revenue]]*(blinkit_order_items[[#This Row],[margin_percent]]/100)</f>
        <v>81.775000000000006</v>
      </c>
    </row>
    <row r="1628" spans="1:7" x14ac:dyDescent="0.3">
      <c r="A1628">
        <v>8849914077</v>
      </c>
      <c r="B1628">
        <v>154179</v>
      </c>
      <c r="C1628">
        <v>3</v>
      </c>
      <c r="D1628" s="4">
        <v>582.87</v>
      </c>
      <c r="E1628" s="2">
        <f>blinkit_order_items[[#This Row],[quantity]]*blinkit_order_items[[#This Row],[unit_price]]</f>
        <v>1748.6100000000001</v>
      </c>
      <c r="F1628">
        <f>_xlfn.XLOOKUP(blinkit_order_items[[#This Row],[product_id]],blinkit_products[product_id],blinkit_products[margin_percentage])</f>
        <v>20</v>
      </c>
      <c r="G1628" s="4">
        <f>blinkit_order_items[[#This Row],[Total_Revenue]]*(blinkit_order_items[[#This Row],[margin_percent]]/100)</f>
        <v>349.72200000000004</v>
      </c>
    </row>
    <row r="1629" spans="1:7" x14ac:dyDescent="0.3">
      <c r="A1629">
        <v>9183435457</v>
      </c>
      <c r="B1629">
        <v>107548</v>
      </c>
      <c r="C1629">
        <v>1</v>
      </c>
      <c r="D1629" s="4">
        <v>891.6</v>
      </c>
      <c r="E1629" s="2">
        <f>blinkit_order_items[[#This Row],[quantity]]*blinkit_order_items[[#This Row],[unit_price]]</f>
        <v>891.6</v>
      </c>
      <c r="F1629">
        <f>_xlfn.XLOOKUP(blinkit_order_items[[#This Row],[product_id]],blinkit_products[product_id],blinkit_products[margin_percentage])</f>
        <v>30</v>
      </c>
      <c r="G1629" s="4">
        <f>blinkit_order_items[[#This Row],[Total_Revenue]]*(blinkit_order_items[[#This Row],[margin_percent]]/100)</f>
        <v>267.48</v>
      </c>
    </row>
    <row r="1630" spans="1:7" x14ac:dyDescent="0.3">
      <c r="A1630">
        <v>6922646336</v>
      </c>
      <c r="B1630">
        <v>799952</v>
      </c>
      <c r="C1630">
        <v>3</v>
      </c>
      <c r="D1630" s="4">
        <v>922.64</v>
      </c>
      <c r="E1630" s="2">
        <f>blinkit_order_items[[#This Row],[quantity]]*blinkit_order_items[[#This Row],[unit_price]]</f>
        <v>2767.92</v>
      </c>
      <c r="F1630">
        <f>_xlfn.XLOOKUP(blinkit_order_items[[#This Row],[product_id]],blinkit_products[product_id],blinkit_products[margin_percentage])</f>
        <v>20</v>
      </c>
      <c r="G1630" s="4">
        <f>blinkit_order_items[[#This Row],[Total_Revenue]]*(blinkit_order_items[[#This Row],[margin_percent]]/100)</f>
        <v>553.58400000000006</v>
      </c>
    </row>
    <row r="1631" spans="1:7" x14ac:dyDescent="0.3">
      <c r="A1631">
        <v>3228806806</v>
      </c>
      <c r="B1631">
        <v>679865</v>
      </c>
      <c r="C1631">
        <v>2</v>
      </c>
      <c r="D1631" s="4">
        <v>347.91</v>
      </c>
      <c r="E1631" s="2">
        <f>blinkit_order_items[[#This Row],[quantity]]*blinkit_order_items[[#This Row],[unit_price]]</f>
        <v>695.82</v>
      </c>
      <c r="F1631">
        <f>_xlfn.XLOOKUP(blinkit_order_items[[#This Row],[product_id]],blinkit_products[product_id],blinkit_products[margin_percentage])</f>
        <v>15</v>
      </c>
      <c r="G1631" s="4">
        <f>blinkit_order_items[[#This Row],[Total_Revenue]]*(blinkit_order_items[[#This Row],[margin_percent]]/100)</f>
        <v>104.373</v>
      </c>
    </row>
    <row r="1632" spans="1:7" x14ac:dyDescent="0.3">
      <c r="A1632">
        <v>4893095476</v>
      </c>
      <c r="B1632">
        <v>444361</v>
      </c>
      <c r="C1632">
        <v>2</v>
      </c>
      <c r="D1632" s="4">
        <v>822.63</v>
      </c>
      <c r="E1632" s="2">
        <f>blinkit_order_items[[#This Row],[quantity]]*blinkit_order_items[[#This Row],[unit_price]]</f>
        <v>1645.26</v>
      </c>
      <c r="F1632">
        <f>_xlfn.XLOOKUP(blinkit_order_items[[#This Row],[product_id]],blinkit_products[product_id],blinkit_products[margin_percentage])</f>
        <v>20</v>
      </c>
      <c r="G1632" s="4">
        <f>blinkit_order_items[[#This Row],[Total_Revenue]]*(blinkit_order_items[[#This Row],[margin_percent]]/100)</f>
        <v>329.05200000000002</v>
      </c>
    </row>
    <row r="1633" spans="1:7" x14ac:dyDescent="0.3">
      <c r="A1633">
        <v>7773468233</v>
      </c>
      <c r="B1633">
        <v>462526</v>
      </c>
      <c r="C1633">
        <v>2</v>
      </c>
      <c r="D1633" s="4">
        <v>449.97</v>
      </c>
      <c r="E1633" s="2">
        <f>blinkit_order_items[[#This Row],[quantity]]*blinkit_order_items[[#This Row],[unit_price]]</f>
        <v>899.94</v>
      </c>
      <c r="F1633">
        <f>_xlfn.XLOOKUP(blinkit_order_items[[#This Row],[product_id]],blinkit_products[product_id],blinkit_products[margin_percentage])</f>
        <v>20</v>
      </c>
      <c r="G1633" s="4">
        <f>blinkit_order_items[[#This Row],[Total_Revenue]]*(blinkit_order_items[[#This Row],[margin_percent]]/100)</f>
        <v>179.98800000000003</v>
      </c>
    </row>
    <row r="1634" spans="1:7" x14ac:dyDescent="0.3">
      <c r="A1634">
        <v>5928657526</v>
      </c>
      <c r="B1634">
        <v>473929</v>
      </c>
      <c r="C1634">
        <v>2</v>
      </c>
      <c r="D1634" s="4">
        <v>440.19</v>
      </c>
      <c r="E1634" s="2">
        <f>blinkit_order_items[[#This Row],[quantity]]*blinkit_order_items[[#This Row],[unit_price]]</f>
        <v>880.38</v>
      </c>
      <c r="F1634">
        <f>_xlfn.XLOOKUP(blinkit_order_items[[#This Row],[product_id]],blinkit_products[product_id],blinkit_products[margin_percentage])</f>
        <v>25</v>
      </c>
      <c r="G1634" s="4">
        <f>blinkit_order_items[[#This Row],[Total_Revenue]]*(blinkit_order_items[[#This Row],[margin_percent]]/100)</f>
        <v>220.095</v>
      </c>
    </row>
    <row r="1635" spans="1:7" x14ac:dyDescent="0.3">
      <c r="A1635">
        <v>4435936422</v>
      </c>
      <c r="B1635">
        <v>837480</v>
      </c>
      <c r="C1635">
        <v>2</v>
      </c>
      <c r="D1635" s="4">
        <v>217.4</v>
      </c>
      <c r="E1635" s="2">
        <f>blinkit_order_items[[#This Row],[quantity]]*blinkit_order_items[[#This Row],[unit_price]]</f>
        <v>434.8</v>
      </c>
      <c r="F1635">
        <f>_xlfn.XLOOKUP(blinkit_order_items[[#This Row],[product_id]],blinkit_products[product_id],blinkit_products[margin_percentage])</f>
        <v>20</v>
      </c>
      <c r="G1635" s="4">
        <f>blinkit_order_items[[#This Row],[Total_Revenue]]*(blinkit_order_items[[#This Row],[margin_percent]]/100)</f>
        <v>86.960000000000008</v>
      </c>
    </row>
    <row r="1636" spans="1:7" x14ac:dyDescent="0.3">
      <c r="A1636">
        <v>6031122324</v>
      </c>
      <c r="B1636">
        <v>298985</v>
      </c>
      <c r="C1636">
        <v>1</v>
      </c>
      <c r="D1636" s="4">
        <v>183.76</v>
      </c>
      <c r="E1636" s="2">
        <f>blinkit_order_items[[#This Row],[quantity]]*blinkit_order_items[[#This Row],[unit_price]]</f>
        <v>183.76</v>
      </c>
      <c r="F1636">
        <f>_xlfn.XLOOKUP(blinkit_order_items[[#This Row],[product_id]],blinkit_products[product_id],blinkit_products[margin_percentage])</f>
        <v>20</v>
      </c>
      <c r="G1636" s="4">
        <f>blinkit_order_items[[#This Row],[Total_Revenue]]*(blinkit_order_items[[#This Row],[margin_percent]]/100)</f>
        <v>36.752000000000002</v>
      </c>
    </row>
    <row r="1637" spans="1:7" x14ac:dyDescent="0.3">
      <c r="A1637">
        <v>7286969496</v>
      </c>
      <c r="B1637">
        <v>366066</v>
      </c>
      <c r="C1637">
        <v>3</v>
      </c>
      <c r="D1637" s="4">
        <v>918.58</v>
      </c>
      <c r="E1637" s="2">
        <f>blinkit_order_items[[#This Row],[quantity]]*blinkit_order_items[[#This Row],[unit_price]]</f>
        <v>2755.7400000000002</v>
      </c>
      <c r="F1637">
        <f>_xlfn.XLOOKUP(blinkit_order_items[[#This Row],[product_id]],blinkit_products[product_id],blinkit_products[margin_percentage])</f>
        <v>35</v>
      </c>
      <c r="G1637" s="4">
        <f>blinkit_order_items[[#This Row],[Total_Revenue]]*(blinkit_order_items[[#This Row],[margin_percent]]/100)</f>
        <v>964.50900000000001</v>
      </c>
    </row>
    <row r="1638" spans="1:7" x14ac:dyDescent="0.3">
      <c r="A1638">
        <v>4665508413</v>
      </c>
      <c r="B1638">
        <v>433521</v>
      </c>
      <c r="C1638">
        <v>2</v>
      </c>
      <c r="D1638" s="4">
        <v>321.33</v>
      </c>
      <c r="E1638" s="2">
        <f>blinkit_order_items[[#This Row],[quantity]]*blinkit_order_items[[#This Row],[unit_price]]</f>
        <v>642.66</v>
      </c>
      <c r="F1638">
        <f>_xlfn.XLOOKUP(blinkit_order_items[[#This Row],[product_id]],blinkit_products[product_id],blinkit_products[margin_percentage])</f>
        <v>30</v>
      </c>
      <c r="G1638" s="4">
        <f>blinkit_order_items[[#This Row],[Total_Revenue]]*(blinkit_order_items[[#This Row],[margin_percent]]/100)</f>
        <v>192.79799999999997</v>
      </c>
    </row>
    <row r="1639" spans="1:7" x14ac:dyDescent="0.3">
      <c r="A1639">
        <v>9224598372</v>
      </c>
      <c r="B1639">
        <v>962054</v>
      </c>
      <c r="C1639">
        <v>1</v>
      </c>
      <c r="D1639" s="4">
        <v>16.86</v>
      </c>
      <c r="E1639" s="2">
        <f>blinkit_order_items[[#This Row],[quantity]]*blinkit_order_items[[#This Row],[unit_price]]</f>
        <v>16.86</v>
      </c>
      <c r="F1639">
        <f>_xlfn.XLOOKUP(blinkit_order_items[[#This Row],[product_id]],blinkit_products[product_id],blinkit_products[margin_percentage])</f>
        <v>30</v>
      </c>
      <c r="G1639" s="4">
        <f>blinkit_order_items[[#This Row],[Total_Revenue]]*(blinkit_order_items[[#This Row],[margin_percent]]/100)</f>
        <v>5.0579999999999998</v>
      </c>
    </row>
    <row r="1640" spans="1:7" x14ac:dyDescent="0.3">
      <c r="A1640">
        <v>842020543</v>
      </c>
      <c r="B1640">
        <v>927651</v>
      </c>
      <c r="C1640">
        <v>1</v>
      </c>
      <c r="D1640" s="4">
        <v>426.72</v>
      </c>
      <c r="E1640" s="2">
        <f>blinkit_order_items[[#This Row],[quantity]]*blinkit_order_items[[#This Row],[unit_price]]</f>
        <v>426.72</v>
      </c>
      <c r="F1640">
        <f>_xlfn.XLOOKUP(blinkit_order_items[[#This Row],[product_id]],blinkit_products[product_id],blinkit_products[margin_percentage])</f>
        <v>30</v>
      </c>
      <c r="G1640" s="4">
        <f>blinkit_order_items[[#This Row],[Total_Revenue]]*(blinkit_order_items[[#This Row],[margin_percent]]/100)</f>
        <v>128.01599999999999</v>
      </c>
    </row>
    <row r="1641" spans="1:7" x14ac:dyDescent="0.3">
      <c r="A1641">
        <v>7237143327</v>
      </c>
      <c r="B1641">
        <v>820973</v>
      </c>
      <c r="C1641">
        <v>1</v>
      </c>
      <c r="D1641" s="4">
        <v>114.52</v>
      </c>
      <c r="E1641" s="2">
        <f>blinkit_order_items[[#This Row],[quantity]]*blinkit_order_items[[#This Row],[unit_price]]</f>
        <v>114.52</v>
      </c>
      <c r="F1641">
        <f>_xlfn.XLOOKUP(blinkit_order_items[[#This Row],[product_id]],blinkit_products[product_id],blinkit_products[margin_percentage])</f>
        <v>30</v>
      </c>
      <c r="G1641" s="4">
        <f>blinkit_order_items[[#This Row],[Total_Revenue]]*(blinkit_order_items[[#This Row],[margin_percent]]/100)</f>
        <v>34.355999999999995</v>
      </c>
    </row>
    <row r="1642" spans="1:7" x14ac:dyDescent="0.3">
      <c r="A1642">
        <v>5095141954</v>
      </c>
      <c r="B1642">
        <v>133542</v>
      </c>
      <c r="C1642">
        <v>1</v>
      </c>
      <c r="D1642" s="4">
        <v>68.489999999999995</v>
      </c>
      <c r="E1642" s="2">
        <f>blinkit_order_items[[#This Row],[quantity]]*blinkit_order_items[[#This Row],[unit_price]]</f>
        <v>68.489999999999995</v>
      </c>
      <c r="F1642">
        <f>_xlfn.XLOOKUP(blinkit_order_items[[#This Row],[product_id]],blinkit_products[product_id],blinkit_products[margin_percentage])</f>
        <v>25</v>
      </c>
      <c r="G1642" s="4">
        <f>blinkit_order_items[[#This Row],[Total_Revenue]]*(blinkit_order_items[[#This Row],[margin_percent]]/100)</f>
        <v>17.122499999999999</v>
      </c>
    </row>
    <row r="1643" spans="1:7" x14ac:dyDescent="0.3">
      <c r="A1643">
        <v>6229535077</v>
      </c>
      <c r="B1643">
        <v>739534</v>
      </c>
      <c r="C1643">
        <v>2</v>
      </c>
      <c r="D1643" s="4">
        <v>994.56</v>
      </c>
      <c r="E1643" s="2">
        <f>blinkit_order_items[[#This Row],[quantity]]*blinkit_order_items[[#This Row],[unit_price]]</f>
        <v>1989.12</v>
      </c>
      <c r="F1643">
        <f>_xlfn.XLOOKUP(blinkit_order_items[[#This Row],[product_id]],blinkit_products[product_id],blinkit_products[margin_percentage])</f>
        <v>25</v>
      </c>
      <c r="G1643" s="4">
        <f>blinkit_order_items[[#This Row],[Total_Revenue]]*(blinkit_order_items[[#This Row],[margin_percent]]/100)</f>
        <v>497.28</v>
      </c>
    </row>
    <row r="1644" spans="1:7" x14ac:dyDescent="0.3">
      <c r="A1644">
        <v>2984879441</v>
      </c>
      <c r="B1644">
        <v>557908</v>
      </c>
      <c r="C1644">
        <v>1</v>
      </c>
      <c r="D1644" s="4">
        <v>942.37</v>
      </c>
      <c r="E1644" s="2">
        <f>blinkit_order_items[[#This Row],[quantity]]*blinkit_order_items[[#This Row],[unit_price]]</f>
        <v>942.37</v>
      </c>
      <c r="F1644">
        <f>_xlfn.XLOOKUP(blinkit_order_items[[#This Row],[product_id]],blinkit_products[product_id],blinkit_products[margin_percentage])</f>
        <v>20</v>
      </c>
      <c r="G1644" s="4">
        <f>blinkit_order_items[[#This Row],[Total_Revenue]]*(blinkit_order_items[[#This Row],[margin_percent]]/100)</f>
        <v>188.47400000000002</v>
      </c>
    </row>
    <row r="1645" spans="1:7" x14ac:dyDescent="0.3">
      <c r="A1645">
        <v>785895477</v>
      </c>
      <c r="B1645">
        <v>771228</v>
      </c>
      <c r="C1645">
        <v>2</v>
      </c>
      <c r="D1645" s="4">
        <v>83.18</v>
      </c>
      <c r="E1645" s="2">
        <f>blinkit_order_items[[#This Row],[quantity]]*blinkit_order_items[[#This Row],[unit_price]]</f>
        <v>166.36</v>
      </c>
      <c r="F1645">
        <f>_xlfn.XLOOKUP(blinkit_order_items[[#This Row],[product_id]],blinkit_products[product_id],blinkit_products[margin_percentage])</f>
        <v>35</v>
      </c>
      <c r="G1645" s="4">
        <f>blinkit_order_items[[#This Row],[Total_Revenue]]*(blinkit_order_items[[#This Row],[margin_percent]]/100)</f>
        <v>58.225999999999999</v>
      </c>
    </row>
    <row r="1646" spans="1:7" x14ac:dyDescent="0.3">
      <c r="A1646">
        <v>6220343481</v>
      </c>
      <c r="B1646">
        <v>525531</v>
      </c>
      <c r="C1646">
        <v>3</v>
      </c>
      <c r="D1646" s="4">
        <v>831.1</v>
      </c>
      <c r="E1646" s="2">
        <f>blinkit_order_items[[#This Row],[quantity]]*blinkit_order_items[[#This Row],[unit_price]]</f>
        <v>2493.3000000000002</v>
      </c>
      <c r="F1646">
        <f>_xlfn.XLOOKUP(blinkit_order_items[[#This Row],[product_id]],blinkit_products[product_id],blinkit_products[margin_percentage])</f>
        <v>35</v>
      </c>
      <c r="G1646" s="4">
        <f>blinkit_order_items[[#This Row],[Total_Revenue]]*(blinkit_order_items[[#This Row],[margin_percent]]/100)</f>
        <v>872.65499999999997</v>
      </c>
    </row>
    <row r="1647" spans="1:7" x14ac:dyDescent="0.3">
      <c r="A1647">
        <v>5897343054</v>
      </c>
      <c r="B1647">
        <v>991434</v>
      </c>
      <c r="C1647">
        <v>1</v>
      </c>
      <c r="D1647" s="4">
        <v>237.62</v>
      </c>
      <c r="E1647" s="2">
        <f>blinkit_order_items[[#This Row],[quantity]]*blinkit_order_items[[#This Row],[unit_price]]</f>
        <v>237.62</v>
      </c>
      <c r="F1647">
        <f>_xlfn.XLOOKUP(blinkit_order_items[[#This Row],[product_id]],blinkit_products[product_id],blinkit_products[margin_percentage])</f>
        <v>35</v>
      </c>
      <c r="G1647" s="4">
        <f>blinkit_order_items[[#This Row],[Total_Revenue]]*(blinkit_order_items[[#This Row],[margin_percent]]/100)</f>
        <v>83.167000000000002</v>
      </c>
    </row>
    <row r="1648" spans="1:7" x14ac:dyDescent="0.3">
      <c r="A1648">
        <v>60465</v>
      </c>
      <c r="B1648">
        <v>361361</v>
      </c>
      <c r="C1648">
        <v>2</v>
      </c>
      <c r="D1648" s="4">
        <v>826.21</v>
      </c>
      <c r="E1648" s="2">
        <f>blinkit_order_items[[#This Row],[quantity]]*blinkit_order_items[[#This Row],[unit_price]]</f>
        <v>1652.42</v>
      </c>
      <c r="F1648">
        <f>_xlfn.XLOOKUP(blinkit_order_items[[#This Row],[product_id]],blinkit_products[product_id],blinkit_products[margin_percentage])</f>
        <v>35</v>
      </c>
      <c r="G1648" s="4">
        <f>blinkit_order_items[[#This Row],[Total_Revenue]]*(blinkit_order_items[[#This Row],[margin_percent]]/100)</f>
        <v>578.34699999999998</v>
      </c>
    </row>
    <row r="1649" spans="1:7" x14ac:dyDescent="0.3">
      <c r="A1649">
        <v>2245476104</v>
      </c>
      <c r="B1649">
        <v>327290</v>
      </c>
      <c r="C1649">
        <v>3</v>
      </c>
      <c r="D1649" s="4">
        <v>862.28</v>
      </c>
      <c r="E1649" s="2">
        <f>blinkit_order_items[[#This Row],[quantity]]*blinkit_order_items[[#This Row],[unit_price]]</f>
        <v>2586.84</v>
      </c>
      <c r="F1649">
        <f>_xlfn.XLOOKUP(blinkit_order_items[[#This Row],[product_id]],blinkit_products[product_id],blinkit_products[margin_percentage])</f>
        <v>15</v>
      </c>
      <c r="G1649" s="4">
        <f>blinkit_order_items[[#This Row],[Total_Revenue]]*(blinkit_order_items[[#This Row],[margin_percent]]/100)</f>
        <v>388.02600000000001</v>
      </c>
    </row>
    <row r="1650" spans="1:7" x14ac:dyDescent="0.3">
      <c r="A1650">
        <v>6347292505</v>
      </c>
      <c r="B1650">
        <v>658389</v>
      </c>
      <c r="C1650">
        <v>1</v>
      </c>
      <c r="D1650" s="4">
        <v>152.55000000000001</v>
      </c>
      <c r="E1650" s="2">
        <f>blinkit_order_items[[#This Row],[quantity]]*blinkit_order_items[[#This Row],[unit_price]]</f>
        <v>152.55000000000001</v>
      </c>
      <c r="F1650">
        <f>_xlfn.XLOOKUP(blinkit_order_items[[#This Row],[product_id]],blinkit_products[product_id],blinkit_products[margin_percentage])</f>
        <v>35</v>
      </c>
      <c r="G1650" s="4">
        <f>blinkit_order_items[[#This Row],[Total_Revenue]]*(blinkit_order_items[[#This Row],[margin_percent]]/100)</f>
        <v>53.392499999999998</v>
      </c>
    </row>
    <row r="1651" spans="1:7" x14ac:dyDescent="0.3">
      <c r="A1651">
        <v>8321900643</v>
      </c>
      <c r="B1651">
        <v>611575</v>
      </c>
      <c r="C1651">
        <v>2</v>
      </c>
      <c r="D1651" s="4">
        <v>482.06</v>
      </c>
      <c r="E1651" s="2">
        <f>blinkit_order_items[[#This Row],[quantity]]*blinkit_order_items[[#This Row],[unit_price]]</f>
        <v>964.12</v>
      </c>
      <c r="F1651">
        <f>_xlfn.XLOOKUP(blinkit_order_items[[#This Row],[product_id]],blinkit_products[product_id],blinkit_products[margin_percentage])</f>
        <v>40</v>
      </c>
      <c r="G1651" s="4">
        <f>blinkit_order_items[[#This Row],[Total_Revenue]]*(blinkit_order_items[[#This Row],[margin_percent]]/100)</f>
        <v>385.64800000000002</v>
      </c>
    </row>
    <row r="1652" spans="1:7" x14ac:dyDescent="0.3">
      <c r="A1652">
        <v>9639033064</v>
      </c>
      <c r="B1652">
        <v>949818</v>
      </c>
      <c r="C1652">
        <v>1</v>
      </c>
      <c r="D1652" s="4">
        <v>483.05</v>
      </c>
      <c r="E1652" s="2">
        <f>blinkit_order_items[[#This Row],[quantity]]*blinkit_order_items[[#This Row],[unit_price]]</f>
        <v>483.05</v>
      </c>
      <c r="F1652">
        <f>_xlfn.XLOOKUP(blinkit_order_items[[#This Row],[product_id]],blinkit_products[product_id],blinkit_products[margin_percentage])</f>
        <v>35</v>
      </c>
      <c r="G1652" s="4">
        <f>blinkit_order_items[[#This Row],[Total_Revenue]]*(blinkit_order_items[[#This Row],[margin_percent]]/100)</f>
        <v>169.0675</v>
      </c>
    </row>
    <row r="1653" spans="1:7" x14ac:dyDescent="0.3">
      <c r="A1653">
        <v>2748368258</v>
      </c>
      <c r="B1653">
        <v>478531</v>
      </c>
      <c r="C1653">
        <v>3</v>
      </c>
      <c r="D1653" s="4">
        <v>825.46</v>
      </c>
      <c r="E1653" s="2">
        <f>blinkit_order_items[[#This Row],[quantity]]*blinkit_order_items[[#This Row],[unit_price]]</f>
        <v>2476.38</v>
      </c>
      <c r="F1653">
        <f>_xlfn.XLOOKUP(blinkit_order_items[[#This Row],[product_id]],blinkit_products[product_id],blinkit_products[margin_percentage])</f>
        <v>25</v>
      </c>
      <c r="G1653" s="4">
        <f>blinkit_order_items[[#This Row],[Total_Revenue]]*(blinkit_order_items[[#This Row],[margin_percent]]/100)</f>
        <v>619.09500000000003</v>
      </c>
    </row>
    <row r="1654" spans="1:7" x14ac:dyDescent="0.3">
      <c r="A1654">
        <v>1444371693</v>
      </c>
      <c r="B1654">
        <v>455083</v>
      </c>
      <c r="C1654">
        <v>3</v>
      </c>
      <c r="D1654" s="4">
        <v>959.01</v>
      </c>
      <c r="E1654" s="2">
        <f>blinkit_order_items[[#This Row],[quantity]]*blinkit_order_items[[#This Row],[unit_price]]</f>
        <v>2877.0299999999997</v>
      </c>
      <c r="F1654">
        <f>_xlfn.XLOOKUP(blinkit_order_items[[#This Row],[product_id]],blinkit_products[product_id],blinkit_products[margin_percentage])</f>
        <v>20</v>
      </c>
      <c r="G1654" s="4">
        <f>blinkit_order_items[[#This Row],[Total_Revenue]]*(blinkit_order_items[[#This Row],[margin_percent]]/100)</f>
        <v>575.40599999999995</v>
      </c>
    </row>
    <row r="1655" spans="1:7" x14ac:dyDescent="0.3">
      <c r="A1655">
        <v>7111342746</v>
      </c>
      <c r="B1655">
        <v>914071</v>
      </c>
      <c r="C1655">
        <v>1</v>
      </c>
      <c r="D1655" s="4">
        <v>296.94</v>
      </c>
      <c r="E1655" s="2">
        <f>blinkit_order_items[[#This Row],[quantity]]*blinkit_order_items[[#This Row],[unit_price]]</f>
        <v>296.94</v>
      </c>
      <c r="F1655">
        <f>_xlfn.XLOOKUP(blinkit_order_items[[#This Row],[product_id]],blinkit_products[product_id],blinkit_products[margin_percentage])</f>
        <v>35</v>
      </c>
      <c r="G1655" s="4">
        <f>blinkit_order_items[[#This Row],[Total_Revenue]]*(blinkit_order_items[[#This Row],[margin_percent]]/100)</f>
        <v>103.92899999999999</v>
      </c>
    </row>
    <row r="1656" spans="1:7" x14ac:dyDescent="0.3">
      <c r="A1656">
        <v>9457576236</v>
      </c>
      <c r="B1656">
        <v>52729</v>
      </c>
      <c r="C1656">
        <v>3</v>
      </c>
      <c r="D1656" s="4">
        <v>316.02</v>
      </c>
      <c r="E1656" s="2">
        <f>blinkit_order_items[[#This Row],[quantity]]*blinkit_order_items[[#This Row],[unit_price]]</f>
        <v>948.06</v>
      </c>
      <c r="F1656">
        <f>_xlfn.XLOOKUP(blinkit_order_items[[#This Row],[product_id]],blinkit_products[product_id],blinkit_products[margin_percentage])</f>
        <v>35</v>
      </c>
      <c r="G1656" s="4">
        <f>blinkit_order_items[[#This Row],[Total_Revenue]]*(blinkit_order_items[[#This Row],[margin_percent]]/100)</f>
        <v>331.82099999999997</v>
      </c>
    </row>
    <row r="1657" spans="1:7" x14ac:dyDescent="0.3">
      <c r="A1657">
        <v>4167252733</v>
      </c>
      <c r="B1657">
        <v>991434</v>
      </c>
      <c r="C1657">
        <v>2</v>
      </c>
      <c r="D1657" s="4">
        <v>237.62</v>
      </c>
      <c r="E1657" s="2">
        <f>blinkit_order_items[[#This Row],[quantity]]*blinkit_order_items[[#This Row],[unit_price]]</f>
        <v>475.24</v>
      </c>
      <c r="F1657">
        <f>_xlfn.XLOOKUP(blinkit_order_items[[#This Row],[product_id]],blinkit_products[product_id],blinkit_products[margin_percentage])</f>
        <v>35</v>
      </c>
      <c r="G1657" s="4">
        <f>blinkit_order_items[[#This Row],[Total_Revenue]]*(blinkit_order_items[[#This Row],[margin_percent]]/100)</f>
        <v>166.334</v>
      </c>
    </row>
    <row r="1658" spans="1:7" x14ac:dyDescent="0.3">
      <c r="A1658">
        <v>4304875010</v>
      </c>
      <c r="B1658">
        <v>425341</v>
      </c>
      <c r="C1658">
        <v>1</v>
      </c>
      <c r="D1658" s="4">
        <v>486.28</v>
      </c>
      <c r="E1658" s="2">
        <f>blinkit_order_items[[#This Row],[quantity]]*blinkit_order_items[[#This Row],[unit_price]]</f>
        <v>486.28</v>
      </c>
      <c r="F1658">
        <f>_xlfn.XLOOKUP(blinkit_order_items[[#This Row],[product_id]],blinkit_products[product_id],blinkit_products[margin_percentage])</f>
        <v>35</v>
      </c>
      <c r="G1658" s="4">
        <f>blinkit_order_items[[#This Row],[Total_Revenue]]*(blinkit_order_items[[#This Row],[margin_percent]]/100)</f>
        <v>170.19799999999998</v>
      </c>
    </row>
    <row r="1659" spans="1:7" x14ac:dyDescent="0.3">
      <c r="A1659">
        <v>4870910859</v>
      </c>
      <c r="B1659">
        <v>516376</v>
      </c>
      <c r="C1659">
        <v>3</v>
      </c>
      <c r="D1659" s="4">
        <v>877.43</v>
      </c>
      <c r="E1659" s="2">
        <f>blinkit_order_items[[#This Row],[quantity]]*blinkit_order_items[[#This Row],[unit_price]]</f>
        <v>2632.29</v>
      </c>
      <c r="F1659">
        <f>_xlfn.XLOOKUP(blinkit_order_items[[#This Row],[product_id]],blinkit_products[product_id],blinkit_products[margin_percentage])</f>
        <v>25</v>
      </c>
      <c r="G1659" s="4">
        <f>blinkit_order_items[[#This Row],[Total_Revenue]]*(blinkit_order_items[[#This Row],[margin_percent]]/100)</f>
        <v>658.07249999999999</v>
      </c>
    </row>
    <row r="1660" spans="1:7" x14ac:dyDescent="0.3">
      <c r="A1660">
        <v>3674118222</v>
      </c>
      <c r="B1660">
        <v>839170</v>
      </c>
      <c r="C1660">
        <v>2</v>
      </c>
      <c r="D1660" s="4">
        <v>481.63</v>
      </c>
      <c r="E1660" s="2">
        <f>blinkit_order_items[[#This Row],[quantity]]*blinkit_order_items[[#This Row],[unit_price]]</f>
        <v>963.26</v>
      </c>
      <c r="F1660">
        <f>_xlfn.XLOOKUP(blinkit_order_items[[#This Row],[product_id]],blinkit_products[product_id],blinkit_products[margin_percentage])</f>
        <v>20</v>
      </c>
      <c r="G1660" s="4">
        <f>blinkit_order_items[[#This Row],[Total_Revenue]]*(blinkit_order_items[[#This Row],[margin_percent]]/100)</f>
        <v>192.65200000000002</v>
      </c>
    </row>
    <row r="1661" spans="1:7" x14ac:dyDescent="0.3">
      <c r="A1661">
        <v>38408517</v>
      </c>
      <c r="B1661">
        <v>378287</v>
      </c>
      <c r="C1661">
        <v>2</v>
      </c>
      <c r="D1661" s="4">
        <v>332.84</v>
      </c>
      <c r="E1661" s="2">
        <f>blinkit_order_items[[#This Row],[quantity]]*blinkit_order_items[[#This Row],[unit_price]]</f>
        <v>665.68</v>
      </c>
      <c r="F1661">
        <f>_xlfn.XLOOKUP(blinkit_order_items[[#This Row],[product_id]],blinkit_products[product_id],blinkit_products[margin_percentage])</f>
        <v>30</v>
      </c>
      <c r="G1661" s="4">
        <f>blinkit_order_items[[#This Row],[Total_Revenue]]*(blinkit_order_items[[#This Row],[margin_percent]]/100)</f>
        <v>199.70399999999998</v>
      </c>
    </row>
    <row r="1662" spans="1:7" x14ac:dyDescent="0.3">
      <c r="A1662">
        <v>3081609596</v>
      </c>
      <c r="B1662">
        <v>712003</v>
      </c>
      <c r="C1662">
        <v>3</v>
      </c>
      <c r="D1662" s="4">
        <v>671.68</v>
      </c>
      <c r="E1662" s="2">
        <f>blinkit_order_items[[#This Row],[quantity]]*blinkit_order_items[[#This Row],[unit_price]]</f>
        <v>2015.04</v>
      </c>
      <c r="F1662">
        <f>_xlfn.XLOOKUP(blinkit_order_items[[#This Row],[product_id]],blinkit_products[product_id],blinkit_products[margin_percentage])</f>
        <v>30</v>
      </c>
      <c r="G1662" s="4">
        <f>blinkit_order_items[[#This Row],[Total_Revenue]]*(blinkit_order_items[[#This Row],[margin_percent]]/100)</f>
        <v>604.51199999999994</v>
      </c>
    </row>
    <row r="1663" spans="1:7" x14ac:dyDescent="0.3">
      <c r="A1663">
        <v>1390229631</v>
      </c>
      <c r="B1663">
        <v>654623</v>
      </c>
      <c r="C1663">
        <v>1</v>
      </c>
      <c r="D1663" s="4">
        <v>422.14</v>
      </c>
      <c r="E1663" s="2">
        <f>blinkit_order_items[[#This Row],[quantity]]*blinkit_order_items[[#This Row],[unit_price]]</f>
        <v>422.14</v>
      </c>
      <c r="F1663">
        <f>_xlfn.XLOOKUP(blinkit_order_items[[#This Row],[product_id]],blinkit_products[product_id],blinkit_products[margin_percentage])</f>
        <v>35</v>
      </c>
      <c r="G1663" s="4">
        <f>blinkit_order_items[[#This Row],[Total_Revenue]]*(blinkit_order_items[[#This Row],[margin_percent]]/100)</f>
        <v>147.749</v>
      </c>
    </row>
    <row r="1664" spans="1:7" x14ac:dyDescent="0.3">
      <c r="A1664">
        <v>7498092418</v>
      </c>
      <c r="B1664">
        <v>799688</v>
      </c>
      <c r="C1664">
        <v>1</v>
      </c>
      <c r="D1664" s="4">
        <v>309.62</v>
      </c>
      <c r="E1664" s="2">
        <f>blinkit_order_items[[#This Row],[quantity]]*blinkit_order_items[[#This Row],[unit_price]]</f>
        <v>309.62</v>
      </c>
      <c r="F1664">
        <f>_xlfn.XLOOKUP(blinkit_order_items[[#This Row],[product_id]],blinkit_products[product_id],blinkit_products[margin_percentage])</f>
        <v>35</v>
      </c>
      <c r="G1664" s="4">
        <f>blinkit_order_items[[#This Row],[Total_Revenue]]*(blinkit_order_items[[#This Row],[margin_percent]]/100)</f>
        <v>108.36699999999999</v>
      </c>
    </row>
    <row r="1665" spans="1:7" x14ac:dyDescent="0.3">
      <c r="A1665">
        <v>3334055527</v>
      </c>
      <c r="B1665">
        <v>784673</v>
      </c>
      <c r="C1665">
        <v>2</v>
      </c>
      <c r="D1665" s="4">
        <v>491.39</v>
      </c>
      <c r="E1665" s="2">
        <f>blinkit_order_items[[#This Row],[quantity]]*blinkit_order_items[[#This Row],[unit_price]]</f>
        <v>982.78</v>
      </c>
      <c r="F1665">
        <f>_xlfn.XLOOKUP(blinkit_order_items[[#This Row],[product_id]],blinkit_products[product_id],blinkit_products[margin_percentage])</f>
        <v>35</v>
      </c>
      <c r="G1665" s="4">
        <f>blinkit_order_items[[#This Row],[Total_Revenue]]*(blinkit_order_items[[#This Row],[margin_percent]]/100)</f>
        <v>343.97299999999996</v>
      </c>
    </row>
    <row r="1666" spans="1:7" x14ac:dyDescent="0.3">
      <c r="A1666">
        <v>8729426842</v>
      </c>
      <c r="B1666">
        <v>942001</v>
      </c>
      <c r="C1666">
        <v>2</v>
      </c>
      <c r="D1666" s="4">
        <v>671.55</v>
      </c>
      <c r="E1666" s="2">
        <f>blinkit_order_items[[#This Row],[quantity]]*blinkit_order_items[[#This Row],[unit_price]]</f>
        <v>1343.1</v>
      </c>
      <c r="F1666">
        <f>_xlfn.XLOOKUP(blinkit_order_items[[#This Row],[product_id]],blinkit_products[product_id],blinkit_products[margin_percentage])</f>
        <v>35</v>
      </c>
      <c r="G1666" s="4">
        <f>blinkit_order_items[[#This Row],[Total_Revenue]]*(blinkit_order_items[[#This Row],[margin_percent]]/100)</f>
        <v>470.08499999999992</v>
      </c>
    </row>
    <row r="1667" spans="1:7" x14ac:dyDescent="0.3">
      <c r="A1667">
        <v>1722808791</v>
      </c>
      <c r="B1667">
        <v>432617</v>
      </c>
      <c r="C1667">
        <v>1</v>
      </c>
      <c r="D1667" s="4">
        <v>863.18</v>
      </c>
      <c r="E1667" s="2">
        <f>blinkit_order_items[[#This Row],[quantity]]*blinkit_order_items[[#This Row],[unit_price]]</f>
        <v>863.18</v>
      </c>
      <c r="F1667">
        <f>_xlfn.XLOOKUP(blinkit_order_items[[#This Row],[product_id]],blinkit_products[product_id],blinkit_products[margin_percentage])</f>
        <v>30</v>
      </c>
      <c r="G1667" s="4">
        <f>blinkit_order_items[[#This Row],[Total_Revenue]]*(blinkit_order_items[[#This Row],[margin_percent]]/100)</f>
        <v>258.95399999999995</v>
      </c>
    </row>
    <row r="1668" spans="1:7" x14ac:dyDescent="0.3">
      <c r="A1668">
        <v>9775070757</v>
      </c>
      <c r="B1668">
        <v>264803</v>
      </c>
      <c r="C1668">
        <v>1</v>
      </c>
      <c r="D1668" s="4">
        <v>995.98</v>
      </c>
      <c r="E1668" s="2">
        <f>blinkit_order_items[[#This Row],[quantity]]*blinkit_order_items[[#This Row],[unit_price]]</f>
        <v>995.98</v>
      </c>
      <c r="F1668">
        <f>_xlfn.XLOOKUP(blinkit_order_items[[#This Row],[product_id]],blinkit_products[product_id],blinkit_products[margin_percentage])</f>
        <v>20</v>
      </c>
      <c r="G1668" s="4">
        <f>blinkit_order_items[[#This Row],[Total_Revenue]]*(blinkit_order_items[[#This Row],[margin_percent]]/100)</f>
        <v>199.19600000000003</v>
      </c>
    </row>
    <row r="1669" spans="1:7" x14ac:dyDescent="0.3">
      <c r="A1669">
        <v>4737779056</v>
      </c>
      <c r="B1669">
        <v>491521</v>
      </c>
      <c r="C1669">
        <v>3</v>
      </c>
      <c r="D1669" s="4">
        <v>556.35</v>
      </c>
      <c r="E1669" s="2">
        <f>blinkit_order_items[[#This Row],[quantity]]*blinkit_order_items[[#This Row],[unit_price]]</f>
        <v>1669.0500000000002</v>
      </c>
      <c r="F1669">
        <f>_xlfn.XLOOKUP(blinkit_order_items[[#This Row],[product_id]],blinkit_products[product_id],blinkit_products[margin_percentage])</f>
        <v>35</v>
      </c>
      <c r="G1669" s="4">
        <f>blinkit_order_items[[#This Row],[Total_Revenue]]*(blinkit_order_items[[#This Row],[margin_percent]]/100)</f>
        <v>584.16750000000002</v>
      </c>
    </row>
    <row r="1670" spans="1:7" x14ac:dyDescent="0.3">
      <c r="A1670">
        <v>2047483376</v>
      </c>
      <c r="B1670">
        <v>51036</v>
      </c>
      <c r="C1670">
        <v>2</v>
      </c>
      <c r="D1670" s="4">
        <v>931.61</v>
      </c>
      <c r="E1670" s="2">
        <f>blinkit_order_items[[#This Row],[quantity]]*blinkit_order_items[[#This Row],[unit_price]]</f>
        <v>1863.22</v>
      </c>
      <c r="F1670">
        <f>_xlfn.XLOOKUP(blinkit_order_items[[#This Row],[product_id]],blinkit_products[product_id],blinkit_products[margin_percentage])</f>
        <v>30</v>
      </c>
      <c r="G1670" s="4">
        <f>blinkit_order_items[[#This Row],[Total_Revenue]]*(blinkit_order_items[[#This Row],[margin_percent]]/100)</f>
        <v>558.96600000000001</v>
      </c>
    </row>
    <row r="1671" spans="1:7" x14ac:dyDescent="0.3">
      <c r="A1671">
        <v>4758632331</v>
      </c>
      <c r="B1671">
        <v>753354</v>
      </c>
      <c r="C1671">
        <v>2</v>
      </c>
      <c r="D1671" s="4">
        <v>423.56</v>
      </c>
      <c r="E1671" s="2">
        <f>blinkit_order_items[[#This Row],[quantity]]*blinkit_order_items[[#This Row],[unit_price]]</f>
        <v>847.12</v>
      </c>
      <c r="F1671">
        <f>_xlfn.XLOOKUP(blinkit_order_items[[#This Row],[product_id]],blinkit_products[product_id],blinkit_products[margin_percentage])</f>
        <v>35</v>
      </c>
      <c r="G1671" s="4">
        <f>blinkit_order_items[[#This Row],[Total_Revenue]]*(blinkit_order_items[[#This Row],[margin_percent]]/100)</f>
        <v>296.49199999999996</v>
      </c>
    </row>
    <row r="1672" spans="1:7" x14ac:dyDescent="0.3">
      <c r="A1672">
        <v>4741574337</v>
      </c>
      <c r="B1672">
        <v>851978</v>
      </c>
      <c r="C1672">
        <v>2</v>
      </c>
      <c r="D1672" s="4">
        <v>715.72</v>
      </c>
      <c r="E1672" s="2">
        <f>blinkit_order_items[[#This Row],[quantity]]*blinkit_order_items[[#This Row],[unit_price]]</f>
        <v>1431.44</v>
      </c>
      <c r="F1672">
        <f>_xlfn.XLOOKUP(blinkit_order_items[[#This Row],[product_id]],blinkit_products[product_id],blinkit_products[margin_percentage])</f>
        <v>20</v>
      </c>
      <c r="G1672" s="4">
        <f>blinkit_order_items[[#This Row],[Total_Revenue]]*(blinkit_order_items[[#This Row],[margin_percent]]/100)</f>
        <v>286.28800000000001</v>
      </c>
    </row>
    <row r="1673" spans="1:7" x14ac:dyDescent="0.3">
      <c r="A1673">
        <v>5805120939</v>
      </c>
      <c r="B1673">
        <v>747801</v>
      </c>
      <c r="C1673">
        <v>1</v>
      </c>
      <c r="D1673" s="4">
        <v>277.76</v>
      </c>
      <c r="E1673" s="2">
        <f>blinkit_order_items[[#This Row],[quantity]]*blinkit_order_items[[#This Row],[unit_price]]</f>
        <v>277.76</v>
      </c>
      <c r="F1673">
        <f>_xlfn.XLOOKUP(blinkit_order_items[[#This Row],[product_id]],blinkit_products[product_id],blinkit_products[margin_percentage])</f>
        <v>25</v>
      </c>
      <c r="G1673" s="4">
        <f>blinkit_order_items[[#This Row],[Total_Revenue]]*(blinkit_order_items[[#This Row],[margin_percent]]/100)</f>
        <v>69.44</v>
      </c>
    </row>
    <row r="1674" spans="1:7" x14ac:dyDescent="0.3">
      <c r="A1674">
        <v>7550508</v>
      </c>
      <c r="B1674">
        <v>140154</v>
      </c>
      <c r="C1674">
        <v>2</v>
      </c>
      <c r="D1674" s="4">
        <v>171.2</v>
      </c>
      <c r="E1674" s="2">
        <f>blinkit_order_items[[#This Row],[quantity]]*blinkit_order_items[[#This Row],[unit_price]]</f>
        <v>342.4</v>
      </c>
      <c r="F1674">
        <f>_xlfn.XLOOKUP(blinkit_order_items[[#This Row],[product_id]],blinkit_products[product_id],blinkit_products[margin_percentage])</f>
        <v>35</v>
      </c>
      <c r="G1674" s="4">
        <f>blinkit_order_items[[#This Row],[Total_Revenue]]*(blinkit_order_items[[#This Row],[margin_percent]]/100)</f>
        <v>119.83999999999999</v>
      </c>
    </row>
    <row r="1675" spans="1:7" x14ac:dyDescent="0.3">
      <c r="A1675">
        <v>1966056265</v>
      </c>
      <c r="B1675">
        <v>305754</v>
      </c>
      <c r="C1675">
        <v>1</v>
      </c>
      <c r="D1675" s="4">
        <v>979.99</v>
      </c>
      <c r="E1675" s="2">
        <f>blinkit_order_items[[#This Row],[quantity]]*blinkit_order_items[[#This Row],[unit_price]]</f>
        <v>979.99</v>
      </c>
      <c r="F1675">
        <f>_xlfn.XLOOKUP(blinkit_order_items[[#This Row],[product_id]],blinkit_products[product_id],blinkit_products[margin_percentage])</f>
        <v>40</v>
      </c>
      <c r="G1675" s="4">
        <f>blinkit_order_items[[#This Row],[Total_Revenue]]*(blinkit_order_items[[#This Row],[margin_percent]]/100)</f>
        <v>391.99600000000004</v>
      </c>
    </row>
    <row r="1676" spans="1:7" x14ac:dyDescent="0.3">
      <c r="A1676">
        <v>6363072906</v>
      </c>
      <c r="B1676">
        <v>26060</v>
      </c>
      <c r="C1676">
        <v>2</v>
      </c>
      <c r="D1676" s="4">
        <v>342.94</v>
      </c>
      <c r="E1676" s="2">
        <f>blinkit_order_items[[#This Row],[quantity]]*blinkit_order_items[[#This Row],[unit_price]]</f>
        <v>685.88</v>
      </c>
      <c r="F1676">
        <f>_xlfn.XLOOKUP(blinkit_order_items[[#This Row],[product_id]],blinkit_products[product_id],blinkit_products[margin_percentage])</f>
        <v>20</v>
      </c>
      <c r="G1676" s="4">
        <f>blinkit_order_items[[#This Row],[Total_Revenue]]*(blinkit_order_items[[#This Row],[margin_percent]]/100)</f>
        <v>137.17600000000002</v>
      </c>
    </row>
    <row r="1677" spans="1:7" x14ac:dyDescent="0.3">
      <c r="A1677">
        <v>7389054351</v>
      </c>
      <c r="B1677">
        <v>563740</v>
      </c>
      <c r="C1677">
        <v>3</v>
      </c>
      <c r="D1677" s="4">
        <v>96.33</v>
      </c>
      <c r="E1677" s="2">
        <f>blinkit_order_items[[#This Row],[quantity]]*blinkit_order_items[[#This Row],[unit_price]]</f>
        <v>288.99</v>
      </c>
      <c r="F1677">
        <f>_xlfn.XLOOKUP(blinkit_order_items[[#This Row],[product_id]],blinkit_products[product_id],blinkit_products[margin_percentage])</f>
        <v>35</v>
      </c>
      <c r="G1677" s="4">
        <f>blinkit_order_items[[#This Row],[Total_Revenue]]*(blinkit_order_items[[#This Row],[margin_percent]]/100)</f>
        <v>101.1465</v>
      </c>
    </row>
    <row r="1678" spans="1:7" x14ac:dyDescent="0.3">
      <c r="A1678">
        <v>7146572423</v>
      </c>
      <c r="B1678">
        <v>557908</v>
      </c>
      <c r="C1678">
        <v>2</v>
      </c>
      <c r="D1678" s="4">
        <v>942.37</v>
      </c>
      <c r="E1678" s="2">
        <f>blinkit_order_items[[#This Row],[quantity]]*blinkit_order_items[[#This Row],[unit_price]]</f>
        <v>1884.74</v>
      </c>
      <c r="F1678">
        <f>_xlfn.XLOOKUP(blinkit_order_items[[#This Row],[product_id]],blinkit_products[product_id],blinkit_products[margin_percentage])</f>
        <v>20</v>
      </c>
      <c r="G1678" s="4">
        <f>blinkit_order_items[[#This Row],[Total_Revenue]]*(blinkit_order_items[[#This Row],[margin_percent]]/100)</f>
        <v>376.94800000000004</v>
      </c>
    </row>
    <row r="1679" spans="1:7" x14ac:dyDescent="0.3">
      <c r="A1679">
        <v>4590810848</v>
      </c>
      <c r="B1679">
        <v>516376</v>
      </c>
      <c r="C1679">
        <v>3</v>
      </c>
      <c r="D1679" s="4">
        <v>877.43</v>
      </c>
      <c r="E1679" s="2">
        <f>blinkit_order_items[[#This Row],[quantity]]*blinkit_order_items[[#This Row],[unit_price]]</f>
        <v>2632.29</v>
      </c>
      <c r="F1679">
        <f>_xlfn.XLOOKUP(blinkit_order_items[[#This Row],[product_id]],blinkit_products[product_id],blinkit_products[margin_percentage])</f>
        <v>25</v>
      </c>
      <c r="G1679" s="4">
        <f>blinkit_order_items[[#This Row],[Total_Revenue]]*(blinkit_order_items[[#This Row],[margin_percent]]/100)</f>
        <v>658.07249999999999</v>
      </c>
    </row>
    <row r="1680" spans="1:7" x14ac:dyDescent="0.3">
      <c r="A1680">
        <v>9226364404</v>
      </c>
      <c r="B1680">
        <v>876139</v>
      </c>
      <c r="C1680">
        <v>3</v>
      </c>
      <c r="D1680" s="4">
        <v>415.75</v>
      </c>
      <c r="E1680" s="2">
        <f>blinkit_order_items[[#This Row],[quantity]]*blinkit_order_items[[#This Row],[unit_price]]</f>
        <v>1247.25</v>
      </c>
      <c r="F1680">
        <f>_xlfn.XLOOKUP(blinkit_order_items[[#This Row],[product_id]],blinkit_products[product_id],blinkit_products[margin_percentage])</f>
        <v>15</v>
      </c>
      <c r="G1680" s="4">
        <f>blinkit_order_items[[#This Row],[Total_Revenue]]*(blinkit_order_items[[#This Row],[margin_percent]]/100)</f>
        <v>187.08750000000001</v>
      </c>
    </row>
    <row r="1681" spans="1:7" x14ac:dyDescent="0.3">
      <c r="A1681">
        <v>6687792641</v>
      </c>
      <c r="B1681">
        <v>914071</v>
      </c>
      <c r="C1681">
        <v>2</v>
      </c>
      <c r="D1681" s="4">
        <v>296.94</v>
      </c>
      <c r="E1681" s="2">
        <f>blinkit_order_items[[#This Row],[quantity]]*blinkit_order_items[[#This Row],[unit_price]]</f>
        <v>593.88</v>
      </c>
      <c r="F1681">
        <f>_xlfn.XLOOKUP(blinkit_order_items[[#This Row],[product_id]],blinkit_products[product_id],blinkit_products[margin_percentage])</f>
        <v>35</v>
      </c>
      <c r="G1681" s="4">
        <f>blinkit_order_items[[#This Row],[Total_Revenue]]*(blinkit_order_items[[#This Row],[margin_percent]]/100)</f>
        <v>207.85799999999998</v>
      </c>
    </row>
    <row r="1682" spans="1:7" x14ac:dyDescent="0.3">
      <c r="A1682">
        <v>5183577434</v>
      </c>
      <c r="B1682">
        <v>376447</v>
      </c>
      <c r="C1682">
        <v>1</v>
      </c>
      <c r="D1682" s="4">
        <v>724.84</v>
      </c>
      <c r="E1682" s="2">
        <f>blinkit_order_items[[#This Row],[quantity]]*blinkit_order_items[[#This Row],[unit_price]]</f>
        <v>724.84</v>
      </c>
      <c r="F1682">
        <f>_xlfn.XLOOKUP(blinkit_order_items[[#This Row],[product_id]],blinkit_products[product_id],blinkit_products[margin_percentage])</f>
        <v>20</v>
      </c>
      <c r="G1682" s="4">
        <f>blinkit_order_items[[#This Row],[Total_Revenue]]*(blinkit_order_items[[#This Row],[margin_percent]]/100)</f>
        <v>144.96800000000002</v>
      </c>
    </row>
    <row r="1683" spans="1:7" x14ac:dyDescent="0.3">
      <c r="A1683">
        <v>7440785414</v>
      </c>
      <c r="B1683">
        <v>397973</v>
      </c>
      <c r="C1683">
        <v>1</v>
      </c>
      <c r="D1683" s="4">
        <v>728.73</v>
      </c>
      <c r="E1683" s="2">
        <f>blinkit_order_items[[#This Row],[quantity]]*blinkit_order_items[[#This Row],[unit_price]]</f>
        <v>728.73</v>
      </c>
      <c r="F1683">
        <f>_xlfn.XLOOKUP(blinkit_order_items[[#This Row],[product_id]],blinkit_products[product_id],blinkit_products[margin_percentage])</f>
        <v>25</v>
      </c>
      <c r="G1683" s="4">
        <f>blinkit_order_items[[#This Row],[Total_Revenue]]*(blinkit_order_items[[#This Row],[margin_percent]]/100)</f>
        <v>182.1825</v>
      </c>
    </row>
    <row r="1684" spans="1:7" x14ac:dyDescent="0.3">
      <c r="A1684">
        <v>7932057095</v>
      </c>
      <c r="B1684">
        <v>26060</v>
      </c>
      <c r="C1684">
        <v>2</v>
      </c>
      <c r="D1684" s="4">
        <v>342.94</v>
      </c>
      <c r="E1684" s="2">
        <f>blinkit_order_items[[#This Row],[quantity]]*blinkit_order_items[[#This Row],[unit_price]]</f>
        <v>685.88</v>
      </c>
      <c r="F1684">
        <f>_xlfn.XLOOKUP(blinkit_order_items[[#This Row],[product_id]],blinkit_products[product_id],blinkit_products[margin_percentage])</f>
        <v>20</v>
      </c>
      <c r="G1684" s="4">
        <f>blinkit_order_items[[#This Row],[Total_Revenue]]*(blinkit_order_items[[#This Row],[margin_percent]]/100)</f>
        <v>137.17600000000002</v>
      </c>
    </row>
    <row r="1685" spans="1:7" x14ac:dyDescent="0.3">
      <c r="A1685">
        <v>6126906924</v>
      </c>
      <c r="B1685">
        <v>602241</v>
      </c>
      <c r="C1685">
        <v>1</v>
      </c>
      <c r="D1685" s="4">
        <v>976.55</v>
      </c>
      <c r="E1685" s="2">
        <f>blinkit_order_items[[#This Row],[quantity]]*blinkit_order_items[[#This Row],[unit_price]]</f>
        <v>976.55</v>
      </c>
      <c r="F1685">
        <f>_xlfn.XLOOKUP(blinkit_order_items[[#This Row],[product_id]],blinkit_products[product_id],blinkit_products[margin_percentage])</f>
        <v>35</v>
      </c>
      <c r="G1685" s="4">
        <f>blinkit_order_items[[#This Row],[Total_Revenue]]*(blinkit_order_items[[#This Row],[margin_percent]]/100)</f>
        <v>341.79249999999996</v>
      </c>
    </row>
    <row r="1686" spans="1:7" x14ac:dyDescent="0.3">
      <c r="A1686">
        <v>8997788831</v>
      </c>
      <c r="B1686">
        <v>146840</v>
      </c>
      <c r="C1686">
        <v>2</v>
      </c>
      <c r="D1686" s="4">
        <v>786.85</v>
      </c>
      <c r="E1686" s="2">
        <f>blinkit_order_items[[#This Row],[quantity]]*blinkit_order_items[[#This Row],[unit_price]]</f>
        <v>1573.7</v>
      </c>
      <c r="F1686">
        <f>_xlfn.XLOOKUP(blinkit_order_items[[#This Row],[product_id]],blinkit_products[product_id],blinkit_products[margin_percentage])</f>
        <v>20</v>
      </c>
      <c r="G1686" s="4">
        <f>blinkit_order_items[[#This Row],[Total_Revenue]]*(blinkit_order_items[[#This Row],[margin_percent]]/100)</f>
        <v>314.74</v>
      </c>
    </row>
    <row r="1687" spans="1:7" x14ac:dyDescent="0.3">
      <c r="A1687">
        <v>3480516243</v>
      </c>
      <c r="B1687">
        <v>34186</v>
      </c>
      <c r="C1687">
        <v>3</v>
      </c>
      <c r="D1687" s="4">
        <v>925.65</v>
      </c>
      <c r="E1687" s="2">
        <f>blinkit_order_items[[#This Row],[quantity]]*blinkit_order_items[[#This Row],[unit_price]]</f>
        <v>2776.95</v>
      </c>
      <c r="F1687">
        <f>_xlfn.XLOOKUP(blinkit_order_items[[#This Row],[product_id]],blinkit_products[product_id],blinkit_products[margin_percentage])</f>
        <v>25</v>
      </c>
      <c r="G1687" s="4">
        <f>blinkit_order_items[[#This Row],[Total_Revenue]]*(blinkit_order_items[[#This Row],[margin_percent]]/100)</f>
        <v>694.23749999999995</v>
      </c>
    </row>
    <row r="1688" spans="1:7" x14ac:dyDescent="0.3">
      <c r="A1688">
        <v>1234692850</v>
      </c>
      <c r="B1688">
        <v>354409</v>
      </c>
      <c r="C1688">
        <v>3</v>
      </c>
      <c r="D1688" s="4">
        <v>325.08</v>
      </c>
      <c r="E1688" s="2">
        <f>blinkit_order_items[[#This Row],[quantity]]*blinkit_order_items[[#This Row],[unit_price]]</f>
        <v>975.24</v>
      </c>
      <c r="F1688">
        <f>_xlfn.XLOOKUP(blinkit_order_items[[#This Row],[product_id]],blinkit_products[product_id],blinkit_products[margin_percentage])</f>
        <v>15</v>
      </c>
      <c r="G1688" s="4">
        <f>blinkit_order_items[[#This Row],[Total_Revenue]]*(blinkit_order_items[[#This Row],[margin_percent]]/100)</f>
        <v>146.286</v>
      </c>
    </row>
    <row r="1689" spans="1:7" x14ac:dyDescent="0.3">
      <c r="A1689">
        <v>4954911880</v>
      </c>
      <c r="B1689">
        <v>136533</v>
      </c>
      <c r="C1689">
        <v>2</v>
      </c>
      <c r="D1689" s="4">
        <v>826.21</v>
      </c>
      <c r="E1689" s="2">
        <f>blinkit_order_items[[#This Row],[quantity]]*blinkit_order_items[[#This Row],[unit_price]]</f>
        <v>1652.42</v>
      </c>
      <c r="F1689">
        <f>_xlfn.XLOOKUP(blinkit_order_items[[#This Row],[product_id]],blinkit_products[product_id],blinkit_products[margin_percentage])</f>
        <v>20</v>
      </c>
      <c r="G1689" s="4">
        <f>blinkit_order_items[[#This Row],[Total_Revenue]]*(blinkit_order_items[[#This Row],[margin_percent]]/100)</f>
        <v>330.48400000000004</v>
      </c>
    </row>
    <row r="1690" spans="1:7" x14ac:dyDescent="0.3">
      <c r="A1690">
        <v>504060154</v>
      </c>
      <c r="B1690">
        <v>839170</v>
      </c>
      <c r="C1690">
        <v>2</v>
      </c>
      <c r="D1690" s="4">
        <v>481.63</v>
      </c>
      <c r="E1690" s="2">
        <f>blinkit_order_items[[#This Row],[quantity]]*blinkit_order_items[[#This Row],[unit_price]]</f>
        <v>963.26</v>
      </c>
      <c r="F1690">
        <f>_xlfn.XLOOKUP(blinkit_order_items[[#This Row],[product_id]],blinkit_products[product_id],blinkit_products[margin_percentage])</f>
        <v>20</v>
      </c>
      <c r="G1690" s="4">
        <f>blinkit_order_items[[#This Row],[Total_Revenue]]*(blinkit_order_items[[#This Row],[margin_percent]]/100)</f>
        <v>192.65200000000002</v>
      </c>
    </row>
    <row r="1691" spans="1:7" x14ac:dyDescent="0.3">
      <c r="A1691">
        <v>8723752267</v>
      </c>
      <c r="B1691">
        <v>137909</v>
      </c>
      <c r="C1691">
        <v>2</v>
      </c>
      <c r="D1691" s="4">
        <v>864.3</v>
      </c>
      <c r="E1691" s="2">
        <f>blinkit_order_items[[#This Row],[quantity]]*blinkit_order_items[[#This Row],[unit_price]]</f>
        <v>1728.6</v>
      </c>
      <c r="F1691">
        <f>_xlfn.XLOOKUP(blinkit_order_items[[#This Row],[product_id]],blinkit_products[product_id],blinkit_products[margin_percentage])</f>
        <v>20</v>
      </c>
      <c r="G1691" s="4">
        <f>blinkit_order_items[[#This Row],[Total_Revenue]]*(blinkit_order_items[[#This Row],[margin_percent]]/100)</f>
        <v>345.72</v>
      </c>
    </row>
    <row r="1692" spans="1:7" x14ac:dyDescent="0.3">
      <c r="A1692">
        <v>5724116944</v>
      </c>
      <c r="B1692">
        <v>366066</v>
      </c>
      <c r="C1692">
        <v>1</v>
      </c>
      <c r="D1692" s="4">
        <v>918.58</v>
      </c>
      <c r="E1692" s="2">
        <f>blinkit_order_items[[#This Row],[quantity]]*blinkit_order_items[[#This Row],[unit_price]]</f>
        <v>918.58</v>
      </c>
      <c r="F1692">
        <f>_xlfn.XLOOKUP(blinkit_order_items[[#This Row],[product_id]],blinkit_products[product_id],blinkit_products[margin_percentage])</f>
        <v>35</v>
      </c>
      <c r="G1692" s="4">
        <f>blinkit_order_items[[#This Row],[Total_Revenue]]*(blinkit_order_items[[#This Row],[margin_percent]]/100)</f>
        <v>321.50299999999999</v>
      </c>
    </row>
    <row r="1693" spans="1:7" x14ac:dyDescent="0.3">
      <c r="A1693">
        <v>8161349145</v>
      </c>
      <c r="B1693">
        <v>144124</v>
      </c>
      <c r="C1693">
        <v>3</v>
      </c>
      <c r="D1693" s="4">
        <v>162.66999999999999</v>
      </c>
      <c r="E1693" s="2">
        <f>blinkit_order_items[[#This Row],[quantity]]*blinkit_order_items[[#This Row],[unit_price]]</f>
        <v>488.01</v>
      </c>
      <c r="F1693">
        <f>_xlfn.XLOOKUP(blinkit_order_items[[#This Row],[product_id]],blinkit_products[product_id],blinkit_products[margin_percentage])</f>
        <v>25</v>
      </c>
      <c r="G1693" s="4">
        <f>blinkit_order_items[[#This Row],[Total_Revenue]]*(blinkit_order_items[[#This Row],[margin_percent]]/100)</f>
        <v>122.0025</v>
      </c>
    </row>
    <row r="1694" spans="1:7" x14ac:dyDescent="0.3">
      <c r="A1694">
        <v>2985254380</v>
      </c>
      <c r="B1694">
        <v>449106</v>
      </c>
      <c r="C1694">
        <v>2</v>
      </c>
      <c r="D1694" s="4">
        <v>48.55</v>
      </c>
      <c r="E1694" s="2">
        <f>blinkit_order_items[[#This Row],[quantity]]*blinkit_order_items[[#This Row],[unit_price]]</f>
        <v>97.1</v>
      </c>
      <c r="F1694">
        <f>_xlfn.XLOOKUP(blinkit_order_items[[#This Row],[product_id]],blinkit_products[product_id],blinkit_products[margin_percentage])</f>
        <v>35</v>
      </c>
      <c r="G1694" s="4">
        <f>blinkit_order_items[[#This Row],[Total_Revenue]]*(blinkit_order_items[[#This Row],[margin_percent]]/100)</f>
        <v>33.984999999999992</v>
      </c>
    </row>
    <row r="1695" spans="1:7" x14ac:dyDescent="0.3">
      <c r="A1695">
        <v>9837170359</v>
      </c>
      <c r="B1695">
        <v>739534</v>
      </c>
      <c r="C1695">
        <v>3</v>
      </c>
      <c r="D1695" s="4">
        <v>994.56</v>
      </c>
      <c r="E1695" s="2">
        <f>blinkit_order_items[[#This Row],[quantity]]*blinkit_order_items[[#This Row],[unit_price]]</f>
        <v>2983.68</v>
      </c>
      <c r="F1695">
        <f>_xlfn.XLOOKUP(blinkit_order_items[[#This Row],[product_id]],blinkit_products[product_id],blinkit_products[margin_percentage])</f>
        <v>25</v>
      </c>
      <c r="G1695" s="4">
        <f>blinkit_order_items[[#This Row],[Total_Revenue]]*(blinkit_order_items[[#This Row],[margin_percent]]/100)</f>
        <v>745.92</v>
      </c>
    </row>
    <row r="1696" spans="1:7" x14ac:dyDescent="0.3">
      <c r="A1696">
        <v>3915323515</v>
      </c>
      <c r="B1696">
        <v>681063</v>
      </c>
      <c r="C1696">
        <v>3</v>
      </c>
      <c r="D1696" s="4">
        <v>321.27999999999997</v>
      </c>
      <c r="E1696" s="2">
        <f>blinkit_order_items[[#This Row],[quantity]]*blinkit_order_items[[#This Row],[unit_price]]</f>
        <v>963.83999999999992</v>
      </c>
      <c r="F1696">
        <f>_xlfn.XLOOKUP(blinkit_order_items[[#This Row],[product_id]],blinkit_products[product_id],blinkit_products[margin_percentage])</f>
        <v>30</v>
      </c>
      <c r="G1696" s="4">
        <f>blinkit_order_items[[#This Row],[Total_Revenue]]*(blinkit_order_items[[#This Row],[margin_percent]]/100)</f>
        <v>289.15199999999999</v>
      </c>
    </row>
    <row r="1697" spans="1:7" x14ac:dyDescent="0.3">
      <c r="A1697">
        <v>8829163586</v>
      </c>
      <c r="B1697">
        <v>615545</v>
      </c>
      <c r="C1697">
        <v>3</v>
      </c>
      <c r="D1697" s="4">
        <v>448.16</v>
      </c>
      <c r="E1697" s="2">
        <f>blinkit_order_items[[#This Row],[quantity]]*blinkit_order_items[[#This Row],[unit_price]]</f>
        <v>1344.48</v>
      </c>
      <c r="F1697">
        <f>_xlfn.XLOOKUP(blinkit_order_items[[#This Row],[product_id]],blinkit_products[product_id],blinkit_products[margin_percentage])</f>
        <v>35</v>
      </c>
      <c r="G1697" s="4">
        <f>blinkit_order_items[[#This Row],[Total_Revenue]]*(blinkit_order_items[[#This Row],[margin_percent]]/100)</f>
        <v>470.56799999999998</v>
      </c>
    </row>
    <row r="1698" spans="1:7" x14ac:dyDescent="0.3">
      <c r="A1698">
        <v>961526405</v>
      </c>
      <c r="B1698">
        <v>516376</v>
      </c>
      <c r="C1698">
        <v>1</v>
      </c>
      <c r="D1698" s="4">
        <v>877.43</v>
      </c>
      <c r="E1698" s="2">
        <f>blinkit_order_items[[#This Row],[quantity]]*blinkit_order_items[[#This Row],[unit_price]]</f>
        <v>877.43</v>
      </c>
      <c r="F1698">
        <f>_xlfn.XLOOKUP(blinkit_order_items[[#This Row],[product_id]],blinkit_products[product_id],blinkit_products[margin_percentage])</f>
        <v>25</v>
      </c>
      <c r="G1698" s="4">
        <f>blinkit_order_items[[#This Row],[Total_Revenue]]*(blinkit_order_items[[#This Row],[margin_percent]]/100)</f>
        <v>219.35749999999999</v>
      </c>
    </row>
    <row r="1699" spans="1:7" x14ac:dyDescent="0.3">
      <c r="A1699">
        <v>5792721465</v>
      </c>
      <c r="B1699">
        <v>615545</v>
      </c>
      <c r="C1699">
        <v>3</v>
      </c>
      <c r="D1699" s="4">
        <v>448.16</v>
      </c>
      <c r="E1699" s="2">
        <f>blinkit_order_items[[#This Row],[quantity]]*blinkit_order_items[[#This Row],[unit_price]]</f>
        <v>1344.48</v>
      </c>
      <c r="F1699">
        <f>_xlfn.XLOOKUP(blinkit_order_items[[#This Row],[product_id]],blinkit_products[product_id],blinkit_products[margin_percentage])</f>
        <v>35</v>
      </c>
      <c r="G1699" s="4">
        <f>blinkit_order_items[[#This Row],[Total_Revenue]]*(blinkit_order_items[[#This Row],[margin_percent]]/100)</f>
        <v>470.56799999999998</v>
      </c>
    </row>
    <row r="1700" spans="1:7" x14ac:dyDescent="0.3">
      <c r="A1700">
        <v>8094117960</v>
      </c>
      <c r="B1700">
        <v>317242</v>
      </c>
      <c r="C1700">
        <v>2</v>
      </c>
      <c r="D1700" s="4">
        <v>198.15</v>
      </c>
      <c r="E1700" s="2">
        <f>blinkit_order_items[[#This Row],[quantity]]*blinkit_order_items[[#This Row],[unit_price]]</f>
        <v>396.3</v>
      </c>
      <c r="F1700">
        <f>_xlfn.XLOOKUP(blinkit_order_items[[#This Row],[product_id]],blinkit_products[product_id],blinkit_products[margin_percentage])</f>
        <v>15</v>
      </c>
      <c r="G1700" s="4">
        <f>blinkit_order_items[[#This Row],[Total_Revenue]]*(blinkit_order_items[[#This Row],[margin_percent]]/100)</f>
        <v>59.445</v>
      </c>
    </row>
    <row r="1701" spans="1:7" x14ac:dyDescent="0.3">
      <c r="A1701">
        <v>9318325652</v>
      </c>
      <c r="B1701">
        <v>606256</v>
      </c>
      <c r="C1701">
        <v>2</v>
      </c>
      <c r="D1701" s="4">
        <v>369.28</v>
      </c>
      <c r="E1701" s="2">
        <f>blinkit_order_items[[#This Row],[quantity]]*blinkit_order_items[[#This Row],[unit_price]]</f>
        <v>738.56</v>
      </c>
      <c r="F1701">
        <f>_xlfn.XLOOKUP(blinkit_order_items[[#This Row],[product_id]],blinkit_products[product_id],blinkit_products[margin_percentage])</f>
        <v>40</v>
      </c>
      <c r="G1701" s="4">
        <f>blinkit_order_items[[#This Row],[Total_Revenue]]*(blinkit_order_items[[#This Row],[margin_percent]]/100)</f>
        <v>295.42399999999998</v>
      </c>
    </row>
    <row r="1702" spans="1:7" x14ac:dyDescent="0.3">
      <c r="A1702">
        <v>852676412</v>
      </c>
      <c r="B1702">
        <v>679284</v>
      </c>
      <c r="C1702">
        <v>1</v>
      </c>
      <c r="D1702" s="4">
        <v>877.89</v>
      </c>
      <c r="E1702" s="2">
        <f>blinkit_order_items[[#This Row],[quantity]]*blinkit_order_items[[#This Row],[unit_price]]</f>
        <v>877.89</v>
      </c>
      <c r="F1702">
        <f>_xlfn.XLOOKUP(blinkit_order_items[[#This Row],[product_id]],blinkit_products[product_id],blinkit_products[margin_percentage])</f>
        <v>20</v>
      </c>
      <c r="G1702" s="4">
        <f>blinkit_order_items[[#This Row],[Total_Revenue]]*(blinkit_order_items[[#This Row],[margin_percent]]/100)</f>
        <v>175.578</v>
      </c>
    </row>
    <row r="1703" spans="1:7" x14ac:dyDescent="0.3">
      <c r="A1703">
        <v>6487883093</v>
      </c>
      <c r="B1703">
        <v>990993</v>
      </c>
      <c r="C1703">
        <v>2</v>
      </c>
      <c r="D1703" s="4">
        <v>263.7</v>
      </c>
      <c r="E1703" s="2">
        <f>blinkit_order_items[[#This Row],[quantity]]*blinkit_order_items[[#This Row],[unit_price]]</f>
        <v>527.4</v>
      </c>
      <c r="F1703">
        <f>_xlfn.XLOOKUP(blinkit_order_items[[#This Row],[product_id]],blinkit_products[product_id],blinkit_products[margin_percentage])</f>
        <v>35</v>
      </c>
      <c r="G1703" s="4">
        <f>blinkit_order_items[[#This Row],[Total_Revenue]]*(blinkit_order_items[[#This Row],[margin_percent]]/100)</f>
        <v>184.58999999999997</v>
      </c>
    </row>
    <row r="1704" spans="1:7" x14ac:dyDescent="0.3">
      <c r="A1704">
        <v>5398965602</v>
      </c>
      <c r="B1704">
        <v>661577</v>
      </c>
      <c r="C1704">
        <v>3</v>
      </c>
      <c r="D1704" s="4">
        <v>720.95</v>
      </c>
      <c r="E1704" s="2">
        <f>blinkit_order_items[[#This Row],[quantity]]*blinkit_order_items[[#This Row],[unit_price]]</f>
        <v>2162.8500000000004</v>
      </c>
      <c r="F1704">
        <f>_xlfn.XLOOKUP(blinkit_order_items[[#This Row],[product_id]],blinkit_products[product_id],blinkit_products[margin_percentage])</f>
        <v>35</v>
      </c>
      <c r="G1704" s="4">
        <f>blinkit_order_items[[#This Row],[Total_Revenue]]*(blinkit_order_items[[#This Row],[margin_percent]]/100)</f>
        <v>756.99750000000006</v>
      </c>
    </row>
    <row r="1705" spans="1:7" x14ac:dyDescent="0.3">
      <c r="A1705">
        <v>6149664144</v>
      </c>
      <c r="B1705">
        <v>681063</v>
      </c>
      <c r="C1705">
        <v>2</v>
      </c>
      <c r="D1705" s="4">
        <v>321.27999999999997</v>
      </c>
      <c r="E1705" s="2">
        <f>blinkit_order_items[[#This Row],[quantity]]*blinkit_order_items[[#This Row],[unit_price]]</f>
        <v>642.55999999999995</v>
      </c>
      <c r="F1705">
        <f>_xlfn.XLOOKUP(blinkit_order_items[[#This Row],[product_id]],blinkit_products[product_id],blinkit_products[margin_percentage])</f>
        <v>30</v>
      </c>
      <c r="G1705" s="4">
        <f>blinkit_order_items[[#This Row],[Total_Revenue]]*(blinkit_order_items[[#This Row],[margin_percent]]/100)</f>
        <v>192.76799999999997</v>
      </c>
    </row>
    <row r="1706" spans="1:7" x14ac:dyDescent="0.3">
      <c r="A1706">
        <v>6231586256</v>
      </c>
      <c r="B1706">
        <v>329351</v>
      </c>
      <c r="C1706">
        <v>2</v>
      </c>
      <c r="D1706" s="4">
        <v>310.87</v>
      </c>
      <c r="E1706" s="2">
        <f>blinkit_order_items[[#This Row],[quantity]]*blinkit_order_items[[#This Row],[unit_price]]</f>
        <v>621.74</v>
      </c>
      <c r="F1706">
        <f>_xlfn.XLOOKUP(blinkit_order_items[[#This Row],[product_id]],blinkit_products[product_id],blinkit_products[margin_percentage])</f>
        <v>20</v>
      </c>
      <c r="G1706" s="4">
        <f>blinkit_order_items[[#This Row],[Total_Revenue]]*(blinkit_order_items[[#This Row],[margin_percent]]/100)</f>
        <v>124.34800000000001</v>
      </c>
    </row>
    <row r="1707" spans="1:7" x14ac:dyDescent="0.3">
      <c r="A1707">
        <v>4598622116</v>
      </c>
      <c r="B1707">
        <v>462526</v>
      </c>
      <c r="C1707">
        <v>1</v>
      </c>
      <c r="D1707" s="4">
        <v>449.97</v>
      </c>
      <c r="E1707" s="2">
        <f>blinkit_order_items[[#This Row],[quantity]]*blinkit_order_items[[#This Row],[unit_price]]</f>
        <v>449.97</v>
      </c>
      <c r="F1707">
        <f>_xlfn.XLOOKUP(blinkit_order_items[[#This Row],[product_id]],blinkit_products[product_id],blinkit_products[margin_percentage])</f>
        <v>20</v>
      </c>
      <c r="G1707" s="4">
        <f>blinkit_order_items[[#This Row],[Total_Revenue]]*(blinkit_order_items[[#This Row],[margin_percent]]/100)</f>
        <v>89.994000000000014</v>
      </c>
    </row>
    <row r="1708" spans="1:7" x14ac:dyDescent="0.3">
      <c r="A1708">
        <v>8971796779</v>
      </c>
      <c r="B1708">
        <v>952168</v>
      </c>
      <c r="C1708">
        <v>3</v>
      </c>
      <c r="D1708" s="4">
        <v>236.95</v>
      </c>
      <c r="E1708" s="2">
        <f>blinkit_order_items[[#This Row],[quantity]]*blinkit_order_items[[#This Row],[unit_price]]</f>
        <v>710.84999999999991</v>
      </c>
      <c r="F1708">
        <f>_xlfn.XLOOKUP(blinkit_order_items[[#This Row],[product_id]],blinkit_products[product_id],blinkit_products[margin_percentage])</f>
        <v>35</v>
      </c>
      <c r="G1708" s="4">
        <f>blinkit_order_items[[#This Row],[Total_Revenue]]*(blinkit_order_items[[#This Row],[margin_percent]]/100)</f>
        <v>248.79749999999996</v>
      </c>
    </row>
    <row r="1709" spans="1:7" x14ac:dyDescent="0.3">
      <c r="A1709">
        <v>2148246883</v>
      </c>
      <c r="B1709">
        <v>131136</v>
      </c>
      <c r="C1709">
        <v>3</v>
      </c>
      <c r="D1709" s="4">
        <v>37.799999999999997</v>
      </c>
      <c r="E1709" s="2">
        <f>blinkit_order_items[[#This Row],[quantity]]*blinkit_order_items[[#This Row],[unit_price]]</f>
        <v>113.39999999999999</v>
      </c>
      <c r="F1709">
        <f>_xlfn.XLOOKUP(blinkit_order_items[[#This Row],[product_id]],blinkit_products[product_id],blinkit_products[margin_percentage])</f>
        <v>15</v>
      </c>
      <c r="G1709" s="4">
        <f>blinkit_order_items[[#This Row],[Total_Revenue]]*(blinkit_order_items[[#This Row],[margin_percent]]/100)</f>
        <v>17.009999999999998</v>
      </c>
    </row>
    <row r="1710" spans="1:7" x14ac:dyDescent="0.3">
      <c r="A1710">
        <v>4357632507</v>
      </c>
      <c r="B1710">
        <v>298985</v>
      </c>
      <c r="C1710">
        <v>3</v>
      </c>
      <c r="D1710" s="4">
        <v>183.76</v>
      </c>
      <c r="E1710" s="2">
        <f>blinkit_order_items[[#This Row],[quantity]]*blinkit_order_items[[#This Row],[unit_price]]</f>
        <v>551.28</v>
      </c>
      <c r="F1710">
        <f>_xlfn.XLOOKUP(blinkit_order_items[[#This Row],[product_id]],blinkit_products[product_id],blinkit_products[margin_percentage])</f>
        <v>20</v>
      </c>
      <c r="G1710" s="4">
        <f>blinkit_order_items[[#This Row],[Total_Revenue]]*(blinkit_order_items[[#This Row],[margin_percent]]/100)</f>
        <v>110.256</v>
      </c>
    </row>
    <row r="1711" spans="1:7" x14ac:dyDescent="0.3">
      <c r="A1711">
        <v>3323576462</v>
      </c>
      <c r="B1711">
        <v>114414</v>
      </c>
      <c r="C1711">
        <v>1</v>
      </c>
      <c r="D1711" s="4">
        <v>832.06</v>
      </c>
      <c r="E1711" s="2">
        <f>blinkit_order_items[[#This Row],[quantity]]*blinkit_order_items[[#This Row],[unit_price]]</f>
        <v>832.06</v>
      </c>
      <c r="F1711">
        <f>_xlfn.XLOOKUP(blinkit_order_items[[#This Row],[product_id]],blinkit_products[product_id],blinkit_products[margin_percentage])</f>
        <v>20</v>
      </c>
      <c r="G1711" s="4">
        <f>blinkit_order_items[[#This Row],[Total_Revenue]]*(blinkit_order_items[[#This Row],[margin_percent]]/100)</f>
        <v>166.41200000000001</v>
      </c>
    </row>
    <row r="1712" spans="1:7" x14ac:dyDescent="0.3">
      <c r="A1712">
        <v>4220834107</v>
      </c>
      <c r="B1712">
        <v>876139</v>
      </c>
      <c r="C1712">
        <v>3</v>
      </c>
      <c r="D1712" s="4">
        <v>415.75</v>
      </c>
      <c r="E1712" s="2">
        <f>blinkit_order_items[[#This Row],[quantity]]*blinkit_order_items[[#This Row],[unit_price]]</f>
        <v>1247.25</v>
      </c>
      <c r="F1712">
        <f>_xlfn.XLOOKUP(blinkit_order_items[[#This Row],[product_id]],blinkit_products[product_id],blinkit_products[margin_percentage])</f>
        <v>15</v>
      </c>
      <c r="G1712" s="4">
        <f>blinkit_order_items[[#This Row],[Total_Revenue]]*(blinkit_order_items[[#This Row],[margin_percent]]/100)</f>
        <v>187.08750000000001</v>
      </c>
    </row>
    <row r="1713" spans="1:7" x14ac:dyDescent="0.3">
      <c r="A1713">
        <v>4409513224</v>
      </c>
      <c r="B1713">
        <v>721521</v>
      </c>
      <c r="C1713">
        <v>3</v>
      </c>
      <c r="D1713" s="4">
        <v>417.39</v>
      </c>
      <c r="E1713" s="2">
        <f>blinkit_order_items[[#This Row],[quantity]]*blinkit_order_items[[#This Row],[unit_price]]</f>
        <v>1252.17</v>
      </c>
      <c r="F1713">
        <f>_xlfn.XLOOKUP(blinkit_order_items[[#This Row],[product_id]],blinkit_products[product_id],blinkit_products[margin_percentage])</f>
        <v>15</v>
      </c>
      <c r="G1713" s="4">
        <f>blinkit_order_items[[#This Row],[Total_Revenue]]*(blinkit_order_items[[#This Row],[margin_percent]]/100)</f>
        <v>187.82550000000001</v>
      </c>
    </row>
    <row r="1714" spans="1:7" x14ac:dyDescent="0.3">
      <c r="A1714">
        <v>5610159677</v>
      </c>
      <c r="B1714">
        <v>760684</v>
      </c>
      <c r="C1714">
        <v>3</v>
      </c>
      <c r="D1714" s="4">
        <v>71.599999999999994</v>
      </c>
      <c r="E1714" s="2">
        <f>blinkit_order_items[[#This Row],[quantity]]*blinkit_order_items[[#This Row],[unit_price]]</f>
        <v>214.79999999999998</v>
      </c>
      <c r="F1714">
        <f>_xlfn.XLOOKUP(blinkit_order_items[[#This Row],[product_id]],blinkit_products[product_id],blinkit_products[margin_percentage])</f>
        <v>15</v>
      </c>
      <c r="G1714" s="4">
        <f>blinkit_order_items[[#This Row],[Total_Revenue]]*(blinkit_order_items[[#This Row],[margin_percent]]/100)</f>
        <v>32.22</v>
      </c>
    </row>
    <row r="1715" spans="1:7" x14ac:dyDescent="0.3">
      <c r="A1715">
        <v>6259219127</v>
      </c>
      <c r="B1715">
        <v>714999</v>
      </c>
      <c r="C1715">
        <v>1</v>
      </c>
      <c r="D1715" s="4">
        <v>882.51</v>
      </c>
      <c r="E1715" s="2">
        <f>blinkit_order_items[[#This Row],[quantity]]*blinkit_order_items[[#This Row],[unit_price]]</f>
        <v>882.51</v>
      </c>
      <c r="F1715">
        <f>_xlfn.XLOOKUP(blinkit_order_items[[#This Row],[product_id]],blinkit_products[product_id],blinkit_products[margin_percentage])</f>
        <v>20</v>
      </c>
      <c r="G1715" s="4">
        <f>blinkit_order_items[[#This Row],[Total_Revenue]]*(blinkit_order_items[[#This Row],[margin_percent]]/100)</f>
        <v>176.50200000000001</v>
      </c>
    </row>
    <row r="1716" spans="1:7" x14ac:dyDescent="0.3">
      <c r="A1716">
        <v>5628497118</v>
      </c>
      <c r="B1716">
        <v>51036</v>
      </c>
      <c r="C1716">
        <v>1</v>
      </c>
      <c r="D1716" s="4">
        <v>931.61</v>
      </c>
      <c r="E1716" s="2">
        <f>blinkit_order_items[[#This Row],[quantity]]*blinkit_order_items[[#This Row],[unit_price]]</f>
        <v>931.61</v>
      </c>
      <c r="F1716">
        <f>_xlfn.XLOOKUP(blinkit_order_items[[#This Row],[product_id]],blinkit_products[product_id],blinkit_products[margin_percentage])</f>
        <v>30</v>
      </c>
      <c r="G1716" s="4">
        <f>blinkit_order_items[[#This Row],[Total_Revenue]]*(blinkit_order_items[[#This Row],[margin_percent]]/100)</f>
        <v>279.483</v>
      </c>
    </row>
    <row r="1717" spans="1:7" x14ac:dyDescent="0.3">
      <c r="A1717">
        <v>1508576390</v>
      </c>
      <c r="B1717">
        <v>602241</v>
      </c>
      <c r="C1717">
        <v>2</v>
      </c>
      <c r="D1717" s="4">
        <v>976.55</v>
      </c>
      <c r="E1717" s="2">
        <f>blinkit_order_items[[#This Row],[quantity]]*blinkit_order_items[[#This Row],[unit_price]]</f>
        <v>1953.1</v>
      </c>
      <c r="F1717">
        <f>_xlfn.XLOOKUP(blinkit_order_items[[#This Row],[product_id]],blinkit_products[product_id],blinkit_products[margin_percentage])</f>
        <v>35</v>
      </c>
      <c r="G1717" s="4">
        <f>blinkit_order_items[[#This Row],[Total_Revenue]]*(blinkit_order_items[[#This Row],[margin_percent]]/100)</f>
        <v>683.58499999999992</v>
      </c>
    </row>
    <row r="1718" spans="1:7" x14ac:dyDescent="0.3">
      <c r="A1718">
        <v>5922953060</v>
      </c>
      <c r="B1718">
        <v>34186</v>
      </c>
      <c r="C1718">
        <v>1</v>
      </c>
      <c r="D1718" s="4">
        <v>925.65</v>
      </c>
      <c r="E1718" s="2">
        <f>blinkit_order_items[[#This Row],[quantity]]*blinkit_order_items[[#This Row],[unit_price]]</f>
        <v>925.65</v>
      </c>
      <c r="F1718">
        <f>_xlfn.XLOOKUP(blinkit_order_items[[#This Row],[product_id]],blinkit_products[product_id],blinkit_products[margin_percentage])</f>
        <v>25</v>
      </c>
      <c r="G1718" s="4">
        <f>blinkit_order_items[[#This Row],[Total_Revenue]]*(blinkit_order_items[[#This Row],[margin_percent]]/100)</f>
        <v>231.41249999999999</v>
      </c>
    </row>
    <row r="1719" spans="1:7" x14ac:dyDescent="0.3">
      <c r="A1719">
        <v>5130838561</v>
      </c>
      <c r="B1719">
        <v>771228</v>
      </c>
      <c r="C1719">
        <v>1</v>
      </c>
      <c r="D1719" s="4">
        <v>83.18</v>
      </c>
      <c r="E1719" s="2">
        <f>blinkit_order_items[[#This Row],[quantity]]*blinkit_order_items[[#This Row],[unit_price]]</f>
        <v>83.18</v>
      </c>
      <c r="F1719">
        <f>_xlfn.XLOOKUP(blinkit_order_items[[#This Row],[product_id]],blinkit_products[product_id],blinkit_products[margin_percentage])</f>
        <v>35</v>
      </c>
      <c r="G1719" s="4">
        <f>blinkit_order_items[[#This Row],[Total_Revenue]]*(blinkit_order_items[[#This Row],[margin_percent]]/100)</f>
        <v>29.113</v>
      </c>
    </row>
    <row r="1720" spans="1:7" x14ac:dyDescent="0.3">
      <c r="A1720">
        <v>3217749279</v>
      </c>
      <c r="B1720">
        <v>327290</v>
      </c>
      <c r="C1720">
        <v>3</v>
      </c>
      <c r="D1720" s="4">
        <v>862.28</v>
      </c>
      <c r="E1720" s="2">
        <f>blinkit_order_items[[#This Row],[quantity]]*blinkit_order_items[[#This Row],[unit_price]]</f>
        <v>2586.84</v>
      </c>
      <c r="F1720">
        <f>_xlfn.XLOOKUP(blinkit_order_items[[#This Row],[product_id]],blinkit_products[product_id],blinkit_products[margin_percentage])</f>
        <v>15</v>
      </c>
      <c r="G1720" s="4">
        <f>blinkit_order_items[[#This Row],[Total_Revenue]]*(blinkit_order_items[[#This Row],[margin_percent]]/100)</f>
        <v>388.02600000000001</v>
      </c>
    </row>
    <row r="1721" spans="1:7" x14ac:dyDescent="0.3">
      <c r="A1721">
        <v>9279422297</v>
      </c>
      <c r="B1721">
        <v>954722</v>
      </c>
      <c r="C1721">
        <v>3</v>
      </c>
      <c r="D1721" s="4">
        <v>616.45000000000005</v>
      </c>
      <c r="E1721" s="2">
        <f>blinkit_order_items[[#This Row],[quantity]]*blinkit_order_items[[#This Row],[unit_price]]</f>
        <v>1849.3500000000001</v>
      </c>
      <c r="F1721">
        <f>_xlfn.XLOOKUP(blinkit_order_items[[#This Row],[product_id]],blinkit_products[product_id],blinkit_products[margin_percentage])</f>
        <v>40</v>
      </c>
      <c r="G1721" s="4">
        <f>blinkit_order_items[[#This Row],[Total_Revenue]]*(blinkit_order_items[[#This Row],[margin_percent]]/100)</f>
        <v>739.74000000000012</v>
      </c>
    </row>
    <row r="1722" spans="1:7" x14ac:dyDescent="0.3">
      <c r="A1722">
        <v>222955546</v>
      </c>
      <c r="B1722">
        <v>566052</v>
      </c>
      <c r="C1722">
        <v>1</v>
      </c>
      <c r="D1722" s="4">
        <v>87.3</v>
      </c>
      <c r="E1722" s="2">
        <f>blinkit_order_items[[#This Row],[quantity]]*blinkit_order_items[[#This Row],[unit_price]]</f>
        <v>87.3</v>
      </c>
      <c r="F1722">
        <f>_xlfn.XLOOKUP(blinkit_order_items[[#This Row],[product_id]],blinkit_products[product_id],blinkit_products[margin_percentage])</f>
        <v>20</v>
      </c>
      <c r="G1722" s="4">
        <f>blinkit_order_items[[#This Row],[Total_Revenue]]*(blinkit_order_items[[#This Row],[margin_percent]]/100)</f>
        <v>17.46</v>
      </c>
    </row>
    <row r="1723" spans="1:7" x14ac:dyDescent="0.3">
      <c r="A1723">
        <v>8290493339</v>
      </c>
      <c r="B1723">
        <v>602241</v>
      </c>
      <c r="C1723">
        <v>3</v>
      </c>
      <c r="D1723" s="4">
        <v>976.55</v>
      </c>
      <c r="E1723" s="2">
        <f>blinkit_order_items[[#This Row],[quantity]]*blinkit_order_items[[#This Row],[unit_price]]</f>
        <v>2929.6499999999996</v>
      </c>
      <c r="F1723">
        <f>_xlfn.XLOOKUP(blinkit_order_items[[#This Row],[product_id]],blinkit_products[product_id],blinkit_products[margin_percentage])</f>
        <v>35</v>
      </c>
      <c r="G1723" s="4">
        <f>blinkit_order_items[[#This Row],[Total_Revenue]]*(blinkit_order_items[[#This Row],[margin_percent]]/100)</f>
        <v>1025.3774999999998</v>
      </c>
    </row>
    <row r="1724" spans="1:7" x14ac:dyDescent="0.3">
      <c r="A1724">
        <v>6418952352</v>
      </c>
      <c r="B1724">
        <v>667163</v>
      </c>
      <c r="C1724">
        <v>3</v>
      </c>
      <c r="D1724" s="4">
        <v>441.2</v>
      </c>
      <c r="E1724" s="2">
        <f>blinkit_order_items[[#This Row],[quantity]]*blinkit_order_items[[#This Row],[unit_price]]</f>
        <v>1323.6</v>
      </c>
      <c r="F1724">
        <f>_xlfn.XLOOKUP(blinkit_order_items[[#This Row],[product_id]],blinkit_products[product_id],blinkit_products[margin_percentage])</f>
        <v>30</v>
      </c>
      <c r="G1724" s="4">
        <f>blinkit_order_items[[#This Row],[Total_Revenue]]*(blinkit_order_items[[#This Row],[margin_percent]]/100)</f>
        <v>397.08</v>
      </c>
    </row>
    <row r="1725" spans="1:7" x14ac:dyDescent="0.3">
      <c r="A1725">
        <v>8978231928</v>
      </c>
      <c r="B1725">
        <v>243235</v>
      </c>
      <c r="C1725">
        <v>3</v>
      </c>
      <c r="D1725" s="4">
        <v>109.03</v>
      </c>
      <c r="E1725" s="2">
        <f>blinkit_order_items[[#This Row],[quantity]]*blinkit_order_items[[#This Row],[unit_price]]</f>
        <v>327.09000000000003</v>
      </c>
      <c r="F1725">
        <f>_xlfn.XLOOKUP(blinkit_order_items[[#This Row],[product_id]],blinkit_products[product_id],blinkit_products[margin_percentage])</f>
        <v>35</v>
      </c>
      <c r="G1725" s="4">
        <f>blinkit_order_items[[#This Row],[Total_Revenue]]*(blinkit_order_items[[#This Row],[margin_percent]]/100)</f>
        <v>114.4815</v>
      </c>
    </row>
    <row r="1726" spans="1:7" x14ac:dyDescent="0.3">
      <c r="A1726">
        <v>3746306403</v>
      </c>
      <c r="B1726">
        <v>890623</v>
      </c>
      <c r="C1726">
        <v>1</v>
      </c>
      <c r="D1726" s="4">
        <v>354.52</v>
      </c>
      <c r="E1726" s="2">
        <f>blinkit_order_items[[#This Row],[quantity]]*blinkit_order_items[[#This Row],[unit_price]]</f>
        <v>354.52</v>
      </c>
      <c r="F1726">
        <f>_xlfn.XLOOKUP(blinkit_order_items[[#This Row],[product_id]],blinkit_products[product_id],blinkit_products[margin_percentage])</f>
        <v>25</v>
      </c>
      <c r="G1726" s="4">
        <f>blinkit_order_items[[#This Row],[Total_Revenue]]*(blinkit_order_items[[#This Row],[margin_percent]]/100)</f>
        <v>88.63</v>
      </c>
    </row>
    <row r="1727" spans="1:7" x14ac:dyDescent="0.3">
      <c r="A1727">
        <v>3157198428</v>
      </c>
      <c r="B1727">
        <v>927651</v>
      </c>
      <c r="C1727">
        <v>1</v>
      </c>
      <c r="D1727" s="4">
        <v>426.72</v>
      </c>
      <c r="E1727" s="2">
        <f>blinkit_order_items[[#This Row],[quantity]]*blinkit_order_items[[#This Row],[unit_price]]</f>
        <v>426.72</v>
      </c>
      <c r="F1727">
        <f>_xlfn.XLOOKUP(blinkit_order_items[[#This Row],[product_id]],blinkit_products[product_id],blinkit_products[margin_percentage])</f>
        <v>30</v>
      </c>
      <c r="G1727" s="4">
        <f>blinkit_order_items[[#This Row],[Total_Revenue]]*(blinkit_order_items[[#This Row],[margin_percent]]/100)</f>
        <v>128.01599999999999</v>
      </c>
    </row>
    <row r="1728" spans="1:7" x14ac:dyDescent="0.3">
      <c r="A1728">
        <v>981939883</v>
      </c>
      <c r="B1728">
        <v>461804</v>
      </c>
      <c r="C1728">
        <v>1</v>
      </c>
      <c r="D1728" s="4">
        <v>310.69</v>
      </c>
      <c r="E1728" s="2">
        <f>blinkit_order_items[[#This Row],[quantity]]*blinkit_order_items[[#This Row],[unit_price]]</f>
        <v>310.69</v>
      </c>
      <c r="F1728">
        <f>_xlfn.XLOOKUP(blinkit_order_items[[#This Row],[product_id]],blinkit_products[product_id],blinkit_products[margin_percentage])</f>
        <v>15</v>
      </c>
      <c r="G1728" s="4">
        <f>blinkit_order_items[[#This Row],[Total_Revenue]]*(blinkit_order_items[[#This Row],[margin_percent]]/100)</f>
        <v>46.603499999999997</v>
      </c>
    </row>
    <row r="1729" spans="1:7" x14ac:dyDescent="0.3">
      <c r="A1729">
        <v>6569836274</v>
      </c>
      <c r="B1729">
        <v>913428</v>
      </c>
      <c r="C1729">
        <v>2</v>
      </c>
      <c r="D1729" s="4">
        <v>392.22</v>
      </c>
      <c r="E1729" s="2">
        <f>blinkit_order_items[[#This Row],[quantity]]*blinkit_order_items[[#This Row],[unit_price]]</f>
        <v>784.44</v>
      </c>
      <c r="F1729">
        <f>_xlfn.XLOOKUP(blinkit_order_items[[#This Row],[product_id]],blinkit_products[product_id],blinkit_products[margin_percentage])</f>
        <v>35</v>
      </c>
      <c r="G1729" s="4">
        <f>blinkit_order_items[[#This Row],[Total_Revenue]]*(blinkit_order_items[[#This Row],[margin_percent]]/100)</f>
        <v>274.55399999999997</v>
      </c>
    </row>
    <row r="1730" spans="1:7" x14ac:dyDescent="0.3">
      <c r="A1730">
        <v>5695124358</v>
      </c>
      <c r="B1730">
        <v>317242</v>
      </c>
      <c r="C1730">
        <v>3</v>
      </c>
      <c r="D1730" s="4">
        <v>198.15</v>
      </c>
      <c r="E1730" s="2">
        <f>blinkit_order_items[[#This Row],[quantity]]*blinkit_order_items[[#This Row],[unit_price]]</f>
        <v>594.45000000000005</v>
      </c>
      <c r="F1730">
        <f>_xlfn.XLOOKUP(blinkit_order_items[[#This Row],[product_id]],blinkit_products[product_id],blinkit_products[margin_percentage])</f>
        <v>15</v>
      </c>
      <c r="G1730" s="4">
        <f>blinkit_order_items[[#This Row],[Total_Revenue]]*(blinkit_order_items[[#This Row],[margin_percent]]/100)</f>
        <v>89.167500000000004</v>
      </c>
    </row>
    <row r="1731" spans="1:7" x14ac:dyDescent="0.3">
      <c r="A1731">
        <v>773335066</v>
      </c>
      <c r="B1731">
        <v>833557</v>
      </c>
      <c r="C1731">
        <v>1</v>
      </c>
      <c r="D1731" s="4">
        <v>422.87</v>
      </c>
      <c r="E1731" s="2">
        <f>blinkit_order_items[[#This Row],[quantity]]*blinkit_order_items[[#This Row],[unit_price]]</f>
        <v>422.87</v>
      </c>
      <c r="F1731">
        <f>_xlfn.XLOOKUP(blinkit_order_items[[#This Row],[product_id]],blinkit_products[product_id],blinkit_products[margin_percentage])</f>
        <v>20</v>
      </c>
      <c r="G1731" s="4">
        <f>blinkit_order_items[[#This Row],[Total_Revenue]]*(blinkit_order_items[[#This Row],[margin_percent]]/100)</f>
        <v>84.574000000000012</v>
      </c>
    </row>
    <row r="1732" spans="1:7" x14ac:dyDescent="0.3">
      <c r="A1732">
        <v>3618712852</v>
      </c>
      <c r="B1732">
        <v>970529</v>
      </c>
      <c r="C1732">
        <v>3</v>
      </c>
      <c r="D1732" s="4">
        <v>827.44</v>
      </c>
      <c r="E1732" s="2">
        <f>blinkit_order_items[[#This Row],[quantity]]*blinkit_order_items[[#This Row],[unit_price]]</f>
        <v>2482.3200000000002</v>
      </c>
      <c r="F1732">
        <f>_xlfn.XLOOKUP(blinkit_order_items[[#This Row],[product_id]],blinkit_products[product_id],blinkit_products[margin_percentage])</f>
        <v>30</v>
      </c>
      <c r="G1732" s="4">
        <f>blinkit_order_items[[#This Row],[Total_Revenue]]*(blinkit_order_items[[#This Row],[margin_percent]]/100)</f>
        <v>744.69600000000003</v>
      </c>
    </row>
    <row r="1733" spans="1:7" x14ac:dyDescent="0.3">
      <c r="A1733">
        <v>6009732867</v>
      </c>
      <c r="B1733">
        <v>94225</v>
      </c>
      <c r="C1733">
        <v>1</v>
      </c>
      <c r="D1733" s="4">
        <v>77.11</v>
      </c>
      <c r="E1733" s="2">
        <f>blinkit_order_items[[#This Row],[quantity]]*blinkit_order_items[[#This Row],[unit_price]]</f>
        <v>77.11</v>
      </c>
      <c r="F1733">
        <f>_xlfn.XLOOKUP(blinkit_order_items[[#This Row],[product_id]],blinkit_products[product_id],blinkit_products[margin_percentage])</f>
        <v>25</v>
      </c>
      <c r="G1733" s="4">
        <f>blinkit_order_items[[#This Row],[Total_Revenue]]*(blinkit_order_items[[#This Row],[margin_percent]]/100)</f>
        <v>19.2775</v>
      </c>
    </row>
    <row r="1734" spans="1:7" x14ac:dyDescent="0.3">
      <c r="A1734">
        <v>7269785858</v>
      </c>
      <c r="B1734">
        <v>274207</v>
      </c>
      <c r="C1734">
        <v>1</v>
      </c>
      <c r="D1734" s="4">
        <v>328.51</v>
      </c>
      <c r="E1734" s="2">
        <f>blinkit_order_items[[#This Row],[quantity]]*blinkit_order_items[[#This Row],[unit_price]]</f>
        <v>328.51</v>
      </c>
      <c r="F1734">
        <f>_xlfn.XLOOKUP(blinkit_order_items[[#This Row],[product_id]],blinkit_products[product_id],blinkit_products[margin_percentage])</f>
        <v>20</v>
      </c>
      <c r="G1734" s="4">
        <f>blinkit_order_items[[#This Row],[Total_Revenue]]*(blinkit_order_items[[#This Row],[margin_percent]]/100)</f>
        <v>65.701999999999998</v>
      </c>
    </row>
    <row r="1735" spans="1:7" x14ac:dyDescent="0.3">
      <c r="A1735">
        <v>5798831066</v>
      </c>
      <c r="B1735">
        <v>33955</v>
      </c>
      <c r="C1735">
        <v>2</v>
      </c>
      <c r="D1735" s="4">
        <v>186.08</v>
      </c>
      <c r="E1735" s="2">
        <f>blinkit_order_items[[#This Row],[quantity]]*blinkit_order_items[[#This Row],[unit_price]]</f>
        <v>372.16</v>
      </c>
      <c r="F1735">
        <f>_xlfn.XLOOKUP(blinkit_order_items[[#This Row],[product_id]],blinkit_products[product_id],blinkit_products[margin_percentage])</f>
        <v>40</v>
      </c>
      <c r="G1735" s="4">
        <f>blinkit_order_items[[#This Row],[Total_Revenue]]*(blinkit_order_items[[#This Row],[margin_percent]]/100)</f>
        <v>148.864</v>
      </c>
    </row>
    <row r="1736" spans="1:7" x14ac:dyDescent="0.3">
      <c r="A1736">
        <v>5330654120</v>
      </c>
      <c r="B1736">
        <v>969851</v>
      </c>
      <c r="C1736">
        <v>1</v>
      </c>
      <c r="D1736" s="4">
        <v>340.66</v>
      </c>
      <c r="E1736" s="2">
        <f>blinkit_order_items[[#This Row],[quantity]]*blinkit_order_items[[#This Row],[unit_price]]</f>
        <v>340.66</v>
      </c>
      <c r="F1736">
        <f>_xlfn.XLOOKUP(blinkit_order_items[[#This Row],[product_id]],blinkit_products[product_id],blinkit_products[margin_percentage])</f>
        <v>40</v>
      </c>
      <c r="G1736" s="4">
        <f>blinkit_order_items[[#This Row],[Total_Revenue]]*(blinkit_order_items[[#This Row],[margin_percent]]/100)</f>
        <v>136.26400000000001</v>
      </c>
    </row>
    <row r="1737" spans="1:7" x14ac:dyDescent="0.3">
      <c r="A1737">
        <v>462189338</v>
      </c>
      <c r="B1737">
        <v>839170</v>
      </c>
      <c r="C1737">
        <v>1</v>
      </c>
      <c r="D1737" s="4">
        <v>481.63</v>
      </c>
      <c r="E1737" s="2">
        <f>blinkit_order_items[[#This Row],[quantity]]*blinkit_order_items[[#This Row],[unit_price]]</f>
        <v>481.63</v>
      </c>
      <c r="F1737">
        <f>_xlfn.XLOOKUP(blinkit_order_items[[#This Row],[product_id]],blinkit_products[product_id],blinkit_products[margin_percentage])</f>
        <v>20</v>
      </c>
      <c r="G1737" s="4">
        <f>blinkit_order_items[[#This Row],[Total_Revenue]]*(blinkit_order_items[[#This Row],[margin_percent]]/100)</f>
        <v>96.326000000000008</v>
      </c>
    </row>
    <row r="1738" spans="1:7" x14ac:dyDescent="0.3">
      <c r="A1738">
        <v>7536187765</v>
      </c>
      <c r="B1738">
        <v>927651</v>
      </c>
      <c r="C1738">
        <v>2</v>
      </c>
      <c r="D1738" s="4">
        <v>426.72</v>
      </c>
      <c r="E1738" s="2">
        <f>blinkit_order_items[[#This Row],[quantity]]*blinkit_order_items[[#This Row],[unit_price]]</f>
        <v>853.44</v>
      </c>
      <c r="F1738">
        <f>_xlfn.XLOOKUP(blinkit_order_items[[#This Row],[product_id]],blinkit_products[product_id],blinkit_products[margin_percentage])</f>
        <v>30</v>
      </c>
      <c r="G1738" s="4">
        <f>blinkit_order_items[[#This Row],[Total_Revenue]]*(blinkit_order_items[[#This Row],[margin_percent]]/100)</f>
        <v>256.03199999999998</v>
      </c>
    </row>
    <row r="1739" spans="1:7" x14ac:dyDescent="0.3">
      <c r="A1739">
        <v>9938820107</v>
      </c>
      <c r="B1739">
        <v>51036</v>
      </c>
      <c r="C1739">
        <v>3</v>
      </c>
      <c r="D1739" s="4">
        <v>931.61</v>
      </c>
      <c r="E1739" s="2">
        <f>blinkit_order_items[[#This Row],[quantity]]*blinkit_order_items[[#This Row],[unit_price]]</f>
        <v>2794.83</v>
      </c>
      <c r="F1739">
        <f>_xlfn.XLOOKUP(blinkit_order_items[[#This Row],[product_id]],blinkit_products[product_id],blinkit_products[margin_percentage])</f>
        <v>30</v>
      </c>
      <c r="G1739" s="4">
        <f>blinkit_order_items[[#This Row],[Total_Revenue]]*(blinkit_order_items[[#This Row],[margin_percent]]/100)</f>
        <v>838.44899999999996</v>
      </c>
    </row>
    <row r="1740" spans="1:7" x14ac:dyDescent="0.3">
      <c r="A1740">
        <v>9410751894</v>
      </c>
      <c r="B1740">
        <v>652118</v>
      </c>
      <c r="C1740">
        <v>1</v>
      </c>
      <c r="D1740" s="4">
        <v>22.04</v>
      </c>
      <c r="E1740" s="2">
        <f>blinkit_order_items[[#This Row],[quantity]]*blinkit_order_items[[#This Row],[unit_price]]</f>
        <v>22.04</v>
      </c>
      <c r="F1740">
        <f>_xlfn.XLOOKUP(blinkit_order_items[[#This Row],[product_id]],blinkit_products[product_id],blinkit_products[margin_percentage])</f>
        <v>40</v>
      </c>
      <c r="G1740" s="4">
        <f>blinkit_order_items[[#This Row],[Total_Revenue]]*(blinkit_order_items[[#This Row],[margin_percent]]/100)</f>
        <v>8.8160000000000007</v>
      </c>
    </row>
    <row r="1741" spans="1:7" x14ac:dyDescent="0.3">
      <c r="A1741">
        <v>9172888683</v>
      </c>
      <c r="B1741">
        <v>14145</v>
      </c>
      <c r="C1741">
        <v>3</v>
      </c>
      <c r="D1741" s="4">
        <v>630.84</v>
      </c>
      <c r="E1741" s="2">
        <f>blinkit_order_items[[#This Row],[quantity]]*blinkit_order_items[[#This Row],[unit_price]]</f>
        <v>1892.52</v>
      </c>
      <c r="F1741">
        <f>_xlfn.XLOOKUP(blinkit_order_items[[#This Row],[product_id]],blinkit_products[product_id],blinkit_products[margin_percentage])</f>
        <v>25</v>
      </c>
      <c r="G1741" s="4">
        <f>blinkit_order_items[[#This Row],[Total_Revenue]]*(blinkit_order_items[[#This Row],[margin_percent]]/100)</f>
        <v>473.13</v>
      </c>
    </row>
    <row r="1742" spans="1:7" x14ac:dyDescent="0.3">
      <c r="A1742">
        <v>8018695018</v>
      </c>
      <c r="B1742">
        <v>124290</v>
      </c>
      <c r="C1742">
        <v>3</v>
      </c>
      <c r="D1742" s="4">
        <v>39.65</v>
      </c>
      <c r="E1742" s="2">
        <f>blinkit_order_items[[#This Row],[quantity]]*blinkit_order_items[[#This Row],[unit_price]]</f>
        <v>118.94999999999999</v>
      </c>
      <c r="F1742">
        <f>_xlfn.XLOOKUP(blinkit_order_items[[#This Row],[product_id]],blinkit_products[product_id],blinkit_products[margin_percentage])</f>
        <v>35</v>
      </c>
      <c r="G1742" s="4">
        <f>blinkit_order_items[[#This Row],[Total_Revenue]]*(blinkit_order_items[[#This Row],[margin_percent]]/100)</f>
        <v>41.632499999999993</v>
      </c>
    </row>
    <row r="1743" spans="1:7" x14ac:dyDescent="0.3">
      <c r="A1743">
        <v>7456610316</v>
      </c>
      <c r="B1743">
        <v>901144</v>
      </c>
      <c r="C1743">
        <v>2</v>
      </c>
      <c r="D1743" s="4">
        <v>340.36</v>
      </c>
      <c r="E1743" s="2">
        <f>blinkit_order_items[[#This Row],[quantity]]*blinkit_order_items[[#This Row],[unit_price]]</f>
        <v>680.72</v>
      </c>
      <c r="F1743">
        <f>_xlfn.XLOOKUP(blinkit_order_items[[#This Row],[product_id]],blinkit_products[product_id],blinkit_products[margin_percentage])</f>
        <v>15</v>
      </c>
      <c r="G1743" s="4">
        <f>blinkit_order_items[[#This Row],[Total_Revenue]]*(blinkit_order_items[[#This Row],[margin_percent]]/100)</f>
        <v>102.108</v>
      </c>
    </row>
    <row r="1744" spans="1:7" x14ac:dyDescent="0.3">
      <c r="A1744">
        <v>5627902734</v>
      </c>
      <c r="B1744">
        <v>927651</v>
      </c>
      <c r="C1744">
        <v>3</v>
      </c>
      <c r="D1744" s="4">
        <v>426.72</v>
      </c>
      <c r="E1744" s="2">
        <f>blinkit_order_items[[#This Row],[quantity]]*blinkit_order_items[[#This Row],[unit_price]]</f>
        <v>1280.1600000000001</v>
      </c>
      <c r="F1744">
        <f>_xlfn.XLOOKUP(blinkit_order_items[[#This Row],[product_id]],blinkit_products[product_id],blinkit_products[margin_percentage])</f>
        <v>30</v>
      </c>
      <c r="G1744" s="4">
        <f>blinkit_order_items[[#This Row],[Total_Revenue]]*(blinkit_order_items[[#This Row],[margin_percent]]/100)</f>
        <v>384.048</v>
      </c>
    </row>
    <row r="1745" spans="1:7" x14ac:dyDescent="0.3">
      <c r="A1745">
        <v>5189768940</v>
      </c>
      <c r="B1745">
        <v>327290</v>
      </c>
      <c r="C1745">
        <v>2</v>
      </c>
      <c r="D1745" s="4">
        <v>862.28</v>
      </c>
      <c r="E1745" s="2">
        <f>blinkit_order_items[[#This Row],[quantity]]*blinkit_order_items[[#This Row],[unit_price]]</f>
        <v>1724.56</v>
      </c>
      <c r="F1745">
        <f>_xlfn.XLOOKUP(blinkit_order_items[[#This Row],[product_id]],blinkit_products[product_id],blinkit_products[margin_percentage])</f>
        <v>15</v>
      </c>
      <c r="G1745" s="4">
        <f>blinkit_order_items[[#This Row],[Total_Revenue]]*(blinkit_order_items[[#This Row],[margin_percent]]/100)</f>
        <v>258.68399999999997</v>
      </c>
    </row>
    <row r="1746" spans="1:7" x14ac:dyDescent="0.3">
      <c r="A1746">
        <v>173709007</v>
      </c>
      <c r="B1746">
        <v>306177</v>
      </c>
      <c r="C1746">
        <v>3</v>
      </c>
      <c r="D1746" s="4">
        <v>769.24</v>
      </c>
      <c r="E1746" s="2">
        <f>blinkit_order_items[[#This Row],[quantity]]*blinkit_order_items[[#This Row],[unit_price]]</f>
        <v>2307.7200000000003</v>
      </c>
      <c r="F1746">
        <f>_xlfn.XLOOKUP(blinkit_order_items[[#This Row],[product_id]],blinkit_products[product_id],blinkit_products[margin_percentage])</f>
        <v>40</v>
      </c>
      <c r="G1746" s="4">
        <f>blinkit_order_items[[#This Row],[Total_Revenue]]*(blinkit_order_items[[#This Row],[margin_percent]]/100)</f>
        <v>923.08800000000019</v>
      </c>
    </row>
    <row r="1747" spans="1:7" x14ac:dyDescent="0.3">
      <c r="A1747">
        <v>1485229334</v>
      </c>
      <c r="B1747">
        <v>667163</v>
      </c>
      <c r="C1747">
        <v>1</v>
      </c>
      <c r="D1747" s="4">
        <v>441.2</v>
      </c>
      <c r="E1747" s="2">
        <f>blinkit_order_items[[#This Row],[quantity]]*blinkit_order_items[[#This Row],[unit_price]]</f>
        <v>441.2</v>
      </c>
      <c r="F1747">
        <f>_xlfn.XLOOKUP(blinkit_order_items[[#This Row],[product_id]],blinkit_products[product_id],blinkit_products[margin_percentage])</f>
        <v>30</v>
      </c>
      <c r="G1747" s="4">
        <f>blinkit_order_items[[#This Row],[Total_Revenue]]*(blinkit_order_items[[#This Row],[margin_percent]]/100)</f>
        <v>132.35999999999999</v>
      </c>
    </row>
    <row r="1748" spans="1:7" x14ac:dyDescent="0.3">
      <c r="A1748">
        <v>9334479603</v>
      </c>
      <c r="B1748">
        <v>34200</v>
      </c>
      <c r="C1748">
        <v>2</v>
      </c>
      <c r="D1748" s="4">
        <v>319.8</v>
      </c>
      <c r="E1748" s="2">
        <f>blinkit_order_items[[#This Row],[quantity]]*blinkit_order_items[[#This Row],[unit_price]]</f>
        <v>639.6</v>
      </c>
      <c r="F1748">
        <f>_xlfn.XLOOKUP(blinkit_order_items[[#This Row],[product_id]],blinkit_products[product_id],blinkit_products[margin_percentage])</f>
        <v>35</v>
      </c>
      <c r="G1748" s="4">
        <f>blinkit_order_items[[#This Row],[Total_Revenue]]*(blinkit_order_items[[#This Row],[margin_percent]]/100)</f>
        <v>223.85999999999999</v>
      </c>
    </row>
    <row r="1749" spans="1:7" x14ac:dyDescent="0.3">
      <c r="A1749">
        <v>8674211510</v>
      </c>
      <c r="B1749">
        <v>654297</v>
      </c>
      <c r="C1749">
        <v>1</v>
      </c>
      <c r="D1749" s="4">
        <v>13.25</v>
      </c>
      <c r="E1749" s="2">
        <f>blinkit_order_items[[#This Row],[quantity]]*blinkit_order_items[[#This Row],[unit_price]]</f>
        <v>13.25</v>
      </c>
      <c r="F1749">
        <f>_xlfn.XLOOKUP(blinkit_order_items[[#This Row],[product_id]],blinkit_products[product_id],blinkit_products[margin_percentage])</f>
        <v>25</v>
      </c>
      <c r="G1749" s="4">
        <f>blinkit_order_items[[#This Row],[Total_Revenue]]*(blinkit_order_items[[#This Row],[margin_percent]]/100)</f>
        <v>3.3125</v>
      </c>
    </row>
    <row r="1750" spans="1:7" x14ac:dyDescent="0.3">
      <c r="A1750">
        <v>390257855</v>
      </c>
      <c r="B1750">
        <v>937542</v>
      </c>
      <c r="C1750">
        <v>1</v>
      </c>
      <c r="D1750" s="4">
        <v>97.04</v>
      </c>
      <c r="E1750" s="2">
        <f>blinkit_order_items[[#This Row],[quantity]]*blinkit_order_items[[#This Row],[unit_price]]</f>
        <v>97.04</v>
      </c>
      <c r="F1750">
        <f>_xlfn.XLOOKUP(blinkit_order_items[[#This Row],[product_id]],blinkit_products[product_id],blinkit_products[margin_percentage])</f>
        <v>15</v>
      </c>
      <c r="G1750" s="4">
        <f>blinkit_order_items[[#This Row],[Total_Revenue]]*(blinkit_order_items[[#This Row],[margin_percent]]/100)</f>
        <v>14.556000000000001</v>
      </c>
    </row>
    <row r="1751" spans="1:7" x14ac:dyDescent="0.3">
      <c r="A1751">
        <v>6642374542</v>
      </c>
      <c r="B1751">
        <v>462526</v>
      </c>
      <c r="C1751">
        <v>2</v>
      </c>
      <c r="D1751" s="4">
        <v>449.97</v>
      </c>
      <c r="E1751" s="2">
        <f>blinkit_order_items[[#This Row],[quantity]]*blinkit_order_items[[#This Row],[unit_price]]</f>
        <v>899.94</v>
      </c>
      <c r="F1751">
        <f>_xlfn.XLOOKUP(blinkit_order_items[[#This Row],[product_id]],blinkit_products[product_id],blinkit_products[margin_percentage])</f>
        <v>20</v>
      </c>
      <c r="G1751" s="4">
        <f>blinkit_order_items[[#This Row],[Total_Revenue]]*(blinkit_order_items[[#This Row],[margin_percent]]/100)</f>
        <v>179.98800000000003</v>
      </c>
    </row>
    <row r="1752" spans="1:7" x14ac:dyDescent="0.3">
      <c r="A1752">
        <v>6585999443</v>
      </c>
      <c r="B1752">
        <v>444361</v>
      </c>
      <c r="C1752">
        <v>1</v>
      </c>
      <c r="D1752" s="4">
        <v>822.63</v>
      </c>
      <c r="E1752" s="2">
        <f>blinkit_order_items[[#This Row],[quantity]]*blinkit_order_items[[#This Row],[unit_price]]</f>
        <v>822.63</v>
      </c>
      <c r="F1752">
        <f>_xlfn.XLOOKUP(blinkit_order_items[[#This Row],[product_id]],blinkit_products[product_id],blinkit_products[margin_percentage])</f>
        <v>20</v>
      </c>
      <c r="G1752" s="4">
        <f>blinkit_order_items[[#This Row],[Total_Revenue]]*(blinkit_order_items[[#This Row],[margin_percent]]/100)</f>
        <v>164.52600000000001</v>
      </c>
    </row>
    <row r="1753" spans="1:7" x14ac:dyDescent="0.3">
      <c r="A1753">
        <v>622705569</v>
      </c>
      <c r="B1753">
        <v>337168</v>
      </c>
      <c r="C1753">
        <v>2</v>
      </c>
      <c r="D1753" s="4">
        <v>545.49</v>
      </c>
      <c r="E1753" s="2">
        <f>blinkit_order_items[[#This Row],[quantity]]*blinkit_order_items[[#This Row],[unit_price]]</f>
        <v>1090.98</v>
      </c>
      <c r="F1753">
        <f>_xlfn.XLOOKUP(blinkit_order_items[[#This Row],[product_id]],blinkit_products[product_id],blinkit_products[margin_percentage])</f>
        <v>20</v>
      </c>
      <c r="G1753" s="4">
        <f>blinkit_order_items[[#This Row],[Total_Revenue]]*(blinkit_order_items[[#This Row],[margin_percent]]/100)</f>
        <v>218.19600000000003</v>
      </c>
    </row>
    <row r="1754" spans="1:7" x14ac:dyDescent="0.3">
      <c r="A1754">
        <v>1635083835</v>
      </c>
      <c r="B1754">
        <v>681063</v>
      </c>
      <c r="C1754">
        <v>2</v>
      </c>
      <c r="D1754" s="4">
        <v>321.27999999999997</v>
      </c>
      <c r="E1754" s="2">
        <f>blinkit_order_items[[#This Row],[quantity]]*blinkit_order_items[[#This Row],[unit_price]]</f>
        <v>642.55999999999995</v>
      </c>
      <c r="F1754">
        <f>_xlfn.XLOOKUP(blinkit_order_items[[#This Row],[product_id]],blinkit_products[product_id],blinkit_products[margin_percentage])</f>
        <v>30</v>
      </c>
      <c r="G1754" s="4">
        <f>blinkit_order_items[[#This Row],[Total_Revenue]]*(blinkit_order_items[[#This Row],[margin_percent]]/100)</f>
        <v>192.76799999999997</v>
      </c>
    </row>
    <row r="1755" spans="1:7" x14ac:dyDescent="0.3">
      <c r="A1755">
        <v>7359512417</v>
      </c>
      <c r="B1755">
        <v>606256</v>
      </c>
      <c r="C1755">
        <v>3</v>
      </c>
      <c r="D1755" s="4">
        <v>369.28</v>
      </c>
      <c r="E1755" s="2">
        <f>blinkit_order_items[[#This Row],[quantity]]*blinkit_order_items[[#This Row],[unit_price]]</f>
        <v>1107.8399999999999</v>
      </c>
      <c r="F1755">
        <f>_xlfn.XLOOKUP(blinkit_order_items[[#This Row],[product_id]],blinkit_products[product_id],blinkit_products[margin_percentage])</f>
        <v>40</v>
      </c>
      <c r="G1755" s="4">
        <f>blinkit_order_items[[#This Row],[Total_Revenue]]*(blinkit_order_items[[#This Row],[margin_percent]]/100)</f>
        <v>443.13599999999997</v>
      </c>
    </row>
    <row r="1756" spans="1:7" x14ac:dyDescent="0.3">
      <c r="A1756">
        <v>9237698013</v>
      </c>
      <c r="B1756">
        <v>382511</v>
      </c>
      <c r="C1756">
        <v>3</v>
      </c>
      <c r="D1756" s="4">
        <v>702.54</v>
      </c>
      <c r="E1756" s="2">
        <f>blinkit_order_items[[#This Row],[quantity]]*blinkit_order_items[[#This Row],[unit_price]]</f>
        <v>2107.62</v>
      </c>
      <c r="F1756">
        <f>_xlfn.XLOOKUP(blinkit_order_items[[#This Row],[product_id]],blinkit_products[product_id],blinkit_products[margin_percentage])</f>
        <v>20</v>
      </c>
      <c r="G1756" s="4">
        <f>blinkit_order_items[[#This Row],[Total_Revenue]]*(blinkit_order_items[[#This Row],[margin_percent]]/100)</f>
        <v>421.524</v>
      </c>
    </row>
    <row r="1757" spans="1:7" x14ac:dyDescent="0.3">
      <c r="A1757">
        <v>3492935177</v>
      </c>
      <c r="B1757">
        <v>757274</v>
      </c>
      <c r="C1757">
        <v>1</v>
      </c>
      <c r="D1757" s="4">
        <v>98.32</v>
      </c>
      <c r="E1757" s="2">
        <f>blinkit_order_items[[#This Row],[quantity]]*blinkit_order_items[[#This Row],[unit_price]]</f>
        <v>98.32</v>
      </c>
      <c r="F1757">
        <f>_xlfn.XLOOKUP(blinkit_order_items[[#This Row],[product_id]],blinkit_products[product_id],blinkit_products[margin_percentage])</f>
        <v>35</v>
      </c>
      <c r="G1757" s="4">
        <f>blinkit_order_items[[#This Row],[Total_Revenue]]*(blinkit_order_items[[#This Row],[margin_percent]]/100)</f>
        <v>34.411999999999992</v>
      </c>
    </row>
    <row r="1758" spans="1:7" x14ac:dyDescent="0.3">
      <c r="A1758">
        <v>4324086468</v>
      </c>
      <c r="B1758">
        <v>734789</v>
      </c>
      <c r="C1758">
        <v>1</v>
      </c>
      <c r="D1758" s="4">
        <v>395.82</v>
      </c>
      <c r="E1758" s="2">
        <f>blinkit_order_items[[#This Row],[quantity]]*blinkit_order_items[[#This Row],[unit_price]]</f>
        <v>395.82</v>
      </c>
      <c r="F1758">
        <f>_xlfn.XLOOKUP(blinkit_order_items[[#This Row],[product_id]],blinkit_products[product_id],blinkit_products[margin_percentage])</f>
        <v>35</v>
      </c>
      <c r="G1758" s="4">
        <f>blinkit_order_items[[#This Row],[Total_Revenue]]*(blinkit_order_items[[#This Row],[margin_percent]]/100)</f>
        <v>138.53699999999998</v>
      </c>
    </row>
    <row r="1759" spans="1:7" x14ac:dyDescent="0.3">
      <c r="A1759">
        <v>9171218505</v>
      </c>
      <c r="B1759">
        <v>378230</v>
      </c>
      <c r="C1759">
        <v>1</v>
      </c>
      <c r="D1759" s="4">
        <v>166.42</v>
      </c>
      <c r="E1759" s="2">
        <f>blinkit_order_items[[#This Row],[quantity]]*blinkit_order_items[[#This Row],[unit_price]]</f>
        <v>166.42</v>
      </c>
      <c r="F1759">
        <f>_xlfn.XLOOKUP(blinkit_order_items[[#This Row],[product_id]],blinkit_products[product_id],blinkit_products[margin_percentage])</f>
        <v>35</v>
      </c>
      <c r="G1759" s="4">
        <f>blinkit_order_items[[#This Row],[Total_Revenue]]*(blinkit_order_items[[#This Row],[margin_percent]]/100)</f>
        <v>58.246999999999993</v>
      </c>
    </row>
    <row r="1760" spans="1:7" x14ac:dyDescent="0.3">
      <c r="A1760">
        <v>5068157547</v>
      </c>
      <c r="B1760">
        <v>186168</v>
      </c>
      <c r="C1760">
        <v>3</v>
      </c>
      <c r="D1760" s="4">
        <v>878.8</v>
      </c>
      <c r="E1760" s="2">
        <f>blinkit_order_items[[#This Row],[quantity]]*blinkit_order_items[[#This Row],[unit_price]]</f>
        <v>2636.3999999999996</v>
      </c>
      <c r="F1760">
        <f>_xlfn.XLOOKUP(blinkit_order_items[[#This Row],[product_id]],blinkit_products[product_id],blinkit_products[margin_percentage])</f>
        <v>35</v>
      </c>
      <c r="G1760" s="4">
        <f>blinkit_order_items[[#This Row],[Total_Revenue]]*(blinkit_order_items[[#This Row],[margin_percent]]/100)</f>
        <v>922.73999999999978</v>
      </c>
    </row>
    <row r="1761" spans="1:7" x14ac:dyDescent="0.3">
      <c r="A1761">
        <v>8558710948</v>
      </c>
      <c r="B1761">
        <v>880510</v>
      </c>
      <c r="C1761">
        <v>1</v>
      </c>
      <c r="D1761" s="4">
        <v>951.43</v>
      </c>
      <c r="E1761" s="2">
        <f>blinkit_order_items[[#This Row],[quantity]]*blinkit_order_items[[#This Row],[unit_price]]</f>
        <v>951.43</v>
      </c>
      <c r="F1761">
        <f>_xlfn.XLOOKUP(blinkit_order_items[[#This Row],[product_id]],blinkit_products[product_id],blinkit_products[margin_percentage])</f>
        <v>20</v>
      </c>
      <c r="G1761" s="4">
        <f>blinkit_order_items[[#This Row],[Total_Revenue]]*(blinkit_order_items[[#This Row],[margin_percent]]/100)</f>
        <v>190.286</v>
      </c>
    </row>
    <row r="1762" spans="1:7" x14ac:dyDescent="0.3">
      <c r="A1762">
        <v>3184669775</v>
      </c>
      <c r="B1762">
        <v>34200</v>
      </c>
      <c r="C1762">
        <v>3</v>
      </c>
      <c r="D1762" s="4">
        <v>319.8</v>
      </c>
      <c r="E1762" s="2">
        <f>blinkit_order_items[[#This Row],[quantity]]*blinkit_order_items[[#This Row],[unit_price]]</f>
        <v>959.40000000000009</v>
      </c>
      <c r="F1762">
        <f>_xlfn.XLOOKUP(blinkit_order_items[[#This Row],[product_id]],blinkit_products[product_id],blinkit_products[margin_percentage])</f>
        <v>35</v>
      </c>
      <c r="G1762" s="4">
        <f>blinkit_order_items[[#This Row],[Total_Revenue]]*(blinkit_order_items[[#This Row],[margin_percent]]/100)</f>
        <v>335.79</v>
      </c>
    </row>
    <row r="1763" spans="1:7" x14ac:dyDescent="0.3">
      <c r="A1763">
        <v>7079324691</v>
      </c>
      <c r="B1763">
        <v>398340</v>
      </c>
      <c r="C1763">
        <v>3</v>
      </c>
      <c r="D1763" s="4">
        <v>651.92999999999995</v>
      </c>
      <c r="E1763" s="2">
        <f>blinkit_order_items[[#This Row],[quantity]]*blinkit_order_items[[#This Row],[unit_price]]</f>
        <v>1955.79</v>
      </c>
      <c r="F1763">
        <f>_xlfn.XLOOKUP(blinkit_order_items[[#This Row],[product_id]],blinkit_products[product_id],blinkit_products[margin_percentage])</f>
        <v>40</v>
      </c>
      <c r="G1763" s="4">
        <f>blinkit_order_items[[#This Row],[Total_Revenue]]*(blinkit_order_items[[#This Row],[margin_percent]]/100)</f>
        <v>782.31600000000003</v>
      </c>
    </row>
    <row r="1764" spans="1:7" x14ac:dyDescent="0.3">
      <c r="A1764">
        <v>4210311922</v>
      </c>
      <c r="B1764">
        <v>120532</v>
      </c>
      <c r="C1764">
        <v>2</v>
      </c>
      <c r="D1764" s="4">
        <v>697.53</v>
      </c>
      <c r="E1764" s="2">
        <f>blinkit_order_items[[#This Row],[quantity]]*blinkit_order_items[[#This Row],[unit_price]]</f>
        <v>1395.06</v>
      </c>
      <c r="F1764">
        <f>_xlfn.XLOOKUP(blinkit_order_items[[#This Row],[product_id]],blinkit_products[product_id],blinkit_products[margin_percentage])</f>
        <v>15</v>
      </c>
      <c r="G1764" s="4">
        <f>blinkit_order_items[[#This Row],[Total_Revenue]]*(blinkit_order_items[[#This Row],[margin_percent]]/100)</f>
        <v>209.25899999999999</v>
      </c>
    </row>
    <row r="1765" spans="1:7" x14ac:dyDescent="0.3">
      <c r="A1765">
        <v>7660037070</v>
      </c>
      <c r="B1765">
        <v>784673</v>
      </c>
      <c r="C1765">
        <v>3</v>
      </c>
      <c r="D1765" s="4">
        <v>491.39</v>
      </c>
      <c r="E1765" s="2">
        <f>blinkit_order_items[[#This Row],[quantity]]*blinkit_order_items[[#This Row],[unit_price]]</f>
        <v>1474.17</v>
      </c>
      <c r="F1765">
        <f>_xlfn.XLOOKUP(blinkit_order_items[[#This Row],[product_id]],blinkit_products[product_id],blinkit_products[margin_percentage])</f>
        <v>35</v>
      </c>
      <c r="G1765" s="4">
        <f>blinkit_order_items[[#This Row],[Total_Revenue]]*(blinkit_order_items[[#This Row],[margin_percent]]/100)</f>
        <v>515.95950000000005</v>
      </c>
    </row>
    <row r="1766" spans="1:7" x14ac:dyDescent="0.3">
      <c r="A1766">
        <v>9410025634</v>
      </c>
      <c r="B1766">
        <v>9436</v>
      </c>
      <c r="C1766">
        <v>3</v>
      </c>
      <c r="D1766" s="4">
        <v>88.43</v>
      </c>
      <c r="E1766" s="2">
        <f>blinkit_order_items[[#This Row],[quantity]]*blinkit_order_items[[#This Row],[unit_price]]</f>
        <v>265.29000000000002</v>
      </c>
      <c r="F1766">
        <f>_xlfn.XLOOKUP(blinkit_order_items[[#This Row],[product_id]],blinkit_products[product_id],blinkit_products[margin_percentage])</f>
        <v>35</v>
      </c>
      <c r="G1766" s="4">
        <f>blinkit_order_items[[#This Row],[Total_Revenue]]*(blinkit_order_items[[#This Row],[margin_percent]]/100)</f>
        <v>92.851500000000001</v>
      </c>
    </row>
    <row r="1767" spans="1:7" x14ac:dyDescent="0.3">
      <c r="A1767">
        <v>6798589010</v>
      </c>
      <c r="B1767">
        <v>11422</v>
      </c>
      <c r="C1767">
        <v>1</v>
      </c>
      <c r="D1767" s="4">
        <v>127.16</v>
      </c>
      <c r="E1767" s="2">
        <f>blinkit_order_items[[#This Row],[quantity]]*blinkit_order_items[[#This Row],[unit_price]]</f>
        <v>127.16</v>
      </c>
      <c r="F1767">
        <f>_xlfn.XLOOKUP(blinkit_order_items[[#This Row],[product_id]],blinkit_products[product_id],blinkit_products[margin_percentage])</f>
        <v>25</v>
      </c>
      <c r="G1767" s="4">
        <f>blinkit_order_items[[#This Row],[Total_Revenue]]*(blinkit_order_items[[#This Row],[margin_percent]]/100)</f>
        <v>31.79</v>
      </c>
    </row>
    <row r="1768" spans="1:7" x14ac:dyDescent="0.3">
      <c r="A1768">
        <v>5401466202</v>
      </c>
      <c r="B1768">
        <v>478531</v>
      </c>
      <c r="C1768">
        <v>3</v>
      </c>
      <c r="D1768" s="4">
        <v>825.46</v>
      </c>
      <c r="E1768" s="2">
        <f>blinkit_order_items[[#This Row],[quantity]]*blinkit_order_items[[#This Row],[unit_price]]</f>
        <v>2476.38</v>
      </c>
      <c r="F1768">
        <f>_xlfn.XLOOKUP(blinkit_order_items[[#This Row],[product_id]],blinkit_products[product_id],blinkit_products[margin_percentage])</f>
        <v>25</v>
      </c>
      <c r="G1768" s="4">
        <f>blinkit_order_items[[#This Row],[Total_Revenue]]*(blinkit_order_items[[#This Row],[margin_percent]]/100)</f>
        <v>619.09500000000003</v>
      </c>
    </row>
    <row r="1769" spans="1:7" x14ac:dyDescent="0.3">
      <c r="A1769">
        <v>9102648124</v>
      </c>
      <c r="B1769">
        <v>859361</v>
      </c>
      <c r="C1769">
        <v>3</v>
      </c>
      <c r="D1769" s="4">
        <v>432.39</v>
      </c>
      <c r="E1769" s="2">
        <f>blinkit_order_items[[#This Row],[quantity]]*blinkit_order_items[[#This Row],[unit_price]]</f>
        <v>1297.17</v>
      </c>
      <c r="F1769">
        <f>_xlfn.XLOOKUP(blinkit_order_items[[#This Row],[product_id]],blinkit_products[product_id],blinkit_products[margin_percentage])</f>
        <v>35</v>
      </c>
      <c r="G1769" s="4">
        <f>blinkit_order_items[[#This Row],[Total_Revenue]]*(blinkit_order_items[[#This Row],[margin_percent]]/100)</f>
        <v>454.0095</v>
      </c>
    </row>
    <row r="1770" spans="1:7" x14ac:dyDescent="0.3">
      <c r="A1770">
        <v>1969956670</v>
      </c>
      <c r="B1770">
        <v>848226</v>
      </c>
      <c r="C1770">
        <v>1</v>
      </c>
      <c r="D1770" s="4">
        <v>209.59</v>
      </c>
      <c r="E1770" s="2">
        <f>blinkit_order_items[[#This Row],[quantity]]*blinkit_order_items[[#This Row],[unit_price]]</f>
        <v>209.59</v>
      </c>
      <c r="F1770">
        <f>_xlfn.XLOOKUP(blinkit_order_items[[#This Row],[product_id]],blinkit_products[product_id],blinkit_products[margin_percentage])</f>
        <v>25</v>
      </c>
      <c r="G1770" s="4">
        <f>blinkit_order_items[[#This Row],[Total_Revenue]]*(blinkit_order_items[[#This Row],[margin_percent]]/100)</f>
        <v>52.397500000000001</v>
      </c>
    </row>
    <row r="1771" spans="1:7" x14ac:dyDescent="0.3">
      <c r="A1771">
        <v>1194228460</v>
      </c>
      <c r="B1771">
        <v>140489</v>
      </c>
      <c r="C1771">
        <v>3</v>
      </c>
      <c r="D1771" s="4">
        <v>650.20000000000005</v>
      </c>
      <c r="E1771" s="2">
        <f>blinkit_order_items[[#This Row],[quantity]]*blinkit_order_items[[#This Row],[unit_price]]</f>
        <v>1950.6000000000001</v>
      </c>
      <c r="F1771">
        <f>_xlfn.XLOOKUP(blinkit_order_items[[#This Row],[product_id]],blinkit_products[product_id],blinkit_products[margin_percentage])</f>
        <v>35</v>
      </c>
      <c r="G1771" s="4">
        <f>blinkit_order_items[[#This Row],[Total_Revenue]]*(blinkit_order_items[[#This Row],[margin_percent]]/100)</f>
        <v>682.71</v>
      </c>
    </row>
    <row r="1772" spans="1:7" x14ac:dyDescent="0.3">
      <c r="A1772">
        <v>9628463148</v>
      </c>
      <c r="B1772">
        <v>566052</v>
      </c>
      <c r="C1772">
        <v>3</v>
      </c>
      <c r="D1772" s="4">
        <v>87.3</v>
      </c>
      <c r="E1772" s="2">
        <f>blinkit_order_items[[#This Row],[quantity]]*blinkit_order_items[[#This Row],[unit_price]]</f>
        <v>261.89999999999998</v>
      </c>
      <c r="F1772">
        <f>_xlfn.XLOOKUP(blinkit_order_items[[#This Row],[product_id]],blinkit_products[product_id],blinkit_products[margin_percentage])</f>
        <v>20</v>
      </c>
      <c r="G1772" s="4">
        <f>blinkit_order_items[[#This Row],[Total_Revenue]]*(blinkit_order_items[[#This Row],[margin_percent]]/100)</f>
        <v>52.379999999999995</v>
      </c>
    </row>
    <row r="1773" spans="1:7" x14ac:dyDescent="0.3">
      <c r="A1773">
        <v>7745364283</v>
      </c>
      <c r="B1773">
        <v>654623</v>
      </c>
      <c r="C1773">
        <v>1</v>
      </c>
      <c r="D1773" s="4">
        <v>422.14</v>
      </c>
      <c r="E1773" s="2">
        <f>blinkit_order_items[[#This Row],[quantity]]*blinkit_order_items[[#This Row],[unit_price]]</f>
        <v>422.14</v>
      </c>
      <c r="F1773">
        <f>_xlfn.XLOOKUP(blinkit_order_items[[#This Row],[product_id]],blinkit_products[product_id],blinkit_products[margin_percentage])</f>
        <v>35</v>
      </c>
      <c r="G1773" s="4">
        <f>blinkit_order_items[[#This Row],[Total_Revenue]]*(blinkit_order_items[[#This Row],[margin_percent]]/100)</f>
        <v>147.749</v>
      </c>
    </row>
    <row r="1774" spans="1:7" x14ac:dyDescent="0.3">
      <c r="A1774">
        <v>9892343037</v>
      </c>
      <c r="B1774">
        <v>131748</v>
      </c>
      <c r="C1774">
        <v>3</v>
      </c>
      <c r="D1774" s="4">
        <v>81.349999999999994</v>
      </c>
      <c r="E1774" s="2">
        <f>blinkit_order_items[[#This Row],[quantity]]*blinkit_order_items[[#This Row],[unit_price]]</f>
        <v>244.04999999999998</v>
      </c>
      <c r="F1774">
        <f>_xlfn.XLOOKUP(blinkit_order_items[[#This Row],[product_id]],blinkit_products[product_id],blinkit_products[margin_percentage])</f>
        <v>35</v>
      </c>
      <c r="G1774" s="4">
        <f>blinkit_order_items[[#This Row],[Total_Revenue]]*(blinkit_order_items[[#This Row],[margin_percent]]/100)</f>
        <v>85.41749999999999</v>
      </c>
    </row>
    <row r="1775" spans="1:7" x14ac:dyDescent="0.3">
      <c r="A1775">
        <v>1588828749</v>
      </c>
      <c r="B1775">
        <v>53833</v>
      </c>
      <c r="C1775">
        <v>3</v>
      </c>
      <c r="D1775" s="4">
        <v>134.69</v>
      </c>
      <c r="E1775" s="2">
        <f>blinkit_order_items[[#This Row],[quantity]]*blinkit_order_items[[#This Row],[unit_price]]</f>
        <v>404.07</v>
      </c>
      <c r="F1775">
        <f>_xlfn.XLOOKUP(blinkit_order_items[[#This Row],[product_id]],blinkit_products[product_id],blinkit_products[margin_percentage])</f>
        <v>15</v>
      </c>
      <c r="G1775" s="4">
        <f>blinkit_order_items[[#This Row],[Total_Revenue]]*(blinkit_order_items[[#This Row],[margin_percent]]/100)</f>
        <v>60.610499999999995</v>
      </c>
    </row>
    <row r="1776" spans="1:7" x14ac:dyDescent="0.3">
      <c r="A1776">
        <v>4037647778</v>
      </c>
      <c r="B1776">
        <v>144124</v>
      </c>
      <c r="C1776">
        <v>2</v>
      </c>
      <c r="D1776" s="4">
        <v>162.66999999999999</v>
      </c>
      <c r="E1776" s="2">
        <f>blinkit_order_items[[#This Row],[quantity]]*blinkit_order_items[[#This Row],[unit_price]]</f>
        <v>325.33999999999997</v>
      </c>
      <c r="F1776">
        <f>_xlfn.XLOOKUP(blinkit_order_items[[#This Row],[product_id]],blinkit_products[product_id],blinkit_products[margin_percentage])</f>
        <v>25</v>
      </c>
      <c r="G1776" s="4">
        <f>blinkit_order_items[[#This Row],[Total_Revenue]]*(blinkit_order_items[[#This Row],[margin_percent]]/100)</f>
        <v>81.334999999999994</v>
      </c>
    </row>
    <row r="1777" spans="1:7" x14ac:dyDescent="0.3">
      <c r="A1777">
        <v>6664301655</v>
      </c>
      <c r="B1777">
        <v>367391</v>
      </c>
      <c r="C1777">
        <v>1</v>
      </c>
      <c r="D1777" s="4">
        <v>939.55</v>
      </c>
      <c r="E1777" s="2">
        <f>blinkit_order_items[[#This Row],[quantity]]*blinkit_order_items[[#This Row],[unit_price]]</f>
        <v>939.55</v>
      </c>
      <c r="F1777">
        <f>_xlfn.XLOOKUP(blinkit_order_items[[#This Row],[product_id]],blinkit_products[product_id],blinkit_products[margin_percentage])</f>
        <v>30</v>
      </c>
      <c r="G1777" s="4">
        <f>blinkit_order_items[[#This Row],[Total_Revenue]]*(blinkit_order_items[[#This Row],[margin_percent]]/100)</f>
        <v>281.86499999999995</v>
      </c>
    </row>
    <row r="1778" spans="1:7" x14ac:dyDescent="0.3">
      <c r="A1778">
        <v>7096225581</v>
      </c>
      <c r="B1778">
        <v>6405</v>
      </c>
      <c r="C1778">
        <v>1</v>
      </c>
      <c r="D1778" s="4">
        <v>236.51</v>
      </c>
      <c r="E1778" s="2">
        <f>blinkit_order_items[[#This Row],[quantity]]*blinkit_order_items[[#This Row],[unit_price]]</f>
        <v>236.51</v>
      </c>
      <c r="F1778">
        <f>_xlfn.XLOOKUP(blinkit_order_items[[#This Row],[product_id]],blinkit_products[product_id],blinkit_products[margin_percentage])</f>
        <v>30</v>
      </c>
      <c r="G1778" s="4">
        <f>blinkit_order_items[[#This Row],[Total_Revenue]]*(blinkit_order_items[[#This Row],[margin_percent]]/100)</f>
        <v>70.952999999999989</v>
      </c>
    </row>
    <row r="1779" spans="1:7" x14ac:dyDescent="0.3">
      <c r="A1779">
        <v>79029185</v>
      </c>
      <c r="B1779">
        <v>820973</v>
      </c>
      <c r="C1779">
        <v>3</v>
      </c>
      <c r="D1779" s="4">
        <v>114.52</v>
      </c>
      <c r="E1779" s="2">
        <f>blinkit_order_items[[#This Row],[quantity]]*blinkit_order_items[[#This Row],[unit_price]]</f>
        <v>343.56</v>
      </c>
      <c r="F1779">
        <f>_xlfn.XLOOKUP(blinkit_order_items[[#This Row],[product_id]],blinkit_products[product_id],blinkit_products[margin_percentage])</f>
        <v>30</v>
      </c>
      <c r="G1779" s="4">
        <f>blinkit_order_items[[#This Row],[Total_Revenue]]*(blinkit_order_items[[#This Row],[margin_percent]]/100)</f>
        <v>103.068</v>
      </c>
    </row>
    <row r="1780" spans="1:7" x14ac:dyDescent="0.3">
      <c r="A1780">
        <v>7831967187</v>
      </c>
      <c r="B1780">
        <v>993331</v>
      </c>
      <c r="C1780">
        <v>3</v>
      </c>
      <c r="D1780" s="4">
        <v>102.44</v>
      </c>
      <c r="E1780" s="2">
        <f>blinkit_order_items[[#This Row],[quantity]]*blinkit_order_items[[#This Row],[unit_price]]</f>
        <v>307.32</v>
      </c>
      <c r="F1780">
        <f>_xlfn.XLOOKUP(blinkit_order_items[[#This Row],[product_id]],blinkit_products[product_id],blinkit_products[margin_percentage])</f>
        <v>15</v>
      </c>
      <c r="G1780" s="4">
        <f>blinkit_order_items[[#This Row],[Total_Revenue]]*(blinkit_order_items[[#This Row],[margin_percent]]/100)</f>
        <v>46.097999999999999</v>
      </c>
    </row>
    <row r="1781" spans="1:7" x14ac:dyDescent="0.3">
      <c r="A1781">
        <v>482214790</v>
      </c>
      <c r="B1781">
        <v>51036</v>
      </c>
      <c r="C1781">
        <v>3</v>
      </c>
      <c r="D1781" s="4">
        <v>931.61</v>
      </c>
      <c r="E1781" s="2">
        <f>blinkit_order_items[[#This Row],[quantity]]*blinkit_order_items[[#This Row],[unit_price]]</f>
        <v>2794.83</v>
      </c>
      <c r="F1781">
        <f>_xlfn.XLOOKUP(blinkit_order_items[[#This Row],[product_id]],blinkit_products[product_id],blinkit_products[margin_percentage])</f>
        <v>30</v>
      </c>
      <c r="G1781" s="4">
        <f>blinkit_order_items[[#This Row],[Total_Revenue]]*(blinkit_order_items[[#This Row],[margin_percent]]/100)</f>
        <v>838.44899999999996</v>
      </c>
    </row>
    <row r="1782" spans="1:7" x14ac:dyDescent="0.3">
      <c r="A1782">
        <v>5931307224</v>
      </c>
      <c r="B1782">
        <v>891833</v>
      </c>
      <c r="C1782">
        <v>1</v>
      </c>
      <c r="D1782" s="4">
        <v>493.19</v>
      </c>
      <c r="E1782" s="2">
        <f>blinkit_order_items[[#This Row],[quantity]]*blinkit_order_items[[#This Row],[unit_price]]</f>
        <v>493.19</v>
      </c>
      <c r="F1782">
        <f>_xlfn.XLOOKUP(blinkit_order_items[[#This Row],[product_id]],blinkit_products[product_id],blinkit_products[margin_percentage])</f>
        <v>20</v>
      </c>
      <c r="G1782" s="4">
        <f>blinkit_order_items[[#This Row],[Total_Revenue]]*(blinkit_order_items[[#This Row],[margin_percent]]/100)</f>
        <v>98.638000000000005</v>
      </c>
    </row>
    <row r="1783" spans="1:7" x14ac:dyDescent="0.3">
      <c r="A1783">
        <v>6410432854</v>
      </c>
      <c r="B1783">
        <v>894539</v>
      </c>
      <c r="C1783">
        <v>3</v>
      </c>
      <c r="D1783" s="4">
        <v>445.48</v>
      </c>
      <c r="E1783" s="2">
        <f>blinkit_order_items[[#This Row],[quantity]]*blinkit_order_items[[#This Row],[unit_price]]</f>
        <v>1336.44</v>
      </c>
      <c r="F1783">
        <f>_xlfn.XLOOKUP(blinkit_order_items[[#This Row],[product_id]],blinkit_products[product_id],blinkit_products[margin_percentage])</f>
        <v>25</v>
      </c>
      <c r="G1783" s="4">
        <f>blinkit_order_items[[#This Row],[Total_Revenue]]*(blinkit_order_items[[#This Row],[margin_percent]]/100)</f>
        <v>334.11</v>
      </c>
    </row>
    <row r="1784" spans="1:7" x14ac:dyDescent="0.3">
      <c r="A1784">
        <v>6124624375</v>
      </c>
      <c r="B1784">
        <v>644847</v>
      </c>
      <c r="C1784">
        <v>2</v>
      </c>
      <c r="D1784" s="4">
        <v>622.80999999999995</v>
      </c>
      <c r="E1784" s="2">
        <f>blinkit_order_items[[#This Row],[quantity]]*blinkit_order_items[[#This Row],[unit_price]]</f>
        <v>1245.6199999999999</v>
      </c>
      <c r="F1784">
        <f>_xlfn.XLOOKUP(blinkit_order_items[[#This Row],[product_id]],blinkit_products[product_id],blinkit_products[margin_percentage])</f>
        <v>15</v>
      </c>
      <c r="G1784" s="4">
        <f>blinkit_order_items[[#This Row],[Total_Revenue]]*(blinkit_order_items[[#This Row],[margin_percent]]/100)</f>
        <v>186.84299999999999</v>
      </c>
    </row>
    <row r="1785" spans="1:7" x14ac:dyDescent="0.3">
      <c r="A1785">
        <v>8992870838</v>
      </c>
      <c r="B1785">
        <v>757274</v>
      </c>
      <c r="C1785">
        <v>2</v>
      </c>
      <c r="D1785" s="4">
        <v>98.32</v>
      </c>
      <c r="E1785" s="2">
        <f>blinkit_order_items[[#This Row],[quantity]]*blinkit_order_items[[#This Row],[unit_price]]</f>
        <v>196.64</v>
      </c>
      <c r="F1785">
        <f>_xlfn.XLOOKUP(blinkit_order_items[[#This Row],[product_id]],blinkit_products[product_id],blinkit_products[margin_percentage])</f>
        <v>35</v>
      </c>
      <c r="G1785" s="4">
        <f>blinkit_order_items[[#This Row],[Total_Revenue]]*(blinkit_order_items[[#This Row],[margin_percent]]/100)</f>
        <v>68.823999999999984</v>
      </c>
    </row>
    <row r="1786" spans="1:7" x14ac:dyDescent="0.3">
      <c r="A1786">
        <v>8377146126</v>
      </c>
      <c r="B1786">
        <v>291238</v>
      </c>
      <c r="C1786">
        <v>3</v>
      </c>
      <c r="D1786" s="4">
        <v>746.03</v>
      </c>
      <c r="E1786" s="2">
        <f>blinkit_order_items[[#This Row],[quantity]]*blinkit_order_items[[#This Row],[unit_price]]</f>
        <v>2238.09</v>
      </c>
      <c r="F1786">
        <f>_xlfn.XLOOKUP(blinkit_order_items[[#This Row],[product_id]],blinkit_products[product_id],blinkit_products[margin_percentage])</f>
        <v>35</v>
      </c>
      <c r="G1786" s="4">
        <f>blinkit_order_items[[#This Row],[Total_Revenue]]*(blinkit_order_items[[#This Row],[margin_percent]]/100)</f>
        <v>783.33150000000001</v>
      </c>
    </row>
    <row r="1787" spans="1:7" x14ac:dyDescent="0.3">
      <c r="A1787">
        <v>7852428533</v>
      </c>
      <c r="B1787">
        <v>602241</v>
      </c>
      <c r="C1787">
        <v>3</v>
      </c>
      <c r="D1787" s="4">
        <v>976.55</v>
      </c>
      <c r="E1787" s="2">
        <f>blinkit_order_items[[#This Row],[quantity]]*blinkit_order_items[[#This Row],[unit_price]]</f>
        <v>2929.6499999999996</v>
      </c>
      <c r="F1787">
        <f>_xlfn.XLOOKUP(blinkit_order_items[[#This Row],[product_id]],blinkit_products[product_id],blinkit_products[margin_percentage])</f>
        <v>35</v>
      </c>
      <c r="G1787" s="4">
        <f>blinkit_order_items[[#This Row],[Total_Revenue]]*(blinkit_order_items[[#This Row],[margin_percent]]/100)</f>
        <v>1025.3774999999998</v>
      </c>
    </row>
    <row r="1788" spans="1:7" x14ac:dyDescent="0.3">
      <c r="A1788">
        <v>9258876870</v>
      </c>
      <c r="B1788">
        <v>131748</v>
      </c>
      <c r="C1788">
        <v>1</v>
      </c>
      <c r="D1788" s="4">
        <v>81.349999999999994</v>
      </c>
      <c r="E1788" s="2">
        <f>blinkit_order_items[[#This Row],[quantity]]*blinkit_order_items[[#This Row],[unit_price]]</f>
        <v>81.349999999999994</v>
      </c>
      <c r="F1788">
        <f>_xlfn.XLOOKUP(blinkit_order_items[[#This Row],[product_id]],blinkit_products[product_id],blinkit_products[margin_percentage])</f>
        <v>35</v>
      </c>
      <c r="G1788" s="4">
        <f>blinkit_order_items[[#This Row],[Total_Revenue]]*(blinkit_order_items[[#This Row],[margin_percent]]/100)</f>
        <v>28.472499999999997</v>
      </c>
    </row>
    <row r="1789" spans="1:7" x14ac:dyDescent="0.3">
      <c r="A1789">
        <v>6810940082</v>
      </c>
      <c r="B1789">
        <v>606256</v>
      </c>
      <c r="C1789">
        <v>3</v>
      </c>
      <c r="D1789" s="4">
        <v>369.28</v>
      </c>
      <c r="E1789" s="2">
        <f>blinkit_order_items[[#This Row],[quantity]]*blinkit_order_items[[#This Row],[unit_price]]</f>
        <v>1107.8399999999999</v>
      </c>
      <c r="F1789">
        <f>_xlfn.XLOOKUP(blinkit_order_items[[#This Row],[product_id]],blinkit_products[product_id],blinkit_products[margin_percentage])</f>
        <v>40</v>
      </c>
      <c r="G1789" s="4">
        <f>blinkit_order_items[[#This Row],[Total_Revenue]]*(blinkit_order_items[[#This Row],[margin_percent]]/100)</f>
        <v>443.13599999999997</v>
      </c>
    </row>
    <row r="1790" spans="1:7" x14ac:dyDescent="0.3">
      <c r="A1790">
        <v>3330538479</v>
      </c>
      <c r="B1790">
        <v>771228</v>
      </c>
      <c r="C1790">
        <v>2</v>
      </c>
      <c r="D1790" s="4">
        <v>83.18</v>
      </c>
      <c r="E1790" s="2">
        <f>blinkit_order_items[[#This Row],[quantity]]*blinkit_order_items[[#This Row],[unit_price]]</f>
        <v>166.36</v>
      </c>
      <c r="F1790">
        <f>_xlfn.XLOOKUP(blinkit_order_items[[#This Row],[product_id]],blinkit_products[product_id],blinkit_products[margin_percentage])</f>
        <v>35</v>
      </c>
      <c r="G1790" s="4">
        <f>blinkit_order_items[[#This Row],[Total_Revenue]]*(blinkit_order_items[[#This Row],[margin_percent]]/100)</f>
        <v>58.225999999999999</v>
      </c>
    </row>
    <row r="1791" spans="1:7" x14ac:dyDescent="0.3">
      <c r="A1791">
        <v>7270469981</v>
      </c>
      <c r="B1791">
        <v>131748</v>
      </c>
      <c r="C1791">
        <v>1</v>
      </c>
      <c r="D1791" s="4">
        <v>81.349999999999994</v>
      </c>
      <c r="E1791" s="2">
        <f>blinkit_order_items[[#This Row],[quantity]]*blinkit_order_items[[#This Row],[unit_price]]</f>
        <v>81.349999999999994</v>
      </c>
      <c r="F1791">
        <f>_xlfn.XLOOKUP(blinkit_order_items[[#This Row],[product_id]],blinkit_products[product_id],blinkit_products[margin_percentage])</f>
        <v>35</v>
      </c>
      <c r="G1791" s="4">
        <f>blinkit_order_items[[#This Row],[Total_Revenue]]*(blinkit_order_items[[#This Row],[margin_percent]]/100)</f>
        <v>28.472499999999997</v>
      </c>
    </row>
    <row r="1792" spans="1:7" x14ac:dyDescent="0.3">
      <c r="A1792">
        <v>5636241570</v>
      </c>
      <c r="B1792">
        <v>306177</v>
      </c>
      <c r="C1792">
        <v>1</v>
      </c>
      <c r="D1792" s="4">
        <v>769.24</v>
      </c>
      <c r="E1792" s="2">
        <f>blinkit_order_items[[#This Row],[quantity]]*blinkit_order_items[[#This Row],[unit_price]]</f>
        <v>769.24</v>
      </c>
      <c r="F1792">
        <f>_xlfn.XLOOKUP(blinkit_order_items[[#This Row],[product_id]],blinkit_products[product_id],blinkit_products[margin_percentage])</f>
        <v>40</v>
      </c>
      <c r="G1792" s="4">
        <f>blinkit_order_items[[#This Row],[Total_Revenue]]*(blinkit_order_items[[#This Row],[margin_percent]]/100)</f>
        <v>307.69600000000003</v>
      </c>
    </row>
    <row r="1793" spans="1:7" x14ac:dyDescent="0.3">
      <c r="A1793">
        <v>4467471002</v>
      </c>
      <c r="B1793">
        <v>51036</v>
      </c>
      <c r="C1793">
        <v>1</v>
      </c>
      <c r="D1793" s="4">
        <v>931.61</v>
      </c>
      <c r="E1793" s="2">
        <f>blinkit_order_items[[#This Row],[quantity]]*blinkit_order_items[[#This Row],[unit_price]]</f>
        <v>931.61</v>
      </c>
      <c r="F1793">
        <f>_xlfn.XLOOKUP(blinkit_order_items[[#This Row],[product_id]],blinkit_products[product_id],blinkit_products[margin_percentage])</f>
        <v>30</v>
      </c>
      <c r="G1793" s="4">
        <f>blinkit_order_items[[#This Row],[Total_Revenue]]*(blinkit_order_items[[#This Row],[margin_percent]]/100)</f>
        <v>279.483</v>
      </c>
    </row>
    <row r="1794" spans="1:7" x14ac:dyDescent="0.3">
      <c r="A1794">
        <v>6201821502</v>
      </c>
      <c r="B1794">
        <v>555121</v>
      </c>
      <c r="C1794">
        <v>3</v>
      </c>
      <c r="D1794" s="4">
        <v>354.91</v>
      </c>
      <c r="E1794" s="2">
        <f>blinkit_order_items[[#This Row],[quantity]]*blinkit_order_items[[#This Row],[unit_price]]</f>
        <v>1064.73</v>
      </c>
      <c r="F1794">
        <f>_xlfn.XLOOKUP(blinkit_order_items[[#This Row],[product_id]],blinkit_products[product_id],blinkit_products[margin_percentage])</f>
        <v>25</v>
      </c>
      <c r="G1794" s="4">
        <f>blinkit_order_items[[#This Row],[Total_Revenue]]*(blinkit_order_items[[#This Row],[margin_percent]]/100)</f>
        <v>266.1825</v>
      </c>
    </row>
    <row r="1795" spans="1:7" x14ac:dyDescent="0.3">
      <c r="A1795">
        <v>6144140039</v>
      </c>
      <c r="B1795">
        <v>324809</v>
      </c>
      <c r="C1795">
        <v>1</v>
      </c>
      <c r="D1795" s="4">
        <v>608</v>
      </c>
      <c r="E1795" s="2">
        <f>blinkit_order_items[[#This Row],[quantity]]*blinkit_order_items[[#This Row],[unit_price]]</f>
        <v>608</v>
      </c>
      <c r="F1795">
        <f>_xlfn.XLOOKUP(blinkit_order_items[[#This Row],[product_id]],blinkit_products[product_id],blinkit_products[margin_percentage])</f>
        <v>20</v>
      </c>
      <c r="G1795" s="4">
        <f>blinkit_order_items[[#This Row],[Total_Revenue]]*(blinkit_order_items[[#This Row],[margin_percent]]/100)</f>
        <v>121.60000000000001</v>
      </c>
    </row>
    <row r="1796" spans="1:7" x14ac:dyDescent="0.3">
      <c r="A1796">
        <v>3310749597</v>
      </c>
      <c r="B1796">
        <v>611575</v>
      </c>
      <c r="C1796">
        <v>3</v>
      </c>
      <c r="D1796" s="4">
        <v>482.06</v>
      </c>
      <c r="E1796" s="2">
        <f>blinkit_order_items[[#This Row],[quantity]]*blinkit_order_items[[#This Row],[unit_price]]</f>
        <v>1446.18</v>
      </c>
      <c r="F1796">
        <f>_xlfn.XLOOKUP(blinkit_order_items[[#This Row],[product_id]],blinkit_products[product_id],blinkit_products[margin_percentage])</f>
        <v>40</v>
      </c>
      <c r="G1796" s="4">
        <f>blinkit_order_items[[#This Row],[Total_Revenue]]*(blinkit_order_items[[#This Row],[margin_percent]]/100)</f>
        <v>578.47200000000009</v>
      </c>
    </row>
    <row r="1797" spans="1:7" x14ac:dyDescent="0.3">
      <c r="A1797">
        <v>5085488484</v>
      </c>
      <c r="B1797">
        <v>56589</v>
      </c>
      <c r="C1797">
        <v>1</v>
      </c>
      <c r="D1797" s="4">
        <v>517.77</v>
      </c>
      <c r="E1797" s="2">
        <f>blinkit_order_items[[#This Row],[quantity]]*blinkit_order_items[[#This Row],[unit_price]]</f>
        <v>517.77</v>
      </c>
      <c r="F1797">
        <f>_xlfn.XLOOKUP(blinkit_order_items[[#This Row],[product_id]],blinkit_products[product_id],blinkit_products[margin_percentage])</f>
        <v>20</v>
      </c>
      <c r="G1797" s="4">
        <f>blinkit_order_items[[#This Row],[Total_Revenue]]*(blinkit_order_items[[#This Row],[margin_percent]]/100)</f>
        <v>103.554</v>
      </c>
    </row>
    <row r="1798" spans="1:7" x14ac:dyDescent="0.3">
      <c r="A1798">
        <v>587498345</v>
      </c>
      <c r="B1798">
        <v>970529</v>
      </c>
      <c r="C1798">
        <v>2</v>
      </c>
      <c r="D1798" s="4">
        <v>827.44</v>
      </c>
      <c r="E1798" s="2">
        <f>blinkit_order_items[[#This Row],[quantity]]*blinkit_order_items[[#This Row],[unit_price]]</f>
        <v>1654.88</v>
      </c>
      <c r="F1798">
        <f>_xlfn.XLOOKUP(blinkit_order_items[[#This Row],[product_id]],blinkit_products[product_id],blinkit_products[margin_percentage])</f>
        <v>30</v>
      </c>
      <c r="G1798" s="4">
        <f>blinkit_order_items[[#This Row],[Total_Revenue]]*(blinkit_order_items[[#This Row],[margin_percent]]/100)</f>
        <v>496.464</v>
      </c>
    </row>
    <row r="1799" spans="1:7" x14ac:dyDescent="0.3">
      <c r="A1799">
        <v>5136205193</v>
      </c>
      <c r="B1799">
        <v>473929</v>
      </c>
      <c r="C1799">
        <v>1</v>
      </c>
      <c r="D1799" s="4">
        <v>440.19</v>
      </c>
      <c r="E1799" s="2">
        <f>blinkit_order_items[[#This Row],[quantity]]*blinkit_order_items[[#This Row],[unit_price]]</f>
        <v>440.19</v>
      </c>
      <c r="F1799">
        <f>_xlfn.XLOOKUP(blinkit_order_items[[#This Row],[product_id]],blinkit_products[product_id],blinkit_products[margin_percentage])</f>
        <v>25</v>
      </c>
      <c r="G1799" s="4">
        <f>blinkit_order_items[[#This Row],[Total_Revenue]]*(blinkit_order_items[[#This Row],[margin_percent]]/100)</f>
        <v>110.0475</v>
      </c>
    </row>
    <row r="1800" spans="1:7" x14ac:dyDescent="0.3">
      <c r="A1800">
        <v>9321319130</v>
      </c>
      <c r="B1800">
        <v>807452</v>
      </c>
      <c r="C1800">
        <v>1</v>
      </c>
      <c r="D1800" s="4">
        <v>144.19</v>
      </c>
      <c r="E1800" s="2">
        <f>blinkit_order_items[[#This Row],[quantity]]*blinkit_order_items[[#This Row],[unit_price]]</f>
        <v>144.19</v>
      </c>
      <c r="F1800">
        <f>_xlfn.XLOOKUP(blinkit_order_items[[#This Row],[product_id]],blinkit_products[product_id],blinkit_products[margin_percentage])</f>
        <v>15</v>
      </c>
      <c r="G1800" s="4">
        <f>blinkit_order_items[[#This Row],[Total_Revenue]]*(blinkit_order_items[[#This Row],[margin_percent]]/100)</f>
        <v>21.628499999999999</v>
      </c>
    </row>
    <row r="1801" spans="1:7" x14ac:dyDescent="0.3">
      <c r="A1801">
        <v>9113393578</v>
      </c>
      <c r="B1801">
        <v>832348</v>
      </c>
      <c r="C1801">
        <v>1</v>
      </c>
      <c r="D1801" s="4">
        <v>831.43</v>
      </c>
      <c r="E1801" s="2">
        <f>blinkit_order_items[[#This Row],[quantity]]*blinkit_order_items[[#This Row],[unit_price]]</f>
        <v>831.43</v>
      </c>
      <c r="F1801">
        <f>_xlfn.XLOOKUP(blinkit_order_items[[#This Row],[product_id]],blinkit_products[product_id],blinkit_products[margin_percentage])</f>
        <v>35</v>
      </c>
      <c r="G1801" s="4">
        <f>blinkit_order_items[[#This Row],[Total_Revenue]]*(blinkit_order_items[[#This Row],[margin_percent]]/100)</f>
        <v>291.00049999999999</v>
      </c>
    </row>
    <row r="1802" spans="1:7" x14ac:dyDescent="0.3">
      <c r="A1802">
        <v>3860678807</v>
      </c>
      <c r="B1802">
        <v>378287</v>
      </c>
      <c r="C1802">
        <v>3</v>
      </c>
      <c r="D1802" s="4">
        <v>332.84</v>
      </c>
      <c r="E1802" s="2">
        <f>blinkit_order_items[[#This Row],[quantity]]*blinkit_order_items[[#This Row],[unit_price]]</f>
        <v>998.52</v>
      </c>
      <c r="F1802">
        <f>_xlfn.XLOOKUP(blinkit_order_items[[#This Row],[product_id]],blinkit_products[product_id],blinkit_products[margin_percentage])</f>
        <v>30</v>
      </c>
      <c r="G1802" s="4">
        <f>blinkit_order_items[[#This Row],[Total_Revenue]]*(blinkit_order_items[[#This Row],[margin_percent]]/100)</f>
        <v>299.55599999999998</v>
      </c>
    </row>
    <row r="1803" spans="1:7" x14ac:dyDescent="0.3">
      <c r="A1803">
        <v>3603683788</v>
      </c>
      <c r="B1803">
        <v>478531</v>
      </c>
      <c r="C1803">
        <v>1</v>
      </c>
      <c r="D1803" s="4">
        <v>825.46</v>
      </c>
      <c r="E1803" s="2">
        <f>blinkit_order_items[[#This Row],[quantity]]*blinkit_order_items[[#This Row],[unit_price]]</f>
        <v>825.46</v>
      </c>
      <c r="F1803">
        <f>_xlfn.XLOOKUP(blinkit_order_items[[#This Row],[product_id]],blinkit_products[product_id],blinkit_products[margin_percentage])</f>
        <v>25</v>
      </c>
      <c r="G1803" s="4">
        <f>blinkit_order_items[[#This Row],[Total_Revenue]]*(blinkit_order_items[[#This Row],[margin_percent]]/100)</f>
        <v>206.36500000000001</v>
      </c>
    </row>
    <row r="1804" spans="1:7" x14ac:dyDescent="0.3">
      <c r="A1804">
        <v>4472082279</v>
      </c>
      <c r="B1804">
        <v>753354</v>
      </c>
      <c r="C1804">
        <v>2</v>
      </c>
      <c r="D1804" s="4">
        <v>423.56</v>
      </c>
      <c r="E1804" s="2">
        <f>blinkit_order_items[[#This Row],[quantity]]*blinkit_order_items[[#This Row],[unit_price]]</f>
        <v>847.12</v>
      </c>
      <c r="F1804">
        <f>_xlfn.XLOOKUP(blinkit_order_items[[#This Row],[product_id]],blinkit_products[product_id],blinkit_products[margin_percentage])</f>
        <v>35</v>
      </c>
      <c r="G1804" s="4">
        <f>blinkit_order_items[[#This Row],[Total_Revenue]]*(blinkit_order_items[[#This Row],[margin_percent]]/100)</f>
        <v>296.49199999999996</v>
      </c>
    </row>
    <row r="1805" spans="1:7" x14ac:dyDescent="0.3">
      <c r="A1805">
        <v>4104732514</v>
      </c>
      <c r="B1805">
        <v>927651</v>
      </c>
      <c r="C1805">
        <v>1</v>
      </c>
      <c r="D1805" s="4">
        <v>426.72</v>
      </c>
      <c r="E1805" s="2">
        <f>blinkit_order_items[[#This Row],[quantity]]*blinkit_order_items[[#This Row],[unit_price]]</f>
        <v>426.72</v>
      </c>
      <c r="F1805">
        <f>_xlfn.XLOOKUP(blinkit_order_items[[#This Row],[product_id]],blinkit_products[product_id],blinkit_products[margin_percentage])</f>
        <v>30</v>
      </c>
      <c r="G1805" s="4">
        <f>blinkit_order_items[[#This Row],[Total_Revenue]]*(blinkit_order_items[[#This Row],[margin_percent]]/100)</f>
        <v>128.01599999999999</v>
      </c>
    </row>
    <row r="1806" spans="1:7" x14ac:dyDescent="0.3">
      <c r="A1806">
        <v>9050314096</v>
      </c>
      <c r="B1806">
        <v>196719</v>
      </c>
      <c r="C1806">
        <v>2</v>
      </c>
      <c r="D1806" s="4">
        <v>217.5</v>
      </c>
      <c r="E1806" s="2">
        <f>blinkit_order_items[[#This Row],[quantity]]*blinkit_order_items[[#This Row],[unit_price]]</f>
        <v>435</v>
      </c>
      <c r="F1806">
        <f>_xlfn.XLOOKUP(blinkit_order_items[[#This Row],[product_id]],blinkit_products[product_id],blinkit_products[margin_percentage])</f>
        <v>25</v>
      </c>
      <c r="G1806" s="4">
        <f>blinkit_order_items[[#This Row],[Total_Revenue]]*(blinkit_order_items[[#This Row],[margin_percent]]/100)</f>
        <v>108.75</v>
      </c>
    </row>
    <row r="1807" spans="1:7" x14ac:dyDescent="0.3">
      <c r="A1807">
        <v>9296105870</v>
      </c>
      <c r="B1807">
        <v>692985</v>
      </c>
      <c r="C1807">
        <v>2</v>
      </c>
      <c r="D1807" s="4">
        <v>197.39</v>
      </c>
      <c r="E1807" s="2">
        <f>blinkit_order_items[[#This Row],[quantity]]*blinkit_order_items[[#This Row],[unit_price]]</f>
        <v>394.78</v>
      </c>
      <c r="F1807">
        <f>_xlfn.XLOOKUP(blinkit_order_items[[#This Row],[product_id]],blinkit_products[product_id],blinkit_products[margin_percentage])</f>
        <v>15</v>
      </c>
      <c r="G1807" s="4">
        <f>blinkit_order_items[[#This Row],[Total_Revenue]]*(blinkit_order_items[[#This Row],[margin_percent]]/100)</f>
        <v>59.216999999999992</v>
      </c>
    </row>
    <row r="1808" spans="1:7" x14ac:dyDescent="0.3">
      <c r="A1808">
        <v>4678456188</v>
      </c>
      <c r="B1808">
        <v>306177</v>
      </c>
      <c r="C1808">
        <v>3</v>
      </c>
      <c r="D1808" s="4">
        <v>769.24</v>
      </c>
      <c r="E1808" s="2">
        <f>blinkit_order_items[[#This Row],[quantity]]*blinkit_order_items[[#This Row],[unit_price]]</f>
        <v>2307.7200000000003</v>
      </c>
      <c r="F1808">
        <f>_xlfn.XLOOKUP(blinkit_order_items[[#This Row],[product_id]],blinkit_products[product_id],blinkit_products[margin_percentage])</f>
        <v>40</v>
      </c>
      <c r="G1808" s="4">
        <f>blinkit_order_items[[#This Row],[Total_Revenue]]*(blinkit_order_items[[#This Row],[margin_percent]]/100)</f>
        <v>923.08800000000019</v>
      </c>
    </row>
    <row r="1809" spans="1:7" x14ac:dyDescent="0.3">
      <c r="A1809">
        <v>812386333</v>
      </c>
      <c r="B1809">
        <v>567671</v>
      </c>
      <c r="C1809">
        <v>2</v>
      </c>
      <c r="D1809" s="4">
        <v>418.48</v>
      </c>
      <c r="E1809" s="2">
        <f>blinkit_order_items[[#This Row],[quantity]]*blinkit_order_items[[#This Row],[unit_price]]</f>
        <v>836.96</v>
      </c>
      <c r="F1809">
        <f>_xlfn.XLOOKUP(blinkit_order_items[[#This Row],[product_id]],blinkit_products[product_id],blinkit_products[margin_percentage])</f>
        <v>35</v>
      </c>
      <c r="G1809" s="4">
        <f>blinkit_order_items[[#This Row],[Total_Revenue]]*(blinkit_order_items[[#This Row],[margin_percent]]/100)</f>
        <v>292.93599999999998</v>
      </c>
    </row>
    <row r="1810" spans="1:7" x14ac:dyDescent="0.3">
      <c r="A1810">
        <v>8100314462</v>
      </c>
      <c r="B1810">
        <v>760828</v>
      </c>
      <c r="C1810">
        <v>1</v>
      </c>
      <c r="D1810" s="4">
        <v>563.45000000000005</v>
      </c>
      <c r="E1810" s="2">
        <f>blinkit_order_items[[#This Row],[quantity]]*blinkit_order_items[[#This Row],[unit_price]]</f>
        <v>563.45000000000005</v>
      </c>
      <c r="F1810">
        <f>_xlfn.XLOOKUP(blinkit_order_items[[#This Row],[product_id]],blinkit_products[product_id],blinkit_products[margin_percentage])</f>
        <v>35</v>
      </c>
      <c r="G1810" s="4">
        <f>blinkit_order_items[[#This Row],[Total_Revenue]]*(blinkit_order_items[[#This Row],[margin_percent]]/100)</f>
        <v>197.20750000000001</v>
      </c>
    </row>
    <row r="1811" spans="1:7" x14ac:dyDescent="0.3">
      <c r="A1811">
        <v>781509952</v>
      </c>
      <c r="B1811">
        <v>131748</v>
      </c>
      <c r="C1811">
        <v>2</v>
      </c>
      <c r="D1811" s="4">
        <v>81.349999999999994</v>
      </c>
      <c r="E1811" s="2">
        <f>blinkit_order_items[[#This Row],[quantity]]*blinkit_order_items[[#This Row],[unit_price]]</f>
        <v>162.69999999999999</v>
      </c>
      <c r="F1811">
        <f>_xlfn.XLOOKUP(blinkit_order_items[[#This Row],[product_id]],blinkit_products[product_id],blinkit_products[margin_percentage])</f>
        <v>35</v>
      </c>
      <c r="G1811" s="4">
        <f>blinkit_order_items[[#This Row],[Total_Revenue]]*(blinkit_order_items[[#This Row],[margin_percent]]/100)</f>
        <v>56.944999999999993</v>
      </c>
    </row>
    <row r="1812" spans="1:7" x14ac:dyDescent="0.3">
      <c r="A1812">
        <v>1918416669</v>
      </c>
      <c r="B1812">
        <v>77308</v>
      </c>
      <c r="C1812">
        <v>1</v>
      </c>
      <c r="D1812" s="4">
        <v>223.27</v>
      </c>
      <c r="E1812" s="2">
        <f>blinkit_order_items[[#This Row],[quantity]]*blinkit_order_items[[#This Row],[unit_price]]</f>
        <v>223.27</v>
      </c>
      <c r="F1812">
        <f>_xlfn.XLOOKUP(blinkit_order_items[[#This Row],[product_id]],blinkit_products[product_id],blinkit_products[margin_percentage])</f>
        <v>25</v>
      </c>
      <c r="G1812" s="4">
        <f>blinkit_order_items[[#This Row],[Total_Revenue]]*(blinkit_order_items[[#This Row],[margin_percent]]/100)</f>
        <v>55.817500000000003</v>
      </c>
    </row>
    <row r="1813" spans="1:7" x14ac:dyDescent="0.3">
      <c r="A1813">
        <v>1152165724</v>
      </c>
      <c r="B1813">
        <v>687218</v>
      </c>
      <c r="C1813">
        <v>3</v>
      </c>
      <c r="D1813" s="4">
        <v>317.82</v>
      </c>
      <c r="E1813" s="2">
        <f>blinkit_order_items[[#This Row],[quantity]]*blinkit_order_items[[#This Row],[unit_price]]</f>
        <v>953.46</v>
      </c>
      <c r="F1813">
        <f>_xlfn.XLOOKUP(blinkit_order_items[[#This Row],[product_id]],blinkit_products[product_id],blinkit_products[margin_percentage])</f>
        <v>30</v>
      </c>
      <c r="G1813" s="4">
        <f>blinkit_order_items[[#This Row],[Total_Revenue]]*(blinkit_order_items[[#This Row],[margin_percent]]/100)</f>
        <v>286.03800000000001</v>
      </c>
    </row>
    <row r="1814" spans="1:7" x14ac:dyDescent="0.3">
      <c r="A1814">
        <v>9664390656</v>
      </c>
      <c r="B1814">
        <v>968887</v>
      </c>
      <c r="C1814">
        <v>1</v>
      </c>
      <c r="D1814" s="4">
        <v>40.700000000000003</v>
      </c>
      <c r="E1814" s="2">
        <f>blinkit_order_items[[#This Row],[quantity]]*blinkit_order_items[[#This Row],[unit_price]]</f>
        <v>40.700000000000003</v>
      </c>
      <c r="F1814">
        <f>_xlfn.XLOOKUP(blinkit_order_items[[#This Row],[product_id]],blinkit_products[product_id],blinkit_products[margin_percentage])</f>
        <v>25</v>
      </c>
      <c r="G1814" s="4">
        <f>blinkit_order_items[[#This Row],[Total_Revenue]]*(blinkit_order_items[[#This Row],[margin_percent]]/100)</f>
        <v>10.175000000000001</v>
      </c>
    </row>
    <row r="1815" spans="1:7" x14ac:dyDescent="0.3">
      <c r="A1815">
        <v>2686950796</v>
      </c>
      <c r="B1815">
        <v>961614</v>
      </c>
      <c r="C1815">
        <v>2</v>
      </c>
      <c r="D1815" s="4">
        <v>227.22</v>
      </c>
      <c r="E1815" s="2">
        <f>blinkit_order_items[[#This Row],[quantity]]*blinkit_order_items[[#This Row],[unit_price]]</f>
        <v>454.44</v>
      </c>
      <c r="F1815">
        <f>_xlfn.XLOOKUP(blinkit_order_items[[#This Row],[product_id]],blinkit_products[product_id],blinkit_products[margin_percentage])</f>
        <v>35</v>
      </c>
      <c r="G1815" s="4">
        <f>blinkit_order_items[[#This Row],[Total_Revenue]]*(blinkit_order_items[[#This Row],[margin_percent]]/100)</f>
        <v>159.054</v>
      </c>
    </row>
    <row r="1816" spans="1:7" x14ac:dyDescent="0.3">
      <c r="A1816">
        <v>7332801173</v>
      </c>
      <c r="B1816">
        <v>118820</v>
      </c>
      <c r="C1816">
        <v>1</v>
      </c>
      <c r="D1816" s="4">
        <v>12.32</v>
      </c>
      <c r="E1816" s="2">
        <f>blinkit_order_items[[#This Row],[quantity]]*blinkit_order_items[[#This Row],[unit_price]]</f>
        <v>12.32</v>
      </c>
      <c r="F1816">
        <f>_xlfn.XLOOKUP(blinkit_order_items[[#This Row],[product_id]],blinkit_products[product_id],blinkit_products[margin_percentage])</f>
        <v>30</v>
      </c>
      <c r="G1816" s="4">
        <f>blinkit_order_items[[#This Row],[Total_Revenue]]*(blinkit_order_items[[#This Row],[margin_percent]]/100)</f>
        <v>3.6959999999999997</v>
      </c>
    </row>
    <row r="1817" spans="1:7" x14ac:dyDescent="0.3">
      <c r="A1817">
        <v>3503438244</v>
      </c>
      <c r="B1817">
        <v>123983</v>
      </c>
      <c r="C1817">
        <v>2</v>
      </c>
      <c r="D1817" s="4">
        <v>785.67</v>
      </c>
      <c r="E1817" s="2">
        <f>blinkit_order_items[[#This Row],[quantity]]*blinkit_order_items[[#This Row],[unit_price]]</f>
        <v>1571.34</v>
      </c>
      <c r="F1817">
        <f>_xlfn.XLOOKUP(blinkit_order_items[[#This Row],[product_id]],blinkit_products[product_id],blinkit_products[margin_percentage])</f>
        <v>20</v>
      </c>
      <c r="G1817" s="4">
        <f>blinkit_order_items[[#This Row],[Total_Revenue]]*(blinkit_order_items[[#This Row],[margin_percent]]/100)</f>
        <v>314.26800000000003</v>
      </c>
    </row>
    <row r="1818" spans="1:7" x14ac:dyDescent="0.3">
      <c r="A1818">
        <v>4044591373</v>
      </c>
      <c r="B1818">
        <v>578097</v>
      </c>
      <c r="C1818">
        <v>3</v>
      </c>
      <c r="D1818" s="4">
        <v>267.61</v>
      </c>
      <c r="E1818" s="2">
        <f>blinkit_order_items[[#This Row],[quantity]]*blinkit_order_items[[#This Row],[unit_price]]</f>
        <v>802.83</v>
      </c>
      <c r="F1818">
        <f>_xlfn.XLOOKUP(blinkit_order_items[[#This Row],[product_id]],blinkit_products[product_id],blinkit_products[margin_percentage])</f>
        <v>35</v>
      </c>
      <c r="G1818" s="4">
        <f>blinkit_order_items[[#This Row],[Total_Revenue]]*(blinkit_order_items[[#This Row],[margin_percent]]/100)</f>
        <v>280.9905</v>
      </c>
    </row>
    <row r="1819" spans="1:7" x14ac:dyDescent="0.3">
      <c r="A1819">
        <v>7817195618</v>
      </c>
      <c r="B1819">
        <v>945635</v>
      </c>
      <c r="C1819">
        <v>3</v>
      </c>
      <c r="D1819" s="4">
        <v>778.9</v>
      </c>
      <c r="E1819" s="2">
        <f>blinkit_order_items[[#This Row],[quantity]]*blinkit_order_items[[#This Row],[unit_price]]</f>
        <v>2336.6999999999998</v>
      </c>
      <c r="F1819">
        <f>_xlfn.XLOOKUP(blinkit_order_items[[#This Row],[product_id]],blinkit_products[product_id],blinkit_products[margin_percentage])</f>
        <v>15</v>
      </c>
      <c r="G1819" s="4">
        <f>blinkit_order_items[[#This Row],[Total_Revenue]]*(blinkit_order_items[[#This Row],[margin_percent]]/100)</f>
        <v>350.50499999999994</v>
      </c>
    </row>
    <row r="1820" spans="1:7" x14ac:dyDescent="0.3">
      <c r="A1820">
        <v>8974710941</v>
      </c>
      <c r="B1820">
        <v>962591</v>
      </c>
      <c r="C1820">
        <v>1</v>
      </c>
      <c r="D1820" s="4">
        <v>130.01</v>
      </c>
      <c r="E1820" s="2">
        <f>blinkit_order_items[[#This Row],[quantity]]*blinkit_order_items[[#This Row],[unit_price]]</f>
        <v>130.01</v>
      </c>
      <c r="F1820">
        <f>_xlfn.XLOOKUP(blinkit_order_items[[#This Row],[product_id]],blinkit_products[product_id],blinkit_products[margin_percentage])</f>
        <v>30</v>
      </c>
      <c r="G1820" s="4">
        <f>blinkit_order_items[[#This Row],[Total_Revenue]]*(blinkit_order_items[[#This Row],[margin_percent]]/100)</f>
        <v>39.002999999999993</v>
      </c>
    </row>
    <row r="1821" spans="1:7" x14ac:dyDescent="0.3">
      <c r="A1821">
        <v>2811268404</v>
      </c>
      <c r="B1821">
        <v>433521</v>
      </c>
      <c r="C1821">
        <v>2</v>
      </c>
      <c r="D1821" s="4">
        <v>321.33</v>
      </c>
      <c r="E1821" s="2">
        <f>blinkit_order_items[[#This Row],[quantity]]*blinkit_order_items[[#This Row],[unit_price]]</f>
        <v>642.66</v>
      </c>
      <c r="F1821">
        <f>_xlfn.XLOOKUP(blinkit_order_items[[#This Row],[product_id]],blinkit_products[product_id],blinkit_products[margin_percentage])</f>
        <v>30</v>
      </c>
      <c r="G1821" s="4">
        <f>blinkit_order_items[[#This Row],[Total_Revenue]]*(blinkit_order_items[[#This Row],[margin_percent]]/100)</f>
        <v>192.79799999999997</v>
      </c>
    </row>
    <row r="1822" spans="1:7" x14ac:dyDescent="0.3">
      <c r="A1822">
        <v>7251548462</v>
      </c>
      <c r="B1822">
        <v>114414</v>
      </c>
      <c r="C1822">
        <v>3</v>
      </c>
      <c r="D1822" s="4">
        <v>832.06</v>
      </c>
      <c r="E1822" s="2">
        <f>blinkit_order_items[[#This Row],[quantity]]*blinkit_order_items[[#This Row],[unit_price]]</f>
        <v>2496.1799999999998</v>
      </c>
      <c r="F1822">
        <f>_xlfn.XLOOKUP(blinkit_order_items[[#This Row],[product_id]],blinkit_products[product_id],blinkit_products[margin_percentage])</f>
        <v>20</v>
      </c>
      <c r="G1822" s="4">
        <f>blinkit_order_items[[#This Row],[Total_Revenue]]*(blinkit_order_items[[#This Row],[margin_percent]]/100)</f>
        <v>499.23599999999999</v>
      </c>
    </row>
    <row r="1823" spans="1:7" x14ac:dyDescent="0.3">
      <c r="A1823">
        <v>352037003</v>
      </c>
      <c r="B1823">
        <v>992178</v>
      </c>
      <c r="C1823">
        <v>3</v>
      </c>
      <c r="D1823" s="4">
        <v>632.42999999999995</v>
      </c>
      <c r="E1823" s="2">
        <f>blinkit_order_items[[#This Row],[quantity]]*blinkit_order_items[[#This Row],[unit_price]]</f>
        <v>1897.29</v>
      </c>
      <c r="F1823">
        <f>_xlfn.XLOOKUP(blinkit_order_items[[#This Row],[product_id]],blinkit_products[product_id],blinkit_products[margin_percentage])</f>
        <v>20</v>
      </c>
      <c r="G1823" s="4">
        <f>blinkit_order_items[[#This Row],[Total_Revenue]]*(blinkit_order_items[[#This Row],[margin_percent]]/100)</f>
        <v>379.45800000000003</v>
      </c>
    </row>
    <row r="1824" spans="1:7" x14ac:dyDescent="0.3">
      <c r="A1824">
        <v>8510312737</v>
      </c>
      <c r="B1824">
        <v>313754</v>
      </c>
      <c r="C1824">
        <v>1</v>
      </c>
      <c r="D1824" s="4">
        <v>136.6</v>
      </c>
      <c r="E1824" s="2">
        <f>blinkit_order_items[[#This Row],[quantity]]*blinkit_order_items[[#This Row],[unit_price]]</f>
        <v>136.6</v>
      </c>
      <c r="F1824">
        <f>_xlfn.XLOOKUP(blinkit_order_items[[#This Row],[product_id]],blinkit_products[product_id],blinkit_products[margin_percentage])</f>
        <v>35</v>
      </c>
      <c r="G1824" s="4">
        <f>blinkit_order_items[[#This Row],[Total_Revenue]]*(blinkit_order_items[[#This Row],[margin_percent]]/100)</f>
        <v>47.809999999999995</v>
      </c>
    </row>
    <row r="1825" spans="1:7" x14ac:dyDescent="0.3">
      <c r="A1825">
        <v>3242700095</v>
      </c>
      <c r="B1825">
        <v>490939</v>
      </c>
      <c r="C1825">
        <v>1</v>
      </c>
      <c r="D1825" s="4">
        <v>80.25</v>
      </c>
      <c r="E1825" s="2">
        <f>blinkit_order_items[[#This Row],[quantity]]*blinkit_order_items[[#This Row],[unit_price]]</f>
        <v>80.25</v>
      </c>
      <c r="F1825">
        <f>_xlfn.XLOOKUP(blinkit_order_items[[#This Row],[product_id]],blinkit_products[product_id],blinkit_products[margin_percentage])</f>
        <v>35</v>
      </c>
      <c r="G1825" s="4">
        <f>blinkit_order_items[[#This Row],[Total_Revenue]]*(blinkit_order_items[[#This Row],[margin_percent]]/100)</f>
        <v>28.087499999999999</v>
      </c>
    </row>
    <row r="1826" spans="1:7" x14ac:dyDescent="0.3">
      <c r="A1826">
        <v>5833898647</v>
      </c>
      <c r="B1826">
        <v>851978</v>
      </c>
      <c r="C1826">
        <v>2</v>
      </c>
      <c r="D1826" s="4">
        <v>715.72</v>
      </c>
      <c r="E1826" s="2">
        <f>blinkit_order_items[[#This Row],[quantity]]*blinkit_order_items[[#This Row],[unit_price]]</f>
        <v>1431.44</v>
      </c>
      <c r="F1826">
        <f>_xlfn.XLOOKUP(blinkit_order_items[[#This Row],[product_id]],blinkit_products[product_id],blinkit_products[margin_percentage])</f>
        <v>20</v>
      </c>
      <c r="G1826" s="4">
        <f>blinkit_order_items[[#This Row],[Total_Revenue]]*(blinkit_order_items[[#This Row],[margin_percent]]/100)</f>
        <v>286.28800000000001</v>
      </c>
    </row>
    <row r="1827" spans="1:7" x14ac:dyDescent="0.3">
      <c r="A1827">
        <v>7212771842</v>
      </c>
      <c r="B1827">
        <v>60619</v>
      </c>
      <c r="C1827">
        <v>3</v>
      </c>
      <c r="D1827" s="4">
        <v>726.41</v>
      </c>
      <c r="E1827" s="2">
        <f>blinkit_order_items[[#This Row],[quantity]]*blinkit_order_items[[#This Row],[unit_price]]</f>
        <v>2179.23</v>
      </c>
      <c r="F1827">
        <f>_xlfn.XLOOKUP(blinkit_order_items[[#This Row],[product_id]],blinkit_products[product_id],blinkit_products[margin_percentage])</f>
        <v>30</v>
      </c>
      <c r="G1827" s="4">
        <f>blinkit_order_items[[#This Row],[Total_Revenue]]*(blinkit_order_items[[#This Row],[margin_percent]]/100)</f>
        <v>653.76900000000001</v>
      </c>
    </row>
    <row r="1828" spans="1:7" x14ac:dyDescent="0.3">
      <c r="A1828">
        <v>7799757050</v>
      </c>
      <c r="B1828">
        <v>91670</v>
      </c>
      <c r="C1828">
        <v>1</v>
      </c>
      <c r="D1828" s="4">
        <v>439.24</v>
      </c>
      <c r="E1828" s="2">
        <f>blinkit_order_items[[#This Row],[quantity]]*blinkit_order_items[[#This Row],[unit_price]]</f>
        <v>439.24</v>
      </c>
      <c r="F1828">
        <f>_xlfn.XLOOKUP(blinkit_order_items[[#This Row],[product_id]],blinkit_products[product_id],blinkit_products[margin_percentage])</f>
        <v>25</v>
      </c>
      <c r="G1828" s="4">
        <f>blinkit_order_items[[#This Row],[Total_Revenue]]*(blinkit_order_items[[#This Row],[margin_percent]]/100)</f>
        <v>109.81</v>
      </c>
    </row>
    <row r="1829" spans="1:7" x14ac:dyDescent="0.3">
      <c r="A1829">
        <v>9593303695</v>
      </c>
      <c r="B1829">
        <v>951463</v>
      </c>
      <c r="C1829">
        <v>2</v>
      </c>
      <c r="D1829" s="4">
        <v>787.4</v>
      </c>
      <c r="E1829" s="2">
        <f>blinkit_order_items[[#This Row],[quantity]]*blinkit_order_items[[#This Row],[unit_price]]</f>
        <v>1574.8</v>
      </c>
      <c r="F1829">
        <f>_xlfn.XLOOKUP(blinkit_order_items[[#This Row],[product_id]],blinkit_products[product_id],blinkit_products[margin_percentage])</f>
        <v>35</v>
      </c>
      <c r="G1829" s="4">
        <f>blinkit_order_items[[#This Row],[Total_Revenue]]*(blinkit_order_items[[#This Row],[margin_percent]]/100)</f>
        <v>551.17999999999995</v>
      </c>
    </row>
    <row r="1830" spans="1:7" x14ac:dyDescent="0.3">
      <c r="A1830">
        <v>7709693536</v>
      </c>
      <c r="B1830">
        <v>89084</v>
      </c>
      <c r="C1830">
        <v>2</v>
      </c>
      <c r="D1830" s="4">
        <v>598.83000000000004</v>
      </c>
      <c r="E1830" s="2">
        <f>blinkit_order_items[[#This Row],[quantity]]*blinkit_order_items[[#This Row],[unit_price]]</f>
        <v>1197.6600000000001</v>
      </c>
      <c r="F1830">
        <f>_xlfn.XLOOKUP(blinkit_order_items[[#This Row],[product_id]],blinkit_products[product_id],blinkit_products[margin_percentage])</f>
        <v>20</v>
      </c>
      <c r="G1830" s="4">
        <f>blinkit_order_items[[#This Row],[Total_Revenue]]*(blinkit_order_items[[#This Row],[margin_percent]]/100)</f>
        <v>239.53200000000004</v>
      </c>
    </row>
    <row r="1831" spans="1:7" x14ac:dyDescent="0.3">
      <c r="A1831">
        <v>5092922964</v>
      </c>
      <c r="B1831">
        <v>114414</v>
      </c>
      <c r="C1831">
        <v>3</v>
      </c>
      <c r="D1831" s="4">
        <v>832.06</v>
      </c>
      <c r="E1831" s="2">
        <f>blinkit_order_items[[#This Row],[quantity]]*blinkit_order_items[[#This Row],[unit_price]]</f>
        <v>2496.1799999999998</v>
      </c>
      <c r="F1831">
        <f>_xlfn.XLOOKUP(blinkit_order_items[[#This Row],[product_id]],blinkit_products[product_id],blinkit_products[margin_percentage])</f>
        <v>20</v>
      </c>
      <c r="G1831" s="4">
        <f>blinkit_order_items[[#This Row],[Total_Revenue]]*(blinkit_order_items[[#This Row],[margin_percent]]/100)</f>
        <v>499.23599999999999</v>
      </c>
    </row>
    <row r="1832" spans="1:7" x14ac:dyDescent="0.3">
      <c r="A1832">
        <v>8318806722</v>
      </c>
      <c r="B1832">
        <v>196719</v>
      </c>
      <c r="C1832">
        <v>2</v>
      </c>
      <c r="D1832" s="4">
        <v>217.5</v>
      </c>
      <c r="E1832" s="2">
        <f>blinkit_order_items[[#This Row],[quantity]]*blinkit_order_items[[#This Row],[unit_price]]</f>
        <v>435</v>
      </c>
      <c r="F1832">
        <f>_xlfn.XLOOKUP(blinkit_order_items[[#This Row],[product_id]],blinkit_products[product_id],blinkit_products[margin_percentage])</f>
        <v>25</v>
      </c>
      <c r="G1832" s="4">
        <f>blinkit_order_items[[#This Row],[Total_Revenue]]*(blinkit_order_items[[#This Row],[margin_percent]]/100)</f>
        <v>108.75</v>
      </c>
    </row>
    <row r="1833" spans="1:7" x14ac:dyDescent="0.3">
      <c r="A1833">
        <v>4352870279</v>
      </c>
      <c r="B1833">
        <v>153019</v>
      </c>
      <c r="C1833">
        <v>2</v>
      </c>
      <c r="D1833" s="4">
        <v>947.95</v>
      </c>
      <c r="E1833" s="2">
        <f>blinkit_order_items[[#This Row],[quantity]]*blinkit_order_items[[#This Row],[unit_price]]</f>
        <v>1895.9</v>
      </c>
      <c r="F1833">
        <f>_xlfn.XLOOKUP(blinkit_order_items[[#This Row],[product_id]],blinkit_products[product_id],blinkit_products[margin_percentage])</f>
        <v>25</v>
      </c>
      <c r="G1833" s="4">
        <f>blinkit_order_items[[#This Row],[Total_Revenue]]*(blinkit_order_items[[#This Row],[margin_percent]]/100)</f>
        <v>473.97500000000002</v>
      </c>
    </row>
    <row r="1834" spans="1:7" x14ac:dyDescent="0.3">
      <c r="A1834">
        <v>6722040962</v>
      </c>
      <c r="B1834">
        <v>945635</v>
      </c>
      <c r="C1834">
        <v>1</v>
      </c>
      <c r="D1834" s="4">
        <v>778.9</v>
      </c>
      <c r="E1834" s="2">
        <f>blinkit_order_items[[#This Row],[quantity]]*blinkit_order_items[[#This Row],[unit_price]]</f>
        <v>778.9</v>
      </c>
      <c r="F1834">
        <f>_xlfn.XLOOKUP(blinkit_order_items[[#This Row],[product_id]],blinkit_products[product_id],blinkit_products[margin_percentage])</f>
        <v>15</v>
      </c>
      <c r="G1834" s="4">
        <f>blinkit_order_items[[#This Row],[Total_Revenue]]*(blinkit_order_items[[#This Row],[margin_percent]]/100)</f>
        <v>116.83499999999999</v>
      </c>
    </row>
    <row r="1835" spans="1:7" x14ac:dyDescent="0.3">
      <c r="A1835">
        <v>1690831615</v>
      </c>
      <c r="B1835">
        <v>566052</v>
      </c>
      <c r="C1835">
        <v>2</v>
      </c>
      <c r="D1835" s="4">
        <v>87.3</v>
      </c>
      <c r="E1835" s="2">
        <f>blinkit_order_items[[#This Row],[quantity]]*blinkit_order_items[[#This Row],[unit_price]]</f>
        <v>174.6</v>
      </c>
      <c r="F1835">
        <f>_xlfn.XLOOKUP(blinkit_order_items[[#This Row],[product_id]],blinkit_products[product_id],blinkit_products[margin_percentage])</f>
        <v>20</v>
      </c>
      <c r="G1835" s="4">
        <f>blinkit_order_items[[#This Row],[Total_Revenue]]*(blinkit_order_items[[#This Row],[margin_percent]]/100)</f>
        <v>34.92</v>
      </c>
    </row>
    <row r="1836" spans="1:7" x14ac:dyDescent="0.3">
      <c r="A1836">
        <v>6475689021</v>
      </c>
      <c r="B1836">
        <v>397973</v>
      </c>
      <c r="C1836">
        <v>1</v>
      </c>
      <c r="D1836" s="4">
        <v>728.73</v>
      </c>
      <c r="E1836" s="2">
        <f>blinkit_order_items[[#This Row],[quantity]]*blinkit_order_items[[#This Row],[unit_price]]</f>
        <v>728.73</v>
      </c>
      <c r="F1836">
        <f>_xlfn.XLOOKUP(blinkit_order_items[[#This Row],[product_id]],blinkit_products[product_id],blinkit_products[margin_percentage])</f>
        <v>25</v>
      </c>
      <c r="G1836" s="4">
        <f>blinkit_order_items[[#This Row],[Total_Revenue]]*(blinkit_order_items[[#This Row],[margin_percent]]/100)</f>
        <v>182.1825</v>
      </c>
    </row>
    <row r="1837" spans="1:7" x14ac:dyDescent="0.3">
      <c r="A1837">
        <v>8361280131</v>
      </c>
      <c r="B1837">
        <v>954722</v>
      </c>
      <c r="C1837">
        <v>2</v>
      </c>
      <c r="D1837" s="4">
        <v>616.45000000000005</v>
      </c>
      <c r="E1837" s="2">
        <f>blinkit_order_items[[#This Row],[quantity]]*blinkit_order_items[[#This Row],[unit_price]]</f>
        <v>1232.9000000000001</v>
      </c>
      <c r="F1837">
        <f>_xlfn.XLOOKUP(blinkit_order_items[[#This Row],[product_id]],blinkit_products[product_id],blinkit_products[margin_percentage])</f>
        <v>40</v>
      </c>
      <c r="G1837" s="4">
        <f>blinkit_order_items[[#This Row],[Total_Revenue]]*(blinkit_order_items[[#This Row],[margin_percent]]/100)</f>
        <v>493.16000000000008</v>
      </c>
    </row>
    <row r="1838" spans="1:7" x14ac:dyDescent="0.3">
      <c r="A1838">
        <v>2664549359</v>
      </c>
      <c r="B1838">
        <v>440875</v>
      </c>
      <c r="C1838">
        <v>1</v>
      </c>
      <c r="D1838" s="4">
        <v>275.02999999999997</v>
      </c>
      <c r="E1838" s="2">
        <f>blinkit_order_items[[#This Row],[quantity]]*blinkit_order_items[[#This Row],[unit_price]]</f>
        <v>275.02999999999997</v>
      </c>
      <c r="F1838">
        <f>_xlfn.XLOOKUP(blinkit_order_items[[#This Row],[product_id]],blinkit_products[product_id],blinkit_products[margin_percentage])</f>
        <v>30</v>
      </c>
      <c r="G1838" s="4">
        <f>blinkit_order_items[[#This Row],[Total_Revenue]]*(blinkit_order_items[[#This Row],[margin_percent]]/100)</f>
        <v>82.508999999999986</v>
      </c>
    </row>
    <row r="1839" spans="1:7" x14ac:dyDescent="0.3">
      <c r="A1839">
        <v>9510912773</v>
      </c>
      <c r="B1839">
        <v>555121</v>
      </c>
      <c r="C1839">
        <v>1</v>
      </c>
      <c r="D1839" s="4">
        <v>354.91</v>
      </c>
      <c r="E1839" s="2">
        <f>blinkit_order_items[[#This Row],[quantity]]*blinkit_order_items[[#This Row],[unit_price]]</f>
        <v>354.91</v>
      </c>
      <c r="F1839">
        <f>_xlfn.XLOOKUP(blinkit_order_items[[#This Row],[product_id]],blinkit_products[product_id],blinkit_products[margin_percentage])</f>
        <v>25</v>
      </c>
      <c r="G1839" s="4">
        <f>blinkit_order_items[[#This Row],[Total_Revenue]]*(blinkit_order_items[[#This Row],[margin_percent]]/100)</f>
        <v>88.727500000000006</v>
      </c>
    </row>
    <row r="1840" spans="1:7" x14ac:dyDescent="0.3">
      <c r="A1840">
        <v>3654462337</v>
      </c>
      <c r="B1840">
        <v>659290</v>
      </c>
      <c r="C1840">
        <v>2</v>
      </c>
      <c r="D1840" s="4">
        <v>319.33999999999997</v>
      </c>
      <c r="E1840" s="2">
        <f>blinkit_order_items[[#This Row],[quantity]]*blinkit_order_items[[#This Row],[unit_price]]</f>
        <v>638.67999999999995</v>
      </c>
      <c r="F1840">
        <f>_xlfn.XLOOKUP(blinkit_order_items[[#This Row],[product_id]],blinkit_products[product_id],blinkit_products[margin_percentage])</f>
        <v>20</v>
      </c>
      <c r="G1840" s="4">
        <f>blinkit_order_items[[#This Row],[Total_Revenue]]*(blinkit_order_items[[#This Row],[margin_percent]]/100)</f>
        <v>127.73599999999999</v>
      </c>
    </row>
    <row r="1841" spans="1:7" x14ac:dyDescent="0.3">
      <c r="A1841">
        <v>2308652017</v>
      </c>
      <c r="B1841">
        <v>566052</v>
      </c>
      <c r="C1841">
        <v>3</v>
      </c>
      <c r="D1841" s="4">
        <v>87.3</v>
      </c>
      <c r="E1841" s="2">
        <f>blinkit_order_items[[#This Row],[quantity]]*blinkit_order_items[[#This Row],[unit_price]]</f>
        <v>261.89999999999998</v>
      </c>
      <c r="F1841">
        <f>_xlfn.XLOOKUP(blinkit_order_items[[#This Row],[product_id]],blinkit_products[product_id],blinkit_products[margin_percentage])</f>
        <v>20</v>
      </c>
      <c r="G1841" s="4">
        <f>blinkit_order_items[[#This Row],[Total_Revenue]]*(blinkit_order_items[[#This Row],[margin_percent]]/100)</f>
        <v>52.379999999999995</v>
      </c>
    </row>
    <row r="1842" spans="1:7" x14ac:dyDescent="0.3">
      <c r="A1842">
        <v>8300200841</v>
      </c>
      <c r="B1842">
        <v>587420</v>
      </c>
      <c r="C1842">
        <v>2</v>
      </c>
      <c r="D1842" s="4">
        <v>357.42</v>
      </c>
      <c r="E1842" s="2">
        <f>blinkit_order_items[[#This Row],[quantity]]*blinkit_order_items[[#This Row],[unit_price]]</f>
        <v>714.84</v>
      </c>
      <c r="F1842">
        <f>_xlfn.XLOOKUP(blinkit_order_items[[#This Row],[product_id]],blinkit_products[product_id],blinkit_products[margin_percentage])</f>
        <v>35</v>
      </c>
      <c r="G1842" s="4">
        <f>blinkit_order_items[[#This Row],[Total_Revenue]]*(blinkit_order_items[[#This Row],[margin_percent]]/100)</f>
        <v>250.19399999999999</v>
      </c>
    </row>
    <row r="1843" spans="1:7" x14ac:dyDescent="0.3">
      <c r="A1843">
        <v>5027243163</v>
      </c>
      <c r="B1843">
        <v>540618</v>
      </c>
      <c r="C1843">
        <v>3</v>
      </c>
      <c r="D1843" s="4">
        <v>317.05</v>
      </c>
      <c r="E1843" s="2">
        <f>blinkit_order_items[[#This Row],[quantity]]*blinkit_order_items[[#This Row],[unit_price]]</f>
        <v>951.15000000000009</v>
      </c>
      <c r="F1843">
        <f>_xlfn.XLOOKUP(blinkit_order_items[[#This Row],[product_id]],blinkit_products[product_id],blinkit_products[margin_percentage])</f>
        <v>35</v>
      </c>
      <c r="G1843" s="4">
        <f>blinkit_order_items[[#This Row],[Total_Revenue]]*(blinkit_order_items[[#This Row],[margin_percent]]/100)</f>
        <v>332.90250000000003</v>
      </c>
    </row>
    <row r="1844" spans="1:7" x14ac:dyDescent="0.3">
      <c r="A1844">
        <v>713290065</v>
      </c>
      <c r="B1844">
        <v>799459</v>
      </c>
      <c r="C1844">
        <v>3</v>
      </c>
      <c r="D1844" s="4">
        <v>852.02</v>
      </c>
      <c r="E1844" s="2">
        <f>blinkit_order_items[[#This Row],[quantity]]*blinkit_order_items[[#This Row],[unit_price]]</f>
        <v>2556.06</v>
      </c>
      <c r="F1844">
        <f>_xlfn.XLOOKUP(blinkit_order_items[[#This Row],[product_id]],blinkit_products[product_id],blinkit_products[margin_percentage])</f>
        <v>20</v>
      </c>
      <c r="G1844" s="4">
        <f>blinkit_order_items[[#This Row],[Total_Revenue]]*(blinkit_order_items[[#This Row],[margin_percent]]/100)</f>
        <v>511.21199999999999</v>
      </c>
    </row>
    <row r="1845" spans="1:7" x14ac:dyDescent="0.3">
      <c r="A1845">
        <v>2006434350</v>
      </c>
      <c r="B1845">
        <v>136533</v>
      </c>
      <c r="C1845">
        <v>1</v>
      </c>
      <c r="D1845" s="4">
        <v>826.21</v>
      </c>
      <c r="E1845" s="2">
        <f>blinkit_order_items[[#This Row],[quantity]]*blinkit_order_items[[#This Row],[unit_price]]</f>
        <v>826.21</v>
      </c>
      <c r="F1845">
        <f>_xlfn.XLOOKUP(blinkit_order_items[[#This Row],[product_id]],blinkit_products[product_id],blinkit_products[margin_percentage])</f>
        <v>20</v>
      </c>
      <c r="G1845" s="4">
        <f>blinkit_order_items[[#This Row],[Total_Revenue]]*(blinkit_order_items[[#This Row],[margin_percent]]/100)</f>
        <v>165.24200000000002</v>
      </c>
    </row>
    <row r="1846" spans="1:7" x14ac:dyDescent="0.3">
      <c r="A1846">
        <v>6587221270</v>
      </c>
      <c r="B1846">
        <v>120385</v>
      </c>
      <c r="C1846">
        <v>1</v>
      </c>
      <c r="D1846" s="4">
        <v>597.91</v>
      </c>
      <c r="E1846" s="2">
        <f>blinkit_order_items[[#This Row],[quantity]]*blinkit_order_items[[#This Row],[unit_price]]</f>
        <v>597.91</v>
      </c>
      <c r="F1846">
        <f>_xlfn.XLOOKUP(blinkit_order_items[[#This Row],[product_id]],blinkit_products[product_id],blinkit_products[margin_percentage])</f>
        <v>35</v>
      </c>
      <c r="G1846" s="4">
        <f>blinkit_order_items[[#This Row],[Total_Revenue]]*(blinkit_order_items[[#This Row],[margin_percent]]/100)</f>
        <v>209.26849999999999</v>
      </c>
    </row>
    <row r="1847" spans="1:7" x14ac:dyDescent="0.3">
      <c r="A1847">
        <v>969705468</v>
      </c>
      <c r="B1847">
        <v>256051</v>
      </c>
      <c r="C1847">
        <v>3</v>
      </c>
      <c r="D1847" s="4">
        <v>400.92</v>
      </c>
      <c r="E1847" s="2">
        <f>blinkit_order_items[[#This Row],[quantity]]*blinkit_order_items[[#This Row],[unit_price]]</f>
        <v>1202.76</v>
      </c>
      <c r="F1847">
        <f>_xlfn.XLOOKUP(blinkit_order_items[[#This Row],[product_id]],blinkit_products[product_id],blinkit_products[margin_percentage])</f>
        <v>35</v>
      </c>
      <c r="G1847" s="4">
        <f>blinkit_order_items[[#This Row],[Total_Revenue]]*(blinkit_order_items[[#This Row],[margin_percent]]/100)</f>
        <v>420.96599999999995</v>
      </c>
    </row>
    <row r="1848" spans="1:7" x14ac:dyDescent="0.3">
      <c r="A1848">
        <v>4492000627</v>
      </c>
      <c r="B1848">
        <v>798639</v>
      </c>
      <c r="C1848">
        <v>1</v>
      </c>
      <c r="D1848" s="4">
        <v>211.25</v>
      </c>
      <c r="E1848" s="2">
        <f>blinkit_order_items[[#This Row],[quantity]]*blinkit_order_items[[#This Row],[unit_price]]</f>
        <v>211.25</v>
      </c>
      <c r="F1848">
        <f>_xlfn.XLOOKUP(blinkit_order_items[[#This Row],[product_id]],blinkit_products[product_id],blinkit_products[margin_percentage])</f>
        <v>20</v>
      </c>
      <c r="G1848" s="4">
        <f>blinkit_order_items[[#This Row],[Total_Revenue]]*(blinkit_order_items[[#This Row],[margin_percent]]/100)</f>
        <v>42.25</v>
      </c>
    </row>
    <row r="1849" spans="1:7" x14ac:dyDescent="0.3">
      <c r="A1849">
        <v>977290328</v>
      </c>
      <c r="B1849">
        <v>942001</v>
      </c>
      <c r="C1849">
        <v>2</v>
      </c>
      <c r="D1849" s="4">
        <v>671.55</v>
      </c>
      <c r="E1849" s="2">
        <f>blinkit_order_items[[#This Row],[quantity]]*blinkit_order_items[[#This Row],[unit_price]]</f>
        <v>1343.1</v>
      </c>
      <c r="F1849">
        <f>_xlfn.XLOOKUP(blinkit_order_items[[#This Row],[product_id]],blinkit_products[product_id],blinkit_products[margin_percentage])</f>
        <v>35</v>
      </c>
      <c r="G1849" s="4">
        <f>blinkit_order_items[[#This Row],[Total_Revenue]]*(blinkit_order_items[[#This Row],[margin_percent]]/100)</f>
        <v>470.08499999999992</v>
      </c>
    </row>
    <row r="1850" spans="1:7" x14ac:dyDescent="0.3">
      <c r="A1850">
        <v>8735245723</v>
      </c>
      <c r="B1850">
        <v>672059</v>
      </c>
      <c r="C1850">
        <v>3</v>
      </c>
      <c r="D1850" s="4">
        <v>672.73</v>
      </c>
      <c r="E1850" s="2">
        <f>blinkit_order_items[[#This Row],[quantity]]*blinkit_order_items[[#This Row],[unit_price]]</f>
        <v>2018.19</v>
      </c>
      <c r="F1850">
        <f>_xlfn.XLOOKUP(blinkit_order_items[[#This Row],[product_id]],blinkit_products[product_id],blinkit_products[margin_percentage])</f>
        <v>35</v>
      </c>
      <c r="G1850" s="4">
        <f>blinkit_order_items[[#This Row],[Total_Revenue]]*(blinkit_order_items[[#This Row],[margin_percent]]/100)</f>
        <v>706.36649999999997</v>
      </c>
    </row>
    <row r="1851" spans="1:7" x14ac:dyDescent="0.3">
      <c r="A1851">
        <v>6299539090</v>
      </c>
      <c r="B1851">
        <v>784673</v>
      </c>
      <c r="C1851">
        <v>3</v>
      </c>
      <c r="D1851" s="4">
        <v>491.39</v>
      </c>
      <c r="E1851" s="2">
        <f>blinkit_order_items[[#This Row],[quantity]]*blinkit_order_items[[#This Row],[unit_price]]</f>
        <v>1474.17</v>
      </c>
      <c r="F1851">
        <f>_xlfn.XLOOKUP(blinkit_order_items[[#This Row],[product_id]],blinkit_products[product_id],blinkit_products[margin_percentage])</f>
        <v>35</v>
      </c>
      <c r="G1851" s="4">
        <f>blinkit_order_items[[#This Row],[Total_Revenue]]*(blinkit_order_items[[#This Row],[margin_percent]]/100)</f>
        <v>515.95950000000005</v>
      </c>
    </row>
    <row r="1852" spans="1:7" x14ac:dyDescent="0.3">
      <c r="A1852">
        <v>2177211652</v>
      </c>
      <c r="B1852">
        <v>784827</v>
      </c>
      <c r="C1852">
        <v>1</v>
      </c>
      <c r="D1852" s="4">
        <v>274.25</v>
      </c>
      <c r="E1852" s="2">
        <f>blinkit_order_items[[#This Row],[quantity]]*blinkit_order_items[[#This Row],[unit_price]]</f>
        <v>274.25</v>
      </c>
      <c r="F1852">
        <f>_xlfn.XLOOKUP(blinkit_order_items[[#This Row],[product_id]],blinkit_products[product_id],blinkit_products[margin_percentage])</f>
        <v>30</v>
      </c>
      <c r="G1852" s="4">
        <f>blinkit_order_items[[#This Row],[Total_Revenue]]*(blinkit_order_items[[#This Row],[margin_percent]]/100)</f>
        <v>82.274999999999991</v>
      </c>
    </row>
    <row r="1853" spans="1:7" x14ac:dyDescent="0.3">
      <c r="A1853">
        <v>8972569491</v>
      </c>
      <c r="B1853">
        <v>51036</v>
      </c>
      <c r="C1853">
        <v>3</v>
      </c>
      <c r="D1853" s="4">
        <v>931.61</v>
      </c>
      <c r="E1853" s="2">
        <f>blinkit_order_items[[#This Row],[quantity]]*blinkit_order_items[[#This Row],[unit_price]]</f>
        <v>2794.83</v>
      </c>
      <c r="F1853">
        <f>_xlfn.XLOOKUP(blinkit_order_items[[#This Row],[product_id]],blinkit_products[product_id],blinkit_products[margin_percentage])</f>
        <v>30</v>
      </c>
      <c r="G1853" s="4">
        <f>blinkit_order_items[[#This Row],[Total_Revenue]]*(blinkit_order_items[[#This Row],[margin_percent]]/100)</f>
        <v>838.44899999999996</v>
      </c>
    </row>
    <row r="1854" spans="1:7" x14ac:dyDescent="0.3">
      <c r="A1854">
        <v>7658414712</v>
      </c>
      <c r="B1854">
        <v>349294</v>
      </c>
      <c r="C1854">
        <v>3</v>
      </c>
      <c r="D1854" s="4">
        <v>934.75</v>
      </c>
      <c r="E1854" s="2">
        <f>blinkit_order_items[[#This Row],[quantity]]*blinkit_order_items[[#This Row],[unit_price]]</f>
        <v>2804.25</v>
      </c>
      <c r="F1854">
        <f>_xlfn.XLOOKUP(blinkit_order_items[[#This Row],[product_id]],blinkit_products[product_id],blinkit_products[margin_percentage])</f>
        <v>25</v>
      </c>
      <c r="G1854" s="4">
        <f>blinkit_order_items[[#This Row],[Total_Revenue]]*(blinkit_order_items[[#This Row],[margin_percent]]/100)</f>
        <v>701.0625</v>
      </c>
    </row>
    <row r="1855" spans="1:7" x14ac:dyDescent="0.3">
      <c r="A1855">
        <v>2069355540</v>
      </c>
      <c r="B1855">
        <v>183929</v>
      </c>
      <c r="C1855">
        <v>1</v>
      </c>
      <c r="D1855" s="4">
        <v>738.74</v>
      </c>
      <c r="E1855" s="2">
        <f>blinkit_order_items[[#This Row],[quantity]]*blinkit_order_items[[#This Row],[unit_price]]</f>
        <v>738.74</v>
      </c>
      <c r="F1855">
        <f>_xlfn.XLOOKUP(blinkit_order_items[[#This Row],[product_id]],blinkit_products[product_id],blinkit_products[margin_percentage])</f>
        <v>20</v>
      </c>
      <c r="G1855" s="4">
        <f>blinkit_order_items[[#This Row],[Total_Revenue]]*(blinkit_order_items[[#This Row],[margin_percent]]/100)</f>
        <v>147.74800000000002</v>
      </c>
    </row>
    <row r="1856" spans="1:7" x14ac:dyDescent="0.3">
      <c r="A1856">
        <v>4084790776</v>
      </c>
      <c r="B1856">
        <v>812607</v>
      </c>
      <c r="C1856">
        <v>3</v>
      </c>
      <c r="D1856" s="4">
        <v>416.65</v>
      </c>
      <c r="E1856" s="2">
        <f>blinkit_order_items[[#This Row],[quantity]]*blinkit_order_items[[#This Row],[unit_price]]</f>
        <v>1249.9499999999998</v>
      </c>
      <c r="F1856">
        <f>_xlfn.XLOOKUP(blinkit_order_items[[#This Row],[product_id]],blinkit_products[product_id],blinkit_products[margin_percentage])</f>
        <v>25</v>
      </c>
      <c r="G1856" s="4">
        <f>blinkit_order_items[[#This Row],[Total_Revenue]]*(blinkit_order_items[[#This Row],[margin_percent]]/100)</f>
        <v>312.48749999999995</v>
      </c>
    </row>
    <row r="1857" spans="1:7" x14ac:dyDescent="0.3">
      <c r="A1857">
        <v>8716008121</v>
      </c>
      <c r="B1857">
        <v>658389</v>
      </c>
      <c r="C1857">
        <v>3</v>
      </c>
      <c r="D1857" s="4">
        <v>152.55000000000001</v>
      </c>
      <c r="E1857" s="2">
        <f>blinkit_order_items[[#This Row],[quantity]]*blinkit_order_items[[#This Row],[unit_price]]</f>
        <v>457.65000000000003</v>
      </c>
      <c r="F1857">
        <f>_xlfn.XLOOKUP(blinkit_order_items[[#This Row],[product_id]],blinkit_products[product_id],blinkit_products[margin_percentage])</f>
        <v>35</v>
      </c>
      <c r="G1857" s="4">
        <f>blinkit_order_items[[#This Row],[Total_Revenue]]*(blinkit_order_items[[#This Row],[margin_percent]]/100)</f>
        <v>160.17750000000001</v>
      </c>
    </row>
    <row r="1858" spans="1:7" x14ac:dyDescent="0.3">
      <c r="A1858">
        <v>9781965606</v>
      </c>
      <c r="B1858">
        <v>784827</v>
      </c>
      <c r="C1858">
        <v>2</v>
      </c>
      <c r="D1858" s="4">
        <v>274.25</v>
      </c>
      <c r="E1858" s="2">
        <f>blinkit_order_items[[#This Row],[quantity]]*blinkit_order_items[[#This Row],[unit_price]]</f>
        <v>548.5</v>
      </c>
      <c r="F1858">
        <f>_xlfn.XLOOKUP(blinkit_order_items[[#This Row],[product_id]],blinkit_products[product_id],blinkit_products[margin_percentage])</f>
        <v>30</v>
      </c>
      <c r="G1858" s="4">
        <f>blinkit_order_items[[#This Row],[Total_Revenue]]*(blinkit_order_items[[#This Row],[margin_percent]]/100)</f>
        <v>164.54999999999998</v>
      </c>
    </row>
    <row r="1859" spans="1:7" x14ac:dyDescent="0.3">
      <c r="A1859">
        <v>8380133046</v>
      </c>
      <c r="B1859">
        <v>681063</v>
      </c>
      <c r="C1859">
        <v>3</v>
      </c>
      <c r="D1859" s="4">
        <v>321.27999999999997</v>
      </c>
      <c r="E1859" s="2">
        <f>blinkit_order_items[[#This Row],[quantity]]*blinkit_order_items[[#This Row],[unit_price]]</f>
        <v>963.83999999999992</v>
      </c>
      <c r="F1859">
        <f>_xlfn.XLOOKUP(blinkit_order_items[[#This Row],[product_id]],blinkit_products[product_id],blinkit_products[margin_percentage])</f>
        <v>30</v>
      </c>
      <c r="G1859" s="4">
        <f>blinkit_order_items[[#This Row],[Total_Revenue]]*(blinkit_order_items[[#This Row],[margin_percent]]/100)</f>
        <v>289.15199999999999</v>
      </c>
    </row>
    <row r="1860" spans="1:7" x14ac:dyDescent="0.3">
      <c r="A1860">
        <v>691827543</v>
      </c>
      <c r="B1860">
        <v>621677</v>
      </c>
      <c r="C1860">
        <v>1</v>
      </c>
      <c r="D1860" s="4">
        <v>317.8</v>
      </c>
      <c r="E1860" s="2">
        <f>blinkit_order_items[[#This Row],[quantity]]*blinkit_order_items[[#This Row],[unit_price]]</f>
        <v>317.8</v>
      </c>
      <c r="F1860">
        <f>_xlfn.XLOOKUP(blinkit_order_items[[#This Row],[product_id]],blinkit_products[product_id],blinkit_products[margin_percentage])</f>
        <v>40</v>
      </c>
      <c r="G1860" s="4">
        <f>blinkit_order_items[[#This Row],[Total_Revenue]]*(blinkit_order_items[[#This Row],[margin_percent]]/100)</f>
        <v>127.12</v>
      </c>
    </row>
    <row r="1861" spans="1:7" x14ac:dyDescent="0.3">
      <c r="A1861">
        <v>5750245858</v>
      </c>
      <c r="B1861">
        <v>217710</v>
      </c>
      <c r="C1861">
        <v>3</v>
      </c>
      <c r="D1861" s="4">
        <v>58.59</v>
      </c>
      <c r="E1861" s="2">
        <f>blinkit_order_items[[#This Row],[quantity]]*blinkit_order_items[[#This Row],[unit_price]]</f>
        <v>175.77</v>
      </c>
      <c r="F1861">
        <f>_xlfn.XLOOKUP(blinkit_order_items[[#This Row],[product_id]],blinkit_products[product_id],blinkit_products[margin_percentage])</f>
        <v>20</v>
      </c>
      <c r="G1861" s="4">
        <f>blinkit_order_items[[#This Row],[Total_Revenue]]*(blinkit_order_items[[#This Row],[margin_percent]]/100)</f>
        <v>35.154000000000003</v>
      </c>
    </row>
    <row r="1862" spans="1:7" x14ac:dyDescent="0.3">
      <c r="A1862">
        <v>1578150657</v>
      </c>
      <c r="B1862">
        <v>382511</v>
      </c>
      <c r="C1862">
        <v>2</v>
      </c>
      <c r="D1862" s="4">
        <v>702.54</v>
      </c>
      <c r="E1862" s="2">
        <f>blinkit_order_items[[#This Row],[quantity]]*blinkit_order_items[[#This Row],[unit_price]]</f>
        <v>1405.08</v>
      </c>
      <c r="F1862">
        <f>_xlfn.XLOOKUP(blinkit_order_items[[#This Row],[product_id]],blinkit_products[product_id],blinkit_products[margin_percentage])</f>
        <v>20</v>
      </c>
      <c r="G1862" s="4">
        <f>blinkit_order_items[[#This Row],[Total_Revenue]]*(blinkit_order_items[[#This Row],[margin_percent]]/100)</f>
        <v>281.01600000000002</v>
      </c>
    </row>
    <row r="1863" spans="1:7" x14ac:dyDescent="0.3">
      <c r="A1863">
        <v>9069556587</v>
      </c>
      <c r="B1863">
        <v>747801</v>
      </c>
      <c r="C1863">
        <v>1</v>
      </c>
      <c r="D1863" s="4">
        <v>277.76</v>
      </c>
      <c r="E1863" s="2">
        <f>blinkit_order_items[[#This Row],[quantity]]*blinkit_order_items[[#This Row],[unit_price]]</f>
        <v>277.76</v>
      </c>
      <c r="F1863">
        <f>_xlfn.XLOOKUP(blinkit_order_items[[#This Row],[product_id]],blinkit_products[product_id],blinkit_products[margin_percentage])</f>
        <v>25</v>
      </c>
      <c r="G1863" s="4">
        <f>blinkit_order_items[[#This Row],[Total_Revenue]]*(blinkit_order_items[[#This Row],[margin_percent]]/100)</f>
        <v>69.44</v>
      </c>
    </row>
    <row r="1864" spans="1:7" x14ac:dyDescent="0.3">
      <c r="A1864">
        <v>8396347551</v>
      </c>
      <c r="B1864">
        <v>913428</v>
      </c>
      <c r="C1864">
        <v>1</v>
      </c>
      <c r="D1864" s="4">
        <v>392.22</v>
      </c>
      <c r="E1864" s="2">
        <f>blinkit_order_items[[#This Row],[quantity]]*blinkit_order_items[[#This Row],[unit_price]]</f>
        <v>392.22</v>
      </c>
      <c r="F1864">
        <f>_xlfn.XLOOKUP(blinkit_order_items[[#This Row],[product_id]],blinkit_products[product_id],blinkit_products[margin_percentage])</f>
        <v>35</v>
      </c>
      <c r="G1864" s="4">
        <f>blinkit_order_items[[#This Row],[Total_Revenue]]*(blinkit_order_items[[#This Row],[margin_percent]]/100)</f>
        <v>137.27699999999999</v>
      </c>
    </row>
    <row r="1865" spans="1:7" x14ac:dyDescent="0.3">
      <c r="A1865">
        <v>6083487488</v>
      </c>
      <c r="B1865">
        <v>820973</v>
      </c>
      <c r="C1865">
        <v>3</v>
      </c>
      <c r="D1865" s="4">
        <v>114.52</v>
      </c>
      <c r="E1865" s="2">
        <f>blinkit_order_items[[#This Row],[quantity]]*blinkit_order_items[[#This Row],[unit_price]]</f>
        <v>343.56</v>
      </c>
      <c r="F1865">
        <f>_xlfn.XLOOKUP(blinkit_order_items[[#This Row],[product_id]],blinkit_products[product_id],blinkit_products[margin_percentage])</f>
        <v>30</v>
      </c>
      <c r="G1865" s="4">
        <f>blinkit_order_items[[#This Row],[Total_Revenue]]*(blinkit_order_items[[#This Row],[margin_percent]]/100)</f>
        <v>103.068</v>
      </c>
    </row>
    <row r="1866" spans="1:7" x14ac:dyDescent="0.3">
      <c r="A1866">
        <v>3191281184</v>
      </c>
      <c r="B1866">
        <v>853932</v>
      </c>
      <c r="C1866">
        <v>3</v>
      </c>
      <c r="D1866" s="4">
        <v>941.19</v>
      </c>
      <c r="E1866" s="2">
        <f>blinkit_order_items[[#This Row],[quantity]]*blinkit_order_items[[#This Row],[unit_price]]</f>
        <v>2823.57</v>
      </c>
      <c r="F1866">
        <f>_xlfn.XLOOKUP(blinkit_order_items[[#This Row],[product_id]],blinkit_products[product_id],blinkit_products[margin_percentage])</f>
        <v>30</v>
      </c>
      <c r="G1866" s="4">
        <f>blinkit_order_items[[#This Row],[Total_Revenue]]*(blinkit_order_items[[#This Row],[margin_percent]]/100)</f>
        <v>847.07100000000003</v>
      </c>
    </row>
    <row r="1867" spans="1:7" x14ac:dyDescent="0.3">
      <c r="A1867">
        <v>6397409024</v>
      </c>
      <c r="B1867">
        <v>762527</v>
      </c>
      <c r="C1867">
        <v>2</v>
      </c>
      <c r="D1867" s="4">
        <v>690.08</v>
      </c>
      <c r="E1867" s="2">
        <f>blinkit_order_items[[#This Row],[quantity]]*blinkit_order_items[[#This Row],[unit_price]]</f>
        <v>1380.16</v>
      </c>
      <c r="F1867">
        <f>_xlfn.XLOOKUP(blinkit_order_items[[#This Row],[product_id]],blinkit_products[product_id],blinkit_products[margin_percentage])</f>
        <v>35</v>
      </c>
      <c r="G1867" s="4">
        <f>blinkit_order_items[[#This Row],[Total_Revenue]]*(blinkit_order_items[[#This Row],[margin_percent]]/100)</f>
        <v>483.05599999999998</v>
      </c>
    </row>
    <row r="1868" spans="1:7" x14ac:dyDescent="0.3">
      <c r="A1868">
        <v>9021529086</v>
      </c>
      <c r="B1868">
        <v>107548</v>
      </c>
      <c r="C1868">
        <v>3</v>
      </c>
      <c r="D1868" s="4">
        <v>891.6</v>
      </c>
      <c r="E1868" s="2">
        <f>blinkit_order_items[[#This Row],[quantity]]*blinkit_order_items[[#This Row],[unit_price]]</f>
        <v>2674.8</v>
      </c>
      <c r="F1868">
        <f>_xlfn.XLOOKUP(blinkit_order_items[[#This Row],[product_id]],blinkit_products[product_id],blinkit_products[margin_percentage])</f>
        <v>30</v>
      </c>
      <c r="G1868" s="4">
        <f>blinkit_order_items[[#This Row],[Total_Revenue]]*(blinkit_order_items[[#This Row],[margin_percent]]/100)</f>
        <v>802.44</v>
      </c>
    </row>
    <row r="1869" spans="1:7" x14ac:dyDescent="0.3">
      <c r="A1869">
        <v>8214544415</v>
      </c>
      <c r="B1869">
        <v>537274</v>
      </c>
      <c r="C1869">
        <v>3</v>
      </c>
      <c r="D1869" s="4">
        <v>702.71</v>
      </c>
      <c r="E1869" s="2">
        <f>blinkit_order_items[[#This Row],[quantity]]*blinkit_order_items[[#This Row],[unit_price]]</f>
        <v>2108.13</v>
      </c>
      <c r="F1869">
        <f>_xlfn.XLOOKUP(blinkit_order_items[[#This Row],[product_id]],blinkit_products[product_id],blinkit_products[margin_percentage])</f>
        <v>35</v>
      </c>
      <c r="G1869" s="4">
        <f>blinkit_order_items[[#This Row],[Total_Revenue]]*(blinkit_order_items[[#This Row],[margin_percent]]/100)</f>
        <v>737.84550000000002</v>
      </c>
    </row>
    <row r="1870" spans="1:7" x14ac:dyDescent="0.3">
      <c r="A1870">
        <v>8569302709</v>
      </c>
      <c r="B1870">
        <v>131937</v>
      </c>
      <c r="C1870">
        <v>3</v>
      </c>
      <c r="D1870" s="4">
        <v>287.81</v>
      </c>
      <c r="E1870" s="2">
        <f>blinkit_order_items[[#This Row],[quantity]]*blinkit_order_items[[#This Row],[unit_price]]</f>
        <v>863.43000000000006</v>
      </c>
      <c r="F1870">
        <f>_xlfn.XLOOKUP(blinkit_order_items[[#This Row],[product_id]],blinkit_products[product_id],blinkit_products[margin_percentage])</f>
        <v>40</v>
      </c>
      <c r="G1870" s="4">
        <f>blinkit_order_items[[#This Row],[Total_Revenue]]*(blinkit_order_items[[#This Row],[margin_percent]]/100)</f>
        <v>345.37200000000007</v>
      </c>
    </row>
    <row r="1871" spans="1:7" x14ac:dyDescent="0.3">
      <c r="A1871">
        <v>2219192870</v>
      </c>
      <c r="B1871">
        <v>799952</v>
      </c>
      <c r="C1871">
        <v>3</v>
      </c>
      <c r="D1871" s="4">
        <v>922.64</v>
      </c>
      <c r="E1871" s="2">
        <f>blinkit_order_items[[#This Row],[quantity]]*blinkit_order_items[[#This Row],[unit_price]]</f>
        <v>2767.92</v>
      </c>
      <c r="F1871">
        <f>_xlfn.XLOOKUP(blinkit_order_items[[#This Row],[product_id]],blinkit_products[product_id],blinkit_products[margin_percentage])</f>
        <v>20</v>
      </c>
      <c r="G1871" s="4">
        <f>blinkit_order_items[[#This Row],[Total_Revenue]]*(blinkit_order_items[[#This Row],[margin_percent]]/100)</f>
        <v>553.58400000000006</v>
      </c>
    </row>
    <row r="1872" spans="1:7" x14ac:dyDescent="0.3">
      <c r="A1872">
        <v>8537081061</v>
      </c>
      <c r="B1872">
        <v>894539</v>
      </c>
      <c r="C1872">
        <v>2</v>
      </c>
      <c r="D1872" s="4">
        <v>445.48</v>
      </c>
      <c r="E1872" s="2">
        <f>blinkit_order_items[[#This Row],[quantity]]*blinkit_order_items[[#This Row],[unit_price]]</f>
        <v>890.96</v>
      </c>
      <c r="F1872">
        <f>_xlfn.XLOOKUP(blinkit_order_items[[#This Row],[product_id]],blinkit_products[product_id],blinkit_products[margin_percentage])</f>
        <v>25</v>
      </c>
      <c r="G1872" s="4">
        <f>blinkit_order_items[[#This Row],[Total_Revenue]]*(blinkit_order_items[[#This Row],[margin_percent]]/100)</f>
        <v>222.74</v>
      </c>
    </row>
    <row r="1873" spans="1:7" x14ac:dyDescent="0.3">
      <c r="A1873">
        <v>9284683425</v>
      </c>
      <c r="B1873">
        <v>91670</v>
      </c>
      <c r="C1873">
        <v>3</v>
      </c>
      <c r="D1873" s="4">
        <v>439.24</v>
      </c>
      <c r="E1873" s="2">
        <f>blinkit_order_items[[#This Row],[quantity]]*blinkit_order_items[[#This Row],[unit_price]]</f>
        <v>1317.72</v>
      </c>
      <c r="F1873">
        <f>_xlfn.XLOOKUP(blinkit_order_items[[#This Row],[product_id]],blinkit_products[product_id],blinkit_products[margin_percentage])</f>
        <v>25</v>
      </c>
      <c r="G1873" s="4">
        <f>blinkit_order_items[[#This Row],[Total_Revenue]]*(blinkit_order_items[[#This Row],[margin_percent]]/100)</f>
        <v>329.43</v>
      </c>
    </row>
    <row r="1874" spans="1:7" x14ac:dyDescent="0.3">
      <c r="A1874">
        <v>9774193601</v>
      </c>
      <c r="B1874">
        <v>451933</v>
      </c>
      <c r="C1874">
        <v>1</v>
      </c>
      <c r="D1874" s="4">
        <v>568.94000000000005</v>
      </c>
      <c r="E1874" s="2">
        <f>blinkit_order_items[[#This Row],[quantity]]*blinkit_order_items[[#This Row],[unit_price]]</f>
        <v>568.94000000000005</v>
      </c>
      <c r="F1874">
        <f>_xlfn.XLOOKUP(blinkit_order_items[[#This Row],[product_id]],blinkit_products[product_id],blinkit_products[margin_percentage])</f>
        <v>15</v>
      </c>
      <c r="G1874" s="4">
        <f>blinkit_order_items[[#This Row],[Total_Revenue]]*(blinkit_order_items[[#This Row],[margin_percent]]/100)</f>
        <v>85.341000000000008</v>
      </c>
    </row>
    <row r="1875" spans="1:7" x14ac:dyDescent="0.3">
      <c r="A1875">
        <v>7496826261</v>
      </c>
      <c r="B1875">
        <v>219598</v>
      </c>
      <c r="C1875">
        <v>3</v>
      </c>
      <c r="D1875" s="4">
        <v>367.08</v>
      </c>
      <c r="E1875" s="2">
        <f>blinkit_order_items[[#This Row],[quantity]]*blinkit_order_items[[#This Row],[unit_price]]</f>
        <v>1101.24</v>
      </c>
      <c r="F1875">
        <f>_xlfn.XLOOKUP(blinkit_order_items[[#This Row],[product_id]],blinkit_products[product_id],blinkit_products[margin_percentage])</f>
        <v>35</v>
      </c>
      <c r="G1875" s="4">
        <f>blinkit_order_items[[#This Row],[Total_Revenue]]*(blinkit_order_items[[#This Row],[margin_percent]]/100)</f>
        <v>385.43399999999997</v>
      </c>
    </row>
    <row r="1876" spans="1:7" x14ac:dyDescent="0.3">
      <c r="A1876">
        <v>1058749075</v>
      </c>
      <c r="B1876">
        <v>677169</v>
      </c>
      <c r="C1876">
        <v>1</v>
      </c>
      <c r="D1876" s="4">
        <v>261.02999999999997</v>
      </c>
      <c r="E1876" s="2">
        <f>blinkit_order_items[[#This Row],[quantity]]*blinkit_order_items[[#This Row],[unit_price]]</f>
        <v>261.02999999999997</v>
      </c>
      <c r="F1876">
        <f>_xlfn.XLOOKUP(blinkit_order_items[[#This Row],[product_id]],blinkit_products[product_id],blinkit_products[margin_percentage])</f>
        <v>20</v>
      </c>
      <c r="G1876" s="4">
        <f>blinkit_order_items[[#This Row],[Total_Revenue]]*(blinkit_order_items[[#This Row],[margin_percent]]/100)</f>
        <v>52.205999999999996</v>
      </c>
    </row>
    <row r="1877" spans="1:7" x14ac:dyDescent="0.3">
      <c r="A1877">
        <v>7128038799</v>
      </c>
      <c r="B1877">
        <v>961614</v>
      </c>
      <c r="C1877">
        <v>1</v>
      </c>
      <c r="D1877" s="4">
        <v>227.22</v>
      </c>
      <c r="E1877" s="2">
        <f>blinkit_order_items[[#This Row],[quantity]]*blinkit_order_items[[#This Row],[unit_price]]</f>
        <v>227.22</v>
      </c>
      <c r="F1877">
        <f>_xlfn.XLOOKUP(blinkit_order_items[[#This Row],[product_id]],blinkit_products[product_id],blinkit_products[margin_percentage])</f>
        <v>35</v>
      </c>
      <c r="G1877" s="4">
        <f>blinkit_order_items[[#This Row],[Total_Revenue]]*(blinkit_order_items[[#This Row],[margin_percent]]/100)</f>
        <v>79.527000000000001</v>
      </c>
    </row>
    <row r="1878" spans="1:7" x14ac:dyDescent="0.3">
      <c r="A1878">
        <v>3596318350</v>
      </c>
      <c r="B1878">
        <v>700048</v>
      </c>
      <c r="C1878">
        <v>2</v>
      </c>
      <c r="D1878" s="4">
        <v>141.28</v>
      </c>
      <c r="E1878" s="2">
        <f>blinkit_order_items[[#This Row],[quantity]]*blinkit_order_items[[#This Row],[unit_price]]</f>
        <v>282.56</v>
      </c>
      <c r="F1878">
        <f>_xlfn.XLOOKUP(blinkit_order_items[[#This Row],[product_id]],blinkit_products[product_id],blinkit_products[margin_percentage])</f>
        <v>25</v>
      </c>
      <c r="G1878" s="4">
        <f>blinkit_order_items[[#This Row],[Total_Revenue]]*(blinkit_order_items[[#This Row],[margin_percent]]/100)</f>
        <v>70.64</v>
      </c>
    </row>
    <row r="1879" spans="1:7" x14ac:dyDescent="0.3">
      <c r="A1879">
        <v>3187042843</v>
      </c>
      <c r="B1879">
        <v>378230</v>
      </c>
      <c r="C1879">
        <v>2</v>
      </c>
      <c r="D1879" s="4">
        <v>166.42</v>
      </c>
      <c r="E1879" s="2">
        <f>blinkit_order_items[[#This Row],[quantity]]*blinkit_order_items[[#This Row],[unit_price]]</f>
        <v>332.84</v>
      </c>
      <c r="F1879">
        <f>_xlfn.XLOOKUP(blinkit_order_items[[#This Row],[product_id]],blinkit_products[product_id],blinkit_products[margin_percentage])</f>
        <v>35</v>
      </c>
      <c r="G1879" s="4">
        <f>blinkit_order_items[[#This Row],[Total_Revenue]]*(blinkit_order_items[[#This Row],[margin_percent]]/100)</f>
        <v>116.49399999999999</v>
      </c>
    </row>
    <row r="1880" spans="1:7" x14ac:dyDescent="0.3">
      <c r="A1880">
        <v>4673500573</v>
      </c>
      <c r="B1880">
        <v>70969</v>
      </c>
      <c r="C1880">
        <v>1</v>
      </c>
      <c r="D1880" s="4">
        <v>631.70000000000005</v>
      </c>
      <c r="E1880" s="2">
        <f>blinkit_order_items[[#This Row],[quantity]]*blinkit_order_items[[#This Row],[unit_price]]</f>
        <v>631.70000000000005</v>
      </c>
      <c r="F1880">
        <f>_xlfn.XLOOKUP(blinkit_order_items[[#This Row],[product_id]],blinkit_products[product_id],blinkit_products[margin_percentage])</f>
        <v>25</v>
      </c>
      <c r="G1880" s="4">
        <f>blinkit_order_items[[#This Row],[Total_Revenue]]*(blinkit_order_items[[#This Row],[margin_percent]]/100)</f>
        <v>157.92500000000001</v>
      </c>
    </row>
    <row r="1881" spans="1:7" x14ac:dyDescent="0.3">
      <c r="A1881">
        <v>881900445</v>
      </c>
      <c r="B1881">
        <v>328457</v>
      </c>
      <c r="C1881">
        <v>3</v>
      </c>
      <c r="D1881" s="4">
        <v>858.57</v>
      </c>
      <c r="E1881" s="2">
        <f>blinkit_order_items[[#This Row],[quantity]]*blinkit_order_items[[#This Row],[unit_price]]</f>
        <v>2575.71</v>
      </c>
      <c r="F1881">
        <f>_xlfn.XLOOKUP(blinkit_order_items[[#This Row],[product_id]],blinkit_products[product_id],blinkit_products[margin_percentage])</f>
        <v>30</v>
      </c>
      <c r="G1881" s="4">
        <f>blinkit_order_items[[#This Row],[Total_Revenue]]*(blinkit_order_items[[#This Row],[margin_percent]]/100)</f>
        <v>772.71299999999997</v>
      </c>
    </row>
    <row r="1882" spans="1:7" x14ac:dyDescent="0.3">
      <c r="A1882">
        <v>9874112459</v>
      </c>
      <c r="B1882">
        <v>739448</v>
      </c>
      <c r="C1882">
        <v>2</v>
      </c>
      <c r="D1882" s="4">
        <v>755.66</v>
      </c>
      <c r="E1882" s="2">
        <f>blinkit_order_items[[#This Row],[quantity]]*blinkit_order_items[[#This Row],[unit_price]]</f>
        <v>1511.32</v>
      </c>
      <c r="F1882">
        <f>_xlfn.XLOOKUP(blinkit_order_items[[#This Row],[product_id]],blinkit_products[product_id],blinkit_products[margin_percentage])</f>
        <v>25</v>
      </c>
      <c r="G1882" s="4">
        <f>blinkit_order_items[[#This Row],[Total_Revenue]]*(blinkit_order_items[[#This Row],[margin_percent]]/100)</f>
        <v>377.83</v>
      </c>
    </row>
    <row r="1883" spans="1:7" x14ac:dyDescent="0.3">
      <c r="A1883">
        <v>4531430634</v>
      </c>
      <c r="B1883">
        <v>952168</v>
      </c>
      <c r="C1883">
        <v>1</v>
      </c>
      <c r="D1883" s="4">
        <v>236.95</v>
      </c>
      <c r="E1883" s="2">
        <f>blinkit_order_items[[#This Row],[quantity]]*blinkit_order_items[[#This Row],[unit_price]]</f>
        <v>236.95</v>
      </c>
      <c r="F1883">
        <f>_xlfn.XLOOKUP(blinkit_order_items[[#This Row],[product_id]],blinkit_products[product_id],blinkit_products[margin_percentage])</f>
        <v>35</v>
      </c>
      <c r="G1883" s="4">
        <f>blinkit_order_items[[#This Row],[Total_Revenue]]*(blinkit_order_items[[#This Row],[margin_percent]]/100)</f>
        <v>82.93249999999999</v>
      </c>
    </row>
    <row r="1884" spans="1:7" x14ac:dyDescent="0.3">
      <c r="A1884">
        <v>6715699166</v>
      </c>
      <c r="B1884">
        <v>107548</v>
      </c>
      <c r="C1884">
        <v>2</v>
      </c>
      <c r="D1884" s="4">
        <v>891.6</v>
      </c>
      <c r="E1884" s="2">
        <f>blinkit_order_items[[#This Row],[quantity]]*blinkit_order_items[[#This Row],[unit_price]]</f>
        <v>1783.2</v>
      </c>
      <c r="F1884">
        <f>_xlfn.XLOOKUP(blinkit_order_items[[#This Row],[product_id]],blinkit_products[product_id],blinkit_products[margin_percentage])</f>
        <v>30</v>
      </c>
      <c r="G1884" s="4">
        <f>blinkit_order_items[[#This Row],[Total_Revenue]]*(blinkit_order_items[[#This Row],[margin_percent]]/100)</f>
        <v>534.96</v>
      </c>
    </row>
    <row r="1885" spans="1:7" x14ac:dyDescent="0.3">
      <c r="A1885">
        <v>4171748538</v>
      </c>
      <c r="B1885">
        <v>652118</v>
      </c>
      <c r="C1885">
        <v>3</v>
      </c>
      <c r="D1885" s="4">
        <v>22.04</v>
      </c>
      <c r="E1885" s="2">
        <f>blinkit_order_items[[#This Row],[quantity]]*blinkit_order_items[[#This Row],[unit_price]]</f>
        <v>66.12</v>
      </c>
      <c r="F1885">
        <f>_xlfn.XLOOKUP(blinkit_order_items[[#This Row],[product_id]],blinkit_products[product_id],blinkit_products[margin_percentage])</f>
        <v>40</v>
      </c>
      <c r="G1885" s="4">
        <f>blinkit_order_items[[#This Row],[Total_Revenue]]*(blinkit_order_items[[#This Row],[margin_percent]]/100)</f>
        <v>26.448000000000004</v>
      </c>
    </row>
    <row r="1886" spans="1:7" x14ac:dyDescent="0.3">
      <c r="A1886">
        <v>4093115982</v>
      </c>
      <c r="B1886">
        <v>444361</v>
      </c>
      <c r="C1886">
        <v>3</v>
      </c>
      <c r="D1886" s="4">
        <v>822.63</v>
      </c>
      <c r="E1886" s="2">
        <f>blinkit_order_items[[#This Row],[quantity]]*blinkit_order_items[[#This Row],[unit_price]]</f>
        <v>2467.89</v>
      </c>
      <c r="F1886">
        <f>_xlfn.XLOOKUP(blinkit_order_items[[#This Row],[product_id]],blinkit_products[product_id],blinkit_products[margin_percentage])</f>
        <v>20</v>
      </c>
      <c r="G1886" s="4">
        <f>blinkit_order_items[[#This Row],[Total_Revenue]]*(blinkit_order_items[[#This Row],[margin_percent]]/100)</f>
        <v>493.57799999999997</v>
      </c>
    </row>
    <row r="1887" spans="1:7" x14ac:dyDescent="0.3">
      <c r="A1887">
        <v>2515279840</v>
      </c>
      <c r="B1887">
        <v>461804</v>
      </c>
      <c r="C1887">
        <v>1</v>
      </c>
      <c r="D1887" s="4">
        <v>310.69</v>
      </c>
      <c r="E1887" s="2">
        <f>blinkit_order_items[[#This Row],[quantity]]*blinkit_order_items[[#This Row],[unit_price]]</f>
        <v>310.69</v>
      </c>
      <c r="F1887">
        <f>_xlfn.XLOOKUP(blinkit_order_items[[#This Row],[product_id]],blinkit_products[product_id],blinkit_products[margin_percentage])</f>
        <v>15</v>
      </c>
      <c r="G1887" s="4">
        <f>blinkit_order_items[[#This Row],[Total_Revenue]]*(blinkit_order_items[[#This Row],[margin_percent]]/100)</f>
        <v>46.603499999999997</v>
      </c>
    </row>
    <row r="1888" spans="1:7" x14ac:dyDescent="0.3">
      <c r="A1888">
        <v>4981424948</v>
      </c>
      <c r="B1888">
        <v>679865</v>
      </c>
      <c r="C1888">
        <v>1</v>
      </c>
      <c r="D1888" s="4">
        <v>347.91</v>
      </c>
      <c r="E1888" s="2">
        <f>blinkit_order_items[[#This Row],[quantity]]*blinkit_order_items[[#This Row],[unit_price]]</f>
        <v>347.91</v>
      </c>
      <c r="F1888">
        <f>_xlfn.XLOOKUP(blinkit_order_items[[#This Row],[product_id]],blinkit_products[product_id],blinkit_products[margin_percentage])</f>
        <v>15</v>
      </c>
      <c r="G1888" s="4">
        <f>blinkit_order_items[[#This Row],[Total_Revenue]]*(blinkit_order_items[[#This Row],[margin_percent]]/100)</f>
        <v>52.186500000000002</v>
      </c>
    </row>
    <row r="1889" spans="1:7" x14ac:dyDescent="0.3">
      <c r="A1889">
        <v>1911064507</v>
      </c>
      <c r="B1889">
        <v>500633</v>
      </c>
      <c r="C1889">
        <v>2</v>
      </c>
      <c r="D1889" s="4">
        <v>154.5</v>
      </c>
      <c r="E1889" s="2">
        <f>blinkit_order_items[[#This Row],[quantity]]*blinkit_order_items[[#This Row],[unit_price]]</f>
        <v>309</v>
      </c>
      <c r="F1889">
        <f>_xlfn.XLOOKUP(blinkit_order_items[[#This Row],[product_id]],blinkit_products[product_id],blinkit_products[margin_percentage])</f>
        <v>20</v>
      </c>
      <c r="G1889" s="4">
        <f>blinkit_order_items[[#This Row],[Total_Revenue]]*(blinkit_order_items[[#This Row],[margin_percent]]/100)</f>
        <v>61.800000000000004</v>
      </c>
    </row>
    <row r="1890" spans="1:7" x14ac:dyDescent="0.3">
      <c r="A1890">
        <v>6438392384</v>
      </c>
      <c r="B1890">
        <v>654623</v>
      </c>
      <c r="C1890">
        <v>1</v>
      </c>
      <c r="D1890" s="4">
        <v>422.14</v>
      </c>
      <c r="E1890" s="2">
        <f>blinkit_order_items[[#This Row],[quantity]]*blinkit_order_items[[#This Row],[unit_price]]</f>
        <v>422.14</v>
      </c>
      <c r="F1890">
        <f>_xlfn.XLOOKUP(blinkit_order_items[[#This Row],[product_id]],blinkit_products[product_id],blinkit_products[margin_percentage])</f>
        <v>35</v>
      </c>
      <c r="G1890" s="4">
        <f>blinkit_order_items[[#This Row],[Total_Revenue]]*(blinkit_order_items[[#This Row],[margin_percent]]/100)</f>
        <v>147.749</v>
      </c>
    </row>
    <row r="1891" spans="1:7" x14ac:dyDescent="0.3">
      <c r="A1891">
        <v>5859840400</v>
      </c>
      <c r="B1891">
        <v>552883</v>
      </c>
      <c r="C1891">
        <v>3</v>
      </c>
      <c r="D1891" s="4">
        <v>888.16</v>
      </c>
      <c r="E1891" s="2">
        <f>blinkit_order_items[[#This Row],[quantity]]*blinkit_order_items[[#This Row],[unit_price]]</f>
        <v>2664.48</v>
      </c>
      <c r="F1891">
        <f>_xlfn.XLOOKUP(blinkit_order_items[[#This Row],[product_id]],blinkit_products[product_id],blinkit_products[margin_percentage])</f>
        <v>25</v>
      </c>
      <c r="G1891" s="4">
        <f>blinkit_order_items[[#This Row],[Total_Revenue]]*(blinkit_order_items[[#This Row],[margin_percent]]/100)</f>
        <v>666.12</v>
      </c>
    </row>
    <row r="1892" spans="1:7" x14ac:dyDescent="0.3">
      <c r="A1892">
        <v>7640576778</v>
      </c>
      <c r="B1892">
        <v>305754</v>
      </c>
      <c r="C1892">
        <v>3</v>
      </c>
      <c r="D1892" s="4">
        <v>979.99</v>
      </c>
      <c r="E1892" s="2">
        <f>blinkit_order_items[[#This Row],[quantity]]*blinkit_order_items[[#This Row],[unit_price]]</f>
        <v>2939.9700000000003</v>
      </c>
      <c r="F1892">
        <f>_xlfn.XLOOKUP(blinkit_order_items[[#This Row],[product_id]],blinkit_products[product_id],blinkit_products[margin_percentage])</f>
        <v>40</v>
      </c>
      <c r="G1892" s="4">
        <f>blinkit_order_items[[#This Row],[Total_Revenue]]*(blinkit_order_items[[#This Row],[margin_percent]]/100)</f>
        <v>1175.9880000000001</v>
      </c>
    </row>
    <row r="1893" spans="1:7" x14ac:dyDescent="0.3">
      <c r="A1893">
        <v>5453475937</v>
      </c>
      <c r="B1893">
        <v>131748</v>
      </c>
      <c r="C1893">
        <v>1</v>
      </c>
      <c r="D1893" s="4">
        <v>81.349999999999994</v>
      </c>
      <c r="E1893" s="2">
        <f>blinkit_order_items[[#This Row],[quantity]]*blinkit_order_items[[#This Row],[unit_price]]</f>
        <v>81.349999999999994</v>
      </c>
      <c r="F1893">
        <f>_xlfn.XLOOKUP(blinkit_order_items[[#This Row],[product_id]],blinkit_products[product_id],blinkit_products[margin_percentage])</f>
        <v>35</v>
      </c>
      <c r="G1893" s="4">
        <f>blinkit_order_items[[#This Row],[Total_Revenue]]*(blinkit_order_items[[#This Row],[margin_percent]]/100)</f>
        <v>28.472499999999997</v>
      </c>
    </row>
    <row r="1894" spans="1:7" x14ac:dyDescent="0.3">
      <c r="A1894">
        <v>653610300</v>
      </c>
      <c r="B1894">
        <v>684939</v>
      </c>
      <c r="C1894">
        <v>1</v>
      </c>
      <c r="D1894" s="4">
        <v>727.95</v>
      </c>
      <c r="E1894" s="2">
        <f>blinkit_order_items[[#This Row],[quantity]]*blinkit_order_items[[#This Row],[unit_price]]</f>
        <v>727.95</v>
      </c>
      <c r="F1894">
        <f>_xlfn.XLOOKUP(blinkit_order_items[[#This Row],[product_id]],blinkit_products[product_id],blinkit_products[margin_percentage])</f>
        <v>35</v>
      </c>
      <c r="G1894" s="4">
        <f>blinkit_order_items[[#This Row],[Total_Revenue]]*(blinkit_order_items[[#This Row],[margin_percent]]/100)</f>
        <v>254.7825</v>
      </c>
    </row>
    <row r="1895" spans="1:7" x14ac:dyDescent="0.3">
      <c r="A1895">
        <v>730299055</v>
      </c>
      <c r="B1895">
        <v>679321</v>
      </c>
      <c r="C1895">
        <v>1</v>
      </c>
      <c r="D1895" s="4">
        <v>738.46</v>
      </c>
      <c r="E1895" s="2">
        <f>blinkit_order_items[[#This Row],[quantity]]*blinkit_order_items[[#This Row],[unit_price]]</f>
        <v>738.46</v>
      </c>
      <c r="F1895">
        <f>_xlfn.XLOOKUP(blinkit_order_items[[#This Row],[product_id]],blinkit_products[product_id],blinkit_products[margin_percentage])</f>
        <v>30</v>
      </c>
      <c r="G1895" s="4">
        <f>blinkit_order_items[[#This Row],[Total_Revenue]]*(blinkit_order_items[[#This Row],[margin_percent]]/100)</f>
        <v>221.53800000000001</v>
      </c>
    </row>
    <row r="1896" spans="1:7" x14ac:dyDescent="0.3">
      <c r="A1896">
        <v>8396250231</v>
      </c>
      <c r="B1896">
        <v>721521</v>
      </c>
      <c r="C1896">
        <v>2</v>
      </c>
      <c r="D1896" s="4">
        <v>417.39</v>
      </c>
      <c r="E1896" s="2">
        <f>blinkit_order_items[[#This Row],[quantity]]*blinkit_order_items[[#This Row],[unit_price]]</f>
        <v>834.78</v>
      </c>
      <c r="F1896">
        <f>_xlfn.XLOOKUP(blinkit_order_items[[#This Row],[product_id]],blinkit_products[product_id],blinkit_products[margin_percentage])</f>
        <v>15</v>
      </c>
      <c r="G1896" s="4">
        <f>blinkit_order_items[[#This Row],[Total_Revenue]]*(blinkit_order_items[[#This Row],[margin_percent]]/100)</f>
        <v>125.21699999999998</v>
      </c>
    </row>
    <row r="1897" spans="1:7" x14ac:dyDescent="0.3">
      <c r="A1897">
        <v>8556969682</v>
      </c>
      <c r="B1897">
        <v>532965</v>
      </c>
      <c r="C1897">
        <v>1</v>
      </c>
      <c r="D1897" s="4">
        <v>307.23</v>
      </c>
      <c r="E1897" s="2">
        <f>blinkit_order_items[[#This Row],[quantity]]*blinkit_order_items[[#This Row],[unit_price]]</f>
        <v>307.23</v>
      </c>
      <c r="F1897">
        <f>_xlfn.XLOOKUP(blinkit_order_items[[#This Row],[product_id]],blinkit_products[product_id],blinkit_products[margin_percentage])</f>
        <v>40</v>
      </c>
      <c r="G1897" s="4">
        <f>blinkit_order_items[[#This Row],[Total_Revenue]]*(blinkit_order_items[[#This Row],[margin_percent]]/100)</f>
        <v>122.89200000000001</v>
      </c>
    </row>
    <row r="1898" spans="1:7" x14ac:dyDescent="0.3">
      <c r="A1898">
        <v>7159670875</v>
      </c>
      <c r="B1898">
        <v>684939</v>
      </c>
      <c r="C1898">
        <v>3</v>
      </c>
      <c r="D1898" s="4">
        <v>727.95</v>
      </c>
      <c r="E1898" s="2">
        <f>blinkit_order_items[[#This Row],[quantity]]*blinkit_order_items[[#This Row],[unit_price]]</f>
        <v>2183.8500000000004</v>
      </c>
      <c r="F1898">
        <f>_xlfn.XLOOKUP(blinkit_order_items[[#This Row],[product_id]],blinkit_products[product_id],blinkit_products[margin_percentage])</f>
        <v>35</v>
      </c>
      <c r="G1898" s="4">
        <f>blinkit_order_items[[#This Row],[Total_Revenue]]*(blinkit_order_items[[#This Row],[margin_percent]]/100)</f>
        <v>764.34750000000008</v>
      </c>
    </row>
    <row r="1899" spans="1:7" x14ac:dyDescent="0.3">
      <c r="A1899">
        <v>4922278509</v>
      </c>
      <c r="B1899">
        <v>644847</v>
      </c>
      <c r="C1899">
        <v>2</v>
      </c>
      <c r="D1899" s="4">
        <v>622.80999999999995</v>
      </c>
      <c r="E1899" s="2">
        <f>blinkit_order_items[[#This Row],[quantity]]*blinkit_order_items[[#This Row],[unit_price]]</f>
        <v>1245.6199999999999</v>
      </c>
      <c r="F1899">
        <f>_xlfn.XLOOKUP(blinkit_order_items[[#This Row],[product_id]],blinkit_products[product_id],blinkit_products[margin_percentage])</f>
        <v>15</v>
      </c>
      <c r="G1899" s="4">
        <f>blinkit_order_items[[#This Row],[Total_Revenue]]*(blinkit_order_items[[#This Row],[margin_percent]]/100)</f>
        <v>186.84299999999999</v>
      </c>
    </row>
    <row r="1900" spans="1:7" x14ac:dyDescent="0.3">
      <c r="A1900">
        <v>8151274002</v>
      </c>
      <c r="B1900">
        <v>34186</v>
      </c>
      <c r="C1900">
        <v>2</v>
      </c>
      <c r="D1900" s="4">
        <v>925.65</v>
      </c>
      <c r="E1900" s="2">
        <f>blinkit_order_items[[#This Row],[quantity]]*blinkit_order_items[[#This Row],[unit_price]]</f>
        <v>1851.3</v>
      </c>
      <c r="F1900">
        <f>_xlfn.XLOOKUP(blinkit_order_items[[#This Row],[product_id]],blinkit_products[product_id],blinkit_products[margin_percentage])</f>
        <v>25</v>
      </c>
      <c r="G1900" s="4">
        <f>blinkit_order_items[[#This Row],[Total_Revenue]]*(blinkit_order_items[[#This Row],[margin_percent]]/100)</f>
        <v>462.82499999999999</v>
      </c>
    </row>
    <row r="1901" spans="1:7" x14ac:dyDescent="0.3">
      <c r="A1901">
        <v>5373978100</v>
      </c>
      <c r="B1901">
        <v>433521</v>
      </c>
      <c r="C1901">
        <v>3</v>
      </c>
      <c r="D1901" s="4">
        <v>321.33</v>
      </c>
      <c r="E1901" s="2">
        <f>blinkit_order_items[[#This Row],[quantity]]*blinkit_order_items[[#This Row],[unit_price]]</f>
        <v>963.99</v>
      </c>
      <c r="F1901">
        <f>_xlfn.XLOOKUP(blinkit_order_items[[#This Row],[product_id]],blinkit_products[product_id],blinkit_products[margin_percentage])</f>
        <v>30</v>
      </c>
      <c r="G1901" s="4">
        <f>blinkit_order_items[[#This Row],[Total_Revenue]]*(blinkit_order_items[[#This Row],[margin_percent]]/100)</f>
        <v>289.197</v>
      </c>
    </row>
    <row r="1902" spans="1:7" x14ac:dyDescent="0.3">
      <c r="A1902">
        <v>6210207010</v>
      </c>
      <c r="B1902">
        <v>859361</v>
      </c>
      <c r="C1902">
        <v>1</v>
      </c>
      <c r="D1902" s="4">
        <v>432.39</v>
      </c>
      <c r="E1902" s="2">
        <f>blinkit_order_items[[#This Row],[quantity]]*blinkit_order_items[[#This Row],[unit_price]]</f>
        <v>432.39</v>
      </c>
      <c r="F1902">
        <f>_xlfn.XLOOKUP(blinkit_order_items[[#This Row],[product_id]],blinkit_products[product_id],blinkit_products[margin_percentage])</f>
        <v>35</v>
      </c>
      <c r="G1902" s="4">
        <f>blinkit_order_items[[#This Row],[Total_Revenue]]*(blinkit_order_items[[#This Row],[margin_percent]]/100)</f>
        <v>151.33649999999997</v>
      </c>
    </row>
    <row r="1903" spans="1:7" x14ac:dyDescent="0.3">
      <c r="A1903">
        <v>1837403174</v>
      </c>
      <c r="B1903">
        <v>14145</v>
      </c>
      <c r="C1903">
        <v>3</v>
      </c>
      <c r="D1903" s="4">
        <v>630.84</v>
      </c>
      <c r="E1903" s="2">
        <f>blinkit_order_items[[#This Row],[quantity]]*blinkit_order_items[[#This Row],[unit_price]]</f>
        <v>1892.52</v>
      </c>
      <c r="F1903">
        <f>_xlfn.XLOOKUP(blinkit_order_items[[#This Row],[product_id]],blinkit_products[product_id],blinkit_products[margin_percentage])</f>
        <v>25</v>
      </c>
      <c r="G1903" s="4">
        <f>blinkit_order_items[[#This Row],[Total_Revenue]]*(blinkit_order_items[[#This Row],[margin_percent]]/100)</f>
        <v>473.13</v>
      </c>
    </row>
    <row r="1904" spans="1:7" x14ac:dyDescent="0.3">
      <c r="A1904">
        <v>1148265823</v>
      </c>
      <c r="B1904">
        <v>542300</v>
      </c>
      <c r="C1904">
        <v>3</v>
      </c>
      <c r="D1904" s="4">
        <v>255.35</v>
      </c>
      <c r="E1904" s="2">
        <f>blinkit_order_items[[#This Row],[quantity]]*blinkit_order_items[[#This Row],[unit_price]]</f>
        <v>766.05</v>
      </c>
      <c r="F1904">
        <f>_xlfn.XLOOKUP(blinkit_order_items[[#This Row],[product_id]],blinkit_products[product_id],blinkit_products[margin_percentage])</f>
        <v>35</v>
      </c>
      <c r="G1904" s="4">
        <f>blinkit_order_items[[#This Row],[Total_Revenue]]*(blinkit_order_items[[#This Row],[margin_percent]]/100)</f>
        <v>268.11749999999995</v>
      </c>
    </row>
    <row r="1905" spans="1:7" x14ac:dyDescent="0.3">
      <c r="A1905">
        <v>8472487149</v>
      </c>
      <c r="B1905">
        <v>837480</v>
      </c>
      <c r="C1905">
        <v>2</v>
      </c>
      <c r="D1905" s="4">
        <v>217.4</v>
      </c>
      <c r="E1905" s="2">
        <f>blinkit_order_items[[#This Row],[quantity]]*blinkit_order_items[[#This Row],[unit_price]]</f>
        <v>434.8</v>
      </c>
      <c r="F1905">
        <f>_xlfn.XLOOKUP(blinkit_order_items[[#This Row],[product_id]],blinkit_products[product_id],blinkit_products[margin_percentage])</f>
        <v>20</v>
      </c>
      <c r="G1905" s="4">
        <f>blinkit_order_items[[#This Row],[Total_Revenue]]*(blinkit_order_items[[#This Row],[margin_percent]]/100)</f>
        <v>86.960000000000008</v>
      </c>
    </row>
    <row r="1906" spans="1:7" x14ac:dyDescent="0.3">
      <c r="A1906">
        <v>9111535172</v>
      </c>
      <c r="B1906">
        <v>784673</v>
      </c>
      <c r="C1906">
        <v>1</v>
      </c>
      <c r="D1906" s="4">
        <v>491.39</v>
      </c>
      <c r="E1906" s="2">
        <f>blinkit_order_items[[#This Row],[quantity]]*blinkit_order_items[[#This Row],[unit_price]]</f>
        <v>491.39</v>
      </c>
      <c r="F1906">
        <f>_xlfn.XLOOKUP(blinkit_order_items[[#This Row],[product_id]],blinkit_products[product_id],blinkit_products[margin_percentage])</f>
        <v>35</v>
      </c>
      <c r="G1906" s="4">
        <f>blinkit_order_items[[#This Row],[Total_Revenue]]*(blinkit_order_items[[#This Row],[margin_percent]]/100)</f>
        <v>171.98649999999998</v>
      </c>
    </row>
    <row r="1907" spans="1:7" x14ac:dyDescent="0.3">
      <c r="A1907">
        <v>6558001978</v>
      </c>
      <c r="B1907">
        <v>478531</v>
      </c>
      <c r="C1907">
        <v>3</v>
      </c>
      <c r="D1907" s="4">
        <v>825.46</v>
      </c>
      <c r="E1907" s="2">
        <f>blinkit_order_items[[#This Row],[quantity]]*blinkit_order_items[[#This Row],[unit_price]]</f>
        <v>2476.38</v>
      </c>
      <c r="F1907">
        <f>_xlfn.XLOOKUP(blinkit_order_items[[#This Row],[product_id]],blinkit_products[product_id],blinkit_products[margin_percentage])</f>
        <v>25</v>
      </c>
      <c r="G1907" s="4">
        <f>blinkit_order_items[[#This Row],[Total_Revenue]]*(blinkit_order_items[[#This Row],[margin_percent]]/100)</f>
        <v>619.09500000000003</v>
      </c>
    </row>
    <row r="1908" spans="1:7" x14ac:dyDescent="0.3">
      <c r="A1908">
        <v>2762095386</v>
      </c>
      <c r="B1908">
        <v>623234</v>
      </c>
      <c r="C1908">
        <v>2</v>
      </c>
      <c r="D1908" s="4">
        <v>329.79</v>
      </c>
      <c r="E1908" s="2">
        <f>blinkit_order_items[[#This Row],[quantity]]*blinkit_order_items[[#This Row],[unit_price]]</f>
        <v>659.58</v>
      </c>
      <c r="F1908">
        <f>_xlfn.XLOOKUP(blinkit_order_items[[#This Row],[product_id]],blinkit_products[product_id],blinkit_products[margin_percentage])</f>
        <v>40</v>
      </c>
      <c r="G1908" s="4">
        <f>blinkit_order_items[[#This Row],[Total_Revenue]]*(blinkit_order_items[[#This Row],[margin_percent]]/100)</f>
        <v>263.83200000000005</v>
      </c>
    </row>
    <row r="1909" spans="1:7" x14ac:dyDescent="0.3">
      <c r="A1909">
        <v>2406325099</v>
      </c>
      <c r="B1909">
        <v>734789</v>
      </c>
      <c r="C1909">
        <v>3</v>
      </c>
      <c r="D1909" s="4">
        <v>395.82</v>
      </c>
      <c r="E1909" s="2">
        <f>blinkit_order_items[[#This Row],[quantity]]*blinkit_order_items[[#This Row],[unit_price]]</f>
        <v>1187.46</v>
      </c>
      <c r="F1909">
        <f>_xlfn.XLOOKUP(blinkit_order_items[[#This Row],[product_id]],blinkit_products[product_id],blinkit_products[margin_percentage])</f>
        <v>35</v>
      </c>
      <c r="G1909" s="4">
        <f>blinkit_order_items[[#This Row],[Total_Revenue]]*(blinkit_order_items[[#This Row],[margin_percent]]/100)</f>
        <v>415.61099999999999</v>
      </c>
    </row>
    <row r="1910" spans="1:7" x14ac:dyDescent="0.3">
      <c r="A1910">
        <v>4274182127</v>
      </c>
      <c r="B1910">
        <v>798639</v>
      </c>
      <c r="C1910">
        <v>2</v>
      </c>
      <c r="D1910" s="4">
        <v>211.25</v>
      </c>
      <c r="E1910" s="2">
        <f>blinkit_order_items[[#This Row],[quantity]]*blinkit_order_items[[#This Row],[unit_price]]</f>
        <v>422.5</v>
      </c>
      <c r="F1910">
        <f>_xlfn.XLOOKUP(blinkit_order_items[[#This Row],[product_id]],blinkit_products[product_id],blinkit_products[margin_percentage])</f>
        <v>20</v>
      </c>
      <c r="G1910" s="4">
        <f>blinkit_order_items[[#This Row],[Total_Revenue]]*(blinkit_order_items[[#This Row],[margin_percent]]/100)</f>
        <v>84.5</v>
      </c>
    </row>
    <row r="1911" spans="1:7" x14ac:dyDescent="0.3">
      <c r="A1911">
        <v>7271609994</v>
      </c>
      <c r="B1911">
        <v>425341</v>
      </c>
      <c r="C1911">
        <v>3</v>
      </c>
      <c r="D1911" s="4">
        <v>486.28</v>
      </c>
      <c r="E1911" s="2">
        <f>blinkit_order_items[[#This Row],[quantity]]*blinkit_order_items[[#This Row],[unit_price]]</f>
        <v>1458.84</v>
      </c>
      <c r="F1911">
        <f>_xlfn.XLOOKUP(blinkit_order_items[[#This Row],[product_id]],blinkit_products[product_id],blinkit_products[margin_percentage])</f>
        <v>35</v>
      </c>
      <c r="G1911" s="4">
        <f>blinkit_order_items[[#This Row],[Total_Revenue]]*(blinkit_order_items[[#This Row],[margin_percent]]/100)</f>
        <v>510.59399999999994</v>
      </c>
    </row>
    <row r="1912" spans="1:7" x14ac:dyDescent="0.3">
      <c r="A1912">
        <v>9182539734</v>
      </c>
      <c r="B1912">
        <v>557908</v>
      </c>
      <c r="C1912">
        <v>3</v>
      </c>
      <c r="D1912" s="4">
        <v>942.37</v>
      </c>
      <c r="E1912" s="2">
        <f>blinkit_order_items[[#This Row],[quantity]]*blinkit_order_items[[#This Row],[unit_price]]</f>
        <v>2827.11</v>
      </c>
      <c r="F1912">
        <f>_xlfn.XLOOKUP(blinkit_order_items[[#This Row],[product_id]],blinkit_products[product_id],blinkit_products[margin_percentage])</f>
        <v>20</v>
      </c>
      <c r="G1912" s="4">
        <f>blinkit_order_items[[#This Row],[Total_Revenue]]*(blinkit_order_items[[#This Row],[margin_percent]]/100)</f>
        <v>565.42200000000003</v>
      </c>
    </row>
    <row r="1913" spans="1:7" x14ac:dyDescent="0.3">
      <c r="A1913">
        <v>7891517071</v>
      </c>
      <c r="B1913">
        <v>56589</v>
      </c>
      <c r="C1913">
        <v>1</v>
      </c>
      <c r="D1913" s="4">
        <v>517.77</v>
      </c>
      <c r="E1913" s="2">
        <f>blinkit_order_items[[#This Row],[quantity]]*blinkit_order_items[[#This Row],[unit_price]]</f>
        <v>517.77</v>
      </c>
      <c r="F1913">
        <f>_xlfn.XLOOKUP(blinkit_order_items[[#This Row],[product_id]],blinkit_products[product_id],blinkit_products[margin_percentage])</f>
        <v>20</v>
      </c>
      <c r="G1913" s="4">
        <f>blinkit_order_items[[#This Row],[Total_Revenue]]*(blinkit_order_items[[#This Row],[margin_percent]]/100)</f>
        <v>103.554</v>
      </c>
    </row>
    <row r="1914" spans="1:7" x14ac:dyDescent="0.3">
      <c r="A1914">
        <v>3666182849</v>
      </c>
      <c r="B1914">
        <v>51036</v>
      </c>
      <c r="C1914">
        <v>1</v>
      </c>
      <c r="D1914" s="4">
        <v>931.61</v>
      </c>
      <c r="E1914" s="2">
        <f>blinkit_order_items[[#This Row],[quantity]]*blinkit_order_items[[#This Row],[unit_price]]</f>
        <v>931.61</v>
      </c>
      <c r="F1914">
        <f>_xlfn.XLOOKUP(blinkit_order_items[[#This Row],[product_id]],blinkit_products[product_id],blinkit_products[margin_percentage])</f>
        <v>30</v>
      </c>
      <c r="G1914" s="4">
        <f>blinkit_order_items[[#This Row],[Total_Revenue]]*(blinkit_order_items[[#This Row],[margin_percent]]/100)</f>
        <v>279.483</v>
      </c>
    </row>
    <row r="1915" spans="1:7" x14ac:dyDescent="0.3">
      <c r="A1915">
        <v>8724590445</v>
      </c>
      <c r="B1915">
        <v>741341</v>
      </c>
      <c r="C1915">
        <v>1</v>
      </c>
      <c r="D1915" s="4">
        <v>923.84</v>
      </c>
      <c r="E1915" s="2">
        <f>blinkit_order_items[[#This Row],[quantity]]*blinkit_order_items[[#This Row],[unit_price]]</f>
        <v>923.84</v>
      </c>
      <c r="F1915">
        <f>_xlfn.XLOOKUP(blinkit_order_items[[#This Row],[product_id]],blinkit_products[product_id],blinkit_products[margin_percentage])</f>
        <v>20</v>
      </c>
      <c r="G1915" s="4">
        <f>blinkit_order_items[[#This Row],[Total_Revenue]]*(blinkit_order_items[[#This Row],[margin_percent]]/100)</f>
        <v>184.76800000000003</v>
      </c>
    </row>
    <row r="1916" spans="1:7" x14ac:dyDescent="0.3">
      <c r="A1916">
        <v>7919863938</v>
      </c>
      <c r="B1916">
        <v>945635</v>
      </c>
      <c r="C1916">
        <v>3</v>
      </c>
      <c r="D1916" s="4">
        <v>778.9</v>
      </c>
      <c r="E1916" s="2">
        <f>blinkit_order_items[[#This Row],[quantity]]*blinkit_order_items[[#This Row],[unit_price]]</f>
        <v>2336.6999999999998</v>
      </c>
      <c r="F1916">
        <f>_xlfn.XLOOKUP(blinkit_order_items[[#This Row],[product_id]],blinkit_products[product_id],blinkit_products[margin_percentage])</f>
        <v>15</v>
      </c>
      <c r="G1916" s="4">
        <f>blinkit_order_items[[#This Row],[Total_Revenue]]*(blinkit_order_items[[#This Row],[margin_percent]]/100)</f>
        <v>350.50499999999994</v>
      </c>
    </row>
    <row r="1917" spans="1:7" x14ac:dyDescent="0.3">
      <c r="A1917">
        <v>3545539999</v>
      </c>
      <c r="B1917">
        <v>287070</v>
      </c>
      <c r="C1917">
        <v>1</v>
      </c>
      <c r="D1917" s="4">
        <v>443.17</v>
      </c>
      <c r="E1917" s="2">
        <f>blinkit_order_items[[#This Row],[quantity]]*blinkit_order_items[[#This Row],[unit_price]]</f>
        <v>443.17</v>
      </c>
      <c r="F1917">
        <f>_xlfn.XLOOKUP(blinkit_order_items[[#This Row],[product_id]],blinkit_products[product_id],blinkit_products[margin_percentage])</f>
        <v>15</v>
      </c>
      <c r="G1917" s="4">
        <f>blinkit_order_items[[#This Row],[Total_Revenue]]*(blinkit_order_items[[#This Row],[margin_percent]]/100)</f>
        <v>66.475499999999997</v>
      </c>
    </row>
    <row r="1918" spans="1:7" x14ac:dyDescent="0.3">
      <c r="A1918">
        <v>7463392603</v>
      </c>
      <c r="B1918">
        <v>812607</v>
      </c>
      <c r="C1918">
        <v>3</v>
      </c>
      <c r="D1918" s="4">
        <v>416.65</v>
      </c>
      <c r="E1918" s="2">
        <f>blinkit_order_items[[#This Row],[quantity]]*blinkit_order_items[[#This Row],[unit_price]]</f>
        <v>1249.9499999999998</v>
      </c>
      <c r="F1918">
        <f>_xlfn.XLOOKUP(blinkit_order_items[[#This Row],[product_id]],blinkit_products[product_id],blinkit_products[margin_percentage])</f>
        <v>25</v>
      </c>
      <c r="G1918" s="4">
        <f>blinkit_order_items[[#This Row],[Total_Revenue]]*(blinkit_order_items[[#This Row],[margin_percent]]/100)</f>
        <v>312.48749999999995</v>
      </c>
    </row>
    <row r="1919" spans="1:7" x14ac:dyDescent="0.3">
      <c r="A1919">
        <v>7296733293</v>
      </c>
      <c r="B1919">
        <v>615545</v>
      </c>
      <c r="C1919">
        <v>3</v>
      </c>
      <c r="D1919" s="4">
        <v>448.16</v>
      </c>
      <c r="E1919" s="2">
        <f>blinkit_order_items[[#This Row],[quantity]]*blinkit_order_items[[#This Row],[unit_price]]</f>
        <v>1344.48</v>
      </c>
      <c r="F1919">
        <f>_xlfn.XLOOKUP(blinkit_order_items[[#This Row],[product_id]],blinkit_products[product_id],blinkit_products[margin_percentage])</f>
        <v>35</v>
      </c>
      <c r="G1919" s="4">
        <f>blinkit_order_items[[#This Row],[Total_Revenue]]*(blinkit_order_items[[#This Row],[margin_percent]]/100)</f>
        <v>470.56799999999998</v>
      </c>
    </row>
    <row r="1920" spans="1:7" x14ac:dyDescent="0.3">
      <c r="A1920">
        <v>7118924734</v>
      </c>
      <c r="B1920">
        <v>552496</v>
      </c>
      <c r="C1920">
        <v>2</v>
      </c>
      <c r="D1920" s="4">
        <v>508</v>
      </c>
      <c r="E1920" s="2">
        <f>blinkit_order_items[[#This Row],[quantity]]*blinkit_order_items[[#This Row],[unit_price]]</f>
        <v>1016</v>
      </c>
      <c r="F1920">
        <f>_xlfn.XLOOKUP(blinkit_order_items[[#This Row],[product_id]],blinkit_products[product_id],blinkit_products[margin_percentage])</f>
        <v>25</v>
      </c>
      <c r="G1920" s="4">
        <f>blinkit_order_items[[#This Row],[Total_Revenue]]*(blinkit_order_items[[#This Row],[margin_percent]]/100)</f>
        <v>254</v>
      </c>
    </row>
    <row r="1921" spans="1:7" x14ac:dyDescent="0.3">
      <c r="A1921">
        <v>2529809156</v>
      </c>
      <c r="B1921">
        <v>513199</v>
      </c>
      <c r="C1921">
        <v>1</v>
      </c>
      <c r="D1921" s="4">
        <v>422.23</v>
      </c>
      <c r="E1921" s="2">
        <f>blinkit_order_items[[#This Row],[quantity]]*blinkit_order_items[[#This Row],[unit_price]]</f>
        <v>422.23</v>
      </c>
      <c r="F1921">
        <f>_xlfn.XLOOKUP(blinkit_order_items[[#This Row],[product_id]],blinkit_products[product_id],blinkit_products[margin_percentage])</f>
        <v>30</v>
      </c>
      <c r="G1921" s="4">
        <f>blinkit_order_items[[#This Row],[Total_Revenue]]*(blinkit_order_items[[#This Row],[margin_percent]]/100)</f>
        <v>126.669</v>
      </c>
    </row>
    <row r="1922" spans="1:7" x14ac:dyDescent="0.3">
      <c r="A1922">
        <v>2216699744</v>
      </c>
      <c r="B1922">
        <v>807452</v>
      </c>
      <c r="C1922">
        <v>2</v>
      </c>
      <c r="D1922" s="4">
        <v>144.19</v>
      </c>
      <c r="E1922" s="2">
        <f>blinkit_order_items[[#This Row],[quantity]]*blinkit_order_items[[#This Row],[unit_price]]</f>
        <v>288.38</v>
      </c>
      <c r="F1922">
        <f>_xlfn.XLOOKUP(blinkit_order_items[[#This Row],[product_id]],blinkit_products[product_id],blinkit_products[margin_percentage])</f>
        <v>15</v>
      </c>
      <c r="G1922" s="4">
        <f>blinkit_order_items[[#This Row],[Total_Revenue]]*(blinkit_order_items[[#This Row],[margin_percent]]/100)</f>
        <v>43.256999999999998</v>
      </c>
    </row>
    <row r="1923" spans="1:7" x14ac:dyDescent="0.3">
      <c r="A1923">
        <v>8257221712</v>
      </c>
      <c r="B1923">
        <v>677542</v>
      </c>
      <c r="C1923">
        <v>2</v>
      </c>
      <c r="D1923" s="4">
        <v>212.61</v>
      </c>
      <c r="E1923" s="2">
        <f>blinkit_order_items[[#This Row],[quantity]]*blinkit_order_items[[#This Row],[unit_price]]</f>
        <v>425.22</v>
      </c>
      <c r="F1923">
        <f>_xlfn.XLOOKUP(blinkit_order_items[[#This Row],[product_id]],blinkit_products[product_id],blinkit_products[margin_percentage])</f>
        <v>25</v>
      </c>
      <c r="G1923" s="4">
        <f>blinkit_order_items[[#This Row],[Total_Revenue]]*(blinkit_order_items[[#This Row],[margin_percent]]/100)</f>
        <v>106.30500000000001</v>
      </c>
    </row>
    <row r="1924" spans="1:7" x14ac:dyDescent="0.3">
      <c r="A1924">
        <v>1357352531</v>
      </c>
      <c r="B1924">
        <v>799952</v>
      </c>
      <c r="C1924">
        <v>2</v>
      </c>
      <c r="D1924" s="4">
        <v>922.64</v>
      </c>
      <c r="E1924" s="2">
        <f>blinkit_order_items[[#This Row],[quantity]]*blinkit_order_items[[#This Row],[unit_price]]</f>
        <v>1845.28</v>
      </c>
      <c r="F1924">
        <f>_xlfn.XLOOKUP(blinkit_order_items[[#This Row],[product_id]],blinkit_products[product_id],blinkit_products[margin_percentage])</f>
        <v>20</v>
      </c>
      <c r="G1924" s="4">
        <f>blinkit_order_items[[#This Row],[Total_Revenue]]*(blinkit_order_items[[#This Row],[margin_percent]]/100)</f>
        <v>369.05600000000004</v>
      </c>
    </row>
    <row r="1925" spans="1:7" x14ac:dyDescent="0.3">
      <c r="A1925">
        <v>2108138590</v>
      </c>
      <c r="B1925">
        <v>602241</v>
      </c>
      <c r="C1925">
        <v>2</v>
      </c>
      <c r="D1925" s="4">
        <v>976.55</v>
      </c>
      <c r="E1925" s="2">
        <f>blinkit_order_items[[#This Row],[quantity]]*blinkit_order_items[[#This Row],[unit_price]]</f>
        <v>1953.1</v>
      </c>
      <c r="F1925">
        <f>_xlfn.XLOOKUP(blinkit_order_items[[#This Row],[product_id]],blinkit_products[product_id],blinkit_products[margin_percentage])</f>
        <v>35</v>
      </c>
      <c r="G1925" s="4">
        <f>blinkit_order_items[[#This Row],[Total_Revenue]]*(blinkit_order_items[[#This Row],[margin_percent]]/100)</f>
        <v>683.58499999999992</v>
      </c>
    </row>
    <row r="1926" spans="1:7" x14ac:dyDescent="0.3">
      <c r="A1926">
        <v>5648212121</v>
      </c>
      <c r="B1926">
        <v>41853</v>
      </c>
      <c r="C1926">
        <v>1</v>
      </c>
      <c r="D1926" s="4">
        <v>910.44</v>
      </c>
      <c r="E1926" s="2">
        <f>blinkit_order_items[[#This Row],[quantity]]*blinkit_order_items[[#This Row],[unit_price]]</f>
        <v>910.44</v>
      </c>
      <c r="F1926">
        <f>_xlfn.XLOOKUP(blinkit_order_items[[#This Row],[product_id]],blinkit_products[product_id],blinkit_products[margin_percentage])</f>
        <v>20</v>
      </c>
      <c r="G1926" s="4">
        <f>blinkit_order_items[[#This Row],[Total_Revenue]]*(blinkit_order_items[[#This Row],[margin_percent]]/100)</f>
        <v>182.08800000000002</v>
      </c>
    </row>
    <row r="1927" spans="1:7" x14ac:dyDescent="0.3">
      <c r="A1927">
        <v>3951878528</v>
      </c>
      <c r="B1927">
        <v>949818</v>
      </c>
      <c r="C1927">
        <v>1</v>
      </c>
      <c r="D1927" s="4">
        <v>483.05</v>
      </c>
      <c r="E1927" s="2">
        <f>blinkit_order_items[[#This Row],[quantity]]*blinkit_order_items[[#This Row],[unit_price]]</f>
        <v>483.05</v>
      </c>
      <c r="F1927">
        <f>_xlfn.XLOOKUP(blinkit_order_items[[#This Row],[product_id]],blinkit_products[product_id],blinkit_products[margin_percentage])</f>
        <v>35</v>
      </c>
      <c r="G1927" s="4">
        <f>blinkit_order_items[[#This Row],[Total_Revenue]]*(blinkit_order_items[[#This Row],[margin_percent]]/100)</f>
        <v>169.0675</v>
      </c>
    </row>
    <row r="1928" spans="1:7" x14ac:dyDescent="0.3">
      <c r="A1928">
        <v>8310385249</v>
      </c>
      <c r="B1928">
        <v>39154</v>
      </c>
      <c r="C1928">
        <v>1</v>
      </c>
      <c r="D1928" s="4">
        <v>946.86</v>
      </c>
      <c r="E1928" s="2">
        <f>blinkit_order_items[[#This Row],[quantity]]*blinkit_order_items[[#This Row],[unit_price]]</f>
        <v>946.86</v>
      </c>
      <c r="F1928">
        <f>_xlfn.XLOOKUP(blinkit_order_items[[#This Row],[product_id]],blinkit_products[product_id],blinkit_products[margin_percentage])</f>
        <v>25</v>
      </c>
      <c r="G1928" s="4">
        <f>blinkit_order_items[[#This Row],[Total_Revenue]]*(blinkit_order_items[[#This Row],[margin_percent]]/100)</f>
        <v>236.715</v>
      </c>
    </row>
    <row r="1929" spans="1:7" x14ac:dyDescent="0.3">
      <c r="A1929">
        <v>7513562596</v>
      </c>
      <c r="B1929">
        <v>144124</v>
      </c>
      <c r="C1929">
        <v>1</v>
      </c>
      <c r="D1929" s="4">
        <v>162.66999999999999</v>
      </c>
      <c r="E1929" s="2">
        <f>blinkit_order_items[[#This Row],[quantity]]*blinkit_order_items[[#This Row],[unit_price]]</f>
        <v>162.66999999999999</v>
      </c>
      <c r="F1929">
        <f>_xlfn.XLOOKUP(blinkit_order_items[[#This Row],[product_id]],blinkit_products[product_id],blinkit_products[margin_percentage])</f>
        <v>25</v>
      </c>
      <c r="G1929" s="4">
        <f>blinkit_order_items[[#This Row],[Total_Revenue]]*(blinkit_order_items[[#This Row],[margin_percent]]/100)</f>
        <v>40.667499999999997</v>
      </c>
    </row>
    <row r="1930" spans="1:7" x14ac:dyDescent="0.3">
      <c r="A1930">
        <v>6304586678</v>
      </c>
      <c r="B1930">
        <v>679321</v>
      </c>
      <c r="C1930">
        <v>3</v>
      </c>
      <c r="D1930" s="4">
        <v>738.46</v>
      </c>
      <c r="E1930" s="2">
        <f>blinkit_order_items[[#This Row],[quantity]]*blinkit_order_items[[#This Row],[unit_price]]</f>
        <v>2215.38</v>
      </c>
      <c r="F1930">
        <f>_xlfn.XLOOKUP(blinkit_order_items[[#This Row],[product_id]],blinkit_products[product_id],blinkit_products[margin_percentage])</f>
        <v>30</v>
      </c>
      <c r="G1930" s="4">
        <f>blinkit_order_items[[#This Row],[Total_Revenue]]*(blinkit_order_items[[#This Row],[margin_percent]]/100)</f>
        <v>664.61400000000003</v>
      </c>
    </row>
    <row r="1931" spans="1:7" x14ac:dyDescent="0.3">
      <c r="A1931">
        <v>5222812863</v>
      </c>
      <c r="B1931">
        <v>451812</v>
      </c>
      <c r="C1931">
        <v>1</v>
      </c>
      <c r="D1931" s="4">
        <v>530.85</v>
      </c>
      <c r="E1931" s="2">
        <f>blinkit_order_items[[#This Row],[quantity]]*blinkit_order_items[[#This Row],[unit_price]]</f>
        <v>530.85</v>
      </c>
      <c r="F1931">
        <f>_xlfn.XLOOKUP(blinkit_order_items[[#This Row],[product_id]],blinkit_products[product_id],blinkit_products[margin_percentage])</f>
        <v>20</v>
      </c>
      <c r="G1931" s="4">
        <f>blinkit_order_items[[#This Row],[Total_Revenue]]*(blinkit_order_items[[#This Row],[margin_percent]]/100)</f>
        <v>106.17000000000002</v>
      </c>
    </row>
    <row r="1932" spans="1:7" x14ac:dyDescent="0.3">
      <c r="A1932">
        <v>5393039591</v>
      </c>
      <c r="B1932">
        <v>378230</v>
      </c>
      <c r="C1932">
        <v>1</v>
      </c>
      <c r="D1932" s="4">
        <v>166.42</v>
      </c>
      <c r="E1932" s="2">
        <f>blinkit_order_items[[#This Row],[quantity]]*blinkit_order_items[[#This Row],[unit_price]]</f>
        <v>166.42</v>
      </c>
      <c r="F1932">
        <f>_xlfn.XLOOKUP(blinkit_order_items[[#This Row],[product_id]],blinkit_products[product_id],blinkit_products[margin_percentage])</f>
        <v>35</v>
      </c>
      <c r="G1932" s="4">
        <f>blinkit_order_items[[#This Row],[Total_Revenue]]*(blinkit_order_items[[#This Row],[margin_percent]]/100)</f>
        <v>58.246999999999993</v>
      </c>
    </row>
    <row r="1933" spans="1:7" x14ac:dyDescent="0.3">
      <c r="A1933">
        <v>6708586922</v>
      </c>
      <c r="B1933">
        <v>799952</v>
      </c>
      <c r="C1933">
        <v>3</v>
      </c>
      <c r="D1933" s="4">
        <v>922.64</v>
      </c>
      <c r="E1933" s="2">
        <f>blinkit_order_items[[#This Row],[quantity]]*blinkit_order_items[[#This Row],[unit_price]]</f>
        <v>2767.92</v>
      </c>
      <c r="F1933">
        <f>_xlfn.XLOOKUP(blinkit_order_items[[#This Row],[product_id]],blinkit_products[product_id],blinkit_products[margin_percentage])</f>
        <v>20</v>
      </c>
      <c r="G1933" s="4">
        <f>blinkit_order_items[[#This Row],[Total_Revenue]]*(blinkit_order_items[[#This Row],[margin_percent]]/100)</f>
        <v>553.58400000000006</v>
      </c>
    </row>
    <row r="1934" spans="1:7" x14ac:dyDescent="0.3">
      <c r="A1934">
        <v>3177552965</v>
      </c>
      <c r="B1934">
        <v>328457</v>
      </c>
      <c r="C1934">
        <v>2</v>
      </c>
      <c r="D1934" s="4">
        <v>858.57</v>
      </c>
      <c r="E1934" s="2">
        <f>blinkit_order_items[[#This Row],[quantity]]*blinkit_order_items[[#This Row],[unit_price]]</f>
        <v>1717.14</v>
      </c>
      <c r="F1934">
        <f>_xlfn.XLOOKUP(blinkit_order_items[[#This Row],[product_id]],blinkit_products[product_id],blinkit_products[margin_percentage])</f>
        <v>30</v>
      </c>
      <c r="G1934" s="4">
        <f>blinkit_order_items[[#This Row],[Total_Revenue]]*(blinkit_order_items[[#This Row],[margin_percent]]/100)</f>
        <v>515.14200000000005</v>
      </c>
    </row>
    <row r="1935" spans="1:7" x14ac:dyDescent="0.3">
      <c r="A1935">
        <v>607125614</v>
      </c>
      <c r="B1935">
        <v>661577</v>
      </c>
      <c r="C1935">
        <v>3</v>
      </c>
      <c r="D1935" s="4">
        <v>720.95</v>
      </c>
      <c r="E1935" s="2">
        <f>blinkit_order_items[[#This Row],[quantity]]*blinkit_order_items[[#This Row],[unit_price]]</f>
        <v>2162.8500000000004</v>
      </c>
      <c r="F1935">
        <f>_xlfn.XLOOKUP(blinkit_order_items[[#This Row],[product_id]],blinkit_products[product_id],blinkit_products[margin_percentage])</f>
        <v>35</v>
      </c>
      <c r="G1935" s="4">
        <f>blinkit_order_items[[#This Row],[Total_Revenue]]*(blinkit_order_items[[#This Row],[margin_percent]]/100)</f>
        <v>756.99750000000006</v>
      </c>
    </row>
    <row r="1936" spans="1:7" x14ac:dyDescent="0.3">
      <c r="A1936">
        <v>139417019</v>
      </c>
      <c r="B1936">
        <v>992178</v>
      </c>
      <c r="C1936">
        <v>1</v>
      </c>
      <c r="D1936" s="4">
        <v>632.42999999999995</v>
      </c>
      <c r="E1936" s="2">
        <f>blinkit_order_items[[#This Row],[quantity]]*blinkit_order_items[[#This Row],[unit_price]]</f>
        <v>632.42999999999995</v>
      </c>
      <c r="F1936">
        <f>_xlfn.XLOOKUP(blinkit_order_items[[#This Row],[product_id]],blinkit_products[product_id],blinkit_products[margin_percentage])</f>
        <v>20</v>
      </c>
      <c r="G1936" s="4">
        <f>blinkit_order_items[[#This Row],[Total_Revenue]]*(blinkit_order_items[[#This Row],[margin_percent]]/100)</f>
        <v>126.48599999999999</v>
      </c>
    </row>
    <row r="1937" spans="1:7" x14ac:dyDescent="0.3">
      <c r="A1937">
        <v>1893231742</v>
      </c>
      <c r="B1937">
        <v>913428</v>
      </c>
      <c r="C1937">
        <v>2</v>
      </c>
      <c r="D1937" s="4">
        <v>392.22</v>
      </c>
      <c r="E1937" s="2">
        <f>blinkit_order_items[[#This Row],[quantity]]*blinkit_order_items[[#This Row],[unit_price]]</f>
        <v>784.44</v>
      </c>
      <c r="F1937">
        <f>_xlfn.XLOOKUP(blinkit_order_items[[#This Row],[product_id]],blinkit_products[product_id],blinkit_products[margin_percentage])</f>
        <v>35</v>
      </c>
      <c r="G1937" s="4">
        <f>blinkit_order_items[[#This Row],[Total_Revenue]]*(blinkit_order_items[[#This Row],[margin_percent]]/100)</f>
        <v>274.55399999999997</v>
      </c>
    </row>
    <row r="1938" spans="1:7" x14ac:dyDescent="0.3">
      <c r="A1938">
        <v>3580010065</v>
      </c>
      <c r="B1938">
        <v>89084</v>
      </c>
      <c r="C1938">
        <v>3</v>
      </c>
      <c r="D1938" s="4">
        <v>598.83000000000004</v>
      </c>
      <c r="E1938" s="2">
        <f>blinkit_order_items[[#This Row],[quantity]]*blinkit_order_items[[#This Row],[unit_price]]</f>
        <v>1796.4900000000002</v>
      </c>
      <c r="F1938">
        <f>_xlfn.XLOOKUP(blinkit_order_items[[#This Row],[product_id]],blinkit_products[product_id],blinkit_products[margin_percentage])</f>
        <v>20</v>
      </c>
      <c r="G1938" s="4">
        <f>blinkit_order_items[[#This Row],[Total_Revenue]]*(blinkit_order_items[[#This Row],[margin_percent]]/100)</f>
        <v>359.29800000000006</v>
      </c>
    </row>
    <row r="1939" spans="1:7" x14ac:dyDescent="0.3">
      <c r="A1939">
        <v>962319394</v>
      </c>
      <c r="B1939">
        <v>876139</v>
      </c>
      <c r="C1939">
        <v>1</v>
      </c>
      <c r="D1939" s="4">
        <v>415.75</v>
      </c>
      <c r="E1939" s="2">
        <f>blinkit_order_items[[#This Row],[quantity]]*blinkit_order_items[[#This Row],[unit_price]]</f>
        <v>415.75</v>
      </c>
      <c r="F1939">
        <f>_xlfn.XLOOKUP(blinkit_order_items[[#This Row],[product_id]],blinkit_products[product_id],blinkit_products[margin_percentage])</f>
        <v>15</v>
      </c>
      <c r="G1939" s="4">
        <f>blinkit_order_items[[#This Row],[Total_Revenue]]*(blinkit_order_items[[#This Row],[margin_percent]]/100)</f>
        <v>62.362499999999997</v>
      </c>
    </row>
    <row r="1940" spans="1:7" x14ac:dyDescent="0.3">
      <c r="A1940">
        <v>8321726382</v>
      </c>
      <c r="B1940">
        <v>970529</v>
      </c>
      <c r="C1940">
        <v>2</v>
      </c>
      <c r="D1940" s="4">
        <v>827.44</v>
      </c>
      <c r="E1940" s="2">
        <f>blinkit_order_items[[#This Row],[quantity]]*blinkit_order_items[[#This Row],[unit_price]]</f>
        <v>1654.88</v>
      </c>
      <c r="F1940">
        <f>_xlfn.XLOOKUP(blinkit_order_items[[#This Row],[product_id]],blinkit_products[product_id],blinkit_products[margin_percentage])</f>
        <v>30</v>
      </c>
      <c r="G1940" s="4">
        <f>blinkit_order_items[[#This Row],[Total_Revenue]]*(blinkit_order_items[[#This Row],[margin_percent]]/100)</f>
        <v>496.464</v>
      </c>
    </row>
    <row r="1941" spans="1:7" x14ac:dyDescent="0.3">
      <c r="A1941">
        <v>1485682761</v>
      </c>
      <c r="B1941">
        <v>70969</v>
      </c>
      <c r="C1941">
        <v>3</v>
      </c>
      <c r="D1941" s="4">
        <v>631.70000000000005</v>
      </c>
      <c r="E1941" s="2">
        <f>blinkit_order_items[[#This Row],[quantity]]*blinkit_order_items[[#This Row],[unit_price]]</f>
        <v>1895.1000000000001</v>
      </c>
      <c r="F1941">
        <f>_xlfn.XLOOKUP(blinkit_order_items[[#This Row],[product_id]],blinkit_products[product_id],blinkit_products[margin_percentage])</f>
        <v>25</v>
      </c>
      <c r="G1941" s="4">
        <f>blinkit_order_items[[#This Row],[Total_Revenue]]*(blinkit_order_items[[#This Row],[margin_percent]]/100)</f>
        <v>473.77500000000003</v>
      </c>
    </row>
    <row r="1942" spans="1:7" x14ac:dyDescent="0.3">
      <c r="A1942">
        <v>5008756947</v>
      </c>
      <c r="B1942">
        <v>36412</v>
      </c>
      <c r="C1942">
        <v>1</v>
      </c>
      <c r="D1942" s="4">
        <v>397.68</v>
      </c>
      <c r="E1942" s="2">
        <f>blinkit_order_items[[#This Row],[quantity]]*blinkit_order_items[[#This Row],[unit_price]]</f>
        <v>397.68</v>
      </c>
      <c r="F1942">
        <f>_xlfn.XLOOKUP(blinkit_order_items[[#This Row],[product_id]],blinkit_products[product_id],blinkit_products[margin_percentage])</f>
        <v>25</v>
      </c>
      <c r="G1942" s="4">
        <f>blinkit_order_items[[#This Row],[Total_Revenue]]*(blinkit_order_items[[#This Row],[margin_percent]]/100)</f>
        <v>99.42</v>
      </c>
    </row>
    <row r="1943" spans="1:7" x14ac:dyDescent="0.3">
      <c r="A1943">
        <v>1334996274</v>
      </c>
      <c r="B1943">
        <v>771228</v>
      </c>
      <c r="C1943">
        <v>3</v>
      </c>
      <c r="D1943" s="4">
        <v>83.18</v>
      </c>
      <c r="E1943" s="2">
        <f>blinkit_order_items[[#This Row],[quantity]]*blinkit_order_items[[#This Row],[unit_price]]</f>
        <v>249.54000000000002</v>
      </c>
      <c r="F1943">
        <f>_xlfn.XLOOKUP(blinkit_order_items[[#This Row],[product_id]],blinkit_products[product_id],blinkit_products[margin_percentage])</f>
        <v>35</v>
      </c>
      <c r="G1943" s="4">
        <f>blinkit_order_items[[#This Row],[Total_Revenue]]*(blinkit_order_items[[#This Row],[margin_percent]]/100)</f>
        <v>87.338999999999999</v>
      </c>
    </row>
    <row r="1944" spans="1:7" x14ac:dyDescent="0.3">
      <c r="A1944">
        <v>2914506024</v>
      </c>
      <c r="B1944">
        <v>274207</v>
      </c>
      <c r="C1944">
        <v>1</v>
      </c>
      <c r="D1944" s="4">
        <v>328.51</v>
      </c>
      <c r="E1944" s="2">
        <f>blinkit_order_items[[#This Row],[quantity]]*blinkit_order_items[[#This Row],[unit_price]]</f>
        <v>328.51</v>
      </c>
      <c r="F1944">
        <f>_xlfn.XLOOKUP(blinkit_order_items[[#This Row],[product_id]],blinkit_products[product_id],blinkit_products[margin_percentage])</f>
        <v>20</v>
      </c>
      <c r="G1944" s="4">
        <f>blinkit_order_items[[#This Row],[Total_Revenue]]*(blinkit_order_items[[#This Row],[margin_percent]]/100)</f>
        <v>65.701999999999998</v>
      </c>
    </row>
    <row r="1945" spans="1:7" x14ac:dyDescent="0.3">
      <c r="A1945">
        <v>8811831663</v>
      </c>
      <c r="B1945">
        <v>136533</v>
      </c>
      <c r="C1945">
        <v>3</v>
      </c>
      <c r="D1945" s="4">
        <v>826.21</v>
      </c>
      <c r="E1945" s="2">
        <f>blinkit_order_items[[#This Row],[quantity]]*blinkit_order_items[[#This Row],[unit_price]]</f>
        <v>2478.63</v>
      </c>
      <c r="F1945">
        <f>_xlfn.XLOOKUP(blinkit_order_items[[#This Row],[product_id]],blinkit_products[product_id],blinkit_products[margin_percentage])</f>
        <v>20</v>
      </c>
      <c r="G1945" s="4">
        <f>blinkit_order_items[[#This Row],[Total_Revenue]]*(blinkit_order_items[[#This Row],[margin_percent]]/100)</f>
        <v>495.72600000000006</v>
      </c>
    </row>
    <row r="1946" spans="1:7" x14ac:dyDescent="0.3">
      <c r="A1946">
        <v>875427533</v>
      </c>
      <c r="B1946">
        <v>669378</v>
      </c>
      <c r="C1946">
        <v>3</v>
      </c>
      <c r="D1946" s="4">
        <v>212.14</v>
      </c>
      <c r="E1946" s="2">
        <f>blinkit_order_items[[#This Row],[quantity]]*blinkit_order_items[[#This Row],[unit_price]]</f>
        <v>636.41999999999996</v>
      </c>
      <c r="F1946">
        <f>_xlfn.XLOOKUP(blinkit_order_items[[#This Row],[product_id]],blinkit_products[product_id],blinkit_products[margin_percentage])</f>
        <v>25</v>
      </c>
      <c r="G1946" s="4">
        <f>blinkit_order_items[[#This Row],[Total_Revenue]]*(blinkit_order_items[[#This Row],[margin_percent]]/100)</f>
        <v>159.10499999999999</v>
      </c>
    </row>
    <row r="1947" spans="1:7" x14ac:dyDescent="0.3">
      <c r="A1947">
        <v>5865390748</v>
      </c>
      <c r="B1947">
        <v>700048</v>
      </c>
      <c r="C1947">
        <v>3</v>
      </c>
      <c r="D1947" s="4">
        <v>141.28</v>
      </c>
      <c r="E1947" s="2">
        <f>blinkit_order_items[[#This Row],[quantity]]*blinkit_order_items[[#This Row],[unit_price]]</f>
        <v>423.84000000000003</v>
      </c>
      <c r="F1947">
        <f>_xlfn.XLOOKUP(blinkit_order_items[[#This Row],[product_id]],blinkit_products[product_id],blinkit_products[margin_percentage])</f>
        <v>25</v>
      </c>
      <c r="G1947" s="4">
        <f>blinkit_order_items[[#This Row],[Total_Revenue]]*(blinkit_order_items[[#This Row],[margin_percent]]/100)</f>
        <v>105.96000000000001</v>
      </c>
    </row>
    <row r="1948" spans="1:7" x14ac:dyDescent="0.3">
      <c r="A1948">
        <v>4054828941</v>
      </c>
      <c r="B1948">
        <v>77308</v>
      </c>
      <c r="C1948">
        <v>1</v>
      </c>
      <c r="D1948" s="4">
        <v>223.27</v>
      </c>
      <c r="E1948" s="2">
        <f>blinkit_order_items[[#This Row],[quantity]]*blinkit_order_items[[#This Row],[unit_price]]</f>
        <v>223.27</v>
      </c>
      <c r="F1948">
        <f>_xlfn.XLOOKUP(blinkit_order_items[[#This Row],[product_id]],blinkit_products[product_id],blinkit_products[margin_percentage])</f>
        <v>25</v>
      </c>
      <c r="G1948" s="4">
        <f>blinkit_order_items[[#This Row],[Total_Revenue]]*(blinkit_order_items[[#This Row],[margin_percent]]/100)</f>
        <v>55.817500000000003</v>
      </c>
    </row>
    <row r="1949" spans="1:7" x14ac:dyDescent="0.3">
      <c r="A1949">
        <v>1257568604</v>
      </c>
      <c r="B1949">
        <v>839170</v>
      </c>
      <c r="C1949">
        <v>1</v>
      </c>
      <c r="D1949" s="4">
        <v>481.63</v>
      </c>
      <c r="E1949" s="2">
        <f>blinkit_order_items[[#This Row],[quantity]]*blinkit_order_items[[#This Row],[unit_price]]</f>
        <v>481.63</v>
      </c>
      <c r="F1949">
        <f>_xlfn.XLOOKUP(blinkit_order_items[[#This Row],[product_id]],blinkit_products[product_id],blinkit_products[margin_percentage])</f>
        <v>20</v>
      </c>
      <c r="G1949" s="4">
        <f>blinkit_order_items[[#This Row],[Total_Revenue]]*(blinkit_order_items[[#This Row],[margin_percent]]/100)</f>
        <v>96.326000000000008</v>
      </c>
    </row>
    <row r="1950" spans="1:7" x14ac:dyDescent="0.3">
      <c r="A1950">
        <v>2738862626</v>
      </c>
      <c r="B1950">
        <v>34200</v>
      </c>
      <c r="C1950">
        <v>1</v>
      </c>
      <c r="D1950" s="4">
        <v>319.8</v>
      </c>
      <c r="E1950" s="2">
        <f>blinkit_order_items[[#This Row],[quantity]]*blinkit_order_items[[#This Row],[unit_price]]</f>
        <v>319.8</v>
      </c>
      <c r="F1950">
        <f>_xlfn.XLOOKUP(blinkit_order_items[[#This Row],[product_id]],blinkit_products[product_id],blinkit_products[margin_percentage])</f>
        <v>35</v>
      </c>
      <c r="G1950" s="4">
        <f>blinkit_order_items[[#This Row],[Total_Revenue]]*(blinkit_order_items[[#This Row],[margin_percent]]/100)</f>
        <v>111.92999999999999</v>
      </c>
    </row>
    <row r="1951" spans="1:7" x14ac:dyDescent="0.3">
      <c r="A1951">
        <v>7352532839</v>
      </c>
      <c r="B1951">
        <v>313754</v>
      </c>
      <c r="C1951">
        <v>3</v>
      </c>
      <c r="D1951" s="4">
        <v>136.6</v>
      </c>
      <c r="E1951" s="2">
        <f>blinkit_order_items[[#This Row],[quantity]]*blinkit_order_items[[#This Row],[unit_price]]</f>
        <v>409.79999999999995</v>
      </c>
      <c r="F1951">
        <f>_xlfn.XLOOKUP(blinkit_order_items[[#This Row],[product_id]],blinkit_products[product_id],blinkit_products[margin_percentage])</f>
        <v>35</v>
      </c>
      <c r="G1951" s="4">
        <f>blinkit_order_items[[#This Row],[Total_Revenue]]*(blinkit_order_items[[#This Row],[margin_percent]]/100)</f>
        <v>143.42999999999998</v>
      </c>
    </row>
    <row r="1952" spans="1:7" x14ac:dyDescent="0.3">
      <c r="A1952">
        <v>520221662</v>
      </c>
      <c r="B1952">
        <v>57405</v>
      </c>
      <c r="C1952">
        <v>1</v>
      </c>
      <c r="D1952" s="4">
        <v>607.66999999999996</v>
      </c>
      <c r="E1952" s="2">
        <f>blinkit_order_items[[#This Row],[quantity]]*blinkit_order_items[[#This Row],[unit_price]]</f>
        <v>607.66999999999996</v>
      </c>
      <c r="F1952">
        <f>_xlfn.XLOOKUP(blinkit_order_items[[#This Row],[product_id]],blinkit_products[product_id],blinkit_products[margin_percentage])</f>
        <v>30</v>
      </c>
      <c r="G1952" s="4">
        <f>blinkit_order_items[[#This Row],[Total_Revenue]]*(blinkit_order_items[[#This Row],[margin_percent]]/100)</f>
        <v>182.30099999999999</v>
      </c>
    </row>
    <row r="1953" spans="1:7" x14ac:dyDescent="0.3">
      <c r="A1953">
        <v>7818925535</v>
      </c>
      <c r="B1953">
        <v>848226</v>
      </c>
      <c r="C1953">
        <v>1</v>
      </c>
      <c r="D1953" s="4">
        <v>209.59</v>
      </c>
      <c r="E1953" s="2">
        <f>blinkit_order_items[[#This Row],[quantity]]*blinkit_order_items[[#This Row],[unit_price]]</f>
        <v>209.59</v>
      </c>
      <c r="F1953">
        <f>_xlfn.XLOOKUP(blinkit_order_items[[#This Row],[product_id]],blinkit_products[product_id],blinkit_products[margin_percentage])</f>
        <v>25</v>
      </c>
      <c r="G1953" s="4">
        <f>blinkit_order_items[[#This Row],[Total_Revenue]]*(blinkit_order_items[[#This Row],[margin_percent]]/100)</f>
        <v>52.397500000000001</v>
      </c>
    </row>
    <row r="1954" spans="1:7" x14ac:dyDescent="0.3">
      <c r="A1954">
        <v>3476023750</v>
      </c>
      <c r="B1954">
        <v>925482</v>
      </c>
      <c r="C1954">
        <v>1</v>
      </c>
      <c r="D1954" s="4">
        <v>475.04</v>
      </c>
      <c r="E1954" s="2">
        <f>blinkit_order_items[[#This Row],[quantity]]*blinkit_order_items[[#This Row],[unit_price]]</f>
        <v>475.04</v>
      </c>
      <c r="F1954">
        <f>_xlfn.XLOOKUP(blinkit_order_items[[#This Row],[product_id]],blinkit_products[product_id],blinkit_products[margin_percentage])</f>
        <v>40</v>
      </c>
      <c r="G1954" s="4">
        <f>blinkit_order_items[[#This Row],[Total_Revenue]]*(blinkit_order_items[[#This Row],[margin_percent]]/100)</f>
        <v>190.01600000000002</v>
      </c>
    </row>
    <row r="1955" spans="1:7" x14ac:dyDescent="0.3">
      <c r="A1955">
        <v>8945838922</v>
      </c>
      <c r="B1955">
        <v>114414</v>
      </c>
      <c r="C1955">
        <v>3</v>
      </c>
      <c r="D1955" s="4">
        <v>832.06</v>
      </c>
      <c r="E1955" s="2">
        <f>blinkit_order_items[[#This Row],[quantity]]*blinkit_order_items[[#This Row],[unit_price]]</f>
        <v>2496.1799999999998</v>
      </c>
      <c r="F1955">
        <f>_xlfn.XLOOKUP(blinkit_order_items[[#This Row],[product_id]],blinkit_products[product_id],blinkit_products[margin_percentage])</f>
        <v>20</v>
      </c>
      <c r="G1955" s="4">
        <f>blinkit_order_items[[#This Row],[Total_Revenue]]*(blinkit_order_items[[#This Row],[margin_percent]]/100)</f>
        <v>499.23599999999999</v>
      </c>
    </row>
    <row r="1956" spans="1:7" x14ac:dyDescent="0.3">
      <c r="A1956">
        <v>2233053313</v>
      </c>
      <c r="B1956">
        <v>222892</v>
      </c>
      <c r="C1956">
        <v>2</v>
      </c>
      <c r="D1956" s="4">
        <v>869.22</v>
      </c>
      <c r="E1956" s="2">
        <f>blinkit_order_items[[#This Row],[quantity]]*blinkit_order_items[[#This Row],[unit_price]]</f>
        <v>1738.44</v>
      </c>
      <c r="F1956">
        <f>_xlfn.XLOOKUP(blinkit_order_items[[#This Row],[product_id]],blinkit_products[product_id],blinkit_products[margin_percentage])</f>
        <v>25</v>
      </c>
      <c r="G1956" s="4">
        <f>blinkit_order_items[[#This Row],[Total_Revenue]]*(blinkit_order_items[[#This Row],[margin_percent]]/100)</f>
        <v>434.61</v>
      </c>
    </row>
    <row r="1957" spans="1:7" x14ac:dyDescent="0.3">
      <c r="A1957">
        <v>1844073851</v>
      </c>
      <c r="B1957">
        <v>799688</v>
      </c>
      <c r="C1957">
        <v>2</v>
      </c>
      <c r="D1957" s="4">
        <v>309.62</v>
      </c>
      <c r="E1957" s="2">
        <f>blinkit_order_items[[#This Row],[quantity]]*blinkit_order_items[[#This Row],[unit_price]]</f>
        <v>619.24</v>
      </c>
      <c r="F1957">
        <f>_xlfn.XLOOKUP(blinkit_order_items[[#This Row],[product_id]],blinkit_products[product_id],blinkit_products[margin_percentage])</f>
        <v>35</v>
      </c>
      <c r="G1957" s="4">
        <f>blinkit_order_items[[#This Row],[Total_Revenue]]*(blinkit_order_items[[#This Row],[margin_percent]]/100)</f>
        <v>216.73399999999998</v>
      </c>
    </row>
    <row r="1958" spans="1:7" x14ac:dyDescent="0.3">
      <c r="A1958">
        <v>8348125769</v>
      </c>
      <c r="B1958">
        <v>707935</v>
      </c>
      <c r="C1958">
        <v>3</v>
      </c>
      <c r="D1958" s="4">
        <v>820.9</v>
      </c>
      <c r="E1958" s="2">
        <f>blinkit_order_items[[#This Row],[quantity]]*blinkit_order_items[[#This Row],[unit_price]]</f>
        <v>2462.6999999999998</v>
      </c>
      <c r="F1958">
        <f>_xlfn.XLOOKUP(blinkit_order_items[[#This Row],[product_id]],blinkit_products[product_id],blinkit_products[margin_percentage])</f>
        <v>35</v>
      </c>
      <c r="G1958" s="4">
        <f>blinkit_order_items[[#This Row],[Total_Revenue]]*(blinkit_order_items[[#This Row],[margin_percent]]/100)</f>
        <v>861.94499999999994</v>
      </c>
    </row>
    <row r="1959" spans="1:7" x14ac:dyDescent="0.3">
      <c r="A1959">
        <v>8475818223</v>
      </c>
      <c r="B1959">
        <v>721521</v>
      </c>
      <c r="C1959">
        <v>2</v>
      </c>
      <c r="D1959" s="4">
        <v>417.39</v>
      </c>
      <c r="E1959" s="2">
        <f>blinkit_order_items[[#This Row],[quantity]]*blinkit_order_items[[#This Row],[unit_price]]</f>
        <v>834.78</v>
      </c>
      <c r="F1959">
        <f>_xlfn.XLOOKUP(blinkit_order_items[[#This Row],[product_id]],blinkit_products[product_id],blinkit_products[margin_percentage])</f>
        <v>15</v>
      </c>
      <c r="G1959" s="4">
        <f>blinkit_order_items[[#This Row],[Total_Revenue]]*(blinkit_order_items[[#This Row],[margin_percent]]/100)</f>
        <v>125.21699999999998</v>
      </c>
    </row>
    <row r="1960" spans="1:7" x14ac:dyDescent="0.3">
      <c r="A1960">
        <v>4270941188</v>
      </c>
      <c r="B1960">
        <v>34200</v>
      </c>
      <c r="C1960">
        <v>1</v>
      </c>
      <c r="D1960" s="4">
        <v>319.8</v>
      </c>
      <c r="E1960" s="2">
        <f>blinkit_order_items[[#This Row],[quantity]]*blinkit_order_items[[#This Row],[unit_price]]</f>
        <v>319.8</v>
      </c>
      <c r="F1960">
        <f>_xlfn.XLOOKUP(blinkit_order_items[[#This Row],[product_id]],blinkit_products[product_id],blinkit_products[margin_percentage])</f>
        <v>35</v>
      </c>
      <c r="G1960" s="4">
        <f>blinkit_order_items[[#This Row],[Total_Revenue]]*(blinkit_order_items[[#This Row],[margin_percent]]/100)</f>
        <v>111.92999999999999</v>
      </c>
    </row>
    <row r="1961" spans="1:7" x14ac:dyDescent="0.3">
      <c r="A1961">
        <v>2611200126</v>
      </c>
      <c r="B1961">
        <v>679865</v>
      </c>
      <c r="C1961">
        <v>1</v>
      </c>
      <c r="D1961" s="4">
        <v>347.91</v>
      </c>
      <c r="E1961" s="2">
        <f>blinkit_order_items[[#This Row],[quantity]]*blinkit_order_items[[#This Row],[unit_price]]</f>
        <v>347.91</v>
      </c>
      <c r="F1961">
        <f>_xlfn.XLOOKUP(blinkit_order_items[[#This Row],[product_id]],blinkit_products[product_id],blinkit_products[margin_percentage])</f>
        <v>15</v>
      </c>
      <c r="G1961" s="4">
        <f>blinkit_order_items[[#This Row],[Total_Revenue]]*(blinkit_order_items[[#This Row],[margin_percent]]/100)</f>
        <v>52.186500000000002</v>
      </c>
    </row>
    <row r="1962" spans="1:7" x14ac:dyDescent="0.3">
      <c r="A1962">
        <v>8573833987</v>
      </c>
      <c r="B1962">
        <v>654297</v>
      </c>
      <c r="C1962">
        <v>3</v>
      </c>
      <c r="D1962" s="4">
        <v>13.25</v>
      </c>
      <c r="E1962" s="2">
        <f>blinkit_order_items[[#This Row],[quantity]]*blinkit_order_items[[#This Row],[unit_price]]</f>
        <v>39.75</v>
      </c>
      <c r="F1962">
        <f>_xlfn.XLOOKUP(blinkit_order_items[[#This Row],[product_id]],blinkit_products[product_id],blinkit_products[margin_percentage])</f>
        <v>25</v>
      </c>
      <c r="G1962" s="4">
        <f>blinkit_order_items[[#This Row],[Total_Revenue]]*(blinkit_order_items[[#This Row],[margin_percent]]/100)</f>
        <v>9.9375</v>
      </c>
    </row>
    <row r="1963" spans="1:7" x14ac:dyDescent="0.3">
      <c r="A1963">
        <v>2979246068</v>
      </c>
      <c r="B1963">
        <v>361361</v>
      </c>
      <c r="C1963">
        <v>3</v>
      </c>
      <c r="D1963" s="4">
        <v>826.21</v>
      </c>
      <c r="E1963" s="2">
        <f>blinkit_order_items[[#This Row],[quantity]]*blinkit_order_items[[#This Row],[unit_price]]</f>
        <v>2478.63</v>
      </c>
      <c r="F1963">
        <f>_xlfn.XLOOKUP(blinkit_order_items[[#This Row],[product_id]],blinkit_products[product_id],blinkit_products[margin_percentage])</f>
        <v>35</v>
      </c>
      <c r="G1963" s="4">
        <f>blinkit_order_items[[#This Row],[Total_Revenue]]*(blinkit_order_items[[#This Row],[margin_percent]]/100)</f>
        <v>867.52049999999997</v>
      </c>
    </row>
    <row r="1964" spans="1:7" x14ac:dyDescent="0.3">
      <c r="A1964">
        <v>6779895105</v>
      </c>
      <c r="B1964">
        <v>112390</v>
      </c>
      <c r="C1964">
        <v>3</v>
      </c>
      <c r="D1964" s="4">
        <v>877.98</v>
      </c>
      <c r="E1964" s="2">
        <f>blinkit_order_items[[#This Row],[quantity]]*blinkit_order_items[[#This Row],[unit_price]]</f>
        <v>2633.94</v>
      </c>
      <c r="F1964">
        <f>_xlfn.XLOOKUP(blinkit_order_items[[#This Row],[product_id]],blinkit_products[product_id],blinkit_products[margin_percentage])</f>
        <v>35</v>
      </c>
      <c r="G1964" s="4">
        <f>blinkit_order_items[[#This Row],[Total_Revenue]]*(blinkit_order_items[[#This Row],[margin_percent]]/100)</f>
        <v>921.87899999999991</v>
      </c>
    </row>
    <row r="1965" spans="1:7" x14ac:dyDescent="0.3">
      <c r="A1965">
        <v>1731478314</v>
      </c>
      <c r="B1965">
        <v>6405</v>
      </c>
      <c r="C1965">
        <v>2</v>
      </c>
      <c r="D1965" s="4">
        <v>236.51</v>
      </c>
      <c r="E1965" s="2">
        <f>blinkit_order_items[[#This Row],[quantity]]*blinkit_order_items[[#This Row],[unit_price]]</f>
        <v>473.02</v>
      </c>
      <c r="F1965">
        <f>_xlfn.XLOOKUP(blinkit_order_items[[#This Row],[product_id]],blinkit_products[product_id],blinkit_products[margin_percentage])</f>
        <v>30</v>
      </c>
      <c r="G1965" s="4">
        <f>blinkit_order_items[[#This Row],[Total_Revenue]]*(blinkit_order_items[[#This Row],[margin_percent]]/100)</f>
        <v>141.90599999999998</v>
      </c>
    </row>
    <row r="1966" spans="1:7" x14ac:dyDescent="0.3">
      <c r="A1966">
        <v>3692405872</v>
      </c>
      <c r="B1966">
        <v>661577</v>
      </c>
      <c r="C1966">
        <v>3</v>
      </c>
      <c r="D1966" s="4">
        <v>720.95</v>
      </c>
      <c r="E1966" s="2">
        <f>blinkit_order_items[[#This Row],[quantity]]*blinkit_order_items[[#This Row],[unit_price]]</f>
        <v>2162.8500000000004</v>
      </c>
      <c r="F1966">
        <f>_xlfn.XLOOKUP(blinkit_order_items[[#This Row],[product_id]],blinkit_products[product_id],blinkit_products[margin_percentage])</f>
        <v>35</v>
      </c>
      <c r="G1966" s="4">
        <f>blinkit_order_items[[#This Row],[Total_Revenue]]*(blinkit_order_items[[#This Row],[margin_percent]]/100)</f>
        <v>756.99750000000006</v>
      </c>
    </row>
    <row r="1967" spans="1:7" x14ac:dyDescent="0.3">
      <c r="A1967">
        <v>8853713324</v>
      </c>
      <c r="B1967">
        <v>799688</v>
      </c>
      <c r="C1967">
        <v>2</v>
      </c>
      <c r="D1967" s="4">
        <v>309.62</v>
      </c>
      <c r="E1967" s="2">
        <f>blinkit_order_items[[#This Row],[quantity]]*blinkit_order_items[[#This Row],[unit_price]]</f>
        <v>619.24</v>
      </c>
      <c r="F1967">
        <f>_xlfn.XLOOKUP(blinkit_order_items[[#This Row],[product_id]],blinkit_products[product_id],blinkit_products[margin_percentage])</f>
        <v>35</v>
      </c>
      <c r="G1967" s="4">
        <f>blinkit_order_items[[#This Row],[Total_Revenue]]*(blinkit_order_items[[#This Row],[margin_percent]]/100)</f>
        <v>216.73399999999998</v>
      </c>
    </row>
    <row r="1968" spans="1:7" x14ac:dyDescent="0.3">
      <c r="A1968">
        <v>979766779</v>
      </c>
      <c r="B1968">
        <v>784673</v>
      </c>
      <c r="C1968">
        <v>3</v>
      </c>
      <c r="D1968" s="4">
        <v>491.39</v>
      </c>
      <c r="E1968" s="2">
        <f>blinkit_order_items[[#This Row],[quantity]]*blinkit_order_items[[#This Row],[unit_price]]</f>
        <v>1474.17</v>
      </c>
      <c r="F1968">
        <f>_xlfn.XLOOKUP(blinkit_order_items[[#This Row],[product_id]],blinkit_products[product_id],blinkit_products[margin_percentage])</f>
        <v>35</v>
      </c>
      <c r="G1968" s="4">
        <f>blinkit_order_items[[#This Row],[Total_Revenue]]*(blinkit_order_items[[#This Row],[margin_percent]]/100)</f>
        <v>515.95950000000005</v>
      </c>
    </row>
    <row r="1969" spans="1:7" x14ac:dyDescent="0.3">
      <c r="A1969">
        <v>5709672475</v>
      </c>
      <c r="B1969">
        <v>91670</v>
      </c>
      <c r="C1969">
        <v>2</v>
      </c>
      <c r="D1969" s="4">
        <v>439.24</v>
      </c>
      <c r="E1969" s="2">
        <f>blinkit_order_items[[#This Row],[quantity]]*blinkit_order_items[[#This Row],[unit_price]]</f>
        <v>878.48</v>
      </c>
      <c r="F1969">
        <f>_xlfn.XLOOKUP(blinkit_order_items[[#This Row],[product_id]],blinkit_products[product_id],blinkit_products[margin_percentage])</f>
        <v>25</v>
      </c>
      <c r="G1969" s="4">
        <f>blinkit_order_items[[#This Row],[Total_Revenue]]*(blinkit_order_items[[#This Row],[margin_percent]]/100)</f>
        <v>219.62</v>
      </c>
    </row>
    <row r="1970" spans="1:7" x14ac:dyDescent="0.3">
      <c r="A1970">
        <v>3855709201</v>
      </c>
      <c r="B1970">
        <v>820973</v>
      </c>
      <c r="C1970">
        <v>3</v>
      </c>
      <c r="D1970" s="4">
        <v>114.52</v>
      </c>
      <c r="E1970" s="2">
        <f>blinkit_order_items[[#This Row],[quantity]]*blinkit_order_items[[#This Row],[unit_price]]</f>
        <v>343.56</v>
      </c>
      <c r="F1970">
        <f>_xlfn.XLOOKUP(blinkit_order_items[[#This Row],[product_id]],blinkit_products[product_id],blinkit_products[margin_percentage])</f>
        <v>30</v>
      </c>
      <c r="G1970" s="4">
        <f>blinkit_order_items[[#This Row],[Total_Revenue]]*(blinkit_order_items[[#This Row],[margin_percent]]/100)</f>
        <v>103.068</v>
      </c>
    </row>
    <row r="1971" spans="1:7" x14ac:dyDescent="0.3">
      <c r="A1971">
        <v>6861065282</v>
      </c>
      <c r="B1971">
        <v>832348</v>
      </c>
      <c r="C1971">
        <v>3</v>
      </c>
      <c r="D1971" s="4">
        <v>831.43</v>
      </c>
      <c r="E1971" s="2">
        <f>blinkit_order_items[[#This Row],[quantity]]*blinkit_order_items[[#This Row],[unit_price]]</f>
        <v>2494.29</v>
      </c>
      <c r="F1971">
        <f>_xlfn.XLOOKUP(blinkit_order_items[[#This Row],[product_id]],blinkit_products[product_id],blinkit_products[margin_percentage])</f>
        <v>35</v>
      </c>
      <c r="G1971" s="4">
        <f>blinkit_order_items[[#This Row],[Total_Revenue]]*(blinkit_order_items[[#This Row],[margin_percent]]/100)</f>
        <v>873.00149999999996</v>
      </c>
    </row>
    <row r="1972" spans="1:7" x14ac:dyDescent="0.3">
      <c r="A1972">
        <v>7919724613</v>
      </c>
      <c r="B1972">
        <v>112390</v>
      </c>
      <c r="C1972">
        <v>1</v>
      </c>
      <c r="D1972" s="4">
        <v>877.98</v>
      </c>
      <c r="E1972" s="2">
        <f>blinkit_order_items[[#This Row],[quantity]]*blinkit_order_items[[#This Row],[unit_price]]</f>
        <v>877.98</v>
      </c>
      <c r="F1972">
        <f>_xlfn.XLOOKUP(blinkit_order_items[[#This Row],[product_id]],blinkit_products[product_id],blinkit_products[margin_percentage])</f>
        <v>35</v>
      </c>
      <c r="G1972" s="4">
        <f>blinkit_order_items[[#This Row],[Total_Revenue]]*(blinkit_order_items[[#This Row],[margin_percent]]/100)</f>
        <v>307.29300000000001</v>
      </c>
    </row>
    <row r="1973" spans="1:7" x14ac:dyDescent="0.3">
      <c r="A1973">
        <v>7882742057</v>
      </c>
      <c r="B1973">
        <v>365133</v>
      </c>
      <c r="C1973">
        <v>1</v>
      </c>
      <c r="D1973" s="4">
        <v>915.45</v>
      </c>
      <c r="E1973" s="2">
        <f>blinkit_order_items[[#This Row],[quantity]]*blinkit_order_items[[#This Row],[unit_price]]</f>
        <v>915.45</v>
      </c>
      <c r="F1973">
        <f>_xlfn.XLOOKUP(blinkit_order_items[[#This Row],[product_id]],blinkit_products[product_id],blinkit_products[margin_percentage])</f>
        <v>25</v>
      </c>
      <c r="G1973" s="4">
        <f>blinkit_order_items[[#This Row],[Total_Revenue]]*(blinkit_order_items[[#This Row],[margin_percent]]/100)</f>
        <v>228.86250000000001</v>
      </c>
    </row>
    <row r="1974" spans="1:7" x14ac:dyDescent="0.3">
      <c r="A1974">
        <v>1929002406</v>
      </c>
      <c r="B1974">
        <v>516376</v>
      </c>
      <c r="C1974">
        <v>3</v>
      </c>
      <c r="D1974" s="4">
        <v>877.43</v>
      </c>
      <c r="E1974" s="2">
        <f>blinkit_order_items[[#This Row],[quantity]]*blinkit_order_items[[#This Row],[unit_price]]</f>
        <v>2632.29</v>
      </c>
      <c r="F1974">
        <f>_xlfn.XLOOKUP(blinkit_order_items[[#This Row],[product_id]],blinkit_products[product_id],blinkit_products[margin_percentage])</f>
        <v>25</v>
      </c>
      <c r="G1974" s="4">
        <f>blinkit_order_items[[#This Row],[Total_Revenue]]*(blinkit_order_items[[#This Row],[margin_percent]]/100)</f>
        <v>658.07249999999999</v>
      </c>
    </row>
    <row r="1975" spans="1:7" x14ac:dyDescent="0.3">
      <c r="A1975">
        <v>2458349464</v>
      </c>
      <c r="B1975">
        <v>187399</v>
      </c>
      <c r="C1975">
        <v>2</v>
      </c>
      <c r="D1975" s="4">
        <v>53.49</v>
      </c>
      <c r="E1975" s="2">
        <f>blinkit_order_items[[#This Row],[quantity]]*blinkit_order_items[[#This Row],[unit_price]]</f>
        <v>106.98</v>
      </c>
      <c r="F1975">
        <f>_xlfn.XLOOKUP(blinkit_order_items[[#This Row],[product_id]],blinkit_products[product_id],blinkit_products[margin_percentage])</f>
        <v>40</v>
      </c>
      <c r="G1975" s="4">
        <f>blinkit_order_items[[#This Row],[Total_Revenue]]*(blinkit_order_items[[#This Row],[margin_percent]]/100)</f>
        <v>42.792000000000002</v>
      </c>
    </row>
    <row r="1976" spans="1:7" x14ac:dyDescent="0.3">
      <c r="A1976">
        <v>6608328221</v>
      </c>
      <c r="B1976">
        <v>313754</v>
      </c>
      <c r="C1976">
        <v>1</v>
      </c>
      <c r="D1976" s="4">
        <v>136.6</v>
      </c>
      <c r="E1976" s="2">
        <f>blinkit_order_items[[#This Row],[quantity]]*blinkit_order_items[[#This Row],[unit_price]]</f>
        <v>136.6</v>
      </c>
      <c r="F1976">
        <f>_xlfn.XLOOKUP(blinkit_order_items[[#This Row],[product_id]],blinkit_products[product_id],blinkit_products[margin_percentage])</f>
        <v>35</v>
      </c>
      <c r="G1976" s="4">
        <f>blinkit_order_items[[#This Row],[Total_Revenue]]*(blinkit_order_items[[#This Row],[margin_percent]]/100)</f>
        <v>47.809999999999995</v>
      </c>
    </row>
    <row r="1977" spans="1:7" x14ac:dyDescent="0.3">
      <c r="A1977">
        <v>7736615348</v>
      </c>
      <c r="B1977">
        <v>397973</v>
      </c>
      <c r="C1977">
        <v>3</v>
      </c>
      <c r="D1977" s="4">
        <v>728.73</v>
      </c>
      <c r="E1977" s="2">
        <f>blinkit_order_items[[#This Row],[quantity]]*blinkit_order_items[[#This Row],[unit_price]]</f>
        <v>2186.19</v>
      </c>
      <c r="F1977">
        <f>_xlfn.XLOOKUP(blinkit_order_items[[#This Row],[product_id]],blinkit_products[product_id],blinkit_products[margin_percentage])</f>
        <v>25</v>
      </c>
      <c r="G1977" s="4">
        <f>blinkit_order_items[[#This Row],[Total_Revenue]]*(blinkit_order_items[[#This Row],[margin_percent]]/100)</f>
        <v>546.54750000000001</v>
      </c>
    </row>
    <row r="1978" spans="1:7" x14ac:dyDescent="0.3">
      <c r="A1978">
        <v>2591738507</v>
      </c>
      <c r="B1978">
        <v>171602</v>
      </c>
      <c r="C1978">
        <v>2</v>
      </c>
      <c r="D1978" s="4">
        <v>883.44</v>
      </c>
      <c r="E1978" s="2">
        <f>blinkit_order_items[[#This Row],[quantity]]*blinkit_order_items[[#This Row],[unit_price]]</f>
        <v>1766.88</v>
      </c>
      <c r="F1978">
        <f>_xlfn.XLOOKUP(blinkit_order_items[[#This Row],[product_id]],blinkit_products[product_id],blinkit_products[margin_percentage])</f>
        <v>30</v>
      </c>
      <c r="G1978" s="4">
        <f>blinkit_order_items[[#This Row],[Total_Revenue]]*(blinkit_order_items[[#This Row],[margin_percent]]/100)</f>
        <v>530.06399999999996</v>
      </c>
    </row>
    <row r="1979" spans="1:7" x14ac:dyDescent="0.3">
      <c r="A1979">
        <v>6751537971</v>
      </c>
      <c r="B1979">
        <v>903336</v>
      </c>
      <c r="C1979">
        <v>3</v>
      </c>
      <c r="D1979" s="4">
        <v>551.88</v>
      </c>
      <c r="E1979" s="2">
        <f>blinkit_order_items[[#This Row],[quantity]]*blinkit_order_items[[#This Row],[unit_price]]</f>
        <v>1655.6399999999999</v>
      </c>
      <c r="F1979">
        <f>_xlfn.XLOOKUP(blinkit_order_items[[#This Row],[product_id]],blinkit_products[product_id],blinkit_products[margin_percentage])</f>
        <v>15</v>
      </c>
      <c r="G1979" s="4">
        <f>blinkit_order_items[[#This Row],[Total_Revenue]]*(blinkit_order_items[[#This Row],[margin_percent]]/100)</f>
        <v>248.34599999999998</v>
      </c>
    </row>
    <row r="1980" spans="1:7" x14ac:dyDescent="0.3">
      <c r="A1980">
        <v>9768154003</v>
      </c>
      <c r="B1980">
        <v>11422</v>
      </c>
      <c r="C1980">
        <v>2</v>
      </c>
      <c r="D1980" s="4">
        <v>127.16</v>
      </c>
      <c r="E1980" s="2">
        <f>blinkit_order_items[[#This Row],[quantity]]*blinkit_order_items[[#This Row],[unit_price]]</f>
        <v>254.32</v>
      </c>
      <c r="F1980">
        <f>_xlfn.XLOOKUP(blinkit_order_items[[#This Row],[product_id]],blinkit_products[product_id],blinkit_products[margin_percentage])</f>
        <v>25</v>
      </c>
      <c r="G1980" s="4">
        <f>blinkit_order_items[[#This Row],[Total_Revenue]]*(blinkit_order_items[[#This Row],[margin_percent]]/100)</f>
        <v>63.58</v>
      </c>
    </row>
    <row r="1981" spans="1:7" x14ac:dyDescent="0.3">
      <c r="A1981">
        <v>5887288860</v>
      </c>
      <c r="B1981">
        <v>146840</v>
      </c>
      <c r="C1981">
        <v>3</v>
      </c>
      <c r="D1981" s="4">
        <v>786.85</v>
      </c>
      <c r="E1981" s="2">
        <f>blinkit_order_items[[#This Row],[quantity]]*blinkit_order_items[[#This Row],[unit_price]]</f>
        <v>2360.5500000000002</v>
      </c>
      <c r="F1981">
        <f>_xlfn.XLOOKUP(blinkit_order_items[[#This Row],[product_id]],blinkit_products[product_id],blinkit_products[margin_percentage])</f>
        <v>20</v>
      </c>
      <c r="G1981" s="4">
        <f>blinkit_order_items[[#This Row],[Total_Revenue]]*(blinkit_order_items[[#This Row],[margin_percent]]/100)</f>
        <v>472.11000000000007</v>
      </c>
    </row>
    <row r="1982" spans="1:7" x14ac:dyDescent="0.3">
      <c r="A1982">
        <v>3559865135</v>
      </c>
      <c r="B1982">
        <v>365132</v>
      </c>
      <c r="C1982">
        <v>3</v>
      </c>
      <c r="D1982" s="4">
        <v>229.38</v>
      </c>
      <c r="E1982" s="2">
        <f>blinkit_order_items[[#This Row],[quantity]]*blinkit_order_items[[#This Row],[unit_price]]</f>
        <v>688.14</v>
      </c>
      <c r="F1982">
        <f>_xlfn.XLOOKUP(blinkit_order_items[[#This Row],[product_id]],blinkit_products[product_id],blinkit_products[margin_percentage])</f>
        <v>40</v>
      </c>
      <c r="G1982" s="4">
        <f>blinkit_order_items[[#This Row],[Total_Revenue]]*(blinkit_order_items[[#This Row],[margin_percent]]/100)</f>
        <v>275.25600000000003</v>
      </c>
    </row>
    <row r="1983" spans="1:7" x14ac:dyDescent="0.3">
      <c r="A1983">
        <v>209044447</v>
      </c>
      <c r="B1983">
        <v>757274</v>
      </c>
      <c r="C1983">
        <v>2</v>
      </c>
      <c r="D1983" s="4">
        <v>98.32</v>
      </c>
      <c r="E1983" s="2">
        <f>blinkit_order_items[[#This Row],[quantity]]*blinkit_order_items[[#This Row],[unit_price]]</f>
        <v>196.64</v>
      </c>
      <c r="F1983">
        <f>_xlfn.XLOOKUP(blinkit_order_items[[#This Row],[product_id]],blinkit_products[product_id],blinkit_products[margin_percentage])</f>
        <v>35</v>
      </c>
      <c r="G1983" s="4">
        <f>blinkit_order_items[[#This Row],[Total_Revenue]]*(blinkit_order_items[[#This Row],[margin_percent]]/100)</f>
        <v>68.823999999999984</v>
      </c>
    </row>
    <row r="1984" spans="1:7" x14ac:dyDescent="0.3">
      <c r="A1984">
        <v>9643668734</v>
      </c>
      <c r="B1984">
        <v>747801</v>
      </c>
      <c r="C1984">
        <v>2</v>
      </c>
      <c r="D1984" s="4">
        <v>277.76</v>
      </c>
      <c r="E1984" s="2">
        <f>blinkit_order_items[[#This Row],[quantity]]*blinkit_order_items[[#This Row],[unit_price]]</f>
        <v>555.52</v>
      </c>
      <c r="F1984">
        <f>_xlfn.XLOOKUP(blinkit_order_items[[#This Row],[product_id]],blinkit_products[product_id],blinkit_products[margin_percentage])</f>
        <v>25</v>
      </c>
      <c r="G1984" s="4">
        <f>blinkit_order_items[[#This Row],[Total_Revenue]]*(blinkit_order_items[[#This Row],[margin_percent]]/100)</f>
        <v>138.88</v>
      </c>
    </row>
    <row r="1985" spans="1:7" x14ac:dyDescent="0.3">
      <c r="A1985">
        <v>6115465612</v>
      </c>
      <c r="B1985">
        <v>767398</v>
      </c>
      <c r="C1985">
        <v>3</v>
      </c>
      <c r="D1985" s="4">
        <v>22.14</v>
      </c>
      <c r="E1985" s="2">
        <f>blinkit_order_items[[#This Row],[quantity]]*blinkit_order_items[[#This Row],[unit_price]]</f>
        <v>66.42</v>
      </c>
      <c r="F1985">
        <f>_xlfn.XLOOKUP(blinkit_order_items[[#This Row],[product_id]],blinkit_products[product_id],blinkit_products[margin_percentage])</f>
        <v>25</v>
      </c>
      <c r="G1985" s="4">
        <f>blinkit_order_items[[#This Row],[Total_Revenue]]*(blinkit_order_items[[#This Row],[margin_percent]]/100)</f>
        <v>16.605</v>
      </c>
    </row>
    <row r="1986" spans="1:7" x14ac:dyDescent="0.3">
      <c r="A1986">
        <v>8493723088</v>
      </c>
      <c r="B1986">
        <v>803607</v>
      </c>
      <c r="C1986">
        <v>1</v>
      </c>
      <c r="D1986" s="4">
        <v>949.73</v>
      </c>
      <c r="E1986" s="2">
        <f>blinkit_order_items[[#This Row],[quantity]]*blinkit_order_items[[#This Row],[unit_price]]</f>
        <v>949.73</v>
      </c>
      <c r="F1986">
        <f>_xlfn.XLOOKUP(blinkit_order_items[[#This Row],[product_id]],blinkit_products[product_id],blinkit_products[margin_percentage])</f>
        <v>35</v>
      </c>
      <c r="G1986" s="4">
        <f>blinkit_order_items[[#This Row],[Total_Revenue]]*(blinkit_order_items[[#This Row],[margin_percent]]/100)</f>
        <v>332.40549999999996</v>
      </c>
    </row>
    <row r="1987" spans="1:7" x14ac:dyDescent="0.3">
      <c r="A1987">
        <v>6392024503</v>
      </c>
      <c r="B1987">
        <v>451812</v>
      </c>
      <c r="C1987">
        <v>2</v>
      </c>
      <c r="D1987" s="4">
        <v>530.85</v>
      </c>
      <c r="E1987" s="2">
        <f>blinkit_order_items[[#This Row],[quantity]]*blinkit_order_items[[#This Row],[unit_price]]</f>
        <v>1061.7</v>
      </c>
      <c r="F1987">
        <f>_xlfn.XLOOKUP(blinkit_order_items[[#This Row],[product_id]],blinkit_products[product_id],blinkit_products[margin_percentage])</f>
        <v>20</v>
      </c>
      <c r="G1987" s="4">
        <f>blinkit_order_items[[#This Row],[Total_Revenue]]*(blinkit_order_items[[#This Row],[margin_percent]]/100)</f>
        <v>212.34000000000003</v>
      </c>
    </row>
    <row r="1988" spans="1:7" x14ac:dyDescent="0.3">
      <c r="A1988">
        <v>9863468109</v>
      </c>
      <c r="B1988">
        <v>256051</v>
      </c>
      <c r="C1988">
        <v>3</v>
      </c>
      <c r="D1988" s="4">
        <v>400.92</v>
      </c>
      <c r="E1988" s="2">
        <f>blinkit_order_items[[#This Row],[quantity]]*blinkit_order_items[[#This Row],[unit_price]]</f>
        <v>1202.76</v>
      </c>
      <c r="F1988">
        <f>_xlfn.XLOOKUP(blinkit_order_items[[#This Row],[product_id]],blinkit_products[product_id],blinkit_products[margin_percentage])</f>
        <v>35</v>
      </c>
      <c r="G1988" s="4">
        <f>blinkit_order_items[[#This Row],[Total_Revenue]]*(blinkit_order_items[[#This Row],[margin_percent]]/100)</f>
        <v>420.96599999999995</v>
      </c>
    </row>
    <row r="1989" spans="1:7" x14ac:dyDescent="0.3">
      <c r="A1989">
        <v>5448628635</v>
      </c>
      <c r="B1989">
        <v>837480</v>
      </c>
      <c r="C1989">
        <v>3</v>
      </c>
      <c r="D1989" s="4">
        <v>217.4</v>
      </c>
      <c r="E1989" s="2">
        <f>blinkit_order_items[[#This Row],[quantity]]*blinkit_order_items[[#This Row],[unit_price]]</f>
        <v>652.20000000000005</v>
      </c>
      <c r="F1989">
        <f>_xlfn.XLOOKUP(blinkit_order_items[[#This Row],[product_id]],blinkit_products[product_id],blinkit_products[margin_percentage])</f>
        <v>20</v>
      </c>
      <c r="G1989" s="4">
        <f>blinkit_order_items[[#This Row],[Total_Revenue]]*(blinkit_order_items[[#This Row],[margin_percent]]/100)</f>
        <v>130.44000000000003</v>
      </c>
    </row>
    <row r="1990" spans="1:7" x14ac:dyDescent="0.3">
      <c r="A1990">
        <v>3329455953</v>
      </c>
      <c r="B1990">
        <v>34200</v>
      </c>
      <c r="C1990">
        <v>2</v>
      </c>
      <c r="D1990" s="4">
        <v>319.8</v>
      </c>
      <c r="E1990" s="2">
        <f>blinkit_order_items[[#This Row],[quantity]]*blinkit_order_items[[#This Row],[unit_price]]</f>
        <v>639.6</v>
      </c>
      <c r="F1990">
        <f>_xlfn.XLOOKUP(blinkit_order_items[[#This Row],[product_id]],blinkit_products[product_id],blinkit_products[margin_percentage])</f>
        <v>35</v>
      </c>
      <c r="G1990" s="4">
        <f>blinkit_order_items[[#This Row],[Total_Revenue]]*(blinkit_order_items[[#This Row],[margin_percent]]/100)</f>
        <v>223.85999999999999</v>
      </c>
    </row>
    <row r="1991" spans="1:7" x14ac:dyDescent="0.3">
      <c r="A1991">
        <v>3584190892</v>
      </c>
      <c r="B1991">
        <v>26060</v>
      </c>
      <c r="C1991">
        <v>3</v>
      </c>
      <c r="D1991" s="4">
        <v>342.94</v>
      </c>
      <c r="E1991" s="2">
        <f>blinkit_order_items[[#This Row],[quantity]]*blinkit_order_items[[#This Row],[unit_price]]</f>
        <v>1028.82</v>
      </c>
      <c r="F1991">
        <f>_xlfn.XLOOKUP(blinkit_order_items[[#This Row],[product_id]],blinkit_products[product_id],blinkit_products[margin_percentage])</f>
        <v>20</v>
      </c>
      <c r="G1991" s="4">
        <f>blinkit_order_items[[#This Row],[Total_Revenue]]*(blinkit_order_items[[#This Row],[margin_percent]]/100)</f>
        <v>205.76400000000001</v>
      </c>
    </row>
    <row r="1992" spans="1:7" x14ac:dyDescent="0.3">
      <c r="A1992">
        <v>9097056321</v>
      </c>
      <c r="B1992">
        <v>540618</v>
      </c>
      <c r="C1992">
        <v>1</v>
      </c>
      <c r="D1992" s="4">
        <v>317.05</v>
      </c>
      <c r="E1992" s="2">
        <f>blinkit_order_items[[#This Row],[quantity]]*blinkit_order_items[[#This Row],[unit_price]]</f>
        <v>317.05</v>
      </c>
      <c r="F1992">
        <f>_xlfn.XLOOKUP(blinkit_order_items[[#This Row],[product_id]],blinkit_products[product_id],blinkit_products[margin_percentage])</f>
        <v>35</v>
      </c>
      <c r="G1992" s="4">
        <f>blinkit_order_items[[#This Row],[Total_Revenue]]*(blinkit_order_items[[#This Row],[margin_percent]]/100)</f>
        <v>110.9675</v>
      </c>
    </row>
    <row r="1993" spans="1:7" x14ac:dyDescent="0.3">
      <c r="A1993">
        <v>525741957</v>
      </c>
      <c r="B1993">
        <v>784673</v>
      </c>
      <c r="C1993">
        <v>2</v>
      </c>
      <c r="D1993" s="4">
        <v>491.39</v>
      </c>
      <c r="E1993" s="2">
        <f>blinkit_order_items[[#This Row],[quantity]]*blinkit_order_items[[#This Row],[unit_price]]</f>
        <v>982.78</v>
      </c>
      <c r="F1993">
        <f>_xlfn.XLOOKUP(blinkit_order_items[[#This Row],[product_id]],blinkit_products[product_id],blinkit_products[margin_percentage])</f>
        <v>35</v>
      </c>
      <c r="G1993" s="4">
        <f>blinkit_order_items[[#This Row],[Total_Revenue]]*(blinkit_order_items[[#This Row],[margin_percent]]/100)</f>
        <v>343.97299999999996</v>
      </c>
    </row>
    <row r="1994" spans="1:7" x14ac:dyDescent="0.3">
      <c r="A1994">
        <v>5387395051</v>
      </c>
      <c r="B1994">
        <v>925482</v>
      </c>
      <c r="C1994">
        <v>2</v>
      </c>
      <c r="D1994" s="4">
        <v>475.04</v>
      </c>
      <c r="E1994" s="2">
        <f>blinkit_order_items[[#This Row],[quantity]]*blinkit_order_items[[#This Row],[unit_price]]</f>
        <v>950.08</v>
      </c>
      <c r="F1994">
        <f>_xlfn.XLOOKUP(blinkit_order_items[[#This Row],[product_id]],blinkit_products[product_id],blinkit_products[margin_percentage])</f>
        <v>40</v>
      </c>
      <c r="G1994" s="4">
        <f>blinkit_order_items[[#This Row],[Total_Revenue]]*(blinkit_order_items[[#This Row],[margin_percent]]/100)</f>
        <v>380.03200000000004</v>
      </c>
    </row>
    <row r="1995" spans="1:7" x14ac:dyDescent="0.3">
      <c r="A1995">
        <v>6799246060</v>
      </c>
      <c r="B1995">
        <v>803607</v>
      </c>
      <c r="C1995">
        <v>3</v>
      </c>
      <c r="D1995" s="4">
        <v>949.73</v>
      </c>
      <c r="E1995" s="2">
        <f>blinkit_order_items[[#This Row],[quantity]]*blinkit_order_items[[#This Row],[unit_price]]</f>
        <v>2849.19</v>
      </c>
      <c r="F1995">
        <f>_xlfn.XLOOKUP(blinkit_order_items[[#This Row],[product_id]],blinkit_products[product_id],blinkit_products[margin_percentage])</f>
        <v>35</v>
      </c>
      <c r="G1995" s="4">
        <f>blinkit_order_items[[#This Row],[Total_Revenue]]*(blinkit_order_items[[#This Row],[margin_percent]]/100)</f>
        <v>997.2165</v>
      </c>
    </row>
    <row r="1996" spans="1:7" x14ac:dyDescent="0.3">
      <c r="A1996">
        <v>8986314607</v>
      </c>
      <c r="B1996">
        <v>700048</v>
      </c>
      <c r="C1996">
        <v>1</v>
      </c>
      <c r="D1996" s="4">
        <v>141.28</v>
      </c>
      <c r="E1996" s="2">
        <f>blinkit_order_items[[#This Row],[quantity]]*blinkit_order_items[[#This Row],[unit_price]]</f>
        <v>141.28</v>
      </c>
      <c r="F1996">
        <f>_xlfn.XLOOKUP(blinkit_order_items[[#This Row],[product_id]],blinkit_products[product_id],blinkit_products[margin_percentage])</f>
        <v>25</v>
      </c>
      <c r="G1996" s="4">
        <f>blinkit_order_items[[#This Row],[Total_Revenue]]*(blinkit_order_items[[#This Row],[margin_percent]]/100)</f>
        <v>35.32</v>
      </c>
    </row>
    <row r="1997" spans="1:7" x14ac:dyDescent="0.3">
      <c r="A1997">
        <v>1085912198</v>
      </c>
      <c r="B1997">
        <v>697683</v>
      </c>
      <c r="C1997">
        <v>1</v>
      </c>
      <c r="D1997" s="4">
        <v>123.74</v>
      </c>
      <c r="E1997" s="2">
        <f>blinkit_order_items[[#This Row],[quantity]]*blinkit_order_items[[#This Row],[unit_price]]</f>
        <v>123.74</v>
      </c>
      <c r="F1997">
        <f>_xlfn.XLOOKUP(blinkit_order_items[[#This Row],[product_id]],blinkit_products[product_id],blinkit_products[margin_percentage])</f>
        <v>25</v>
      </c>
      <c r="G1997" s="4">
        <f>blinkit_order_items[[#This Row],[Total_Revenue]]*(blinkit_order_items[[#This Row],[margin_percent]]/100)</f>
        <v>30.934999999999999</v>
      </c>
    </row>
    <row r="1998" spans="1:7" x14ac:dyDescent="0.3">
      <c r="A1998">
        <v>3423328091</v>
      </c>
      <c r="B1998">
        <v>679321</v>
      </c>
      <c r="C1998">
        <v>2</v>
      </c>
      <c r="D1998" s="4">
        <v>738.46</v>
      </c>
      <c r="E1998" s="2">
        <f>blinkit_order_items[[#This Row],[quantity]]*blinkit_order_items[[#This Row],[unit_price]]</f>
        <v>1476.92</v>
      </c>
      <c r="F1998">
        <f>_xlfn.XLOOKUP(blinkit_order_items[[#This Row],[product_id]],blinkit_products[product_id],blinkit_products[margin_percentage])</f>
        <v>30</v>
      </c>
      <c r="G1998" s="4">
        <f>blinkit_order_items[[#This Row],[Total_Revenue]]*(blinkit_order_items[[#This Row],[margin_percent]]/100)</f>
        <v>443.07600000000002</v>
      </c>
    </row>
    <row r="1999" spans="1:7" x14ac:dyDescent="0.3">
      <c r="A1999">
        <v>9848366909</v>
      </c>
      <c r="B1999">
        <v>365132</v>
      </c>
      <c r="C1999">
        <v>2</v>
      </c>
      <c r="D1999" s="4">
        <v>229.38</v>
      </c>
      <c r="E1999" s="2">
        <f>blinkit_order_items[[#This Row],[quantity]]*blinkit_order_items[[#This Row],[unit_price]]</f>
        <v>458.76</v>
      </c>
      <c r="F1999">
        <f>_xlfn.XLOOKUP(blinkit_order_items[[#This Row],[product_id]],blinkit_products[product_id],blinkit_products[margin_percentage])</f>
        <v>40</v>
      </c>
      <c r="G1999" s="4">
        <f>blinkit_order_items[[#This Row],[Total_Revenue]]*(blinkit_order_items[[#This Row],[margin_percent]]/100)</f>
        <v>183.50400000000002</v>
      </c>
    </row>
    <row r="2000" spans="1:7" x14ac:dyDescent="0.3">
      <c r="A2000">
        <v>936021770</v>
      </c>
      <c r="B2000">
        <v>107548</v>
      </c>
      <c r="C2000">
        <v>3</v>
      </c>
      <c r="D2000" s="4">
        <v>891.6</v>
      </c>
      <c r="E2000" s="2">
        <f>blinkit_order_items[[#This Row],[quantity]]*blinkit_order_items[[#This Row],[unit_price]]</f>
        <v>2674.8</v>
      </c>
      <c r="F2000">
        <f>_xlfn.XLOOKUP(blinkit_order_items[[#This Row],[product_id]],blinkit_products[product_id],blinkit_products[margin_percentage])</f>
        <v>30</v>
      </c>
      <c r="G2000" s="4">
        <f>blinkit_order_items[[#This Row],[Total_Revenue]]*(blinkit_order_items[[#This Row],[margin_percent]]/100)</f>
        <v>802.44</v>
      </c>
    </row>
    <row r="2001" spans="1:7" x14ac:dyDescent="0.3">
      <c r="A2001">
        <v>8916215165</v>
      </c>
      <c r="B2001">
        <v>925482</v>
      </c>
      <c r="C2001">
        <v>3</v>
      </c>
      <c r="D2001" s="4">
        <v>475.04</v>
      </c>
      <c r="E2001" s="2">
        <f>blinkit_order_items[[#This Row],[quantity]]*blinkit_order_items[[#This Row],[unit_price]]</f>
        <v>1425.1200000000001</v>
      </c>
      <c r="F2001">
        <f>_xlfn.XLOOKUP(blinkit_order_items[[#This Row],[product_id]],blinkit_products[product_id],blinkit_products[margin_percentage])</f>
        <v>40</v>
      </c>
      <c r="G2001" s="4">
        <f>blinkit_order_items[[#This Row],[Total_Revenue]]*(blinkit_order_items[[#This Row],[margin_percent]]/100)</f>
        <v>570.04800000000012</v>
      </c>
    </row>
    <row r="2002" spans="1:7" x14ac:dyDescent="0.3">
      <c r="A2002">
        <v>389558867</v>
      </c>
      <c r="B2002">
        <v>555121</v>
      </c>
      <c r="C2002">
        <v>3</v>
      </c>
      <c r="D2002" s="4">
        <v>354.91</v>
      </c>
      <c r="E2002" s="2">
        <f>blinkit_order_items[[#This Row],[quantity]]*blinkit_order_items[[#This Row],[unit_price]]</f>
        <v>1064.73</v>
      </c>
      <c r="F2002">
        <f>_xlfn.XLOOKUP(blinkit_order_items[[#This Row],[product_id]],blinkit_products[product_id],blinkit_products[margin_percentage])</f>
        <v>25</v>
      </c>
      <c r="G2002" s="4">
        <f>blinkit_order_items[[#This Row],[Total_Revenue]]*(blinkit_order_items[[#This Row],[margin_percent]]/100)</f>
        <v>266.1825</v>
      </c>
    </row>
    <row r="2003" spans="1:7" x14ac:dyDescent="0.3">
      <c r="A2003">
        <v>7616883530</v>
      </c>
      <c r="B2003">
        <v>306177</v>
      </c>
      <c r="C2003">
        <v>3</v>
      </c>
      <c r="D2003" s="4">
        <v>769.24</v>
      </c>
      <c r="E2003" s="2">
        <f>blinkit_order_items[[#This Row],[quantity]]*blinkit_order_items[[#This Row],[unit_price]]</f>
        <v>2307.7200000000003</v>
      </c>
      <c r="F2003">
        <f>_xlfn.XLOOKUP(blinkit_order_items[[#This Row],[product_id]],blinkit_products[product_id],blinkit_products[margin_percentage])</f>
        <v>40</v>
      </c>
      <c r="G2003" s="4">
        <f>blinkit_order_items[[#This Row],[Total_Revenue]]*(blinkit_order_items[[#This Row],[margin_percent]]/100)</f>
        <v>923.08800000000019</v>
      </c>
    </row>
    <row r="2004" spans="1:7" x14ac:dyDescent="0.3">
      <c r="A2004">
        <v>3851744248</v>
      </c>
      <c r="B2004">
        <v>734789</v>
      </c>
      <c r="C2004">
        <v>1</v>
      </c>
      <c r="D2004" s="4">
        <v>395.82</v>
      </c>
      <c r="E2004" s="2">
        <f>blinkit_order_items[[#This Row],[quantity]]*blinkit_order_items[[#This Row],[unit_price]]</f>
        <v>395.82</v>
      </c>
      <c r="F2004">
        <f>_xlfn.XLOOKUP(blinkit_order_items[[#This Row],[product_id]],blinkit_products[product_id],blinkit_products[margin_percentage])</f>
        <v>35</v>
      </c>
      <c r="G2004" s="4">
        <f>blinkit_order_items[[#This Row],[Total_Revenue]]*(blinkit_order_items[[#This Row],[margin_percent]]/100)</f>
        <v>138.53699999999998</v>
      </c>
    </row>
    <row r="2005" spans="1:7" x14ac:dyDescent="0.3">
      <c r="A2005">
        <v>4953665655</v>
      </c>
      <c r="B2005">
        <v>444361</v>
      </c>
      <c r="C2005">
        <v>2</v>
      </c>
      <c r="D2005" s="4">
        <v>822.63</v>
      </c>
      <c r="E2005" s="2">
        <f>blinkit_order_items[[#This Row],[quantity]]*blinkit_order_items[[#This Row],[unit_price]]</f>
        <v>1645.26</v>
      </c>
      <c r="F2005">
        <f>_xlfn.XLOOKUP(blinkit_order_items[[#This Row],[product_id]],blinkit_products[product_id],blinkit_products[margin_percentage])</f>
        <v>20</v>
      </c>
      <c r="G2005" s="4">
        <f>blinkit_order_items[[#This Row],[Total_Revenue]]*(blinkit_order_items[[#This Row],[margin_percent]]/100)</f>
        <v>329.05200000000002</v>
      </c>
    </row>
    <row r="2006" spans="1:7" x14ac:dyDescent="0.3">
      <c r="A2006">
        <v>962864152</v>
      </c>
      <c r="B2006">
        <v>455083</v>
      </c>
      <c r="C2006">
        <v>3</v>
      </c>
      <c r="D2006" s="4">
        <v>959.01</v>
      </c>
      <c r="E2006" s="2">
        <f>blinkit_order_items[[#This Row],[quantity]]*blinkit_order_items[[#This Row],[unit_price]]</f>
        <v>2877.0299999999997</v>
      </c>
      <c r="F2006">
        <f>_xlfn.XLOOKUP(blinkit_order_items[[#This Row],[product_id]],blinkit_products[product_id],blinkit_products[margin_percentage])</f>
        <v>20</v>
      </c>
      <c r="G2006" s="4">
        <f>blinkit_order_items[[#This Row],[Total_Revenue]]*(blinkit_order_items[[#This Row],[margin_percent]]/100)</f>
        <v>575.40599999999995</v>
      </c>
    </row>
    <row r="2007" spans="1:7" x14ac:dyDescent="0.3">
      <c r="A2007">
        <v>923668833</v>
      </c>
      <c r="B2007">
        <v>771228</v>
      </c>
      <c r="C2007">
        <v>3</v>
      </c>
      <c r="D2007" s="4">
        <v>83.18</v>
      </c>
      <c r="E2007" s="2">
        <f>blinkit_order_items[[#This Row],[quantity]]*blinkit_order_items[[#This Row],[unit_price]]</f>
        <v>249.54000000000002</v>
      </c>
      <c r="F2007">
        <f>_xlfn.XLOOKUP(blinkit_order_items[[#This Row],[product_id]],blinkit_products[product_id],blinkit_products[margin_percentage])</f>
        <v>35</v>
      </c>
      <c r="G2007" s="4">
        <f>blinkit_order_items[[#This Row],[Total_Revenue]]*(blinkit_order_items[[#This Row],[margin_percent]]/100)</f>
        <v>87.338999999999999</v>
      </c>
    </row>
    <row r="2008" spans="1:7" x14ac:dyDescent="0.3">
      <c r="A2008">
        <v>4022122330</v>
      </c>
      <c r="B2008">
        <v>26060</v>
      </c>
      <c r="C2008">
        <v>3</v>
      </c>
      <c r="D2008" s="4">
        <v>342.94</v>
      </c>
      <c r="E2008" s="2">
        <f>blinkit_order_items[[#This Row],[quantity]]*blinkit_order_items[[#This Row],[unit_price]]</f>
        <v>1028.82</v>
      </c>
      <c r="F2008">
        <f>_xlfn.XLOOKUP(blinkit_order_items[[#This Row],[product_id]],blinkit_products[product_id],blinkit_products[margin_percentage])</f>
        <v>20</v>
      </c>
      <c r="G2008" s="4">
        <f>blinkit_order_items[[#This Row],[Total_Revenue]]*(blinkit_order_items[[#This Row],[margin_percent]]/100)</f>
        <v>205.76400000000001</v>
      </c>
    </row>
    <row r="2009" spans="1:7" x14ac:dyDescent="0.3">
      <c r="A2009">
        <v>4564846800</v>
      </c>
      <c r="B2009">
        <v>500739</v>
      </c>
      <c r="C2009">
        <v>2</v>
      </c>
      <c r="D2009" s="4">
        <v>359.98</v>
      </c>
      <c r="E2009" s="2">
        <f>blinkit_order_items[[#This Row],[quantity]]*blinkit_order_items[[#This Row],[unit_price]]</f>
        <v>719.96</v>
      </c>
      <c r="F2009">
        <f>_xlfn.XLOOKUP(blinkit_order_items[[#This Row],[product_id]],blinkit_products[product_id],blinkit_products[margin_percentage])</f>
        <v>20</v>
      </c>
      <c r="G2009" s="4">
        <f>blinkit_order_items[[#This Row],[Total_Revenue]]*(blinkit_order_items[[#This Row],[margin_percent]]/100)</f>
        <v>143.99200000000002</v>
      </c>
    </row>
    <row r="2010" spans="1:7" x14ac:dyDescent="0.3">
      <c r="A2010">
        <v>690652905</v>
      </c>
      <c r="B2010">
        <v>451812</v>
      </c>
      <c r="C2010">
        <v>2</v>
      </c>
      <c r="D2010" s="4">
        <v>530.85</v>
      </c>
      <c r="E2010" s="2">
        <f>blinkit_order_items[[#This Row],[quantity]]*blinkit_order_items[[#This Row],[unit_price]]</f>
        <v>1061.7</v>
      </c>
      <c r="F2010">
        <f>_xlfn.XLOOKUP(blinkit_order_items[[#This Row],[product_id]],blinkit_products[product_id],blinkit_products[margin_percentage])</f>
        <v>20</v>
      </c>
      <c r="G2010" s="4">
        <f>blinkit_order_items[[#This Row],[Total_Revenue]]*(blinkit_order_items[[#This Row],[margin_percent]]/100)</f>
        <v>212.34000000000003</v>
      </c>
    </row>
    <row r="2011" spans="1:7" x14ac:dyDescent="0.3">
      <c r="A2011">
        <v>716741661</v>
      </c>
      <c r="B2011">
        <v>799688</v>
      </c>
      <c r="C2011">
        <v>2</v>
      </c>
      <c r="D2011" s="4">
        <v>309.62</v>
      </c>
      <c r="E2011" s="2">
        <f>blinkit_order_items[[#This Row],[quantity]]*blinkit_order_items[[#This Row],[unit_price]]</f>
        <v>619.24</v>
      </c>
      <c r="F2011">
        <f>_xlfn.XLOOKUP(blinkit_order_items[[#This Row],[product_id]],blinkit_products[product_id],blinkit_products[margin_percentage])</f>
        <v>35</v>
      </c>
      <c r="G2011" s="4">
        <f>blinkit_order_items[[#This Row],[Total_Revenue]]*(blinkit_order_items[[#This Row],[margin_percent]]/100)</f>
        <v>216.73399999999998</v>
      </c>
    </row>
    <row r="2012" spans="1:7" x14ac:dyDescent="0.3">
      <c r="A2012">
        <v>6575532281</v>
      </c>
      <c r="B2012">
        <v>34200</v>
      </c>
      <c r="C2012">
        <v>1</v>
      </c>
      <c r="D2012" s="4">
        <v>319.8</v>
      </c>
      <c r="E2012" s="2">
        <f>blinkit_order_items[[#This Row],[quantity]]*blinkit_order_items[[#This Row],[unit_price]]</f>
        <v>319.8</v>
      </c>
      <c r="F2012">
        <f>_xlfn.XLOOKUP(blinkit_order_items[[#This Row],[product_id]],blinkit_products[product_id],blinkit_products[margin_percentage])</f>
        <v>35</v>
      </c>
      <c r="G2012" s="4">
        <f>blinkit_order_items[[#This Row],[Total_Revenue]]*(blinkit_order_items[[#This Row],[margin_percent]]/100)</f>
        <v>111.92999999999999</v>
      </c>
    </row>
    <row r="2013" spans="1:7" x14ac:dyDescent="0.3">
      <c r="A2013">
        <v>7486807731</v>
      </c>
      <c r="B2013">
        <v>803607</v>
      </c>
      <c r="C2013">
        <v>3</v>
      </c>
      <c r="D2013" s="4">
        <v>949.73</v>
      </c>
      <c r="E2013" s="2">
        <f>blinkit_order_items[[#This Row],[quantity]]*blinkit_order_items[[#This Row],[unit_price]]</f>
        <v>2849.19</v>
      </c>
      <c r="F2013">
        <f>_xlfn.XLOOKUP(blinkit_order_items[[#This Row],[product_id]],blinkit_products[product_id],blinkit_products[margin_percentage])</f>
        <v>35</v>
      </c>
      <c r="G2013" s="4">
        <f>blinkit_order_items[[#This Row],[Total_Revenue]]*(blinkit_order_items[[#This Row],[margin_percent]]/100)</f>
        <v>997.2165</v>
      </c>
    </row>
    <row r="2014" spans="1:7" x14ac:dyDescent="0.3">
      <c r="A2014">
        <v>9721870982</v>
      </c>
      <c r="B2014">
        <v>272170</v>
      </c>
      <c r="C2014">
        <v>1</v>
      </c>
      <c r="D2014" s="4">
        <v>140.80000000000001</v>
      </c>
      <c r="E2014" s="2">
        <f>blinkit_order_items[[#This Row],[quantity]]*blinkit_order_items[[#This Row],[unit_price]]</f>
        <v>140.80000000000001</v>
      </c>
      <c r="F2014">
        <f>_xlfn.XLOOKUP(blinkit_order_items[[#This Row],[product_id]],blinkit_products[product_id],blinkit_products[margin_percentage])</f>
        <v>40</v>
      </c>
      <c r="G2014" s="4">
        <f>blinkit_order_items[[#This Row],[Total_Revenue]]*(blinkit_order_items[[#This Row],[margin_percent]]/100)</f>
        <v>56.320000000000007</v>
      </c>
    </row>
    <row r="2015" spans="1:7" x14ac:dyDescent="0.3">
      <c r="A2015">
        <v>8105823343</v>
      </c>
      <c r="B2015">
        <v>56589</v>
      </c>
      <c r="C2015">
        <v>1</v>
      </c>
      <c r="D2015" s="4">
        <v>517.77</v>
      </c>
      <c r="E2015" s="2">
        <f>blinkit_order_items[[#This Row],[quantity]]*blinkit_order_items[[#This Row],[unit_price]]</f>
        <v>517.77</v>
      </c>
      <c r="F2015">
        <f>_xlfn.XLOOKUP(blinkit_order_items[[#This Row],[product_id]],blinkit_products[product_id],blinkit_products[margin_percentage])</f>
        <v>20</v>
      </c>
      <c r="G2015" s="4">
        <f>blinkit_order_items[[#This Row],[Total_Revenue]]*(blinkit_order_items[[#This Row],[margin_percent]]/100)</f>
        <v>103.554</v>
      </c>
    </row>
    <row r="2016" spans="1:7" x14ac:dyDescent="0.3">
      <c r="A2016">
        <v>7113554979</v>
      </c>
      <c r="B2016">
        <v>53833</v>
      </c>
      <c r="C2016">
        <v>1</v>
      </c>
      <c r="D2016" s="4">
        <v>134.69</v>
      </c>
      <c r="E2016" s="2">
        <f>blinkit_order_items[[#This Row],[quantity]]*blinkit_order_items[[#This Row],[unit_price]]</f>
        <v>134.69</v>
      </c>
      <c r="F2016">
        <f>_xlfn.XLOOKUP(blinkit_order_items[[#This Row],[product_id]],blinkit_products[product_id],blinkit_products[margin_percentage])</f>
        <v>15</v>
      </c>
      <c r="G2016" s="4">
        <f>blinkit_order_items[[#This Row],[Total_Revenue]]*(blinkit_order_items[[#This Row],[margin_percent]]/100)</f>
        <v>20.203499999999998</v>
      </c>
    </row>
    <row r="2017" spans="1:7" x14ac:dyDescent="0.3">
      <c r="A2017">
        <v>507373134</v>
      </c>
      <c r="B2017">
        <v>847349</v>
      </c>
      <c r="C2017">
        <v>2</v>
      </c>
      <c r="D2017" s="4">
        <v>781.08</v>
      </c>
      <c r="E2017" s="2">
        <f>blinkit_order_items[[#This Row],[quantity]]*blinkit_order_items[[#This Row],[unit_price]]</f>
        <v>1562.16</v>
      </c>
      <c r="F2017">
        <f>_xlfn.XLOOKUP(blinkit_order_items[[#This Row],[product_id]],blinkit_products[product_id],blinkit_products[margin_percentage])</f>
        <v>25</v>
      </c>
      <c r="G2017" s="4">
        <f>blinkit_order_items[[#This Row],[Total_Revenue]]*(blinkit_order_items[[#This Row],[margin_percent]]/100)</f>
        <v>390.54</v>
      </c>
    </row>
    <row r="2018" spans="1:7" x14ac:dyDescent="0.3">
      <c r="A2018">
        <v>4674132573</v>
      </c>
      <c r="B2018">
        <v>537274</v>
      </c>
      <c r="C2018">
        <v>3</v>
      </c>
      <c r="D2018" s="4">
        <v>702.71</v>
      </c>
      <c r="E2018" s="2">
        <f>blinkit_order_items[[#This Row],[quantity]]*blinkit_order_items[[#This Row],[unit_price]]</f>
        <v>2108.13</v>
      </c>
      <c r="F2018">
        <f>_xlfn.XLOOKUP(blinkit_order_items[[#This Row],[product_id]],blinkit_products[product_id],blinkit_products[margin_percentage])</f>
        <v>35</v>
      </c>
      <c r="G2018" s="4">
        <f>blinkit_order_items[[#This Row],[Total_Revenue]]*(blinkit_order_items[[#This Row],[margin_percent]]/100)</f>
        <v>737.84550000000002</v>
      </c>
    </row>
    <row r="2019" spans="1:7" x14ac:dyDescent="0.3">
      <c r="A2019">
        <v>487395969</v>
      </c>
      <c r="B2019">
        <v>561860</v>
      </c>
      <c r="C2019">
        <v>1</v>
      </c>
      <c r="D2019" s="4">
        <v>874.78</v>
      </c>
      <c r="E2019" s="2">
        <f>blinkit_order_items[[#This Row],[quantity]]*blinkit_order_items[[#This Row],[unit_price]]</f>
        <v>874.78</v>
      </c>
      <c r="F2019">
        <f>_xlfn.XLOOKUP(blinkit_order_items[[#This Row],[product_id]],blinkit_products[product_id],blinkit_products[margin_percentage])</f>
        <v>30</v>
      </c>
      <c r="G2019" s="4">
        <f>blinkit_order_items[[#This Row],[Total_Revenue]]*(blinkit_order_items[[#This Row],[margin_percent]]/100)</f>
        <v>262.43399999999997</v>
      </c>
    </row>
    <row r="2020" spans="1:7" x14ac:dyDescent="0.3">
      <c r="A2020">
        <v>3962007460</v>
      </c>
      <c r="B2020">
        <v>378676</v>
      </c>
      <c r="C2020">
        <v>3</v>
      </c>
      <c r="D2020" s="4">
        <v>881.42</v>
      </c>
      <c r="E2020" s="2">
        <f>blinkit_order_items[[#This Row],[quantity]]*blinkit_order_items[[#This Row],[unit_price]]</f>
        <v>2644.2599999999998</v>
      </c>
      <c r="F2020">
        <f>_xlfn.XLOOKUP(blinkit_order_items[[#This Row],[product_id]],blinkit_products[product_id],blinkit_products[margin_percentage])</f>
        <v>30</v>
      </c>
      <c r="G2020" s="4">
        <f>blinkit_order_items[[#This Row],[Total_Revenue]]*(blinkit_order_items[[#This Row],[margin_percent]]/100)</f>
        <v>793.27799999999991</v>
      </c>
    </row>
    <row r="2021" spans="1:7" x14ac:dyDescent="0.3">
      <c r="A2021">
        <v>2272882287</v>
      </c>
      <c r="B2021">
        <v>487931</v>
      </c>
      <c r="C2021">
        <v>2</v>
      </c>
      <c r="D2021" s="4">
        <v>709.08</v>
      </c>
      <c r="E2021" s="2">
        <f>blinkit_order_items[[#This Row],[quantity]]*blinkit_order_items[[#This Row],[unit_price]]</f>
        <v>1418.16</v>
      </c>
      <c r="F2021">
        <f>_xlfn.XLOOKUP(blinkit_order_items[[#This Row],[product_id]],blinkit_products[product_id],blinkit_products[margin_percentage])</f>
        <v>15</v>
      </c>
      <c r="G2021" s="4">
        <f>blinkit_order_items[[#This Row],[Total_Revenue]]*(blinkit_order_items[[#This Row],[margin_percent]]/100)</f>
        <v>212.72400000000002</v>
      </c>
    </row>
    <row r="2022" spans="1:7" x14ac:dyDescent="0.3">
      <c r="A2022">
        <v>4426246696</v>
      </c>
      <c r="B2022">
        <v>382511</v>
      </c>
      <c r="C2022">
        <v>2</v>
      </c>
      <c r="D2022" s="4">
        <v>702.54</v>
      </c>
      <c r="E2022" s="2">
        <f>blinkit_order_items[[#This Row],[quantity]]*blinkit_order_items[[#This Row],[unit_price]]</f>
        <v>1405.08</v>
      </c>
      <c r="F2022">
        <f>_xlfn.XLOOKUP(blinkit_order_items[[#This Row],[product_id]],blinkit_products[product_id],blinkit_products[margin_percentage])</f>
        <v>20</v>
      </c>
      <c r="G2022" s="4">
        <f>blinkit_order_items[[#This Row],[Total_Revenue]]*(blinkit_order_items[[#This Row],[margin_percent]]/100)</f>
        <v>281.01600000000002</v>
      </c>
    </row>
    <row r="2023" spans="1:7" x14ac:dyDescent="0.3">
      <c r="A2023">
        <v>1714709914</v>
      </c>
      <c r="B2023">
        <v>256783</v>
      </c>
      <c r="C2023">
        <v>2</v>
      </c>
      <c r="D2023" s="4">
        <v>906.54</v>
      </c>
      <c r="E2023" s="2">
        <f>blinkit_order_items[[#This Row],[quantity]]*blinkit_order_items[[#This Row],[unit_price]]</f>
        <v>1813.08</v>
      </c>
      <c r="F2023">
        <f>_xlfn.XLOOKUP(blinkit_order_items[[#This Row],[product_id]],blinkit_products[product_id],blinkit_products[margin_percentage])</f>
        <v>35</v>
      </c>
      <c r="G2023" s="4">
        <f>blinkit_order_items[[#This Row],[Total_Revenue]]*(blinkit_order_items[[#This Row],[margin_percent]]/100)</f>
        <v>634.57799999999997</v>
      </c>
    </row>
    <row r="2024" spans="1:7" x14ac:dyDescent="0.3">
      <c r="A2024">
        <v>3159133564</v>
      </c>
      <c r="B2024">
        <v>237083</v>
      </c>
      <c r="C2024">
        <v>2</v>
      </c>
      <c r="D2024" s="4">
        <v>577.13</v>
      </c>
      <c r="E2024" s="2">
        <f>blinkit_order_items[[#This Row],[quantity]]*blinkit_order_items[[#This Row],[unit_price]]</f>
        <v>1154.26</v>
      </c>
      <c r="F2024">
        <f>_xlfn.XLOOKUP(blinkit_order_items[[#This Row],[product_id]],blinkit_products[product_id],blinkit_products[margin_percentage])</f>
        <v>20</v>
      </c>
      <c r="G2024" s="4">
        <f>blinkit_order_items[[#This Row],[Total_Revenue]]*(blinkit_order_items[[#This Row],[margin_percent]]/100)</f>
        <v>230.852</v>
      </c>
    </row>
    <row r="2025" spans="1:7" x14ac:dyDescent="0.3">
      <c r="A2025">
        <v>4531739740</v>
      </c>
      <c r="B2025">
        <v>552496</v>
      </c>
      <c r="C2025">
        <v>1</v>
      </c>
      <c r="D2025" s="4">
        <v>508</v>
      </c>
      <c r="E2025" s="2">
        <f>blinkit_order_items[[#This Row],[quantity]]*blinkit_order_items[[#This Row],[unit_price]]</f>
        <v>508</v>
      </c>
      <c r="F2025">
        <f>_xlfn.XLOOKUP(blinkit_order_items[[#This Row],[product_id]],blinkit_products[product_id],blinkit_products[margin_percentage])</f>
        <v>25</v>
      </c>
      <c r="G2025" s="4">
        <f>blinkit_order_items[[#This Row],[Total_Revenue]]*(blinkit_order_items[[#This Row],[margin_percent]]/100)</f>
        <v>127</v>
      </c>
    </row>
    <row r="2026" spans="1:7" x14ac:dyDescent="0.3">
      <c r="A2026">
        <v>3158981349</v>
      </c>
      <c r="B2026">
        <v>859361</v>
      </c>
      <c r="C2026">
        <v>1</v>
      </c>
      <c r="D2026" s="4">
        <v>432.39</v>
      </c>
      <c r="E2026" s="2">
        <f>blinkit_order_items[[#This Row],[quantity]]*blinkit_order_items[[#This Row],[unit_price]]</f>
        <v>432.39</v>
      </c>
      <c r="F2026">
        <f>_xlfn.XLOOKUP(blinkit_order_items[[#This Row],[product_id]],blinkit_products[product_id],blinkit_products[margin_percentage])</f>
        <v>35</v>
      </c>
      <c r="G2026" s="4">
        <f>blinkit_order_items[[#This Row],[Total_Revenue]]*(blinkit_order_items[[#This Row],[margin_percent]]/100)</f>
        <v>151.33649999999997</v>
      </c>
    </row>
    <row r="2027" spans="1:7" x14ac:dyDescent="0.3">
      <c r="A2027">
        <v>1789010378</v>
      </c>
      <c r="B2027">
        <v>500633</v>
      </c>
      <c r="C2027">
        <v>3</v>
      </c>
      <c r="D2027" s="4">
        <v>154.5</v>
      </c>
      <c r="E2027" s="2">
        <f>blinkit_order_items[[#This Row],[quantity]]*blinkit_order_items[[#This Row],[unit_price]]</f>
        <v>463.5</v>
      </c>
      <c r="F2027">
        <f>_xlfn.XLOOKUP(blinkit_order_items[[#This Row],[product_id]],blinkit_products[product_id],blinkit_products[margin_percentage])</f>
        <v>20</v>
      </c>
      <c r="G2027" s="4">
        <f>blinkit_order_items[[#This Row],[Total_Revenue]]*(blinkit_order_items[[#This Row],[margin_percent]]/100)</f>
        <v>92.7</v>
      </c>
    </row>
    <row r="2028" spans="1:7" x14ac:dyDescent="0.3">
      <c r="A2028">
        <v>705203916</v>
      </c>
      <c r="B2028">
        <v>89084</v>
      </c>
      <c r="C2028">
        <v>1</v>
      </c>
      <c r="D2028" s="4">
        <v>598.83000000000004</v>
      </c>
      <c r="E2028" s="2">
        <f>blinkit_order_items[[#This Row],[quantity]]*blinkit_order_items[[#This Row],[unit_price]]</f>
        <v>598.83000000000004</v>
      </c>
      <c r="F2028">
        <f>_xlfn.XLOOKUP(blinkit_order_items[[#This Row],[product_id]],blinkit_products[product_id],blinkit_products[margin_percentage])</f>
        <v>20</v>
      </c>
      <c r="G2028" s="4">
        <f>blinkit_order_items[[#This Row],[Total_Revenue]]*(blinkit_order_items[[#This Row],[margin_percent]]/100)</f>
        <v>119.76600000000002</v>
      </c>
    </row>
    <row r="2029" spans="1:7" x14ac:dyDescent="0.3">
      <c r="A2029">
        <v>7255510932</v>
      </c>
      <c r="B2029">
        <v>94225</v>
      </c>
      <c r="C2029">
        <v>1</v>
      </c>
      <c r="D2029" s="4">
        <v>77.11</v>
      </c>
      <c r="E2029" s="2">
        <f>blinkit_order_items[[#This Row],[quantity]]*blinkit_order_items[[#This Row],[unit_price]]</f>
        <v>77.11</v>
      </c>
      <c r="F2029">
        <f>_xlfn.XLOOKUP(blinkit_order_items[[#This Row],[product_id]],blinkit_products[product_id],blinkit_products[margin_percentage])</f>
        <v>25</v>
      </c>
      <c r="G2029" s="4">
        <f>blinkit_order_items[[#This Row],[Total_Revenue]]*(blinkit_order_items[[#This Row],[margin_percent]]/100)</f>
        <v>19.2775</v>
      </c>
    </row>
    <row r="2030" spans="1:7" x14ac:dyDescent="0.3">
      <c r="A2030">
        <v>1991167685</v>
      </c>
      <c r="B2030">
        <v>237083</v>
      </c>
      <c r="C2030">
        <v>2</v>
      </c>
      <c r="D2030" s="4">
        <v>577.13</v>
      </c>
      <c r="E2030" s="2">
        <f>blinkit_order_items[[#This Row],[quantity]]*blinkit_order_items[[#This Row],[unit_price]]</f>
        <v>1154.26</v>
      </c>
      <c r="F2030">
        <f>_xlfn.XLOOKUP(blinkit_order_items[[#This Row],[product_id]],blinkit_products[product_id],blinkit_products[margin_percentage])</f>
        <v>20</v>
      </c>
      <c r="G2030" s="4">
        <f>blinkit_order_items[[#This Row],[Total_Revenue]]*(blinkit_order_items[[#This Row],[margin_percent]]/100)</f>
        <v>230.852</v>
      </c>
    </row>
    <row r="2031" spans="1:7" x14ac:dyDescent="0.3">
      <c r="A2031">
        <v>5103721089</v>
      </c>
      <c r="B2031">
        <v>34186</v>
      </c>
      <c r="C2031">
        <v>3</v>
      </c>
      <c r="D2031" s="4">
        <v>925.65</v>
      </c>
      <c r="E2031" s="2">
        <f>blinkit_order_items[[#This Row],[quantity]]*blinkit_order_items[[#This Row],[unit_price]]</f>
        <v>2776.95</v>
      </c>
      <c r="F2031">
        <f>_xlfn.XLOOKUP(blinkit_order_items[[#This Row],[product_id]],blinkit_products[product_id],blinkit_products[margin_percentage])</f>
        <v>25</v>
      </c>
      <c r="G2031" s="4">
        <f>blinkit_order_items[[#This Row],[Total_Revenue]]*(blinkit_order_items[[#This Row],[margin_percent]]/100)</f>
        <v>694.23749999999995</v>
      </c>
    </row>
    <row r="2032" spans="1:7" x14ac:dyDescent="0.3">
      <c r="A2032">
        <v>9674006557</v>
      </c>
      <c r="B2032">
        <v>317242</v>
      </c>
      <c r="C2032">
        <v>3</v>
      </c>
      <c r="D2032" s="4">
        <v>198.15</v>
      </c>
      <c r="E2032" s="2">
        <f>blinkit_order_items[[#This Row],[quantity]]*blinkit_order_items[[#This Row],[unit_price]]</f>
        <v>594.45000000000005</v>
      </c>
      <c r="F2032">
        <f>_xlfn.XLOOKUP(blinkit_order_items[[#This Row],[product_id]],blinkit_products[product_id],blinkit_products[margin_percentage])</f>
        <v>15</v>
      </c>
      <c r="G2032" s="4">
        <f>blinkit_order_items[[#This Row],[Total_Revenue]]*(blinkit_order_items[[#This Row],[margin_percent]]/100)</f>
        <v>89.167500000000004</v>
      </c>
    </row>
    <row r="2033" spans="1:7" x14ac:dyDescent="0.3">
      <c r="A2033">
        <v>1073466441</v>
      </c>
      <c r="B2033">
        <v>681063</v>
      </c>
      <c r="C2033">
        <v>3</v>
      </c>
      <c r="D2033" s="4">
        <v>321.27999999999997</v>
      </c>
      <c r="E2033" s="2">
        <f>blinkit_order_items[[#This Row],[quantity]]*blinkit_order_items[[#This Row],[unit_price]]</f>
        <v>963.83999999999992</v>
      </c>
      <c r="F2033">
        <f>_xlfn.XLOOKUP(blinkit_order_items[[#This Row],[product_id]],blinkit_products[product_id],blinkit_products[margin_percentage])</f>
        <v>30</v>
      </c>
      <c r="G2033" s="4">
        <f>blinkit_order_items[[#This Row],[Total_Revenue]]*(blinkit_order_items[[#This Row],[margin_percent]]/100)</f>
        <v>289.15199999999999</v>
      </c>
    </row>
    <row r="2034" spans="1:7" x14ac:dyDescent="0.3">
      <c r="A2034">
        <v>5407006470</v>
      </c>
      <c r="B2034">
        <v>70969</v>
      </c>
      <c r="C2034">
        <v>2</v>
      </c>
      <c r="D2034" s="4">
        <v>631.70000000000005</v>
      </c>
      <c r="E2034" s="2">
        <f>blinkit_order_items[[#This Row],[quantity]]*blinkit_order_items[[#This Row],[unit_price]]</f>
        <v>1263.4000000000001</v>
      </c>
      <c r="F2034">
        <f>_xlfn.XLOOKUP(blinkit_order_items[[#This Row],[product_id]],blinkit_products[product_id],blinkit_products[margin_percentage])</f>
        <v>25</v>
      </c>
      <c r="G2034" s="4">
        <f>blinkit_order_items[[#This Row],[Total_Revenue]]*(blinkit_order_items[[#This Row],[margin_percent]]/100)</f>
        <v>315.85000000000002</v>
      </c>
    </row>
    <row r="2035" spans="1:7" x14ac:dyDescent="0.3">
      <c r="A2035">
        <v>747347782</v>
      </c>
      <c r="B2035">
        <v>15314</v>
      </c>
      <c r="C2035">
        <v>3</v>
      </c>
      <c r="D2035" s="4">
        <v>578.85</v>
      </c>
      <c r="E2035" s="2">
        <f>blinkit_order_items[[#This Row],[quantity]]*blinkit_order_items[[#This Row],[unit_price]]</f>
        <v>1736.5500000000002</v>
      </c>
      <c r="F2035">
        <f>_xlfn.XLOOKUP(blinkit_order_items[[#This Row],[product_id]],blinkit_products[product_id],blinkit_products[margin_percentage])</f>
        <v>20</v>
      </c>
      <c r="G2035" s="4">
        <f>blinkit_order_items[[#This Row],[Total_Revenue]]*(blinkit_order_items[[#This Row],[margin_percent]]/100)</f>
        <v>347.31000000000006</v>
      </c>
    </row>
    <row r="2036" spans="1:7" x14ac:dyDescent="0.3">
      <c r="A2036">
        <v>8554063149</v>
      </c>
      <c r="B2036">
        <v>684939</v>
      </c>
      <c r="C2036">
        <v>3</v>
      </c>
      <c r="D2036" s="4">
        <v>727.95</v>
      </c>
      <c r="E2036" s="2">
        <f>blinkit_order_items[[#This Row],[quantity]]*blinkit_order_items[[#This Row],[unit_price]]</f>
        <v>2183.8500000000004</v>
      </c>
      <c r="F2036">
        <f>_xlfn.XLOOKUP(blinkit_order_items[[#This Row],[product_id]],blinkit_products[product_id],blinkit_products[margin_percentage])</f>
        <v>35</v>
      </c>
      <c r="G2036" s="4">
        <f>blinkit_order_items[[#This Row],[Total_Revenue]]*(blinkit_order_items[[#This Row],[margin_percent]]/100)</f>
        <v>764.34750000000008</v>
      </c>
    </row>
    <row r="2037" spans="1:7" x14ac:dyDescent="0.3">
      <c r="A2037">
        <v>4855215470</v>
      </c>
      <c r="B2037">
        <v>487065</v>
      </c>
      <c r="C2037">
        <v>3</v>
      </c>
      <c r="D2037" s="4">
        <v>374.68</v>
      </c>
      <c r="E2037" s="2">
        <f>blinkit_order_items[[#This Row],[quantity]]*blinkit_order_items[[#This Row],[unit_price]]</f>
        <v>1124.04</v>
      </c>
      <c r="F2037">
        <f>_xlfn.XLOOKUP(blinkit_order_items[[#This Row],[product_id]],blinkit_products[product_id],blinkit_products[margin_percentage])</f>
        <v>35</v>
      </c>
      <c r="G2037" s="4">
        <f>blinkit_order_items[[#This Row],[Total_Revenue]]*(blinkit_order_items[[#This Row],[margin_percent]]/100)</f>
        <v>393.41399999999999</v>
      </c>
    </row>
    <row r="2038" spans="1:7" x14ac:dyDescent="0.3">
      <c r="A2038">
        <v>5008998072</v>
      </c>
      <c r="B2038">
        <v>993331</v>
      </c>
      <c r="C2038">
        <v>1</v>
      </c>
      <c r="D2038" s="4">
        <v>102.44</v>
      </c>
      <c r="E2038" s="2">
        <f>blinkit_order_items[[#This Row],[quantity]]*blinkit_order_items[[#This Row],[unit_price]]</f>
        <v>102.44</v>
      </c>
      <c r="F2038">
        <f>_xlfn.XLOOKUP(blinkit_order_items[[#This Row],[product_id]],blinkit_products[product_id],blinkit_products[margin_percentage])</f>
        <v>15</v>
      </c>
      <c r="G2038" s="4">
        <f>blinkit_order_items[[#This Row],[Total_Revenue]]*(blinkit_order_items[[#This Row],[margin_percent]]/100)</f>
        <v>15.366</v>
      </c>
    </row>
    <row r="2039" spans="1:7" x14ac:dyDescent="0.3">
      <c r="A2039">
        <v>9696466906</v>
      </c>
      <c r="B2039">
        <v>118820</v>
      </c>
      <c r="C2039">
        <v>2</v>
      </c>
      <c r="D2039" s="4">
        <v>12.32</v>
      </c>
      <c r="E2039" s="2">
        <f>blinkit_order_items[[#This Row],[quantity]]*blinkit_order_items[[#This Row],[unit_price]]</f>
        <v>24.64</v>
      </c>
      <c r="F2039">
        <f>_xlfn.XLOOKUP(blinkit_order_items[[#This Row],[product_id]],blinkit_products[product_id],blinkit_products[margin_percentage])</f>
        <v>30</v>
      </c>
      <c r="G2039" s="4">
        <f>blinkit_order_items[[#This Row],[Total_Revenue]]*(blinkit_order_items[[#This Row],[margin_percent]]/100)</f>
        <v>7.3919999999999995</v>
      </c>
    </row>
    <row r="2040" spans="1:7" x14ac:dyDescent="0.3">
      <c r="A2040">
        <v>7189534591</v>
      </c>
      <c r="B2040">
        <v>951463</v>
      </c>
      <c r="C2040">
        <v>1</v>
      </c>
      <c r="D2040" s="4">
        <v>787.4</v>
      </c>
      <c r="E2040" s="2">
        <f>blinkit_order_items[[#This Row],[quantity]]*blinkit_order_items[[#This Row],[unit_price]]</f>
        <v>787.4</v>
      </c>
      <c r="F2040">
        <f>_xlfn.XLOOKUP(blinkit_order_items[[#This Row],[product_id]],blinkit_products[product_id],blinkit_products[margin_percentage])</f>
        <v>35</v>
      </c>
      <c r="G2040" s="4">
        <f>blinkit_order_items[[#This Row],[Total_Revenue]]*(blinkit_order_items[[#This Row],[margin_percent]]/100)</f>
        <v>275.58999999999997</v>
      </c>
    </row>
    <row r="2041" spans="1:7" x14ac:dyDescent="0.3">
      <c r="A2041">
        <v>9965941354</v>
      </c>
      <c r="B2041">
        <v>707935</v>
      </c>
      <c r="C2041">
        <v>1</v>
      </c>
      <c r="D2041" s="4">
        <v>820.9</v>
      </c>
      <c r="E2041" s="2">
        <f>blinkit_order_items[[#This Row],[quantity]]*blinkit_order_items[[#This Row],[unit_price]]</f>
        <v>820.9</v>
      </c>
      <c r="F2041">
        <f>_xlfn.XLOOKUP(blinkit_order_items[[#This Row],[product_id]],blinkit_products[product_id],blinkit_products[margin_percentage])</f>
        <v>35</v>
      </c>
      <c r="G2041" s="4">
        <f>blinkit_order_items[[#This Row],[Total_Revenue]]*(blinkit_order_items[[#This Row],[margin_percent]]/100)</f>
        <v>287.315</v>
      </c>
    </row>
    <row r="2042" spans="1:7" x14ac:dyDescent="0.3">
      <c r="A2042">
        <v>1275232752</v>
      </c>
      <c r="B2042">
        <v>747801</v>
      </c>
      <c r="C2042">
        <v>1</v>
      </c>
      <c r="D2042" s="4">
        <v>277.76</v>
      </c>
      <c r="E2042" s="2">
        <f>blinkit_order_items[[#This Row],[quantity]]*blinkit_order_items[[#This Row],[unit_price]]</f>
        <v>277.76</v>
      </c>
      <c r="F2042">
        <f>_xlfn.XLOOKUP(blinkit_order_items[[#This Row],[product_id]],blinkit_products[product_id],blinkit_products[margin_percentage])</f>
        <v>25</v>
      </c>
      <c r="G2042" s="4">
        <f>blinkit_order_items[[#This Row],[Total_Revenue]]*(blinkit_order_items[[#This Row],[margin_percent]]/100)</f>
        <v>69.44</v>
      </c>
    </row>
    <row r="2043" spans="1:7" x14ac:dyDescent="0.3">
      <c r="A2043">
        <v>343479370</v>
      </c>
      <c r="B2043">
        <v>566052</v>
      </c>
      <c r="C2043">
        <v>1</v>
      </c>
      <c r="D2043" s="4">
        <v>87.3</v>
      </c>
      <c r="E2043" s="2">
        <f>blinkit_order_items[[#This Row],[quantity]]*blinkit_order_items[[#This Row],[unit_price]]</f>
        <v>87.3</v>
      </c>
      <c r="F2043">
        <f>_xlfn.XLOOKUP(blinkit_order_items[[#This Row],[product_id]],blinkit_products[product_id],blinkit_products[margin_percentage])</f>
        <v>20</v>
      </c>
      <c r="G2043" s="4">
        <f>blinkit_order_items[[#This Row],[Total_Revenue]]*(blinkit_order_items[[#This Row],[margin_percent]]/100)</f>
        <v>17.46</v>
      </c>
    </row>
    <row r="2044" spans="1:7" x14ac:dyDescent="0.3">
      <c r="A2044">
        <v>2485933387</v>
      </c>
      <c r="B2044">
        <v>890232</v>
      </c>
      <c r="C2044">
        <v>1</v>
      </c>
      <c r="D2044" s="4">
        <v>432</v>
      </c>
      <c r="E2044" s="2">
        <f>blinkit_order_items[[#This Row],[quantity]]*blinkit_order_items[[#This Row],[unit_price]]</f>
        <v>432</v>
      </c>
      <c r="F2044">
        <f>_xlfn.XLOOKUP(blinkit_order_items[[#This Row],[product_id]],blinkit_products[product_id],blinkit_products[margin_percentage])</f>
        <v>30</v>
      </c>
      <c r="G2044" s="4">
        <f>blinkit_order_items[[#This Row],[Total_Revenue]]*(blinkit_order_items[[#This Row],[margin_percent]]/100)</f>
        <v>129.6</v>
      </c>
    </row>
    <row r="2045" spans="1:7" x14ac:dyDescent="0.3">
      <c r="A2045">
        <v>6735843326</v>
      </c>
      <c r="B2045">
        <v>992178</v>
      </c>
      <c r="C2045">
        <v>1</v>
      </c>
      <c r="D2045" s="4">
        <v>632.42999999999995</v>
      </c>
      <c r="E2045" s="2">
        <f>blinkit_order_items[[#This Row],[quantity]]*blinkit_order_items[[#This Row],[unit_price]]</f>
        <v>632.42999999999995</v>
      </c>
      <c r="F2045">
        <f>_xlfn.XLOOKUP(blinkit_order_items[[#This Row],[product_id]],blinkit_products[product_id],blinkit_products[margin_percentage])</f>
        <v>20</v>
      </c>
      <c r="G2045" s="4">
        <f>blinkit_order_items[[#This Row],[Total_Revenue]]*(blinkit_order_items[[#This Row],[margin_percent]]/100)</f>
        <v>126.48599999999999</v>
      </c>
    </row>
    <row r="2046" spans="1:7" x14ac:dyDescent="0.3">
      <c r="A2046">
        <v>6384313098</v>
      </c>
      <c r="B2046">
        <v>644847</v>
      </c>
      <c r="C2046">
        <v>1</v>
      </c>
      <c r="D2046" s="4">
        <v>622.80999999999995</v>
      </c>
      <c r="E2046" s="2">
        <f>blinkit_order_items[[#This Row],[quantity]]*blinkit_order_items[[#This Row],[unit_price]]</f>
        <v>622.80999999999995</v>
      </c>
      <c r="F2046">
        <f>_xlfn.XLOOKUP(blinkit_order_items[[#This Row],[product_id]],blinkit_products[product_id],blinkit_products[margin_percentage])</f>
        <v>15</v>
      </c>
      <c r="G2046" s="4">
        <f>blinkit_order_items[[#This Row],[Total_Revenue]]*(blinkit_order_items[[#This Row],[margin_percent]]/100)</f>
        <v>93.421499999999995</v>
      </c>
    </row>
    <row r="2047" spans="1:7" x14ac:dyDescent="0.3">
      <c r="A2047">
        <v>1022032613</v>
      </c>
      <c r="B2047">
        <v>903336</v>
      </c>
      <c r="C2047">
        <v>1</v>
      </c>
      <c r="D2047" s="4">
        <v>551.88</v>
      </c>
      <c r="E2047" s="2">
        <f>blinkit_order_items[[#This Row],[quantity]]*blinkit_order_items[[#This Row],[unit_price]]</f>
        <v>551.88</v>
      </c>
      <c r="F2047">
        <f>_xlfn.XLOOKUP(blinkit_order_items[[#This Row],[product_id]],blinkit_products[product_id],blinkit_products[margin_percentage])</f>
        <v>15</v>
      </c>
      <c r="G2047" s="4">
        <f>blinkit_order_items[[#This Row],[Total_Revenue]]*(blinkit_order_items[[#This Row],[margin_percent]]/100)</f>
        <v>82.781999999999996</v>
      </c>
    </row>
    <row r="2048" spans="1:7" x14ac:dyDescent="0.3">
      <c r="A2048">
        <v>8026892264</v>
      </c>
      <c r="B2048">
        <v>487931</v>
      </c>
      <c r="C2048">
        <v>3</v>
      </c>
      <c r="D2048" s="4">
        <v>709.08</v>
      </c>
      <c r="E2048" s="2">
        <f>blinkit_order_items[[#This Row],[quantity]]*blinkit_order_items[[#This Row],[unit_price]]</f>
        <v>2127.2400000000002</v>
      </c>
      <c r="F2048">
        <f>_xlfn.XLOOKUP(blinkit_order_items[[#This Row],[product_id]],blinkit_products[product_id],blinkit_products[margin_percentage])</f>
        <v>15</v>
      </c>
      <c r="G2048" s="4">
        <f>blinkit_order_items[[#This Row],[Total_Revenue]]*(blinkit_order_items[[#This Row],[margin_percent]]/100)</f>
        <v>319.08600000000001</v>
      </c>
    </row>
    <row r="2049" spans="1:7" x14ac:dyDescent="0.3">
      <c r="A2049">
        <v>7158825499</v>
      </c>
      <c r="B2049">
        <v>952124</v>
      </c>
      <c r="C2049">
        <v>2</v>
      </c>
      <c r="D2049" s="4">
        <v>127.08</v>
      </c>
      <c r="E2049" s="2">
        <f>blinkit_order_items[[#This Row],[quantity]]*blinkit_order_items[[#This Row],[unit_price]]</f>
        <v>254.16</v>
      </c>
      <c r="F2049">
        <f>_xlfn.XLOOKUP(blinkit_order_items[[#This Row],[product_id]],blinkit_products[product_id],blinkit_products[margin_percentage])</f>
        <v>25</v>
      </c>
      <c r="G2049" s="4">
        <f>blinkit_order_items[[#This Row],[Total_Revenue]]*(blinkit_order_items[[#This Row],[margin_percent]]/100)</f>
        <v>63.54</v>
      </c>
    </row>
    <row r="2050" spans="1:7" x14ac:dyDescent="0.3">
      <c r="A2050">
        <v>5327013494</v>
      </c>
      <c r="B2050">
        <v>901144</v>
      </c>
      <c r="C2050">
        <v>2</v>
      </c>
      <c r="D2050" s="4">
        <v>340.36</v>
      </c>
      <c r="E2050" s="2">
        <f>blinkit_order_items[[#This Row],[quantity]]*blinkit_order_items[[#This Row],[unit_price]]</f>
        <v>680.72</v>
      </c>
      <c r="F2050">
        <f>_xlfn.XLOOKUP(blinkit_order_items[[#This Row],[product_id]],blinkit_products[product_id],blinkit_products[margin_percentage])</f>
        <v>15</v>
      </c>
      <c r="G2050" s="4">
        <f>blinkit_order_items[[#This Row],[Total_Revenue]]*(blinkit_order_items[[#This Row],[margin_percent]]/100)</f>
        <v>102.108</v>
      </c>
    </row>
    <row r="2051" spans="1:7" x14ac:dyDescent="0.3">
      <c r="A2051">
        <v>1002526452</v>
      </c>
      <c r="B2051">
        <v>444361</v>
      </c>
      <c r="C2051">
        <v>2</v>
      </c>
      <c r="D2051" s="4">
        <v>822.63</v>
      </c>
      <c r="E2051" s="2">
        <f>blinkit_order_items[[#This Row],[quantity]]*blinkit_order_items[[#This Row],[unit_price]]</f>
        <v>1645.26</v>
      </c>
      <c r="F2051">
        <f>_xlfn.XLOOKUP(blinkit_order_items[[#This Row],[product_id]],blinkit_products[product_id],blinkit_products[margin_percentage])</f>
        <v>20</v>
      </c>
      <c r="G2051" s="4">
        <f>blinkit_order_items[[#This Row],[Total_Revenue]]*(blinkit_order_items[[#This Row],[margin_percent]]/100)</f>
        <v>329.05200000000002</v>
      </c>
    </row>
    <row r="2052" spans="1:7" x14ac:dyDescent="0.3">
      <c r="A2052">
        <v>4650525854</v>
      </c>
      <c r="B2052">
        <v>317242</v>
      </c>
      <c r="C2052">
        <v>2</v>
      </c>
      <c r="D2052" s="4">
        <v>198.15</v>
      </c>
      <c r="E2052" s="2">
        <f>blinkit_order_items[[#This Row],[quantity]]*blinkit_order_items[[#This Row],[unit_price]]</f>
        <v>396.3</v>
      </c>
      <c r="F2052">
        <f>_xlfn.XLOOKUP(blinkit_order_items[[#This Row],[product_id]],blinkit_products[product_id],blinkit_products[margin_percentage])</f>
        <v>15</v>
      </c>
      <c r="G2052" s="4">
        <f>blinkit_order_items[[#This Row],[Total_Revenue]]*(blinkit_order_items[[#This Row],[margin_percent]]/100)</f>
        <v>59.445</v>
      </c>
    </row>
    <row r="2053" spans="1:7" x14ac:dyDescent="0.3">
      <c r="A2053">
        <v>6260291784</v>
      </c>
      <c r="B2053">
        <v>697683</v>
      </c>
      <c r="C2053">
        <v>1</v>
      </c>
      <c r="D2053" s="4">
        <v>123.74</v>
      </c>
      <c r="E2053" s="2">
        <f>blinkit_order_items[[#This Row],[quantity]]*blinkit_order_items[[#This Row],[unit_price]]</f>
        <v>123.74</v>
      </c>
      <c r="F2053">
        <f>_xlfn.XLOOKUP(blinkit_order_items[[#This Row],[product_id]],blinkit_products[product_id],blinkit_products[margin_percentage])</f>
        <v>25</v>
      </c>
      <c r="G2053" s="4">
        <f>blinkit_order_items[[#This Row],[Total_Revenue]]*(blinkit_order_items[[#This Row],[margin_percent]]/100)</f>
        <v>30.934999999999999</v>
      </c>
    </row>
    <row r="2054" spans="1:7" x14ac:dyDescent="0.3">
      <c r="A2054">
        <v>1884314278</v>
      </c>
      <c r="B2054">
        <v>264803</v>
      </c>
      <c r="C2054">
        <v>2</v>
      </c>
      <c r="D2054" s="4">
        <v>995.98</v>
      </c>
      <c r="E2054" s="2">
        <f>blinkit_order_items[[#This Row],[quantity]]*blinkit_order_items[[#This Row],[unit_price]]</f>
        <v>1991.96</v>
      </c>
      <c r="F2054">
        <f>_xlfn.XLOOKUP(blinkit_order_items[[#This Row],[product_id]],blinkit_products[product_id],blinkit_products[margin_percentage])</f>
        <v>20</v>
      </c>
      <c r="G2054" s="4">
        <f>blinkit_order_items[[#This Row],[Total_Revenue]]*(blinkit_order_items[[#This Row],[margin_percent]]/100)</f>
        <v>398.39200000000005</v>
      </c>
    </row>
    <row r="2055" spans="1:7" x14ac:dyDescent="0.3">
      <c r="A2055">
        <v>7074219396</v>
      </c>
      <c r="B2055">
        <v>760828</v>
      </c>
      <c r="C2055">
        <v>3</v>
      </c>
      <c r="D2055" s="4">
        <v>563.45000000000005</v>
      </c>
      <c r="E2055" s="2">
        <f>blinkit_order_items[[#This Row],[quantity]]*blinkit_order_items[[#This Row],[unit_price]]</f>
        <v>1690.3500000000001</v>
      </c>
      <c r="F2055">
        <f>_xlfn.XLOOKUP(blinkit_order_items[[#This Row],[product_id]],blinkit_products[product_id],blinkit_products[margin_percentage])</f>
        <v>35</v>
      </c>
      <c r="G2055" s="4">
        <f>blinkit_order_items[[#This Row],[Total_Revenue]]*(blinkit_order_items[[#This Row],[margin_percent]]/100)</f>
        <v>591.62250000000006</v>
      </c>
    </row>
    <row r="2056" spans="1:7" x14ac:dyDescent="0.3">
      <c r="A2056">
        <v>807183459</v>
      </c>
      <c r="B2056">
        <v>684939</v>
      </c>
      <c r="C2056">
        <v>3</v>
      </c>
      <c r="D2056" s="4">
        <v>727.95</v>
      </c>
      <c r="E2056" s="2">
        <f>blinkit_order_items[[#This Row],[quantity]]*blinkit_order_items[[#This Row],[unit_price]]</f>
        <v>2183.8500000000004</v>
      </c>
      <c r="F2056">
        <f>_xlfn.XLOOKUP(blinkit_order_items[[#This Row],[product_id]],blinkit_products[product_id],blinkit_products[margin_percentage])</f>
        <v>35</v>
      </c>
      <c r="G2056" s="4">
        <f>blinkit_order_items[[#This Row],[Total_Revenue]]*(blinkit_order_items[[#This Row],[margin_percent]]/100)</f>
        <v>764.34750000000008</v>
      </c>
    </row>
    <row r="2057" spans="1:7" x14ac:dyDescent="0.3">
      <c r="A2057">
        <v>598539940</v>
      </c>
      <c r="B2057">
        <v>876139</v>
      </c>
      <c r="C2057">
        <v>1</v>
      </c>
      <c r="D2057" s="4">
        <v>415.75</v>
      </c>
      <c r="E2057" s="2">
        <f>blinkit_order_items[[#This Row],[quantity]]*blinkit_order_items[[#This Row],[unit_price]]</f>
        <v>415.75</v>
      </c>
      <c r="F2057">
        <f>_xlfn.XLOOKUP(blinkit_order_items[[#This Row],[product_id]],blinkit_products[product_id],blinkit_products[margin_percentage])</f>
        <v>15</v>
      </c>
      <c r="G2057" s="4">
        <f>blinkit_order_items[[#This Row],[Total_Revenue]]*(blinkit_order_items[[#This Row],[margin_percent]]/100)</f>
        <v>62.362499999999997</v>
      </c>
    </row>
    <row r="2058" spans="1:7" x14ac:dyDescent="0.3">
      <c r="A2058">
        <v>427702490</v>
      </c>
      <c r="B2058">
        <v>120385</v>
      </c>
      <c r="C2058">
        <v>1</v>
      </c>
      <c r="D2058" s="4">
        <v>597.91</v>
      </c>
      <c r="E2058" s="2">
        <f>blinkit_order_items[[#This Row],[quantity]]*blinkit_order_items[[#This Row],[unit_price]]</f>
        <v>597.91</v>
      </c>
      <c r="F2058">
        <f>_xlfn.XLOOKUP(blinkit_order_items[[#This Row],[product_id]],blinkit_products[product_id],blinkit_products[margin_percentage])</f>
        <v>35</v>
      </c>
      <c r="G2058" s="4">
        <f>blinkit_order_items[[#This Row],[Total_Revenue]]*(blinkit_order_items[[#This Row],[margin_percent]]/100)</f>
        <v>209.26849999999999</v>
      </c>
    </row>
    <row r="2059" spans="1:7" x14ac:dyDescent="0.3">
      <c r="A2059">
        <v>955844536</v>
      </c>
      <c r="B2059">
        <v>784673</v>
      </c>
      <c r="C2059">
        <v>3</v>
      </c>
      <c r="D2059" s="4">
        <v>491.39</v>
      </c>
      <c r="E2059" s="2">
        <f>blinkit_order_items[[#This Row],[quantity]]*blinkit_order_items[[#This Row],[unit_price]]</f>
        <v>1474.17</v>
      </c>
      <c r="F2059">
        <f>_xlfn.XLOOKUP(blinkit_order_items[[#This Row],[product_id]],blinkit_products[product_id],blinkit_products[margin_percentage])</f>
        <v>35</v>
      </c>
      <c r="G2059" s="4">
        <f>blinkit_order_items[[#This Row],[Total_Revenue]]*(blinkit_order_items[[#This Row],[margin_percent]]/100)</f>
        <v>515.95950000000005</v>
      </c>
    </row>
    <row r="2060" spans="1:7" x14ac:dyDescent="0.3">
      <c r="A2060">
        <v>5397640599</v>
      </c>
      <c r="B2060">
        <v>89084</v>
      </c>
      <c r="C2060">
        <v>1</v>
      </c>
      <c r="D2060" s="4">
        <v>598.83000000000004</v>
      </c>
      <c r="E2060" s="2">
        <f>blinkit_order_items[[#This Row],[quantity]]*blinkit_order_items[[#This Row],[unit_price]]</f>
        <v>598.83000000000004</v>
      </c>
      <c r="F2060">
        <f>_xlfn.XLOOKUP(blinkit_order_items[[#This Row],[product_id]],blinkit_products[product_id],blinkit_products[margin_percentage])</f>
        <v>20</v>
      </c>
      <c r="G2060" s="4">
        <f>blinkit_order_items[[#This Row],[Total_Revenue]]*(blinkit_order_items[[#This Row],[margin_percent]]/100)</f>
        <v>119.76600000000002</v>
      </c>
    </row>
    <row r="2061" spans="1:7" x14ac:dyDescent="0.3">
      <c r="A2061">
        <v>3451246886</v>
      </c>
      <c r="B2061">
        <v>451812</v>
      </c>
      <c r="C2061">
        <v>2</v>
      </c>
      <c r="D2061" s="4">
        <v>530.85</v>
      </c>
      <c r="E2061" s="2">
        <f>blinkit_order_items[[#This Row],[quantity]]*blinkit_order_items[[#This Row],[unit_price]]</f>
        <v>1061.7</v>
      </c>
      <c r="F2061">
        <f>_xlfn.XLOOKUP(blinkit_order_items[[#This Row],[product_id]],blinkit_products[product_id],blinkit_products[margin_percentage])</f>
        <v>20</v>
      </c>
      <c r="G2061" s="4">
        <f>blinkit_order_items[[#This Row],[Total_Revenue]]*(blinkit_order_items[[#This Row],[margin_percent]]/100)</f>
        <v>212.34000000000003</v>
      </c>
    </row>
    <row r="2062" spans="1:7" x14ac:dyDescent="0.3">
      <c r="A2062">
        <v>8487733248</v>
      </c>
      <c r="B2062">
        <v>378287</v>
      </c>
      <c r="C2062">
        <v>3</v>
      </c>
      <c r="D2062" s="4">
        <v>332.84</v>
      </c>
      <c r="E2062" s="2">
        <f>blinkit_order_items[[#This Row],[quantity]]*blinkit_order_items[[#This Row],[unit_price]]</f>
        <v>998.52</v>
      </c>
      <c r="F2062">
        <f>_xlfn.XLOOKUP(blinkit_order_items[[#This Row],[product_id]],blinkit_products[product_id],blinkit_products[margin_percentage])</f>
        <v>30</v>
      </c>
      <c r="G2062" s="4">
        <f>blinkit_order_items[[#This Row],[Total_Revenue]]*(blinkit_order_items[[#This Row],[margin_percent]]/100)</f>
        <v>299.55599999999998</v>
      </c>
    </row>
    <row r="2063" spans="1:7" x14ac:dyDescent="0.3">
      <c r="A2063">
        <v>2921621434</v>
      </c>
      <c r="B2063">
        <v>532965</v>
      </c>
      <c r="C2063">
        <v>3</v>
      </c>
      <c r="D2063" s="4">
        <v>307.23</v>
      </c>
      <c r="E2063" s="2">
        <f>blinkit_order_items[[#This Row],[quantity]]*blinkit_order_items[[#This Row],[unit_price]]</f>
        <v>921.69</v>
      </c>
      <c r="F2063">
        <f>_xlfn.XLOOKUP(blinkit_order_items[[#This Row],[product_id]],blinkit_products[product_id],blinkit_products[margin_percentage])</f>
        <v>40</v>
      </c>
      <c r="G2063" s="4">
        <f>blinkit_order_items[[#This Row],[Total_Revenue]]*(blinkit_order_items[[#This Row],[margin_percent]]/100)</f>
        <v>368.67600000000004</v>
      </c>
    </row>
    <row r="2064" spans="1:7" x14ac:dyDescent="0.3">
      <c r="A2064">
        <v>4757133884</v>
      </c>
      <c r="B2064">
        <v>812607</v>
      </c>
      <c r="C2064">
        <v>3</v>
      </c>
      <c r="D2064" s="4">
        <v>416.65</v>
      </c>
      <c r="E2064" s="2">
        <f>blinkit_order_items[[#This Row],[quantity]]*blinkit_order_items[[#This Row],[unit_price]]</f>
        <v>1249.9499999999998</v>
      </c>
      <c r="F2064">
        <f>_xlfn.XLOOKUP(blinkit_order_items[[#This Row],[product_id]],blinkit_products[product_id],blinkit_products[margin_percentage])</f>
        <v>25</v>
      </c>
      <c r="G2064" s="4">
        <f>blinkit_order_items[[#This Row],[Total_Revenue]]*(blinkit_order_items[[#This Row],[margin_percent]]/100)</f>
        <v>312.48749999999995</v>
      </c>
    </row>
    <row r="2065" spans="1:7" x14ac:dyDescent="0.3">
      <c r="A2065">
        <v>1793847102</v>
      </c>
      <c r="B2065">
        <v>131748</v>
      </c>
      <c r="C2065">
        <v>3</v>
      </c>
      <c r="D2065" s="4">
        <v>81.349999999999994</v>
      </c>
      <c r="E2065" s="2">
        <f>blinkit_order_items[[#This Row],[quantity]]*blinkit_order_items[[#This Row],[unit_price]]</f>
        <v>244.04999999999998</v>
      </c>
      <c r="F2065">
        <f>_xlfn.XLOOKUP(blinkit_order_items[[#This Row],[product_id]],blinkit_products[product_id],blinkit_products[margin_percentage])</f>
        <v>35</v>
      </c>
      <c r="G2065" s="4">
        <f>blinkit_order_items[[#This Row],[Total_Revenue]]*(blinkit_order_items[[#This Row],[margin_percent]]/100)</f>
        <v>85.41749999999999</v>
      </c>
    </row>
    <row r="2066" spans="1:7" x14ac:dyDescent="0.3">
      <c r="A2066">
        <v>6197760573</v>
      </c>
      <c r="B2066">
        <v>799952</v>
      </c>
      <c r="C2066">
        <v>3</v>
      </c>
      <c r="D2066" s="4">
        <v>922.64</v>
      </c>
      <c r="E2066" s="2">
        <f>blinkit_order_items[[#This Row],[quantity]]*blinkit_order_items[[#This Row],[unit_price]]</f>
        <v>2767.92</v>
      </c>
      <c r="F2066">
        <f>_xlfn.XLOOKUP(blinkit_order_items[[#This Row],[product_id]],blinkit_products[product_id],blinkit_products[margin_percentage])</f>
        <v>20</v>
      </c>
      <c r="G2066" s="4">
        <f>blinkit_order_items[[#This Row],[Total_Revenue]]*(blinkit_order_items[[#This Row],[margin_percent]]/100)</f>
        <v>553.58400000000006</v>
      </c>
    </row>
    <row r="2067" spans="1:7" x14ac:dyDescent="0.3">
      <c r="A2067">
        <v>6818660907</v>
      </c>
      <c r="B2067">
        <v>298985</v>
      </c>
      <c r="C2067">
        <v>2</v>
      </c>
      <c r="D2067" s="4">
        <v>183.76</v>
      </c>
      <c r="E2067" s="2">
        <f>blinkit_order_items[[#This Row],[quantity]]*blinkit_order_items[[#This Row],[unit_price]]</f>
        <v>367.52</v>
      </c>
      <c r="F2067">
        <f>_xlfn.XLOOKUP(blinkit_order_items[[#This Row],[product_id]],blinkit_products[product_id],blinkit_products[margin_percentage])</f>
        <v>20</v>
      </c>
      <c r="G2067" s="4">
        <f>blinkit_order_items[[#This Row],[Total_Revenue]]*(blinkit_order_items[[#This Row],[margin_percent]]/100)</f>
        <v>73.504000000000005</v>
      </c>
    </row>
    <row r="2068" spans="1:7" x14ac:dyDescent="0.3">
      <c r="A2068">
        <v>7807587130</v>
      </c>
      <c r="B2068">
        <v>962591</v>
      </c>
      <c r="C2068">
        <v>2</v>
      </c>
      <c r="D2068" s="4">
        <v>130.01</v>
      </c>
      <c r="E2068" s="2">
        <f>blinkit_order_items[[#This Row],[quantity]]*blinkit_order_items[[#This Row],[unit_price]]</f>
        <v>260.02</v>
      </c>
      <c r="F2068">
        <f>_xlfn.XLOOKUP(blinkit_order_items[[#This Row],[product_id]],blinkit_products[product_id],blinkit_products[margin_percentage])</f>
        <v>30</v>
      </c>
      <c r="G2068" s="4">
        <f>blinkit_order_items[[#This Row],[Total_Revenue]]*(blinkit_order_items[[#This Row],[margin_percent]]/100)</f>
        <v>78.005999999999986</v>
      </c>
    </row>
    <row r="2069" spans="1:7" x14ac:dyDescent="0.3">
      <c r="A2069">
        <v>4540563647</v>
      </c>
      <c r="B2069">
        <v>222892</v>
      </c>
      <c r="C2069">
        <v>2</v>
      </c>
      <c r="D2069" s="4">
        <v>869.22</v>
      </c>
      <c r="E2069" s="2">
        <f>blinkit_order_items[[#This Row],[quantity]]*blinkit_order_items[[#This Row],[unit_price]]</f>
        <v>1738.44</v>
      </c>
      <c r="F2069">
        <f>_xlfn.XLOOKUP(blinkit_order_items[[#This Row],[product_id]],blinkit_products[product_id],blinkit_products[margin_percentage])</f>
        <v>25</v>
      </c>
      <c r="G2069" s="4">
        <f>blinkit_order_items[[#This Row],[Total_Revenue]]*(blinkit_order_items[[#This Row],[margin_percent]]/100)</f>
        <v>434.61</v>
      </c>
    </row>
    <row r="2070" spans="1:7" x14ac:dyDescent="0.3">
      <c r="A2070">
        <v>2480913332</v>
      </c>
      <c r="B2070">
        <v>876139</v>
      </c>
      <c r="C2070">
        <v>1</v>
      </c>
      <c r="D2070" s="4">
        <v>415.75</v>
      </c>
      <c r="E2070" s="2">
        <f>blinkit_order_items[[#This Row],[quantity]]*blinkit_order_items[[#This Row],[unit_price]]</f>
        <v>415.75</v>
      </c>
      <c r="F2070">
        <f>_xlfn.XLOOKUP(blinkit_order_items[[#This Row],[product_id]],blinkit_products[product_id],blinkit_products[margin_percentage])</f>
        <v>15</v>
      </c>
      <c r="G2070" s="4">
        <f>blinkit_order_items[[#This Row],[Total_Revenue]]*(blinkit_order_items[[#This Row],[margin_percent]]/100)</f>
        <v>62.362499999999997</v>
      </c>
    </row>
    <row r="2071" spans="1:7" x14ac:dyDescent="0.3">
      <c r="A2071">
        <v>5735481292</v>
      </c>
      <c r="B2071">
        <v>945635</v>
      </c>
      <c r="C2071">
        <v>3</v>
      </c>
      <c r="D2071" s="4">
        <v>778.9</v>
      </c>
      <c r="E2071" s="2">
        <f>blinkit_order_items[[#This Row],[quantity]]*blinkit_order_items[[#This Row],[unit_price]]</f>
        <v>2336.6999999999998</v>
      </c>
      <c r="F2071">
        <f>_xlfn.XLOOKUP(blinkit_order_items[[#This Row],[product_id]],blinkit_products[product_id],blinkit_products[margin_percentage])</f>
        <v>15</v>
      </c>
      <c r="G2071" s="4">
        <f>blinkit_order_items[[#This Row],[Total_Revenue]]*(blinkit_order_items[[#This Row],[margin_percent]]/100)</f>
        <v>350.50499999999994</v>
      </c>
    </row>
    <row r="2072" spans="1:7" x14ac:dyDescent="0.3">
      <c r="A2072">
        <v>7112326373</v>
      </c>
      <c r="B2072">
        <v>690565</v>
      </c>
      <c r="C2072">
        <v>3</v>
      </c>
      <c r="D2072" s="4">
        <v>951.27</v>
      </c>
      <c r="E2072" s="2">
        <f>blinkit_order_items[[#This Row],[quantity]]*blinkit_order_items[[#This Row],[unit_price]]</f>
        <v>2853.81</v>
      </c>
      <c r="F2072">
        <f>_xlfn.XLOOKUP(blinkit_order_items[[#This Row],[product_id]],blinkit_products[product_id],blinkit_products[margin_percentage])</f>
        <v>35</v>
      </c>
      <c r="G2072" s="4">
        <f>blinkit_order_items[[#This Row],[Total_Revenue]]*(blinkit_order_items[[#This Row],[margin_percent]]/100)</f>
        <v>998.83349999999996</v>
      </c>
    </row>
    <row r="2073" spans="1:7" x14ac:dyDescent="0.3">
      <c r="A2073">
        <v>614274161</v>
      </c>
      <c r="B2073">
        <v>604184</v>
      </c>
      <c r="C2073">
        <v>3</v>
      </c>
      <c r="D2073" s="4">
        <v>397.55</v>
      </c>
      <c r="E2073" s="2">
        <f>blinkit_order_items[[#This Row],[quantity]]*blinkit_order_items[[#This Row],[unit_price]]</f>
        <v>1192.6500000000001</v>
      </c>
      <c r="F2073">
        <f>_xlfn.XLOOKUP(blinkit_order_items[[#This Row],[product_id]],blinkit_products[product_id],blinkit_products[margin_percentage])</f>
        <v>25</v>
      </c>
      <c r="G2073" s="4">
        <f>blinkit_order_items[[#This Row],[Total_Revenue]]*(blinkit_order_items[[#This Row],[margin_percent]]/100)</f>
        <v>298.16250000000002</v>
      </c>
    </row>
    <row r="2074" spans="1:7" x14ac:dyDescent="0.3">
      <c r="A2074">
        <v>5512258335</v>
      </c>
      <c r="B2074">
        <v>687218</v>
      </c>
      <c r="C2074">
        <v>2</v>
      </c>
      <c r="D2074" s="4">
        <v>317.82</v>
      </c>
      <c r="E2074" s="2">
        <f>blinkit_order_items[[#This Row],[quantity]]*blinkit_order_items[[#This Row],[unit_price]]</f>
        <v>635.64</v>
      </c>
      <c r="F2074">
        <f>_xlfn.XLOOKUP(blinkit_order_items[[#This Row],[product_id]],blinkit_products[product_id],blinkit_products[margin_percentage])</f>
        <v>30</v>
      </c>
      <c r="G2074" s="4">
        <f>blinkit_order_items[[#This Row],[Total_Revenue]]*(blinkit_order_items[[#This Row],[margin_percent]]/100)</f>
        <v>190.69199999999998</v>
      </c>
    </row>
    <row r="2075" spans="1:7" x14ac:dyDescent="0.3">
      <c r="A2075">
        <v>1214757247</v>
      </c>
      <c r="B2075">
        <v>53833</v>
      </c>
      <c r="C2075">
        <v>3</v>
      </c>
      <c r="D2075" s="4">
        <v>134.69</v>
      </c>
      <c r="E2075" s="2">
        <f>blinkit_order_items[[#This Row],[quantity]]*blinkit_order_items[[#This Row],[unit_price]]</f>
        <v>404.07</v>
      </c>
      <c r="F2075">
        <f>_xlfn.XLOOKUP(blinkit_order_items[[#This Row],[product_id]],blinkit_products[product_id],blinkit_products[margin_percentage])</f>
        <v>15</v>
      </c>
      <c r="G2075" s="4">
        <f>blinkit_order_items[[#This Row],[Total_Revenue]]*(blinkit_order_items[[#This Row],[margin_percent]]/100)</f>
        <v>60.610499999999995</v>
      </c>
    </row>
    <row r="2076" spans="1:7" x14ac:dyDescent="0.3">
      <c r="A2076">
        <v>4211686231</v>
      </c>
      <c r="B2076">
        <v>94225</v>
      </c>
      <c r="C2076">
        <v>2</v>
      </c>
      <c r="D2076" s="4">
        <v>77.11</v>
      </c>
      <c r="E2076" s="2">
        <f>blinkit_order_items[[#This Row],[quantity]]*blinkit_order_items[[#This Row],[unit_price]]</f>
        <v>154.22</v>
      </c>
      <c r="F2076">
        <f>_xlfn.XLOOKUP(blinkit_order_items[[#This Row],[product_id]],blinkit_products[product_id],blinkit_products[margin_percentage])</f>
        <v>25</v>
      </c>
      <c r="G2076" s="4">
        <f>blinkit_order_items[[#This Row],[Total_Revenue]]*(blinkit_order_items[[#This Row],[margin_percent]]/100)</f>
        <v>38.555</v>
      </c>
    </row>
    <row r="2077" spans="1:7" x14ac:dyDescent="0.3">
      <c r="A2077">
        <v>5288088590</v>
      </c>
      <c r="B2077">
        <v>951463</v>
      </c>
      <c r="C2077">
        <v>2</v>
      </c>
      <c r="D2077" s="4">
        <v>787.4</v>
      </c>
      <c r="E2077" s="2">
        <f>blinkit_order_items[[#This Row],[quantity]]*blinkit_order_items[[#This Row],[unit_price]]</f>
        <v>1574.8</v>
      </c>
      <c r="F2077">
        <f>_xlfn.XLOOKUP(blinkit_order_items[[#This Row],[product_id]],blinkit_products[product_id],blinkit_products[margin_percentage])</f>
        <v>35</v>
      </c>
      <c r="G2077" s="4">
        <f>blinkit_order_items[[#This Row],[Total_Revenue]]*(blinkit_order_items[[#This Row],[margin_percent]]/100)</f>
        <v>551.17999999999995</v>
      </c>
    </row>
    <row r="2078" spans="1:7" x14ac:dyDescent="0.3">
      <c r="A2078">
        <v>1193525681</v>
      </c>
      <c r="B2078">
        <v>186168</v>
      </c>
      <c r="C2078">
        <v>1</v>
      </c>
      <c r="D2078" s="4">
        <v>878.8</v>
      </c>
      <c r="E2078" s="2">
        <f>blinkit_order_items[[#This Row],[quantity]]*blinkit_order_items[[#This Row],[unit_price]]</f>
        <v>878.8</v>
      </c>
      <c r="F2078">
        <f>_xlfn.XLOOKUP(blinkit_order_items[[#This Row],[product_id]],blinkit_products[product_id],blinkit_products[margin_percentage])</f>
        <v>35</v>
      </c>
      <c r="G2078" s="4">
        <f>blinkit_order_items[[#This Row],[Total_Revenue]]*(blinkit_order_items[[#This Row],[margin_percent]]/100)</f>
        <v>307.58</v>
      </c>
    </row>
    <row r="2079" spans="1:7" x14ac:dyDescent="0.3">
      <c r="A2079">
        <v>5132095929</v>
      </c>
      <c r="B2079">
        <v>487931</v>
      </c>
      <c r="C2079">
        <v>2</v>
      </c>
      <c r="D2079" s="4">
        <v>709.08</v>
      </c>
      <c r="E2079" s="2">
        <f>blinkit_order_items[[#This Row],[quantity]]*blinkit_order_items[[#This Row],[unit_price]]</f>
        <v>1418.16</v>
      </c>
      <c r="F2079">
        <f>_xlfn.XLOOKUP(blinkit_order_items[[#This Row],[product_id]],blinkit_products[product_id],blinkit_products[margin_percentage])</f>
        <v>15</v>
      </c>
      <c r="G2079" s="4">
        <f>blinkit_order_items[[#This Row],[Total_Revenue]]*(blinkit_order_items[[#This Row],[margin_percent]]/100)</f>
        <v>212.72400000000002</v>
      </c>
    </row>
    <row r="2080" spans="1:7" x14ac:dyDescent="0.3">
      <c r="A2080">
        <v>7703144556</v>
      </c>
      <c r="B2080">
        <v>196719</v>
      </c>
      <c r="C2080">
        <v>2</v>
      </c>
      <c r="D2080" s="4">
        <v>217.5</v>
      </c>
      <c r="E2080" s="2">
        <f>blinkit_order_items[[#This Row],[quantity]]*blinkit_order_items[[#This Row],[unit_price]]</f>
        <v>435</v>
      </c>
      <c r="F2080">
        <f>_xlfn.XLOOKUP(blinkit_order_items[[#This Row],[product_id]],blinkit_products[product_id],blinkit_products[margin_percentage])</f>
        <v>25</v>
      </c>
      <c r="G2080" s="4">
        <f>blinkit_order_items[[#This Row],[Total_Revenue]]*(blinkit_order_items[[#This Row],[margin_percent]]/100)</f>
        <v>108.75</v>
      </c>
    </row>
    <row r="2081" spans="1:7" x14ac:dyDescent="0.3">
      <c r="A2081">
        <v>6786199145</v>
      </c>
      <c r="B2081">
        <v>589812</v>
      </c>
      <c r="C2081">
        <v>3</v>
      </c>
      <c r="D2081" s="4">
        <v>163.03</v>
      </c>
      <c r="E2081" s="2">
        <f>blinkit_order_items[[#This Row],[quantity]]*blinkit_order_items[[#This Row],[unit_price]]</f>
        <v>489.09000000000003</v>
      </c>
      <c r="F2081">
        <f>_xlfn.XLOOKUP(blinkit_order_items[[#This Row],[product_id]],blinkit_products[product_id],blinkit_products[margin_percentage])</f>
        <v>25</v>
      </c>
      <c r="G2081" s="4">
        <f>blinkit_order_items[[#This Row],[Total_Revenue]]*(blinkit_order_items[[#This Row],[margin_percent]]/100)</f>
        <v>122.27250000000001</v>
      </c>
    </row>
    <row r="2082" spans="1:7" x14ac:dyDescent="0.3">
      <c r="A2082">
        <v>2463627380</v>
      </c>
      <c r="B2082">
        <v>623234</v>
      </c>
      <c r="C2082">
        <v>3</v>
      </c>
      <c r="D2082" s="4">
        <v>329.79</v>
      </c>
      <c r="E2082" s="2">
        <f>blinkit_order_items[[#This Row],[quantity]]*blinkit_order_items[[#This Row],[unit_price]]</f>
        <v>989.37000000000012</v>
      </c>
      <c r="F2082">
        <f>_xlfn.XLOOKUP(blinkit_order_items[[#This Row],[product_id]],blinkit_products[product_id],blinkit_products[margin_percentage])</f>
        <v>40</v>
      </c>
      <c r="G2082" s="4">
        <f>blinkit_order_items[[#This Row],[Total_Revenue]]*(blinkit_order_items[[#This Row],[margin_percent]]/100)</f>
        <v>395.74800000000005</v>
      </c>
    </row>
    <row r="2083" spans="1:7" x14ac:dyDescent="0.3">
      <c r="A2083">
        <v>6331115638</v>
      </c>
      <c r="B2083">
        <v>298985</v>
      </c>
      <c r="C2083">
        <v>1</v>
      </c>
      <c r="D2083" s="4">
        <v>183.76</v>
      </c>
      <c r="E2083" s="2">
        <f>blinkit_order_items[[#This Row],[quantity]]*blinkit_order_items[[#This Row],[unit_price]]</f>
        <v>183.76</v>
      </c>
      <c r="F2083">
        <f>_xlfn.XLOOKUP(blinkit_order_items[[#This Row],[product_id]],blinkit_products[product_id],blinkit_products[margin_percentage])</f>
        <v>20</v>
      </c>
      <c r="G2083" s="4">
        <f>blinkit_order_items[[#This Row],[Total_Revenue]]*(blinkit_order_items[[#This Row],[margin_percent]]/100)</f>
        <v>36.752000000000002</v>
      </c>
    </row>
    <row r="2084" spans="1:7" x14ac:dyDescent="0.3">
      <c r="A2084">
        <v>9212312136</v>
      </c>
      <c r="B2084">
        <v>952124</v>
      </c>
      <c r="C2084">
        <v>3</v>
      </c>
      <c r="D2084" s="4">
        <v>127.08</v>
      </c>
      <c r="E2084" s="2">
        <f>blinkit_order_items[[#This Row],[quantity]]*blinkit_order_items[[#This Row],[unit_price]]</f>
        <v>381.24</v>
      </c>
      <c r="F2084">
        <f>_xlfn.XLOOKUP(blinkit_order_items[[#This Row],[product_id]],blinkit_products[product_id],blinkit_products[margin_percentage])</f>
        <v>25</v>
      </c>
      <c r="G2084" s="4">
        <f>blinkit_order_items[[#This Row],[Total_Revenue]]*(blinkit_order_items[[#This Row],[margin_percent]]/100)</f>
        <v>95.31</v>
      </c>
    </row>
    <row r="2085" spans="1:7" x14ac:dyDescent="0.3">
      <c r="A2085">
        <v>6788500162</v>
      </c>
      <c r="B2085">
        <v>677169</v>
      </c>
      <c r="C2085">
        <v>1</v>
      </c>
      <c r="D2085" s="4">
        <v>261.02999999999997</v>
      </c>
      <c r="E2085" s="2">
        <f>blinkit_order_items[[#This Row],[quantity]]*blinkit_order_items[[#This Row],[unit_price]]</f>
        <v>261.02999999999997</v>
      </c>
      <c r="F2085">
        <f>_xlfn.XLOOKUP(blinkit_order_items[[#This Row],[product_id]],blinkit_products[product_id],blinkit_products[margin_percentage])</f>
        <v>20</v>
      </c>
      <c r="G2085" s="4">
        <f>blinkit_order_items[[#This Row],[Total_Revenue]]*(blinkit_order_items[[#This Row],[margin_percent]]/100)</f>
        <v>52.205999999999996</v>
      </c>
    </row>
    <row r="2086" spans="1:7" x14ac:dyDescent="0.3">
      <c r="A2086">
        <v>2166421384</v>
      </c>
      <c r="B2086">
        <v>41853</v>
      </c>
      <c r="C2086">
        <v>1</v>
      </c>
      <c r="D2086" s="4">
        <v>910.44</v>
      </c>
      <c r="E2086" s="2">
        <f>blinkit_order_items[[#This Row],[quantity]]*blinkit_order_items[[#This Row],[unit_price]]</f>
        <v>910.44</v>
      </c>
      <c r="F2086">
        <f>_xlfn.XLOOKUP(blinkit_order_items[[#This Row],[product_id]],blinkit_products[product_id],blinkit_products[margin_percentage])</f>
        <v>20</v>
      </c>
      <c r="G2086" s="4">
        <f>blinkit_order_items[[#This Row],[Total_Revenue]]*(blinkit_order_items[[#This Row],[margin_percent]]/100)</f>
        <v>182.08800000000002</v>
      </c>
    </row>
    <row r="2087" spans="1:7" x14ac:dyDescent="0.3">
      <c r="A2087">
        <v>2744509800</v>
      </c>
      <c r="B2087">
        <v>378676</v>
      </c>
      <c r="C2087">
        <v>2</v>
      </c>
      <c r="D2087" s="4">
        <v>881.42</v>
      </c>
      <c r="E2087" s="2">
        <f>blinkit_order_items[[#This Row],[quantity]]*blinkit_order_items[[#This Row],[unit_price]]</f>
        <v>1762.84</v>
      </c>
      <c r="F2087">
        <f>_xlfn.XLOOKUP(blinkit_order_items[[#This Row],[product_id]],blinkit_products[product_id],blinkit_products[margin_percentage])</f>
        <v>30</v>
      </c>
      <c r="G2087" s="4">
        <f>blinkit_order_items[[#This Row],[Total_Revenue]]*(blinkit_order_items[[#This Row],[margin_percent]]/100)</f>
        <v>528.85199999999998</v>
      </c>
    </row>
    <row r="2088" spans="1:7" x14ac:dyDescent="0.3">
      <c r="A2088">
        <v>8806260669</v>
      </c>
      <c r="B2088">
        <v>611575</v>
      </c>
      <c r="C2088">
        <v>1</v>
      </c>
      <c r="D2088" s="4">
        <v>482.06</v>
      </c>
      <c r="E2088" s="2">
        <f>blinkit_order_items[[#This Row],[quantity]]*blinkit_order_items[[#This Row],[unit_price]]</f>
        <v>482.06</v>
      </c>
      <c r="F2088">
        <f>_xlfn.XLOOKUP(blinkit_order_items[[#This Row],[product_id]],blinkit_products[product_id],blinkit_products[margin_percentage])</f>
        <v>40</v>
      </c>
      <c r="G2088" s="4">
        <f>blinkit_order_items[[#This Row],[Total_Revenue]]*(blinkit_order_items[[#This Row],[margin_percent]]/100)</f>
        <v>192.82400000000001</v>
      </c>
    </row>
    <row r="2089" spans="1:7" x14ac:dyDescent="0.3">
      <c r="A2089">
        <v>7773287963</v>
      </c>
      <c r="B2089">
        <v>942001</v>
      </c>
      <c r="C2089">
        <v>1</v>
      </c>
      <c r="D2089" s="4">
        <v>671.55</v>
      </c>
      <c r="E2089" s="2">
        <f>blinkit_order_items[[#This Row],[quantity]]*blinkit_order_items[[#This Row],[unit_price]]</f>
        <v>671.55</v>
      </c>
      <c r="F2089">
        <f>_xlfn.XLOOKUP(blinkit_order_items[[#This Row],[product_id]],blinkit_products[product_id],blinkit_products[margin_percentage])</f>
        <v>35</v>
      </c>
      <c r="G2089" s="4">
        <f>blinkit_order_items[[#This Row],[Total_Revenue]]*(blinkit_order_items[[#This Row],[margin_percent]]/100)</f>
        <v>235.04249999999996</v>
      </c>
    </row>
    <row r="2090" spans="1:7" x14ac:dyDescent="0.3">
      <c r="A2090">
        <v>8153845667</v>
      </c>
      <c r="B2090">
        <v>449106</v>
      </c>
      <c r="C2090">
        <v>2</v>
      </c>
      <c r="D2090" s="4">
        <v>48.55</v>
      </c>
      <c r="E2090" s="2">
        <f>blinkit_order_items[[#This Row],[quantity]]*blinkit_order_items[[#This Row],[unit_price]]</f>
        <v>97.1</v>
      </c>
      <c r="F2090">
        <f>_xlfn.XLOOKUP(blinkit_order_items[[#This Row],[product_id]],blinkit_products[product_id],blinkit_products[margin_percentage])</f>
        <v>35</v>
      </c>
      <c r="G2090" s="4">
        <f>blinkit_order_items[[#This Row],[Total_Revenue]]*(blinkit_order_items[[#This Row],[margin_percent]]/100)</f>
        <v>33.984999999999992</v>
      </c>
    </row>
    <row r="2091" spans="1:7" x14ac:dyDescent="0.3">
      <c r="A2091">
        <v>8345887091</v>
      </c>
      <c r="B2091">
        <v>667163</v>
      </c>
      <c r="C2091">
        <v>2</v>
      </c>
      <c r="D2091" s="4">
        <v>441.2</v>
      </c>
      <c r="E2091" s="2">
        <f>blinkit_order_items[[#This Row],[quantity]]*blinkit_order_items[[#This Row],[unit_price]]</f>
        <v>882.4</v>
      </c>
      <c r="F2091">
        <f>_xlfn.XLOOKUP(blinkit_order_items[[#This Row],[product_id]],blinkit_products[product_id],blinkit_products[margin_percentage])</f>
        <v>30</v>
      </c>
      <c r="G2091" s="4">
        <f>blinkit_order_items[[#This Row],[Total_Revenue]]*(blinkit_order_items[[#This Row],[margin_percent]]/100)</f>
        <v>264.71999999999997</v>
      </c>
    </row>
    <row r="2092" spans="1:7" x14ac:dyDescent="0.3">
      <c r="A2092">
        <v>6638429050</v>
      </c>
      <c r="B2092">
        <v>799688</v>
      </c>
      <c r="C2092">
        <v>2</v>
      </c>
      <c r="D2092" s="4">
        <v>309.62</v>
      </c>
      <c r="E2092" s="2">
        <f>blinkit_order_items[[#This Row],[quantity]]*blinkit_order_items[[#This Row],[unit_price]]</f>
        <v>619.24</v>
      </c>
      <c r="F2092">
        <f>_xlfn.XLOOKUP(blinkit_order_items[[#This Row],[product_id]],blinkit_products[product_id],blinkit_products[margin_percentage])</f>
        <v>35</v>
      </c>
      <c r="G2092" s="4">
        <f>blinkit_order_items[[#This Row],[Total_Revenue]]*(blinkit_order_items[[#This Row],[margin_percent]]/100)</f>
        <v>216.73399999999998</v>
      </c>
    </row>
    <row r="2093" spans="1:7" x14ac:dyDescent="0.3">
      <c r="A2093">
        <v>4132900691</v>
      </c>
      <c r="B2093">
        <v>837480</v>
      </c>
      <c r="C2093">
        <v>2</v>
      </c>
      <c r="D2093" s="4">
        <v>217.4</v>
      </c>
      <c r="E2093" s="2">
        <f>blinkit_order_items[[#This Row],[quantity]]*blinkit_order_items[[#This Row],[unit_price]]</f>
        <v>434.8</v>
      </c>
      <c r="F2093">
        <f>_xlfn.XLOOKUP(blinkit_order_items[[#This Row],[product_id]],blinkit_products[product_id],blinkit_products[margin_percentage])</f>
        <v>20</v>
      </c>
      <c r="G2093" s="4">
        <f>blinkit_order_items[[#This Row],[Total_Revenue]]*(blinkit_order_items[[#This Row],[margin_percent]]/100)</f>
        <v>86.960000000000008</v>
      </c>
    </row>
    <row r="2094" spans="1:7" x14ac:dyDescent="0.3">
      <c r="A2094">
        <v>2119346062</v>
      </c>
      <c r="B2094">
        <v>222892</v>
      </c>
      <c r="C2094">
        <v>1</v>
      </c>
      <c r="D2094" s="4">
        <v>869.22</v>
      </c>
      <c r="E2094" s="2">
        <f>blinkit_order_items[[#This Row],[quantity]]*blinkit_order_items[[#This Row],[unit_price]]</f>
        <v>869.22</v>
      </c>
      <c r="F2094">
        <f>_xlfn.XLOOKUP(blinkit_order_items[[#This Row],[product_id]],blinkit_products[product_id],blinkit_products[margin_percentage])</f>
        <v>25</v>
      </c>
      <c r="G2094" s="4">
        <f>blinkit_order_items[[#This Row],[Total_Revenue]]*(blinkit_order_items[[#This Row],[margin_percent]]/100)</f>
        <v>217.30500000000001</v>
      </c>
    </row>
    <row r="2095" spans="1:7" x14ac:dyDescent="0.3">
      <c r="A2095">
        <v>689310626</v>
      </c>
      <c r="B2095">
        <v>952124</v>
      </c>
      <c r="C2095">
        <v>2</v>
      </c>
      <c r="D2095" s="4">
        <v>127.08</v>
      </c>
      <c r="E2095" s="2">
        <f>blinkit_order_items[[#This Row],[quantity]]*blinkit_order_items[[#This Row],[unit_price]]</f>
        <v>254.16</v>
      </c>
      <c r="F2095">
        <f>_xlfn.XLOOKUP(blinkit_order_items[[#This Row],[product_id]],blinkit_products[product_id],blinkit_products[margin_percentage])</f>
        <v>25</v>
      </c>
      <c r="G2095" s="4">
        <f>blinkit_order_items[[#This Row],[Total_Revenue]]*(blinkit_order_items[[#This Row],[margin_percent]]/100)</f>
        <v>63.54</v>
      </c>
    </row>
    <row r="2096" spans="1:7" x14ac:dyDescent="0.3">
      <c r="A2096">
        <v>9246993674</v>
      </c>
      <c r="B2096">
        <v>490602</v>
      </c>
      <c r="C2096">
        <v>2</v>
      </c>
      <c r="D2096" s="4">
        <v>549.47</v>
      </c>
      <c r="E2096" s="2">
        <f>blinkit_order_items[[#This Row],[quantity]]*blinkit_order_items[[#This Row],[unit_price]]</f>
        <v>1098.94</v>
      </c>
      <c r="F2096">
        <f>_xlfn.XLOOKUP(blinkit_order_items[[#This Row],[product_id]],blinkit_products[product_id],blinkit_products[margin_percentage])</f>
        <v>15</v>
      </c>
      <c r="G2096" s="4">
        <f>blinkit_order_items[[#This Row],[Total_Revenue]]*(blinkit_order_items[[#This Row],[margin_percent]]/100)</f>
        <v>164.84100000000001</v>
      </c>
    </row>
    <row r="2097" spans="1:7" x14ac:dyDescent="0.3">
      <c r="A2097">
        <v>2282234185</v>
      </c>
      <c r="B2097">
        <v>734789</v>
      </c>
      <c r="C2097">
        <v>1</v>
      </c>
      <c r="D2097" s="4">
        <v>395.82</v>
      </c>
      <c r="E2097" s="2">
        <f>blinkit_order_items[[#This Row],[quantity]]*blinkit_order_items[[#This Row],[unit_price]]</f>
        <v>395.82</v>
      </c>
      <c r="F2097">
        <f>_xlfn.XLOOKUP(blinkit_order_items[[#This Row],[product_id]],blinkit_products[product_id],blinkit_products[margin_percentage])</f>
        <v>35</v>
      </c>
      <c r="G2097" s="4">
        <f>blinkit_order_items[[#This Row],[Total_Revenue]]*(blinkit_order_items[[#This Row],[margin_percent]]/100)</f>
        <v>138.53699999999998</v>
      </c>
    </row>
    <row r="2098" spans="1:7" x14ac:dyDescent="0.3">
      <c r="A2098">
        <v>9697170386</v>
      </c>
      <c r="B2098">
        <v>992178</v>
      </c>
      <c r="C2098">
        <v>2</v>
      </c>
      <c r="D2098" s="4">
        <v>632.42999999999995</v>
      </c>
      <c r="E2098" s="2">
        <f>blinkit_order_items[[#This Row],[quantity]]*blinkit_order_items[[#This Row],[unit_price]]</f>
        <v>1264.8599999999999</v>
      </c>
      <c r="F2098">
        <f>_xlfn.XLOOKUP(blinkit_order_items[[#This Row],[product_id]],blinkit_products[product_id],blinkit_products[margin_percentage])</f>
        <v>20</v>
      </c>
      <c r="G2098" s="4">
        <f>blinkit_order_items[[#This Row],[Total_Revenue]]*(blinkit_order_items[[#This Row],[margin_percent]]/100)</f>
        <v>252.97199999999998</v>
      </c>
    </row>
    <row r="2099" spans="1:7" x14ac:dyDescent="0.3">
      <c r="A2099">
        <v>6376147802</v>
      </c>
      <c r="B2099">
        <v>799952</v>
      </c>
      <c r="C2099">
        <v>1</v>
      </c>
      <c r="D2099" s="4">
        <v>922.64</v>
      </c>
      <c r="E2099" s="2">
        <f>blinkit_order_items[[#This Row],[quantity]]*blinkit_order_items[[#This Row],[unit_price]]</f>
        <v>922.64</v>
      </c>
      <c r="F2099">
        <f>_xlfn.XLOOKUP(blinkit_order_items[[#This Row],[product_id]],blinkit_products[product_id],blinkit_products[margin_percentage])</f>
        <v>20</v>
      </c>
      <c r="G2099" s="4">
        <f>blinkit_order_items[[#This Row],[Total_Revenue]]*(blinkit_order_items[[#This Row],[margin_percent]]/100)</f>
        <v>184.52800000000002</v>
      </c>
    </row>
    <row r="2100" spans="1:7" x14ac:dyDescent="0.3">
      <c r="A2100">
        <v>7415158732</v>
      </c>
      <c r="B2100">
        <v>433521</v>
      </c>
      <c r="C2100">
        <v>1</v>
      </c>
      <c r="D2100" s="4">
        <v>321.33</v>
      </c>
      <c r="E2100" s="2">
        <f>blinkit_order_items[[#This Row],[quantity]]*blinkit_order_items[[#This Row],[unit_price]]</f>
        <v>321.33</v>
      </c>
      <c r="F2100">
        <f>_xlfn.XLOOKUP(blinkit_order_items[[#This Row],[product_id]],blinkit_products[product_id],blinkit_products[margin_percentage])</f>
        <v>30</v>
      </c>
      <c r="G2100" s="4">
        <f>blinkit_order_items[[#This Row],[Total_Revenue]]*(blinkit_order_items[[#This Row],[margin_percent]]/100)</f>
        <v>96.398999999999987</v>
      </c>
    </row>
    <row r="2101" spans="1:7" x14ac:dyDescent="0.3">
      <c r="A2101">
        <v>343300311</v>
      </c>
      <c r="B2101">
        <v>962591</v>
      </c>
      <c r="C2101">
        <v>2</v>
      </c>
      <c r="D2101" s="4">
        <v>130.01</v>
      </c>
      <c r="E2101" s="2">
        <f>blinkit_order_items[[#This Row],[quantity]]*blinkit_order_items[[#This Row],[unit_price]]</f>
        <v>260.02</v>
      </c>
      <c r="F2101">
        <f>_xlfn.XLOOKUP(blinkit_order_items[[#This Row],[product_id]],blinkit_products[product_id],blinkit_products[margin_percentage])</f>
        <v>30</v>
      </c>
      <c r="G2101" s="4">
        <f>blinkit_order_items[[#This Row],[Total_Revenue]]*(blinkit_order_items[[#This Row],[margin_percent]]/100)</f>
        <v>78.005999999999986</v>
      </c>
    </row>
    <row r="2102" spans="1:7" x14ac:dyDescent="0.3">
      <c r="A2102">
        <v>3922539531</v>
      </c>
      <c r="B2102">
        <v>647462</v>
      </c>
      <c r="C2102">
        <v>1</v>
      </c>
      <c r="D2102" s="4">
        <v>326.42</v>
      </c>
      <c r="E2102" s="2">
        <f>blinkit_order_items[[#This Row],[quantity]]*blinkit_order_items[[#This Row],[unit_price]]</f>
        <v>326.42</v>
      </c>
      <c r="F2102">
        <f>_xlfn.XLOOKUP(blinkit_order_items[[#This Row],[product_id]],blinkit_products[product_id],blinkit_products[margin_percentage])</f>
        <v>35</v>
      </c>
      <c r="G2102" s="4">
        <f>blinkit_order_items[[#This Row],[Total_Revenue]]*(blinkit_order_items[[#This Row],[margin_percent]]/100)</f>
        <v>114.247</v>
      </c>
    </row>
    <row r="2103" spans="1:7" x14ac:dyDescent="0.3">
      <c r="A2103">
        <v>7634516705</v>
      </c>
      <c r="B2103">
        <v>154179</v>
      </c>
      <c r="C2103">
        <v>1</v>
      </c>
      <c r="D2103" s="4">
        <v>582.87</v>
      </c>
      <c r="E2103" s="2">
        <f>blinkit_order_items[[#This Row],[quantity]]*blinkit_order_items[[#This Row],[unit_price]]</f>
        <v>582.87</v>
      </c>
      <c r="F2103">
        <f>_xlfn.XLOOKUP(blinkit_order_items[[#This Row],[product_id]],blinkit_products[product_id],blinkit_products[margin_percentage])</f>
        <v>20</v>
      </c>
      <c r="G2103" s="4">
        <f>blinkit_order_items[[#This Row],[Total_Revenue]]*(blinkit_order_items[[#This Row],[margin_percent]]/100)</f>
        <v>116.57400000000001</v>
      </c>
    </row>
    <row r="2104" spans="1:7" x14ac:dyDescent="0.3">
      <c r="A2104">
        <v>8731122718</v>
      </c>
      <c r="B2104">
        <v>847349</v>
      </c>
      <c r="C2104">
        <v>3</v>
      </c>
      <c r="D2104" s="4">
        <v>781.08</v>
      </c>
      <c r="E2104" s="2">
        <f>blinkit_order_items[[#This Row],[quantity]]*blinkit_order_items[[#This Row],[unit_price]]</f>
        <v>2343.2400000000002</v>
      </c>
      <c r="F2104">
        <f>_xlfn.XLOOKUP(blinkit_order_items[[#This Row],[product_id]],blinkit_products[product_id],blinkit_products[margin_percentage])</f>
        <v>25</v>
      </c>
      <c r="G2104" s="4">
        <f>blinkit_order_items[[#This Row],[Total_Revenue]]*(blinkit_order_items[[#This Row],[margin_percent]]/100)</f>
        <v>585.81000000000006</v>
      </c>
    </row>
    <row r="2105" spans="1:7" x14ac:dyDescent="0.3">
      <c r="A2105">
        <v>9471236505</v>
      </c>
      <c r="B2105">
        <v>669378</v>
      </c>
      <c r="C2105">
        <v>3</v>
      </c>
      <c r="D2105" s="4">
        <v>212.14</v>
      </c>
      <c r="E2105" s="2">
        <f>blinkit_order_items[[#This Row],[quantity]]*blinkit_order_items[[#This Row],[unit_price]]</f>
        <v>636.41999999999996</v>
      </c>
      <c r="F2105">
        <f>_xlfn.XLOOKUP(blinkit_order_items[[#This Row],[product_id]],blinkit_products[product_id],blinkit_products[margin_percentage])</f>
        <v>25</v>
      </c>
      <c r="G2105" s="4">
        <f>blinkit_order_items[[#This Row],[Total_Revenue]]*(blinkit_order_items[[#This Row],[margin_percent]]/100)</f>
        <v>159.10499999999999</v>
      </c>
    </row>
    <row r="2106" spans="1:7" x14ac:dyDescent="0.3">
      <c r="A2106">
        <v>9497014025</v>
      </c>
      <c r="B2106">
        <v>492958</v>
      </c>
      <c r="C2106">
        <v>3</v>
      </c>
      <c r="D2106" s="4">
        <v>84.2</v>
      </c>
      <c r="E2106" s="2">
        <f>blinkit_order_items[[#This Row],[quantity]]*blinkit_order_items[[#This Row],[unit_price]]</f>
        <v>252.60000000000002</v>
      </c>
      <c r="F2106">
        <f>_xlfn.XLOOKUP(blinkit_order_items[[#This Row],[product_id]],blinkit_products[product_id],blinkit_products[margin_percentage])</f>
        <v>35</v>
      </c>
      <c r="G2106" s="4">
        <f>blinkit_order_items[[#This Row],[Total_Revenue]]*(blinkit_order_items[[#This Row],[margin_percent]]/100)</f>
        <v>88.41</v>
      </c>
    </row>
    <row r="2107" spans="1:7" x14ac:dyDescent="0.3">
      <c r="A2107">
        <v>592358946</v>
      </c>
      <c r="B2107">
        <v>378676</v>
      </c>
      <c r="C2107">
        <v>3</v>
      </c>
      <c r="D2107" s="4">
        <v>881.42</v>
      </c>
      <c r="E2107" s="2">
        <f>blinkit_order_items[[#This Row],[quantity]]*blinkit_order_items[[#This Row],[unit_price]]</f>
        <v>2644.2599999999998</v>
      </c>
      <c r="F2107">
        <f>_xlfn.XLOOKUP(blinkit_order_items[[#This Row],[product_id]],blinkit_products[product_id],blinkit_products[margin_percentage])</f>
        <v>30</v>
      </c>
      <c r="G2107" s="4">
        <f>blinkit_order_items[[#This Row],[Total_Revenue]]*(blinkit_order_items[[#This Row],[margin_percent]]/100)</f>
        <v>793.27799999999991</v>
      </c>
    </row>
    <row r="2108" spans="1:7" x14ac:dyDescent="0.3">
      <c r="A2108">
        <v>9680783354</v>
      </c>
      <c r="B2108">
        <v>41853</v>
      </c>
      <c r="C2108">
        <v>3</v>
      </c>
      <c r="D2108" s="4">
        <v>910.44</v>
      </c>
      <c r="E2108" s="2">
        <f>blinkit_order_items[[#This Row],[quantity]]*blinkit_order_items[[#This Row],[unit_price]]</f>
        <v>2731.32</v>
      </c>
      <c r="F2108">
        <f>_xlfn.XLOOKUP(blinkit_order_items[[#This Row],[product_id]],blinkit_products[product_id],blinkit_products[margin_percentage])</f>
        <v>20</v>
      </c>
      <c r="G2108" s="4">
        <f>blinkit_order_items[[#This Row],[Total_Revenue]]*(blinkit_order_items[[#This Row],[margin_percent]]/100)</f>
        <v>546.26400000000001</v>
      </c>
    </row>
    <row r="2109" spans="1:7" x14ac:dyDescent="0.3">
      <c r="A2109">
        <v>6109792602</v>
      </c>
      <c r="B2109">
        <v>723678</v>
      </c>
      <c r="C2109">
        <v>3</v>
      </c>
      <c r="D2109" s="4">
        <v>675.46</v>
      </c>
      <c r="E2109" s="2">
        <f>blinkit_order_items[[#This Row],[quantity]]*blinkit_order_items[[#This Row],[unit_price]]</f>
        <v>2026.38</v>
      </c>
      <c r="F2109">
        <f>_xlfn.XLOOKUP(blinkit_order_items[[#This Row],[product_id]],blinkit_products[product_id],blinkit_products[margin_percentage])</f>
        <v>35</v>
      </c>
      <c r="G2109" s="4">
        <f>blinkit_order_items[[#This Row],[Total_Revenue]]*(blinkit_order_items[[#This Row],[margin_percent]]/100)</f>
        <v>709.23299999999995</v>
      </c>
    </row>
    <row r="2110" spans="1:7" x14ac:dyDescent="0.3">
      <c r="A2110">
        <v>2734817654</v>
      </c>
      <c r="B2110">
        <v>365132</v>
      </c>
      <c r="C2110">
        <v>3</v>
      </c>
      <c r="D2110" s="4">
        <v>229.38</v>
      </c>
      <c r="E2110" s="2">
        <f>blinkit_order_items[[#This Row],[quantity]]*blinkit_order_items[[#This Row],[unit_price]]</f>
        <v>688.14</v>
      </c>
      <c r="F2110">
        <f>_xlfn.XLOOKUP(blinkit_order_items[[#This Row],[product_id]],blinkit_products[product_id],blinkit_products[margin_percentage])</f>
        <v>40</v>
      </c>
      <c r="G2110" s="4">
        <f>blinkit_order_items[[#This Row],[Total_Revenue]]*(blinkit_order_items[[#This Row],[margin_percent]]/100)</f>
        <v>275.25600000000003</v>
      </c>
    </row>
    <row r="2111" spans="1:7" x14ac:dyDescent="0.3">
      <c r="A2111">
        <v>6380542008</v>
      </c>
      <c r="B2111">
        <v>961614</v>
      </c>
      <c r="C2111">
        <v>2</v>
      </c>
      <c r="D2111" s="4">
        <v>227.22</v>
      </c>
      <c r="E2111" s="2">
        <f>blinkit_order_items[[#This Row],[quantity]]*blinkit_order_items[[#This Row],[unit_price]]</f>
        <v>454.44</v>
      </c>
      <c r="F2111">
        <f>_xlfn.XLOOKUP(blinkit_order_items[[#This Row],[product_id]],blinkit_products[product_id],blinkit_products[margin_percentage])</f>
        <v>35</v>
      </c>
      <c r="G2111" s="4">
        <f>blinkit_order_items[[#This Row],[Total_Revenue]]*(blinkit_order_items[[#This Row],[margin_percent]]/100)</f>
        <v>159.054</v>
      </c>
    </row>
    <row r="2112" spans="1:7" x14ac:dyDescent="0.3">
      <c r="A2112">
        <v>4784760589</v>
      </c>
      <c r="B2112">
        <v>820973</v>
      </c>
      <c r="C2112">
        <v>3</v>
      </c>
      <c r="D2112" s="4">
        <v>114.52</v>
      </c>
      <c r="E2112" s="2">
        <f>blinkit_order_items[[#This Row],[quantity]]*blinkit_order_items[[#This Row],[unit_price]]</f>
        <v>343.56</v>
      </c>
      <c r="F2112">
        <f>_xlfn.XLOOKUP(blinkit_order_items[[#This Row],[product_id]],blinkit_products[product_id],blinkit_products[margin_percentage])</f>
        <v>30</v>
      </c>
      <c r="G2112" s="4">
        <f>blinkit_order_items[[#This Row],[Total_Revenue]]*(blinkit_order_items[[#This Row],[margin_percent]]/100)</f>
        <v>103.068</v>
      </c>
    </row>
    <row r="2113" spans="1:7" x14ac:dyDescent="0.3">
      <c r="A2113">
        <v>1577703194</v>
      </c>
      <c r="B2113">
        <v>647462</v>
      </c>
      <c r="C2113">
        <v>1</v>
      </c>
      <c r="D2113" s="4">
        <v>326.42</v>
      </c>
      <c r="E2113" s="2">
        <f>blinkit_order_items[[#This Row],[quantity]]*blinkit_order_items[[#This Row],[unit_price]]</f>
        <v>326.42</v>
      </c>
      <c r="F2113">
        <f>_xlfn.XLOOKUP(blinkit_order_items[[#This Row],[product_id]],blinkit_products[product_id],blinkit_products[margin_percentage])</f>
        <v>35</v>
      </c>
      <c r="G2113" s="4">
        <f>blinkit_order_items[[#This Row],[Total_Revenue]]*(blinkit_order_items[[#This Row],[margin_percent]]/100)</f>
        <v>114.247</v>
      </c>
    </row>
    <row r="2114" spans="1:7" x14ac:dyDescent="0.3">
      <c r="A2114">
        <v>6758737749</v>
      </c>
      <c r="B2114">
        <v>186168</v>
      </c>
      <c r="C2114">
        <v>2</v>
      </c>
      <c r="D2114" s="4">
        <v>878.8</v>
      </c>
      <c r="E2114" s="2">
        <f>blinkit_order_items[[#This Row],[quantity]]*blinkit_order_items[[#This Row],[unit_price]]</f>
        <v>1757.6</v>
      </c>
      <c r="F2114">
        <f>_xlfn.XLOOKUP(blinkit_order_items[[#This Row],[product_id]],blinkit_products[product_id],blinkit_products[margin_percentage])</f>
        <v>35</v>
      </c>
      <c r="G2114" s="4">
        <f>blinkit_order_items[[#This Row],[Total_Revenue]]*(blinkit_order_items[[#This Row],[margin_percent]]/100)</f>
        <v>615.16</v>
      </c>
    </row>
    <row r="2115" spans="1:7" x14ac:dyDescent="0.3">
      <c r="A2115">
        <v>4081640450</v>
      </c>
      <c r="B2115">
        <v>136533</v>
      </c>
      <c r="C2115">
        <v>2</v>
      </c>
      <c r="D2115" s="4">
        <v>826.21</v>
      </c>
      <c r="E2115" s="2">
        <f>blinkit_order_items[[#This Row],[quantity]]*blinkit_order_items[[#This Row],[unit_price]]</f>
        <v>1652.42</v>
      </c>
      <c r="F2115">
        <f>_xlfn.XLOOKUP(blinkit_order_items[[#This Row],[product_id]],blinkit_products[product_id],blinkit_products[margin_percentage])</f>
        <v>20</v>
      </c>
      <c r="G2115" s="4">
        <f>blinkit_order_items[[#This Row],[Total_Revenue]]*(blinkit_order_items[[#This Row],[margin_percent]]/100)</f>
        <v>330.48400000000004</v>
      </c>
    </row>
    <row r="2116" spans="1:7" x14ac:dyDescent="0.3">
      <c r="A2116">
        <v>9258266990</v>
      </c>
      <c r="B2116">
        <v>492958</v>
      </c>
      <c r="C2116">
        <v>1</v>
      </c>
      <c r="D2116" s="4">
        <v>84.2</v>
      </c>
      <c r="E2116" s="2">
        <f>blinkit_order_items[[#This Row],[quantity]]*blinkit_order_items[[#This Row],[unit_price]]</f>
        <v>84.2</v>
      </c>
      <c r="F2116">
        <f>_xlfn.XLOOKUP(blinkit_order_items[[#This Row],[product_id]],blinkit_products[product_id],blinkit_products[margin_percentage])</f>
        <v>35</v>
      </c>
      <c r="G2116" s="4">
        <f>blinkit_order_items[[#This Row],[Total_Revenue]]*(blinkit_order_items[[#This Row],[margin_percent]]/100)</f>
        <v>29.47</v>
      </c>
    </row>
    <row r="2117" spans="1:7" x14ac:dyDescent="0.3">
      <c r="A2117">
        <v>2109410707</v>
      </c>
      <c r="B2117">
        <v>91670</v>
      </c>
      <c r="C2117">
        <v>3</v>
      </c>
      <c r="D2117" s="4">
        <v>439.24</v>
      </c>
      <c r="E2117" s="2">
        <f>blinkit_order_items[[#This Row],[quantity]]*blinkit_order_items[[#This Row],[unit_price]]</f>
        <v>1317.72</v>
      </c>
      <c r="F2117">
        <f>_xlfn.XLOOKUP(blinkit_order_items[[#This Row],[product_id]],blinkit_products[product_id],blinkit_products[margin_percentage])</f>
        <v>25</v>
      </c>
      <c r="G2117" s="4">
        <f>blinkit_order_items[[#This Row],[Total_Revenue]]*(blinkit_order_items[[#This Row],[margin_percent]]/100)</f>
        <v>329.43</v>
      </c>
    </row>
    <row r="2118" spans="1:7" x14ac:dyDescent="0.3">
      <c r="A2118">
        <v>576022547</v>
      </c>
      <c r="B2118">
        <v>243235</v>
      </c>
      <c r="C2118">
        <v>2</v>
      </c>
      <c r="D2118" s="4">
        <v>109.03</v>
      </c>
      <c r="E2118" s="2">
        <f>blinkit_order_items[[#This Row],[quantity]]*blinkit_order_items[[#This Row],[unit_price]]</f>
        <v>218.06</v>
      </c>
      <c r="F2118">
        <f>_xlfn.XLOOKUP(blinkit_order_items[[#This Row],[product_id]],blinkit_products[product_id],blinkit_products[margin_percentage])</f>
        <v>35</v>
      </c>
      <c r="G2118" s="4">
        <f>blinkit_order_items[[#This Row],[Total_Revenue]]*(blinkit_order_items[[#This Row],[margin_percent]]/100)</f>
        <v>76.320999999999998</v>
      </c>
    </row>
    <row r="2119" spans="1:7" x14ac:dyDescent="0.3">
      <c r="A2119">
        <v>2106943908</v>
      </c>
      <c r="B2119">
        <v>133542</v>
      </c>
      <c r="C2119">
        <v>1</v>
      </c>
      <c r="D2119" s="4">
        <v>68.489999999999995</v>
      </c>
      <c r="E2119" s="2">
        <f>blinkit_order_items[[#This Row],[quantity]]*blinkit_order_items[[#This Row],[unit_price]]</f>
        <v>68.489999999999995</v>
      </c>
      <c r="F2119">
        <f>_xlfn.XLOOKUP(blinkit_order_items[[#This Row],[product_id]],blinkit_products[product_id],blinkit_products[margin_percentage])</f>
        <v>25</v>
      </c>
      <c r="G2119" s="4">
        <f>blinkit_order_items[[#This Row],[Total_Revenue]]*(blinkit_order_items[[#This Row],[margin_percent]]/100)</f>
        <v>17.122499999999999</v>
      </c>
    </row>
    <row r="2120" spans="1:7" x14ac:dyDescent="0.3">
      <c r="A2120">
        <v>6541281594</v>
      </c>
      <c r="B2120">
        <v>26060</v>
      </c>
      <c r="C2120">
        <v>1</v>
      </c>
      <c r="D2120" s="4">
        <v>342.94</v>
      </c>
      <c r="E2120" s="2">
        <f>blinkit_order_items[[#This Row],[quantity]]*blinkit_order_items[[#This Row],[unit_price]]</f>
        <v>342.94</v>
      </c>
      <c r="F2120">
        <f>_xlfn.XLOOKUP(blinkit_order_items[[#This Row],[product_id]],blinkit_products[product_id],blinkit_products[margin_percentage])</f>
        <v>20</v>
      </c>
      <c r="G2120" s="4">
        <f>blinkit_order_items[[#This Row],[Total_Revenue]]*(blinkit_order_items[[#This Row],[margin_percent]]/100)</f>
        <v>68.588000000000008</v>
      </c>
    </row>
    <row r="2121" spans="1:7" x14ac:dyDescent="0.3">
      <c r="A2121">
        <v>2664220988</v>
      </c>
      <c r="B2121">
        <v>183929</v>
      </c>
      <c r="C2121">
        <v>3</v>
      </c>
      <c r="D2121" s="4">
        <v>738.74</v>
      </c>
      <c r="E2121" s="2">
        <f>blinkit_order_items[[#This Row],[quantity]]*blinkit_order_items[[#This Row],[unit_price]]</f>
        <v>2216.2200000000003</v>
      </c>
      <c r="F2121">
        <f>_xlfn.XLOOKUP(blinkit_order_items[[#This Row],[product_id]],blinkit_products[product_id],blinkit_products[margin_percentage])</f>
        <v>20</v>
      </c>
      <c r="G2121" s="4">
        <f>blinkit_order_items[[#This Row],[Total_Revenue]]*(blinkit_order_items[[#This Row],[margin_percent]]/100)</f>
        <v>443.24400000000009</v>
      </c>
    </row>
    <row r="2122" spans="1:7" x14ac:dyDescent="0.3">
      <c r="A2122">
        <v>493514666</v>
      </c>
      <c r="B2122">
        <v>542300</v>
      </c>
      <c r="C2122">
        <v>2</v>
      </c>
      <c r="D2122" s="4">
        <v>255.35</v>
      </c>
      <c r="E2122" s="2">
        <f>blinkit_order_items[[#This Row],[quantity]]*blinkit_order_items[[#This Row],[unit_price]]</f>
        <v>510.7</v>
      </c>
      <c r="F2122">
        <f>_xlfn.XLOOKUP(blinkit_order_items[[#This Row],[product_id]],blinkit_products[product_id],blinkit_products[margin_percentage])</f>
        <v>35</v>
      </c>
      <c r="G2122" s="4">
        <f>blinkit_order_items[[#This Row],[Total_Revenue]]*(blinkit_order_items[[#This Row],[margin_percent]]/100)</f>
        <v>178.74499999999998</v>
      </c>
    </row>
    <row r="2123" spans="1:7" x14ac:dyDescent="0.3">
      <c r="A2123">
        <v>9658669384</v>
      </c>
      <c r="B2123">
        <v>658389</v>
      </c>
      <c r="C2123">
        <v>2</v>
      </c>
      <c r="D2123" s="4">
        <v>152.55000000000001</v>
      </c>
      <c r="E2123" s="2">
        <f>blinkit_order_items[[#This Row],[quantity]]*blinkit_order_items[[#This Row],[unit_price]]</f>
        <v>305.10000000000002</v>
      </c>
      <c r="F2123">
        <f>_xlfn.XLOOKUP(blinkit_order_items[[#This Row],[product_id]],blinkit_products[product_id],blinkit_products[margin_percentage])</f>
        <v>35</v>
      </c>
      <c r="G2123" s="4">
        <f>blinkit_order_items[[#This Row],[Total_Revenue]]*(blinkit_order_items[[#This Row],[margin_percent]]/100)</f>
        <v>106.785</v>
      </c>
    </row>
    <row r="2124" spans="1:7" x14ac:dyDescent="0.3">
      <c r="A2124">
        <v>8765283513</v>
      </c>
      <c r="B2124">
        <v>449106</v>
      </c>
      <c r="C2124">
        <v>3</v>
      </c>
      <c r="D2124" s="4">
        <v>48.55</v>
      </c>
      <c r="E2124" s="2">
        <f>blinkit_order_items[[#This Row],[quantity]]*blinkit_order_items[[#This Row],[unit_price]]</f>
        <v>145.64999999999998</v>
      </c>
      <c r="F2124">
        <f>_xlfn.XLOOKUP(blinkit_order_items[[#This Row],[product_id]],blinkit_products[product_id],blinkit_products[margin_percentage])</f>
        <v>35</v>
      </c>
      <c r="G2124" s="4">
        <f>blinkit_order_items[[#This Row],[Total_Revenue]]*(blinkit_order_items[[#This Row],[margin_percent]]/100)</f>
        <v>50.977499999999992</v>
      </c>
    </row>
    <row r="2125" spans="1:7" x14ac:dyDescent="0.3">
      <c r="A2125">
        <v>6421427812</v>
      </c>
      <c r="B2125">
        <v>51036</v>
      </c>
      <c r="C2125">
        <v>2</v>
      </c>
      <c r="D2125" s="4">
        <v>931.61</v>
      </c>
      <c r="E2125" s="2">
        <f>blinkit_order_items[[#This Row],[quantity]]*blinkit_order_items[[#This Row],[unit_price]]</f>
        <v>1863.22</v>
      </c>
      <c r="F2125">
        <f>_xlfn.XLOOKUP(blinkit_order_items[[#This Row],[product_id]],blinkit_products[product_id],blinkit_products[margin_percentage])</f>
        <v>30</v>
      </c>
      <c r="G2125" s="4">
        <f>blinkit_order_items[[#This Row],[Total_Revenue]]*(blinkit_order_items[[#This Row],[margin_percent]]/100)</f>
        <v>558.96600000000001</v>
      </c>
    </row>
    <row r="2126" spans="1:7" x14ac:dyDescent="0.3">
      <c r="A2126">
        <v>4467093205</v>
      </c>
      <c r="B2126">
        <v>739448</v>
      </c>
      <c r="C2126">
        <v>3</v>
      </c>
      <c r="D2126" s="4">
        <v>755.66</v>
      </c>
      <c r="E2126" s="2">
        <f>blinkit_order_items[[#This Row],[quantity]]*blinkit_order_items[[#This Row],[unit_price]]</f>
        <v>2266.98</v>
      </c>
      <c r="F2126">
        <f>_xlfn.XLOOKUP(blinkit_order_items[[#This Row],[product_id]],blinkit_products[product_id],blinkit_products[margin_percentage])</f>
        <v>25</v>
      </c>
      <c r="G2126" s="4">
        <f>blinkit_order_items[[#This Row],[Total_Revenue]]*(blinkit_order_items[[#This Row],[margin_percent]]/100)</f>
        <v>566.745</v>
      </c>
    </row>
    <row r="2127" spans="1:7" x14ac:dyDescent="0.3">
      <c r="A2127">
        <v>7560862152</v>
      </c>
      <c r="B2127">
        <v>328457</v>
      </c>
      <c r="C2127">
        <v>3</v>
      </c>
      <c r="D2127" s="4">
        <v>858.57</v>
      </c>
      <c r="E2127" s="2">
        <f>blinkit_order_items[[#This Row],[quantity]]*blinkit_order_items[[#This Row],[unit_price]]</f>
        <v>2575.71</v>
      </c>
      <c r="F2127">
        <f>_xlfn.XLOOKUP(blinkit_order_items[[#This Row],[product_id]],blinkit_products[product_id],blinkit_products[margin_percentage])</f>
        <v>30</v>
      </c>
      <c r="G2127" s="4">
        <f>blinkit_order_items[[#This Row],[Total_Revenue]]*(blinkit_order_items[[#This Row],[margin_percent]]/100)</f>
        <v>772.71299999999997</v>
      </c>
    </row>
    <row r="2128" spans="1:7" x14ac:dyDescent="0.3">
      <c r="A2128">
        <v>8218080678</v>
      </c>
      <c r="B2128">
        <v>365133</v>
      </c>
      <c r="C2128">
        <v>1</v>
      </c>
      <c r="D2128" s="4">
        <v>915.45</v>
      </c>
      <c r="E2128" s="2">
        <f>blinkit_order_items[[#This Row],[quantity]]*blinkit_order_items[[#This Row],[unit_price]]</f>
        <v>915.45</v>
      </c>
      <c r="F2128">
        <f>_xlfn.XLOOKUP(blinkit_order_items[[#This Row],[product_id]],blinkit_products[product_id],blinkit_products[margin_percentage])</f>
        <v>25</v>
      </c>
      <c r="G2128" s="4">
        <f>blinkit_order_items[[#This Row],[Total_Revenue]]*(blinkit_order_items[[#This Row],[margin_percent]]/100)</f>
        <v>228.86250000000001</v>
      </c>
    </row>
    <row r="2129" spans="1:7" x14ac:dyDescent="0.3">
      <c r="A2129">
        <v>8196173573</v>
      </c>
      <c r="B2129">
        <v>481843</v>
      </c>
      <c r="C2129">
        <v>3</v>
      </c>
      <c r="D2129" s="4">
        <v>297.68</v>
      </c>
      <c r="E2129" s="2">
        <f>blinkit_order_items[[#This Row],[quantity]]*blinkit_order_items[[#This Row],[unit_price]]</f>
        <v>893.04</v>
      </c>
      <c r="F2129">
        <f>_xlfn.XLOOKUP(blinkit_order_items[[#This Row],[product_id]],blinkit_products[product_id],blinkit_products[margin_percentage])</f>
        <v>35</v>
      </c>
      <c r="G2129" s="4">
        <f>blinkit_order_items[[#This Row],[Total_Revenue]]*(blinkit_order_items[[#This Row],[margin_percent]]/100)</f>
        <v>312.56399999999996</v>
      </c>
    </row>
    <row r="2130" spans="1:7" x14ac:dyDescent="0.3">
      <c r="A2130">
        <v>1174856327</v>
      </c>
      <c r="B2130">
        <v>654623</v>
      </c>
      <c r="C2130">
        <v>2</v>
      </c>
      <c r="D2130" s="4">
        <v>422.14</v>
      </c>
      <c r="E2130" s="2">
        <f>blinkit_order_items[[#This Row],[quantity]]*blinkit_order_items[[#This Row],[unit_price]]</f>
        <v>844.28</v>
      </c>
      <c r="F2130">
        <f>_xlfn.XLOOKUP(blinkit_order_items[[#This Row],[product_id]],blinkit_products[product_id],blinkit_products[margin_percentage])</f>
        <v>35</v>
      </c>
      <c r="G2130" s="4">
        <f>blinkit_order_items[[#This Row],[Total_Revenue]]*(blinkit_order_items[[#This Row],[margin_percent]]/100)</f>
        <v>295.49799999999999</v>
      </c>
    </row>
    <row r="2131" spans="1:7" x14ac:dyDescent="0.3">
      <c r="A2131">
        <v>9754365788</v>
      </c>
      <c r="B2131">
        <v>949818</v>
      </c>
      <c r="C2131">
        <v>3</v>
      </c>
      <c r="D2131" s="4">
        <v>483.05</v>
      </c>
      <c r="E2131" s="2">
        <f>blinkit_order_items[[#This Row],[quantity]]*blinkit_order_items[[#This Row],[unit_price]]</f>
        <v>1449.15</v>
      </c>
      <c r="F2131">
        <f>_xlfn.XLOOKUP(blinkit_order_items[[#This Row],[product_id]],blinkit_products[product_id],blinkit_products[margin_percentage])</f>
        <v>35</v>
      </c>
      <c r="G2131" s="4">
        <f>blinkit_order_items[[#This Row],[Total_Revenue]]*(blinkit_order_items[[#This Row],[margin_percent]]/100)</f>
        <v>507.20249999999999</v>
      </c>
    </row>
    <row r="2132" spans="1:7" x14ac:dyDescent="0.3">
      <c r="A2132">
        <v>8398774908</v>
      </c>
      <c r="B2132">
        <v>256051</v>
      </c>
      <c r="C2132">
        <v>1</v>
      </c>
      <c r="D2132" s="4">
        <v>400.92</v>
      </c>
      <c r="E2132" s="2">
        <f>blinkit_order_items[[#This Row],[quantity]]*blinkit_order_items[[#This Row],[unit_price]]</f>
        <v>400.92</v>
      </c>
      <c r="F2132">
        <f>_xlfn.XLOOKUP(blinkit_order_items[[#This Row],[product_id]],blinkit_products[product_id],blinkit_products[margin_percentage])</f>
        <v>35</v>
      </c>
      <c r="G2132" s="4">
        <f>blinkit_order_items[[#This Row],[Total_Revenue]]*(blinkit_order_items[[#This Row],[margin_percent]]/100)</f>
        <v>140.322</v>
      </c>
    </row>
    <row r="2133" spans="1:7" x14ac:dyDescent="0.3">
      <c r="A2133">
        <v>626433439</v>
      </c>
      <c r="B2133">
        <v>913428</v>
      </c>
      <c r="C2133">
        <v>1</v>
      </c>
      <c r="D2133" s="4">
        <v>392.22</v>
      </c>
      <c r="E2133" s="2">
        <f>blinkit_order_items[[#This Row],[quantity]]*blinkit_order_items[[#This Row],[unit_price]]</f>
        <v>392.22</v>
      </c>
      <c r="F2133">
        <f>_xlfn.XLOOKUP(blinkit_order_items[[#This Row],[product_id]],blinkit_products[product_id],blinkit_products[margin_percentage])</f>
        <v>35</v>
      </c>
      <c r="G2133" s="4">
        <f>blinkit_order_items[[#This Row],[Total_Revenue]]*(blinkit_order_items[[#This Row],[margin_percent]]/100)</f>
        <v>137.27699999999999</v>
      </c>
    </row>
    <row r="2134" spans="1:7" x14ac:dyDescent="0.3">
      <c r="A2134">
        <v>3097299525</v>
      </c>
      <c r="B2134">
        <v>257719</v>
      </c>
      <c r="C2134">
        <v>3</v>
      </c>
      <c r="D2134" s="4">
        <v>281.73</v>
      </c>
      <c r="E2134" s="2">
        <f>blinkit_order_items[[#This Row],[quantity]]*blinkit_order_items[[#This Row],[unit_price]]</f>
        <v>845.19</v>
      </c>
      <c r="F2134">
        <f>_xlfn.XLOOKUP(blinkit_order_items[[#This Row],[product_id]],blinkit_products[product_id],blinkit_products[margin_percentage])</f>
        <v>20</v>
      </c>
      <c r="G2134" s="4">
        <f>blinkit_order_items[[#This Row],[Total_Revenue]]*(blinkit_order_items[[#This Row],[margin_percent]]/100)</f>
        <v>169.03800000000001</v>
      </c>
    </row>
    <row r="2135" spans="1:7" x14ac:dyDescent="0.3">
      <c r="A2135">
        <v>5367488413</v>
      </c>
      <c r="B2135">
        <v>592784</v>
      </c>
      <c r="C2135">
        <v>3</v>
      </c>
      <c r="D2135" s="4">
        <v>280.35000000000002</v>
      </c>
      <c r="E2135" s="2">
        <f>blinkit_order_items[[#This Row],[quantity]]*blinkit_order_items[[#This Row],[unit_price]]</f>
        <v>841.05000000000007</v>
      </c>
      <c r="F2135">
        <f>_xlfn.XLOOKUP(blinkit_order_items[[#This Row],[product_id]],blinkit_products[product_id],blinkit_products[margin_percentage])</f>
        <v>35</v>
      </c>
      <c r="G2135" s="4">
        <f>blinkit_order_items[[#This Row],[Total_Revenue]]*(blinkit_order_items[[#This Row],[margin_percent]]/100)</f>
        <v>294.36750000000001</v>
      </c>
    </row>
    <row r="2136" spans="1:7" x14ac:dyDescent="0.3">
      <c r="A2136">
        <v>3700795655</v>
      </c>
      <c r="B2136">
        <v>153019</v>
      </c>
      <c r="C2136">
        <v>3</v>
      </c>
      <c r="D2136" s="4">
        <v>947.95</v>
      </c>
      <c r="E2136" s="2">
        <f>blinkit_order_items[[#This Row],[quantity]]*blinkit_order_items[[#This Row],[unit_price]]</f>
        <v>2843.8500000000004</v>
      </c>
      <c r="F2136">
        <f>_xlfn.XLOOKUP(blinkit_order_items[[#This Row],[product_id]],blinkit_products[product_id],blinkit_products[margin_percentage])</f>
        <v>25</v>
      </c>
      <c r="G2136" s="4">
        <f>blinkit_order_items[[#This Row],[Total_Revenue]]*(blinkit_order_items[[#This Row],[margin_percent]]/100)</f>
        <v>710.96250000000009</v>
      </c>
    </row>
    <row r="2137" spans="1:7" x14ac:dyDescent="0.3">
      <c r="A2137">
        <v>3161904185</v>
      </c>
      <c r="B2137">
        <v>654623</v>
      </c>
      <c r="C2137">
        <v>2</v>
      </c>
      <c r="D2137" s="4">
        <v>422.14</v>
      </c>
      <c r="E2137" s="2">
        <f>blinkit_order_items[[#This Row],[quantity]]*blinkit_order_items[[#This Row],[unit_price]]</f>
        <v>844.28</v>
      </c>
      <c r="F2137">
        <f>_xlfn.XLOOKUP(blinkit_order_items[[#This Row],[product_id]],blinkit_products[product_id],blinkit_products[margin_percentage])</f>
        <v>35</v>
      </c>
      <c r="G2137" s="4">
        <f>blinkit_order_items[[#This Row],[Total_Revenue]]*(blinkit_order_items[[#This Row],[margin_percent]]/100)</f>
        <v>295.49799999999999</v>
      </c>
    </row>
    <row r="2138" spans="1:7" x14ac:dyDescent="0.3">
      <c r="A2138">
        <v>8149944548</v>
      </c>
      <c r="B2138">
        <v>968887</v>
      </c>
      <c r="C2138">
        <v>2</v>
      </c>
      <c r="D2138" s="4">
        <v>40.700000000000003</v>
      </c>
      <c r="E2138" s="2">
        <f>blinkit_order_items[[#This Row],[quantity]]*blinkit_order_items[[#This Row],[unit_price]]</f>
        <v>81.400000000000006</v>
      </c>
      <c r="F2138">
        <f>_xlfn.XLOOKUP(blinkit_order_items[[#This Row],[product_id]],blinkit_products[product_id],blinkit_products[margin_percentage])</f>
        <v>25</v>
      </c>
      <c r="G2138" s="4">
        <f>blinkit_order_items[[#This Row],[Total_Revenue]]*(blinkit_order_items[[#This Row],[margin_percent]]/100)</f>
        <v>20.350000000000001</v>
      </c>
    </row>
    <row r="2139" spans="1:7" x14ac:dyDescent="0.3">
      <c r="A2139">
        <v>4961830447</v>
      </c>
      <c r="B2139">
        <v>144124</v>
      </c>
      <c r="C2139">
        <v>3</v>
      </c>
      <c r="D2139" s="4">
        <v>162.66999999999999</v>
      </c>
      <c r="E2139" s="2">
        <f>blinkit_order_items[[#This Row],[quantity]]*blinkit_order_items[[#This Row],[unit_price]]</f>
        <v>488.01</v>
      </c>
      <c r="F2139">
        <f>_xlfn.XLOOKUP(blinkit_order_items[[#This Row],[product_id]],blinkit_products[product_id],blinkit_products[margin_percentage])</f>
        <v>25</v>
      </c>
      <c r="G2139" s="4">
        <f>blinkit_order_items[[#This Row],[Total_Revenue]]*(blinkit_order_items[[#This Row],[margin_percent]]/100)</f>
        <v>122.0025</v>
      </c>
    </row>
    <row r="2140" spans="1:7" x14ac:dyDescent="0.3">
      <c r="A2140">
        <v>613578154</v>
      </c>
      <c r="B2140">
        <v>287070</v>
      </c>
      <c r="C2140">
        <v>3</v>
      </c>
      <c r="D2140" s="4">
        <v>443.17</v>
      </c>
      <c r="E2140" s="2">
        <f>blinkit_order_items[[#This Row],[quantity]]*blinkit_order_items[[#This Row],[unit_price]]</f>
        <v>1329.51</v>
      </c>
      <c r="F2140">
        <f>_xlfn.XLOOKUP(blinkit_order_items[[#This Row],[product_id]],blinkit_products[product_id],blinkit_products[margin_percentage])</f>
        <v>15</v>
      </c>
      <c r="G2140" s="4">
        <f>blinkit_order_items[[#This Row],[Total_Revenue]]*(blinkit_order_items[[#This Row],[margin_percent]]/100)</f>
        <v>199.4265</v>
      </c>
    </row>
    <row r="2141" spans="1:7" x14ac:dyDescent="0.3">
      <c r="A2141">
        <v>2582466700</v>
      </c>
      <c r="B2141">
        <v>444361</v>
      </c>
      <c r="C2141">
        <v>2</v>
      </c>
      <c r="D2141" s="4">
        <v>822.63</v>
      </c>
      <c r="E2141" s="2">
        <f>blinkit_order_items[[#This Row],[quantity]]*blinkit_order_items[[#This Row],[unit_price]]</f>
        <v>1645.26</v>
      </c>
      <c r="F2141">
        <f>_xlfn.XLOOKUP(blinkit_order_items[[#This Row],[product_id]],blinkit_products[product_id],blinkit_products[margin_percentage])</f>
        <v>20</v>
      </c>
      <c r="G2141" s="4">
        <f>blinkit_order_items[[#This Row],[Total_Revenue]]*(blinkit_order_items[[#This Row],[margin_percent]]/100)</f>
        <v>329.05200000000002</v>
      </c>
    </row>
    <row r="2142" spans="1:7" x14ac:dyDescent="0.3">
      <c r="A2142">
        <v>3840910839</v>
      </c>
      <c r="B2142">
        <v>592784</v>
      </c>
      <c r="C2142">
        <v>1</v>
      </c>
      <c r="D2142" s="4">
        <v>280.35000000000002</v>
      </c>
      <c r="E2142" s="2">
        <f>blinkit_order_items[[#This Row],[quantity]]*blinkit_order_items[[#This Row],[unit_price]]</f>
        <v>280.35000000000002</v>
      </c>
      <c r="F2142">
        <f>_xlfn.XLOOKUP(blinkit_order_items[[#This Row],[product_id]],blinkit_products[product_id],blinkit_products[margin_percentage])</f>
        <v>35</v>
      </c>
      <c r="G2142" s="4">
        <f>blinkit_order_items[[#This Row],[Total_Revenue]]*(blinkit_order_items[[#This Row],[margin_percent]]/100)</f>
        <v>98.122500000000002</v>
      </c>
    </row>
    <row r="2143" spans="1:7" x14ac:dyDescent="0.3">
      <c r="A2143">
        <v>399559401</v>
      </c>
      <c r="B2143">
        <v>658389</v>
      </c>
      <c r="C2143">
        <v>2</v>
      </c>
      <c r="D2143" s="4">
        <v>152.55000000000001</v>
      </c>
      <c r="E2143" s="2">
        <f>blinkit_order_items[[#This Row],[quantity]]*blinkit_order_items[[#This Row],[unit_price]]</f>
        <v>305.10000000000002</v>
      </c>
      <c r="F2143">
        <f>_xlfn.XLOOKUP(blinkit_order_items[[#This Row],[product_id]],blinkit_products[product_id],blinkit_products[margin_percentage])</f>
        <v>35</v>
      </c>
      <c r="G2143" s="4">
        <f>blinkit_order_items[[#This Row],[Total_Revenue]]*(blinkit_order_items[[#This Row],[margin_percent]]/100)</f>
        <v>106.785</v>
      </c>
    </row>
    <row r="2144" spans="1:7" x14ac:dyDescent="0.3">
      <c r="A2144">
        <v>4037817241</v>
      </c>
      <c r="B2144">
        <v>561860</v>
      </c>
      <c r="C2144">
        <v>3</v>
      </c>
      <c r="D2144" s="4">
        <v>874.78</v>
      </c>
      <c r="E2144" s="2">
        <f>blinkit_order_items[[#This Row],[quantity]]*blinkit_order_items[[#This Row],[unit_price]]</f>
        <v>2624.34</v>
      </c>
      <c r="F2144">
        <f>_xlfn.XLOOKUP(blinkit_order_items[[#This Row],[product_id]],blinkit_products[product_id],blinkit_products[margin_percentage])</f>
        <v>30</v>
      </c>
      <c r="G2144" s="4">
        <f>blinkit_order_items[[#This Row],[Total_Revenue]]*(blinkit_order_items[[#This Row],[margin_percent]]/100)</f>
        <v>787.30200000000002</v>
      </c>
    </row>
    <row r="2145" spans="1:7" x14ac:dyDescent="0.3">
      <c r="A2145">
        <v>582598096</v>
      </c>
      <c r="B2145">
        <v>689769</v>
      </c>
      <c r="C2145">
        <v>2</v>
      </c>
      <c r="D2145" s="4">
        <v>46.62</v>
      </c>
      <c r="E2145" s="2">
        <f>blinkit_order_items[[#This Row],[quantity]]*blinkit_order_items[[#This Row],[unit_price]]</f>
        <v>93.24</v>
      </c>
      <c r="F2145">
        <f>_xlfn.XLOOKUP(blinkit_order_items[[#This Row],[product_id]],blinkit_products[product_id],blinkit_products[margin_percentage])</f>
        <v>40</v>
      </c>
      <c r="G2145" s="4">
        <f>blinkit_order_items[[#This Row],[Total_Revenue]]*(blinkit_order_items[[#This Row],[margin_percent]]/100)</f>
        <v>37.295999999999999</v>
      </c>
    </row>
    <row r="2146" spans="1:7" x14ac:dyDescent="0.3">
      <c r="A2146">
        <v>9218060399</v>
      </c>
      <c r="B2146">
        <v>949818</v>
      </c>
      <c r="C2146">
        <v>3</v>
      </c>
      <c r="D2146" s="4">
        <v>483.05</v>
      </c>
      <c r="E2146" s="2">
        <f>blinkit_order_items[[#This Row],[quantity]]*blinkit_order_items[[#This Row],[unit_price]]</f>
        <v>1449.15</v>
      </c>
      <c r="F2146">
        <f>_xlfn.XLOOKUP(blinkit_order_items[[#This Row],[product_id]],blinkit_products[product_id],blinkit_products[margin_percentage])</f>
        <v>35</v>
      </c>
      <c r="G2146" s="4">
        <f>blinkit_order_items[[#This Row],[Total_Revenue]]*(blinkit_order_items[[#This Row],[margin_percent]]/100)</f>
        <v>507.20249999999999</v>
      </c>
    </row>
    <row r="2147" spans="1:7" x14ac:dyDescent="0.3">
      <c r="A2147">
        <v>6650174202</v>
      </c>
      <c r="B2147">
        <v>833557</v>
      </c>
      <c r="C2147">
        <v>2</v>
      </c>
      <c r="D2147" s="4">
        <v>422.87</v>
      </c>
      <c r="E2147" s="2">
        <f>blinkit_order_items[[#This Row],[quantity]]*blinkit_order_items[[#This Row],[unit_price]]</f>
        <v>845.74</v>
      </c>
      <c r="F2147">
        <f>_xlfn.XLOOKUP(blinkit_order_items[[#This Row],[product_id]],blinkit_products[product_id],blinkit_products[margin_percentage])</f>
        <v>20</v>
      </c>
      <c r="G2147" s="4">
        <f>blinkit_order_items[[#This Row],[Total_Revenue]]*(blinkit_order_items[[#This Row],[margin_percent]]/100)</f>
        <v>169.14800000000002</v>
      </c>
    </row>
    <row r="2148" spans="1:7" x14ac:dyDescent="0.3">
      <c r="A2148">
        <v>2715902884</v>
      </c>
      <c r="B2148">
        <v>672059</v>
      </c>
      <c r="C2148">
        <v>3</v>
      </c>
      <c r="D2148" s="4">
        <v>672.73</v>
      </c>
      <c r="E2148" s="2">
        <f>blinkit_order_items[[#This Row],[quantity]]*blinkit_order_items[[#This Row],[unit_price]]</f>
        <v>2018.19</v>
      </c>
      <c r="F2148">
        <f>_xlfn.XLOOKUP(blinkit_order_items[[#This Row],[product_id]],blinkit_products[product_id],blinkit_products[margin_percentage])</f>
        <v>35</v>
      </c>
      <c r="G2148" s="4">
        <f>blinkit_order_items[[#This Row],[Total_Revenue]]*(blinkit_order_items[[#This Row],[margin_percent]]/100)</f>
        <v>706.36649999999997</v>
      </c>
    </row>
    <row r="2149" spans="1:7" x14ac:dyDescent="0.3">
      <c r="A2149">
        <v>7957986242</v>
      </c>
      <c r="B2149">
        <v>41853</v>
      </c>
      <c r="C2149">
        <v>2</v>
      </c>
      <c r="D2149" s="4">
        <v>910.44</v>
      </c>
      <c r="E2149" s="2">
        <f>blinkit_order_items[[#This Row],[quantity]]*blinkit_order_items[[#This Row],[unit_price]]</f>
        <v>1820.88</v>
      </c>
      <c r="F2149">
        <f>_xlfn.XLOOKUP(blinkit_order_items[[#This Row],[product_id]],blinkit_products[product_id],blinkit_products[margin_percentage])</f>
        <v>20</v>
      </c>
      <c r="G2149" s="4">
        <f>blinkit_order_items[[#This Row],[Total_Revenue]]*(blinkit_order_items[[#This Row],[margin_percent]]/100)</f>
        <v>364.17600000000004</v>
      </c>
    </row>
    <row r="2150" spans="1:7" x14ac:dyDescent="0.3">
      <c r="A2150">
        <v>7148568995</v>
      </c>
      <c r="B2150">
        <v>397973</v>
      </c>
      <c r="C2150">
        <v>3</v>
      </c>
      <c r="D2150" s="4">
        <v>728.73</v>
      </c>
      <c r="E2150" s="2">
        <f>blinkit_order_items[[#This Row],[quantity]]*blinkit_order_items[[#This Row],[unit_price]]</f>
        <v>2186.19</v>
      </c>
      <c r="F2150">
        <f>_xlfn.XLOOKUP(blinkit_order_items[[#This Row],[product_id]],blinkit_products[product_id],blinkit_products[margin_percentage])</f>
        <v>25</v>
      </c>
      <c r="G2150" s="4">
        <f>blinkit_order_items[[#This Row],[Total_Revenue]]*(blinkit_order_items[[#This Row],[margin_percent]]/100)</f>
        <v>546.54750000000001</v>
      </c>
    </row>
    <row r="2151" spans="1:7" x14ac:dyDescent="0.3">
      <c r="A2151">
        <v>670358911</v>
      </c>
      <c r="B2151">
        <v>124290</v>
      </c>
      <c r="C2151">
        <v>2</v>
      </c>
      <c r="D2151" s="4">
        <v>39.65</v>
      </c>
      <c r="E2151" s="2">
        <f>blinkit_order_items[[#This Row],[quantity]]*blinkit_order_items[[#This Row],[unit_price]]</f>
        <v>79.3</v>
      </c>
      <c r="F2151">
        <f>_xlfn.XLOOKUP(blinkit_order_items[[#This Row],[product_id]],blinkit_products[product_id],blinkit_products[margin_percentage])</f>
        <v>35</v>
      </c>
      <c r="G2151" s="4">
        <f>blinkit_order_items[[#This Row],[Total_Revenue]]*(blinkit_order_items[[#This Row],[margin_percent]]/100)</f>
        <v>27.754999999999999</v>
      </c>
    </row>
    <row r="2152" spans="1:7" x14ac:dyDescent="0.3">
      <c r="A2152">
        <v>6098277214</v>
      </c>
      <c r="B2152">
        <v>11422</v>
      </c>
      <c r="C2152">
        <v>2</v>
      </c>
      <c r="D2152" s="4">
        <v>127.16</v>
      </c>
      <c r="E2152" s="2">
        <f>blinkit_order_items[[#This Row],[quantity]]*blinkit_order_items[[#This Row],[unit_price]]</f>
        <v>254.32</v>
      </c>
      <c r="F2152">
        <f>_xlfn.XLOOKUP(blinkit_order_items[[#This Row],[product_id]],blinkit_products[product_id],blinkit_products[margin_percentage])</f>
        <v>25</v>
      </c>
      <c r="G2152" s="4">
        <f>blinkit_order_items[[#This Row],[Total_Revenue]]*(blinkit_order_items[[#This Row],[margin_percent]]/100)</f>
        <v>63.58</v>
      </c>
    </row>
    <row r="2153" spans="1:7" x14ac:dyDescent="0.3">
      <c r="A2153">
        <v>4621664126</v>
      </c>
      <c r="B2153">
        <v>491314</v>
      </c>
      <c r="C2153">
        <v>3</v>
      </c>
      <c r="D2153" s="4">
        <v>973.44</v>
      </c>
      <c r="E2153" s="2">
        <f>blinkit_order_items[[#This Row],[quantity]]*blinkit_order_items[[#This Row],[unit_price]]</f>
        <v>2920.32</v>
      </c>
      <c r="F2153">
        <f>_xlfn.XLOOKUP(blinkit_order_items[[#This Row],[product_id]],blinkit_products[product_id],blinkit_products[margin_percentage])</f>
        <v>40</v>
      </c>
      <c r="G2153" s="4">
        <f>blinkit_order_items[[#This Row],[Total_Revenue]]*(blinkit_order_items[[#This Row],[margin_percent]]/100)</f>
        <v>1168.1280000000002</v>
      </c>
    </row>
    <row r="2154" spans="1:7" x14ac:dyDescent="0.3">
      <c r="A2154">
        <v>6336460663</v>
      </c>
      <c r="B2154">
        <v>820541</v>
      </c>
      <c r="C2154">
        <v>3</v>
      </c>
      <c r="D2154" s="4">
        <v>576.22</v>
      </c>
      <c r="E2154" s="2">
        <f>blinkit_order_items[[#This Row],[quantity]]*blinkit_order_items[[#This Row],[unit_price]]</f>
        <v>1728.66</v>
      </c>
      <c r="F2154">
        <f>_xlfn.XLOOKUP(blinkit_order_items[[#This Row],[product_id]],blinkit_products[product_id],blinkit_products[margin_percentage])</f>
        <v>25</v>
      </c>
      <c r="G2154" s="4">
        <f>blinkit_order_items[[#This Row],[Total_Revenue]]*(blinkit_order_items[[#This Row],[margin_percent]]/100)</f>
        <v>432.16500000000002</v>
      </c>
    </row>
    <row r="2155" spans="1:7" x14ac:dyDescent="0.3">
      <c r="A2155">
        <v>909027635</v>
      </c>
      <c r="B2155">
        <v>444361</v>
      </c>
      <c r="C2155">
        <v>3</v>
      </c>
      <c r="D2155" s="4">
        <v>822.63</v>
      </c>
      <c r="E2155" s="2">
        <f>blinkit_order_items[[#This Row],[quantity]]*blinkit_order_items[[#This Row],[unit_price]]</f>
        <v>2467.89</v>
      </c>
      <c r="F2155">
        <f>_xlfn.XLOOKUP(blinkit_order_items[[#This Row],[product_id]],blinkit_products[product_id],blinkit_products[margin_percentage])</f>
        <v>20</v>
      </c>
      <c r="G2155" s="4">
        <f>blinkit_order_items[[#This Row],[Total_Revenue]]*(blinkit_order_items[[#This Row],[margin_percent]]/100)</f>
        <v>493.57799999999997</v>
      </c>
    </row>
    <row r="2156" spans="1:7" x14ac:dyDescent="0.3">
      <c r="A2156">
        <v>2854202683</v>
      </c>
      <c r="B2156">
        <v>51036</v>
      </c>
      <c r="C2156">
        <v>3</v>
      </c>
      <c r="D2156" s="4">
        <v>931.61</v>
      </c>
      <c r="E2156" s="2">
        <f>blinkit_order_items[[#This Row],[quantity]]*blinkit_order_items[[#This Row],[unit_price]]</f>
        <v>2794.83</v>
      </c>
      <c r="F2156">
        <f>_xlfn.XLOOKUP(blinkit_order_items[[#This Row],[product_id]],blinkit_products[product_id],blinkit_products[margin_percentage])</f>
        <v>30</v>
      </c>
      <c r="G2156" s="4">
        <f>blinkit_order_items[[#This Row],[Total_Revenue]]*(blinkit_order_items[[#This Row],[margin_percent]]/100)</f>
        <v>838.44899999999996</v>
      </c>
    </row>
    <row r="2157" spans="1:7" x14ac:dyDescent="0.3">
      <c r="A2157">
        <v>7936387697</v>
      </c>
      <c r="B2157">
        <v>992178</v>
      </c>
      <c r="C2157">
        <v>3</v>
      </c>
      <c r="D2157" s="4">
        <v>632.42999999999995</v>
      </c>
      <c r="E2157" s="2">
        <f>blinkit_order_items[[#This Row],[quantity]]*blinkit_order_items[[#This Row],[unit_price]]</f>
        <v>1897.29</v>
      </c>
      <c r="F2157">
        <f>_xlfn.XLOOKUP(blinkit_order_items[[#This Row],[product_id]],blinkit_products[product_id],blinkit_products[margin_percentage])</f>
        <v>20</v>
      </c>
      <c r="G2157" s="4">
        <f>blinkit_order_items[[#This Row],[Total_Revenue]]*(blinkit_order_items[[#This Row],[margin_percent]]/100)</f>
        <v>379.45800000000003</v>
      </c>
    </row>
    <row r="2158" spans="1:7" x14ac:dyDescent="0.3">
      <c r="A2158">
        <v>8337736091</v>
      </c>
      <c r="B2158">
        <v>613942</v>
      </c>
      <c r="C2158">
        <v>1</v>
      </c>
      <c r="D2158" s="4">
        <v>545</v>
      </c>
      <c r="E2158" s="2">
        <f>blinkit_order_items[[#This Row],[quantity]]*blinkit_order_items[[#This Row],[unit_price]]</f>
        <v>545</v>
      </c>
      <c r="F2158">
        <f>_xlfn.XLOOKUP(blinkit_order_items[[#This Row],[product_id]],blinkit_products[product_id],blinkit_products[margin_percentage])</f>
        <v>35</v>
      </c>
      <c r="G2158" s="4">
        <f>blinkit_order_items[[#This Row],[Total_Revenue]]*(blinkit_order_items[[#This Row],[margin_percent]]/100)</f>
        <v>190.75</v>
      </c>
    </row>
    <row r="2159" spans="1:7" x14ac:dyDescent="0.3">
      <c r="A2159">
        <v>4404350734</v>
      </c>
      <c r="B2159">
        <v>298985</v>
      </c>
      <c r="C2159">
        <v>2</v>
      </c>
      <c r="D2159" s="4">
        <v>183.76</v>
      </c>
      <c r="E2159" s="2">
        <f>blinkit_order_items[[#This Row],[quantity]]*blinkit_order_items[[#This Row],[unit_price]]</f>
        <v>367.52</v>
      </c>
      <c r="F2159">
        <f>_xlfn.XLOOKUP(blinkit_order_items[[#This Row],[product_id]],blinkit_products[product_id],blinkit_products[margin_percentage])</f>
        <v>20</v>
      </c>
      <c r="G2159" s="4">
        <f>blinkit_order_items[[#This Row],[Total_Revenue]]*(blinkit_order_items[[#This Row],[margin_percent]]/100)</f>
        <v>73.504000000000005</v>
      </c>
    </row>
    <row r="2160" spans="1:7" x14ac:dyDescent="0.3">
      <c r="A2160">
        <v>6565246127</v>
      </c>
      <c r="B2160">
        <v>803607</v>
      </c>
      <c r="C2160">
        <v>2</v>
      </c>
      <c r="D2160" s="4">
        <v>949.73</v>
      </c>
      <c r="E2160" s="2">
        <f>blinkit_order_items[[#This Row],[quantity]]*blinkit_order_items[[#This Row],[unit_price]]</f>
        <v>1899.46</v>
      </c>
      <c r="F2160">
        <f>_xlfn.XLOOKUP(blinkit_order_items[[#This Row],[product_id]],blinkit_products[product_id],blinkit_products[margin_percentage])</f>
        <v>35</v>
      </c>
      <c r="G2160" s="4">
        <f>blinkit_order_items[[#This Row],[Total_Revenue]]*(blinkit_order_items[[#This Row],[margin_percent]]/100)</f>
        <v>664.81099999999992</v>
      </c>
    </row>
    <row r="2161" spans="1:7" x14ac:dyDescent="0.3">
      <c r="A2161">
        <v>3494650073</v>
      </c>
      <c r="B2161">
        <v>642612</v>
      </c>
      <c r="C2161">
        <v>2</v>
      </c>
      <c r="D2161" s="4">
        <v>517.03</v>
      </c>
      <c r="E2161" s="2">
        <f>blinkit_order_items[[#This Row],[quantity]]*blinkit_order_items[[#This Row],[unit_price]]</f>
        <v>1034.06</v>
      </c>
      <c r="F2161">
        <f>_xlfn.XLOOKUP(blinkit_order_items[[#This Row],[product_id]],blinkit_products[product_id],blinkit_products[margin_percentage])</f>
        <v>35</v>
      </c>
      <c r="G2161" s="4">
        <f>blinkit_order_items[[#This Row],[Total_Revenue]]*(blinkit_order_items[[#This Row],[margin_percent]]/100)</f>
        <v>361.92099999999994</v>
      </c>
    </row>
    <row r="2162" spans="1:7" x14ac:dyDescent="0.3">
      <c r="A2162">
        <v>1920923798</v>
      </c>
      <c r="B2162">
        <v>451812</v>
      </c>
      <c r="C2162">
        <v>3</v>
      </c>
      <c r="D2162" s="4">
        <v>530.85</v>
      </c>
      <c r="E2162" s="2">
        <f>blinkit_order_items[[#This Row],[quantity]]*blinkit_order_items[[#This Row],[unit_price]]</f>
        <v>1592.5500000000002</v>
      </c>
      <c r="F2162">
        <f>_xlfn.XLOOKUP(blinkit_order_items[[#This Row],[product_id]],blinkit_products[product_id],blinkit_products[margin_percentage])</f>
        <v>20</v>
      </c>
      <c r="G2162" s="4">
        <f>blinkit_order_items[[#This Row],[Total_Revenue]]*(blinkit_order_items[[#This Row],[margin_percent]]/100)</f>
        <v>318.51000000000005</v>
      </c>
    </row>
    <row r="2163" spans="1:7" x14ac:dyDescent="0.3">
      <c r="A2163">
        <v>5069524975</v>
      </c>
      <c r="B2163">
        <v>913428</v>
      </c>
      <c r="C2163">
        <v>3</v>
      </c>
      <c r="D2163" s="4">
        <v>392.22</v>
      </c>
      <c r="E2163" s="2">
        <f>blinkit_order_items[[#This Row],[quantity]]*blinkit_order_items[[#This Row],[unit_price]]</f>
        <v>1176.6600000000001</v>
      </c>
      <c r="F2163">
        <f>_xlfn.XLOOKUP(blinkit_order_items[[#This Row],[product_id]],blinkit_products[product_id],blinkit_products[margin_percentage])</f>
        <v>35</v>
      </c>
      <c r="G2163" s="4">
        <f>blinkit_order_items[[#This Row],[Total_Revenue]]*(blinkit_order_items[[#This Row],[margin_percent]]/100)</f>
        <v>411.83100000000002</v>
      </c>
    </row>
    <row r="2164" spans="1:7" x14ac:dyDescent="0.3">
      <c r="A2164">
        <v>3873368520</v>
      </c>
      <c r="B2164">
        <v>812607</v>
      </c>
      <c r="C2164">
        <v>2</v>
      </c>
      <c r="D2164" s="4">
        <v>416.65</v>
      </c>
      <c r="E2164" s="2">
        <f>blinkit_order_items[[#This Row],[quantity]]*blinkit_order_items[[#This Row],[unit_price]]</f>
        <v>833.3</v>
      </c>
      <c r="F2164">
        <f>_xlfn.XLOOKUP(blinkit_order_items[[#This Row],[product_id]],blinkit_products[product_id],blinkit_products[margin_percentage])</f>
        <v>25</v>
      </c>
      <c r="G2164" s="4">
        <f>blinkit_order_items[[#This Row],[Total_Revenue]]*(blinkit_order_items[[#This Row],[margin_percent]]/100)</f>
        <v>208.32499999999999</v>
      </c>
    </row>
    <row r="2165" spans="1:7" x14ac:dyDescent="0.3">
      <c r="A2165">
        <v>3111414152</v>
      </c>
      <c r="B2165">
        <v>587645</v>
      </c>
      <c r="C2165">
        <v>1</v>
      </c>
      <c r="D2165" s="4">
        <v>801.81</v>
      </c>
      <c r="E2165" s="2">
        <f>blinkit_order_items[[#This Row],[quantity]]*blinkit_order_items[[#This Row],[unit_price]]</f>
        <v>801.81</v>
      </c>
      <c r="F2165">
        <f>_xlfn.XLOOKUP(blinkit_order_items[[#This Row],[product_id]],blinkit_products[product_id],blinkit_products[margin_percentage])</f>
        <v>20</v>
      </c>
      <c r="G2165" s="4">
        <f>blinkit_order_items[[#This Row],[Total_Revenue]]*(blinkit_order_items[[#This Row],[margin_percent]]/100)</f>
        <v>160.36199999999999</v>
      </c>
    </row>
    <row r="2166" spans="1:7" x14ac:dyDescent="0.3">
      <c r="A2166">
        <v>7104489974</v>
      </c>
      <c r="B2166">
        <v>53833</v>
      </c>
      <c r="C2166">
        <v>1</v>
      </c>
      <c r="D2166" s="4">
        <v>134.69</v>
      </c>
      <c r="E2166" s="2">
        <f>blinkit_order_items[[#This Row],[quantity]]*blinkit_order_items[[#This Row],[unit_price]]</f>
        <v>134.69</v>
      </c>
      <c r="F2166">
        <f>_xlfn.XLOOKUP(blinkit_order_items[[#This Row],[product_id]],blinkit_products[product_id],blinkit_products[margin_percentage])</f>
        <v>15</v>
      </c>
      <c r="G2166" s="4">
        <f>blinkit_order_items[[#This Row],[Total_Revenue]]*(blinkit_order_items[[#This Row],[margin_percent]]/100)</f>
        <v>20.203499999999998</v>
      </c>
    </row>
    <row r="2167" spans="1:7" x14ac:dyDescent="0.3">
      <c r="A2167">
        <v>3211566084</v>
      </c>
      <c r="B2167">
        <v>621677</v>
      </c>
      <c r="C2167">
        <v>1</v>
      </c>
      <c r="D2167" s="4">
        <v>317.8</v>
      </c>
      <c r="E2167" s="2">
        <f>blinkit_order_items[[#This Row],[quantity]]*blinkit_order_items[[#This Row],[unit_price]]</f>
        <v>317.8</v>
      </c>
      <c r="F2167">
        <f>_xlfn.XLOOKUP(blinkit_order_items[[#This Row],[product_id]],blinkit_products[product_id],blinkit_products[margin_percentage])</f>
        <v>40</v>
      </c>
      <c r="G2167" s="4">
        <f>blinkit_order_items[[#This Row],[Total_Revenue]]*(blinkit_order_items[[#This Row],[margin_percent]]/100)</f>
        <v>127.12</v>
      </c>
    </row>
    <row r="2168" spans="1:7" x14ac:dyDescent="0.3">
      <c r="A2168">
        <v>2416717644</v>
      </c>
      <c r="B2168">
        <v>183929</v>
      </c>
      <c r="C2168">
        <v>3</v>
      </c>
      <c r="D2168" s="4">
        <v>738.74</v>
      </c>
      <c r="E2168" s="2">
        <f>blinkit_order_items[[#This Row],[quantity]]*blinkit_order_items[[#This Row],[unit_price]]</f>
        <v>2216.2200000000003</v>
      </c>
      <c r="F2168">
        <f>_xlfn.XLOOKUP(blinkit_order_items[[#This Row],[product_id]],blinkit_products[product_id],blinkit_products[margin_percentage])</f>
        <v>20</v>
      </c>
      <c r="G2168" s="4">
        <f>blinkit_order_items[[#This Row],[Total_Revenue]]*(blinkit_order_items[[#This Row],[margin_percent]]/100)</f>
        <v>443.24400000000009</v>
      </c>
    </row>
    <row r="2169" spans="1:7" x14ac:dyDescent="0.3">
      <c r="A2169">
        <v>4535670244</v>
      </c>
      <c r="B2169">
        <v>890232</v>
      </c>
      <c r="C2169">
        <v>2</v>
      </c>
      <c r="D2169" s="4">
        <v>432</v>
      </c>
      <c r="E2169" s="2">
        <f>blinkit_order_items[[#This Row],[quantity]]*blinkit_order_items[[#This Row],[unit_price]]</f>
        <v>864</v>
      </c>
      <c r="F2169">
        <f>_xlfn.XLOOKUP(blinkit_order_items[[#This Row],[product_id]],blinkit_products[product_id],blinkit_products[margin_percentage])</f>
        <v>30</v>
      </c>
      <c r="G2169" s="4">
        <f>blinkit_order_items[[#This Row],[Total_Revenue]]*(blinkit_order_items[[#This Row],[margin_percent]]/100)</f>
        <v>259.2</v>
      </c>
    </row>
    <row r="2170" spans="1:7" x14ac:dyDescent="0.3">
      <c r="A2170">
        <v>7309958460</v>
      </c>
      <c r="B2170">
        <v>961614</v>
      </c>
      <c r="C2170">
        <v>1</v>
      </c>
      <c r="D2170" s="4">
        <v>227.22</v>
      </c>
      <c r="E2170" s="2">
        <f>blinkit_order_items[[#This Row],[quantity]]*blinkit_order_items[[#This Row],[unit_price]]</f>
        <v>227.22</v>
      </c>
      <c r="F2170">
        <f>_xlfn.XLOOKUP(blinkit_order_items[[#This Row],[product_id]],blinkit_products[product_id],blinkit_products[margin_percentage])</f>
        <v>35</v>
      </c>
      <c r="G2170" s="4">
        <f>blinkit_order_items[[#This Row],[Total_Revenue]]*(blinkit_order_items[[#This Row],[margin_percent]]/100)</f>
        <v>79.527000000000001</v>
      </c>
    </row>
    <row r="2171" spans="1:7" x14ac:dyDescent="0.3">
      <c r="A2171">
        <v>9996182478</v>
      </c>
      <c r="B2171">
        <v>592784</v>
      </c>
      <c r="C2171">
        <v>3</v>
      </c>
      <c r="D2171" s="4">
        <v>280.35000000000002</v>
      </c>
      <c r="E2171" s="2">
        <f>blinkit_order_items[[#This Row],[quantity]]*blinkit_order_items[[#This Row],[unit_price]]</f>
        <v>841.05000000000007</v>
      </c>
      <c r="F2171">
        <f>_xlfn.XLOOKUP(blinkit_order_items[[#This Row],[product_id]],blinkit_products[product_id],blinkit_products[margin_percentage])</f>
        <v>35</v>
      </c>
      <c r="G2171" s="4">
        <f>blinkit_order_items[[#This Row],[Total_Revenue]]*(blinkit_order_items[[#This Row],[margin_percent]]/100)</f>
        <v>294.36750000000001</v>
      </c>
    </row>
    <row r="2172" spans="1:7" x14ac:dyDescent="0.3">
      <c r="A2172">
        <v>2231942521</v>
      </c>
      <c r="B2172">
        <v>659290</v>
      </c>
      <c r="C2172">
        <v>2</v>
      </c>
      <c r="D2172" s="4">
        <v>319.33999999999997</v>
      </c>
      <c r="E2172" s="2">
        <f>blinkit_order_items[[#This Row],[quantity]]*blinkit_order_items[[#This Row],[unit_price]]</f>
        <v>638.67999999999995</v>
      </c>
      <c r="F2172">
        <f>_xlfn.XLOOKUP(blinkit_order_items[[#This Row],[product_id]],blinkit_products[product_id],blinkit_products[margin_percentage])</f>
        <v>20</v>
      </c>
      <c r="G2172" s="4">
        <f>blinkit_order_items[[#This Row],[Total_Revenue]]*(blinkit_order_items[[#This Row],[margin_percent]]/100)</f>
        <v>127.73599999999999</v>
      </c>
    </row>
    <row r="2173" spans="1:7" x14ac:dyDescent="0.3">
      <c r="A2173">
        <v>554028972</v>
      </c>
      <c r="B2173">
        <v>734789</v>
      </c>
      <c r="C2173">
        <v>2</v>
      </c>
      <c r="D2173" s="4">
        <v>395.82</v>
      </c>
      <c r="E2173" s="2">
        <f>blinkit_order_items[[#This Row],[quantity]]*blinkit_order_items[[#This Row],[unit_price]]</f>
        <v>791.64</v>
      </c>
      <c r="F2173">
        <f>_xlfn.XLOOKUP(blinkit_order_items[[#This Row],[product_id]],blinkit_products[product_id],blinkit_products[margin_percentage])</f>
        <v>35</v>
      </c>
      <c r="G2173" s="4">
        <f>blinkit_order_items[[#This Row],[Total_Revenue]]*(blinkit_order_items[[#This Row],[margin_percent]]/100)</f>
        <v>277.07399999999996</v>
      </c>
    </row>
    <row r="2174" spans="1:7" x14ac:dyDescent="0.3">
      <c r="A2174">
        <v>8756001290</v>
      </c>
      <c r="B2174">
        <v>726958</v>
      </c>
      <c r="C2174">
        <v>1</v>
      </c>
      <c r="D2174" s="4">
        <v>887.48</v>
      </c>
      <c r="E2174" s="2">
        <f>blinkit_order_items[[#This Row],[quantity]]*blinkit_order_items[[#This Row],[unit_price]]</f>
        <v>887.48</v>
      </c>
      <c r="F2174">
        <f>_xlfn.XLOOKUP(blinkit_order_items[[#This Row],[product_id]],blinkit_products[product_id],blinkit_products[margin_percentage])</f>
        <v>35</v>
      </c>
      <c r="G2174" s="4">
        <f>blinkit_order_items[[#This Row],[Total_Revenue]]*(blinkit_order_items[[#This Row],[margin_percent]]/100)</f>
        <v>310.61799999999999</v>
      </c>
    </row>
    <row r="2175" spans="1:7" x14ac:dyDescent="0.3">
      <c r="A2175">
        <v>8047899303</v>
      </c>
      <c r="B2175">
        <v>684939</v>
      </c>
      <c r="C2175">
        <v>2</v>
      </c>
      <c r="D2175" s="4">
        <v>727.95</v>
      </c>
      <c r="E2175" s="2">
        <f>blinkit_order_items[[#This Row],[quantity]]*blinkit_order_items[[#This Row],[unit_price]]</f>
        <v>1455.9</v>
      </c>
      <c r="F2175">
        <f>_xlfn.XLOOKUP(blinkit_order_items[[#This Row],[product_id]],blinkit_products[product_id],blinkit_products[margin_percentage])</f>
        <v>35</v>
      </c>
      <c r="G2175" s="4">
        <f>blinkit_order_items[[#This Row],[Total_Revenue]]*(blinkit_order_items[[#This Row],[margin_percent]]/100)</f>
        <v>509.565</v>
      </c>
    </row>
    <row r="2176" spans="1:7" x14ac:dyDescent="0.3">
      <c r="A2176">
        <v>9720683332</v>
      </c>
      <c r="B2176">
        <v>542300</v>
      </c>
      <c r="C2176">
        <v>3</v>
      </c>
      <c r="D2176" s="4">
        <v>255.35</v>
      </c>
      <c r="E2176" s="2">
        <f>blinkit_order_items[[#This Row],[quantity]]*blinkit_order_items[[#This Row],[unit_price]]</f>
        <v>766.05</v>
      </c>
      <c r="F2176">
        <f>_xlfn.XLOOKUP(blinkit_order_items[[#This Row],[product_id]],blinkit_products[product_id],blinkit_products[margin_percentage])</f>
        <v>35</v>
      </c>
      <c r="G2176" s="4">
        <f>blinkit_order_items[[#This Row],[Total_Revenue]]*(blinkit_order_items[[#This Row],[margin_percent]]/100)</f>
        <v>268.11749999999995</v>
      </c>
    </row>
    <row r="2177" spans="1:7" x14ac:dyDescent="0.3">
      <c r="A2177">
        <v>218670241</v>
      </c>
      <c r="B2177">
        <v>131748</v>
      </c>
      <c r="C2177">
        <v>1</v>
      </c>
      <c r="D2177" s="4">
        <v>81.349999999999994</v>
      </c>
      <c r="E2177" s="2">
        <f>blinkit_order_items[[#This Row],[quantity]]*blinkit_order_items[[#This Row],[unit_price]]</f>
        <v>81.349999999999994</v>
      </c>
      <c r="F2177">
        <f>_xlfn.XLOOKUP(blinkit_order_items[[#This Row],[product_id]],blinkit_products[product_id],blinkit_products[margin_percentage])</f>
        <v>35</v>
      </c>
      <c r="G2177" s="4">
        <f>blinkit_order_items[[#This Row],[Total_Revenue]]*(blinkit_order_items[[#This Row],[margin_percent]]/100)</f>
        <v>28.472499999999997</v>
      </c>
    </row>
    <row r="2178" spans="1:7" x14ac:dyDescent="0.3">
      <c r="A2178">
        <v>1382880255</v>
      </c>
      <c r="B2178">
        <v>820541</v>
      </c>
      <c r="C2178">
        <v>2</v>
      </c>
      <c r="D2178" s="4">
        <v>576.22</v>
      </c>
      <c r="E2178" s="2">
        <f>blinkit_order_items[[#This Row],[quantity]]*blinkit_order_items[[#This Row],[unit_price]]</f>
        <v>1152.44</v>
      </c>
      <c r="F2178">
        <f>_xlfn.XLOOKUP(blinkit_order_items[[#This Row],[product_id]],blinkit_products[product_id],blinkit_products[margin_percentage])</f>
        <v>25</v>
      </c>
      <c r="G2178" s="4">
        <f>blinkit_order_items[[#This Row],[Total_Revenue]]*(blinkit_order_items[[#This Row],[margin_percent]]/100)</f>
        <v>288.11</v>
      </c>
    </row>
    <row r="2179" spans="1:7" x14ac:dyDescent="0.3">
      <c r="A2179">
        <v>332975964</v>
      </c>
      <c r="B2179">
        <v>490602</v>
      </c>
      <c r="C2179">
        <v>1</v>
      </c>
      <c r="D2179" s="4">
        <v>549.47</v>
      </c>
      <c r="E2179" s="2">
        <f>blinkit_order_items[[#This Row],[quantity]]*blinkit_order_items[[#This Row],[unit_price]]</f>
        <v>549.47</v>
      </c>
      <c r="F2179">
        <f>_xlfn.XLOOKUP(blinkit_order_items[[#This Row],[product_id]],blinkit_products[product_id],blinkit_products[margin_percentage])</f>
        <v>15</v>
      </c>
      <c r="G2179" s="4">
        <f>blinkit_order_items[[#This Row],[Total_Revenue]]*(blinkit_order_items[[#This Row],[margin_percent]]/100)</f>
        <v>82.420500000000004</v>
      </c>
    </row>
    <row r="2180" spans="1:7" x14ac:dyDescent="0.3">
      <c r="A2180">
        <v>2638683222</v>
      </c>
      <c r="B2180">
        <v>652118</v>
      </c>
      <c r="C2180">
        <v>2</v>
      </c>
      <c r="D2180" s="4">
        <v>22.04</v>
      </c>
      <c r="E2180" s="2">
        <f>blinkit_order_items[[#This Row],[quantity]]*blinkit_order_items[[#This Row],[unit_price]]</f>
        <v>44.08</v>
      </c>
      <c r="F2180">
        <f>_xlfn.XLOOKUP(blinkit_order_items[[#This Row],[product_id]],blinkit_products[product_id],blinkit_products[margin_percentage])</f>
        <v>40</v>
      </c>
      <c r="G2180" s="4">
        <f>blinkit_order_items[[#This Row],[Total_Revenue]]*(blinkit_order_items[[#This Row],[margin_percent]]/100)</f>
        <v>17.632000000000001</v>
      </c>
    </row>
    <row r="2181" spans="1:7" x14ac:dyDescent="0.3">
      <c r="A2181">
        <v>9150146711</v>
      </c>
      <c r="B2181">
        <v>734789</v>
      </c>
      <c r="C2181">
        <v>2</v>
      </c>
      <c r="D2181" s="4">
        <v>395.82</v>
      </c>
      <c r="E2181" s="2">
        <f>blinkit_order_items[[#This Row],[quantity]]*blinkit_order_items[[#This Row],[unit_price]]</f>
        <v>791.64</v>
      </c>
      <c r="F2181">
        <f>_xlfn.XLOOKUP(blinkit_order_items[[#This Row],[product_id]],blinkit_products[product_id],blinkit_products[margin_percentage])</f>
        <v>35</v>
      </c>
      <c r="G2181" s="4">
        <f>blinkit_order_items[[#This Row],[Total_Revenue]]*(blinkit_order_items[[#This Row],[margin_percent]]/100)</f>
        <v>277.07399999999996</v>
      </c>
    </row>
    <row r="2182" spans="1:7" x14ac:dyDescent="0.3">
      <c r="A2182">
        <v>1553626879</v>
      </c>
      <c r="B2182">
        <v>602241</v>
      </c>
      <c r="C2182">
        <v>3</v>
      </c>
      <c r="D2182" s="4">
        <v>976.55</v>
      </c>
      <c r="E2182" s="2">
        <f>blinkit_order_items[[#This Row],[quantity]]*blinkit_order_items[[#This Row],[unit_price]]</f>
        <v>2929.6499999999996</v>
      </c>
      <c r="F2182">
        <f>_xlfn.XLOOKUP(blinkit_order_items[[#This Row],[product_id]],blinkit_products[product_id],blinkit_products[margin_percentage])</f>
        <v>35</v>
      </c>
      <c r="G2182" s="4">
        <f>blinkit_order_items[[#This Row],[Total_Revenue]]*(blinkit_order_items[[#This Row],[margin_percent]]/100)</f>
        <v>1025.3774999999998</v>
      </c>
    </row>
    <row r="2183" spans="1:7" x14ac:dyDescent="0.3">
      <c r="A2183">
        <v>9271384187</v>
      </c>
      <c r="B2183">
        <v>186168</v>
      </c>
      <c r="C2183">
        <v>2</v>
      </c>
      <c r="D2183" s="4">
        <v>878.8</v>
      </c>
      <c r="E2183" s="2">
        <f>blinkit_order_items[[#This Row],[quantity]]*blinkit_order_items[[#This Row],[unit_price]]</f>
        <v>1757.6</v>
      </c>
      <c r="F2183">
        <f>_xlfn.XLOOKUP(blinkit_order_items[[#This Row],[product_id]],blinkit_products[product_id],blinkit_products[margin_percentage])</f>
        <v>35</v>
      </c>
      <c r="G2183" s="4">
        <f>blinkit_order_items[[#This Row],[Total_Revenue]]*(blinkit_order_items[[#This Row],[margin_percent]]/100)</f>
        <v>615.16</v>
      </c>
    </row>
    <row r="2184" spans="1:7" x14ac:dyDescent="0.3">
      <c r="A2184">
        <v>1409544327</v>
      </c>
      <c r="B2184">
        <v>677542</v>
      </c>
      <c r="C2184">
        <v>3</v>
      </c>
      <c r="D2184" s="4">
        <v>212.61</v>
      </c>
      <c r="E2184" s="2">
        <f>blinkit_order_items[[#This Row],[quantity]]*blinkit_order_items[[#This Row],[unit_price]]</f>
        <v>637.83000000000004</v>
      </c>
      <c r="F2184">
        <f>_xlfn.XLOOKUP(blinkit_order_items[[#This Row],[product_id]],blinkit_products[product_id],blinkit_products[margin_percentage])</f>
        <v>25</v>
      </c>
      <c r="G2184" s="4">
        <f>blinkit_order_items[[#This Row],[Total_Revenue]]*(blinkit_order_items[[#This Row],[margin_percent]]/100)</f>
        <v>159.45750000000001</v>
      </c>
    </row>
    <row r="2185" spans="1:7" x14ac:dyDescent="0.3">
      <c r="A2185">
        <v>637100019</v>
      </c>
      <c r="B2185">
        <v>677169</v>
      </c>
      <c r="C2185">
        <v>1</v>
      </c>
      <c r="D2185" s="4">
        <v>261.02999999999997</v>
      </c>
      <c r="E2185" s="2">
        <f>blinkit_order_items[[#This Row],[quantity]]*blinkit_order_items[[#This Row],[unit_price]]</f>
        <v>261.02999999999997</v>
      </c>
      <c r="F2185">
        <f>_xlfn.XLOOKUP(blinkit_order_items[[#This Row],[product_id]],blinkit_products[product_id],blinkit_products[margin_percentage])</f>
        <v>20</v>
      </c>
      <c r="G2185" s="4">
        <f>blinkit_order_items[[#This Row],[Total_Revenue]]*(blinkit_order_items[[#This Row],[margin_percent]]/100)</f>
        <v>52.205999999999996</v>
      </c>
    </row>
    <row r="2186" spans="1:7" x14ac:dyDescent="0.3">
      <c r="A2186">
        <v>186083059</v>
      </c>
      <c r="B2186">
        <v>337168</v>
      </c>
      <c r="C2186">
        <v>3</v>
      </c>
      <c r="D2186" s="4">
        <v>545.49</v>
      </c>
      <c r="E2186" s="2">
        <f>blinkit_order_items[[#This Row],[quantity]]*blinkit_order_items[[#This Row],[unit_price]]</f>
        <v>1636.47</v>
      </c>
      <c r="F2186">
        <f>_xlfn.XLOOKUP(blinkit_order_items[[#This Row],[product_id]],blinkit_products[product_id],blinkit_products[margin_percentage])</f>
        <v>20</v>
      </c>
      <c r="G2186" s="4">
        <f>blinkit_order_items[[#This Row],[Total_Revenue]]*(blinkit_order_items[[#This Row],[margin_percent]]/100)</f>
        <v>327.29400000000004</v>
      </c>
    </row>
    <row r="2187" spans="1:7" x14ac:dyDescent="0.3">
      <c r="A2187">
        <v>1804073530</v>
      </c>
      <c r="B2187">
        <v>661577</v>
      </c>
      <c r="C2187">
        <v>1</v>
      </c>
      <c r="D2187" s="4">
        <v>720.95</v>
      </c>
      <c r="E2187" s="2">
        <f>blinkit_order_items[[#This Row],[quantity]]*blinkit_order_items[[#This Row],[unit_price]]</f>
        <v>720.95</v>
      </c>
      <c r="F2187">
        <f>_xlfn.XLOOKUP(blinkit_order_items[[#This Row],[product_id]],blinkit_products[product_id],blinkit_products[margin_percentage])</f>
        <v>35</v>
      </c>
      <c r="G2187" s="4">
        <f>blinkit_order_items[[#This Row],[Total_Revenue]]*(blinkit_order_items[[#This Row],[margin_percent]]/100)</f>
        <v>252.33250000000001</v>
      </c>
    </row>
    <row r="2188" spans="1:7" x14ac:dyDescent="0.3">
      <c r="A2188">
        <v>5291430311</v>
      </c>
      <c r="B2188">
        <v>894539</v>
      </c>
      <c r="C2188">
        <v>2</v>
      </c>
      <c r="D2188" s="4">
        <v>445.48</v>
      </c>
      <c r="E2188" s="2">
        <f>blinkit_order_items[[#This Row],[quantity]]*blinkit_order_items[[#This Row],[unit_price]]</f>
        <v>890.96</v>
      </c>
      <c r="F2188">
        <f>_xlfn.XLOOKUP(blinkit_order_items[[#This Row],[product_id]],blinkit_products[product_id],blinkit_products[margin_percentage])</f>
        <v>25</v>
      </c>
      <c r="G2188" s="4">
        <f>blinkit_order_items[[#This Row],[Total_Revenue]]*(blinkit_order_items[[#This Row],[margin_percent]]/100)</f>
        <v>222.74</v>
      </c>
    </row>
    <row r="2189" spans="1:7" x14ac:dyDescent="0.3">
      <c r="A2189">
        <v>6947225582</v>
      </c>
      <c r="B2189">
        <v>34200</v>
      </c>
      <c r="C2189">
        <v>3</v>
      </c>
      <c r="D2189" s="4">
        <v>319.8</v>
      </c>
      <c r="E2189" s="2">
        <f>blinkit_order_items[[#This Row],[quantity]]*blinkit_order_items[[#This Row],[unit_price]]</f>
        <v>959.40000000000009</v>
      </c>
      <c r="F2189">
        <f>_xlfn.XLOOKUP(blinkit_order_items[[#This Row],[product_id]],blinkit_products[product_id],blinkit_products[margin_percentage])</f>
        <v>35</v>
      </c>
      <c r="G2189" s="4">
        <f>blinkit_order_items[[#This Row],[Total_Revenue]]*(blinkit_order_items[[#This Row],[margin_percent]]/100)</f>
        <v>335.79</v>
      </c>
    </row>
    <row r="2190" spans="1:7" x14ac:dyDescent="0.3">
      <c r="A2190">
        <v>5710643134</v>
      </c>
      <c r="B2190">
        <v>712307</v>
      </c>
      <c r="C2190">
        <v>3</v>
      </c>
      <c r="D2190" s="4">
        <v>264.89</v>
      </c>
      <c r="E2190" s="2">
        <f>blinkit_order_items[[#This Row],[quantity]]*blinkit_order_items[[#This Row],[unit_price]]</f>
        <v>794.67</v>
      </c>
      <c r="F2190">
        <f>_xlfn.XLOOKUP(blinkit_order_items[[#This Row],[product_id]],blinkit_products[product_id],blinkit_products[margin_percentage])</f>
        <v>30</v>
      </c>
      <c r="G2190" s="4">
        <f>blinkit_order_items[[#This Row],[Total_Revenue]]*(blinkit_order_items[[#This Row],[margin_percent]]/100)</f>
        <v>238.40099999999998</v>
      </c>
    </row>
    <row r="2191" spans="1:7" x14ac:dyDescent="0.3">
      <c r="A2191">
        <v>8329733630</v>
      </c>
      <c r="B2191">
        <v>36412</v>
      </c>
      <c r="C2191">
        <v>2</v>
      </c>
      <c r="D2191" s="4">
        <v>397.68</v>
      </c>
      <c r="E2191" s="2">
        <f>blinkit_order_items[[#This Row],[quantity]]*blinkit_order_items[[#This Row],[unit_price]]</f>
        <v>795.36</v>
      </c>
      <c r="F2191">
        <f>_xlfn.XLOOKUP(blinkit_order_items[[#This Row],[product_id]],blinkit_products[product_id],blinkit_products[margin_percentage])</f>
        <v>25</v>
      </c>
      <c r="G2191" s="4">
        <f>blinkit_order_items[[#This Row],[Total_Revenue]]*(blinkit_order_items[[#This Row],[margin_percent]]/100)</f>
        <v>198.84</v>
      </c>
    </row>
    <row r="2192" spans="1:7" x14ac:dyDescent="0.3">
      <c r="A2192">
        <v>6772651293</v>
      </c>
      <c r="B2192">
        <v>818522</v>
      </c>
      <c r="C2192">
        <v>2</v>
      </c>
      <c r="D2192" s="4">
        <v>96.09</v>
      </c>
      <c r="E2192" s="2">
        <f>blinkit_order_items[[#This Row],[quantity]]*blinkit_order_items[[#This Row],[unit_price]]</f>
        <v>192.18</v>
      </c>
      <c r="F2192">
        <f>_xlfn.XLOOKUP(blinkit_order_items[[#This Row],[product_id]],blinkit_products[product_id],blinkit_products[margin_percentage])</f>
        <v>20</v>
      </c>
      <c r="G2192" s="4">
        <f>blinkit_order_items[[#This Row],[Total_Revenue]]*(blinkit_order_items[[#This Row],[margin_percent]]/100)</f>
        <v>38.436000000000007</v>
      </c>
    </row>
    <row r="2193" spans="1:7" x14ac:dyDescent="0.3">
      <c r="A2193">
        <v>581212790</v>
      </c>
      <c r="B2193">
        <v>219598</v>
      </c>
      <c r="C2193">
        <v>2</v>
      </c>
      <c r="D2193" s="4">
        <v>367.08</v>
      </c>
      <c r="E2193" s="2">
        <f>blinkit_order_items[[#This Row],[quantity]]*blinkit_order_items[[#This Row],[unit_price]]</f>
        <v>734.16</v>
      </c>
      <c r="F2193">
        <f>_xlfn.XLOOKUP(blinkit_order_items[[#This Row],[product_id]],blinkit_products[product_id],blinkit_products[margin_percentage])</f>
        <v>35</v>
      </c>
      <c r="G2193" s="4">
        <f>blinkit_order_items[[#This Row],[Total_Revenue]]*(blinkit_order_items[[#This Row],[margin_percent]]/100)</f>
        <v>256.95599999999996</v>
      </c>
    </row>
    <row r="2194" spans="1:7" x14ac:dyDescent="0.3">
      <c r="A2194">
        <v>4766571706</v>
      </c>
      <c r="B2194">
        <v>131748</v>
      </c>
      <c r="C2194">
        <v>3</v>
      </c>
      <c r="D2194" s="4">
        <v>81.349999999999994</v>
      </c>
      <c r="E2194" s="2">
        <f>blinkit_order_items[[#This Row],[quantity]]*blinkit_order_items[[#This Row],[unit_price]]</f>
        <v>244.04999999999998</v>
      </c>
      <c r="F2194">
        <f>_xlfn.XLOOKUP(blinkit_order_items[[#This Row],[product_id]],blinkit_products[product_id],blinkit_products[margin_percentage])</f>
        <v>35</v>
      </c>
      <c r="G2194" s="4">
        <f>blinkit_order_items[[#This Row],[Total_Revenue]]*(blinkit_order_items[[#This Row],[margin_percent]]/100)</f>
        <v>85.41749999999999</v>
      </c>
    </row>
    <row r="2195" spans="1:7" x14ac:dyDescent="0.3">
      <c r="A2195">
        <v>9961298199</v>
      </c>
      <c r="B2195">
        <v>336847</v>
      </c>
      <c r="C2195">
        <v>1</v>
      </c>
      <c r="D2195" s="4">
        <v>936.98</v>
      </c>
      <c r="E2195" s="2">
        <f>blinkit_order_items[[#This Row],[quantity]]*blinkit_order_items[[#This Row],[unit_price]]</f>
        <v>936.98</v>
      </c>
      <c r="F2195">
        <f>_xlfn.XLOOKUP(blinkit_order_items[[#This Row],[product_id]],blinkit_products[product_id],blinkit_products[margin_percentage])</f>
        <v>25</v>
      </c>
      <c r="G2195" s="4">
        <f>blinkit_order_items[[#This Row],[Total_Revenue]]*(blinkit_order_items[[#This Row],[margin_percent]]/100)</f>
        <v>234.245</v>
      </c>
    </row>
    <row r="2196" spans="1:7" x14ac:dyDescent="0.3">
      <c r="A2196">
        <v>8102675591</v>
      </c>
      <c r="B2196">
        <v>679865</v>
      </c>
      <c r="C2196">
        <v>1</v>
      </c>
      <c r="D2196" s="4">
        <v>347.91</v>
      </c>
      <c r="E2196" s="2">
        <f>blinkit_order_items[[#This Row],[quantity]]*blinkit_order_items[[#This Row],[unit_price]]</f>
        <v>347.91</v>
      </c>
      <c r="F2196">
        <f>_xlfn.XLOOKUP(blinkit_order_items[[#This Row],[product_id]],blinkit_products[product_id],blinkit_products[margin_percentage])</f>
        <v>15</v>
      </c>
      <c r="G2196" s="4">
        <f>blinkit_order_items[[#This Row],[Total_Revenue]]*(blinkit_order_items[[#This Row],[margin_percent]]/100)</f>
        <v>52.186500000000002</v>
      </c>
    </row>
    <row r="2197" spans="1:7" x14ac:dyDescent="0.3">
      <c r="A2197">
        <v>604050223</v>
      </c>
      <c r="B2197">
        <v>818990</v>
      </c>
      <c r="C2197">
        <v>1</v>
      </c>
      <c r="D2197" s="4">
        <v>163.55000000000001</v>
      </c>
      <c r="E2197" s="2">
        <f>blinkit_order_items[[#This Row],[quantity]]*blinkit_order_items[[#This Row],[unit_price]]</f>
        <v>163.55000000000001</v>
      </c>
      <c r="F2197">
        <f>_xlfn.XLOOKUP(blinkit_order_items[[#This Row],[product_id]],blinkit_products[product_id],blinkit_products[margin_percentage])</f>
        <v>25</v>
      </c>
      <c r="G2197" s="4">
        <f>blinkit_order_items[[#This Row],[Total_Revenue]]*(blinkit_order_items[[#This Row],[margin_percent]]/100)</f>
        <v>40.887500000000003</v>
      </c>
    </row>
    <row r="2198" spans="1:7" x14ac:dyDescent="0.3">
      <c r="A2198">
        <v>782327552</v>
      </c>
      <c r="B2198">
        <v>52729</v>
      </c>
      <c r="C2198">
        <v>2</v>
      </c>
      <c r="D2198" s="4">
        <v>316.02</v>
      </c>
      <c r="E2198" s="2">
        <f>blinkit_order_items[[#This Row],[quantity]]*blinkit_order_items[[#This Row],[unit_price]]</f>
        <v>632.04</v>
      </c>
      <c r="F2198">
        <f>_xlfn.XLOOKUP(blinkit_order_items[[#This Row],[product_id]],blinkit_products[product_id],blinkit_products[margin_percentage])</f>
        <v>35</v>
      </c>
      <c r="G2198" s="4">
        <f>blinkit_order_items[[#This Row],[Total_Revenue]]*(blinkit_order_items[[#This Row],[margin_percent]]/100)</f>
        <v>221.21399999999997</v>
      </c>
    </row>
    <row r="2199" spans="1:7" x14ac:dyDescent="0.3">
      <c r="A2199">
        <v>6156638188</v>
      </c>
      <c r="B2199">
        <v>525531</v>
      </c>
      <c r="C2199">
        <v>1</v>
      </c>
      <c r="D2199" s="4">
        <v>831.1</v>
      </c>
      <c r="E2199" s="2">
        <f>blinkit_order_items[[#This Row],[quantity]]*blinkit_order_items[[#This Row],[unit_price]]</f>
        <v>831.1</v>
      </c>
      <c r="F2199">
        <f>_xlfn.XLOOKUP(blinkit_order_items[[#This Row],[product_id]],blinkit_products[product_id],blinkit_products[margin_percentage])</f>
        <v>35</v>
      </c>
      <c r="G2199" s="4">
        <f>blinkit_order_items[[#This Row],[Total_Revenue]]*(blinkit_order_items[[#This Row],[margin_percent]]/100)</f>
        <v>290.88499999999999</v>
      </c>
    </row>
    <row r="2200" spans="1:7" x14ac:dyDescent="0.3">
      <c r="A2200">
        <v>6475299855</v>
      </c>
      <c r="B2200">
        <v>567671</v>
      </c>
      <c r="C2200">
        <v>1</v>
      </c>
      <c r="D2200" s="4">
        <v>418.48</v>
      </c>
      <c r="E2200" s="2">
        <f>blinkit_order_items[[#This Row],[quantity]]*blinkit_order_items[[#This Row],[unit_price]]</f>
        <v>418.48</v>
      </c>
      <c r="F2200">
        <f>_xlfn.XLOOKUP(blinkit_order_items[[#This Row],[product_id]],blinkit_products[product_id],blinkit_products[margin_percentage])</f>
        <v>35</v>
      </c>
      <c r="G2200" s="4">
        <f>blinkit_order_items[[#This Row],[Total_Revenue]]*(blinkit_order_items[[#This Row],[margin_percent]]/100)</f>
        <v>146.46799999999999</v>
      </c>
    </row>
    <row r="2201" spans="1:7" x14ac:dyDescent="0.3">
      <c r="A2201">
        <v>689110145</v>
      </c>
      <c r="B2201">
        <v>378676</v>
      </c>
      <c r="C2201">
        <v>3</v>
      </c>
      <c r="D2201" s="4">
        <v>881.42</v>
      </c>
      <c r="E2201" s="2">
        <f>blinkit_order_items[[#This Row],[quantity]]*blinkit_order_items[[#This Row],[unit_price]]</f>
        <v>2644.2599999999998</v>
      </c>
      <c r="F2201">
        <f>_xlfn.XLOOKUP(blinkit_order_items[[#This Row],[product_id]],blinkit_products[product_id],blinkit_products[margin_percentage])</f>
        <v>30</v>
      </c>
      <c r="G2201" s="4">
        <f>blinkit_order_items[[#This Row],[Total_Revenue]]*(blinkit_order_items[[#This Row],[margin_percent]]/100)</f>
        <v>793.27799999999991</v>
      </c>
    </row>
    <row r="2202" spans="1:7" x14ac:dyDescent="0.3">
      <c r="A2202">
        <v>2785467351</v>
      </c>
      <c r="B2202">
        <v>587645</v>
      </c>
      <c r="C2202">
        <v>3</v>
      </c>
      <c r="D2202" s="4">
        <v>801.81</v>
      </c>
      <c r="E2202" s="2">
        <f>blinkit_order_items[[#This Row],[quantity]]*blinkit_order_items[[#This Row],[unit_price]]</f>
        <v>2405.4299999999998</v>
      </c>
      <c r="F2202">
        <f>_xlfn.XLOOKUP(blinkit_order_items[[#This Row],[product_id]],blinkit_products[product_id],blinkit_products[margin_percentage])</f>
        <v>20</v>
      </c>
      <c r="G2202" s="4">
        <f>blinkit_order_items[[#This Row],[Total_Revenue]]*(blinkit_order_items[[#This Row],[margin_percent]]/100)</f>
        <v>481.08600000000001</v>
      </c>
    </row>
    <row r="2203" spans="1:7" x14ac:dyDescent="0.3">
      <c r="A2203">
        <v>7188270379</v>
      </c>
      <c r="B2203">
        <v>704868</v>
      </c>
      <c r="C2203">
        <v>2</v>
      </c>
      <c r="D2203" s="4">
        <v>193.46</v>
      </c>
      <c r="E2203" s="2">
        <f>blinkit_order_items[[#This Row],[quantity]]*blinkit_order_items[[#This Row],[unit_price]]</f>
        <v>386.92</v>
      </c>
      <c r="F2203">
        <f>_xlfn.XLOOKUP(blinkit_order_items[[#This Row],[product_id]],blinkit_products[product_id],blinkit_products[margin_percentage])</f>
        <v>25</v>
      </c>
      <c r="G2203" s="4">
        <f>blinkit_order_items[[#This Row],[Total_Revenue]]*(blinkit_order_items[[#This Row],[margin_percent]]/100)</f>
        <v>96.73</v>
      </c>
    </row>
    <row r="2204" spans="1:7" x14ac:dyDescent="0.3">
      <c r="A2204">
        <v>9209192342</v>
      </c>
      <c r="B2204">
        <v>799952</v>
      </c>
      <c r="C2204">
        <v>3</v>
      </c>
      <c r="D2204" s="4">
        <v>922.64</v>
      </c>
      <c r="E2204" s="2">
        <f>blinkit_order_items[[#This Row],[quantity]]*blinkit_order_items[[#This Row],[unit_price]]</f>
        <v>2767.92</v>
      </c>
      <c r="F2204">
        <f>_xlfn.XLOOKUP(blinkit_order_items[[#This Row],[product_id]],blinkit_products[product_id],blinkit_products[margin_percentage])</f>
        <v>20</v>
      </c>
      <c r="G2204" s="4">
        <f>blinkit_order_items[[#This Row],[Total_Revenue]]*(blinkit_order_items[[#This Row],[margin_percent]]/100)</f>
        <v>553.58400000000006</v>
      </c>
    </row>
    <row r="2205" spans="1:7" x14ac:dyDescent="0.3">
      <c r="A2205">
        <v>3193016310</v>
      </c>
      <c r="B2205">
        <v>990993</v>
      </c>
      <c r="C2205">
        <v>3</v>
      </c>
      <c r="D2205" s="4">
        <v>263.7</v>
      </c>
      <c r="E2205" s="2">
        <f>blinkit_order_items[[#This Row],[quantity]]*blinkit_order_items[[#This Row],[unit_price]]</f>
        <v>791.09999999999991</v>
      </c>
      <c r="F2205">
        <f>_xlfn.XLOOKUP(blinkit_order_items[[#This Row],[product_id]],blinkit_products[product_id],blinkit_products[margin_percentage])</f>
        <v>35</v>
      </c>
      <c r="G2205" s="4">
        <f>blinkit_order_items[[#This Row],[Total_Revenue]]*(blinkit_order_items[[#This Row],[margin_percent]]/100)</f>
        <v>276.88499999999993</v>
      </c>
    </row>
    <row r="2206" spans="1:7" x14ac:dyDescent="0.3">
      <c r="A2206">
        <v>9743228131</v>
      </c>
      <c r="B2206">
        <v>131748</v>
      </c>
      <c r="C2206">
        <v>3</v>
      </c>
      <c r="D2206" s="4">
        <v>81.349999999999994</v>
      </c>
      <c r="E2206" s="2">
        <f>blinkit_order_items[[#This Row],[quantity]]*blinkit_order_items[[#This Row],[unit_price]]</f>
        <v>244.04999999999998</v>
      </c>
      <c r="F2206">
        <f>_xlfn.XLOOKUP(blinkit_order_items[[#This Row],[product_id]],blinkit_products[product_id],blinkit_products[margin_percentage])</f>
        <v>35</v>
      </c>
      <c r="G2206" s="4">
        <f>blinkit_order_items[[#This Row],[Total_Revenue]]*(blinkit_order_items[[#This Row],[margin_percent]]/100)</f>
        <v>85.41749999999999</v>
      </c>
    </row>
    <row r="2207" spans="1:7" x14ac:dyDescent="0.3">
      <c r="A2207">
        <v>4417542973</v>
      </c>
      <c r="B2207">
        <v>131937</v>
      </c>
      <c r="C2207">
        <v>2</v>
      </c>
      <c r="D2207" s="4">
        <v>287.81</v>
      </c>
      <c r="E2207" s="2">
        <f>blinkit_order_items[[#This Row],[quantity]]*blinkit_order_items[[#This Row],[unit_price]]</f>
        <v>575.62</v>
      </c>
      <c r="F2207">
        <f>_xlfn.XLOOKUP(blinkit_order_items[[#This Row],[product_id]],blinkit_products[product_id],blinkit_products[margin_percentage])</f>
        <v>40</v>
      </c>
      <c r="G2207" s="4">
        <f>blinkit_order_items[[#This Row],[Total_Revenue]]*(blinkit_order_items[[#This Row],[margin_percent]]/100)</f>
        <v>230.24800000000002</v>
      </c>
    </row>
    <row r="2208" spans="1:7" x14ac:dyDescent="0.3">
      <c r="A2208">
        <v>3065857200</v>
      </c>
      <c r="B2208">
        <v>222892</v>
      </c>
      <c r="C2208">
        <v>1</v>
      </c>
      <c r="D2208" s="4">
        <v>869.22</v>
      </c>
      <c r="E2208" s="2">
        <f>blinkit_order_items[[#This Row],[quantity]]*blinkit_order_items[[#This Row],[unit_price]]</f>
        <v>869.22</v>
      </c>
      <c r="F2208">
        <f>_xlfn.XLOOKUP(blinkit_order_items[[#This Row],[product_id]],blinkit_products[product_id],blinkit_products[margin_percentage])</f>
        <v>25</v>
      </c>
      <c r="G2208" s="4">
        <f>blinkit_order_items[[#This Row],[Total_Revenue]]*(blinkit_order_items[[#This Row],[margin_percent]]/100)</f>
        <v>217.30500000000001</v>
      </c>
    </row>
    <row r="2209" spans="1:7" x14ac:dyDescent="0.3">
      <c r="A2209">
        <v>6994732191</v>
      </c>
      <c r="B2209">
        <v>94225</v>
      </c>
      <c r="C2209">
        <v>2</v>
      </c>
      <c r="D2209" s="4">
        <v>77.11</v>
      </c>
      <c r="E2209" s="2">
        <f>blinkit_order_items[[#This Row],[quantity]]*blinkit_order_items[[#This Row],[unit_price]]</f>
        <v>154.22</v>
      </c>
      <c r="F2209">
        <f>_xlfn.XLOOKUP(blinkit_order_items[[#This Row],[product_id]],blinkit_products[product_id],blinkit_products[margin_percentage])</f>
        <v>25</v>
      </c>
      <c r="G2209" s="4">
        <f>blinkit_order_items[[#This Row],[Total_Revenue]]*(blinkit_order_items[[#This Row],[margin_percent]]/100)</f>
        <v>38.555</v>
      </c>
    </row>
    <row r="2210" spans="1:7" x14ac:dyDescent="0.3">
      <c r="A2210">
        <v>7663189769</v>
      </c>
      <c r="B2210">
        <v>937542</v>
      </c>
      <c r="C2210">
        <v>2</v>
      </c>
      <c r="D2210" s="4">
        <v>97.04</v>
      </c>
      <c r="E2210" s="2">
        <f>blinkit_order_items[[#This Row],[quantity]]*blinkit_order_items[[#This Row],[unit_price]]</f>
        <v>194.08</v>
      </c>
      <c r="F2210">
        <f>_xlfn.XLOOKUP(blinkit_order_items[[#This Row],[product_id]],blinkit_products[product_id],blinkit_products[margin_percentage])</f>
        <v>15</v>
      </c>
      <c r="G2210" s="4">
        <f>blinkit_order_items[[#This Row],[Total_Revenue]]*(blinkit_order_items[[#This Row],[margin_percent]]/100)</f>
        <v>29.112000000000002</v>
      </c>
    </row>
    <row r="2211" spans="1:7" x14ac:dyDescent="0.3">
      <c r="A2211">
        <v>5012619147</v>
      </c>
      <c r="B2211">
        <v>287070</v>
      </c>
      <c r="C2211">
        <v>1</v>
      </c>
      <c r="D2211" s="4">
        <v>443.17</v>
      </c>
      <c r="E2211" s="2">
        <f>blinkit_order_items[[#This Row],[quantity]]*blinkit_order_items[[#This Row],[unit_price]]</f>
        <v>443.17</v>
      </c>
      <c r="F2211">
        <f>_xlfn.XLOOKUP(blinkit_order_items[[#This Row],[product_id]],blinkit_products[product_id],blinkit_products[margin_percentage])</f>
        <v>15</v>
      </c>
      <c r="G2211" s="4">
        <f>blinkit_order_items[[#This Row],[Total_Revenue]]*(blinkit_order_items[[#This Row],[margin_percent]]/100)</f>
        <v>66.475499999999997</v>
      </c>
    </row>
    <row r="2212" spans="1:7" x14ac:dyDescent="0.3">
      <c r="A2212">
        <v>7456088789</v>
      </c>
      <c r="B2212">
        <v>799952</v>
      </c>
      <c r="C2212">
        <v>1</v>
      </c>
      <c r="D2212" s="4">
        <v>922.64</v>
      </c>
      <c r="E2212" s="2">
        <f>blinkit_order_items[[#This Row],[quantity]]*blinkit_order_items[[#This Row],[unit_price]]</f>
        <v>922.64</v>
      </c>
      <c r="F2212">
        <f>_xlfn.XLOOKUP(blinkit_order_items[[#This Row],[product_id]],blinkit_products[product_id],blinkit_products[margin_percentage])</f>
        <v>20</v>
      </c>
      <c r="G2212" s="4">
        <f>blinkit_order_items[[#This Row],[Total_Revenue]]*(blinkit_order_items[[#This Row],[margin_percent]]/100)</f>
        <v>184.52800000000002</v>
      </c>
    </row>
    <row r="2213" spans="1:7" x14ac:dyDescent="0.3">
      <c r="A2213">
        <v>3270559373</v>
      </c>
      <c r="B2213">
        <v>382511</v>
      </c>
      <c r="C2213">
        <v>1</v>
      </c>
      <c r="D2213" s="4">
        <v>702.54</v>
      </c>
      <c r="E2213" s="2">
        <f>blinkit_order_items[[#This Row],[quantity]]*blinkit_order_items[[#This Row],[unit_price]]</f>
        <v>702.54</v>
      </c>
      <c r="F2213">
        <f>_xlfn.XLOOKUP(blinkit_order_items[[#This Row],[product_id]],blinkit_products[product_id],blinkit_products[margin_percentage])</f>
        <v>20</v>
      </c>
      <c r="G2213" s="4">
        <f>blinkit_order_items[[#This Row],[Total_Revenue]]*(blinkit_order_items[[#This Row],[margin_percent]]/100)</f>
        <v>140.50800000000001</v>
      </c>
    </row>
    <row r="2214" spans="1:7" x14ac:dyDescent="0.3">
      <c r="A2214">
        <v>4703798183</v>
      </c>
      <c r="B2214">
        <v>557908</v>
      </c>
      <c r="C2214">
        <v>3</v>
      </c>
      <c r="D2214" s="4">
        <v>942.37</v>
      </c>
      <c r="E2214" s="2">
        <f>blinkit_order_items[[#This Row],[quantity]]*blinkit_order_items[[#This Row],[unit_price]]</f>
        <v>2827.11</v>
      </c>
      <c r="F2214">
        <f>_xlfn.XLOOKUP(blinkit_order_items[[#This Row],[product_id]],blinkit_products[product_id],blinkit_products[margin_percentage])</f>
        <v>20</v>
      </c>
      <c r="G2214" s="4">
        <f>blinkit_order_items[[#This Row],[Total_Revenue]]*(blinkit_order_items[[#This Row],[margin_percent]]/100)</f>
        <v>565.42200000000003</v>
      </c>
    </row>
    <row r="2215" spans="1:7" x14ac:dyDescent="0.3">
      <c r="A2215">
        <v>3968840556</v>
      </c>
      <c r="B2215">
        <v>818522</v>
      </c>
      <c r="C2215">
        <v>3</v>
      </c>
      <c r="D2215" s="4">
        <v>96.09</v>
      </c>
      <c r="E2215" s="2">
        <f>blinkit_order_items[[#This Row],[quantity]]*blinkit_order_items[[#This Row],[unit_price]]</f>
        <v>288.27</v>
      </c>
      <c r="F2215">
        <f>_xlfn.XLOOKUP(blinkit_order_items[[#This Row],[product_id]],blinkit_products[product_id],blinkit_products[margin_percentage])</f>
        <v>20</v>
      </c>
      <c r="G2215" s="4">
        <f>blinkit_order_items[[#This Row],[Total_Revenue]]*(blinkit_order_items[[#This Row],[margin_percent]]/100)</f>
        <v>57.653999999999996</v>
      </c>
    </row>
    <row r="2216" spans="1:7" x14ac:dyDescent="0.3">
      <c r="A2216">
        <v>2331647373</v>
      </c>
      <c r="B2216">
        <v>832348</v>
      </c>
      <c r="C2216">
        <v>1</v>
      </c>
      <c r="D2216" s="4">
        <v>831.43</v>
      </c>
      <c r="E2216" s="2">
        <f>blinkit_order_items[[#This Row],[quantity]]*blinkit_order_items[[#This Row],[unit_price]]</f>
        <v>831.43</v>
      </c>
      <c r="F2216">
        <f>_xlfn.XLOOKUP(blinkit_order_items[[#This Row],[product_id]],blinkit_products[product_id],blinkit_products[margin_percentage])</f>
        <v>35</v>
      </c>
      <c r="G2216" s="4">
        <f>blinkit_order_items[[#This Row],[Total_Revenue]]*(blinkit_order_items[[#This Row],[margin_percent]]/100)</f>
        <v>291.00049999999999</v>
      </c>
    </row>
    <row r="2217" spans="1:7" x14ac:dyDescent="0.3">
      <c r="A2217">
        <v>6683347454</v>
      </c>
      <c r="B2217">
        <v>847349</v>
      </c>
      <c r="C2217">
        <v>2</v>
      </c>
      <c r="D2217" s="4">
        <v>781.08</v>
      </c>
      <c r="E2217" s="2">
        <f>blinkit_order_items[[#This Row],[quantity]]*blinkit_order_items[[#This Row],[unit_price]]</f>
        <v>1562.16</v>
      </c>
      <c r="F2217">
        <f>_xlfn.XLOOKUP(blinkit_order_items[[#This Row],[product_id]],blinkit_products[product_id],blinkit_products[margin_percentage])</f>
        <v>25</v>
      </c>
      <c r="G2217" s="4">
        <f>blinkit_order_items[[#This Row],[Total_Revenue]]*(blinkit_order_items[[#This Row],[margin_percent]]/100)</f>
        <v>390.54</v>
      </c>
    </row>
    <row r="2218" spans="1:7" x14ac:dyDescent="0.3">
      <c r="A2218">
        <v>5710259220</v>
      </c>
      <c r="B2218">
        <v>222892</v>
      </c>
      <c r="C2218">
        <v>1</v>
      </c>
      <c r="D2218" s="4">
        <v>869.22</v>
      </c>
      <c r="E2218" s="2">
        <f>blinkit_order_items[[#This Row],[quantity]]*blinkit_order_items[[#This Row],[unit_price]]</f>
        <v>869.22</v>
      </c>
      <c r="F2218">
        <f>_xlfn.XLOOKUP(blinkit_order_items[[#This Row],[product_id]],blinkit_products[product_id],blinkit_products[margin_percentage])</f>
        <v>25</v>
      </c>
      <c r="G2218" s="4">
        <f>blinkit_order_items[[#This Row],[Total_Revenue]]*(blinkit_order_items[[#This Row],[margin_percent]]/100)</f>
        <v>217.30500000000001</v>
      </c>
    </row>
    <row r="2219" spans="1:7" x14ac:dyDescent="0.3">
      <c r="A2219">
        <v>9871546057</v>
      </c>
      <c r="B2219">
        <v>894539</v>
      </c>
      <c r="C2219">
        <v>1</v>
      </c>
      <c r="D2219" s="4">
        <v>445.48</v>
      </c>
      <c r="E2219" s="2">
        <f>blinkit_order_items[[#This Row],[quantity]]*blinkit_order_items[[#This Row],[unit_price]]</f>
        <v>445.48</v>
      </c>
      <c r="F2219">
        <f>_xlfn.XLOOKUP(blinkit_order_items[[#This Row],[product_id]],blinkit_products[product_id],blinkit_products[margin_percentage])</f>
        <v>25</v>
      </c>
      <c r="G2219" s="4">
        <f>blinkit_order_items[[#This Row],[Total_Revenue]]*(blinkit_order_items[[#This Row],[margin_percent]]/100)</f>
        <v>111.37</v>
      </c>
    </row>
    <row r="2220" spans="1:7" x14ac:dyDescent="0.3">
      <c r="A2220">
        <v>5459704311</v>
      </c>
      <c r="B2220">
        <v>77308</v>
      </c>
      <c r="C2220">
        <v>1</v>
      </c>
      <c r="D2220" s="4">
        <v>223.27</v>
      </c>
      <c r="E2220" s="2">
        <f>blinkit_order_items[[#This Row],[quantity]]*blinkit_order_items[[#This Row],[unit_price]]</f>
        <v>223.27</v>
      </c>
      <c r="F2220">
        <f>_xlfn.XLOOKUP(blinkit_order_items[[#This Row],[product_id]],blinkit_products[product_id],blinkit_products[margin_percentage])</f>
        <v>25</v>
      </c>
      <c r="G2220" s="4">
        <f>blinkit_order_items[[#This Row],[Total_Revenue]]*(blinkit_order_items[[#This Row],[margin_percent]]/100)</f>
        <v>55.817500000000003</v>
      </c>
    </row>
    <row r="2221" spans="1:7" x14ac:dyDescent="0.3">
      <c r="A2221">
        <v>3426702134</v>
      </c>
      <c r="B2221">
        <v>542300</v>
      </c>
      <c r="C2221">
        <v>3</v>
      </c>
      <c r="D2221" s="4">
        <v>255.35</v>
      </c>
      <c r="E2221" s="2">
        <f>blinkit_order_items[[#This Row],[quantity]]*blinkit_order_items[[#This Row],[unit_price]]</f>
        <v>766.05</v>
      </c>
      <c r="F2221">
        <f>_xlfn.XLOOKUP(blinkit_order_items[[#This Row],[product_id]],blinkit_products[product_id],blinkit_products[margin_percentage])</f>
        <v>35</v>
      </c>
      <c r="G2221" s="4">
        <f>blinkit_order_items[[#This Row],[Total_Revenue]]*(blinkit_order_items[[#This Row],[margin_percent]]/100)</f>
        <v>268.11749999999995</v>
      </c>
    </row>
    <row r="2222" spans="1:7" x14ac:dyDescent="0.3">
      <c r="A2222">
        <v>7671357353</v>
      </c>
      <c r="B2222">
        <v>256051</v>
      </c>
      <c r="C2222">
        <v>1</v>
      </c>
      <c r="D2222" s="4">
        <v>400.92</v>
      </c>
      <c r="E2222" s="2">
        <f>blinkit_order_items[[#This Row],[quantity]]*blinkit_order_items[[#This Row],[unit_price]]</f>
        <v>400.92</v>
      </c>
      <c r="F2222">
        <f>_xlfn.XLOOKUP(blinkit_order_items[[#This Row],[product_id]],blinkit_products[product_id],blinkit_products[margin_percentage])</f>
        <v>35</v>
      </c>
      <c r="G2222" s="4">
        <f>blinkit_order_items[[#This Row],[Total_Revenue]]*(blinkit_order_items[[#This Row],[margin_percent]]/100)</f>
        <v>140.322</v>
      </c>
    </row>
    <row r="2223" spans="1:7" x14ac:dyDescent="0.3">
      <c r="A2223">
        <v>9656230693</v>
      </c>
      <c r="B2223">
        <v>604184</v>
      </c>
      <c r="C2223">
        <v>3</v>
      </c>
      <c r="D2223" s="4">
        <v>397.55</v>
      </c>
      <c r="E2223" s="2">
        <f>blinkit_order_items[[#This Row],[quantity]]*blinkit_order_items[[#This Row],[unit_price]]</f>
        <v>1192.6500000000001</v>
      </c>
      <c r="F2223">
        <f>_xlfn.XLOOKUP(blinkit_order_items[[#This Row],[product_id]],blinkit_products[product_id],blinkit_products[margin_percentage])</f>
        <v>25</v>
      </c>
      <c r="G2223" s="4">
        <f>blinkit_order_items[[#This Row],[Total_Revenue]]*(blinkit_order_items[[#This Row],[margin_percent]]/100)</f>
        <v>298.16250000000002</v>
      </c>
    </row>
    <row r="2224" spans="1:7" x14ac:dyDescent="0.3">
      <c r="A2224">
        <v>3315369956</v>
      </c>
      <c r="B2224">
        <v>33955</v>
      </c>
      <c r="C2224">
        <v>3</v>
      </c>
      <c r="D2224" s="4">
        <v>186.08</v>
      </c>
      <c r="E2224" s="2">
        <f>blinkit_order_items[[#This Row],[quantity]]*blinkit_order_items[[#This Row],[unit_price]]</f>
        <v>558.24</v>
      </c>
      <c r="F2224">
        <f>_xlfn.XLOOKUP(blinkit_order_items[[#This Row],[product_id]],blinkit_products[product_id],blinkit_products[margin_percentage])</f>
        <v>40</v>
      </c>
      <c r="G2224" s="4">
        <f>blinkit_order_items[[#This Row],[Total_Revenue]]*(blinkit_order_items[[#This Row],[margin_percent]]/100)</f>
        <v>223.29600000000002</v>
      </c>
    </row>
    <row r="2225" spans="1:7" x14ac:dyDescent="0.3">
      <c r="A2225">
        <v>1762287720</v>
      </c>
      <c r="B2225">
        <v>851978</v>
      </c>
      <c r="C2225">
        <v>3</v>
      </c>
      <c r="D2225" s="4">
        <v>715.72</v>
      </c>
      <c r="E2225" s="2">
        <f>blinkit_order_items[[#This Row],[quantity]]*blinkit_order_items[[#This Row],[unit_price]]</f>
        <v>2147.16</v>
      </c>
      <c r="F2225">
        <f>_xlfn.XLOOKUP(blinkit_order_items[[#This Row],[product_id]],blinkit_products[product_id],blinkit_products[margin_percentage])</f>
        <v>20</v>
      </c>
      <c r="G2225" s="4">
        <f>blinkit_order_items[[#This Row],[Total_Revenue]]*(blinkit_order_items[[#This Row],[margin_percent]]/100)</f>
        <v>429.43200000000002</v>
      </c>
    </row>
    <row r="2226" spans="1:7" x14ac:dyDescent="0.3">
      <c r="A2226">
        <v>4816206081</v>
      </c>
      <c r="B2226">
        <v>667163</v>
      </c>
      <c r="C2226">
        <v>2</v>
      </c>
      <c r="D2226" s="4">
        <v>441.2</v>
      </c>
      <c r="E2226" s="2">
        <f>blinkit_order_items[[#This Row],[quantity]]*blinkit_order_items[[#This Row],[unit_price]]</f>
        <v>882.4</v>
      </c>
      <c r="F2226">
        <f>_xlfn.XLOOKUP(blinkit_order_items[[#This Row],[product_id]],blinkit_products[product_id],blinkit_products[margin_percentage])</f>
        <v>30</v>
      </c>
      <c r="G2226" s="4">
        <f>blinkit_order_items[[#This Row],[Total_Revenue]]*(blinkit_order_items[[#This Row],[margin_percent]]/100)</f>
        <v>264.71999999999997</v>
      </c>
    </row>
    <row r="2227" spans="1:7" x14ac:dyDescent="0.3">
      <c r="A2227">
        <v>2808133351</v>
      </c>
      <c r="B2227">
        <v>94225</v>
      </c>
      <c r="C2227">
        <v>1</v>
      </c>
      <c r="D2227" s="4">
        <v>77.11</v>
      </c>
      <c r="E2227" s="2">
        <f>blinkit_order_items[[#This Row],[quantity]]*blinkit_order_items[[#This Row],[unit_price]]</f>
        <v>77.11</v>
      </c>
      <c r="F2227">
        <f>_xlfn.XLOOKUP(blinkit_order_items[[#This Row],[product_id]],blinkit_products[product_id],blinkit_products[margin_percentage])</f>
        <v>25</v>
      </c>
      <c r="G2227" s="4">
        <f>blinkit_order_items[[#This Row],[Total_Revenue]]*(blinkit_order_items[[#This Row],[margin_percent]]/100)</f>
        <v>19.2775</v>
      </c>
    </row>
    <row r="2228" spans="1:7" x14ac:dyDescent="0.3">
      <c r="A2228">
        <v>3444569396</v>
      </c>
      <c r="B2228">
        <v>237083</v>
      </c>
      <c r="C2228">
        <v>3</v>
      </c>
      <c r="D2228" s="4">
        <v>577.13</v>
      </c>
      <c r="E2228" s="2">
        <f>blinkit_order_items[[#This Row],[quantity]]*blinkit_order_items[[#This Row],[unit_price]]</f>
        <v>1731.3899999999999</v>
      </c>
      <c r="F2228">
        <f>_xlfn.XLOOKUP(blinkit_order_items[[#This Row],[product_id]],blinkit_products[product_id],blinkit_products[margin_percentage])</f>
        <v>20</v>
      </c>
      <c r="G2228" s="4">
        <f>blinkit_order_items[[#This Row],[Total_Revenue]]*(blinkit_order_items[[#This Row],[margin_percent]]/100)</f>
        <v>346.27800000000002</v>
      </c>
    </row>
    <row r="2229" spans="1:7" x14ac:dyDescent="0.3">
      <c r="A2229">
        <v>9704671447</v>
      </c>
      <c r="B2229">
        <v>306177</v>
      </c>
      <c r="C2229">
        <v>2</v>
      </c>
      <c r="D2229" s="4">
        <v>769.24</v>
      </c>
      <c r="E2229" s="2">
        <f>blinkit_order_items[[#This Row],[quantity]]*blinkit_order_items[[#This Row],[unit_price]]</f>
        <v>1538.48</v>
      </c>
      <c r="F2229">
        <f>_xlfn.XLOOKUP(blinkit_order_items[[#This Row],[product_id]],blinkit_products[product_id],blinkit_products[margin_percentage])</f>
        <v>40</v>
      </c>
      <c r="G2229" s="4">
        <f>blinkit_order_items[[#This Row],[Total_Revenue]]*(blinkit_order_items[[#This Row],[margin_percent]]/100)</f>
        <v>615.39200000000005</v>
      </c>
    </row>
    <row r="2230" spans="1:7" x14ac:dyDescent="0.3">
      <c r="A2230">
        <v>6454001692</v>
      </c>
      <c r="B2230">
        <v>319388</v>
      </c>
      <c r="C2230">
        <v>1</v>
      </c>
      <c r="D2230" s="4">
        <v>657.8</v>
      </c>
      <c r="E2230" s="2">
        <f>blinkit_order_items[[#This Row],[quantity]]*blinkit_order_items[[#This Row],[unit_price]]</f>
        <v>657.8</v>
      </c>
      <c r="F2230">
        <f>_xlfn.XLOOKUP(blinkit_order_items[[#This Row],[product_id]],blinkit_products[product_id],blinkit_products[margin_percentage])</f>
        <v>30</v>
      </c>
      <c r="G2230" s="4">
        <f>blinkit_order_items[[#This Row],[Total_Revenue]]*(blinkit_order_items[[#This Row],[margin_percent]]/100)</f>
        <v>197.33999999999997</v>
      </c>
    </row>
    <row r="2231" spans="1:7" x14ac:dyDescent="0.3">
      <c r="A2231">
        <v>2624508626</v>
      </c>
      <c r="B2231">
        <v>70969</v>
      </c>
      <c r="C2231">
        <v>3</v>
      </c>
      <c r="D2231" s="4">
        <v>631.70000000000005</v>
      </c>
      <c r="E2231" s="2">
        <f>blinkit_order_items[[#This Row],[quantity]]*blinkit_order_items[[#This Row],[unit_price]]</f>
        <v>1895.1000000000001</v>
      </c>
      <c r="F2231">
        <f>_xlfn.XLOOKUP(blinkit_order_items[[#This Row],[product_id]],blinkit_products[product_id],blinkit_products[margin_percentage])</f>
        <v>25</v>
      </c>
      <c r="G2231" s="4">
        <f>blinkit_order_items[[#This Row],[Total_Revenue]]*(blinkit_order_items[[#This Row],[margin_percent]]/100)</f>
        <v>473.77500000000003</v>
      </c>
    </row>
    <row r="2232" spans="1:7" x14ac:dyDescent="0.3">
      <c r="A2232">
        <v>932273820</v>
      </c>
      <c r="B2232">
        <v>513199</v>
      </c>
      <c r="C2232">
        <v>3</v>
      </c>
      <c r="D2232" s="4">
        <v>422.23</v>
      </c>
      <c r="E2232" s="2">
        <f>blinkit_order_items[[#This Row],[quantity]]*blinkit_order_items[[#This Row],[unit_price]]</f>
        <v>1266.69</v>
      </c>
      <c r="F2232">
        <f>_xlfn.XLOOKUP(blinkit_order_items[[#This Row],[product_id]],blinkit_products[product_id],blinkit_products[margin_percentage])</f>
        <v>30</v>
      </c>
      <c r="G2232" s="4">
        <f>blinkit_order_items[[#This Row],[Total_Revenue]]*(blinkit_order_items[[#This Row],[margin_percent]]/100)</f>
        <v>380.00700000000001</v>
      </c>
    </row>
    <row r="2233" spans="1:7" x14ac:dyDescent="0.3">
      <c r="A2233">
        <v>7908614088</v>
      </c>
      <c r="B2233">
        <v>600767</v>
      </c>
      <c r="C2233">
        <v>3</v>
      </c>
      <c r="D2233" s="4">
        <v>722.42</v>
      </c>
      <c r="E2233" s="2">
        <f>blinkit_order_items[[#This Row],[quantity]]*blinkit_order_items[[#This Row],[unit_price]]</f>
        <v>2167.2599999999998</v>
      </c>
      <c r="F2233">
        <f>_xlfn.XLOOKUP(blinkit_order_items[[#This Row],[product_id]],blinkit_products[product_id],blinkit_products[margin_percentage])</f>
        <v>35</v>
      </c>
      <c r="G2233" s="4">
        <f>blinkit_order_items[[#This Row],[Total_Revenue]]*(blinkit_order_items[[#This Row],[margin_percent]]/100)</f>
        <v>758.54099999999983</v>
      </c>
    </row>
    <row r="2234" spans="1:7" x14ac:dyDescent="0.3">
      <c r="A2234">
        <v>9730765358</v>
      </c>
      <c r="B2234">
        <v>654623</v>
      </c>
      <c r="C2234">
        <v>2</v>
      </c>
      <c r="D2234" s="4">
        <v>422.14</v>
      </c>
      <c r="E2234" s="2">
        <f>blinkit_order_items[[#This Row],[quantity]]*blinkit_order_items[[#This Row],[unit_price]]</f>
        <v>844.28</v>
      </c>
      <c r="F2234">
        <f>_xlfn.XLOOKUP(blinkit_order_items[[#This Row],[product_id]],blinkit_products[product_id],blinkit_products[margin_percentage])</f>
        <v>35</v>
      </c>
      <c r="G2234" s="4">
        <f>blinkit_order_items[[#This Row],[Total_Revenue]]*(blinkit_order_items[[#This Row],[margin_percent]]/100)</f>
        <v>295.49799999999999</v>
      </c>
    </row>
    <row r="2235" spans="1:7" x14ac:dyDescent="0.3">
      <c r="A2235">
        <v>4748284156</v>
      </c>
      <c r="B2235">
        <v>118820</v>
      </c>
      <c r="C2235">
        <v>1</v>
      </c>
      <c r="D2235" s="4">
        <v>12.32</v>
      </c>
      <c r="E2235" s="2">
        <f>blinkit_order_items[[#This Row],[quantity]]*blinkit_order_items[[#This Row],[unit_price]]</f>
        <v>12.32</v>
      </c>
      <c r="F2235">
        <f>_xlfn.XLOOKUP(blinkit_order_items[[#This Row],[product_id]],blinkit_products[product_id],blinkit_products[margin_percentage])</f>
        <v>30</v>
      </c>
      <c r="G2235" s="4">
        <f>blinkit_order_items[[#This Row],[Total_Revenue]]*(blinkit_order_items[[#This Row],[margin_percent]]/100)</f>
        <v>3.6959999999999997</v>
      </c>
    </row>
    <row r="2236" spans="1:7" x14ac:dyDescent="0.3">
      <c r="A2236">
        <v>1829286278</v>
      </c>
      <c r="B2236">
        <v>6405</v>
      </c>
      <c r="C2236">
        <v>2</v>
      </c>
      <c r="D2236" s="4">
        <v>236.51</v>
      </c>
      <c r="E2236" s="2">
        <f>blinkit_order_items[[#This Row],[quantity]]*blinkit_order_items[[#This Row],[unit_price]]</f>
        <v>473.02</v>
      </c>
      <c r="F2236">
        <f>_xlfn.XLOOKUP(blinkit_order_items[[#This Row],[product_id]],blinkit_products[product_id],blinkit_products[margin_percentage])</f>
        <v>30</v>
      </c>
      <c r="G2236" s="4">
        <f>blinkit_order_items[[#This Row],[Total_Revenue]]*(blinkit_order_items[[#This Row],[margin_percent]]/100)</f>
        <v>141.90599999999998</v>
      </c>
    </row>
    <row r="2237" spans="1:7" x14ac:dyDescent="0.3">
      <c r="A2237">
        <v>3180415318</v>
      </c>
      <c r="B2237">
        <v>697683</v>
      </c>
      <c r="C2237">
        <v>1</v>
      </c>
      <c r="D2237" s="4">
        <v>123.74</v>
      </c>
      <c r="E2237" s="2">
        <f>blinkit_order_items[[#This Row],[quantity]]*blinkit_order_items[[#This Row],[unit_price]]</f>
        <v>123.74</v>
      </c>
      <c r="F2237">
        <f>_xlfn.XLOOKUP(blinkit_order_items[[#This Row],[product_id]],blinkit_products[product_id],blinkit_products[margin_percentage])</f>
        <v>25</v>
      </c>
      <c r="G2237" s="4">
        <f>blinkit_order_items[[#This Row],[Total_Revenue]]*(blinkit_order_items[[#This Row],[margin_percent]]/100)</f>
        <v>30.934999999999999</v>
      </c>
    </row>
    <row r="2238" spans="1:7" x14ac:dyDescent="0.3">
      <c r="A2238">
        <v>1008158736</v>
      </c>
      <c r="B2238">
        <v>721521</v>
      </c>
      <c r="C2238">
        <v>1</v>
      </c>
      <c r="D2238" s="4">
        <v>417.39</v>
      </c>
      <c r="E2238" s="2">
        <f>blinkit_order_items[[#This Row],[quantity]]*blinkit_order_items[[#This Row],[unit_price]]</f>
        <v>417.39</v>
      </c>
      <c r="F2238">
        <f>_xlfn.XLOOKUP(blinkit_order_items[[#This Row],[product_id]],blinkit_products[product_id],blinkit_products[margin_percentage])</f>
        <v>15</v>
      </c>
      <c r="G2238" s="4">
        <f>blinkit_order_items[[#This Row],[Total_Revenue]]*(blinkit_order_items[[#This Row],[margin_percent]]/100)</f>
        <v>62.608499999999992</v>
      </c>
    </row>
    <row r="2239" spans="1:7" x14ac:dyDescent="0.3">
      <c r="A2239">
        <v>5092816701</v>
      </c>
      <c r="B2239">
        <v>337168</v>
      </c>
      <c r="C2239">
        <v>3</v>
      </c>
      <c r="D2239" s="4">
        <v>545.49</v>
      </c>
      <c r="E2239" s="2">
        <f>blinkit_order_items[[#This Row],[quantity]]*blinkit_order_items[[#This Row],[unit_price]]</f>
        <v>1636.47</v>
      </c>
      <c r="F2239">
        <f>_xlfn.XLOOKUP(blinkit_order_items[[#This Row],[product_id]],blinkit_products[product_id],blinkit_products[margin_percentage])</f>
        <v>20</v>
      </c>
      <c r="G2239" s="4">
        <f>blinkit_order_items[[#This Row],[Total_Revenue]]*(blinkit_order_items[[#This Row],[margin_percent]]/100)</f>
        <v>327.29400000000004</v>
      </c>
    </row>
    <row r="2240" spans="1:7" x14ac:dyDescent="0.3">
      <c r="A2240">
        <v>4339850858</v>
      </c>
      <c r="B2240">
        <v>914071</v>
      </c>
      <c r="C2240">
        <v>1</v>
      </c>
      <c r="D2240" s="4">
        <v>296.94</v>
      </c>
      <c r="E2240" s="2">
        <f>blinkit_order_items[[#This Row],[quantity]]*blinkit_order_items[[#This Row],[unit_price]]</f>
        <v>296.94</v>
      </c>
      <c r="F2240">
        <f>_xlfn.XLOOKUP(blinkit_order_items[[#This Row],[product_id]],blinkit_products[product_id],blinkit_products[margin_percentage])</f>
        <v>35</v>
      </c>
      <c r="G2240" s="4">
        <f>blinkit_order_items[[#This Row],[Total_Revenue]]*(blinkit_order_items[[#This Row],[margin_percent]]/100)</f>
        <v>103.92899999999999</v>
      </c>
    </row>
    <row r="2241" spans="1:7" x14ac:dyDescent="0.3">
      <c r="A2241">
        <v>1564040362</v>
      </c>
      <c r="B2241">
        <v>217710</v>
      </c>
      <c r="C2241">
        <v>1</v>
      </c>
      <c r="D2241" s="4">
        <v>58.59</v>
      </c>
      <c r="E2241" s="2">
        <f>blinkit_order_items[[#This Row],[quantity]]*blinkit_order_items[[#This Row],[unit_price]]</f>
        <v>58.59</v>
      </c>
      <c r="F2241">
        <f>_xlfn.XLOOKUP(blinkit_order_items[[#This Row],[product_id]],blinkit_products[product_id],blinkit_products[margin_percentage])</f>
        <v>20</v>
      </c>
      <c r="G2241" s="4">
        <f>blinkit_order_items[[#This Row],[Total_Revenue]]*(blinkit_order_items[[#This Row],[margin_percent]]/100)</f>
        <v>11.718000000000002</v>
      </c>
    </row>
    <row r="2242" spans="1:7" x14ac:dyDescent="0.3">
      <c r="A2242">
        <v>4856827800</v>
      </c>
      <c r="B2242">
        <v>398340</v>
      </c>
      <c r="C2242">
        <v>1</v>
      </c>
      <c r="D2242" s="4">
        <v>651.92999999999995</v>
      </c>
      <c r="E2242" s="2">
        <f>blinkit_order_items[[#This Row],[quantity]]*blinkit_order_items[[#This Row],[unit_price]]</f>
        <v>651.92999999999995</v>
      </c>
      <c r="F2242">
        <f>_xlfn.XLOOKUP(blinkit_order_items[[#This Row],[product_id]],blinkit_products[product_id],blinkit_products[margin_percentage])</f>
        <v>40</v>
      </c>
      <c r="G2242" s="4">
        <f>blinkit_order_items[[#This Row],[Total_Revenue]]*(blinkit_order_items[[#This Row],[margin_percent]]/100)</f>
        <v>260.77199999999999</v>
      </c>
    </row>
    <row r="2243" spans="1:7" x14ac:dyDescent="0.3">
      <c r="A2243">
        <v>2465711187</v>
      </c>
      <c r="B2243">
        <v>513199</v>
      </c>
      <c r="C2243">
        <v>2</v>
      </c>
      <c r="D2243" s="4">
        <v>422.23</v>
      </c>
      <c r="E2243" s="2">
        <f>blinkit_order_items[[#This Row],[quantity]]*blinkit_order_items[[#This Row],[unit_price]]</f>
        <v>844.46</v>
      </c>
      <c r="F2243">
        <f>_xlfn.XLOOKUP(blinkit_order_items[[#This Row],[product_id]],blinkit_products[product_id],blinkit_products[margin_percentage])</f>
        <v>30</v>
      </c>
      <c r="G2243" s="4">
        <f>blinkit_order_items[[#This Row],[Total_Revenue]]*(blinkit_order_items[[#This Row],[margin_percent]]/100)</f>
        <v>253.33799999999999</v>
      </c>
    </row>
    <row r="2244" spans="1:7" x14ac:dyDescent="0.3">
      <c r="A2244">
        <v>7741314063</v>
      </c>
      <c r="B2244">
        <v>26060</v>
      </c>
      <c r="C2244">
        <v>2</v>
      </c>
      <c r="D2244" s="4">
        <v>342.94</v>
      </c>
      <c r="E2244" s="2">
        <f>blinkit_order_items[[#This Row],[quantity]]*blinkit_order_items[[#This Row],[unit_price]]</f>
        <v>685.88</v>
      </c>
      <c r="F2244">
        <f>_xlfn.XLOOKUP(blinkit_order_items[[#This Row],[product_id]],blinkit_products[product_id],blinkit_products[margin_percentage])</f>
        <v>20</v>
      </c>
      <c r="G2244" s="4">
        <f>blinkit_order_items[[#This Row],[Total_Revenue]]*(blinkit_order_items[[#This Row],[margin_percent]]/100)</f>
        <v>137.17600000000002</v>
      </c>
    </row>
    <row r="2245" spans="1:7" x14ac:dyDescent="0.3">
      <c r="A2245">
        <v>6973696848</v>
      </c>
      <c r="B2245">
        <v>965755</v>
      </c>
      <c r="C2245">
        <v>3</v>
      </c>
      <c r="D2245" s="4">
        <v>532.57000000000005</v>
      </c>
      <c r="E2245" s="2">
        <f>blinkit_order_items[[#This Row],[quantity]]*blinkit_order_items[[#This Row],[unit_price]]</f>
        <v>1597.71</v>
      </c>
      <c r="F2245">
        <f>_xlfn.XLOOKUP(blinkit_order_items[[#This Row],[product_id]],blinkit_products[product_id],blinkit_products[margin_percentage])</f>
        <v>25</v>
      </c>
      <c r="G2245" s="4">
        <f>blinkit_order_items[[#This Row],[Total_Revenue]]*(blinkit_order_items[[#This Row],[margin_percent]]/100)</f>
        <v>399.42750000000001</v>
      </c>
    </row>
    <row r="2246" spans="1:7" x14ac:dyDescent="0.3">
      <c r="A2246">
        <v>443178123</v>
      </c>
      <c r="B2246">
        <v>587645</v>
      </c>
      <c r="C2246">
        <v>1</v>
      </c>
      <c r="D2246" s="4">
        <v>801.81</v>
      </c>
      <c r="E2246" s="2">
        <f>blinkit_order_items[[#This Row],[quantity]]*blinkit_order_items[[#This Row],[unit_price]]</f>
        <v>801.81</v>
      </c>
      <c r="F2246">
        <f>_xlfn.XLOOKUP(blinkit_order_items[[#This Row],[product_id]],blinkit_products[product_id],blinkit_products[margin_percentage])</f>
        <v>20</v>
      </c>
      <c r="G2246" s="4">
        <f>blinkit_order_items[[#This Row],[Total_Revenue]]*(blinkit_order_items[[#This Row],[margin_percent]]/100)</f>
        <v>160.36199999999999</v>
      </c>
    </row>
    <row r="2247" spans="1:7" x14ac:dyDescent="0.3">
      <c r="A2247">
        <v>2155491764</v>
      </c>
      <c r="B2247">
        <v>194682</v>
      </c>
      <c r="C2247">
        <v>2</v>
      </c>
      <c r="D2247" s="4">
        <v>912.29</v>
      </c>
      <c r="E2247" s="2">
        <f>blinkit_order_items[[#This Row],[quantity]]*blinkit_order_items[[#This Row],[unit_price]]</f>
        <v>1824.58</v>
      </c>
      <c r="F2247">
        <f>_xlfn.XLOOKUP(blinkit_order_items[[#This Row],[product_id]],blinkit_products[product_id],blinkit_products[margin_percentage])</f>
        <v>30</v>
      </c>
      <c r="G2247" s="4">
        <f>blinkit_order_items[[#This Row],[Total_Revenue]]*(blinkit_order_items[[#This Row],[margin_percent]]/100)</f>
        <v>547.37399999999991</v>
      </c>
    </row>
    <row r="2248" spans="1:7" x14ac:dyDescent="0.3">
      <c r="A2248">
        <v>282887897</v>
      </c>
      <c r="B2248">
        <v>491521</v>
      </c>
      <c r="C2248">
        <v>3</v>
      </c>
      <c r="D2248" s="4">
        <v>556.35</v>
      </c>
      <c r="E2248" s="2">
        <f>blinkit_order_items[[#This Row],[quantity]]*blinkit_order_items[[#This Row],[unit_price]]</f>
        <v>1669.0500000000002</v>
      </c>
      <c r="F2248">
        <f>_xlfn.XLOOKUP(blinkit_order_items[[#This Row],[product_id]],blinkit_products[product_id],blinkit_products[margin_percentage])</f>
        <v>35</v>
      </c>
      <c r="G2248" s="4">
        <f>blinkit_order_items[[#This Row],[Total_Revenue]]*(blinkit_order_items[[#This Row],[margin_percent]]/100)</f>
        <v>584.16750000000002</v>
      </c>
    </row>
    <row r="2249" spans="1:7" x14ac:dyDescent="0.3">
      <c r="A2249">
        <v>1014190951</v>
      </c>
      <c r="B2249">
        <v>913428</v>
      </c>
      <c r="C2249">
        <v>2</v>
      </c>
      <c r="D2249" s="4">
        <v>392.22</v>
      </c>
      <c r="E2249" s="2">
        <f>blinkit_order_items[[#This Row],[quantity]]*blinkit_order_items[[#This Row],[unit_price]]</f>
        <v>784.44</v>
      </c>
      <c r="F2249">
        <f>_xlfn.XLOOKUP(blinkit_order_items[[#This Row],[product_id]],blinkit_products[product_id],blinkit_products[margin_percentage])</f>
        <v>35</v>
      </c>
      <c r="G2249" s="4">
        <f>blinkit_order_items[[#This Row],[Total_Revenue]]*(blinkit_order_items[[#This Row],[margin_percent]]/100)</f>
        <v>274.55399999999997</v>
      </c>
    </row>
    <row r="2250" spans="1:7" x14ac:dyDescent="0.3">
      <c r="A2250">
        <v>4632027192</v>
      </c>
      <c r="B2250">
        <v>298985</v>
      </c>
      <c r="C2250">
        <v>2</v>
      </c>
      <c r="D2250" s="4">
        <v>183.76</v>
      </c>
      <c r="E2250" s="2">
        <f>blinkit_order_items[[#This Row],[quantity]]*blinkit_order_items[[#This Row],[unit_price]]</f>
        <v>367.52</v>
      </c>
      <c r="F2250">
        <f>_xlfn.XLOOKUP(blinkit_order_items[[#This Row],[product_id]],blinkit_products[product_id],blinkit_products[margin_percentage])</f>
        <v>20</v>
      </c>
      <c r="G2250" s="4">
        <f>blinkit_order_items[[#This Row],[Total_Revenue]]*(blinkit_order_items[[#This Row],[margin_percent]]/100)</f>
        <v>73.504000000000005</v>
      </c>
    </row>
    <row r="2251" spans="1:7" x14ac:dyDescent="0.3">
      <c r="A2251">
        <v>9196809062</v>
      </c>
      <c r="B2251">
        <v>222892</v>
      </c>
      <c r="C2251">
        <v>2</v>
      </c>
      <c r="D2251" s="4">
        <v>869.22</v>
      </c>
      <c r="E2251" s="2">
        <f>blinkit_order_items[[#This Row],[quantity]]*blinkit_order_items[[#This Row],[unit_price]]</f>
        <v>1738.44</v>
      </c>
      <c r="F2251">
        <f>_xlfn.XLOOKUP(blinkit_order_items[[#This Row],[product_id]],blinkit_products[product_id],blinkit_products[margin_percentage])</f>
        <v>25</v>
      </c>
      <c r="G2251" s="4">
        <f>blinkit_order_items[[#This Row],[Total_Revenue]]*(blinkit_order_items[[#This Row],[margin_percent]]/100)</f>
        <v>434.61</v>
      </c>
    </row>
    <row r="2252" spans="1:7" x14ac:dyDescent="0.3">
      <c r="A2252">
        <v>3802671506</v>
      </c>
      <c r="B2252">
        <v>876139</v>
      </c>
      <c r="C2252">
        <v>2</v>
      </c>
      <c r="D2252" s="4">
        <v>415.75</v>
      </c>
      <c r="E2252" s="2">
        <f>blinkit_order_items[[#This Row],[quantity]]*blinkit_order_items[[#This Row],[unit_price]]</f>
        <v>831.5</v>
      </c>
      <c r="F2252">
        <f>_xlfn.XLOOKUP(blinkit_order_items[[#This Row],[product_id]],blinkit_products[product_id],blinkit_products[margin_percentage])</f>
        <v>15</v>
      </c>
      <c r="G2252" s="4">
        <f>blinkit_order_items[[#This Row],[Total_Revenue]]*(blinkit_order_items[[#This Row],[margin_percent]]/100)</f>
        <v>124.72499999999999</v>
      </c>
    </row>
    <row r="2253" spans="1:7" x14ac:dyDescent="0.3">
      <c r="A2253">
        <v>931138604</v>
      </c>
      <c r="B2253">
        <v>378676</v>
      </c>
      <c r="C2253">
        <v>2</v>
      </c>
      <c r="D2253" s="4">
        <v>881.42</v>
      </c>
      <c r="E2253" s="2">
        <f>blinkit_order_items[[#This Row],[quantity]]*blinkit_order_items[[#This Row],[unit_price]]</f>
        <v>1762.84</v>
      </c>
      <c r="F2253">
        <f>_xlfn.XLOOKUP(blinkit_order_items[[#This Row],[product_id]],blinkit_products[product_id],blinkit_products[margin_percentage])</f>
        <v>30</v>
      </c>
      <c r="G2253" s="4">
        <f>blinkit_order_items[[#This Row],[Total_Revenue]]*(blinkit_order_items[[#This Row],[margin_percent]]/100)</f>
        <v>528.85199999999998</v>
      </c>
    </row>
    <row r="2254" spans="1:7" x14ac:dyDescent="0.3">
      <c r="A2254">
        <v>6507222211</v>
      </c>
      <c r="B2254">
        <v>131136</v>
      </c>
      <c r="C2254">
        <v>2</v>
      </c>
      <c r="D2254" s="4">
        <v>37.799999999999997</v>
      </c>
      <c r="E2254" s="2">
        <f>blinkit_order_items[[#This Row],[quantity]]*blinkit_order_items[[#This Row],[unit_price]]</f>
        <v>75.599999999999994</v>
      </c>
      <c r="F2254">
        <f>_xlfn.XLOOKUP(blinkit_order_items[[#This Row],[product_id]],blinkit_products[product_id],blinkit_products[margin_percentage])</f>
        <v>15</v>
      </c>
      <c r="G2254" s="4">
        <f>blinkit_order_items[[#This Row],[Total_Revenue]]*(blinkit_order_items[[#This Row],[margin_percent]]/100)</f>
        <v>11.339999999999998</v>
      </c>
    </row>
    <row r="2255" spans="1:7" x14ac:dyDescent="0.3">
      <c r="A2255">
        <v>9091185978</v>
      </c>
      <c r="B2255">
        <v>552883</v>
      </c>
      <c r="C2255">
        <v>2</v>
      </c>
      <c r="D2255" s="4">
        <v>888.16</v>
      </c>
      <c r="E2255" s="2">
        <f>blinkit_order_items[[#This Row],[quantity]]*blinkit_order_items[[#This Row],[unit_price]]</f>
        <v>1776.32</v>
      </c>
      <c r="F2255">
        <f>_xlfn.XLOOKUP(blinkit_order_items[[#This Row],[product_id]],blinkit_products[product_id],blinkit_products[margin_percentage])</f>
        <v>25</v>
      </c>
      <c r="G2255" s="4">
        <f>blinkit_order_items[[#This Row],[Total_Revenue]]*(blinkit_order_items[[#This Row],[margin_percent]]/100)</f>
        <v>444.08</v>
      </c>
    </row>
    <row r="2256" spans="1:7" x14ac:dyDescent="0.3">
      <c r="A2256">
        <v>6314310505</v>
      </c>
      <c r="B2256">
        <v>615545</v>
      </c>
      <c r="C2256">
        <v>2</v>
      </c>
      <c r="D2256" s="4">
        <v>448.16</v>
      </c>
      <c r="E2256" s="2">
        <f>blinkit_order_items[[#This Row],[quantity]]*blinkit_order_items[[#This Row],[unit_price]]</f>
        <v>896.32</v>
      </c>
      <c r="F2256">
        <f>_xlfn.XLOOKUP(blinkit_order_items[[#This Row],[product_id]],blinkit_products[product_id],blinkit_products[margin_percentage])</f>
        <v>35</v>
      </c>
      <c r="G2256" s="4">
        <f>blinkit_order_items[[#This Row],[Total_Revenue]]*(blinkit_order_items[[#This Row],[margin_percent]]/100)</f>
        <v>313.71199999999999</v>
      </c>
    </row>
    <row r="2257" spans="1:7" x14ac:dyDescent="0.3">
      <c r="A2257">
        <v>2711467206</v>
      </c>
      <c r="B2257">
        <v>124290</v>
      </c>
      <c r="C2257">
        <v>1</v>
      </c>
      <c r="D2257" s="4">
        <v>39.65</v>
      </c>
      <c r="E2257" s="2">
        <f>blinkit_order_items[[#This Row],[quantity]]*blinkit_order_items[[#This Row],[unit_price]]</f>
        <v>39.65</v>
      </c>
      <c r="F2257">
        <f>_xlfn.XLOOKUP(blinkit_order_items[[#This Row],[product_id]],blinkit_products[product_id],blinkit_products[margin_percentage])</f>
        <v>35</v>
      </c>
      <c r="G2257" s="4">
        <f>blinkit_order_items[[#This Row],[Total_Revenue]]*(blinkit_order_items[[#This Row],[margin_percent]]/100)</f>
        <v>13.8775</v>
      </c>
    </row>
    <row r="2258" spans="1:7" x14ac:dyDescent="0.3">
      <c r="A2258">
        <v>1359318731</v>
      </c>
      <c r="B2258">
        <v>120532</v>
      </c>
      <c r="C2258">
        <v>1</v>
      </c>
      <c r="D2258" s="4">
        <v>697.53</v>
      </c>
      <c r="E2258" s="2">
        <f>blinkit_order_items[[#This Row],[quantity]]*blinkit_order_items[[#This Row],[unit_price]]</f>
        <v>697.53</v>
      </c>
      <c r="F2258">
        <f>_xlfn.XLOOKUP(blinkit_order_items[[#This Row],[product_id]],blinkit_products[product_id],blinkit_products[margin_percentage])</f>
        <v>15</v>
      </c>
      <c r="G2258" s="4">
        <f>blinkit_order_items[[#This Row],[Total_Revenue]]*(blinkit_order_items[[#This Row],[margin_percent]]/100)</f>
        <v>104.62949999999999</v>
      </c>
    </row>
    <row r="2259" spans="1:7" x14ac:dyDescent="0.3">
      <c r="A2259">
        <v>4521042050</v>
      </c>
      <c r="B2259">
        <v>57405</v>
      </c>
      <c r="C2259">
        <v>2</v>
      </c>
      <c r="D2259" s="4">
        <v>607.66999999999996</v>
      </c>
      <c r="E2259" s="2">
        <f>blinkit_order_items[[#This Row],[quantity]]*blinkit_order_items[[#This Row],[unit_price]]</f>
        <v>1215.3399999999999</v>
      </c>
      <c r="F2259">
        <f>_xlfn.XLOOKUP(blinkit_order_items[[#This Row],[product_id]],blinkit_products[product_id],blinkit_products[margin_percentage])</f>
        <v>30</v>
      </c>
      <c r="G2259" s="4">
        <f>blinkit_order_items[[#This Row],[Total_Revenue]]*(blinkit_order_items[[#This Row],[margin_percent]]/100)</f>
        <v>364.60199999999998</v>
      </c>
    </row>
    <row r="2260" spans="1:7" x14ac:dyDescent="0.3">
      <c r="A2260">
        <v>1317016672</v>
      </c>
      <c r="B2260">
        <v>818522</v>
      </c>
      <c r="C2260">
        <v>3</v>
      </c>
      <c r="D2260" s="4">
        <v>96.09</v>
      </c>
      <c r="E2260" s="2">
        <f>blinkit_order_items[[#This Row],[quantity]]*blinkit_order_items[[#This Row],[unit_price]]</f>
        <v>288.27</v>
      </c>
      <c r="F2260">
        <f>_xlfn.XLOOKUP(blinkit_order_items[[#This Row],[product_id]],blinkit_products[product_id],blinkit_products[margin_percentage])</f>
        <v>20</v>
      </c>
      <c r="G2260" s="4">
        <f>blinkit_order_items[[#This Row],[Total_Revenue]]*(blinkit_order_items[[#This Row],[margin_percent]]/100)</f>
        <v>57.653999999999996</v>
      </c>
    </row>
    <row r="2261" spans="1:7" x14ac:dyDescent="0.3">
      <c r="A2261">
        <v>7624598493</v>
      </c>
      <c r="B2261">
        <v>661577</v>
      </c>
      <c r="C2261">
        <v>1</v>
      </c>
      <c r="D2261" s="4">
        <v>720.95</v>
      </c>
      <c r="E2261" s="2">
        <f>blinkit_order_items[[#This Row],[quantity]]*blinkit_order_items[[#This Row],[unit_price]]</f>
        <v>720.95</v>
      </c>
      <c r="F2261">
        <f>_xlfn.XLOOKUP(blinkit_order_items[[#This Row],[product_id]],blinkit_products[product_id],blinkit_products[margin_percentage])</f>
        <v>35</v>
      </c>
      <c r="G2261" s="4">
        <f>blinkit_order_items[[#This Row],[Total_Revenue]]*(blinkit_order_items[[#This Row],[margin_percent]]/100)</f>
        <v>252.33250000000001</v>
      </c>
    </row>
    <row r="2262" spans="1:7" x14ac:dyDescent="0.3">
      <c r="A2262">
        <v>1753431230</v>
      </c>
      <c r="B2262">
        <v>222892</v>
      </c>
      <c r="C2262">
        <v>2</v>
      </c>
      <c r="D2262" s="4">
        <v>869.22</v>
      </c>
      <c r="E2262" s="2">
        <f>blinkit_order_items[[#This Row],[quantity]]*blinkit_order_items[[#This Row],[unit_price]]</f>
        <v>1738.44</v>
      </c>
      <c r="F2262">
        <f>_xlfn.XLOOKUP(blinkit_order_items[[#This Row],[product_id]],blinkit_products[product_id],blinkit_products[margin_percentage])</f>
        <v>25</v>
      </c>
      <c r="G2262" s="4">
        <f>blinkit_order_items[[#This Row],[Total_Revenue]]*(blinkit_order_items[[#This Row],[margin_percent]]/100)</f>
        <v>434.61</v>
      </c>
    </row>
    <row r="2263" spans="1:7" x14ac:dyDescent="0.3">
      <c r="A2263">
        <v>8650539199</v>
      </c>
      <c r="B2263">
        <v>194682</v>
      </c>
      <c r="C2263">
        <v>1</v>
      </c>
      <c r="D2263" s="4">
        <v>912.29</v>
      </c>
      <c r="E2263" s="2">
        <f>blinkit_order_items[[#This Row],[quantity]]*blinkit_order_items[[#This Row],[unit_price]]</f>
        <v>912.29</v>
      </c>
      <c r="F2263">
        <f>_xlfn.XLOOKUP(blinkit_order_items[[#This Row],[product_id]],blinkit_products[product_id],blinkit_products[margin_percentage])</f>
        <v>30</v>
      </c>
      <c r="G2263" s="4">
        <f>blinkit_order_items[[#This Row],[Total_Revenue]]*(blinkit_order_items[[#This Row],[margin_percent]]/100)</f>
        <v>273.68699999999995</v>
      </c>
    </row>
    <row r="2264" spans="1:7" x14ac:dyDescent="0.3">
      <c r="A2264">
        <v>3276478503</v>
      </c>
      <c r="B2264">
        <v>329351</v>
      </c>
      <c r="C2264">
        <v>3</v>
      </c>
      <c r="D2264" s="4">
        <v>310.87</v>
      </c>
      <c r="E2264" s="2">
        <f>blinkit_order_items[[#This Row],[quantity]]*blinkit_order_items[[#This Row],[unit_price]]</f>
        <v>932.61</v>
      </c>
      <c r="F2264">
        <f>_xlfn.XLOOKUP(blinkit_order_items[[#This Row],[product_id]],blinkit_products[product_id],blinkit_products[margin_percentage])</f>
        <v>20</v>
      </c>
      <c r="G2264" s="4">
        <f>blinkit_order_items[[#This Row],[Total_Revenue]]*(blinkit_order_items[[#This Row],[margin_percent]]/100)</f>
        <v>186.52200000000002</v>
      </c>
    </row>
    <row r="2265" spans="1:7" x14ac:dyDescent="0.3">
      <c r="A2265">
        <v>5080943123</v>
      </c>
      <c r="B2265">
        <v>15314</v>
      </c>
      <c r="C2265">
        <v>1</v>
      </c>
      <c r="D2265" s="4">
        <v>578.85</v>
      </c>
      <c r="E2265" s="2">
        <f>blinkit_order_items[[#This Row],[quantity]]*blinkit_order_items[[#This Row],[unit_price]]</f>
        <v>578.85</v>
      </c>
      <c r="F2265">
        <f>_xlfn.XLOOKUP(blinkit_order_items[[#This Row],[product_id]],blinkit_products[product_id],blinkit_products[margin_percentage])</f>
        <v>20</v>
      </c>
      <c r="G2265" s="4">
        <f>blinkit_order_items[[#This Row],[Total_Revenue]]*(blinkit_order_items[[#This Row],[margin_percent]]/100)</f>
        <v>115.77000000000001</v>
      </c>
    </row>
    <row r="2266" spans="1:7" x14ac:dyDescent="0.3">
      <c r="A2266">
        <v>6158083683</v>
      </c>
      <c r="B2266">
        <v>832348</v>
      </c>
      <c r="C2266">
        <v>3</v>
      </c>
      <c r="D2266" s="4">
        <v>831.43</v>
      </c>
      <c r="E2266" s="2">
        <f>blinkit_order_items[[#This Row],[quantity]]*blinkit_order_items[[#This Row],[unit_price]]</f>
        <v>2494.29</v>
      </c>
      <c r="F2266">
        <f>_xlfn.XLOOKUP(blinkit_order_items[[#This Row],[product_id]],blinkit_products[product_id],blinkit_products[margin_percentage])</f>
        <v>35</v>
      </c>
      <c r="G2266" s="4">
        <f>blinkit_order_items[[#This Row],[Total_Revenue]]*(blinkit_order_items[[#This Row],[margin_percent]]/100)</f>
        <v>873.00149999999996</v>
      </c>
    </row>
    <row r="2267" spans="1:7" x14ac:dyDescent="0.3">
      <c r="A2267">
        <v>9228072842</v>
      </c>
      <c r="B2267">
        <v>883013</v>
      </c>
      <c r="C2267">
        <v>1</v>
      </c>
      <c r="D2267" s="4">
        <v>989.88</v>
      </c>
      <c r="E2267" s="2">
        <f>blinkit_order_items[[#This Row],[quantity]]*blinkit_order_items[[#This Row],[unit_price]]</f>
        <v>989.88</v>
      </c>
      <c r="F2267">
        <f>_xlfn.XLOOKUP(blinkit_order_items[[#This Row],[product_id]],blinkit_products[product_id],blinkit_products[margin_percentage])</f>
        <v>20</v>
      </c>
      <c r="G2267" s="4">
        <f>blinkit_order_items[[#This Row],[Total_Revenue]]*(blinkit_order_items[[#This Row],[margin_percent]]/100)</f>
        <v>197.976</v>
      </c>
    </row>
    <row r="2268" spans="1:7" x14ac:dyDescent="0.3">
      <c r="A2268">
        <v>4028432722</v>
      </c>
      <c r="B2268">
        <v>951463</v>
      </c>
      <c r="C2268">
        <v>3</v>
      </c>
      <c r="D2268" s="4">
        <v>787.4</v>
      </c>
      <c r="E2268" s="2">
        <f>blinkit_order_items[[#This Row],[quantity]]*blinkit_order_items[[#This Row],[unit_price]]</f>
        <v>2362.1999999999998</v>
      </c>
      <c r="F2268">
        <f>_xlfn.XLOOKUP(blinkit_order_items[[#This Row],[product_id]],blinkit_products[product_id],blinkit_products[margin_percentage])</f>
        <v>35</v>
      </c>
      <c r="G2268" s="4">
        <f>blinkit_order_items[[#This Row],[Total_Revenue]]*(blinkit_order_items[[#This Row],[margin_percent]]/100)</f>
        <v>826.76999999999987</v>
      </c>
    </row>
    <row r="2269" spans="1:7" x14ac:dyDescent="0.3">
      <c r="A2269">
        <v>3679730192</v>
      </c>
      <c r="B2269">
        <v>707935</v>
      </c>
      <c r="C2269">
        <v>1</v>
      </c>
      <c r="D2269" s="4">
        <v>820.9</v>
      </c>
      <c r="E2269" s="2">
        <f>blinkit_order_items[[#This Row],[quantity]]*blinkit_order_items[[#This Row],[unit_price]]</f>
        <v>820.9</v>
      </c>
      <c r="F2269">
        <f>_xlfn.XLOOKUP(blinkit_order_items[[#This Row],[product_id]],blinkit_products[product_id],blinkit_products[margin_percentage])</f>
        <v>35</v>
      </c>
      <c r="G2269" s="4">
        <f>blinkit_order_items[[#This Row],[Total_Revenue]]*(blinkit_order_items[[#This Row],[margin_percent]]/100)</f>
        <v>287.315</v>
      </c>
    </row>
    <row r="2270" spans="1:7" x14ac:dyDescent="0.3">
      <c r="A2270">
        <v>71793937</v>
      </c>
      <c r="B2270">
        <v>94225</v>
      </c>
      <c r="C2270">
        <v>1</v>
      </c>
      <c r="D2270" s="4">
        <v>77.11</v>
      </c>
      <c r="E2270" s="2">
        <f>blinkit_order_items[[#This Row],[quantity]]*blinkit_order_items[[#This Row],[unit_price]]</f>
        <v>77.11</v>
      </c>
      <c r="F2270">
        <f>_xlfn.XLOOKUP(blinkit_order_items[[#This Row],[product_id]],blinkit_products[product_id],blinkit_products[margin_percentage])</f>
        <v>25</v>
      </c>
      <c r="G2270" s="4">
        <f>blinkit_order_items[[#This Row],[Total_Revenue]]*(blinkit_order_items[[#This Row],[margin_percent]]/100)</f>
        <v>19.2775</v>
      </c>
    </row>
    <row r="2271" spans="1:7" x14ac:dyDescent="0.3">
      <c r="A2271">
        <v>47467466</v>
      </c>
      <c r="B2271">
        <v>120385</v>
      </c>
      <c r="C2271">
        <v>1</v>
      </c>
      <c r="D2271" s="4">
        <v>597.91</v>
      </c>
      <c r="E2271" s="2">
        <f>blinkit_order_items[[#This Row],[quantity]]*blinkit_order_items[[#This Row],[unit_price]]</f>
        <v>597.91</v>
      </c>
      <c r="F2271">
        <f>_xlfn.XLOOKUP(blinkit_order_items[[#This Row],[product_id]],blinkit_products[product_id],blinkit_products[margin_percentage])</f>
        <v>35</v>
      </c>
      <c r="G2271" s="4">
        <f>blinkit_order_items[[#This Row],[Total_Revenue]]*(blinkit_order_items[[#This Row],[margin_percent]]/100)</f>
        <v>209.26849999999999</v>
      </c>
    </row>
    <row r="2272" spans="1:7" x14ac:dyDescent="0.3">
      <c r="A2272">
        <v>4538136436</v>
      </c>
      <c r="B2272">
        <v>726958</v>
      </c>
      <c r="C2272">
        <v>2</v>
      </c>
      <c r="D2272" s="4">
        <v>887.48</v>
      </c>
      <c r="E2272" s="2">
        <f>blinkit_order_items[[#This Row],[quantity]]*blinkit_order_items[[#This Row],[unit_price]]</f>
        <v>1774.96</v>
      </c>
      <c r="F2272">
        <f>_xlfn.XLOOKUP(blinkit_order_items[[#This Row],[product_id]],blinkit_products[product_id],blinkit_products[margin_percentage])</f>
        <v>35</v>
      </c>
      <c r="G2272" s="4">
        <f>blinkit_order_items[[#This Row],[Total_Revenue]]*(blinkit_order_items[[#This Row],[margin_percent]]/100)</f>
        <v>621.23599999999999</v>
      </c>
    </row>
    <row r="2273" spans="1:7" x14ac:dyDescent="0.3">
      <c r="A2273">
        <v>8750169461</v>
      </c>
      <c r="B2273">
        <v>373536</v>
      </c>
      <c r="C2273">
        <v>2</v>
      </c>
      <c r="D2273" s="4">
        <v>494.17</v>
      </c>
      <c r="E2273" s="2">
        <f>blinkit_order_items[[#This Row],[quantity]]*blinkit_order_items[[#This Row],[unit_price]]</f>
        <v>988.34</v>
      </c>
      <c r="F2273">
        <f>_xlfn.XLOOKUP(blinkit_order_items[[#This Row],[product_id]],blinkit_products[product_id],blinkit_products[margin_percentage])</f>
        <v>35</v>
      </c>
      <c r="G2273" s="4">
        <f>blinkit_order_items[[#This Row],[Total_Revenue]]*(blinkit_order_items[[#This Row],[margin_percent]]/100)</f>
        <v>345.91899999999998</v>
      </c>
    </row>
    <row r="2274" spans="1:7" x14ac:dyDescent="0.3">
      <c r="A2274">
        <v>9371021811</v>
      </c>
      <c r="B2274">
        <v>753354</v>
      </c>
      <c r="C2274">
        <v>3</v>
      </c>
      <c r="D2274" s="4">
        <v>423.56</v>
      </c>
      <c r="E2274" s="2">
        <f>blinkit_order_items[[#This Row],[quantity]]*blinkit_order_items[[#This Row],[unit_price]]</f>
        <v>1270.68</v>
      </c>
      <c r="F2274">
        <f>_xlfn.XLOOKUP(blinkit_order_items[[#This Row],[product_id]],blinkit_products[product_id],blinkit_products[margin_percentage])</f>
        <v>35</v>
      </c>
      <c r="G2274" s="4">
        <f>blinkit_order_items[[#This Row],[Total_Revenue]]*(blinkit_order_items[[#This Row],[margin_percent]]/100)</f>
        <v>444.738</v>
      </c>
    </row>
    <row r="2275" spans="1:7" x14ac:dyDescent="0.3">
      <c r="A2275">
        <v>679274212</v>
      </c>
      <c r="B2275">
        <v>721521</v>
      </c>
      <c r="C2275">
        <v>2</v>
      </c>
      <c r="D2275" s="4">
        <v>417.39</v>
      </c>
      <c r="E2275" s="2">
        <f>blinkit_order_items[[#This Row],[quantity]]*blinkit_order_items[[#This Row],[unit_price]]</f>
        <v>834.78</v>
      </c>
      <c r="F2275">
        <f>_xlfn.XLOOKUP(blinkit_order_items[[#This Row],[product_id]],blinkit_products[product_id],blinkit_products[margin_percentage])</f>
        <v>15</v>
      </c>
      <c r="G2275" s="4">
        <f>blinkit_order_items[[#This Row],[Total_Revenue]]*(blinkit_order_items[[#This Row],[margin_percent]]/100)</f>
        <v>125.21699999999998</v>
      </c>
    </row>
    <row r="2276" spans="1:7" x14ac:dyDescent="0.3">
      <c r="A2276">
        <v>6601671674</v>
      </c>
      <c r="B2276">
        <v>500739</v>
      </c>
      <c r="C2276">
        <v>2</v>
      </c>
      <c r="D2276" s="4">
        <v>359.98</v>
      </c>
      <c r="E2276" s="2">
        <f>blinkit_order_items[[#This Row],[quantity]]*blinkit_order_items[[#This Row],[unit_price]]</f>
        <v>719.96</v>
      </c>
      <c r="F2276">
        <f>_xlfn.XLOOKUP(blinkit_order_items[[#This Row],[product_id]],blinkit_products[product_id],blinkit_products[margin_percentage])</f>
        <v>20</v>
      </c>
      <c r="G2276" s="4">
        <f>blinkit_order_items[[#This Row],[Total_Revenue]]*(blinkit_order_items[[#This Row],[margin_percent]]/100)</f>
        <v>143.99200000000002</v>
      </c>
    </row>
    <row r="2277" spans="1:7" x14ac:dyDescent="0.3">
      <c r="A2277">
        <v>2708441500</v>
      </c>
      <c r="B2277">
        <v>14145</v>
      </c>
      <c r="C2277">
        <v>1</v>
      </c>
      <c r="D2277" s="4">
        <v>630.84</v>
      </c>
      <c r="E2277" s="2">
        <f>blinkit_order_items[[#This Row],[quantity]]*blinkit_order_items[[#This Row],[unit_price]]</f>
        <v>630.84</v>
      </c>
      <c r="F2277">
        <f>_xlfn.XLOOKUP(blinkit_order_items[[#This Row],[product_id]],blinkit_products[product_id],blinkit_products[margin_percentage])</f>
        <v>25</v>
      </c>
      <c r="G2277" s="4">
        <f>blinkit_order_items[[#This Row],[Total_Revenue]]*(blinkit_order_items[[#This Row],[margin_percent]]/100)</f>
        <v>157.71</v>
      </c>
    </row>
    <row r="2278" spans="1:7" x14ac:dyDescent="0.3">
      <c r="A2278">
        <v>9548480220</v>
      </c>
      <c r="B2278">
        <v>799688</v>
      </c>
      <c r="C2278">
        <v>1</v>
      </c>
      <c r="D2278" s="4">
        <v>309.62</v>
      </c>
      <c r="E2278" s="2">
        <f>blinkit_order_items[[#This Row],[quantity]]*blinkit_order_items[[#This Row],[unit_price]]</f>
        <v>309.62</v>
      </c>
      <c r="F2278">
        <f>_xlfn.XLOOKUP(blinkit_order_items[[#This Row],[product_id]],blinkit_products[product_id],blinkit_products[margin_percentage])</f>
        <v>35</v>
      </c>
      <c r="G2278" s="4">
        <f>blinkit_order_items[[#This Row],[Total_Revenue]]*(blinkit_order_items[[#This Row],[margin_percent]]/100)</f>
        <v>108.36699999999999</v>
      </c>
    </row>
    <row r="2279" spans="1:7" x14ac:dyDescent="0.3">
      <c r="A2279">
        <v>5440864021</v>
      </c>
      <c r="B2279">
        <v>324809</v>
      </c>
      <c r="C2279">
        <v>3</v>
      </c>
      <c r="D2279" s="4">
        <v>608</v>
      </c>
      <c r="E2279" s="2">
        <f>blinkit_order_items[[#This Row],[quantity]]*blinkit_order_items[[#This Row],[unit_price]]</f>
        <v>1824</v>
      </c>
      <c r="F2279">
        <f>_xlfn.XLOOKUP(blinkit_order_items[[#This Row],[product_id]],blinkit_products[product_id],blinkit_products[margin_percentage])</f>
        <v>20</v>
      </c>
      <c r="G2279" s="4">
        <f>blinkit_order_items[[#This Row],[Total_Revenue]]*(blinkit_order_items[[#This Row],[margin_percent]]/100)</f>
        <v>364.8</v>
      </c>
    </row>
    <row r="2280" spans="1:7" x14ac:dyDescent="0.3">
      <c r="A2280">
        <v>5705224767</v>
      </c>
      <c r="B2280">
        <v>604184</v>
      </c>
      <c r="C2280">
        <v>2</v>
      </c>
      <c r="D2280" s="4">
        <v>397.55</v>
      </c>
      <c r="E2280" s="2">
        <f>blinkit_order_items[[#This Row],[quantity]]*blinkit_order_items[[#This Row],[unit_price]]</f>
        <v>795.1</v>
      </c>
      <c r="F2280">
        <f>_xlfn.XLOOKUP(blinkit_order_items[[#This Row],[product_id]],blinkit_products[product_id],blinkit_products[margin_percentage])</f>
        <v>25</v>
      </c>
      <c r="G2280" s="4">
        <f>blinkit_order_items[[#This Row],[Total_Revenue]]*(blinkit_order_items[[#This Row],[margin_percent]]/100)</f>
        <v>198.77500000000001</v>
      </c>
    </row>
    <row r="2281" spans="1:7" x14ac:dyDescent="0.3">
      <c r="A2281">
        <v>9945458771</v>
      </c>
      <c r="B2281">
        <v>63769</v>
      </c>
      <c r="C2281">
        <v>3</v>
      </c>
      <c r="D2281" s="4">
        <v>878.07</v>
      </c>
      <c r="E2281" s="2">
        <f>blinkit_order_items[[#This Row],[quantity]]*blinkit_order_items[[#This Row],[unit_price]]</f>
        <v>2634.21</v>
      </c>
      <c r="F2281">
        <f>_xlfn.XLOOKUP(blinkit_order_items[[#This Row],[product_id]],blinkit_products[product_id],blinkit_products[margin_percentage])</f>
        <v>35</v>
      </c>
      <c r="G2281" s="4">
        <f>blinkit_order_items[[#This Row],[Total_Revenue]]*(blinkit_order_items[[#This Row],[margin_percent]]/100)</f>
        <v>921.97349999999994</v>
      </c>
    </row>
    <row r="2282" spans="1:7" x14ac:dyDescent="0.3">
      <c r="A2282">
        <v>336832815</v>
      </c>
      <c r="B2282">
        <v>647462</v>
      </c>
      <c r="C2282">
        <v>3</v>
      </c>
      <c r="D2282" s="4">
        <v>326.42</v>
      </c>
      <c r="E2282" s="2">
        <f>blinkit_order_items[[#This Row],[quantity]]*blinkit_order_items[[#This Row],[unit_price]]</f>
        <v>979.26</v>
      </c>
      <c r="F2282">
        <f>_xlfn.XLOOKUP(blinkit_order_items[[#This Row],[product_id]],blinkit_products[product_id],blinkit_products[margin_percentage])</f>
        <v>35</v>
      </c>
      <c r="G2282" s="4">
        <f>blinkit_order_items[[#This Row],[Total_Revenue]]*(blinkit_order_items[[#This Row],[margin_percent]]/100)</f>
        <v>342.74099999999999</v>
      </c>
    </row>
    <row r="2283" spans="1:7" x14ac:dyDescent="0.3">
      <c r="A2283">
        <v>9543126726</v>
      </c>
      <c r="B2283">
        <v>600767</v>
      </c>
      <c r="C2283">
        <v>3</v>
      </c>
      <c r="D2283" s="4">
        <v>722.42</v>
      </c>
      <c r="E2283" s="2">
        <f>blinkit_order_items[[#This Row],[quantity]]*blinkit_order_items[[#This Row],[unit_price]]</f>
        <v>2167.2599999999998</v>
      </c>
      <c r="F2283">
        <f>_xlfn.XLOOKUP(blinkit_order_items[[#This Row],[product_id]],blinkit_products[product_id],blinkit_products[margin_percentage])</f>
        <v>35</v>
      </c>
      <c r="G2283" s="4">
        <f>blinkit_order_items[[#This Row],[Total_Revenue]]*(blinkit_order_items[[#This Row],[margin_percent]]/100)</f>
        <v>758.54099999999983</v>
      </c>
    </row>
    <row r="2284" spans="1:7" x14ac:dyDescent="0.3">
      <c r="A2284">
        <v>5134666123</v>
      </c>
      <c r="B2284">
        <v>942001</v>
      </c>
      <c r="C2284">
        <v>1</v>
      </c>
      <c r="D2284" s="4">
        <v>671.55</v>
      </c>
      <c r="E2284" s="2">
        <f>blinkit_order_items[[#This Row],[quantity]]*blinkit_order_items[[#This Row],[unit_price]]</f>
        <v>671.55</v>
      </c>
      <c r="F2284">
        <f>_xlfn.XLOOKUP(blinkit_order_items[[#This Row],[product_id]],blinkit_products[product_id],blinkit_products[margin_percentage])</f>
        <v>35</v>
      </c>
      <c r="G2284" s="4">
        <f>blinkit_order_items[[#This Row],[Total_Revenue]]*(blinkit_order_items[[#This Row],[margin_percent]]/100)</f>
        <v>235.04249999999996</v>
      </c>
    </row>
    <row r="2285" spans="1:7" x14ac:dyDescent="0.3">
      <c r="A2285">
        <v>5663657880</v>
      </c>
      <c r="B2285">
        <v>859361</v>
      </c>
      <c r="C2285">
        <v>1</v>
      </c>
      <c r="D2285" s="4">
        <v>432.39</v>
      </c>
      <c r="E2285" s="2">
        <f>blinkit_order_items[[#This Row],[quantity]]*blinkit_order_items[[#This Row],[unit_price]]</f>
        <v>432.39</v>
      </c>
      <c r="F2285">
        <f>_xlfn.XLOOKUP(blinkit_order_items[[#This Row],[product_id]],blinkit_products[product_id],blinkit_products[margin_percentage])</f>
        <v>35</v>
      </c>
      <c r="G2285" s="4">
        <f>blinkit_order_items[[#This Row],[Total_Revenue]]*(blinkit_order_items[[#This Row],[margin_percent]]/100)</f>
        <v>151.33649999999997</v>
      </c>
    </row>
    <row r="2286" spans="1:7" x14ac:dyDescent="0.3">
      <c r="A2286">
        <v>5352647396</v>
      </c>
      <c r="B2286">
        <v>606256</v>
      </c>
      <c r="C2286">
        <v>3</v>
      </c>
      <c r="D2286" s="4">
        <v>369.28</v>
      </c>
      <c r="E2286" s="2">
        <f>blinkit_order_items[[#This Row],[quantity]]*blinkit_order_items[[#This Row],[unit_price]]</f>
        <v>1107.8399999999999</v>
      </c>
      <c r="F2286">
        <f>_xlfn.XLOOKUP(blinkit_order_items[[#This Row],[product_id]],blinkit_products[product_id],blinkit_products[margin_percentage])</f>
        <v>40</v>
      </c>
      <c r="G2286" s="4">
        <f>blinkit_order_items[[#This Row],[Total_Revenue]]*(blinkit_order_items[[#This Row],[margin_percent]]/100)</f>
        <v>443.13599999999997</v>
      </c>
    </row>
    <row r="2287" spans="1:7" x14ac:dyDescent="0.3">
      <c r="A2287">
        <v>7995172779</v>
      </c>
      <c r="B2287">
        <v>913428</v>
      </c>
      <c r="C2287">
        <v>2</v>
      </c>
      <c r="D2287" s="4">
        <v>392.22</v>
      </c>
      <c r="E2287" s="2">
        <f>blinkit_order_items[[#This Row],[quantity]]*blinkit_order_items[[#This Row],[unit_price]]</f>
        <v>784.44</v>
      </c>
      <c r="F2287">
        <f>_xlfn.XLOOKUP(blinkit_order_items[[#This Row],[product_id]],blinkit_products[product_id],blinkit_products[margin_percentage])</f>
        <v>35</v>
      </c>
      <c r="G2287" s="4">
        <f>blinkit_order_items[[#This Row],[Total_Revenue]]*(blinkit_order_items[[#This Row],[margin_percent]]/100)</f>
        <v>274.55399999999997</v>
      </c>
    </row>
    <row r="2288" spans="1:7" x14ac:dyDescent="0.3">
      <c r="A2288">
        <v>605779703</v>
      </c>
      <c r="B2288">
        <v>888807</v>
      </c>
      <c r="C2288">
        <v>1</v>
      </c>
      <c r="D2288" s="4">
        <v>230.58</v>
      </c>
      <c r="E2288" s="2">
        <f>blinkit_order_items[[#This Row],[quantity]]*blinkit_order_items[[#This Row],[unit_price]]</f>
        <v>230.58</v>
      </c>
      <c r="F2288">
        <f>_xlfn.XLOOKUP(blinkit_order_items[[#This Row],[product_id]],blinkit_products[product_id],blinkit_products[margin_percentage])</f>
        <v>20</v>
      </c>
      <c r="G2288" s="4">
        <f>blinkit_order_items[[#This Row],[Total_Revenue]]*(blinkit_order_items[[#This Row],[margin_percent]]/100)</f>
        <v>46.116000000000007</v>
      </c>
    </row>
    <row r="2289" spans="1:7" x14ac:dyDescent="0.3">
      <c r="A2289">
        <v>685688121</v>
      </c>
      <c r="B2289">
        <v>337168</v>
      </c>
      <c r="C2289">
        <v>3</v>
      </c>
      <c r="D2289" s="4">
        <v>545.49</v>
      </c>
      <c r="E2289" s="2">
        <f>blinkit_order_items[[#This Row],[quantity]]*blinkit_order_items[[#This Row],[unit_price]]</f>
        <v>1636.47</v>
      </c>
      <c r="F2289">
        <f>_xlfn.XLOOKUP(blinkit_order_items[[#This Row],[product_id]],blinkit_products[product_id],blinkit_products[margin_percentage])</f>
        <v>20</v>
      </c>
      <c r="G2289" s="4">
        <f>blinkit_order_items[[#This Row],[Total_Revenue]]*(blinkit_order_items[[#This Row],[margin_percent]]/100)</f>
        <v>327.29400000000004</v>
      </c>
    </row>
    <row r="2290" spans="1:7" x14ac:dyDescent="0.3">
      <c r="A2290">
        <v>5966726971</v>
      </c>
      <c r="B2290">
        <v>26060</v>
      </c>
      <c r="C2290">
        <v>2</v>
      </c>
      <c r="D2290" s="4">
        <v>342.94</v>
      </c>
      <c r="E2290" s="2">
        <f>blinkit_order_items[[#This Row],[quantity]]*blinkit_order_items[[#This Row],[unit_price]]</f>
        <v>685.88</v>
      </c>
      <c r="F2290">
        <f>_xlfn.XLOOKUP(blinkit_order_items[[#This Row],[product_id]],blinkit_products[product_id],blinkit_products[margin_percentage])</f>
        <v>20</v>
      </c>
      <c r="G2290" s="4">
        <f>blinkit_order_items[[#This Row],[Total_Revenue]]*(blinkit_order_items[[#This Row],[margin_percent]]/100)</f>
        <v>137.17600000000002</v>
      </c>
    </row>
    <row r="2291" spans="1:7" x14ac:dyDescent="0.3">
      <c r="A2291">
        <v>6763510083</v>
      </c>
      <c r="B2291">
        <v>11422</v>
      </c>
      <c r="C2291">
        <v>1</v>
      </c>
      <c r="D2291" s="4">
        <v>127.16</v>
      </c>
      <c r="E2291" s="2">
        <f>blinkit_order_items[[#This Row],[quantity]]*blinkit_order_items[[#This Row],[unit_price]]</f>
        <v>127.16</v>
      </c>
      <c r="F2291">
        <f>_xlfn.XLOOKUP(blinkit_order_items[[#This Row],[product_id]],blinkit_products[product_id],blinkit_products[margin_percentage])</f>
        <v>25</v>
      </c>
      <c r="G2291" s="4">
        <f>blinkit_order_items[[#This Row],[Total_Revenue]]*(blinkit_order_items[[#This Row],[margin_percent]]/100)</f>
        <v>31.79</v>
      </c>
    </row>
    <row r="2292" spans="1:7" x14ac:dyDescent="0.3">
      <c r="A2292">
        <v>6735813139</v>
      </c>
      <c r="B2292">
        <v>171602</v>
      </c>
      <c r="C2292">
        <v>3</v>
      </c>
      <c r="D2292" s="4">
        <v>883.44</v>
      </c>
      <c r="E2292" s="2">
        <f>blinkit_order_items[[#This Row],[quantity]]*blinkit_order_items[[#This Row],[unit_price]]</f>
        <v>2650.32</v>
      </c>
      <c r="F2292">
        <f>_xlfn.XLOOKUP(blinkit_order_items[[#This Row],[product_id]],blinkit_products[product_id],blinkit_products[margin_percentage])</f>
        <v>30</v>
      </c>
      <c r="G2292" s="4">
        <f>blinkit_order_items[[#This Row],[Total_Revenue]]*(blinkit_order_items[[#This Row],[margin_percent]]/100)</f>
        <v>795.096</v>
      </c>
    </row>
    <row r="2293" spans="1:7" x14ac:dyDescent="0.3">
      <c r="A2293">
        <v>8361205778</v>
      </c>
      <c r="B2293">
        <v>820973</v>
      </c>
      <c r="C2293">
        <v>2</v>
      </c>
      <c r="D2293" s="4">
        <v>114.52</v>
      </c>
      <c r="E2293" s="2">
        <f>blinkit_order_items[[#This Row],[quantity]]*blinkit_order_items[[#This Row],[unit_price]]</f>
        <v>229.04</v>
      </c>
      <c r="F2293">
        <f>_xlfn.XLOOKUP(blinkit_order_items[[#This Row],[product_id]],blinkit_products[product_id],blinkit_products[margin_percentage])</f>
        <v>30</v>
      </c>
      <c r="G2293" s="4">
        <f>blinkit_order_items[[#This Row],[Total_Revenue]]*(blinkit_order_items[[#This Row],[margin_percent]]/100)</f>
        <v>68.711999999999989</v>
      </c>
    </row>
    <row r="2294" spans="1:7" x14ac:dyDescent="0.3">
      <c r="A2294">
        <v>3640952655</v>
      </c>
      <c r="B2294">
        <v>954722</v>
      </c>
      <c r="C2294">
        <v>2</v>
      </c>
      <c r="D2294" s="4">
        <v>616.45000000000005</v>
      </c>
      <c r="E2294" s="2">
        <f>blinkit_order_items[[#This Row],[quantity]]*blinkit_order_items[[#This Row],[unit_price]]</f>
        <v>1232.9000000000001</v>
      </c>
      <c r="F2294">
        <f>_xlfn.XLOOKUP(blinkit_order_items[[#This Row],[product_id]],blinkit_products[product_id],blinkit_products[margin_percentage])</f>
        <v>40</v>
      </c>
      <c r="G2294" s="4">
        <f>blinkit_order_items[[#This Row],[Total_Revenue]]*(blinkit_order_items[[#This Row],[margin_percent]]/100)</f>
        <v>493.16000000000008</v>
      </c>
    </row>
    <row r="2295" spans="1:7" x14ac:dyDescent="0.3">
      <c r="A2295">
        <v>6395279829</v>
      </c>
      <c r="B2295">
        <v>833557</v>
      </c>
      <c r="C2295">
        <v>2</v>
      </c>
      <c r="D2295" s="4">
        <v>422.87</v>
      </c>
      <c r="E2295" s="2">
        <f>blinkit_order_items[[#This Row],[quantity]]*blinkit_order_items[[#This Row],[unit_price]]</f>
        <v>845.74</v>
      </c>
      <c r="F2295">
        <f>_xlfn.XLOOKUP(blinkit_order_items[[#This Row],[product_id]],blinkit_products[product_id],blinkit_products[margin_percentage])</f>
        <v>20</v>
      </c>
      <c r="G2295" s="4">
        <f>blinkit_order_items[[#This Row],[Total_Revenue]]*(blinkit_order_items[[#This Row],[margin_percent]]/100)</f>
        <v>169.14800000000002</v>
      </c>
    </row>
    <row r="2296" spans="1:7" x14ac:dyDescent="0.3">
      <c r="A2296">
        <v>339410846</v>
      </c>
      <c r="B2296">
        <v>760684</v>
      </c>
      <c r="C2296">
        <v>1</v>
      </c>
      <c r="D2296" s="4">
        <v>71.599999999999994</v>
      </c>
      <c r="E2296" s="2">
        <f>blinkit_order_items[[#This Row],[quantity]]*blinkit_order_items[[#This Row],[unit_price]]</f>
        <v>71.599999999999994</v>
      </c>
      <c r="F2296">
        <f>_xlfn.XLOOKUP(blinkit_order_items[[#This Row],[product_id]],blinkit_products[product_id],blinkit_products[margin_percentage])</f>
        <v>15</v>
      </c>
      <c r="G2296" s="4">
        <f>blinkit_order_items[[#This Row],[Total_Revenue]]*(blinkit_order_items[[#This Row],[margin_percent]]/100)</f>
        <v>10.739999999999998</v>
      </c>
    </row>
    <row r="2297" spans="1:7" x14ac:dyDescent="0.3">
      <c r="A2297">
        <v>8924056486</v>
      </c>
      <c r="B2297">
        <v>820973</v>
      </c>
      <c r="C2297">
        <v>2</v>
      </c>
      <c r="D2297" s="4">
        <v>114.52</v>
      </c>
      <c r="E2297" s="2">
        <f>blinkit_order_items[[#This Row],[quantity]]*blinkit_order_items[[#This Row],[unit_price]]</f>
        <v>229.04</v>
      </c>
      <c r="F2297">
        <f>_xlfn.XLOOKUP(blinkit_order_items[[#This Row],[product_id]],blinkit_products[product_id],blinkit_products[margin_percentage])</f>
        <v>30</v>
      </c>
      <c r="G2297" s="4">
        <f>blinkit_order_items[[#This Row],[Total_Revenue]]*(blinkit_order_items[[#This Row],[margin_percent]]/100)</f>
        <v>68.711999999999989</v>
      </c>
    </row>
    <row r="2298" spans="1:7" x14ac:dyDescent="0.3">
      <c r="A2298">
        <v>6616322616</v>
      </c>
      <c r="B2298">
        <v>927651</v>
      </c>
      <c r="C2298">
        <v>1</v>
      </c>
      <c r="D2298" s="4">
        <v>426.72</v>
      </c>
      <c r="E2298" s="2">
        <f>blinkit_order_items[[#This Row],[quantity]]*blinkit_order_items[[#This Row],[unit_price]]</f>
        <v>426.72</v>
      </c>
      <c r="F2298">
        <f>_xlfn.XLOOKUP(blinkit_order_items[[#This Row],[product_id]],blinkit_products[product_id],blinkit_products[margin_percentage])</f>
        <v>30</v>
      </c>
      <c r="G2298" s="4">
        <f>blinkit_order_items[[#This Row],[Total_Revenue]]*(blinkit_order_items[[#This Row],[margin_percent]]/100)</f>
        <v>128.01599999999999</v>
      </c>
    </row>
    <row r="2299" spans="1:7" x14ac:dyDescent="0.3">
      <c r="A2299">
        <v>4178578583</v>
      </c>
      <c r="B2299">
        <v>291238</v>
      </c>
      <c r="C2299">
        <v>1</v>
      </c>
      <c r="D2299" s="4">
        <v>746.03</v>
      </c>
      <c r="E2299" s="2">
        <f>blinkit_order_items[[#This Row],[quantity]]*blinkit_order_items[[#This Row],[unit_price]]</f>
        <v>746.03</v>
      </c>
      <c r="F2299">
        <f>_xlfn.XLOOKUP(blinkit_order_items[[#This Row],[product_id]],blinkit_products[product_id],blinkit_products[margin_percentage])</f>
        <v>35</v>
      </c>
      <c r="G2299" s="4">
        <f>blinkit_order_items[[#This Row],[Total_Revenue]]*(blinkit_order_items[[#This Row],[margin_percent]]/100)</f>
        <v>261.1105</v>
      </c>
    </row>
    <row r="2300" spans="1:7" x14ac:dyDescent="0.3">
      <c r="A2300">
        <v>7558107764</v>
      </c>
      <c r="B2300">
        <v>692985</v>
      </c>
      <c r="C2300">
        <v>3</v>
      </c>
      <c r="D2300" s="4">
        <v>197.39</v>
      </c>
      <c r="E2300" s="2">
        <f>blinkit_order_items[[#This Row],[quantity]]*blinkit_order_items[[#This Row],[unit_price]]</f>
        <v>592.16999999999996</v>
      </c>
      <c r="F2300">
        <f>_xlfn.XLOOKUP(blinkit_order_items[[#This Row],[product_id]],blinkit_products[product_id],blinkit_products[margin_percentage])</f>
        <v>15</v>
      </c>
      <c r="G2300" s="4">
        <f>blinkit_order_items[[#This Row],[Total_Revenue]]*(blinkit_order_items[[#This Row],[margin_percent]]/100)</f>
        <v>88.825499999999991</v>
      </c>
    </row>
    <row r="2301" spans="1:7" x14ac:dyDescent="0.3">
      <c r="A2301">
        <v>7894708851</v>
      </c>
      <c r="B2301">
        <v>455755</v>
      </c>
      <c r="C2301">
        <v>3</v>
      </c>
      <c r="D2301" s="4">
        <v>44.09</v>
      </c>
      <c r="E2301" s="2">
        <f>blinkit_order_items[[#This Row],[quantity]]*blinkit_order_items[[#This Row],[unit_price]]</f>
        <v>132.27000000000001</v>
      </c>
      <c r="F2301">
        <f>_xlfn.XLOOKUP(blinkit_order_items[[#This Row],[product_id]],blinkit_products[product_id],blinkit_products[margin_percentage])</f>
        <v>25</v>
      </c>
      <c r="G2301" s="4">
        <f>blinkit_order_items[[#This Row],[Total_Revenue]]*(blinkit_order_items[[#This Row],[margin_percent]]/100)</f>
        <v>33.067500000000003</v>
      </c>
    </row>
    <row r="2302" spans="1:7" x14ac:dyDescent="0.3">
      <c r="A2302">
        <v>1916638346</v>
      </c>
      <c r="B2302">
        <v>9436</v>
      </c>
      <c r="C2302">
        <v>2</v>
      </c>
      <c r="D2302" s="4">
        <v>88.43</v>
      </c>
      <c r="E2302" s="2">
        <f>blinkit_order_items[[#This Row],[quantity]]*blinkit_order_items[[#This Row],[unit_price]]</f>
        <v>176.86</v>
      </c>
      <c r="F2302">
        <f>_xlfn.XLOOKUP(blinkit_order_items[[#This Row],[product_id]],blinkit_products[product_id],blinkit_products[margin_percentage])</f>
        <v>35</v>
      </c>
      <c r="G2302" s="4">
        <f>blinkit_order_items[[#This Row],[Total_Revenue]]*(blinkit_order_items[[#This Row],[margin_percent]]/100)</f>
        <v>61.901000000000003</v>
      </c>
    </row>
    <row r="2303" spans="1:7" x14ac:dyDescent="0.3">
      <c r="A2303">
        <v>4973943462</v>
      </c>
      <c r="B2303">
        <v>704868</v>
      </c>
      <c r="C2303">
        <v>3</v>
      </c>
      <c r="D2303" s="4">
        <v>193.46</v>
      </c>
      <c r="E2303" s="2">
        <f>blinkit_order_items[[#This Row],[quantity]]*blinkit_order_items[[#This Row],[unit_price]]</f>
        <v>580.38</v>
      </c>
      <c r="F2303">
        <f>_xlfn.XLOOKUP(blinkit_order_items[[#This Row],[product_id]],blinkit_products[product_id],blinkit_products[margin_percentage])</f>
        <v>25</v>
      </c>
      <c r="G2303" s="4">
        <f>blinkit_order_items[[#This Row],[Total_Revenue]]*(blinkit_order_items[[#This Row],[margin_percent]]/100)</f>
        <v>145.095</v>
      </c>
    </row>
    <row r="2304" spans="1:7" x14ac:dyDescent="0.3">
      <c r="A2304">
        <v>6567129123</v>
      </c>
      <c r="B2304">
        <v>891833</v>
      </c>
      <c r="C2304">
        <v>1</v>
      </c>
      <c r="D2304" s="4">
        <v>493.19</v>
      </c>
      <c r="E2304" s="2">
        <f>blinkit_order_items[[#This Row],[quantity]]*blinkit_order_items[[#This Row],[unit_price]]</f>
        <v>493.19</v>
      </c>
      <c r="F2304">
        <f>_xlfn.XLOOKUP(blinkit_order_items[[#This Row],[product_id]],blinkit_products[product_id],blinkit_products[margin_percentage])</f>
        <v>20</v>
      </c>
      <c r="G2304" s="4">
        <f>blinkit_order_items[[#This Row],[Total_Revenue]]*(blinkit_order_items[[#This Row],[margin_percent]]/100)</f>
        <v>98.638000000000005</v>
      </c>
    </row>
    <row r="2305" spans="1:7" x14ac:dyDescent="0.3">
      <c r="A2305">
        <v>8702642032</v>
      </c>
      <c r="B2305">
        <v>107548</v>
      </c>
      <c r="C2305">
        <v>1</v>
      </c>
      <c r="D2305" s="4">
        <v>891.6</v>
      </c>
      <c r="E2305" s="2">
        <f>blinkit_order_items[[#This Row],[quantity]]*blinkit_order_items[[#This Row],[unit_price]]</f>
        <v>891.6</v>
      </c>
      <c r="F2305">
        <f>_xlfn.XLOOKUP(blinkit_order_items[[#This Row],[product_id]],blinkit_products[product_id],blinkit_products[margin_percentage])</f>
        <v>30</v>
      </c>
      <c r="G2305" s="4">
        <f>blinkit_order_items[[#This Row],[Total_Revenue]]*(blinkit_order_items[[#This Row],[margin_percent]]/100)</f>
        <v>267.48</v>
      </c>
    </row>
    <row r="2306" spans="1:7" x14ac:dyDescent="0.3">
      <c r="A2306">
        <v>7857954356</v>
      </c>
      <c r="B2306">
        <v>903336</v>
      </c>
      <c r="C2306">
        <v>3</v>
      </c>
      <c r="D2306" s="4">
        <v>551.88</v>
      </c>
      <c r="E2306" s="2">
        <f>blinkit_order_items[[#This Row],[quantity]]*blinkit_order_items[[#This Row],[unit_price]]</f>
        <v>1655.6399999999999</v>
      </c>
      <c r="F2306">
        <f>_xlfn.XLOOKUP(blinkit_order_items[[#This Row],[product_id]],blinkit_products[product_id],blinkit_products[margin_percentage])</f>
        <v>15</v>
      </c>
      <c r="G2306" s="4">
        <f>blinkit_order_items[[#This Row],[Total_Revenue]]*(blinkit_order_items[[#This Row],[margin_percent]]/100)</f>
        <v>248.34599999999998</v>
      </c>
    </row>
    <row r="2307" spans="1:7" x14ac:dyDescent="0.3">
      <c r="A2307">
        <v>5376218500</v>
      </c>
      <c r="B2307">
        <v>644847</v>
      </c>
      <c r="C2307">
        <v>2</v>
      </c>
      <c r="D2307" s="4">
        <v>622.80999999999995</v>
      </c>
      <c r="E2307" s="2">
        <f>blinkit_order_items[[#This Row],[quantity]]*blinkit_order_items[[#This Row],[unit_price]]</f>
        <v>1245.6199999999999</v>
      </c>
      <c r="F2307">
        <f>_xlfn.XLOOKUP(blinkit_order_items[[#This Row],[product_id]],blinkit_products[product_id],blinkit_products[margin_percentage])</f>
        <v>15</v>
      </c>
      <c r="G2307" s="4">
        <f>blinkit_order_items[[#This Row],[Total_Revenue]]*(blinkit_order_items[[#This Row],[margin_percent]]/100)</f>
        <v>186.84299999999999</v>
      </c>
    </row>
    <row r="2308" spans="1:7" x14ac:dyDescent="0.3">
      <c r="A2308">
        <v>3452449295</v>
      </c>
      <c r="B2308">
        <v>555121</v>
      </c>
      <c r="C2308">
        <v>2</v>
      </c>
      <c r="D2308" s="4">
        <v>354.91</v>
      </c>
      <c r="E2308" s="2">
        <f>blinkit_order_items[[#This Row],[quantity]]*blinkit_order_items[[#This Row],[unit_price]]</f>
        <v>709.82</v>
      </c>
      <c r="F2308">
        <f>_xlfn.XLOOKUP(blinkit_order_items[[#This Row],[product_id]],blinkit_products[product_id],blinkit_products[margin_percentage])</f>
        <v>25</v>
      </c>
      <c r="G2308" s="4">
        <f>blinkit_order_items[[#This Row],[Total_Revenue]]*(blinkit_order_items[[#This Row],[margin_percent]]/100)</f>
        <v>177.45500000000001</v>
      </c>
    </row>
    <row r="2309" spans="1:7" x14ac:dyDescent="0.3">
      <c r="A2309">
        <v>1694826296</v>
      </c>
      <c r="B2309">
        <v>709916</v>
      </c>
      <c r="C2309">
        <v>1</v>
      </c>
      <c r="D2309" s="4">
        <v>33.76</v>
      </c>
      <c r="E2309" s="2">
        <f>blinkit_order_items[[#This Row],[quantity]]*blinkit_order_items[[#This Row],[unit_price]]</f>
        <v>33.76</v>
      </c>
      <c r="F2309">
        <f>_xlfn.XLOOKUP(blinkit_order_items[[#This Row],[product_id]],blinkit_products[product_id],blinkit_products[margin_percentage])</f>
        <v>25</v>
      </c>
      <c r="G2309" s="4">
        <f>blinkit_order_items[[#This Row],[Total_Revenue]]*(blinkit_order_items[[#This Row],[margin_percent]]/100)</f>
        <v>8.44</v>
      </c>
    </row>
    <row r="2310" spans="1:7" x14ac:dyDescent="0.3">
      <c r="A2310">
        <v>9449954611</v>
      </c>
      <c r="B2310">
        <v>63769</v>
      </c>
      <c r="C2310">
        <v>1</v>
      </c>
      <c r="D2310" s="4">
        <v>878.07</v>
      </c>
      <c r="E2310" s="2">
        <f>blinkit_order_items[[#This Row],[quantity]]*blinkit_order_items[[#This Row],[unit_price]]</f>
        <v>878.07</v>
      </c>
      <c r="F2310">
        <f>_xlfn.XLOOKUP(blinkit_order_items[[#This Row],[product_id]],blinkit_products[product_id],blinkit_products[margin_percentage])</f>
        <v>35</v>
      </c>
      <c r="G2310" s="4">
        <f>blinkit_order_items[[#This Row],[Total_Revenue]]*(blinkit_order_items[[#This Row],[margin_percent]]/100)</f>
        <v>307.3245</v>
      </c>
    </row>
    <row r="2311" spans="1:7" x14ac:dyDescent="0.3">
      <c r="A2311">
        <v>7722059222</v>
      </c>
      <c r="B2311">
        <v>888807</v>
      </c>
      <c r="C2311">
        <v>1</v>
      </c>
      <c r="D2311" s="4">
        <v>230.58</v>
      </c>
      <c r="E2311" s="2">
        <f>blinkit_order_items[[#This Row],[quantity]]*blinkit_order_items[[#This Row],[unit_price]]</f>
        <v>230.58</v>
      </c>
      <c r="F2311">
        <f>_xlfn.XLOOKUP(blinkit_order_items[[#This Row],[product_id]],blinkit_products[product_id],blinkit_products[margin_percentage])</f>
        <v>20</v>
      </c>
      <c r="G2311" s="4">
        <f>blinkit_order_items[[#This Row],[Total_Revenue]]*(blinkit_order_items[[#This Row],[margin_percent]]/100)</f>
        <v>46.116000000000007</v>
      </c>
    </row>
    <row r="2312" spans="1:7" x14ac:dyDescent="0.3">
      <c r="A2312">
        <v>2871448124</v>
      </c>
      <c r="B2312">
        <v>798639</v>
      </c>
      <c r="C2312">
        <v>2</v>
      </c>
      <c r="D2312" s="4">
        <v>211.25</v>
      </c>
      <c r="E2312" s="2">
        <f>blinkit_order_items[[#This Row],[quantity]]*blinkit_order_items[[#This Row],[unit_price]]</f>
        <v>422.5</v>
      </c>
      <c r="F2312">
        <f>_xlfn.XLOOKUP(blinkit_order_items[[#This Row],[product_id]],blinkit_products[product_id],blinkit_products[margin_percentage])</f>
        <v>20</v>
      </c>
      <c r="G2312" s="4">
        <f>blinkit_order_items[[#This Row],[Total_Revenue]]*(blinkit_order_items[[#This Row],[margin_percent]]/100)</f>
        <v>84.5</v>
      </c>
    </row>
    <row r="2313" spans="1:7" x14ac:dyDescent="0.3">
      <c r="A2313">
        <v>4158839033</v>
      </c>
      <c r="B2313">
        <v>4452</v>
      </c>
      <c r="C2313">
        <v>1</v>
      </c>
      <c r="D2313" s="4">
        <v>169.88</v>
      </c>
      <c r="E2313" s="2">
        <f>blinkit_order_items[[#This Row],[quantity]]*blinkit_order_items[[#This Row],[unit_price]]</f>
        <v>169.88</v>
      </c>
      <c r="F2313">
        <f>_xlfn.XLOOKUP(blinkit_order_items[[#This Row],[product_id]],blinkit_products[product_id],blinkit_products[margin_percentage])</f>
        <v>30</v>
      </c>
      <c r="G2313" s="4">
        <f>blinkit_order_items[[#This Row],[Total_Revenue]]*(blinkit_order_items[[#This Row],[margin_percent]]/100)</f>
        <v>50.963999999999999</v>
      </c>
    </row>
    <row r="2314" spans="1:7" x14ac:dyDescent="0.3">
      <c r="A2314">
        <v>9936118648</v>
      </c>
      <c r="B2314">
        <v>961614</v>
      </c>
      <c r="C2314">
        <v>1</v>
      </c>
      <c r="D2314" s="4">
        <v>227.22</v>
      </c>
      <c r="E2314" s="2">
        <f>blinkit_order_items[[#This Row],[quantity]]*blinkit_order_items[[#This Row],[unit_price]]</f>
        <v>227.22</v>
      </c>
      <c r="F2314">
        <f>_xlfn.XLOOKUP(blinkit_order_items[[#This Row],[product_id]],blinkit_products[product_id],blinkit_products[margin_percentage])</f>
        <v>35</v>
      </c>
      <c r="G2314" s="4">
        <f>blinkit_order_items[[#This Row],[Total_Revenue]]*(blinkit_order_items[[#This Row],[margin_percent]]/100)</f>
        <v>79.527000000000001</v>
      </c>
    </row>
    <row r="2315" spans="1:7" x14ac:dyDescent="0.3">
      <c r="A2315">
        <v>6804747901</v>
      </c>
      <c r="B2315">
        <v>848226</v>
      </c>
      <c r="C2315">
        <v>2</v>
      </c>
      <c r="D2315" s="4">
        <v>209.59</v>
      </c>
      <c r="E2315" s="2">
        <f>blinkit_order_items[[#This Row],[quantity]]*blinkit_order_items[[#This Row],[unit_price]]</f>
        <v>419.18</v>
      </c>
      <c r="F2315">
        <f>_xlfn.XLOOKUP(blinkit_order_items[[#This Row],[product_id]],blinkit_products[product_id],blinkit_products[margin_percentage])</f>
        <v>25</v>
      </c>
      <c r="G2315" s="4">
        <f>blinkit_order_items[[#This Row],[Total_Revenue]]*(blinkit_order_items[[#This Row],[margin_percent]]/100)</f>
        <v>104.795</v>
      </c>
    </row>
    <row r="2316" spans="1:7" x14ac:dyDescent="0.3">
      <c r="A2316">
        <v>7579444448</v>
      </c>
      <c r="B2316">
        <v>500633</v>
      </c>
      <c r="C2316">
        <v>3</v>
      </c>
      <c r="D2316" s="4">
        <v>154.5</v>
      </c>
      <c r="E2316" s="2">
        <f>blinkit_order_items[[#This Row],[quantity]]*blinkit_order_items[[#This Row],[unit_price]]</f>
        <v>463.5</v>
      </c>
      <c r="F2316">
        <f>_xlfn.XLOOKUP(blinkit_order_items[[#This Row],[product_id]],blinkit_products[product_id],blinkit_products[margin_percentage])</f>
        <v>20</v>
      </c>
      <c r="G2316" s="4">
        <f>blinkit_order_items[[#This Row],[Total_Revenue]]*(blinkit_order_items[[#This Row],[margin_percent]]/100)</f>
        <v>92.7</v>
      </c>
    </row>
    <row r="2317" spans="1:7" x14ac:dyDescent="0.3">
      <c r="A2317">
        <v>4379043082</v>
      </c>
      <c r="B2317">
        <v>587420</v>
      </c>
      <c r="C2317">
        <v>2</v>
      </c>
      <c r="D2317" s="4">
        <v>357.42</v>
      </c>
      <c r="E2317" s="2">
        <f>blinkit_order_items[[#This Row],[quantity]]*blinkit_order_items[[#This Row],[unit_price]]</f>
        <v>714.84</v>
      </c>
      <c r="F2317">
        <f>_xlfn.XLOOKUP(blinkit_order_items[[#This Row],[product_id]],blinkit_products[product_id],blinkit_products[margin_percentage])</f>
        <v>35</v>
      </c>
      <c r="G2317" s="4">
        <f>blinkit_order_items[[#This Row],[Total_Revenue]]*(blinkit_order_items[[#This Row],[margin_percent]]/100)</f>
        <v>250.19399999999999</v>
      </c>
    </row>
    <row r="2318" spans="1:7" x14ac:dyDescent="0.3">
      <c r="A2318">
        <v>4212894712</v>
      </c>
      <c r="B2318">
        <v>883013</v>
      </c>
      <c r="C2318">
        <v>1</v>
      </c>
      <c r="D2318" s="4">
        <v>989.88</v>
      </c>
      <c r="E2318" s="2">
        <f>blinkit_order_items[[#This Row],[quantity]]*blinkit_order_items[[#This Row],[unit_price]]</f>
        <v>989.88</v>
      </c>
      <c r="F2318">
        <f>_xlfn.XLOOKUP(blinkit_order_items[[#This Row],[product_id]],blinkit_products[product_id],blinkit_products[margin_percentage])</f>
        <v>20</v>
      </c>
      <c r="G2318" s="4">
        <f>blinkit_order_items[[#This Row],[Total_Revenue]]*(blinkit_order_items[[#This Row],[margin_percent]]/100)</f>
        <v>197.976</v>
      </c>
    </row>
    <row r="2319" spans="1:7" x14ac:dyDescent="0.3">
      <c r="A2319">
        <v>7962511808</v>
      </c>
      <c r="B2319">
        <v>687218</v>
      </c>
      <c r="C2319">
        <v>1</v>
      </c>
      <c r="D2319" s="4">
        <v>317.82</v>
      </c>
      <c r="E2319" s="2">
        <f>blinkit_order_items[[#This Row],[quantity]]*blinkit_order_items[[#This Row],[unit_price]]</f>
        <v>317.82</v>
      </c>
      <c r="F2319">
        <f>_xlfn.XLOOKUP(blinkit_order_items[[#This Row],[product_id]],blinkit_products[product_id],blinkit_products[margin_percentage])</f>
        <v>30</v>
      </c>
      <c r="G2319" s="4">
        <f>blinkit_order_items[[#This Row],[Total_Revenue]]*(blinkit_order_items[[#This Row],[margin_percent]]/100)</f>
        <v>95.345999999999989</v>
      </c>
    </row>
    <row r="2320" spans="1:7" x14ac:dyDescent="0.3">
      <c r="A2320">
        <v>6478815087</v>
      </c>
      <c r="B2320">
        <v>67197</v>
      </c>
      <c r="C2320">
        <v>3</v>
      </c>
      <c r="D2320" s="4">
        <v>552.20000000000005</v>
      </c>
      <c r="E2320" s="2">
        <f>blinkit_order_items[[#This Row],[quantity]]*blinkit_order_items[[#This Row],[unit_price]]</f>
        <v>1656.6000000000001</v>
      </c>
      <c r="F2320">
        <f>_xlfn.XLOOKUP(blinkit_order_items[[#This Row],[product_id]],blinkit_products[product_id],blinkit_products[margin_percentage])</f>
        <v>20</v>
      </c>
      <c r="G2320" s="4">
        <f>blinkit_order_items[[#This Row],[Total_Revenue]]*(blinkit_order_items[[#This Row],[margin_percent]]/100)</f>
        <v>331.32000000000005</v>
      </c>
    </row>
    <row r="2321" spans="1:7" x14ac:dyDescent="0.3">
      <c r="A2321">
        <v>6239166986</v>
      </c>
      <c r="B2321">
        <v>679865</v>
      </c>
      <c r="C2321">
        <v>3</v>
      </c>
      <c r="D2321" s="4">
        <v>347.91</v>
      </c>
      <c r="E2321" s="2">
        <f>blinkit_order_items[[#This Row],[quantity]]*blinkit_order_items[[#This Row],[unit_price]]</f>
        <v>1043.73</v>
      </c>
      <c r="F2321">
        <f>_xlfn.XLOOKUP(blinkit_order_items[[#This Row],[product_id]],blinkit_products[product_id],blinkit_products[margin_percentage])</f>
        <v>15</v>
      </c>
      <c r="G2321" s="4">
        <f>blinkit_order_items[[#This Row],[Total_Revenue]]*(blinkit_order_items[[#This Row],[margin_percent]]/100)</f>
        <v>156.55949999999999</v>
      </c>
    </row>
    <row r="2322" spans="1:7" x14ac:dyDescent="0.3">
      <c r="A2322">
        <v>9894863460</v>
      </c>
      <c r="B2322">
        <v>945635</v>
      </c>
      <c r="C2322">
        <v>1</v>
      </c>
      <c r="D2322" s="4">
        <v>778.9</v>
      </c>
      <c r="E2322" s="2">
        <f>blinkit_order_items[[#This Row],[quantity]]*blinkit_order_items[[#This Row],[unit_price]]</f>
        <v>778.9</v>
      </c>
      <c r="F2322">
        <f>_xlfn.XLOOKUP(blinkit_order_items[[#This Row],[product_id]],blinkit_products[product_id],blinkit_products[margin_percentage])</f>
        <v>15</v>
      </c>
      <c r="G2322" s="4">
        <f>blinkit_order_items[[#This Row],[Total_Revenue]]*(blinkit_order_items[[#This Row],[margin_percent]]/100)</f>
        <v>116.83499999999999</v>
      </c>
    </row>
    <row r="2323" spans="1:7" x14ac:dyDescent="0.3">
      <c r="A2323">
        <v>2982638677</v>
      </c>
      <c r="B2323">
        <v>706112</v>
      </c>
      <c r="C2323">
        <v>2</v>
      </c>
      <c r="D2323" s="4">
        <v>478.79</v>
      </c>
      <c r="E2323" s="2">
        <f>blinkit_order_items[[#This Row],[quantity]]*blinkit_order_items[[#This Row],[unit_price]]</f>
        <v>957.58</v>
      </c>
      <c r="F2323">
        <f>_xlfn.XLOOKUP(blinkit_order_items[[#This Row],[product_id]],blinkit_products[product_id],blinkit_products[margin_percentage])</f>
        <v>20</v>
      </c>
      <c r="G2323" s="4">
        <f>blinkit_order_items[[#This Row],[Total_Revenue]]*(blinkit_order_items[[#This Row],[margin_percent]]/100)</f>
        <v>191.51600000000002</v>
      </c>
    </row>
    <row r="2324" spans="1:7" x14ac:dyDescent="0.3">
      <c r="A2324">
        <v>3284797515</v>
      </c>
      <c r="B2324">
        <v>925482</v>
      </c>
      <c r="C2324">
        <v>3</v>
      </c>
      <c r="D2324" s="4">
        <v>475.04</v>
      </c>
      <c r="E2324" s="2">
        <f>blinkit_order_items[[#This Row],[quantity]]*blinkit_order_items[[#This Row],[unit_price]]</f>
        <v>1425.1200000000001</v>
      </c>
      <c r="F2324">
        <f>_xlfn.XLOOKUP(blinkit_order_items[[#This Row],[product_id]],blinkit_products[product_id],blinkit_products[margin_percentage])</f>
        <v>40</v>
      </c>
      <c r="G2324" s="4">
        <f>blinkit_order_items[[#This Row],[Total_Revenue]]*(blinkit_order_items[[#This Row],[margin_percent]]/100)</f>
        <v>570.04800000000012</v>
      </c>
    </row>
    <row r="2325" spans="1:7" x14ac:dyDescent="0.3">
      <c r="A2325">
        <v>8895501673</v>
      </c>
      <c r="B2325">
        <v>82484</v>
      </c>
      <c r="C2325">
        <v>1</v>
      </c>
      <c r="D2325" s="4">
        <v>914.88</v>
      </c>
      <c r="E2325" s="2">
        <f>blinkit_order_items[[#This Row],[quantity]]*blinkit_order_items[[#This Row],[unit_price]]</f>
        <v>914.88</v>
      </c>
      <c r="F2325">
        <f>_xlfn.XLOOKUP(blinkit_order_items[[#This Row],[product_id]],blinkit_products[product_id],blinkit_products[margin_percentage])</f>
        <v>30</v>
      </c>
      <c r="G2325" s="4">
        <f>blinkit_order_items[[#This Row],[Total_Revenue]]*(blinkit_order_items[[#This Row],[margin_percent]]/100)</f>
        <v>274.464</v>
      </c>
    </row>
    <row r="2326" spans="1:7" x14ac:dyDescent="0.3">
      <c r="A2326">
        <v>914992221</v>
      </c>
      <c r="B2326">
        <v>194682</v>
      </c>
      <c r="C2326">
        <v>3</v>
      </c>
      <c r="D2326" s="4">
        <v>912.29</v>
      </c>
      <c r="E2326" s="2">
        <f>blinkit_order_items[[#This Row],[quantity]]*blinkit_order_items[[#This Row],[unit_price]]</f>
        <v>2736.87</v>
      </c>
      <c r="F2326">
        <f>_xlfn.XLOOKUP(blinkit_order_items[[#This Row],[product_id]],blinkit_products[product_id],blinkit_products[margin_percentage])</f>
        <v>30</v>
      </c>
      <c r="G2326" s="4">
        <f>blinkit_order_items[[#This Row],[Total_Revenue]]*(blinkit_order_items[[#This Row],[margin_percent]]/100)</f>
        <v>821.06099999999992</v>
      </c>
    </row>
    <row r="2327" spans="1:7" x14ac:dyDescent="0.3">
      <c r="A2327">
        <v>2067729457</v>
      </c>
      <c r="B2327">
        <v>679321</v>
      </c>
      <c r="C2327">
        <v>3</v>
      </c>
      <c r="D2327" s="4">
        <v>738.46</v>
      </c>
      <c r="E2327" s="2">
        <f>blinkit_order_items[[#This Row],[quantity]]*blinkit_order_items[[#This Row],[unit_price]]</f>
        <v>2215.38</v>
      </c>
      <c r="F2327">
        <f>_xlfn.XLOOKUP(blinkit_order_items[[#This Row],[product_id]],blinkit_products[product_id],blinkit_products[margin_percentage])</f>
        <v>30</v>
      </c>
      <c r="G2327" s="4">
        <f>blinkit_order_items[[#This Row],[Total_Revenue]]*(blinkit_order_items[[#This Row],[margin_percent]]/100)</f>
        <v>664.61400000000003</v>
      </c>
    </row>
    <row r="2328" spans="1:7" x14ac:dyDescent="0.3">
      <c r="A2328">
        <v>5389250154</v>
      </c>
      <c r="B2328">
        <v>481843</v>
      </c>
      <c r="C2328">
        <v>2</v>
      </c>
      <c r="D2328" s="4">
        <v>297.68</v>
      </c>
      <c r="E2328" s="2">
        <f>blinkit_order_items[[#This Row],[quantity]]*blinkit_order_items[[#This Row],[unit_price]]</f>
        <v>595.36</v>
      </c>
      <c r="F2328">
        <f>_xlfn.XLOOKUP(blinkit_order_items[[#This Row],[product_id]],blinkit_products[product_id],blinkit_products[margin_percentage])</f>
        <v>35</v>
      </c>
      <c r="G2328" s="4">
        <f>blinkit_order_items[[#This Row],[Total_Revenue]]*(blinkit_order_items[[#This Row],[margin_percent]]/100)</f>
        <v>208.376</v>
      </c>
    </row>
    <row r="2329" spans="1:7" x14ac:dyDescent="0.3">
      <c r="A2329">
        <v>4352973016</v>
      </c>
      <c r="B2329">
        <v>883013</v>
      </c>
      <c r="C2329">
        <v>3</v>
      </c>
      <c r="D2329" s="4">
        <v>989.88</v>
      </c>
      <c r="E2329" s="2">
        <f>blinkit_order_items[[#This Row],[quantity]]*blinkit_order_items[[#This Row],[unit_price]]</f>
        <v>2969.64</v>
      </c>
      <c r="F2329">
        <f>_xlfn.XLOOKUP(blinkit_order_items[[#This Row],[product_id]],blinkit_products[product_id],blinkit_products[margin_percentage])</f>
        <v>20</v>
      </c>
      <c r="G2329" s="4">
        <f>blinkit_order_items[[#This Row],[Total_Revenue]]*(blinkit_order_items[[#This Row],[margin_percent]]/100)</f>
        <v>593.928</v>
      </c>
    </row>
    <row r="2330" spans="1:7" x14ac:dyDescent="0.3">
      <c r="A2330">
        <v>7667555396</v>
      </c>
      <c r="B2330">
        <v>365133</v>
      </c>
      <c r="C2330">
        <v>1</v>
      </c>
      <c r="D2330" s="4">
        <v>915.45</v>
      </c>
      <c r="E2330" s="2">
        <f>blinkit_order_items[[#This Row],[quantity]]*blinkit_order_items[[#This Row],[unit_price]]</f>
        <v>915.45</v>
      </c>
      <c r="F2330">
        <f>_xlfn.XLOOKUP(blinkit_order_items[[#This Row],[product_id]],blinkit_products[product_id],blinkit_products[margin_percentage])</f>
        <v>25</v>
      </c>
      <c r="G2330" s="4">
        <f>blinkit_order_items[[#This Row],[Total_Revenue]]*(blinkit_order_items[[#This Row],[margin_percent]]/100)</f>
        <v>228.86250000000001</v>
      </c>
    </row>
    <row r="2331" spans="1:7" x14ac:dyDescent="0.3">
      <c r="A2331">
        <v>168804744</v>
      </c>
      <c r="B2331">
        <v>925482</v>
      </c>
      <c r="C2331">
        <v>1</v>
      </c>
      <c r="D2331" s="4">
        <v>475.04</v>
      </c>
      <c r="E2331" s="2">
        <f>blinkit_order_items[[#This Row],[quantity]]*blinkit_order_items[[#This Row],[unit_price]]</f>
        <v>475.04</v>
      </c>
      <c r="F2331">
        <f>_xlfn.XLOOKUP(blinkit_order_items[[#This Row],[product_id]],blinkit_products[product_id],blinkit_products[margin_percentage])</f>
        <v>40</v>
      </c>
      <c r="G2331" s="4">
        <f>blinkit_order_items[[#This Row],[Total_Revenue]]*(blinkit_order_items[[#This Row],[margin_percent]]/100)</f>
        <v>190.01600000000002</v>
      </c>
    </row>
    <row r="2332" spans="1:7" x14ac:dyDescent="0.3">
      <c r="A2332">
        <v>854218304</v>
      </c>
      <c r="B2332">
        <v>863930</v>
      </c>
      <c r="C2332">
        <v>2</v>
      </c>
      <c r="D2332" s="4">
        <v>242.57</v>
      </c>
      <c r="E2332" s="2">
        <f>blinkit_order_items[[#This Row],[quantity]]*blinkit_order_items[[#This Row],[unit_price]]</f>
        <v>485.14</v>
      </c>
      <c r="F2332">
        <f>_xlfn.XLOOKUP(blinkit_order_items[[#This Row],[product_id]],blinkit_products[product_id],blinkit_products[margin_percentage])</f>
        <v>35</v>
      </c>
      <c r="G2332" s="4">
        <f>blinkit_order_items[[#This Row],[Total_Revenue]]*(blinkit_order_items[[#This Row],[margin_percent]]/100)</f>
        <v>169.79899999999998</v>
      </c>
    </row>
    <row r="2333" spans="1:7" x14ac:dyDescent="0.3">
      <c r="A2333">
        <v>2616618240</v>
      </c>
      <c r="B2333">
        <v>171602</v>
      </c>
      <c r="C2333">
        <v>3</v>
      </c>
      <c r="D2333" s="4">
        <v>883.44</v>
      </c>
      <c r="E2333" s="2">
        <f>blinkit_order_items[[#This Row],[quantity]]*blinkit_order_items[[#This Row],[unit_price]]</f>
        <v>2650.32</v>
      </c>
      <c r="F2333">
        <f>_xlfn.XLOOKUP(blinkit_order_items[[#This Row],[product_id]],blinkit_products[product_id],blinkit_products[margin_percentage])</f>
        <v>30</v>
      </c>
      <c r="G2333" s="4">
        <f>blinkit_order_items[[#This Row],[Total_Revenue]]*(blinkit_order_items[[#This Row],[margin_percent]]/100)</f>
        <v>795.096</v>
      </c>
    </row>
    <row r="2334" spans="1:7" x14ac:dyDescent="0.3">
      <c r="A2334">
        <v>8891144024</v>
      </c>
      <c r="B2334">
        <v>492958</v>
      </c>
      <c r="C2334">
        <v>1</v>
      </c>
      <c r="D2334" s="4">
        <v>84.2</v>
      </c>
      <c r="E2334" s="2">
        <f>blinkit_order_items[[#This Row],[quantity]]*blinkit_order_items[[#This Row],[unit_price]]</f>
        <v>84.2</v>
      </c>
      <c r="F2334">
        <f>_xlfn.XLOOKUP(blinkit_order_items[[#This Row],[product_id]],blinkit_products[product_id],blinkit_products[margin_percentage])</f>
        <v>35</v>
      </c>
      <c r="G2334" s="4">
        <f>blinkit_order_items[[#This Row],[Total_Revenue]]*(blinkit_order_items[[#This Row],[margin_percent]]/100)</f>
        <v>29.47</v>
      </c>
    </row>
    <row r="2335" spans="1:7" x14ac:dyDescent="0.3">
      <c r="A2335">
        <v>4606856320</v>
      </c>
      <c r="B2335">
        <v>217710</v>
      </c>
      <c r="C2335">
        <v>2</v>
      </c>
      <c r="D2335" s="4">
        <v>58.59</v>
      </c>
      <c r="E2335" s="2">
        <f>blinkit_order_items[[#This Row],[quantity]]*blinkit_order_items[[#This Row],[unit_price]]</f>
        <v>117.18</v>
      </c>
      <c r="F2335">
        <f>_xlfn.XLOOKUP(blinkit_order_items[[#This Row],[product_id]],blinkit_products[product_id],blinkit_products[margin_percentage])</f>
        <v>20</v>
      </c>
      <c r="G2335" s="4">
        <f>blinkit_order_items[[#This Row],[Total_Revenue]]*(blinkit_order_items[[#This Row],[margin_percent]]/100)</f>
        <v>23.436000000000003</v>
      </c>
    </row>
    <row r="2336" spans="1:7" x14ac:dyDescent="0.3">
      <c r="A2336">
        <v>1876194333</v>
      </c>
      <c r="B2336">
        <v>540618</v>
      </c>
      <c r="C2336">
        <v>2</v>
      </c>
      <c r="D2336" s="4">
        <v>317.05</v>
      </c>
      <c r="E2336" s="2">
        <f>blinkit_order_items[[#This Row],[quantity]]*blinkit_order_items[[#This Row],[unit_price]]</f>
        <v>634.1</v>
      </c>
      <c r="F2336">
        <f>_xlfn.XLOOKUP(blinkit_order_items[[#This Row],[product_id]],blinkit_products[product_id],blinkit_products[margin_percentage])</f>
        <v>35</v>
      </c>
      <c r="G2336" s="4">
        <f>blinkit_order_items[[#This Row],[Total_Revenue]]*(blinkit_order_items[[#This Row],[margin_percent]]/100)</f>
        <v>221.935</v>
      </c>
    </row>
    <row r="2337" spans="1:7" x14ac:dyDescent="0.3">
      <c r="A2337">
        <v>1471186096</v>
      </c>
      <c r="B2337">
        <v>455083</v>
      </c>
      <c r="C2337">
        <v>2</v>
      </c>
      <c r="D2337" s="4">
        <v>959.01</v>
      </c>
      <c r="E2337" s="2">
        <f>blinkit_order_items[[#This Row],[quantity]]*blinkit_order_items[[#This Row],[unit_price]]</f>
        <v>1918.02</v>
      </c>
      <c r="F2337">
        <f>_xlfn.XLOOKUP(blinkit_order_items[[#This Row],[product_id]],blinkit_products[product_id],blinkit_products[margin_percentage])</f>
        <v>20</v>
      </c>
      <c r="G2337" s="4">
        <f>blinkit_order_items[[#This Row],[Total_Revenue]]*(blinkit_order_items[[#This Row],[margin_percent]]/100)</f>
        <v>383.60400000000004</v>
      </c>
    </row>
    <row r="2338" spans="1:7" x14ac:dyDescent="0.3">
      <c r="A2338">
        <v>4763556417</v>
      </c>
      <c r="B2338">
        <v>18035</v>
      </c>
      <c r="C2338">
        <v>3</v>
      </c>
      <c r="D2338" s="4">
        <v>968.94</v>
      </c>
      <c r="E2338" s="2">
        <f>blinkit_order_items[[#This Row],[quantity]]*blinkit_order_items[[#This Row],[unit_price]]</f>
        <v>2906.82</v>
      </c>
      <c r="F2338">
        <f>_xlfn.XLOOKUP(blinkit_order_items[[#This Row],[product_id]],blinkit_products[product_id],blinkit_products[margin_percentage])</f>
        <v>25</v>
      </c>
      <c r="G2338" s="4">
        <f>blinkit_order_items[[#This Row],[Total_Revenue]]*(blinkit_order_items[[#This Row],[margin_percent]]/100)</f>
        <v>726.70500000000004</v>
      </c>
    </row>
    <row r="2339" spans="1:7" x14ac:dyDescent="0.3">
      <c r="A2339">
        <v>5961097387</v>
      </c>
      <c r="B2339">
        <v>992178</v>
      </c>
      <c r="C2339">
        <v>2</v>
      </c>
      <c r="D2339" s="4">
        <v>632.42999999999995</v>
      </c>
      <c r="E2339" s="2">
        <f>blinkit_order_items[[#This Row],[quantity]]*blinkit_order_items[[#This Row],[unit_price]]</f>
        <v>1264.8599999999999</v>
      </c>
      <c r="F2339">
        <f>_xlfn.XLOOKUP(blinkit_order_items[[#This Row],[product_id]],blinkit_products[product_id],blinkit_products[margin_percentage])</f>
        <v>20</v>
      </c>
      <c r="G2339" s="4">
        <f>blinkit_order_items[[#This Row],[Total_Revenue]]*(blinkit_order_items[[#This Row],[margin_percent]]/100)</f>
        <v>252.97199999999998</v>
      </c>
    </row>
    <row r="2340" spans="1:7" x14ac:dyDescent="0.3">
      <c r="A2340">
        <v>1509646137</v>
      </c>
      <c r="B2340">
        <v>481843</v>
      </c>
      <c r="C2340">
        <v>3</v>
      </c>
      <c r="D2340" s="4">
        <v>297.68</v>
      </c>
      <c r="E2340" s="2">
        <f>blinkit_order_items[[#This Row],[quantity]]*blinkit_order_items[[#This Row],[unit_price]]</f>
        <v>893.04</v>
      </c>
      <c r="F2340">
        <f>_xlfn.XLOOKUP(blinkit_order_items[[#This Row],[product_id]],blinkit_products[product_id],blinkit_products[margin_percentage])</f>
        <v>35</v>
      </c>
      <c r="G2340" s="4">
        <f>blinkit_order_items[[#This Row],[Total_Revenue]]*(blinkit_order_items[[#This Row],[margin_percent]]/100)</f>
        <v>312.56399999999996</v>
      </c>
    </row>
    <row r="2341" spans="1:7" x14ac:dyDescent="0.3">
      <c r="A2341">
        <v>7533431274</v>
      </c>
      <c r="B2341">
        <v>63769</v>
      </c>
      <c r="C2341">
        <v>3</v>
      </c>
      <c r="D2341" s="4">
        <v>878.07</v>
      </c>
      <c r="E2341" s="2">
        <f>blinkit_order_items[[#This Row],[quantity]]*blinkit_order_items[[#This Row],[unit_price]]</f>
        <v>2634.21</v>
      </c>
      <c r="F2341">
        <f>_xlfn.XLOOKUP(blinkit_order_items[[#This Row],[product_id]],blinkit_products[product_id],blinkit_products[margin_percentage])</f>
        <v>35</v>
      </c>
      <c r="G2341" s="4">
        <f>blinkit_order_items[[#This Row],[Total_Revenue]]*(blinkit_order_items[[#This Row],[margin_percent]]/100)</f>
        <v>921.97349999999994</v>
      </c>
    </row>
    <row r="2342" spans="1:7" x14ac:dyDescent="0.3">
      <c r="A2342">
        <v>3598818329</v>
      </c>
      <c r="B2342">
        <v>196719</v>
      </c>
      <c r="C2342">
        <v>2</v>
      </c>
      <c r="D2342" s="4">
        <v>217.5</v>
      </c>
      <c r="E2342" s="2">
        <f>blinkit_order_items[[#This Row],[quantity]]*blinkit_order_items[[#This Row],[unit_price]]</f>
        <v>435</v>
      </c>
      <c r="F2342">
        <f>_xlfn.XLOOKUP(blinkit_order_items[[#This Row],[product_id]],blinkit_products[product_id],blinkit_products[margin_percentage])</f>
        <v>25</v>
      </c>
      <c r="G2342" s="4">
        <f>blinkit_order_items[[#This Row],[Total_Revenue]]*(blinkit_order_items[[#This Row],[margin_percent]]/100)</f>
        <v>108.75</v>
      </c>
    </row>
    <row r="2343" spans="1:7" x14ac:dyDescent="0.3">
      <c r="A2343">
        <v>2561337790</v>
      </c>
      <c r="B2343">
        <v>853932</v>
      </c>
      <c r="C2343">
        <v>3</v>
      </c>
      <c r="D2343" s="4">
        <v>941.19</v>
      </c>
      <c r="E2343" s="2">
        <f>blinkit_order_items[[#This Row],[quantity]]*blinkit_order_items[[#This Row],[unit_price]]</f>
        <v>2823.57</v>
      </c>
      <c r="F2343">
        <f>_xlfn.XLOOKUP(blinkit_order_items[[#This Row],[product_id]],blinkit_products[product_id],blinkit_products[margin_percentage])</f>
        <v>30</v>
      </c>
      <c r="G2343" s="4">
        <f>blinkit_order_items[[#This Row],[Total_Revenue]]*(blinkit_order_items[[#This Row],[margin_percent]]/100)</f>
        <v>847.07100000000003</v>
      </c>
    </row>
    <row r="2344" spans="1:7" x14ac:dyDescent="0.3">
      <c r="A2344">
        <v>2359692348</v>
      </c>
      <c r="B2344">
        <v>284460</v>
      </c>
      <c r="C2344">
        <v>3</v>
      </c>
      <c r="D2344" s="4">
        <v>505.95</v>
      </c>
      <c r="E2344" s="2">
        <f>blinkit_order_items[[#This Row],[quantity]]*blinkit_order_items[[#This Row],[unit_price]]</f>
        <v>1517.85</v>
      </c>
      <c r="F2344">
        <f>_xlfn.XLOOKUP(blinkit_order_items[[#This Row],[product_id]],blinkit_products[product_id],blinkit_products[margin_percentage])</f>
        <v>25</v>
      </c>
      <c r="G2344" s="4">
        <f>blinkit_order_items[[#This Row],[Total_Revenue]]*(blinkit_order_items[[#This Row],[margin_percent]]/100)</f>
        <v>379.46249999999998</v>
      </c>
    </row>
    <row r="2345" spans="1:7" x14ac:dyDescent="0.3">
      <c r="A2345">
        <v>3146098826</v>
      </c>
      <c r="B2345">
        <v>513199</v>
      </c>
      <c r="C2345">
        <v>3</v>
      </c>
      <c r="D2345" s="4">
        <v>422.23</v>
      </c>
      <c r="E2345" s="2">
        <f>blinkit_order_items[[#This Row],[quantity]]*blinkit_order_items[[#This Row],[unit_price]]</f>
        <v>1266.69</v>
      </c>
      <c r="F2345">
        <f>_xlfn.XLOOKUP(blinkit_order_items[[#This Row],[product_id]],blinkit_products[product_id],blinkit_products[margin_percentage])</f>
        <v>30</v>
      </c>
      <c r="G2345" s="4">
        <f>blinkit_order_items[[#This Row],[Total_Revenue]]*(blinkit_order_items[[#This Row],[margin_percent]]/100)</f>
        <v>380.00700000000001</v>
      </c>
    </row>
    <row r="2346" spans="1:7" x14ac:dyDescent="0.3">
      <c r="A2346">
        <v>8638050442</v>
      </c>
      <c r="B2346">
        <v>689769</v>
      </c>
      <c r="C2346">
        <v>3</v>
      </c>
      <c r="D2346" s="4">
        <v>46.62</v>
      </c>
      <c r="E2346" s="2">
        <f>blinkit_order_items[[#This Row],[quantity]]*blinkit_order_items[[#This Row],[unit_price]]</f>
        <v>139.85999999999999</v>
      </c>
      <c r="F2346">
        <f>_xlfn.XLOOKUP(blinkit_order_items[[#This Row],[product_id]],blinkit_products[product_id],blinkit_products[margin_percentage])</f>
        <v>40</v>
      </c>
      <c r="G2346" s="4">
        <f>blinkit_order_items[[#This Row],[Total_Revenue]]*(blinkit_order_items[[#This Row],[margin_percent]]/100)</f>
        <v>55.943999999999996</v>
      </c>
    </row>
    <row r="2347" spans="1:7" x14ac:dyDescent="0.3">
      <c r="A2347">
        <v>1833854180</v>
      </c>
      <c r="B2347">
        <v>992178</v>
      </c>
      <c r="C2347">
        <v>2</v>
      </c>
      <c r="D2347" s="4">
        <v>632.42999999999995</v>
      </c>
      <c r="E2347" s="2">
        <f>blinkit_order_items[[#This Row],[quantity]]*blinkit_order_items[[#This Row],[unit_price]]</f>
        <v>1264.8599999999999</v>
      </c>
      <c r="F2347">
        <f>_xlfn.XLOOKUP(blinkit_order_items[[#This Row],[product_id]],blinkit_products[product_id],blinkit_products[margin_percentage])</f>
        <v>20</v>
      </c>
      <c r="G2347" s="4">
        <f>blinkit_order_items[[#This Row],[Total_Revenue]]*(blinkit_order_items[[#This Row],[margin_percent]]/100)</f>
        <v>252.97199999999998</v>
      </c>
    </row>
    <row r="2348" spans="1:7" x14ac:dyDescent="0.3">
      <c r="A2348">
        <v>5687148136</v>
      </c>
      <c r="B2348">
        <v>859361</v>
      </c>
      <c r="C2348">
        <v>2</v>
      </c>
      <c r="D2348" s="4">
        <v>432.39</v>
      </c>
      <c r="E2348" s="2">
        <f>blinkit_order_items[[#This Row],[quantity]]*blinkit_order_items[[#This Row],[unit_price]]</f>
        <v>864.78</v>
      </c>
      <c r="F2348">
        <f>_xlfn.XLOOKUP(blinkit_order_items[[#This Row],[product_id]],blinkit_products[product_id],blinkit_products[margin_percentage])</f>
        <v>35</v>
      </c>
      <c r="G2348" s="4">
        <f>blinkit_order_items[[#This Row],[Total_Revenue]]*(blinkit_order_items[[#This Row],[margin_percent]]/100)</f>
        <v>302.67299999999994</v>
      </c>
    </row>
    <row r="2349" spans="1:7" x14ac:dyDescent="0.3">
      <c r="A2349">
        <v>7133253616</v>
      </c>
      <c r="B2349">
        <v>654297</v>
      </c>
      <c r="C2349">
        <v>1</v>
      </c>
      <c r="D2349" s="4">
        <v>13.25</v>
      </c>
      <c r="E2349" s="2">
        <f>blinkit_order_items[[#This Row],[quantity]]*blinkit_order_items[[#This Row],[unit_price]]</f>
        <v>13.25</v>
      </c>
      <c r="F2349">
        <f>_xlfn.XLOOKUP(blinkit_order_items[[#This Row],[product_id]],blinkit_products[product_id],blinkit_products[margin_percentage])</f>
        <v>25</v>
      </c>
      <c r="G2349" s="4">
        <f>blinkit_order_items[[#This Row],[Total_Revenue]]*(blinkit_order_items[[#This Row],[margin_percent]]/100)</f>
        <v>3.3125</v>
      </c>
    </row>
    <row r="2350" spans="1:7" x14ac:dyDescent="0.3">
      <c r="A2350">
        <v>7899569162</v>
      </c>
      <c r="B2350">
        <v>500633</v>
      </c>
      <c r="C2350">
        <v>1</v>
      </c>
      <c r="D2350" s="4">
        <v>154.5</v>
      </c>
      <c r="E2350" s="2">
        <f>blinkit_order_items[[#This Row],[quantity]]*blinkit_order_items[[#This Row],[unit_price]]</f>
        <v>154.5</v>
      </c>
      <c r="F2350">
        <f>_xlfn.XLOOKUP(blinkit_order_items[[#This Row],[product_id]],blinkit_products[product_id],blinkit_products[margin_percentage])</f>
        <v>20</v>
      </c>
      <c r="G2350" s="4">
        <f>blinkit_order_items[[#This Row],[Total_Revenue]]*(blinkit_order_items[[#This Row],[margin_percent]]/100)</f>
        <v>30.900000000000002</v>
      </c>
    </row>
    <row r="2351" spans="1:7" x14ac:dyDescent="0.3">
      <c r="A2351">
        <v>6119637917</v>
      </c>
      <c r="B2351">
        <v>903336</v>
      </c>
      <c r="C2351">
        <v>3</v>
      </c>
      <c r="D2351" s="4">
        <v>551.88</v>
      </c>
      <c r="E2351" s="2">
        <f>blinkit_order_items[[#This Row],[quantity]]*blinkit_order_items[[#This Row],[unit_price]]</f>
        <v>1655.6399999999999</v>
      </c>
      <c r="F2351">
        <f>_xlfn.XLOOKUP(blinkit_order_items[[#This Row],[product_id]],blinkit_products[product_id],blinkit_products[margin_percentage])</f>
        <v>15</v>
      </c>
      <c r="G2351" s="4">
        <f>blinkit_order_items[[#This Row],[Total_Revenue]]*(blinkit_order_items[[#This Row],[margin_percent]]/100)</f>
        <v>248.34599999999998</v>
      </c>
    </row>
    <row r="2352" spans="1:7" x14ac:dyDescent="0.3">
      <c r="A2352">
        <v>4924477011</v>
      </c>
      <c r="B2352">
        <v>500633</v>
      </c>
      <c r="C2352">
        <v>3</v>
      </c>
      <c r="D2352" s="4">
        <v>154.5</v>
      </c>
      <c r="E2352" s="2">
        <f>blinkit_order_items[[#This Row],[quantity]]*blinkit_order_items[[#This Row],[unit_price]]</f>
        <v>463.5</v>
      </c>
      <c r="F2352">
        <f>_xlfn.XLOOKUP(blinkit_order_items[[#This Row],[product_id]],blinkit_products[product_id],blinkit_products[margin_percentage])</f>
        <v>20</v>
      </c>
      <c r="G2352" s="4">
        <f>blinkit_order_items[[#This Row],[Total_Revenue]]*(blinkit_order_items[[#This Row],[margin_percent]]/100)</f>
        <v>92.7</v>
      </c>
    </row>
    <row r="2353" spans="1:7" x14ac:dyDescent="0.3">
      <c r="A2353">
        <v>577458306</v>
      </c>
      <c r="B2353">
        <v>863930</v>
      </c>
      <c r="C2353">
        <v>1</v>
      </c>
      <c r="D2353" s="4">
        <v>242.57</v>
      </c>
      <c r="E2353" s="2">
        <f>blinkit_order_items[[#This Row],[quantity]]*blinkit_order_items[[#This Row],[unit_price]]</f>
        <v>242.57</v>
      </c>
      <c r="F2353">
        <f>_xlfn.XLOOKUP(blinkit_order_items[[#This Row],[product_id]],blinkit_products[product_id],blinkit_products[margin_percentage])</f>
        <v>35</v>
      </c>
      <c r="G2353" s="4">
        <f>blinkit_order_items[[#This Row],[Total_Revenue]]*(blinkit_order_items[[#This Row],[margin_percent]]/100)</f>
        <v>84.899499999999989</v>
      </c>
    </row>
    <row r="2354" spans="1:7" x14ac:dyDescent="0.3">
      <c r="A2354">
        <v>1605287230</v>
      </c>
      <c r="B2354">
        <v>871592</v>
      </c>
      <c r="C2354">
        <v>2</v>
      </c>
      <c r="D2354" s="4">
        <v>870.29</v>
      </c>
      <c r="E2354" s="2">
        <f>blinkit_order_items[[#This Row],[quantity]]*blinkit_order_items[[#This Row],[unit_price]]</f>
        <v>1740.58</v>
      </c>
      <c r="F2354">
        <f>_xlfn.XLOOKUP(blinkit_order_items[[#This Row],[product_id]],blinkit_products[product_id],blinkit_products[margin_percentage])</f>
        <v>25</v>
      </c>
      <c r="G2354" s="4">
        <f>blinkit_order_items[[#This Row],[Total_Revenue]]*(blinkit_order_items[[#This Row],[margin_percent]]/100)</f>
        <v>435.14499999999998</v>
      </c>
    </row>
    <row r="2355" spans="1:7" x14ac:dyDescent="0.3">
      <c r="A2355">
        <v>5743074720</v>
      </c>
      <c r="B2355">
        <v>589812</v>
      </c>
      <c r="C2355">
        <v>2</v>
      </c>
      <c r="D2355" s="4">
        <v>163.03</v>
      </c>
      <c r="E2355" s="2">
        <f>blinkit_order_items[[#This Row],[quantity]]*blinkit_order_items[[#This Row],[unit_price]]</f>
        <v>326.06</v>
      </c>
      <c r="F2355">
        <f>_xlfn.XLOOKUP(blinkit_order_items[[#This Row],[product_id]],blinkit_products[product_id],blinkit_products[margin_percentage])</f>
        <v>25</v>
      </c>
      <c r="G2355" s="4">
        <f>blinkit_order_items[[#This Row],[Total_Revenue]]*(blinkit_order_items[[#This Row],[margin_percent]]/100)</f>
        <v>81.515000000000001</v>
      </c>
    </row>
    <row r="2356" spans="1:7" x14ac:dyDescent="0.3">
      <c r="A2356">
        <v>1645477578</v>
      </c>
      <c r="B2356">
        <v>473929</v>
      </c>
      <c r="C2356">
        <v>3</v>
      </c>
      <c r="D2356" s="4">
        <v>440.19</v>
      </c>
      <c r="E2356" s="2">
        <f>blinkit_order_items[[#This Row],[quantity]]*blinkit_order_items[[#This Row],[unit_price]]</f>
        <v>1320.57</v>
      </c>
      <c r="F2356">
        <f>_xlfn.XLOOKUP(blinkit_order_items[[#This Row],[product_id]],blinkit_products[product_id],blinkit_products[margin_percentage])</f>
        <v>25</v>
      </c>
      <c r="G2356" s="4">
        <f>blinkit_order_items[[#This Row],[Total_Revenue]]*(blinkit_order_items[[#This Row],[margin_percent]]/100)</f>
        <v>330.14249999999998</v>
      </c>
    </row>
    <row r="2357" spans="1:7" x14ac:dyDescent="0.3">
      <c r="A2357">
        <v>6231311270</v>
      </c>
      <c r="B2357">
        <v>965755</v>
      </c>
      <c r="C2357">
        <v>1</v>
      </c>
      <c r="D2357" s="4">
        <v>532.57000000000005</v>
      </c>
      <c r="E2357" s="2">
        <f>blinkit_order_items[[#This Row],[quantity]]*blinkit_order_items[[#This Row],[unit_price]]</f>
        <v>532.57000000000005</v>
      </c>
      <c r="F2357">
        <f>_xlfn.XLOOKUP(blinkit_order_items[[#This Row],[product_id]],blinkit_products[product_id],blinkit_products[margin_percentage])</f>
        <v>25</v>
      </c>
      <c r="G2357" s="4">
        <f>blinkit_order_items[[#This Row],[Total_Revenue]]*(blinkit_order_items[[#This Row],[margin_percent]]/100)</f>
        <v>133.14250000000001</v>
      </c>
    </row>
    <row r="2358" spans="1:7" x14ac:dyDescent="0.3">
      <c r="A2358">
        <v>4629648516</v>
      </c>
      <c r="B2358">
        <v>689769</v>
      </c>
      <c r="C2358">
        <v>2</v>
      </c>
      <c r="D2358" s="4">
        <v>46.62</v>
      </c>
      <c r="E2358" s="2">
        <f>blinkit_order_items[[#This Row],[quantity]]*blinkit_order_items[[#This Row],[unit_price]]</f>
        <v>93.24</v>
      </c>
      <c r="F2358">
        <f>_xlfn.XLOOKUP(blinkit_order_items[[#This Row],[product_id]],blinkit_products[product_id],blinkit_products[margin_percentage])</f>
        <v>40</v>
      </c>
      <c r="G2358" s="4">
        <f>blinkit_order_items[[#This Row],[Total_Revenue]]*(blinkit_order_items[[#This Row],[margin_percent]]/100)</f>
        <v>37.295999999999999</v>
      </c>
    </row>
    <row r="2359" spans="1:7" x14ac:dyDescent="0.3">
      <c r="A2359">
        <v>2706229594</v>
      </c>
      <c r="B2359">
        <v>36412</v>
      </c>
      <c r="C2359">
        <v>3</v>
      </c>
      <c r="D2359" s="4">
        <v>397.68</v>
      </c>
      <c r="E2359" s="2">
        <f>blinkit_order_items[[#This Row],[quantity]]*blinkit_order_items[[#This Row],[unit_price]]</f>
        <v>1193.04</v>
      </c>
      <c r="F2359">
        <f>_xlfn.XLOOKUP(blinkit_order_items[[#This Row],[product_id]],blinkit_products[product_id],blinkit_products[margin_percentage])</f>
        <v>25</v>
      </c>
      <c r="G2359" s="4">
        <f>blinkit_order_items[[#This Row],[Total_Revenue]]*(blinkit_order_items[[#This Row],[margin_percent]]/100)</f>
        <v>298.26</v>
      </c>
    </row>
    <row r="2360" spans="1:7" x14ac:dyDescent="0.3">
      <c r="A2360">
        <v>6814009039</v>
      </c>
      <c r="B2360">
        <v>291238</v>
      </c>
      <c r="C2360">
        <v>2</v>
      </c>
      <c r="D2360" s="4">
        <v>746.03</v>
      </c>
      <c r="E2360" s="2">
        <f>blinkit_order_items[[#This Row],[quantity]]*blinkit_order_items[[#This Row],[unit_price]]</f>
        <v>1492.06</v>
      </c>
      <c r="F2360">
        <f>_xlfn.XLOOKUP(blinkit_order_items[[#This Row],[product_id]],blinkit_products[product_id],blinkit_products[margin_percentage])</f>
        <v>35</v>
      </c>
      <c r="G2360" s="4">
        <f>blinkit_order_items[[#This Row],[Total_Revenue]]*(blinkit_order_items[[#This Row],[margin_percent]]/100)</f>
        <v>522.221</v>
      </c>
    </row>
    <row r="2361" spans="1:7" x14ac:dyDescent="0.3">
      <c r="A2361">
        <v>5604135912</v>
      </c>
      <c r="B2361">
        <v>757274</v>
      </c>
      <c r="C2361">
        <v>2</v>
      </c>
      <c r="D2361" s="4">
        <v>98.32</v>
      </c>
      <c r="E2361" s="2">
        <f>blinkit_order_items[[#This Row],[quantity]]*blinkit_order_items[[#This Row],[unit_price]]</f>
        <v>196.64</v>
      </c>
      <c r="F2361">
        <f>_xlfn.XLOOKUP(blinkit_order_items[[#This Row],[product_id]],blinkit_products[product_id],blinkit_products[margin_percentage])</f>
        <v>35</v>
      </c>
      <c r="G2361" s="4">
        <f>blinkit_order_items[[#This Row],[Total_Revenue]]*(blinkit_order_items[[#This Row],[margin_percent]]/100)</f>
        <v>68.823999999999984</v>
      </c>
    </row>
    <row r="2362" spans="1:7" x14ac:dyDescent="0.3">
      <c r="A2362">
        <v>766789724</v>
      </c>
      <c r="B2362">
        <v>709916</v>
      </c>
      <c r="C2362">
        <v>1</v>
      </c>
      <c r="D2362" s="4">
        <v>33.76</v>
      </c>
      <c r="E2362" s="2">
        <f>blinkit_order_items[[#This Row],[quantity]]*blinkit_order_items[[#This Row],[unit_price]]</f>
        <v>33.76</v>
      </c>
      <c r="F2362">
        <f>_xlfn.XLOOKUP(blinkit_order_items[[#This Row],[product_id]],blinkit_products[product_id],blinkit_products[margin_percentage])</f>
        <v>25</v>
      </c>
      <c r="G2362" s="4">
        <f>blinkit_order_items[[#This Row],[Total_Revenue]]*(blinkit_order_items[[#This Row],[margin_percent]]/100)</f>
        <v>8.44</v>
      </c>
    </row>
    <row r="2363" spans="1:7" x14ac:dyDescent="0.3">
      <c r="A2363">
        <v>2727595593</v>
      </c>
      <c r="B2363">
        <v>739534</v>
      </c>
      <c r="C2363">
        <v>1</v>
      </c>
      <c r="D2363" s="4">
        <v>994.56</v>
      </c>
      <c r="E2363" s="2">
        <f>blinkit_order_items[[#This Row],[quantity]]*blinkit_order_items[[#This Row],[unit_price]]</f>
        <v>994.56</v>
      </c>
      <c r="F2363">
        <f>_xlfn.XLOOKUP(blinkit_order_items[[#This Row],[product_id]],blinkit_products[product_id],blinkit_products[margin_percentage])</f>
        <v>25</v>
      </c>
      <c r="G2363" s="4">
        <f>blinkit_order_items[[#This Row],[Total_Revenue]]*(blinkit_order_items[[#This Row],[margin_percent]]/100)</f>
        <v>248.64</v>
      </c>
    </row>
    <row r="2364" spans="1:7" x14ac:dyDescent="0.3">
      <c r="A2364">
        <v>9887978407</v>
      </c>
      <c r="B2364">
        <v>968887</v>
      </c>
      <c r="C2364">
        <v>2</v>
      </c>
      <c r="D2364" s="4">
        <v>40.700000000000003</v>
      </c>
      <c r="E2364" s="2">
        <f>blinkit_order_items[[#This Row],[quantity]]*blinkit_order_items[[#This Row],[unit_price]]</f>
        <v>81.400000000000006</v>
      </c>
      <c r="F2364">
        <f>_xlfn.XLOOKUP(blinkit_order_items[[#This Row],[product_id]],blinkit_products[product_id],blinkit_products[margin_percentage])</f>
        <v>25</v>
      </c>
      <c r="G2364" s="4">
        <f>blinkit_order_items[[#This Row],[Total_Revenue]]*(blinkit_order_items[[#This Row],[margin_percent]]/100)</f>
        <v>20.350000000000001</v>
      </c>
    </row>
    <row r="2365" spans="1:7" x14ac:dyDescent="0.3">
      <c r="A2365">
        <v>6825742544</v>
      </c>
      <c r="B2365">
        <v>365132</v>
      </c>
      <c r="C2365">
        <v>2</v>
      </c>
      <c r="D2365" s="4">
        <v>229.38</v>
      </c>
      <c r="E2365" s="2">
        <f>blinkit_order_items[[#This Row],[quantity]]*blinkit_order_items[[#This Row],[unit_price]]</f>
        <v>458.76</v>
      </c>
      <c r="F2365">
        <f>_xlfn.XLOOKUP(blinkit_order_items[[#This Row],[product_id]],blinkit_products[product_id],blinkit_products[margin_percentage])</f>
        <v>40</v>
      </c>
      <c r="G2365" s="4">
        <f>blinkit_order_items[[#This Row],[Total_Revenue]]*(blinkit_order_items[[#This Row],[margin_percent]]/100)</f>
        <v>183.50400000000002</v>
      </c>
    </row>
    <row r="2366" spans="1:7" x14ac:dyDescent="0.3">
      <c r="A2366">
        <v>7081192087</v>
      </c>
      <c r="B2366">
        <v>847349</v>
      </c>
      <c r="C2366">
        <v>2</v>
      </c>
      <c r="D2366" s="4">
        <v>781.08</v>
      </c>
      <c r="E2366" s="2">
        <f>blinkit_order_items[[#This Row],[quantity]]*blinkit_order_items[[#This Row],[unit_price]]</f>
        <v>1562.16</v>
      </c>
      <c r="F2366">
        <f>_xlfn.XLOOKUP(blinkit_order_items[[#This Row],[product_id]],blinkit_products[product_id],blinkit_products[margin_percentage])</f>
        <v>25</v>
      </c>
      <c r="G2366" s="4">
        <f>blinkit_order_items[[#This Row],[Total_Revenue]]*(blinkit_order_items[[#This Row],[margin_percent]]/100)</f>
        <v>390.54</v>
      </c>
    </row>
    <row r="2367" spans="1:7" x14ac:dyDescent="0.3">
      <c r="A2367">
        <v>3185620074</v>
      </c>
      <c r="B2367">
        <v>305754</v>
      </c>
      <c r="C2367">
        <v>1</v>
      </c>
      <c r="D2367" s="4">
        <v>979.99</v>
      </c>
      <c r="E2367" s="2">
        <f>blinkit_order_items[[#This Row],[quantity]]*blinkit_order_items[[#This Row],[unit_price]]</f>
        <v>979.99</v>
      </c>
      <c r="F2367">
        <f>_xlfn.XLOOKUP(blinkit_order_items[[#This Row],[product_id]],blinkit_products[product_id],blinkit_products[margin_percentage])</f>
        <v>40</v>
      </c>
      <c r="G2367" s="4">
        <f>blinkit_order_items[[#This Row],[Total_Revenue]]*(blinkit_order_items[[#This Row],[margin_percent]]/100)</f>
        <v>391.99600000000004</v>
      </c>
    </row>
    <row r="2368" spans="1:7" x14ac:dyDescent="0.3">
      <c r="A2368">
        <v>7162086351</v>
      </c>
      <c r="B2368">
        <v>962591</v>
      </c>
      <c r="C2368">
        <v>1</v>
      </c>
      <c r="D2368" s="4">
        <v>130.01</v>
      </c>
      <c r="E2368" s="2">
        <f>blinkit_order_items[[#This Row],[quantity]]*blinkit_order_items[[#This Row],[unit_price]]</f>
        <v>130.01</v>
      </c>
      <c r="F2368">
        <f>_xlfn.XLOOKUP(blinkit_order_items[[#This Row],[product_id]],blinkit_products[product_id],blinkit_products[margin_percentage])</f>
        <v>30</v>
      </c>
      <c r="G2368" s="4">
        <f>blinkit_order_items[[#This Row],[Total_Revenue]]*(blinkit_order_items[[#This Row],[margin_percent]]/100)</f>
        <v>39.002999999999993</v>
      </c>
    </row>
    <row r="2369" spans="1:7" x14ac:dyDescent="0.3">
      <c r="A2369">
        <v>5504768409</v>
      </c>
      <c r="B2369">
        <v>39154</v>
      </c>
      <c r="C2369">
        <v>3</v>
      </c>
      <c r="D2369" s="4">
        <v>946.86</v>
      </c>
      <c r="E2369" s="2">
        <f>blinkit_order_items[[#This Row],[quantity]]*blinkit_order_items[[#This Row],[unit_price]]</f>
        <v>2840.58</v>
      </c>
      <c r="F2369">
        <f>_xlfn.XLOOKUP(blinkit_order_items[[#This Row],[product_id]],blinkit_products[product_id],blinkit_products[margin_percentage])</f>
        <v>25</v>
      </c>
      <c r="G2369" s="4">
        <f>blinkit_order_items[[#This Row],[Total_Revenue]]*(blinkit_order_items[[#This Row],[margin_percent]]/100)</f>
        <v>710.14499999999998</v>
      </c>
    </row>
    <row r="2370" spans="1:7" x14ac:dyDescent="0.3">
      <c r="A2370">
        <v>6721093047</v>
      </c>
      <c r="B2370">
        <v>473929</v>
      </c>
      <c r="C2370">
        <v>3</v>
      </c>
      <c r="D2370" s="4">
        <v>440.19</v>
      </c>
      <c r="E2370" s="2">
        <f>blinkit_order_items[[#This Row],[quantity]]*blinkit_order_items[[#This Row],[unit_price]]</f>
        <v>1320.57</v>
      </c>
      <c r="F2370">
        <f>_xlfn.XLOOKUP(blinkit_order_items[[#This Row],[product_id]],blinkit_products[product_id],blinkit_products[margin_percentage])</f>
        <v>25</v>
      </c>
      <c r="G2370" s="4">
        <f>blinkit_order_items[[#This Row],[Total_Revenue]]*(blinkit_order_items[[#This Row],[margin_percent]]/100)</f>
        <v>330.14249999999998</v>
      </c>
    </row>
    <row r="2371" spans="1:7" x14ac:dyDescent="0.3">
      <c r="A2371">
        <v>1134990529</v>
      </c>
      <c r="B2371">
        <v>704868</v>
      </c>
      <c r="C2371">
        <v>2</v>
      </c>
      <c r="D2371" s="4">
        <v>193.46</v>
      </c>
      <c r="E2371" s="2">
        <f>blinkit_order_items[[#This Row],[quantity]]*blinkit_order_items[[#This Row],[unit_price]]</f>
        <v>386.92</v>
      </c>
      <c r="F2371">
        <f>_xlfn.XLOOKUP(blinkit_order_items[[#This Row],[product_id]],blinkit_products[product_id],blinkit_products[margin_percentage])</f>
        <v>25</v>
      </c>
      <c r="G2371" s="4">
        <f>blinkit_order_items[[#This Row],[Total_Revenue]]*(blinkit_order_items[[#This Row],[margin_percent]]/100)</f>
        <v>96.73</v>
      </c>
    </row>
    <row r="2372" spans="1:7" x14ac:dyDescent="0.3">
      <c r="A2372">
        <v>4632975114</v>
      </c>
      <c r="B2372">
        <v>287070</v>
      </c>
      <c r="C2372">
        <v>2</v>
      </c>
      <c r="D2372" s="4">
        <v>443.17</v>
      </c>
      <c r="E2372" s="2">
        <f>blinkit_order_items[[#This Row],[quantity]]*blinkit_order_items[[#This Row],[unit_price]]</f>
        <v>886.34</v>
      </c>
      <c r="F2372">
        <f>_xlfn.XLOOKUP(blinkit_order_items[[#This Row],[product_id]],blinkit_products[product_id],blinkit_products[margin_percentage])</f>
        <v>15</v>
      </c>
      <c r="G2372" s="4">
        <f>blinkit_order_items[[#This Row],[Total_Revenue]]*(blinkit_order_items[[#This Row],[margin_percent]]/100)</f>
        <v>132.95099999999999</v>
      </c>
    </row>
    <row r="2373" spans="1:7" x14ac:dyDescent="0.3">
      <c r="A2373">
        <v>1471897083</v>
      </c>
      <c r="B2373">
        <v>228286</v>
      </c>
      <c r="C2373">
        <v>2</v>
      </c>
      <c r="D2373" s="4">
        <v>179.08</v>
      </c>
      <c r="E2373" s="2">
        <f>blinkit_order_items[[#This Row],[quantity]]*blinkit_order_items[[#This Row],[unit_price]]</f>
        <v>358.16</v>
      </c>
      <c r="F2373">
        <f>_xlfn.XLOOKUP(blinkit_order_items[[#This Row],[product_id]],blinkit_products[product_id],blinkit_products[margin_percentage])</f>
        <v>30</v>
      </c>
      <c r="G2373" s="4">
        <f>blinkit_order_items[[#This Row],[Total_Revenue]]*(blinkit_order_items[[#This Row],[margin_percent]]/100)</f>
        <v>107.44800000000001</v>
      </c>
    </row>
    <row r="2374" spans="1:7" x14ac:dyDescent="0.3">
      <c r="A2374">
        <v>6081974624</v>
      </c>
      <c r="B2374">
        <v>621677</v>
      </c>
      <c r="C2374">
        <v>1</v>
      </c>
      <c r="D2374" s="4">
        <v>317.8</v>
      </c>
      <c r="E2374" s="2">
        <f>blinkit_order_items[[#This Row],[quantity]]*blinkit_order_items[[#This Row],[unit_price]]</f>
        <v>317.8</v>
      </c>
      <c r="F2374">
        <f>_xlfn.XLOOKUP(blinkit_order_items[[#This Row],[product_id]],blinkit_products[product_id],blinkit_products[margin_percentage])</f>
        <v>40</v>
      </c>
      <c r="G2374" s="4">
        <f>blinkit_order_items[[#This Row],[Total_Revenue]]*(blinkit_order_items[[#This Row],[margin_percent]]/100)</f>
        <v>127.12</v>
      </c>
    </row>
    <row r="2375" spans="1:7" x14ac:dyDescent="0.3">
      <c r="A2375">
        <v>806680874</v>
      </c>
      <c r="B2375">
        <v>739534</v>
      </c>
      <c r="C2375">
        <v>2</v>
      </c>
      <c r="D2375" s="4">
        <v>994.56</v>
      </c>
      <c r="E2375" s="2">
        <f>blinkit_order_items[[#This Row],[quantity]]*blinkit_order_items[[#This Row],[unit_price]]</f>
        <v>1989.12</v>
      </c>
      <c r="F2375">
        <f>_xlfn.XLOOKUP(blinkit_order_items[[#This Row],[product_id]],blinkit_products[product_id],blinkit_products[margin_percentage])</f>
        <v>25</v>
      </c>
      <c r="G2375" s="4">
        <f>blinkit_order_items[[#This Row],[Total_Revenue]]*(blinkit_order_items[[#This Row],[margin_percent]]/100)</f>
        <v>497.28</v>
      </c>
    </row>
    <row r="2376" spans="1:7" x14ac:dyDescent="0.3">
      <c r="A2376">
        <v>8213018419</v>
      </c>
      <c r="B2376">
        <v>689769</v>
      </c>
      <c r="C2376">
        <v>3</v>
      </c>
      <c r="D2376" s="4">
        <v>46.62</v>
      </c>
      <c r="E2376" s="2">
        <f>blinkit_order_items[[#This Row],[quantity]]*blinkit_order_items[[#This Row],[unit_price]]</f>
        <v>139.85999999999999</v>
      </c>
      <c r="F2376">
        <f>_xlfn.XLOOKUP(blinkit_order_items[[#This Row],[product_id]],blinkit_products[product_id],blinkit_products[margin_percentage])</f>
        <v>40</v>
      </c>
      <c r="G2376" s="4">
        <f>blinkit_order_items[[#This Row],[Total_Revenue]]*(blinkit_order_items[[#This Row],[margin_percent]]/100)</f>
        <v>55.943999999999996</v>
      </c>
    </row>
    <row r="2377" spans="1:7" x14ac:dyDescent="0.3">
      <c r="A2377">
        <v>4610876894</v>
      </c>
      <c r="B2377">
        <v>654297</v>
      </c>
      <c r="C2377">
        <v>1</v>
      </c>
      <c r="D2377" s="4">
        <v>13.25</v>
      </c>
      <c r="E2377" s="2">
        <f>blinkit_order_items[[#This Row],[quantity]]*blinkit_order_items[[#This Row],[unit_price]]</f>
        <v>13.25</v>
      </c>
      <c r="F2377">
        <f>_xlfn.XLOOKUP(blinkit_order_items[[#This Row],[product_id]],blinkit_products[product_id],blinkit_products[margin_percentage])</f>
        <v>25</v>
      </c>
      <c r="G2377" s="4">
        <f>blinkit_order_items[[#This Row],[Total_Revenue]]*(blinkit_order_items[[#This Row],[margin_percent]]/100)</f>
        <v>3.3125</v>
      </c>
    </row>
    <row r="2378" spans="1:7" x14ac:dyDescent="0.3">
      <c r="A2378">
        <v>9116180240</v>
      </c>
      <c r="B2378">
        <v>890623</v>
      </c>
      <c r="C2378">
        <v>1</v>
      </c>
      <c r="D2378" s="4">
        <v>354.52</v>
      </c>
      <c r="E2378" s="2">
        <f>blinkit_order_items[[#This Row],[quantity]]*blinkit_order_items[[#This Row],[unit_price]]</f>
        <v>354.52</v>
      </c>
      <c r="F2378">
        <f>_xlfn.XLOOKUP(blinkit_order_items[[#This Row],[product_id]],blinkit_products[product_id],blinkit_products[margin_percentage])</f>
        <v>25</v>
      </c>
      <c r="G2378" s="4">
        <f>blinkit_order_items[[#This Row],[Total_Revenue]]*(blinkit_order_items[[#This Row],[margin_percent]]/100)</f>
        <v>88.63</v>
      </c>
    </row>
    <row r="2379" spans="1:7" x14ac:dyDescent="0.3">
      <c r="A2379">
        <v>8916648395</v>
      </c>
      <c r="B2379">
        <v>952168</v>
      </c>
      <c r="C2379">
        <v>3</v>
      </c>
      <c r="D2379" s="4">
        <v>236.95</v>
      </c>
      <c r="E2379" s="2">
        <f>blinkit_order_items[[#This Row],[quantity]]*blinkit_order_items[[#This Row],[unit_price]]</f>
        <v>710.84999999999991</v>
      </c>
      <c r="F2379">
        <f>_xlfn.XLOOKUP(blinkit_order_items[[#This Row],[product_id]],blinkit_products[product_id],blinkit_products[margin_percentage])</f>
        <v>35</v>
      </c>
      <c r="G2379" s="4">
        <f>blinkit_order_items[[#This Row],[Total_Revenue]]*(blinkit_order_items[[#This Row],[margin_percent]]/100)</f>
        <v>248.79749999999996</v>
      </c>
    </row>
    <row r="2380" spans="1:7" x14ac:dyDescent="0.3">
      <c r="A2380">
        <v>3626990751</v>
      </c>
      <c r="B2380">
        <v>171602</v>
      </c>
      <c r="C2380">
        <v>2</v>
      </c>
      <c r="D2380" s="4">
        <v>883.44</v>
      </c>
      <c r="E2380" s="2">
        <f>blinkit_order_items[[#This Row],[quantity]]*blinkit_order_items[[#This Row],[unit_price]]</f>
        <v>1766.88</v>
      </c>
      <c r="F2380">
        <f>_xlfn.XLOOKUP(blinkit_order_items[[#This Row],[product_id]],blinkit_products[product_id],blinkit_products[margin_percentage])</f>
        <v>30</v>
      </c>
      <c r="G2380" s="4">
        <f>blinkit_order_items[[#This Row],[Total_Revenue]]*(blinkit_order_items[[#This Row],[margin_percent]]/100)</f>
        <v>530.06399999999996</v>
      </c>
    </row>
    <row r="2381" spans="1:7" x14ac:dyDescent="0.3">
      <c r="A2381">
        <v>2544173358</v>
      </c>
      <c r="B2381">
        <v>487931</v>
      </c>
      <c r="C2381">
        <v>3</v>
      </c>
      <c r="D2381" s="4">
        <v>709.08</v>
      </c>
      <c r="E2381" s="2">
        <f>blinkit_order_items[[#This Row],[quantity]]*blinkit_order_items[[#This Row],[unit_price]]</f>
        <v>2127.2400000000002</v>
      </c>
      <c r="F2381">
        <f>_xlfn.XLOOKUP(blinkit_order_items[[#This Row],[product_id]],blinkit_products[product_id],blinkit_products[margin_percentage])</f>
        <v>15</v>
      </c>
      <c r="G2381" s="4">
        <f>blinkit_order_items[[#This Row],[Total_Revenue]]*(blinkit_order_items[[#This Row],[margin_percent]]/100)</f>
        <v>319.08600000000001</v>
      </c>
    </row>
    <row r="2382" spans="1:7" x14ac:dyDescent="0.3">
      <c r="A2382">
        <v>3654075570</v>
      </c>
      <c r="B2382">
        <v>94225</v>
      </c>
      <c r="C2382">
        <v>1</v>
      </c>
      <c r="D2382" s="4">
        <v>77.11</v>
      </c>
      <c r="E2382" s="2">
        <f>blinkit_order_items[[#This Row],[quantity]]*blinkit_order_items[[#This Row],[unit_price]]</f>
        <v>77.11</v>
      </c>
      <c r="F2382">
        <f>_xlfn.XLOOKUP(blinkit_order_items[[#This Row],[product_id]],blinkit_products[product_id],blinkit_products[margin_percentage])</f>
        <v>25</v>
      </c>
      <c r="G2382" s="4">
        <f>blinkit_order_items[[#This Row],[Total_Revenue]]*(blinkit_order_items[[#This Row],[margin_percent]]/100)</f>
        <v>19.2775</v>
      </c>
    </row>
    <row r="2383" spans="1:7" x14ac:dyDescent="0.3">
      <c r="A2383">
        <v>9846277624</v>
      </c>
      <c r="B2383">
        <v>677169</v>
      </c>
      <c r="C2383">
        <v>2</v>
      </c>
      <c r="D2383" s="4">
        <v>261.02999999999997</v>
      </c>
      <c r="E2383" s="2">
        <f>blinkit_order_items[[#This Row],[quantity]]*blinkit_order_items[[#This Row],[unit_price]]</f>
        <v>522.05999999999995</v>
      </c>
      <c r="F2383">
        <f>_xlfn.XLOOKUP(blinkit_order_items[[#This Row],[product_id]],blinkit_products[product_id],blinkit_products[margin_percentage])</f>
        <v>20</v>
      </c>
      <c r="G2383" s="4">
        <f>blinkit_order_items[[#This Row],[Total_Revenue]]*(blinkit_order_items[[#This Row],[margin_percent]]/100)</f>
        <v>104.41199999999999</v>
      </c>
    </row>
    <row r="2384" spans="1:7" x14ac:dyDescent="0.3">
      <c r="A2384">
        <v>8600159148</v>
      </c>
      <c r="B2384">
        <v>799459</v>
      </c>
      <c r="C2384">
        <v>3</v>
      </c>
      <c r="D2384" s="4">
        <v>852.02</v>
      </c>
      <c r="E2384" s="2">
        <f>blinkit_order_items[[#This Row],[quantity]]*blinkit_order_items[[#This Row],[unit_price]]</f>
        <v>2556.06</v>
      </c>
      <c r="F2384">
        <f>_xlfn.XLOOKUP(blinkit_order_items[[#This Row],[product_id]],blinkit_products[product_id],blinkit_products[margin_percentage])</f>
        <v>20</v>
      </c>
      <c r="G2384" s="4">
        <f>blinkit_order_items[[#This Row],[Total_Revenue]]*(blinkit_order_items[[#This Row],[margin_percent]]/100)</f>
        <v>511.21199999999999</v>
      </c>
    </row>
    <row r="2385" spans="1:7" x14ac:dyDescent="0.3">
      <c r="A2385">
        <v>9184012674</v>
      </c>
      <c r="B2385">
        <v>171602</v>
      </c>
      <c r="C2385">
        <v>3</v>
      </c>
      <c r="D2385" s="4">
        <v>883.44</v>
      </c>
      <c r="E2385" s="2">
        <f>blinkit_order_items[[#This Row],[quantity]]*blinkit_order_items[[#This Row],[unit_price]]</f>
        <v>2650.32</v>
      </c>
      <c r="F2385">
        <f>_xlfn.XLOOKUP(blinkit_order_items[[#This Row],[product_id]],blinkit_products[product_id],blinkit_products[margin_percentage])</f>
        <v>30</v>
      </c>
      <c r="G2385" s="4">
        <f>blinkit_order_items[[#This Row],[Total_Revenue]]*(blinkit_order_items[[#This Row],[margin_percent]]/100)</f>
        <v>795.096</v>
      </c>
    </row>
    <row r="2386" spans="1:7" x14ac:dyDescent="0.3">
      <c r="A2386">
        <v>5842678913</v>
      </c>
      <c r="B2386">
        <v>962054</v>
      </c>
      <c r="C2386">
        <v>1</v>
      </c>
      <c r="D2386" s="4">
        <v>16.86</v>
      </c>
      <c r="E2386" s="2">
        <f>blinkit_order_items[[#This Row],[quantity]]*blinkit_order_items[[#This Row],[unit_price]]</f>
        <v>16.86</v>
      </c>
      <c r="F2386">
        <f>_xlfn.XLOOKUP(blinkit_order_items[[#This Row],[product_id]],blinkit_products[product_id],blinkit_products[margin_percentage])</f>
        <v>30</v>
      </c>
      <c r="G2386" s="4">
        <f>blinkit_order_items[[#This Row],[Total_Revenue]]*(blinkit_order_items[[#This Row],[margin_percent]]/100)</f>
        <v>5.0579999999999998</v>
      </c>
    </row>
    <row r="2387" spans="1:7" x14ac:dyDescent="0.3">
      <c r="A2387">
        <v>6284066457</v>
      </c>
      <c r="B2387">
        <v>51036</v>
      </c>
      <c r="C2387">
        <v>3</v>
      </c>
      <c r="D2387" s="4">
        <v>931.61</v>
      </c>
      <c r="E2387" s="2">
        <f>blinkit_order_items[[#This Row],[quantity]]*blinkit_order_items[[#This Row],[unit_price]]</f>
        <v>2794.83</v>
      </c>
      <c r="F2387">
        <f>_xlfn.XLOOKUP(blinkit_order_items[[#This Row],[product_id]],blinkit_products[product_id],blinkit_products[margin_percentage])</f>
        <v>30</v>
      </c>
      <c r="G2387" s="4">
        <f>blinkit_order_items[[#This Row],[Total_Revenue]]*(blinkit_order_items[[#This Row],[margin_percent]]/100)</f>
        <v>838.44899999999996</v>
      </c>
    </row>
    <row r="2388" spans="1:7" x14ac:dyDescent="0.3">
      <c r="A2388">
        <v>957188879</v>
      </c>
      <c r="B2388">
        <v>561860</v>
      </c>
      <c r="C2388">
        <v>1</v>
      </c>
      <c r="D2388" s="4">
        <v>874.78</v>
      </c>
      <c r="E2388" s="2">
        <f>blinkit_order_items[[#This Row],[quantity]]*blinkit_order_items[[#This Row],[unit_price]]</f>
        <v>874.78</v>
      </c>
      <c r="F2388">
        <f>_xlfn.XLOOKUP(blinkit_order_items[[#This Row],[product_id]],blinkit_products[product_id],blinkit_products[margin_percentage])</f>
        <v>30</v>
      </c>
      <c r="G2388" s="4">
        <f>blinkit_order_items[[#This Row],[Total_Revenue]]*(blinkit_order_items[[#This Row],[margin_percent]]/100)</f>
        <v>262.43399999999997</v>
      </c>
    </row>
    <row r="2389" spans="1:7" x14ac:dyDescent="0.3">
      <c r="A2389">
        <v>2027766693</v>
      </c>
      <c r="B2389">
        <v>969851</v>
      </c>
      <c r="C2389">
        <v>1</v>
      </c>
      <c r="D2389" s="4">
        <v>340.66</v>
      </c>
      <c r="E2389" s="2">
        <f>blinkit_order_items[[#This Row],[quantity]]*blinkit_order_items[[#This Row],[unit_price]]</f>
        <v>340.66</v>
      </c>
      <c r="F2389">
        <f>_xlfn.XLOOKUP(blinkit_order_items[[#This Row],[product_id]],blinkit_products[product_id],blinkit_products[margin_percentage])</f>
        <v>40</v>
      </c>
      <c r="G2389" s="4">
        <f>blinkit_order_items[[#This Row],[Total_Revenue]]*(blinkit_order_items[[#This Row],[margin_percent]]/100)</f>
        <v>136.26400000000001</v>
      </c>
    </row>
    <row r="2390" spans="1:7" x14ac:dyDescent="0.3">
      <c r="A2390">
        <v>5201172375</v>
      </c>
      <c r="B2390">
        <v>621677</v>
      </c>
      <c r="C2390">
        <v>2</v>
      </c>
      <c r="D2390" s="4">
        <v>317.8</v>
      </c>
      <c r="E2390" s="2">
        <f>blinkit_order_items[[#This Row],[quantity]]*blinkit_order_items[[#This Row],[unit_price]]</f>
        <v>635.6</v>
      </c>
      <c r="F2390">
        <f>_xlfn.XLOOKUP(blinkit_order_items[[#This Row],[product_id]],blinkit_products[product_id],blinkit_products[margin_percentage])</f>
        <v>40</v>
      </c>
      <c r="G2390" s="4">
        <f>blinkit_order_items[[#This Row],[Total_Revenue]]*(blinkit_order_items[[#This Row],[margin_percent]]/100)</f>
        <v>254.24</v>
      </c>
    </row>
    <row r="2391" spans="1:7" x14ac:dyDescent="0.3">
      <c r="A2391">
        <v>5211206337</v>
      </c>
      <c r="B2391">
        <v>679865</v>
      </c>
      <c r="C2391">
        <v>2</v>
      </c>
      <c r="D2391" s="4">
        <v>347.91</v>
      </c>
      <c r="E2391" s="2">
        <f>blinkit_order_items[[#This Row],[quantity]]*blinkit_order_items[[#This Row],[unit_price]]</f>
        <v>695.82</v>
      </c>
      <c r="F2391">
        <f>_xlfn.XLOOKUP(blinkit_order_items[[#This Row],[product_id]],blinkit_products[product_id],blinkit_products[margin_percentage])</f>
        <v>15</v>
      </c>
      <c r="G2391" s="4">
        <f>blinkit_order_items[[#This Row],[Total_Revenue]]*(blinkit_order_items[[#This Row],[margin_percent]]/100)</f>
        <v>104.373</v>
      </c>
    </row>
    <row r="2392" spans="1:7" x14ac:dyDescent="0.3">
      <c r="A2392">
        <v>519985157</v>
      </c>
      <c r="B2392">
        <v>91670</v>
      </c>
      <c r="C2392">
        <v>1</v>
      </c>
      <c r="D2392" s="4">
        <v>439.24</v>
      </c>
      <c r="E2392" s="2">
        <f>blinkit_order_items[[#This Row],[quantity]]*blinkit_order_items[[#This Row],[unit_price]]</f>
        <v>439.24</v>
      </c>
      <c r="F2392">
        <f>_xlfn.XLOOKUP(blinkit_order_items[[#This Row],[product_id]],blinkit_products[product_id],blinkit_products[margin_percentage])</f>
        <v>25</v>
      </c>
      <c r="G2392" s="4">
        <f>blinkit_order_items[[#This Row],[Total_Revenue]]*(blinkit_order_items[[#This Row],[margin_percent]]/100)</f>
        <v>109.81</v>
      </c>
    </row>
    <row r="2393" spans="1:7" x14ac:dyDescent="0.3">
      <c r="A2393">
        <v>2599819074</v>
      </c>
      <c r="B2393">
        <v>378230</v>
      </c>
      <c r="C2393">
        <v>3</v>
      </c>
      <c r="D2393" s="4">
        <v>166.42</v>
      </c>
      <c r="E2393" s="2">
        <f>blinkit_order_items[[#This Row],[quantity]]*blinkit_order_items[[#This Row],[unit_price]]</f>
        <v>499.26</v>
      </c>
      <c r="F2393">
        <f>_xlfn.XLOOKUP(blinkit_order_items[[#This Row],[product_id]],blinkit_products[product_id],blinkit_products[margin_percentage])</f>
        <v>35</v>
      </c>
      <c r="G2393" s="4">
        <f>blinkit_order_items[[#This Row],[Total_Revenue]]*(blinkit_order_items[[#This Row],[margin_percent]]/100)</f>
        <v>174.74099999999999</v>
      </c>
    </row>
    <row r="2394" spans="1:7" x14ac:dyDescent="0.3">
      <c r="A2394">
        <v>6564176767</v>
      </c>
      <c r="B2394">
        <v>146840</v>
      </c>
      <c r="C2394">
        <v>3</v>
      </c>
      <c r="D2394" s="4">
        <v>786.85</v>
      </c>
      <c r="E2394" s="2">
        <f>blinkit_order_items[[#This Row],[quantity]]*blinkit_order_items[[#This Row],[unit_price]]</f>
        <v>2360.5500000000002</v>
      </c>
      <c r="F2394">
        <f>_xlfn.XLOOKUP(blinkit_order_items[[#This Row],[product_id]],blinkit_products[product_id],blinkit_products[margin_percentage])</f>
        <v>20</v>
      </c>
      <c r="G2394" s="4">
        <f>blinkit_order_items[[#This Row],[Total_Revenue]]*(blinkit_order_items[[#This Row],[margin_percent]]/100)</f>
        <v>472.11000000000007</v>
      </c>
    </row>
    <row r="2395" spans="1:7" x14ac:dyDescent="0.3">
      <c r="A2395">
        <v>5969684091</v>
      </c>
      <c r="B2395">
        <v>771228</v>
      </c>
      <c r="C2395">
        <v>2</v>
      </c>
      <c r="D2395" s="4">
        <v>83.18</v>
      </c>
      <c r="E2395" s="2">
        <f>blinkit_order_items[[#This Row],[quantity]]*blinkit_order_items[[#This Row],[unit_price]]</f>
        <v>166.36</v>
      </c>
      <c r="F2395">
        <f>_xlfn.XLOOKUP(blinkit_order_items[[#This Row],[product_id]],blinkit_products[product_id],blinkit_products[margin_percentage])</f>
        <v>35</v>
      </c>
      <c r="G2395" s="4">
        <f>blinkit_order_items[[#This Row],[Total_Revenue]]*(blinkit_order_items[[#This Row],[margin_percent]]/100)</f>
        <v>58.225999999999999</v>
      </c>
    </row>
    <row r="2396" spans="1:7" x14ac:dyDescent="0.3">
      <c r="A2396">
        <v>8152246475</v>
      </c>
      <c r="B2396">
        <v>478531</v>
      </c>
      <c r="C2396">
        <v>1</v>
      </c>
      <c r="D2396" s="4">
        <v>825.46</v>
      </c>
      <c r="E2396" s="2">
        <f>blinkit_order_items[[#This Row],[quantity]]*blinkit_order_items[[#This Row],[unit_price]]</f>
        <v>825.46</v>
      </c>
      <c r="F2396">
        <f>_xlfn.XLOOKUP(blinkit_order_items[[#This Row],[product_id]],blinkit_products[product_id],blinkit_products[margin_percentage])</f>
        <v>25</v>
      </c>
      <c r="G2396" s="4">
        <f>blinkit_order_items[[#This Row],[Total_Revenue]]*(blinkit_order_items[[#This Row],[margin_percent]]/100)</f>
        <v>206.36500000000001</v>
      </c>
    </row>
    <row r="2397" spans="1:7" x14ac:dyDescent="0.3">
      <c r="A2397">
        <v>1954493018</v>
      </c>
      <c r="B2397">
        <v>820973</v>
      </c>
      <c r="C2397">
        <v>3</v>
      </c>
      <c r="D2397" s="4">
        <v>114.52</v>
      </c>
      <c r="E2397" s="2">
        <f>blinkit_order_items[[#This Row],[quantity]]*blinkit_order_items[[#This Row],[unit_price]]</f>
        <v>343.56</v>
      </c>
      <c r="F2397">
        <f>_xlfn.XLOOKUP(blinkit_order_items[[#This Row],[product_id]],blinkit_products[product_id],blinkit_products[margin_percentage])</f>
        <v>30</v>
      </c>
      <c r="G2397" s="4">
        <f>blinkit_order_items[[#This Row],[Total_Revenue]]*(blinkit_order_items[[#This Row],[margin_percent]]/100)</f>
        <v>103.068</v>
      </c>
    </row>
    <row r="2398" spans="1:7" x14ac:dyDescent="0.3">
      <c r="A2398">
        <v>3695589383</v>
      </c>
      <c r="B2398">
        <v>41853</v>
      </c>
      <c r="C2398">
        <v>2</v>
      </c>
      <c r="D2398" s="4">
        <v>910.44</v>
      </c>
      <c r="E2398" s="2">
        <f>blinkit_order_items[[#This Row],[quantity]]*blinkit_order_items[[#This Row],[unit_price]]</f>
        <v>1820.88</v>
      </c>
      <c r="F2398">
        <f>_xlfn.XLOOKUP(blinkit_order_items[[#This Row],[product_id]],blinkit_products[product_id],blinkit_products[margin_percentage])</f>
        <v>20</v>
      </c>
      <c r="G2398" s="4">
        <f>blinkit_order_items[[#This Row],[Total_Revenue]]*(blinkit_order_items[[#This Row],[margin_percent]]/100)</f>
        <v>364.17600000000004</v>
      </c>
    </row>
    <row r="2399" spans="1:7" x14ac:dyDescent="0.3">
      <c r="A2399">
        <v>6340807810</v>
      </c>
      <c r="B2399">
        <v>673058</v>
      </c>
      <c r="C2399">
        <v>3</v>
      </c>
      <c r="D2399" s="4">
        <v>765.76</v>
      </c>
      <c r="E2399" s="2">
        <f>blinkit_order_items[[#This Row],[quantity]]*blinkit_order_items[[#This Row],[unit_price]]</f>
        <v>2297.2799999999997</v>
      </c>
      <c r="F2399">
        <f>_xlfn.XLOOKUP(blinkit_order_items[[#This Row],[product_id]],blinkit_products[product_id],blinkit_products[margin_percentage])</f>
        <v>20</v>
      </c>
      <c r="G2399" s="4">
        <f>blinkit_order_items[[#This Row],[Total_Revenue]]*(blinkit_order_items[[#This Row],[margin_percent]]/100)</f>
        <v>459.45599999999996</v>
      </c>
    </row>
    <row r="2400" spans="1:7" x14ac:dyDescent="0.3">
      <c r="A2400">
        <v>8029845822</v>
      </c>
      <c r="B2400">
        <v>435929</v>
      </c>
      <c r="C2400">
        <v>3</v>
      </c>
      <c r="D2400" s="4">
        <v>856.89</v>
      </c>
      <c r="E2400" s="2">
        <f>blinkit_order_items[[#This Row],[quantity]]*blinkit_order_items[[#This Row],[unit_price]]</f>
        <v>2570.67</v>
      </c>
      <c r="F2400">
        <f>_xlfn.XLOOKUP(blinkit_order_items[[#This Row],[product_id]],blinkit_products[product_id],blinkit_products[margin_percentage])</f>
        <v>25</v>
      </c>
      <c r="G2400" s="4">
        <f>blinkit_order_items[[#This Row],[Total_Revenue]]*(blinkit_order_items[[#This Row],[margin_percent]]/100)</f>
        <v>642.66750000000002</v>
      </c>
    </row>
    <row r="2401" spans="1:7" x14ac:dyDescent="0.3">
      <c r="A2401">
        <v>8208755570</v>
      </c>
      <c r="B2401">
        <v>487931</v>
      </c>
      <c r="C2401">
        <v>3</v>
      </c>
      <c r="D2401" s="4">
        <v>709.08</v>
      </c>
      <c r="E2401" s="2">
        <f>blinkit_order_items[[#This Row],[quantity]]*blinkit_order_items[[#This Row],[unit_price]]</f>
        <v>2127.2400000000002</v>
      </c>
      <c r="F2401">
        <f>_xlfn.XLOOKUP(blinkit_order_items[[#This Row],[product_id]],blinkit_products[product_id],blinkit_products[margin_percentage])</f>
        <v>15</v>
      </c>
      <c r="G2401" s="4">
        <f>blinkit_order_items[[#This Row],[Total_Revenue]]*(blinkit_order_items[[#This Row],[margin_percent]]/100)</f>
        <v>319.08600000000001</v>
      </c>
    </row>
    <row r="2402" spans="1:7" x14ac:dyDescent="0.3">
      <c r="A2402">
        <v>9622488249</v>
      </c>
      <c r="B2402">
        <v>837480</v>
      </c>
      <c r="C2402">
        <v>1</v>
      </c>
      <c r="D2402" s="4">
        <v>217.4</v>
      </c>
      <c r="E2402" s="2">
        <f>blinkit_order_items[[#This Row],[quantity]]*blinkit_order_items[[#This Row],[unit_price]]</f>
        <v>217.4</v>
      </c>
      <c r="F2402">
        <f>_xlfn.XLOOKUP(blinkit_order_items[[#This Row],[product_id]],blinkit_products[product_id],blinkit_products[margin_percentage])</f>
        <v>20</v>
      </c>
      <c r="G2402" s="4">
        <f>blinkit_order_items[[#This Row],[Total_Revenue]]*(blinkit_order_items[[#This Row],[margin_percent]]/100)</f>
        <v>43.480000000000004</v>
      </c>
    </row>
    <row r="2403" spans="1:7" x14ac:dyDescent="0.3">
      <c r="A2403">
        <v>5410788959</v>
      </c>
      <c r="B2403">
        <v>853932</v>
      </c>
      <c r="C2403">
        <v>3</v>
      </c>
      <c r="D2403" s="4">
        <v>941.19</v>
      </c>
      <c r="E2403" s="2">
        <f>blinkit_order_items[[#This Row],[quantity]]*blinkit_order_items[[#This Row],[unit_price]]</f>
        <v>2823.57</v>
      </c>
      <c r="F2403">
        <f>_xlfn.XLOOKUP(blinkit_order_items[[#This Row],[product_id]],blinkit_products[product_id],blinkit_products[margin_percentage])</f>
        <v>30</v>
      </c>
      <c r="G2403" s="4">
        <f>blinkit_order_items[[#This Row],[Total_Revenue]]*(blinkit_order_items[[#This Row],[margin_percent]]/100)</f>
        <v>847.07100000000003</v>
      </c>
    </row>
    <row r="2404" spans="1:7" x14ac:dyDescent="0.3">
      <c r="A2404">
        <v>7087374685</v>
      </c>
      <c r="B2404">
        <v>677542</v>
      </c>
      <c r="C2404">
        <v>3</v>
      </c>
      <c r="D2404" s="4">
        <v>212.61</v>
      </c>
      <c r="E2404" s="2">
        <f>blinkit_order_items[[#This Row],[quantity]]*blinkit_order_items[[#This Row],[unit_price]]</f>
        <v>637.83000000000004</v>
      </c>
      <c r="F2404">
        <f>_xlfn.XLOOKUP(blinkit_order_items[[#This Row],[product_id]],blinkit_products[product_id],blinkit_products[margin_percentage])</f>
        <v>25</v>
      </c>
      <c r="G2404" s="4">
        <f>blinkit_order_items[[#This Row],[Total_Revenue]]*(blinkit_order_items[[#This Row],[margin_percent]]/100)</f>
        <v>159.45750000000001</v>
      </c>
    </row>
    <row r="2405" spans="1:7" x14ac:dyDescent="0.3">
      <c r="A2405">
        <v>1469556300</v>
      </c>
      <c r="B2405">
        <v>951463</v>
      </c>
      <c r="C2405">
        <v>3</v>
      </c>
      <c r="D2405" s="4">
        <v>787.4</v>
      </c>
      <c r="E2405" s="2">
        <f>blinkit_order_items[[#This Row],[quantity]]*blinkit_order_items[[#This Row],[unit_price]]</f>
        <v>2362.1999999999998</v>
      </c>
      <c r="F2405">
        <f>_xlfn.XLOOKUP(blinkit_order_items[[#This Row],[product_id]],blinkit_products[product_id],blinkit_products[margin_percentage])</f>
        <v>35</v>
      </c>
      <c r="G2405" s="4">
        <f>blinkit_order_items[[#This Row],[Total_Revenue]]*(blinkit_order_items[[#This Row],[margin_percent]]/100)</f>
        <v>826.76999999999987</v>
      </c>
    </row>
    <row r="2406" spans="1:7" x14ac:dyDescent="0.3">
      <c r="A2406">
        <v>864290652</v>
      </c>
      <c r="B2406">
        <v>473647</v>
      </c>
      <c r="C2406">
        <v>3</v>
      </c>
      <c r="D2406" s="4">
        <v>43.05</v>
      </c>
      <c r="E2406" s="2">
        <f>blinkit_order_items[[#This Row],[quantity]]*blinkit_order_items[[#This Row],[unit_price]]</f>
        <v>129.14999999999998</v>
      </c>
      <c r="F2406">
        <f>_xlfn.XLOOKUP(blinkit_order_items[[#This Row],[product_id]],blinkit_products[product_id],blinkit_products[margin_percentage])</f>
        <v>35</v>
      </c>
      <c r="G2406" s="4">
        <f>blinkit_order_items[[#This Row],[Total_Revenue]]*(blinkit_order_items[[#This Row],[margin_percent]]/100)</f>
        <v>45.202499999999986</v>
      </c>
    </row>
    <row r="2407" spans="1:7" x14ac:dyDescent="0.3">
      <c r="A2407">
        <v>3052167498</v>
      </c>
      <c r="B2407">
        <v>659290</v>
      </c>
      <c r="C2407">
        <v>2</v>
      </c>
      <c r="D2407" s="4">
        <v>319.33999999999997</v>
      </c>
      <c r="E2407" s="2">
        <f>blinkit_order_items[[#This Row],[quantity]]*blinkit_order_items[[#This Row],[unit_price]]</f>
        <v>638.67999999999995</v>
      </c>
      <c r="F2407">
        <f>_xlfn.XLOOKUP(blinkit_order_items[[#This Row],[product_id]],blinkit_products[product_id],blinkit_products[margin_percentage])</f>
        <v>20</v>
      </c>
      <c r="G2407" s="4">
        <f>blinkit_order_items[[#This Row],[Total_Revenue]]*(blinkit_order_items[[#This Row],[margin_percent]]/100)</f>
        <v>127.73599999999999</v>
      </c>
    </row>
    <row r="2408" spans="1:7" x14ac:dyDescent="0.3">
      <c r="A2408">
        <v>8370088792</v>
      </c>
      <c r="B2408">
        <v>491521</v>
      </c>
      <c r="C2408">
        <v>1</v>
      </c>
      <c r="D2408" s="4">
        <v>556.35</v>
      </c>
      <c r="E2408" s="2">
        <f>blinkit_order_items[[#This Row],[quantity]]*blinkit_order_items[[#This Row],[unit_price]]</f>
        <v>556.35</v>
      </c>
      <c r="F2408">
        <f>_xlfn.XLOOKUP(blinkit_order_items[[#This Row],[product_id]],blinkit_products[product_id],blinkit_products[margin_percentage])</f>
        <v>35</v>
      </c>
      <c r="G2408" s="4">
        <f>blinkit_order_items[[#This Row],[Total_Revenue]]*(blinkit_order_items[[#This Row],[margin_percent]]/100)</f>
        <v>194.7225</v>
      </c>
    </row>
    <row r="2409" spans="1:7" x14ac:dyDescent="0.3">
      <c r="A2409">
        <v>8955500595</v>
      </c>
      <c r="B2409">
        <v>925482</v>
      </c>
      <c r="C2409">
        <v>1</v>
      </c>
      <c r="D2409" s="4">
        <v>475.04</v>
      </c>
      <c r="E2409" s="2">
        <f>blinkit_order_items[[#This Row],[quantity]]*blinkit_order_items[[#This Row],[unit_price]]</f>
        <v>475.04</v>
      </c>
      <c r="F2409">
        <f>_xlfn.XLOOKUP(blinkit_order_items[[#This Row],[product_id]],blinkit_products[product_id],blinkit_products[margin_percentage])</f>
        <v>40</v>
      </c>
      <c r="G2409" s="4">
        <f>blinkit_order_items[[#This Row],[Total_Revenue]]*(blinkit_order_items[[#This Row],[margin_percent]]/100)</f>
        <v>190.01600000000002</v>
      </c>
    </row>
    <row r="2410" spans="1:7" x14ac:dyDescent="0.3">
      <c r="A2410">
        <v>6946637946</v>
      </c>
      <c r="B2410">
        <v>540618</v>
      </c>
      <c r="C2410">
        <v>2</v>
      </c>
      <c r="D2410" s="4">
        <v>317.05</v>
      </c>
      <c r="E2410" s="2">
        <f>blinkit_order_items[[#This Row],[quantity]]*blinkit_order_items[[#This Row],[unit_price]]</f>
        <v>634.1</v>
      </c>
      <c r="F2410">
        <f>_xlfn.XLOOKUP(blinkit_order_items[[#This Row],[product_id]],blinkit_products[product_id],blinkit_products[margin_percentage])</f>
        <v>35</v>
      </c>
      <c r="G2410" s="4">
        <f>blinkit_order_items[[#This Row],[Total_Revenue]]*(blinkit_order_items[[#This Row],[margin_percent]]/100)</f>
        <v>221.935</v>
      </c>
    </row>
    <row r="2411" spans="1:7" x14ac:dyDescent="0.3">
      <c r="A2411">
        <v>5461546808</v>
      </c>
      <c r="B2411">
        <v>673058</v>
      </c>
      <c r="C2411">
        <v>1</v>
      </c>
      <c r="D2411" s="4">
        <v>765.76</v>
      </c>
      <c r="E2411" s="2">
        <f>blinkit_order_items[[#This Row],[quantity]]*blinkit_order_items[[#This Row],[unit_price]]</f>
        <v>765.76</v>
      </c>
      <c r="F2411">
        <f>_xlfn.XLOOKUP(blinkit_order_items[[#This Row],[product_id]],blinkit_products[product_id],blinkit_products[margin_percentage])</f>
        <v>20</v>
      </c>
      <c r="G2411" s="4">
        <f>blinkit_order_items[[#This Row],[Total_Revenue]]*(blinkit_order_items[[#This Row],[margin_percent]]/100)</f>
        <v>153.15200000000002</v>
      </c>
    </row>
    <row r="2412" spans="1:7" x14ac:dyDescent="0.3">
      <c r="A2412">
        <v>9921425481</v>
      </c>
      <c r="B2412">
        <v>700048</v>
      </c>
      <c r="C2412">
        <v>3</v>
      </c>
      <c r="D2412" s="4">
        <v>141.28</v>
      </c>
      <c r="E2412" s="2">
        <f>blinkit_order_items[[#This Row],[quantity]]*blinkit_order_items[[#This Row],[unit_price]]</f>
        <v>423.84000000000003</v>
      </c>
      <c r="F2412">
        <f>_xlfn.XLOOKUP(blinkit_order_items[[#This Row],[product_id]],blinkit_products[product_id],blinkit_products[margin_percentage])</f>
        <v>25</v>
      </c>
      <c r="G2412" s="4">
        <f>blinkit_order_items[[#This Row],[Total_Revenue]]*(blinkit_order_items[[#This Row],[margin_percent]]/100)</f>
        <v>105.96000000000001</v>
      </c>
    </row>
    <row r="2413" spans="1:7" x14ac:dyDescent="0.3">
      <c r="A2413">
        <v>3583323379</v>
      </c>
      <c r="B2413">
        <v>690565</v>
      </c>
      <c r="C2413">
        <v>1</v>
      </c>
      <c r="D2413" s="4">
        <v>951.27</v>
      </c>
      <c r="E2413" s="2">
        <f>blinkit_order_items[[#This Row],[quantity]]*blinkit_order_items[[#This Row],[unit_price]]</f>
        <v>951.27</v>
      </c>
      <c r="F2413">
        <f>_xlfn.XLOOKUP(blinkit_order_items[[#This Row],[product_id]],blinkit_products[product_id],blinkit_products[margin_percentage])</f>
        <v>35</v>
      </c>
      <c r="G2413" s="4">
        <f>blinkit_order_items[[#This Row],[Total_Revenue]]*(blinkit_order_items[[#This Row],[margin_percent]]/100)</f>
        <v>332.94449999999995</v>
      </c>
    </row>
    <row r="2414" spans="1:7" x14ac:dyDescent="0.3">
      <c r="A2414">
        <v>3427534518</v>
      </c>
      <c r="B2414">
        <v>77308</v>
      </c>
      <c r="C2414">
        <v>1</v>
      </c>
      <c r="D2414" s="4">
        <v>223.27</v>
      </c>
      <c r="E2414" s="2">
        <f>blinkit_order_items[[#This Row],[quantity]]*blinkit_order_items[[#This Row],[unit_price]]</f>
        <v>223.27</v>
      </c>
      <c r="F2414">
        <f>_xlfn.XLOOKUP(blinkit_order_items[[#This Row],[product_id]],blinkit_products[product_id],blinkit_products[margin_percentage])</f>
        <v>25</v>
      </c>
      <c r="G2414" s="4">
        <f>blinkit_order_items[[#This Row],[Total_Revenue]]*(blinkit_order_items[[#This Row],[margin_percent]]/100)</f>
        <v>55.817500000000003</v>
      </c>
    </row>
    <row r="2415" spans="1:7" x14ac:dyDescent="0.3">
      <c r="A2415">
        <v>9997994965</v>
      </c>
      <c r="B2415">
        <v>461804</v>
      </c>
      <c r="C2415">
        <v>2</v>
      </c>
      <c r="D2415" s="4">
        <v>310.69</v>
      </c>
      <c r="E2415" s="2">
        <f>blinkit_order_items[[#This Row],[quantity]]*blinkit_order_items[[#This Row],[unit_price]]</f>
        <v>621.38</v>
      </c>
      <c r="F2415">
        <f>_xlfn.XLOOKUP(blinkit_order_items[[#This Row],[product_id]],blinkit_products[product_id],blinkit_products[margin_percentage])</f>
        <v>15</v>
      </c>
      <c r="G2415" s="4">
        <f>blinkit_order_items[[#This Row],[Total_Revenue]]*(blinkit_order_items[[#This Row],[margin_percent]]/100)</f>
        <v>93.206999999999994</v>
      </c>
    </row>
    <row r="2416" spans="1:7" x14ac:dyDescent="0.3">
      <c r="A2416">
        <v>5015358514</v>
      </c>
      <c r="B2416">
        <v>891833</v>
      </c>
      <c r="C2416">
        <v>1</v>
      </c>
      <c r="D2416" s="4">
        <v>493.19</v>
      </c>
      <c r="E2416" s="2">
        <f>blinkit_order_items[[#This Row],[quantity]]*blinkit_order_items[[#This Row],[unit_price]]</f>
        <v>493.19</v>
      </c>
      <c r="F2416">
        <f>_xlfn.XLOOKUP(blinkit_order_items[[#This Row],[product_id]],blinkit_products[product_id],blinkit_products[margin_percentage])</f>
        <v>20</v>
      </c>
      <c r="G2416" s="4">
        <f>blinkit_order_items[[#This Row],[Total_Revenue]]*(blinkit_order_items[[#This Row],[margin_percent]]/100)</f>
        <v>98.638000000000005</v>
      </c>
    </row>
    <row r="2417" spans="1:7" x14ac:dyDescent="0.3">
      <c r="A2417">
        <v>5769065545</v>
      </c>
      <c r="B2417">
        <v>376447</v>
      </c>
      <c r="C2417">
        <v>3</v>
      </c>
      <c r="D2417" s="4">
        <v>724.84</v>
      </c>
      <c r="E2417" s="2">
        <f>blinkit_order_items[[#This Row],[quantity]]*blinkit_order_items[[#This Row],[unit_price]]</f>
        <v>2174.52</v>
      </c>
      <c r="F2417">
        <f>_xlfn.XLOOKUP(blinkit_order_items[[#This Row],[product_id]],blinkit_products[product_id],blinkit_products[margin_percentage])</f>
        <v>20</v>
      </c>
      <c r="G2417" s="4">
        <f>blinkit_order_items[[#This Row],[Total_Revenue]]*(blinkit_order_items[[#This Row],[margin_percent]]/100)</f>
        <v>434.904</v>
      </c>
    </row>
    <row r="2418" spans="1:7" x14ac:dyDescent="0.3">
      <c r="A2418">
        <v>4062815570</v>
      </c>
      <c r="B2418">
        <v>492958</v>
      </c>
      <c r="C2418">
        <v>1</v>
      </c>
      <c r="D2418" s="4">
        <v>84.2</v>
      </c>
      <c r="E2418" s="2">
        <f>blinkit_order_items[[#This Row],[quantity]]*blinkit_order_items[[#This Row],[unit_price]]</f>
        <v>84.2</v>
      </c>
      <c r="F2418">
        <f>_xlfn.XLOOKUP(blinkit_order_items[[#This Row],[product_id]],blinkit_products[product_id],blinkit_products[margin_percentage])</f>
        <v>35</v>
      </c>
      <c r="G2418" s="4">
        <f>blinkit_order_items[[#This Row],[Total_Revenue]]*(blinkit_order_items[[#This Row],[margin_percent]]/100)</f>
        <v>29.47</v>
      </c>
    </row>
    <row r="2419" spans="1:7" x14ac:dyDescent="0.3">
      <c r="A2419">
        <v>39405769</v>
      </c>
      <c r="B2419">
        <v>880510</v>
      </c>
      <c r="C2419">
        <v>2</v>
      </c>
      <c r="D2419" s="4">
        <v>951.43</v>
      </c>
      <c r="E2419" s="2">
        <f>blinkit_order_items[[#This Row],[quantity]]*blinkit_order_items[[#This Row],[unit_price]]</f>
        <v>1902.86</v>
      </c>
      <c r="F2419">
        <f>_xlfn.XLOOKUP(blinkit_order_items[[#This Row],[product_id]],blinkit_products[product_id],blinkit_products[margin_percentage])</f>
        <v>20</v>
      </c>
      <c r="G2419" s="4">
        <f>blinkit_order_items[[#This Row],[Total_Revenue]]*(blinkit_order_items[[#This Row],[margin_percent]]/100)</f>
        <v>380.572</v>
      </c>
    </row>
    <row r="2420" spans="1:7" x14ac:dyDescent="0.3">
      <c r="A2420">
        <v>9553518696</v>
      </c>
      <c r="B2420">
        <v>336847</v>
      </c>
      <c r="C2420">
        <v>3</v>
      </c>
      <c r="D2420" s="4">
        <v>936.98</v>
      </c>
      <c r="E2420" s="2">
        <f>blinkit_order_items[[#This Row],[quantity]]*blinkit_order_items[[#This Row],[unit_price]]</f>
        <v>2810.94</v>
      </c>
      <c r="F2420">
        <f>_xlfn.XLOOKUP(blinkit_order_items[[#This Row],[product_id]],blinkit_products[product_id],blinkit_products[margin_percentage])</f>
        <v>25</v>
      </c>
      <c r="G2420" s="4">
        <f>blinkit_order_items[[#This Row],[Total_Revenue]]*(blinkit_order_items[[#This Row],[margin_percent]]/100)</f>
        <v>702.73500000000001</v>
      </c>
    </row>
    <row r="2421" spans="1:7" x14ac:dyDescent="0.3">
      <c r="A2421">
        <v>8023712979</v>
      </c>
      <c r="B2421">
        <v>328457</v>
      </c>
      <c r="C2421">
        <v>2</v>
      </c>
      <c r="D2421" s="4">
        <v>858.57</v>
      </c>
      <c r="E2421" s="2">
        <f>blinkit_order_items[[#This Row],[quantity]]*blinkit_order_items[[#This Row],[unit_price]]</f>
        <v>1717.14</v>
      </c>
      <c r="F2421">
        <f>_xlfn.XLOOKUP(blinkit_order_items[[#This Row],[product_id]],blinkit_products[product_id],blinkit_products[margin_percentage])</f>
        <v>30</v>
      </c>
      <c r="G2421" s="4">
        <f>blinkit_order_items[[#This Row],[Total_Revenue]]*(blinkit_order_items[[#This Row],[margin_percent]]/100)</f>
        <v>515.14200000000005</v>
      </c>
    </row>
    <row r="2422" spans="1:7" x14ac:dyDescent="0.3">
      <c r="A2422">
        <v>1111747100</v>
      </c>
      <c r="B2422">
        <v>677169</v>
      </c>
      <c r="C2422">
        <v>1</v>
      </c>
      <c r="D2422" s="4">
        <v>261.02999999999997</v>
      </c>
      <c r="E2422" s="2">
        <f>blinkit_order_items[[#This Row],[quantity]]*blinkit_order_items[[#This Row],[unit_price]]</f>
        <v>261.02999999999997</v>
      </c>
      <c r="F2422">
        <f>_xlfn.XLOOKUP(blinkit_order_items[[#This Row],[product_id]],blinkit_products[product_id],blinkit_products[margin_percentage])</f>
        <v>20</v>
      </c>
      <c r="G2422" s="4">
        <f>blinkit_order_items[[#This Row],[Total_Revenue]]*(blinkit_order_items[[#This Row],[margin_percent]]/100)</f>
        <v>52.205999999999996</v>
      </c>
    </row>
    <row r="2423" spans="1:7" x14ac:dyDescent="0.3">
      <c r="A2423">
        <v>3598180305</v>
      </c>
      <c r="B2423">
        <v>492958</v>
      </c>
      <c r="C2423">
        <v>1</v>
      </c>
      <c r="D2423" s="4">
        <v>84.2</v>
      </c>
      <c r="E2423" s="2">
        <f>blinkit_order_items[[#This Row],[quantity]]*blinkit_order_items[[#This Row],[unit_price]]</f>
        <v>84.2</v>
      </c>
      <c r="F2423">
        <f>_xlfn.XLOOKUP(blinkit_order_items[[#This Row],[product_id]],blinkit_products[product_id],blinkit_products[margin_percentage])</f>
        <v>35</v>
      </c>
      <c r="G2423" s="4">
        <f>blinkit_order_items[[#This Row],[Total_Revenue]]*(blinkit_order_items[[#This Row],[margin_percent]]/100)</f>
        <v>29.47</v>
      </c>
    </row>
    <row r="2424" spans="1:7" x14ac:dyDescent="0.3">
      <c r="A2424">
        <v>8171660349</v>
      </c>
      <c r="B2424">
        <v>118820</v>
      </c>
      <c r="C2424">
        <v>3</v>
      </c>
      <c r="D2424" s="4">
        <v>12.32</v>
      </c>
      <c r="E2424" s="2">
        <f>blinkit_order_items[[#This Row],[quantity]]*blinkit_order_items[[#This Row],[unit_price]]</f>
        <v>36.96</v>
      </c>
      <c r="F2424">
        <f>_xlfn.XLOOKUP(blinkit_order_items[[#This Row],[product_id]],blinkit_products[product_id],blinkit_products[margin_percentage])</f>
        <v>30</v>
      </c>
      <c r="G2424" s="4">
        <f>blinkit_order_items[[#This Row],[Total_Revenue]]*(blinkit_order_items[[#This Row],[margin_percent]]/100)</f>
        <v>11.087999999999999</v>
      </c>
    </row>
    <row r="2425" spans="1:7" x14ac:dyDescent="0.3">
      <c r="A2425">
        <v>3644704128</v>
      </c>
      <c r="B2425">
        <v>186168</v>
      </c>
      <c r="C2425">
        <v>1</v>
      </c>
      <c r="D2425" s="4">
        <v>878.8</v>
      </c>
      <c r="E2425" s="2">
        <f>blinkit_order_items[[#This Row],[quantity]]*blinkit_order_items[[#This Row],[unit_price]]</f>
        <v>878.8</v>
      </c>
      <c r="F2425">
        <f>_xlfn.XLOOKUP(blinkit_order_items[[#This Row],[product_id]],blinkit_products[product_id],blinkit_products[margin_percentage])</f>
        <v>35</v>
      </c>
      <c r="G2425" s="4">
        <f>blinkit_order_items[[#This Row],[Total_Revenue]]*(blinkit_order_items[[#This Row],[margin_percent]]/100)</f>
        <v>307.58</v>
      </c>
    </row>
    <row r="2426" spans="1:7" x14ac:dyDescent="0.3">
      <c r="A2426">
        <v>1254907139</v>
      </c>
      <c r="B2426">
        <v>183929</v>
      </c>
      <c r="C2426">
        <v>1</v>
      </c>
      <c r="D2426" s="4">
        <v>738.74</v>
      </c>
      <c r="E2426" s="2">
        <f>blinkit_order_items[[#This Row],[quantity]]*blinkit_order_items[[#This Row],[unit_price]]</f>
        <v>738.74</v>
      </c>
      <c r="F2426">
        <f>_xlfn.XLOOKUP(blinkit_order_items[[#This Row],[product_id]],blinkit_products[product_id],blinkit_products[margin_percentage])</f>
        <v>20</v>
      </c>
      <c r="G2426" s="4">
        <f>blinkit_order_items[[#This Row],[Total_Revenue]]*(blinkit_order_items[[#This Row],[margin_percent]]/100)</f>
        <v>147.74800000000002</v>
      </c>
    </row>
    <row r="2427" spans="1:7" x14ac:dyDescent="0.3">
      <c r="A2427">
        <v>9810593187</v>
      </c>
      <c r="B2427">
        <v>942001</v>
      </c>
      <c r="C2427">
        <v>3</v>
      </c>
      <c r="D2427" s="4">
        <v>671.55</v>
      </c>
      <c r="E2427" s="2">
        <f>blinkit_order_items[[#This Row],[quantity]]*blinkit_order_items[[#This Row],[unit_price]]</f>
        <v>2014.6499999999999</v>
      </c>
      <c r="F2427">
        <f>_xlfn.XLOOKUP(blinkit_order_items[[#This Row],[product_id]],blinkit_products[product_id],blinkit_products[margin_percentage])</f>
        <v>35</v>
      </c>
      <c r="G2427" s="4">
        <f>blinkit_order_items[[#This Row],[Total_Revenue]]*(blinkit_order_items[[#This Row],[margin_percent]]/100)</f>
        <v>705.12749999999994</v>
      </c>
    </row>
    <row r="2428" spans="1:7" x14ac:dyDescent="0.3">
      <c r="A2428">
        <v>3205629870</v>
      </c>
      <c r="B2428">
        <v>552883</v>
      </c>
      <c r="C2428">
        <v>1</v>
      </c>
      <c r="D2428" s="4">
        <v>888.16</v>
      </c>
      <c r="E2428" s="2">
        <f>blinkit_order_items[[#This Row],[quantity]]*blinkit_order_items[[#This Row],[unit_price]]</f>
        <v>888.16</v>
      </c>
      <c r="F2428">
        <f>_xlfn.XLOOKUP(blinkit_order_items[[#This Row],[product_id]],blinkit_products[product_id],blinkit_products[margin_percentage])</f>
        <v>25</v>
      </c>
      <c r="G2428" s="4">
        <f>blinkit_order_items[[#This Row],[Total_Revenue]]*(blinkit_order_items[[#This Row],[margin_percent]]/100)</f>
        <v>222.04</v>
      </c>
    </row>
    <row r="2429" spans="1:7" x14ac:dyDescent="0.3">
      <c r="A2429">
        <v>8608459871</v>
      </c>
      <c r="B2429">
        <v>39154</v>
      </c>
      <c r="C2429">
        <v>3</v>
      </c>
      <c r="D2429" s="4">
        <v>946.86</v>
      </c>
      <c r="E2429" s="2">
        <f>blinkit_order_items[[#This Row],[quantity]]*blinkit_order_items[[#This Row],[unit_price]]</f>
        <v>2840.58</v>
      </c>
      <c r="F2429">
        <f>_xlfn.XLOOKUP(blinkit_order_items[[#This Row],[product_id]],blinkit_products[product_id],blinkit_products[margin_percentage])</f>
        <v>25</v>
      </c>
      <c r="G2429" s="4">
        <f>blinkit_order_items[[#This Row],[Total_Revenue]]*(blinkit_order_items[[#This Row],[margin_percent]]/100)</f>
        <v>710.14499999999998</v>
      </c>
    </row>
    <row r="2430" spans="1:7" x14ac:dyDescent="0.3">
      <c r="A2430">
        <v>2730458449</v>
      </c>
      <c r="B2430">
        <v>425341</v>
      </c>
      <c r="C2430">
        <v>1</v>
      </c>
      <c r="D2430" s="4">
        <v>486.28</v>
      </c>
      <c r="E2430" s="2">
        <f>blinkit_order_items[[#This Row],[quantity]]*blinkit_order_items[[#This Row],[unit_price]]</f>
        <v>486.28</v>
      </c>
      <c r="F2430">
        <f>_xlfn.XLOOKUP(blinkit_order_items[[#This Row],[product_id]],blinkit_products[product_id],blinkit_products[margin_percentage])</f>
        <v>35</v>
      </c>
      <c r="G2430" s="4">
        <f>blinkit_order_items[[#This Row],[Total_Revenue]]*(blinkit_order_items[[#This Row],[margin_percent]]/100)</f>
        <v>170.19799999999998</v>
      </c>
    </row>
    <row r="2431" spans="1:7" x14ac:dyDescent="0.3">
      <c r="A2431">
        <v>2807397566</v>
      </c>
      <c r="B2431">
        <v>669378</v>
      </c>
      <c r="C2431">
        <v>2</v>
      </c>
      <c r="D2431" s="4">
        <v>212.14</v>
      </c>
      <c r="E2431" s="2">
        <f>blinkit_order_items[[#This Row],[quantity]]*blinkit_order_items[[#This Row],[unit_price]]</f>
        <v>424.28</v>
      </c>
      <c r="F2431">
        <f>_xlfn.XLOOKUP(blinkit_order_items[[#This Row],[product_id]],blinkit_products[product_id],blinkit_products[margin_percentage])</f>
        <v>25</v>
      </c>
      <c r="G2431" s="4">
        <f>blinkit_order_items[[#This Row],[Total_Revenue]]*(blinkit_order_items[[#This Row],[margin_percent]]/100)</f>
        <v>106.07</v>
      </c>
    </row>
    <row r="2432" spans="1:7" x14ac:dyDescent="0.3">
      <c r="A2432">
        <v>7217535512</v>
      </c>
      <c r="B2432">
        <v>954722</v>
      </c>
      <c r="C2432">
        <v>3</v>
      </c>
      <c r="D2432" s="4">
        <v>616.45000000000005</v>
      </c>
      <c r="E2432" s="2">
        <f>blinkit_order_items[[#This Row],[quantity]]*blinkit_order_items[[#This Row],[unit_price]]</f>
        <v>1849.3500000000001</v>
      </c>
      <c r="F2432">
        <f>_xlfn.XLOOKUP(blinkit_order_items[[#This Row],[product_id]],blinkit_products[product_id],blinkit_products[margin_percentage])</f>
        <v>40</v>
      </c>
      <c r="G2432" s="4">
        <f>blinkit_order_items[[#This Row],[Total_Revenue]]*(blinkit_order_items[[#This Row],[margin_percent]]/100)</f>
        <v>739.74000000000012</v>
      </c>
    </row>
    <row r="2433" spans="1:7" x14ac:dyDescent="0.3">
      <c r="A2433">
        <v>3321951407</v>
      </c>
      <c r="B2433">
        <v>901144</v>
      </c>
      <c r="C2433">
        <v>2</v>
      </c>
      <c r="D2433" s="4">
        <v>340.36</v>
      </c>
      <c r="E2433" s="2">
        <f>blinkit_order_items[[#This Row],[quantity]]*blinkit_order_items[[#This Row],[unit_price]]</f>
        <v>680.72</v>
      </c>
      <c r="F2433">
        <f>_xlfn.XLOOKUP(blinkit_order_items[[#This Row],[product_id]],blinkit_products[product_id],blinkit_products[margin_percentage])</f>
        <v>15</v>
      </c>
      <c r="G2433" s="4">
        <f>blinkit_order_items[[#This Row],[Total_Revenue]]*(blinkit_order_items[[#This Row],[margin_percent]]/100)</f>
        <v>102.108</v>
      </c>
    </row>
    <row r="2434" spans="1:7" x14ac:dyDescent="0.3">
      <c r="A2434">
        <v>7189146676</v>
      </c>
      <c r="B2434">
        <v>18035</v>
      </c>
      <c r="C2434">
        <v>2</v>
      </c>
      <c r="D2434" s="4">
        <v>968.94</v>
      </c>
      <c r="E2434" s="2">
        <f>blinkit_order_items[[#This Row],[quantity]]*blinkit_order_items[[#This Row],[unit_price]]</f>
        <v>1937.88</v>
      </c>
      <c r="F2434">
        <f>_xlfn.XLOOKUP(blinkit_order_items[[#This Row],[product_id]],blinkit_products[product_id],blinkit_products[margin_percentage])</f>
        <v>25</v>
      </c>
      <c r="G2434" s="4">
        <f>blinkit_order_items[[#This Row],[Total_Revenue]]*(blinkit_order_items[[#This Row],[margin_percent]]/100)</f>
        <v>484.47</v>
      </c>
    </row>
    <row r="2435" spans="1:7" x14ac:dyDescent="0.3">
      <c r="A2435">
        <v>5601251774</v>
      </c>
      <c r="B2435">
        <v>602241</v>
      </c>
      <c r="C2435">
        <v>2</v>
      </c>
      <c r="D2435" s="4">
        <v>976.55</v>
      </c>
      <c r="E2435" s="2">
        <f>blinkit_order_items[[#This Row],[quantity]]*blinkit_order_items[[#This Row],[unit_price]]</f>
        <v>1953.1</v>
      </c>
      <c r="F2435">
        <f>_xlfn.XLOOKUP(blinkit_order_items[[#This Row],[product_id]],blinkit_products[product_id],blinkit_products[margin_percentage])</f>
        <v>35</v>
      </c>
      <c r="G2435" s="4">
        <f>blinkit_order_items[[#This Row],[Total_Revenue]]*(blinkit_order_items[[#This Row],[margin_percent]]/100)</f>
        <v>683.58499999999992</v>
      </c>
    </row>
    <row r="2436" spans="1:7" x14ac:dyDescent="0.3">
      <c r="A2436">
        <v>8884350133</v>
      </c>
      <c r="B2436">
        <v>851978</v>
      </c>
      <c r="C2436">
        <v>1</v>
      </c>
      <c r="D2436" s="4">
        <v>715.72</v>
      </c>
      <c r="E2436" s="2">
        <f>blinkit_order_items[[#This Row],[quantity]]*blinkit_order_items[[#This Row],[unit_price]]</f>
        <v>715.72</v>
      </c>
      <c r="F2436">
        <f>_xlfn.XLOOKUP(blinkit_order_items[[#This Row],[product_id]],blinkit_products[product_id],blinkit_products[margin_percentage])</f>
        <v>20</v>
      </c>
      <c r="G2436" s="4">
        <f>blinkit_order_items[[#This Row],[Total_Revenue]]*(blinkit_order_items[[#This Row],[margin_percent]]/100)</f>
        <v>143.14400000000001</v>
      </c>
    </row>
    <row r="2437" spans="1:7" x14ac:dyDescent="0.3">
      <c r="A2437">
        <v>8168306307</v>
      </c>
      <c r="B2437">
        <v>557908</v>
      </c>
      <c r="C2437">
        <v>2</v>
      </c>
      <c r="D2437" s="4">
        <v>942.37</v>
      </c>
      <c r="E2437" s="2">
        <f>blinkit_order_items[[#This Row],[quantity]]*blinkit_order_items[[#This Row],[unit_price]]</f>
        <v>1884.74</v>
      </c>
      <c r="F2437">
        <f>_xlfn.XLOOKUP(blinkit_order_items[[#This Row],[product_id]],blinkit_products[product_id],blinkit_products[margin_percentage])</f>
        <v>20</v>
      </c>
      <c r="G2437" s="4">
        <f>blinkit_order_items[[#This Row],[Total_Revenue]]*(blinkit_order_items[[#This Row],[margin_percent]]/100)</f>
        <v>376.94800000000004</v>
      </c>
    </row>
    <row r="2438" spans="1:7" x14ac:dyDescent="0.3">
      <c r="A2438">
        <v>7689275881</v>
      </c>
      <c r="B2438">
        <v>564692</v>
      </c>
      <c r="C2438">
        <v>1</v>
      </c>
      <c r="D2438" s="4">
        <v>215.65</v>
      </c>
      <c r="E2438" s="2">
        <f>blinkit_order_items[[#This Row],[quantity]]*blinkit_order_items[[#This Row],[unit_price]]</f>
        <v>215.65</v>
      </c>
      <c r="F2438">
        <f>_xlfn.XLOOKUP(blinkit_order_items[[#This Row],[product_id]],blinkit_products[product_id],blinkit_products[margin_percentage])</f>
        <v>35</v>
      </c>
      <c r="G2438" s="4">
        <f>blinkit_order_items[[#This Row],[Total_Revenue]]*(blinkit_order_items[[#This Row],[margin_percent]]/100)</f>
        <v>75.477499999999992</v>
      </c>
    </row>
    <row r="2439" spans="1:7" x14ac:dyDescent="0.3">
      <c r="A2439">
        <v>6593510732</v>
      </c>
      <c r="B2439">
        <v>741341</v>
      </c>
      <c r="C2439">
        <v>1</v>
      </c>
      <c r="D2439" s="4">
        <v>923.84</v>
      </c>
      <c r="E2439" s="2">
        <f>blinkit_order_items[[#This Row],[quantity]]*blinkit_order_items[[#This Row],[unit_price]]</f>
        <v>923.84</v>
      </c>
      <c r="F2439">
        <f>_xlfn.XLOOKUP(blinkit_order_items[[#This Row],[product_id]],blinkit_products[product_id],blinkit_products[margin_percentage])</f>
        <v>20</v>
      </c>
      <c r="G2439" s="4">
        <f>blinkit_order_items[[#This Row],[Total_Revenue]]*(blinkit_order_items[[#This Row],[margin_percent]]/100)</f>
        <v>184.76800000000003</v>
      </c>
    </row>
    <row r="2440" spans="1:7" x14ac:dyDescent="0.3">
      <c r="A2440">
        <v>3066405445</v>
      </c>
      <c r="B2440">
        <v>883013</v>
      </c>
      <c r="C2440">
        <v>3</v>
      </c>
      <c r="D2440" s="4">
        <v>989.88</v>
      </c>
      <c r="E2440" s="2">
        <f>blinkit_order_items[[#This Row],[quantity]]*blinkit_order_items[[#This Row],[unit_price]]</f>
        <v>2969.64</v>
      </c>
      <c r="F2440">
        <f>_xlfn.XLOOKUP(blinkit_order_items[[#This Row],[product_id]],blinkit_products[product_id],blinkit_products[margin_percentage])</f>
        <v>20</v>
      </c>
      <c r="G2440" s="4">
        <f>blinkit_order_items[[#This Row],[Total_Revenue]]*(blinkit_order_items[[#This Row],[margin_percent]]/100)</f>
        <v>593.928</v>
      </c>
    </row>
    <row r="2441" spans="1:7" x14ac:dyDescent="0.3">
      <c r="A2441">
        <v>5319633841</v>
      </c>
      <c r="B2441">
        <v>137909</v>
      </c>
      <c r="C2441">
        <v>2</v>
      </c>
      <c r="D2441" s="4">
        <v>864.3</v>
      </c>
      <c r="E2441" s="2">
        <f>blinkit_order_items[[#This Row],[quantity]]*blinkit_order_items[[#This Row],[unit_price]]</f>
        <v>1728.6</v>
      </c>
      <c r="F2441">
        <f>_xlfn.XLOOKUP(blinkit_order_items[[#This Row],[product_id]],blinkit_products[product_id],blinkit_products[margin_percentage])</f>
        <v>20</v>
      </c>
      <c r="G2441" s="4">
        <f>blinkit_order_items[[#This Row],[Total_Revenue]]*(blinkit_order_items[[#This Row],[margin_percent]]/100)</f>
        <v>345.72</v>
      </c>
    </row>
    <row r="2442" spans="1:7" x14ac:dyDescent="0.3">
      <c r="A2442">
        <v>1113665104</v>
      </c>
      <c r="B2442">
        <v>82484</v>
      </c>
      <c r="C2442">
        <v>3</v>
      </c>
      <c r="D2442" s="4">
        <v>914.88</v>
      </c>
      <c r="E2442" s="2">
        <f>blinkit_order_items[[#This Row],[quantity]]*blinkit_order_items[[#This Row],[unit_price]]</f>
        <v>2744.64</v>
      </c>
      <c r="F2442">
        <f>_xlfn.XLOOKUP(blinkit_order_items[[#This Row],[product_id]],blinkit_products[product_id],blinkit_products[margin_percentage])</f>
        <v>30</v>
      </c>
      <c r="G2442" s="4">
        <f>blinkit_order_items[[#This Row],[Total_Revenue]]*(blinkit_order_items[[#This Row],[margin_percent]]/100)</f>
        <v>823.39199999999994</v>
      </c>
    </row>
    <row r="2443" spans="1:7" x14ac:dyDescent="0.3">
      <c r="A2443">
        <v>8436983782</v>
      </c>
      <c r="B2443">
        <v>376447</v>
      </c>
      <c r="C2443">
        <v>3</v>
      </c>
      <c r="D2443" s="4">
        <v>724.84</v>
      </c>
      <c r="E2443" s="2">
        <f>blinkit_order_items[[#This Row],[quantity]]*blinkit_order_items[[#This Row],[unit_price]]</f>
        <v>2174.52</v>
      </c>
      <c r="F2443">
        <f>_xlfn.XLOOKUP(blinkit_order_items[[#This Row],[product_id]],blinkit_products[product_id],blinkit_products[margin_percentage])</f>
        <v>20</v>
      </c>
      <c r="G2443" s="4">
        <f>blinkit_order_items[[#This Row],[Total_Revenue]]*(blinkit_order_items[[#This Row],[margin_percent]]/100)</f>
        <v>434.904</v>
      </c>
    </row>
    <row r="2444" spans="1:7" x14ac:dyDescent="0.3">
      <c r="A2444">
        <v>1958942711</v>
      </c>
      <c r="B2444">
        <v>669378</v>
      </c>
      <c r="C2444">
        <v>2</v>
      </c>
      <c r="D2444" s="4">
        <v>212.14</v>
      </c>
      <c r="E2444" s="2">
        <f>blinkit_order_items[[#This Row],[quantity]]*blinkit_order_items[[#This Row],[unit_price]]</f>
        <v>424.28</v>
      </c>
      <c r="F2444">
        <f>_xlfn.XLOOKUP(blinkit_order_items[[#This Row],[product_id]],blinkit_products[product_id],blinkit_products[margin_percentage])</f>
        <v>25</v>
      </c>
      <c r="G2444" s="4">
        <f>blinkit_order_items[[#This Row],[Total_Revenue]]*(blinkit_order_items[[#This Row],[margin_percent]]/100)</f>
        <v>106.07</v>
      </c>
    </row>
    <row r="2445" spans="1:7" x14ac:dyDescent="0.3">
      <c r="A2445">
        <v>6485627928</v>
      </c>
      <c r="B2445">
        <v>257719</v>
      </c>
      <c r="C2445">
        <v>2</v>
      </c>
      <c r="D2445" s="4">
        <v>281.73</v>
      </c>
      <c r="E2445" s="2">
        <f>blinkit_order_items[[#This Row],[quantity]]*blinkit_order_items[[#This Row],[unit_price]]</f>
        <v>563.46</v>
      </c>
      <c r="F2445">
        <f>_xlfn.XLOOKUP(blinkit_order_items[[#This Row],[product_id]],blinkit_products[product_id],blinkit_products[margin_percentage])</f>
        <v>20</v>
      </c>
      <c r="G2445" s="4">
        <f>blinkit_order_items[[#This Row],[Total_Revenue]]*(blinkit_order_items[[#This Row],[margin_percent]]/100)</f>
        <v>112.69200000000001</v>
      </c>
    </row>
    <row r="2446" spans="1:7" x14ac:dyDescent="0.3">
      <c r="A2446">
        <v>8147959428</v>
      </c>
      <c r="B2446">
        <v>712307</v>
      </c>
      <c r="C2446">
        <v>2</v>
      </c>
      <c r="D2446" s="4">
        <v>264.89</v>
      </c>
      <c r="E2446" s="2">
        <f>blinkit_order_items[[#This Row],[quantity]]*blinkit_order_items[[#This Row],[unit_price]]</f>
        <v>529.78</v>
      </c>
      <c r="F2446">
        <f>_xlfn.XLOOKUP(blinkit_order_items[[#This Row],[product_id]],blinkit_products[product_id],blinkit_products[margin_percentage])</f>
        <v>30</v>
      </c>
      <c r="G2446" s="4">
        <f>blinkit_order_items[[#This Row],[Total_Revenue]]*(blinkit_order_items[[#This Row],[margin_percent]]/100)</f>
        <v>158.934</v>
      </c>
    </row>
    <row r="2447" spans="1:7" x14ac:dyDescent="0.3">
      <c r="A2447">
        <v>3697060283</v>
      </c>
      <c r="B2447">
        <v>949818</v>
      </c>
      <c r="C2447">
        <v>2</v>
      </c>
      <c r="D2447" s="4">
        <v>483.05</v>
      </c>
      <c r="E2447" s="2">
        <f>blinkit_order_items[[#This Row],[quantity]]*blinkit_order_items[[#This Row],[unit_price]]</f>
        <v>966.1</v>
      </c>
      <c r="F2447">
        <f>_xlfn.XLOOKUP(blinkit_order_items[[#This Row],[product_id]],blinkit_products[product_id],blinkit_products[margin_percentage])</f>
        <v>35</v>
      </c>
      <c r="G2447" s="4">
        <f>blinkit_order_items[[#This Row],[Total_Revenue]]*(blinkit_order_items[[#This Row],[margin_percent]]/100)</f>
        <v>338.13499999999999</v>
      </c>
    </row>
    <row r="2448" spans="1:7" x14ac:dyDescent="0.3">
      <c r="A2448">
        <v>2039437258</v>
      </c>
      <c r="B2448">
        <v>992178</v>
      </c>
      <c r="C2448">
        <v>2</v>
      </c>
      <c r="D2448" s="4">
        <v>632.42999999999995</v>
      </c>
      <c r="E2448" s="2">
        <f>blinkit_order_items[[#This Row],[quantity]]*blinkit_order_items[[#This Row],[unit_price]]</f>
        <v>1264.8599999999999</v>
      </c>
      <c r="F2448">
        <f>_xlfn.XLOOKUP(blinkit_order_items[[#This Row],[product_id]],blinkit_products[product_id],blinkit_products[margin_percentage])</f>
        <v>20</v>
      </c>
      <c r="G2448" s="4">
        <f>blinkit_order_items[[#This Row],[Total_Revenue]]*(blinkit_order_items[[#This Row],[margin_percent]]/100)</f>
        <v>252.97199999999998</v>
      </c>
    </row>
    <row r="2449" spans="1:7" x14ac:dyDescent="0.3">
      <c r="A2449">
        <v>7655293952</v>
      </c>
      <c r="B2449">
        <v>337168</v>
      </c>
      <c r="C2449">
        <v>1</v>
      </c>
      <c r="D2449" s="4">
        <v>545.49</v>
      </c>
      <c r="E2449" s="2">
        <f>blinkit_order_items[[#This Row],[quantity]]*blinkit_order_items[[#This Row],[unit_price]]</f>
        <v>545.49</v>
      </c>
      <c r="F2449">
        <f>_xlfn.XLOOKUP(blinkit_order_items[[#This Row],[product_id]],blinkit_products[product_id],blinkit_products[margin_percentage])</f>
        <v>20</v>
      </c>
      <c r="G2449" s="4">
        <f>blinkit_order_items[[#This Row],[Total_Revenue]]*(blinkit_order_items[[#This Row],[margin_percent]]/100)</f>
        <v>109.09800000000001</v>
      </c>
    </row>
    <row r="2450" spans="1:7" x14ac:dyDescent="0.3">
      <c r="A2450">
        <v>39791095</v>
      </c>
      <c r="B2450">
        <v>700048</v>
      </c>
      <c r="C2450">
        <v>3</v>
      </c>
      <c r="D2450" s="4">
        <v>141.28</v>
      </c>
      <c r="E2450" s="2">
        <f>blinkit_order_items[[#This Row],[quantity]]*blinkit_order_items[[#This Row],[unit_price]]</f>
        <v>423.84000000000003</v>
      </c>
      <c r="F2450">
        <f>_xlfn.XLOOKUP(blinkit_order_items[[#This Row],[product_id]],blinkit_products[product_id],blinkit_products[margin_percentage])</f>
        <v>25</v>
      </c>
      <c r="G2450" s="4">
        <f>blinkit_order_items[[#This Row],[Total_Revenue]]*(blinkit_order_items[[#This Row],[margin_percent]]/100)</f>
        <v>105.96000000000001</v>
      </c>
    </row>
    <row r="2451" spans="1:7" x14ac:dyDescent="0.3">
      <c r="A2451">
        <v>8071046067</v>
      </c>
      <c r="B2451">
        <v>26060</v>
      </c>
      <c r="C2451">
        <v>2</v>
      </c>
      <c r="D2451" s="4">
        <v>342.94</v>
      </c>
      <c r="E2451" s="2">
        <f>blinkit_order_items[[#This Row],[quantity]]*blinkit_order_items[[#This Row],[unit_price]]</f>
        <v>685.88</v>
      </c>
      <c r="F2451">
        <f>_xlfn.XLOOKUP(blinkit_order_items[[#This Row],[product_id]],blinkit_products[product_id],blinkit_products[margin_percentage])</f>
        <v>20</v>
      </c>
      <c r="G2451" s="4">
        <f>blinkit_order_items[[#This Row],[Total_Revenue]]*(blinkit_order_items[[#This Row],[margin_percent]]/100)</f>
        <v>137.17600000000002</v>
      </c>
    </row>
    <row r="2452" spans="1:7" x14ac:dyDescent="0.3">
      <c r="A2452">
        <v>2656326203</v>
      </c>
      <c r="B2452">
        <v>613942</v>
      </c>
      <c r="C2452">
        <v>1</v>
      </c>
      <c r="D2452" s="4">
        <v>545</v>
      </c>
      <c r="E2452" s="2">
        <f>blinkit_order_items[[#This Row],[quantity]]*blinkit_order_items[[#This Row],[unit_price]]</f>
        <v>545</v>
      </c>
      <c r="F2452">
        <f>_xlfn.XLOOKUP(blinkit_order_items[[#This Row],[product_id]],blinkit_products[product_id],blinkit_products[margin_percentage])</f>
        <v>35</v>
      </c>
      <c r="G2452" s="4">
        <f>blinkit_order_items[[#This Row],[Total_Revenue]]*(blinkit_order_items[[#This Row],[margin_percent]]/100)</f>
        <v>190.75</v>
      </c>
    </row>
    <row r="2453" spans="1:7" x14ac:dyDescent="0.3">
      <c r="A2453">
        <v>2366866840</v>
      </c>
      <c r="B2453">
        <v>52729</v>
      </c>
      <c r="C2453">
        <v>1</v>
      </c>
      <c r="D2453" s="4">
        <v>316.02</v>
      </c>
      <c r="E2453" s="2">
        <f>blinkit_order_items[[#This Row],[quantity]]*blinkit_order_items[[#This Row],[unit_price]]</f>
        <v>316.02</v>
      </c>
      <c r="F2453">
        <f>_xlfn.XLOOKUP(blinkit_order_items[[#This Row],[product_id]],blinkit_products[product_id],blinkit_products[margin_percentage])</f>
        <v>35</v>
      </c>
      <c r="G2453" s="4">
        <f>blinkit_order_items[[#This Row],[Total_Revenue]]*(blinkit_order_items[[#This Row],[margin_percent]]/100)</f>
        <v>110.60699999999999</v>
      </c>
    </row>
    <row r="2454" spans="1:7" x14ac:dyDescent="0.3">
      <c r="A2454">
        <v>8227348656</v>
      </c>
      <c r="B2454">
        <v>487931</v>
      </c>
      <c r="C2454">
        <v>1</v>
      </c>
      <c r="D2454" s="4">
        <v>709.08</v>
      </c>
      <c r="E2454" s="2">
        <f>blinkit_order_items[[#This Row],[quantity]]*blinkit_order_items[[#This Row],[unit_price]]</f>
        <v>709.08</v>
      </c>
      <c r="F2454">
        <f>_xlfn.XLOOKUP(blinkit_order_items[[#This Row],[product_id]],blinkit_products[product_id],blinkit_products[margin_percentage])</f>
        <v>15</v>
      </c>
      <c r="G2454" s="4">
        <f>blinkit_order_items[[#This Row],[Total_Revenue]]*(blinkit_order_items[[#This Row],[margin_percent]]/100)</f>
        <v>106.36200000000001</v>
      </c>
    </row>
    <row r="2455" spans="1:7" x14ac:dyDescent="0.3">
      <c r="A2455">
        <v>3917024194</v>
      </c>
      <c r="B2455">
        <v>927651</v>
      </c>
      <c r="C2455">
        <v>1</v>
      </c>
      <c r="D2455" s="4">
        <v>426.72</v>
      </c>
      <c r="E2455" s="2">
        <f>blinkit_order_items[[#This Row],[quantity]]*blinkit_order_items[[#This Row],[unit_price]]</f>
        <v>426.72</v>
      </c>
      <c r="F2455">
        <f>_xlfn.XLOOKUP(blinkit_order_items[[#This Row],[product_id]],blinkit_products[product_id],blinkit_products[margin_percentage])</f>
        <v>30</v>
      </c>
      <c r="G2455" s="4">
        <f>blinkit_order_items[[#This Row],[Total_Revenue]]*(blinkit_order_items[[#This Row],[margin_percent]]/100)</f>
        <v>128.01599999999999</v>
      </c>
    </row>
    <row r="2456" spans="1:7" x14ac:dyDescent="0.3">
      <c r="A2456">
        <v>3101265</v>
      </c>
      <c r="B2456">
        <v>300159</v>
      </c>
      <c r="C2456">
        <v>1</v>
      </c>
      <c r="D2456" s="4">
        <v>44.35</v>
      </c>
      <c r="E2456" s="2">
        <f>blinkit_order_items[[#This Row],[quantity]]*blinkit_order_items[[#This Row],[unit_price]]</f>
        <v>44.35</v>
      </c>
      <c r="F2456">
        <f>_xlfn.XLOOKUP(blinkit_order_items[[#This Row],[product_id]],blinkit_products[product_id],blinkit_products[margin_percentage])</f>
        <v>30</v>
      </c>
      <c r="G2456" s="4">
        <f>blinkit_order_items[[#This Row],[Total_Revenue]]*(blinkit_order_items[[#This Row],[margin_percent]]/100)</f>
        <v>13.305</v>
      </c>
    </row>
    <row r="2457" spans="1:7" x14ac:dyDescent="0.3">
      <c r="A2457">
        <v>9907835880</v>
      </c>
      <c r="B2457">
        <v>432617</v>
      </c>
      <c r="C2457">
        <v>3</v>
      </c>
      <c r="D2457" s="4">
        <v>863.18</v>
      </c>
      <c r="E2457" s="2">
        <f>blinkit_order_items[[#This Row],[quantity]]*blinkit_order_items[[#This Row],[unit_price]]</f>
        <v>2589.54</v>
      </c>
      <c r="F2457">
        <f>_xlfn.XLOOKUP(blinkit_order_items[[#This Row],[product_id]],blinkit_products[product_id],blinkit_products[margin_percentage])</f>
        <v>30</v>
      </c>
      <c r="G2457" s="4">
        <f>blinkit_order_items[[#This Row],[Total_Revenue]]*(blinkit_order_items[[#This Row],[margin_percent]]/100)</f>
        <v>776.86199999999997</v>
      </c>
    </row>
    <row r="2458" spans="1:7" x14ac:dyDescent="0.3">
      <c r="A2458">
        <v>3396210655</v>
      </c>
      <c r="B2458">
        <v>700048</v>
      </c>
      <c r="C2458">
        <v>3</v>
      </c>
      <c r="D2458" s="4">
        <v>141.28</v>
      </c>
      <c r="E2458" s="2">
        <f>blinkit_order_items[[#This Row],[quantity]]*blinkit_order_items[[#This Row],[unit_price]]</f>
        <v>423.84000000000003</v>
      </c>
      <c r="F2458">
        <f>_xlfn.XLOOKUP(blinkit_order_items[[#This Row],[product_id]],blinkit_products[product_id],blinkit_products[margin_percentage])</f>
        <v>25</v>
      </c>
      <c r="G2458" s="4">
        <f>blinkit_order_items[[#This Row],[Total_Revenue]]*(blinkit_order_items[[#This Row],[margin_percent]]/100)</f>
        <v>105.96000000000001</v>
      </c>
    </row>
    <row r="2459" spans="1:7" x14ac:dyDescent="0.3">
      <c r="A2459">
        <v>3000018472</v>
      </c>
      <c r="B2459">
        <v>70969</v>
      </c>
      <c r="C2459">
        <v>2</v>
      </c>
      <c r="D2459" s="4">
        <v>631.70000000000005</v>
      </c>
      <c r="E2459" s="2">
        <f>blinkit_order_items[[#This Row],[quantity]]*blinkit_order_items[[#This Row],[unit_price]]</f>
        <v>1263.4000000000001</v>
      </c>
      <c r="F2459">
        <f>_xlfn.XLOOKUP(blinkit_order_items[[#This Row],[product_id]],blinkit_products[product_id],blinkit_products[margin_percentage])</f>
        <v>25</v>
      </c>
      <c r="G2459" s="4">
        <f>blinkit_order_items[[#This Row],[Total_Revenue]]*(blinkit_order_items[[#This Row],[margin_percent]]/100)</f>
        <v>315.85000000000002</v>
      </c>
    </row>
    <row r="2460" spans="1:7" x14ac:dyDescent="0.3">
      <c r="A2460">
        <v>7166339556</v>
      </c>
      <c r="B2460">
        <v>667163</v>
      </c>
      <c r="C2460">
        <v>1</v>
      </c>
      <c r="D2460" s="4">
        <v>441.2</v>
      </c>
      <c r="E2460" s="2">
        <f>blinkit_order_items[[#This Row],[quantity]]*blinkit_order_items[[#This Row],[unit_price]]</f>
        <v>441.2</v>
      </c>
      <c r="F2460">
        <f>_xlfn.XLOOKUP(blinkit_order_items[[#This Row],[product_id]],blinkit_products[product_id],blinkit_products[margin_percentage])</f>
        <v>30</v>
      </c>
      <c r="G2460" s="4">
        <f>blinkit_order_items[[#This Row],[Total_Revenue]]*(blinkit_order_items[[#This Row],[margin_percent]]/100)</f>
        <v>132.35999999999999</v>
      </c>
    </row>
    <row r="2461" spans="1:7" x14ac:dyDescent="0.3">
      <c r="A2461">
        <v>2194351161</v>
      </c>
      <c r="B2461">
        <v>561860</v>
      </c>
      <c r="C2461">
        <v>3</v>
      </c>
      <c r="D2461" s="4">
        <v>874.78</v>
      </c>
      <c r="E2461" s="2">
        <f>blinkit_order_items[[#This Row],[quantity]]*blinkit_order_items[[#This Row],[unit_price]]</f>
        <v>2624.34</v>
      </c>
      <c r="F2461">
        <f>_xlfn.XLOOKUP(blinkit_order_items[[#This Row],[product_id]],blinkit_products[product_id],blinkit_products[margin_percentage])</f>
        <v>30</v>
      </c>
      <c r="G2461" s="4">
        <f>blinkit_order_items[[#This Row],[Total_Revenue]]*(blinkit_order_items[[#This Row],[margin_percent]]/100)</f>
        <v>787.30200000000002</v>
      </c>
    </row>
    <row r="2462" spans="1:7" x14ac:dyDescent="0.3">
      <c r="A2462">
        <v>3224986973</v>
      </c>
      <c r="B2462">
        <v>876139</v>
      </c>
      <c r="C2462">
        <v>3</v>
      </c>
      <c r="D2462" s="4">
        <v>415.75</v>
      </c>
      <c r="E2462" s="2">
        <f>blinkit_order_items[[#This Row],[quantity]]*blinkit_order_items[[#This Row],[unit_price]]</f>
        <v>1247.25</v>
      </c>
      <c r="F2462">
        <f>_xlfn.XLOOKUP(blinkit_order_items[[#This Row],[product_id]],blinkit_products[product_id],blinkit_products[margin_percentage])</f>
        <v>15</v>
      </c>
      <c r="G2462" s="4">
        <f>blinkit_order_items[[#This Row],[Total_Revenue]]*(blinkit_order_items[[#This Row],[margin_percent]]/100)</f>
        <v>187.08750000000001</v>
      </c>
    </row>
    <row r="2463" spans="1:7" x14ac:dyDescent="0.3">
      <c r="A2463">
        <v>6882280967</v>
      </c>
      <c r="B2463">
        <v>305754</v>
      </c>
      <c r="C2463">
        <v>2</v>
      </c>
      <c r="D2463" s="4">
        <v>979.99</v>
      </c>
      <c r="E2463" s="2">
        <f>blinkit_order_items[[#This Row],[quantity]]*blinkit_order_items[[#This Row],[unit_price]]</f>
        <v>1959.98</v>
      </c>
      <c r="F2463">
        <f>_xlfn.XLOOKUP(blinkit_order_items[[#This Row],[product_id]],blinkit_products[product_id],blinkit_products[margin_percentage])</f>
        <v>40</v>
      </c>
      <c r="G2463" s="4">
        <f>blinkit_order_items[[#This Row],[Total_Revenue]]*(blinkit_order_items[[#This Row],[margin_percent]]/100)</f>
        <v>783.99200000000008</v>
      </c>
    </row>
    <row r="2464" spans="1:7" x14ac:dyDescent="0.3">
      <c r="A2464">
        <v>8556188247</v>
      </c>
      <c r="B2464">
        <v>721521</v>
      </c>
      <c r="C2464">
        <v>3</v>
      </c>
      <c r="D2464" s="4">
        <v>417.39</v>
      </c>
      <c r="E2464" s="2">
        <f>blinkit_order_items[[#This Row],[quantity]]*blinkit_order_items[[#This Row],[unit_price]]</f>
        <v>1252.17</v>
      </c>
      <c r="F2464">
        <f>_xlfn.XLOOKUP(blinkit_order_items[[#This Row],[product_id]],blinkit_products[product_id],blinkit_products[margin_percentage])</f>
        <v>15</v>
      </c>
      <c r="G2464" s="4">
        <f>blinkit_order_items[[#This Row],[Total_Revenue]]*(blinkit_order_items[[#This Row],[margin_percent]]/100)</f>
        <v>187.82550000000001</v>
      </c>
    </row>
    <row r="2465" spans="1:7" x14ac:dyDescent="0.3">
      <c r="A2465">
        <v>5236345617</v>
      </c>
      <c r="B2465">
        <v>613942</v>
      </c>
      <c r="C2465">
        <v>1</v>
      </c>
      <c r="D2465" s="4">
        <v>545</v>
      </c>
      <c r="E2465" s="2">
        <f>blinkit_order_items[[#This Row],[quantity]]*blinkit_order_items[[#This Row],[unit_price]]</f>
        <v>545</v>
      </c>
      <c r="F2465">
        <f>_xlfn.XLOOKUP(blinkit_order_items[[#This Row],[product_id]],blinkit_products[product_id],blinkit_products[margin_percentage])</f>
        <v>35</v>
      </c>
      <c r="G2465" s="4">
        <f>blinkit_order_items[[#This Row],[Total_Revenue]]*(blinkit_order_items[[#This Row],[margin_percent]]/100)</f>
        <v>190.75</v>
      </c>
    </row>
    <row r="2466" spans="1:7" x14ac:dyDescent="0.3">
      <c r="A2466">
        <v>5153146875</v>
      </c>
      <c r="B2466">
        <v>677169</v>
      </c>
      <c r="C2466">
        <v>1</v>
      </c>
      <c r="D2466" s="4">
        <v>261.02999999999997</v>
      </c>
      <c r="E2466" s="2">
        <f>blinkit_order_items[[#This Row],[quantity]]*blinkit_order_items[[#This Row],[unit_price]]</f>
        <v>261.02999999999997</v>
      </c>
      <c r="F2466">
        <f>_xlfn.XLOOKUP(blinkit_order_items[[#This Row],[product_id]],blinkit_products[product_id],blinkit_products[margin_percentage])</f>
        <v>20</v>
      </c>
      <c r="G2466" s="4">
        <f>blinkit_order_items[[#This Row],[Total_Revenue]]*(blinkit_order_items[[#This Row],[margin_percent]]/100)</f>
        <v>52.205999999999996</v>
      </c>
    </row>
    <row r="2467" spans="1:7" x14ac:dyDescent="0.3">
      <c r="A2467">
        <v>2011151353</v>
      </c>
      <c r="B2467">
        <v>525531</v>
      </c>
      <c r="C2467">
        <v>3</v>
      </c>
      <c r="D2467" s="4">
        <v>831.1</v>
      </c>
      <c r="E2467" s="2">
        <f>blinkit_order_items[[#This Row],[quantity]]*blinkit_order_items[[#This Row],[unit_price]]</f>
        <v>2493.3000000000002</v>
      </c>
      <c r="F2467">
        <f>_xlfn.XLOOKUP(blinkit_order_items[[#This Row],[product_id]],blinkit_products[product_id],blinkit_products[margin_percentage])</f>
        <v>35</v>
      </c>
      <c r="G2467" s="4">
        <f>blinkit_order_items[[#This Row],[Total_Revenue]]*(blinkit_order_items[[#This Row],[margin_percent]]/100)</f>
        <v>872.65499999999997</v>
      </c>
    </row>
    <row r="2468" spans="1:7" x14ac:dyDescent="0.3">
      <c r="A2468">
        <v>9880145668</v>
      </c>
      <c r="B2468">
        <v>433521</v>
      </c>
      <c r="C2468">
        <v>3</v>
      </c>
      <c r="D2468" s="4">
        <v>321.33</v>
      </c>
      <c r="E2468" s="2">
        <f>blinkit_order_items[[#This Row],[quantity]]*blinkit_order_items[[#This Row],[unit_price]]</f>
        <v>963.99</v>
      </c>
      <c r="F2468">
        <f>_xlfn.XLOOKUP(blinkit_order_items[[#This Row],[product_id]],blinkit_products[product_id],blinkit_products[margin_percentage])</f>
        <v>30</v>
      </c>
      <c r="G2468" s="4">
        <f>blinkit_order_items[[#This Row],[Total_Revenue]]*(blinkit_order_items[[#This Row],[margin_percent]]/100)</f>
        <v>289.197</v>
      </c>
    </row>
    <row r="2469" spans="1:7" x14ac:dyDescent="0.3">
      <c r="A2469">
        <v>2724264210</v>
      </c>
      <c r="B2469">
        <v>990993</v>
      </c>
      <c r="C2469">
        <v>3</v>
      </c>
      <c r="D2469" s="4">
        <v>263.7</v>
      </c>
      <c r="E2469" s="2">
        <f>blinkit_order_items[[#This Row],[quantity]]*blinkit_order_items[[#This Row],[unit_price]]</f>
        <v>791.09999999999991</v>
      </c>
      <c r="F2469">
        <f>_xlfn.XLOOKUP(blinkit_order_items[[#This Row],[product_id]],blinkit_products[product_id],blinkit_products[margin_percentage])</f>
        <v>35</v>
      </c>
      <c r="G2469" s="4">
        <f>blinkit_order_items[[#This Row],[Total_Revenue]]*(blinkit_order_items[[#This Row],[margin_percent]]/100)</f>
        <v>276.88499999999993</v>
      </c>
    </row>
    <row r="2470" spans="1:7" x14ac:dyDescent="0.3">
      <c r="A2470">
        <v>871734663</v>
      </c>
      <c r="B2470">
        <v>4452</v>
      </c>
      <c r="C2470">
        <v>1</v>
      </c>
      <c r="D2470" s="4">
        <v>169.88</v>
      </c>
      <c r="E2470" s="2">
        <f>blinkit_order_items[[#This Row],[quantity]]*blinkit_order_items[[#This Row],[unit_price]]</f>
        <v>169.88</v>
      </c>
      <c r="F2470">
        <f>_xlfn.XLOOKUP(blinkit_order_items[[#This Row],[product_id]],blinkit_products[product_id],blinkit_products[margin_percentage])</f>
        <v>30</v>
      </c>
      <c r="G2470" s="4">
        <f>blinkit_order_items[[#This Row],[Total_Revenue]]*(blinkit_order_items[[#This Row],[margin_percent]]/100)</f>
        <v>50.963999999999999</v>
      </c>
    </row>
    <row r="2471" spans="1:7" x14ac:dyDescent="0.3">
      <c r="A2471">
        <v>3883638432</v>
      </c>
      <c r="B2471">
        <v>89084</v>
      </c>
      <c r="C2471">
        <v>1</v>
      </c>
      <c r="D2471" s="4">
        <v>598.83000000000004</v>
      </c>
      <c r="E2471" s="2">
        <f>blinkit_order_items[[#This Row],[quantity]]*blinkit_order_items[[#This Row],[unit_price]]</f>
        <v>598.83000000000004</v>
      </c>
      <c r="F2471">
        <f>_xlfn.XLOOKUP(blinkit_order_items[[#This Row],[product_id]],blinkit_products[product_id],blinkit_products[margin_percentage])</f>
        <v>20</v>
      </c>
      <c r="G2471" s="4">
        <f>blinkit_order_items[[#This Row],[Total_Revenue]]*(blinkit_order_items[[#This Row],[margin_percent]]/100)</f>
        <v>119.76600000000002</v>
      </c>
    </row>
    <row r="2472" spans="1:7" x14ac:dyDescent="0.3">
      <c r="A2472">
        <v>1282422181</v>
      </c>
      <c r="B2472">
        <v>478531</v>
      </c>
      <c r="C2472">
        <v>1</v>
      </c>
      <c r="D2472" s="4">
        <v>825.46</v>
      </c>
      <c r="E2472" s="2">
        <f>blinkit_order_items[[#This Row],[quantity]]*blinkit_order_items[[#This Row],[unit_price]]</f>
        <v>825.46</v>
      </c>
      <c r="F2472">
        <f>_xlfn.XLOOKUP(blinkit_order_items[[#This Row],[product_id]],blinkit_products[product_id],blinkit_products[margin_percentage])</f>
        <v>25</v>
      </c>
      <c r="G2472" s="4">
        <f>blinkit_order_items[[#This Row],[Total_Revenue]]*(blinkit_order_items[[#This Row],[margin_percent]]/100)</f>
        <v>206.36500000000001</v>
      </c>
    </row>
    <row r="2473" spans="1:7" x14ac:dyDescent="0.3">
      <c r="A2473">
        <v>4500802008</v>
      </c>
      <c r="B2473">
        <v>228286</v>
      </c>
      <c r="C2473">
        <v>3</v>
      </c>
      <c r="D2473" s="4">
        <v>179.08</v>
      </c>
      <c r="E2473" s="2">
        <f>blinkit_order_items[[#This Row],[quantity]]*blinkit_order_items[[#This Row],[unit_price]]</f>
        <v>537.24</v>
      </c>
      <c r="F2473">
        <f>_xlfn.XLOOKUP(blinkit_order_items[[#This Row],[product_id]],blinkit_products[product_id],blinkit_products[margin_percentage])</f>
        <v>30</v>
      </c>
      <c r="G2473" s="4">
        <f>blinkit_order_items[[#This Row],[Total_Revenue]]*(blinkit_order_items[[#This Row],[margin_percent]]/100)</f>
        <v>161.172</v>
      </c>
    </row>
    <row r="2474" spans="1:7" x14ac:dyDescent="0.3">
      <c r="A2474">
        <v>8209715885</v>
      </c>
      <c r="B2474">
        <v>807452</v>
      </c>
      <c r="C2474">
        <v>2</v>
      </c>
      <c r="D2474" s="4">
        <v>144.19</v>
      </c>
      <c r="E2474" s="2">
        <f>blinkit_order_items[[#This Row],[quantity]]*blinkit_order_items[[#This Row],[unit_price]]</f>
        <v>288.38</v>
      </c>
      <c r="F2474">
        <f>_xlfn.XLOOKUP(blinkit_order_items[[#This Row],[product_id]],blinkit_products[product_id],blinkit_products[margin_percentage])</f>
        <v>15</v>
      </c>
      <c r="G2474" s="4">
        <f>blinkit_order_items[[#This Row],[Total_Revenue]]*(blinkit_order_items[[#This Row],[margin_percent]]/100)</f>
        <v>43.256999999999998</v>
      </c>
    </row>
    <row r="2475" spans="1:7" x14ac:dyDescent="0.3">
      <c r="A2475">
        <v>9391482926</v>
      </c>
      <c r="B2475">
        <v>490602</v>
      </c>
      <c r="C2475">
        <v>3</v>
      </c>
      <c r="D2475" s="4">
        <v>549.47</v>
      </c>
      <c r="E2475" s="2">
        <f>blinkit_order_items[[#This Row],[quantity]]*blinkit_order_items[[#This Row],[unit_price]]</f>
        <v>1648.41</v>
      </c>
      <c r="F2475">
        <f>_xlfn.XLOOKUP(blinkit_order_items[[#This Row],[product_id]],blinkit_products[product_id],blinkit_products[margin_percentage])</f>
        <v>15</v>
      </c>
      <c r="G2475" s="4">
        <f>blinkit_order_items[[#This Row],[Total_Revenue]]*(blinkit_order_items[[#This Row],[margin_percent]]/100)</f>
        <v>247.26150000000001</v>
      </c>
    </row>
    <row r="2476" spans="1:7" x14ac:dyDescent="0.3">
      <c r="A2476">
        <v>7217765772</v>
      </c>
      <c r="B2476">
        <v>672059</v>
      </c>
      <c r="C2476">
        <v>1</v>
      </c>
      <c r="D2476" s="4">
        <v>672.73</v>
      </c>
      <c r="E2476" s="2">
        <f>blinkit_order_items[[#This Row],[quantity]]*blinkit_order_items[[#This Row],[unit_price]]</f>
        <v>672.73</v>
      </c>
      <c r="F2476">
        <f>_xlfn.XLOOKUP(blinkit_order_items[[#This Row],[product_id]],blinkit_products[product_id],blinkit_products[margin_percentage])</f>
        <v>35</v>
      </c>
      <c r="G2476" s="4">
        <f>blinkit_order_items[[#This Row],[Total_Revenue]]*(blinkit_order_items[[#This Row],[margin_percent]]/100)</f>
        <v>235.4555</v>
      </c>
    </row>
    <row r="2477" spans="1:7" x14ac:dyDescent="0.3">
      <c r="A2477">
        <v>7848556658</v>
      </c>
      <c r="B2477">
        <v>36412</v>
      </c>
      <c r="C2477">
        <v>3</v>
      </c>
      <c r="D2477" s="4">
        <v>397.68</v>
      </c>
      <c r="E2477" s="2">
        <f>blinkit_order_items[[#This Row],[quantity]]*blinkit_order_items[[#This Row],[unit_price]]</f>
        <v>1193.04</v>
      </c>
      <c r="F2477">
        <f>_xlfn.XLOOKUP(blinkit_order_items[[#This Row],[product_id]],blinkit_products[product_id],blinkit_products[margin_percentage])</f>
        <v>25</v>
      </c>
      <c r="G2477" s="4">
        <f>blinkit_order_items[[#This Row],[Total_Revenue]]*(blinkit_order_items[[#This Row],[margin_percent]]/100)</f>
        <v>298.26</v>
      </c>
    </row>
    <row r="2478" spans="1:7" x14ac:dyDescent="0.3">
      <c r="A2478">
        <v>9000851345</v>
      </c>
      <c r="B2478">
        <v>623234</v>
      </c>
      <c r="C2478">
        <v>3</v>
      </c>
      <c r="D2478" s="4">
        <v>329.79</v>
      </c>
      <c r="E2478" s="2">
        <f>blinkit_order_items[[#This Row],[quantity]]*blinkit_order_items[[#This Row],[unit_price]]</f>
        <v>989.37000000000012</v>
      </c>
      <c r="F2478">
        <f>_xlfn.XLOOKUP(blinkit_order_items[[#This Row],[product_id]],blinkit_products[product_id],blinkit_products[margin_percentage])</f>
        <v>40</v>
      </c>
      <c r="G2478" s="4">
        <f>blinkit_order_items[[#This Row],[Total_Revenue]]*(blinkit_order_items[[#This Row],[margin_percent]]/100)</f>
        <v>395.74800000000005</v>
      </c>
    </row>
    <row r="2479" spans="1:7" x14ac:dyDescent="0.3">
      <c r="A2479">
        <v>3019634875</v>
      </c>
      <c r="B2479">
        <v>118820</v>
      </c>
      <c r="C2479">
        <v>1</v>
      </c>
      <c r="D2479" s="4">
        <v>12.32</v>
      </c>
      <c r="E2479" s="2">
        <f>blinkit_order_items[[#This Row],[quantity]]*blinkit_order_items[[#This Row],[unit_price]]</f>
        <v>12.32</v>
      </c>
      <c r="F2479">
        <f>_xlfn.XLOOKUP(blinkit_order_items[[#This Row],[product_id]],blinkit_products[product_id],blinkit_products[margin_percentage])</f>
        <v>30</v>
      </c>
      <c r="G2479" s="4">
        <f>blinkit_order_items[[#This Row],[Total_Revenue]]*(blinkit_order_items[[#This Row],[margin_percent]]/100)</f>
        <v>3.6959999999999997</v>
      </c>
    </row>
    <row r="2480" spans="1:7" x14ac:dyDescent="0.3">
      <c r="A2480">
        <v>7013612817</v>
      </c>
      <c r="B2480">
        <v>237083</v>
      </c>
      <c r="C2480">
        <v>2</v>
      </c>
      <c r="D2480" s="4">
        <v>577.13</v>
      </c>
      <c r="E2480" s="2">
        <f>blinkit_order_items[[#This Row],[quantity]]*blinkit_order_items[[#This Row],[unit_price]]</f>
        <v>1154.26</v>
      </c>
      <c r="F2480">
        <f>_xlfn.XLOOKUP(blinkit_order_items[[#This Row],[product_id]],blinkit_products[product_id],blinkit_products[margin_percentage])</f>
        <v>20</v>
      </c>
      <c r="G2480" s="4">
        <f>blinkit_order_items[[#This Row],[Total_Revenue]]*(blinkit_order_items[[#This Row],[margin_percent]]/100)</f>
        <v>230.852</v>
      </c>
    </row>
    <row r="2481" spans="1:7" x14ac:dyDescent="0.3">
      <c r="A2481">
        <v>59461109</v>
      </c>
      <c r="B2481">
        <v>991434</v>
      </c>
      <c r="C2481">
        <v>3</v>
      </c>
      <c r="D2481" s="4">
        <v>237.62</v>
      </c>
      <c r="E2481" s="2">
        <f>blinkit_order_items[[#This Row],[quantity]]*blinkit_order_items[[#This Row],[unit_price]]</f>
        <v>712.86</v>
      </c>
      <c r="F2481">
        <f>_xlfn.XLOOKUP(blinkit_order_items[[#This Row],[product_id]],blinkit_products[product_id],blinkit_products[margin_percentage])</f>
        <v>35</v>
      </c>
      <c r="G2481" s="4">
        <f>blinkit_order_items[[#This Row],[Total_Revenue]]*(blinkit_order_items[[#This Row],[margin_percent]]/100)</f>
        <v>249.50099999999998</v>
      </c>
    </row>
    <row r="2482" spans="1:7" x14ac:dyDescent="0.3">
      <c r="A2482">
        <v>740245864</v>
      </c>
      <c r="B2482">
        <v>901144</v>
      </c>
      <c r="C2482">
        <v>2</v>
      </c>
      <c r="D2482" s="4">
        <v>340.36</v>
      </c>
      <c r="E2482" s="2">
        <f>blinkit_order_items[[#This Row],[quantity]]*blinkit_order_items[[#This Row],[unit_price]]</f>
        <v>680.72</v>
      </c>
      <c r="F2482">
        <f>_xlfn.XLOOKUP(blinkit_order_items[[#This Row],[product_id]],blinkit_products[product_id],blinkit_products[margin_percentage])</f>
        <v>15</v>
      </c>
      <c r="G2482" s="4">
        <f>blinkit_order_items[[#This Row],[Total_Revenue]]*(blinkit_order_items[[#This Row],[margin_percent]]/100)</f>
        <v>102.108</v>
      </c>
    </row>
    <row r="2483" spans="1:7" x14ac:dyDescent="0.3">
      <c r="A2483">
        <v>8432648823</v>
      </c>
      <c r="B2483">
        <v>26060</v>
      </c>
      <c r="C2483">
        <v>2</v>
      </c>
      <c r="D2483" s="4">
        <v>342.94</v>
      </c>
      <c r="E2483" s="2">
        <f>blinkit_order_items[[#This Row],[quantity]]*blinkit_order_items[[#This Row],[unit_price]]</f>
        <v>685.88</v>
      </c>
      <c r="F2483">
        <f>_xlfn.XLOOKUP(blinkit_order_items[[#This Row],[product_id]],blinkit_products[product_id],blinkit_products[margin_percentage])</f>
        <v>20</v>
      </c>
      <c r="G2483" s="4">
        <f>blinkit_order_items[[#This Row],[Total_Revenue]]*(blinkit_order_items[[#This Row],[margin_percent]]/100)</f>
        <v>137.17600000000002</v>
      </c>
    </row>
    <row r="2484" spans="1:7" x14ac:dyDescent="0.3">
      <c r="A2484">
        <v>5863164527</v>
      </c>
      <c r="B2484">
        <v>433521</v>
      </c>
      <c r="C2484">
        <v>1</v>
      </c>
      <c r="D2484" s="4">
        <v>321.33</v>
      </c>
      <c r="E2484" s="2">
        <f>blinkit_order_items[[#This Row],[quantity]]*blinkit_order_items[[#This Row],[unit_price]]</f>
        <v>321.33</v>
      </c>
      <c r="F2484">
        <f>_xlfn.XLOOKUP(blinkit_order_items[[#This Row],[product_id]],blinkit_products[product_id],blinkit_products[margin_percentage])</f>
        <v>30</v>
      </c>
      <c r="G2484" s="4">
        <f>blinkit_order_items[[#This Row],[Total_Revenue]]*(blinkit_order_items[[#This Row],[margin_percent]]/100)</f>
        <v>96.398999999999987</v>
      </c>
    </row>
    <row r="2485" spans="1:7" x14ac:dyDescent="0.3">
      <c r="A2485">
        <v>8615999186</v>
      </c>
      <c r="B2485">
        <v>6405</v>
      </c>
      <c r="C2485">
        <v>2</v>
      </c>
      <c r="D2485" s="4">
        <v>236.51</v>
      </c>
      <c r="E2485" s="2">
        <f>blinkit_order_items[[#This Row],[quantity]]*blinkit_order_items[[#This Row],[unit_price]]</f>
        <v>473.02</v>
      </c>
      <c r="F2485">
        <f>_xlfn.XLOOKUP(blinkit_order_items[[#This Row],[product_id]],blinkit_products[product_id],blinkit_products[margin_percentage])</f>
        <v>30</v>
      </c>
      <c r="G2485" s="4">
        <f>blinkit_order_items[[#This Row],[Total_Revenue]]*(blinkit_order_items[[#This Row],[margin_percent]]/100)</f>
        <v>141.90599999999998</v>
      </c>
    </row>
    <row r="2486" spans="1:7" x14ac:dyDescent="0.3">
      <c r="A2486">
        <v>1743268828</v>
      </c>
      <c r="B2486">
        <v>9436</v>
      </c>
      <c r="C2486">
        <v>1</v>
      </c>
      <c r="D2486" s="4">
        <v>88.43</v>
      </c>
      <c r="E2486" s="2">
        <f>blinkit_order_items[[#This Row],[quantity]]*blinkit_order_items[[#This Row],[unit_price]]</f>
        <v>88.43</v>
      </c>
      <c r="F2486">
        <f>_xlfn.XLOOKUP(blinkit_order_items[[#This Row],[product_id]],blinkit_products[product_id],blinkit_products[margin_percentage])</f>
        <v>35</v>
      </c>
      <c r="G2486" s="4">
        <f>blinkit_order_items[[#This Row],[Total_Revenue]]*(blinkit_order_items[[#This Row],[margin_percent]]/100)</f>
        <v>30.950500000000002</v>
      </c>
    </row>
    <row r="2487" spans="1:7" x14ac:dyDescent="0.3">
      <c r="A2487">
        <v>5475369740</v>
      </c>
      <c r="B2487">
        <v>133542</v>
      </c>
      <c r="C2487">
        <v>2</v>
      </c>
      <c r="D2487" s="4">
        <v>68.489999999999995</v>
      </c>
      <c r="E2487" s="2">
        <f>blinkit_order_items[[#This Row],[quantity]]*blinkit_order_items[[#This Row],[unit_price]]</f>
        <v>136.97999999999999</v>
      </c>
      <c r="F2487">
        <f>_xlfn.XLOOKUP(blinkit_order_items[[#This Row],[product_id]],blinkit_products[product_id],blinkit_products[margin_percentage])</f>
        <v>25</v>
      </c>
      <c r="G2487" s="4">
        <f>blinkit_order_items[[#This Row],[Total_Revenue]]*(blinkit_order_items[[#This Row],[margin_percent]]/100)</f>
        <v>34.244999999999997</v>
      </c>
    </row>
    <row r="2488" spans="1:7" x14ac:dyDescent="0.3">
      <c r="A2488">
        <v>6520584496</v>
      </c>
      <c r="B2488">
        <v>820973</v>
      </c>
      <c r="C2488">
        <v>3</v>
      </c>
      <c r="D2488" s="4">
        <v>114.52</v>
      </c>
      <c r="E2488" s="2">
        <f>blinkit_order_items[[#This Row],[quantity]]*blinkit_order_items[[#This Row],[unit_price]]</f>
        <v>343.56</v>
      </c>
      <c r="F2488">
        <f>_xlfn.XLOOKUP(blinkit_order_items[[#This Row],[product_id]],blinkit_products[product_id],blinkit_products[margin_percentage])</f>
        <v>30</v>
      </c>
      <c r="G2488" s="4">
        <f>blinkit_order_items[[#This Row],[Total_Revenue]]*(blinkit_order_items[[#This Row],[margin_percent]]/100)</f>
        <v>103.068</v>
      </c>
    </row>
    <row r="2489" spans="1:7" x14ac:dyDescent="0.3">
      <c r="A2489">
        <v>3854394048</v>
      </c>
      <c r="B2489">
        <v>300159</v>
      </c>
      <c r="C2489">
        <v>2</v>
      </c>
      <c r="D2489" s="4">
        <v>44.35</v>
      </c>
      <c r="E2489" s="2">
        <f>blinkit_order_items[[#This Row],[quantity]]*blinkit_order_items[[#This Row],[unit_price]]</f>
        <v>88.7</v>
      </c>
      <c r="F2489">
        <f>_xlfn.XLOOKUP(blinkit_order_items[[#This Row],[product_id]],blinkit_products[product_id],blinkit_products[margin_percentage])</f>
        <v>30</v>
      </c>
      <c r="G2489" s="4">
        <f>blinkit_order_items[[#This Row],[Total_Revenue]]*(blinkit_order_items[[#This Row],[margin_percent]]/100)</f>
        <v>26.61</v>
      </c>
    </row>
    <row r="2490" spans="1:7" x14ac:dyDescent="0.3">
      <c r="A2490">
        <v>4105779656</v>
      </c>
      <c r="B2490">
        <v>243235</v>
      </c>
      <c r="C2490">
        <v>3</v>
      </c>
      <c r="D2490" s="4">
        <v>109.03</v>
      </c>
      <c r="E2490" s="2">
        <f>blinkit_order_items[[#This Row],[quantity]]*blinkit_order_items[[#This Row],[unit_price]]</f>
        <v>327.09000000000003</v>
      </c>
      <c r="F2490">
        <f>_xlfn.XLOOKUP(blinkit_order_items[[#This Row],[product_id]],blinkit_products[product_id],blinkit_products[margin_percentage])</f>
        <v>35</v>
      </c>
      <c r="G2490" s="4">
        <f>blinkit_order_items[[#This Row],[Total_Revenue]]*(blinkit_order_items[[#This Row],[margin_percent]]/100)</f>
        <v>114.4815</v>
      </c>
    </row>
    <row r="2491" spans="1:7" x14ac:dyDescent="0.3">
      <c r="A2491">
        <v>5960266785</v>
      </c>
      <c r="B2491">
        <v>760684</v>
      </c>
      <c r="C2491">
        <v>3</v>
      </c>
      <c r="D2491" s="4">
        <v>71.599999999999994</v>
      </c>
      <c r="E2491" s="2">
        <f>blinkit_order_items[[#This Row],[quantity]]*blinkit_order_items[[#This Row],[unit_price]]</f>
        <v>214.79999999999998</v>
      </c>
      <c r="F2491">
        <f>_xlfn.XLOOKUP(blinkit_order_items[[#This Row],[product_id]],blinkit_products[product_id],blinkit_products[margin_percentage])</f>
        <v>15</v>
      </c>
      <c r="G2491" s="4">
        <f>blinkit_order_items[[#This Row],[Total_Revenue]]*(blinkit_order_items[[#This Row],[margin_percent]]/100)</f>
        <v>32.22</v>
      </c>
    </row>
    <row r="2492" spans="1:7" x14ac:dyDescent="0.3">
      <c r="A2492">
        <v>7380998329</v>
      </c>
      <c r="B2492">
        <v>621677</v>
      </c>
      <c r="C2492">
        <v>3</v>
      </c>
      <c r="D2492" s="4">
        <v>317.8</v>
      </c>
      <c r="E2492" s="2">
        <f>blinkit_order_items[[#This Row],[quantity]]*blinkit_order_items[[#This Row],[unit_price]]</f>
        <v>953.40000000000009</v>
      </c>
      <c r="F2492">
        <f>_xlfn.XLOOKUP(blinkit_order_items[[#This Row],[product_id]],blinkit_products[product_id],blinkit_products[margin_percentage])</f>
        <v>40</v>
      </c>
      <c r="G2492" s="4">
        <f>blinkit_order_items[[#This Row],[Total_Revenue]]*(blinkit_order_items[[#This Row],[margin_percent]]/100)</f>
        <v>381.36000000000007</v>
      </c>
    </row>
    <row r="2493" spans="1:7" x14ac:dyDescent="0.3">
      <c r="A2493">
        <v>460625201</v>
      </c>
      <c r="B2493">
        <v>131748</v>
      </c>
      <c r="C2493">
        <v>1</v>
      </c>
      <c r="D2493" s="4">
        <v>81.349999999999994</v>
      </c>
      <c r="E2493" s="2">
        <f>blinkit_order_items[[#This Row],[quantity]]*blinkit_order_items[[#This Row],[unit_price]]</f>
        <v>81.349999999999994</v>
      </c>
      <c r="F2493">
        <f>_xlfn.XLOOKUP(blinkit_order_items[[#This Row],[product_id]],blinkit_products[product_id],blinkit_products[margin_percentage])</f>
        <v>35</v>
      </c>
      <c r="G2493" s="4">
        <f>blinkit_order_items[[#This Row],[Total_Revenue]]*(blinkit_order_items[[#This Row],[margin_percent]]/100)</f>
        <v>28.472499999999997</v>
      </c>
    </row>
    <row r="2494" spans="1:7" x14ac:dyDescent="0.3">
      <c r="A2494">
        <v>5442705208</v>
      </c>
      <c r="B2494">
        <v>739534</v>
      </c>
      <c r="C2494">
        <v>2</v>
      </c>
      <c r="D2494" s="4">
        <v>994.56</v>
      </c>
      <c r="E2494" s="2">
        <f>blinkit_order_items[[#This Row],[quantity]]*blinkit_order_items[[#This Row],[unit_price]]</f>
        <v>1989.12</v>
      </c>
      <c r="F2494">
        <f>_xlfn.XLOOKUP(blinkit_order_items[[#This Row],[product_id]],blinkit_products[product_id],blinkit_products[margin_percentage])</f>
        <v>25</v>
      </c>
      <c r="G2494" s="4">
        <f>blinkit_order_items[[#This Row],[Total_Revenue]]*(blinkit_order_items[[#This Row],[margin_percent]]/100)</f>
        <v>497.28</v>
      </c>
    </row>
    <row r="2495" spans="1:7" x14ac:dyDescent="0.3">
      <c r="A2495">
        <v>643302284</v>
      </c>
      <c r="B2495">
        <v>726958</v>
      </c>
      <c r="C2495">
        <v>3</v>
      </c>
      <c r="D2495" s="4">
        <v>887.48</v>
      </c>
      <c r="E2495" s="2">
        <f>blinkit_order_items[[#This Row],[quantity]]*blinkit_order_items[[#This Row],[unit_price]]</f>
        <v>2662.44</v>
      </c>
      <c r="F2495">
        <f>_xlfn.XLOOKUP(blinkit_order_items[[#This Row],[product_id]],blinkit_products[product_id],blinkit_products[margin_percentage])</f>
        <v>35</v>
      </c>
      <c r="G2495" s="4">
        <f>blinkit_order_items[[#This Row],[Total_Revenue]]*(blinkit_order_items[[#This Row],[margin_percent]]/100)</f>
        <v>931.85399999999993</v>
      </c>
    </row>
    <row r="2496" spans="1:7" x14ac:dyDescent="0.3">
      <c r="A2496">
        <v>6141016209</v>
      </c>
      <c r="B2496">
        <v>451812</v>
      </c>
      <c r="C2496">
        <v>2</v>
      </c>
      <c r="D2496" s="4">
        <v>530.85</v>
      </c>
      <c r="E2496" s="2">
        <f>blinkit_order_items[[#This Row],[quantity]]*blinkit_order_items[[#This Row],[unit_price]]</f>
        <v>1061.7</v>
      </c>
      <c r="F2496">
        <f>_xlfn.XLOOKUP(blinkit_order_items[[#This Row],[product_id]],blinkit_products[product_id],blinkit_products[margin_percentage])</f>
        <v>20</v>
      </c>
      <c r="G2496" s="4">
        <f>blinkit_order_items[[#This Row],[Total_Revenue]]*(blinkit_order_items[[#This Row],[margin_percent]]/100)</f>
        <v>212.34000000000003</v>
      </c>
    </row>
    <row r="2497" spans="1:7" x14ac:dyDescent="0.3">
      <c r="A2497">
        <v>4058658914</v>
      </c>
      <c r="B2497">
        <v>937542</v>
      </c>
      <c r="C2497">
        <v>3</v>
      </c>
      <c r="D2497" s="4">
        <v>97.04</v>
      </c>
      <c r="E2497" s="2">
        <f>blinkit_order_items[[#This Row],[quantity]]*blinkit_order_items[[#This Row],[unit_price]]</f>
        <v>291.12</v>
      </c>
      <c r="F2497">
        <f>_xlfn.XLOOKUP(blinkit_order_items[[#This Row],[product_id]],blinkit_products[product_id],blinkit_products[margin_percentage])</f>
        <v>15</v>
      </c>
      <c r="G2497" s="4">
        <f>blinkit_order_items[[#This Row],[Total_Revenue]]*(blinkit_order_items[[#This Row],[margin_percent]]/100)</f>
        <v>43.667999999999999</v>
      </c>
    </row>
    <row r="2498" spans="1:7" x14ac:dyDescent="0.3">
      <c r="A2498">
        <v>4731454539</v>
      </c>
      <c r="B2498">
        <v>140154</v>
      </c>
      <c r="C2498">
        <v>3</v>
      </c>
      <c r="D2498" s="4">
        <v>171.2</v>
      </c>
      <c r="E2498" s="2">
        <f>blinkit_order_items[[#This Row],[quantity]]*blinkit_order_items[[#This Row],[unit_price]]</f>
        <v>513.59999999999991</v>
      </c>
      <c r="F2498">
        <f>_xlfn.XLOOKUP(blinkit_order_items[[#This Row],[product_id]],blinkit_products[product_id],blinkit_products[margin_percentage])</f>
        <v>35</v>
      </c>
      <c r="G2498" s="4">
        <f>blinkit_order_items[[#This Row],[Total_Revenue]]*(blinkit_order_items[[#This Row],[margin_percent]]/100)</f>
        <v>179.75999999999996</v>
      </c>
    </row>
    <row r="2499" spans="1:7" x14ac:dyDescent="0.3">
      <c r="A2499">
        <v>148408710</v>
      </c>
      <c r="B2499">
        <v>448752</v>
      </c>
      <c r="C2499">
        <v>2</v>
      </c>
      <c r="D2499" s="4">
        <v>160.07</v>
      </c>
      <c r="E2499" s="2">
        <f>blinkit_order_items[[#This Row],[quantity]]*blinkit_order_items[[#This Row],[unit_price]]</f>
        <v>320.14</v>
      </c>
      <c r="F2499">
        <f>_xlfn.XLOOKUP(blinkit_order_items[[#This Row],[product_id]],blinkit_products[product_id],blinkit_products[margin_percentage])</f>
        <v>25</v>
      </c>
      <c r="G2499" s="4">
        <f>blinkit_order_items[[#This Row],[Total_Revenue]]*(blinkit_order_items[[#This Row],[margin_percent]]/100)</f>
        <v>80.034999999999997</v>
      </c>
    </row>
    <row r="2500" spans="1:7" x14ac:dyDescent="0.3">
      <c r="A2500">
        <v>3263142674</v>
      </c>
      <c r="B2500">
        <v>969851</v>
      </c>
      <c r="C2500">
        <v>1</v>
      </c>
      <c r="D2500" s="4">
        <v>340.66</v>
      </c>
      <c r="E2500" s="2">
        <f>blinkit_order_items[[#This Row],[quantity]]*blinkit_order_items[[#This Row],[unit_price]]</f>
        <v>340.66</v>
      </c>
      <c r="F2500">
        <f>_xlfn.XLOOKUP(blinkit_order_items[[#This Row],[product_id]],blinkit_products[product_id],blinkit_products[margin_percentage])</f>
        <v>40</v>
      </c>
      <c r="G2500" s="4">
        <f>blinkit_order_items[[#This Row],[Total_Revenue]]*(blinkit_order_items[[#This Row],[margin_percent]]/100)</f>
        <v>136.26400000000001</v>
      </c>
    </row>
    <row r="2501" spans="1:7" x14ac:dyDescent="0.3">
      <c r="A2501">
        <v>9591201821</v>
      </c>
      <c r="B2501">
        <v>146840</v>
      </c>
      <c r="C2501">
        <v>3</v>
      </c>
      <c r="D2501" s="4">
        <v>786.85</v>
      </c>
      <c r="E2501" s="2">
        <f>blinkit_order_items[[#This Row],[quantity]]*blinkit_order_items[[#This Row],[unit_price]]</f>
        <v>2360.5500000000002</v>
      </c>
      <c r="F2501">
        <f>_xlfn.XLOOKUP(blinkit_order_items[[#This Row],[product_id]],blinkit_products[product_id],blinkit_products[margin_percentage])</f>
        <v>20</v>
      </c>
      <c r="G2501" s="4">
        <f>blinkit_order_items[[#This Row],[Total_Revenue]]*(blinkit_order_items[[#This Row],[margin_percent]]/100)</f>
        <v>472.11000000000007</v>
      </c>
    </row>
    <row r="2502" spans="1:7" x14ac:dyDescent="0.3">
      <c r="A2502">
        <v>2227944524</v>
      </c>
      <c r="B2502">
        <v>914071</v>
      </c>
      <c r="C2502">
        <v>1</v>
      </c>
      <c r="D2502" s="4">
        <v>296.94</v>
      </c>
      <c r="E2502" s="2">
        <f>blinkit_order_items[[#This Row],[quantity]]*blinkit_order_items[[#This Row],[unit_price]]</f>
        <v>296.94</v>
      </c>
      <c r="F2502">
        <f>_xlfn.XLOOKUP(blinkit_order_items[[#This Row],[product_id]],blinkit_products[product_id],blinkit_products[margin_percentage])</f>
        <v>35</v>
      </c>
      <c r="G2502" s="4">
        <f>blinkit_order_items[[#This Row],[Total_Revenue]]*(blinkit_order_items[[#This Row],[margin_percent]]/100)</f>
        <v>103.92899999999999</v>
      </c>
    </row>
    <row r="2503" spans="1:7" x14ac:dyDescent="0.3">
      <c r="A2503">
        <v>2307375554</v>
      </c>
      <c r="B2503">
        <v>328457</v>
      </c>
      <c r="C2503">
        <v>1</v>
      </c>
      <c r="D2503" s="4">
        <v>858.57</v>
      </c>
      <c r="E2503" s="2">
        <f>blinkit_order_items[[#This Row],[quantity]]*blinkit_order_items[[#This Row],[unit_price]]</f>
        <v>858.57</v>
      </c>
      <c r="F2503">
        <f>_xlfn.XLOOKUP(blinkit_order_items[[#This Row],[product_id]],blinkit_products[product_id],blinkit_products[margin_percentage])</f>
        <v>30</v>
      </c>
      <c r="G2503" s="4">
        <f>blinkit_order_items[[#This Row],[Total_Revenue]]*(blinkit_order_items[[#This Row],[margin_percent]]/100)</f>
        <v>257.57100000000003</v>
      </c>
    </row>
    <row r="2504" spans="1:7" x14ac:dyDescent="0.3">
      <c r="A2504">
        <v>8521887524</v>
      </c>
      <c r="B2504">
        <v>131937</v>
      </c>
      <c r="C2504">
        <v>3</v>
      </c>
      <c r="D2504" s="4">
        <v>287.81</v>
      </c>
      <c r="E2504" s="2">
        <f>blinkit_order_items[[#This Row],[quantity]]*blinkit_order_items[[#This Row],[unit_price]]</f>
        <v>863.43000000000006</v>
      </c>
      <c r="F2504">
        <f>_xlfn.XLOOKUP(blinkit_order_items[[#This Row],[product_id]],blinkit_products[product_id],blinkit_products[margin_percentage])</f>
        <v>40</v>
      </c>
      <c r="G2504" s="4">
        <f>blinkit_order_items[[#This Row],[Total_Revenue]]*(blinkit_order_items[[#This Row],[margin_percent]]/100)</f>
        <v>345.37200000000007</v>
      </c>
    </row>
    <row r="2505" spans="1:7" x14ac:dyDescent="0.3">
      <c r="A2505">
        <v>3298709387</v>
      </c>
      <c r="B2505">
        <v>604184</v>
      </c>
      <c r="C2505">
        <v>1</v>
      </c>
      <c r="D2505" s="4">
        <v>397.55</v>
      </c>
      <c r="E2505" s="2">
        <f>blinkit_order_items[[#This Row],[quantity]]*blinkit_order_items[[#This Row],[unit_price]]</f>
        <v>397.55</v>
      </c>
      <c r="F2505">
        <f>_xlfn.XLOOKUP(blinkit_order_items[[#This Row],[product_id]],blinkit_products[product_id],blinkit_products[margin_percentage])</f>
        <v>25</v>
      </c>
      <c r="G2505" s="4">
        <f>blinkit_order_items[[#This Row],[Total_Revenue]]*(blinkit_order_items[[#This Row],[margin_percent]]/100)</f>
        <v>99.387500000000003</v>
      </c>
    </row>
    <row r="2506" spans="1:7" x14ac:dyDescent="0.3">
      <c r="A2506">
        <v>8608686211</v>
      </c>
      <c r="B2506">
        <v>336847</v>
      </c>
      <c r="C2506">
        <v>3</v>
      </c>
      <c r="D2506" s="4">
        <v>936.98</v>
      </c>
      <c r="E2506" s="2">
        <f>blinkit_order_items[[#This Row],[quantity]]*blinkit_order_items[[#This Row],[unit_price]]</f>
        <v>2810.94</v>
      </c>
      <c r="F2506">
        <f>_xlfn.XLOOKUP(blinkit_order_items[[#This Row],[product_id]],blinkit_products[product_id],blinkit_products[margin_percentage])</f>
        <v>25</v>
      </c>
      <c r="G2506" s="4">
        <f>blinkit_order_items[[#This Row],[Total_Revenue]]*(blinkit_order_items[[#This Row],[margin_percent]]/100)</f>
        <v>702.73500000000001</v>
      </c>
    </row>
    <row r="2507" spans="1:7" x14ac:dyDescent="0.3">
      <c r="A2507">
        <v>5125482761</v>
      </c>
      <c r="B2507">
        <v>118820</v>
      </c>
      <c r="C2507">
        <v>3</v>
      </c>
      <c r="D2507" s="4">
        <v>12.32</v>
      </c>
      <c r="E2507" s="2">
        <f>blinkit_order_items[[#This Row],[quantity]]*blinkit_order_items[[#This Row],[unit_price]]</f>
        <v>36.96</v>
      </c>
      <c r="F2507">
        <f>_xlfn.XLOOKUP(blinkit_order_items[[#This Row],[product_id]],blinkit_products[product_id],blinkit_products[margin_percentage])</f>
        <v>30</v>
      </c>
      <c r="G2507" s="4">
        <f>blinkit_order_items[[#This Row],[Total_Revenue]]*(blinkit_order_items[[#This Row],[margin_percent]]/100)</f>
        <v>11.087999999999999</v>
      </c>
    </row>
    <row r="2508" spans="1:7" x14ac:dyDescent="0.3">
      <c r="A2508">
        <v>7388146343</v>
      </c>
      <c r="B2508">
        <v>721521</v>
      </c>
      <c r="C2508">
        <v>2</v>
      </c>
      <c r="D2508" s="4">
        <v>417.39</v>
      </c>
      <c r="E2508" s="2">
        <f>blinkit_order_items[[#This Row],[quantity]]*blinkit_order_items[[#This Row],[unit_price]]</f>
        <v>834.78</v>
      </c>
      <c r="F2508">
        <f>_xlfn.XLOOKUP(blinkit_order_items[[#This Row],[product_id]],blinkit_products[product_id],blinkit_products[margin_percentage])</f>
        <v>15</v>
      </c>
      <c r="G2508" s="4">
        <f>blinkit_order_items[[#This Row],[Total_Revenue]]*(blinkit_order_items[[#This Row],[margin_percent]]/100)</f>
        <v>125.21699999999998</v>
      </c>
    </row>
    <row r="2509" spans="1:7" x14ac:dyDescent="0.3">
      <c r="A2509">
        <v>7064723322</v>
      </c>
      <c r="B2509">
        <v>257719</v>
      </c>
      <c r="C2509">
        <v>3</v>
      </c>
      <c r="D2509" s="4">
        <v>281.73</v>
      </c>
      <c r="E2509" s="2">
        <f>blinkit_order_items[[#This Row],[quantity]]*blinkit_order_items[[#This Row],[unit_price]]</f>
        <v>845.19</v>
      </c>
      <c r="F2509">
        <f>_xlfn.XLOOKUP(blinkit_order_items[[#This Row],[product_id]],blinkit_products[product_id],blinkit_products[margin_percentage])</f>
        <v>20</v>
      </c>
      <c r="G2509" s="4">
        <f>blinkit_order_items[[#This Row],[Total_Revenue]]*(blinkit_order_items[[#This Row],[margin_percent]]/100)</f>
        <v>169.03800000000001</v>
      </c>
    </row>
    <row r="2510" spans="1:7" x14ac:dyDescent="0.3">
      <c r="A2510">
        <v>1766291529</v>
      </c>
      <c r="B2510">
        <v>799459</v>
      </c>
      <c r="C2510">
        <v>3</v>
      </c>
      <c r="D2510" s="4">
        <v>852.02</v>
      </c>
      <c r="E2510" s="2">
        <f>blinkit_order_items[[#This Row],[quantity]]*blinkit_order_items[[#This Row],[unit_price]]</f>
        <v>2556.06</v>
      </c>
      <c r="F2510">
        <f>_xlfn.XLOOKUP(blinkit_order_items[[#This Row],[product_id]],blinkit_products[product_id],blinkit_products[margin_percentage])</f>
        <v>20</v>
      </c>
      <c r="G2510" s="4">
        <f>blinkit_order_items[[#This Row],[Total_Revenue]]*(blinkit_order_items[[#This Row],[margin_percent]]/100)</f>
        <v>511.21199999999999</v>
      </c>
    </row>
    <row r="2511" spans="1:7" x14ac:dyDescent="0.3">
      <c r="A2511">
        <v>8183491568</v>
      </c>
      <c r="B2511">
        <v>684939</v>
      </c>
      <c r="C2511">
        <v>1</v>
      </c>
      <c r="D2511" s="4">
        <v>727.95</v>
      </c>
      <c r="E2511" s="2">
        <f>blinkit_order_items[[#This Row],[quantity]]*blinkit_order_items[[#This Row],[unit_price]]</f>
        <v>727.95</v>
      </c>
      <c r="F2511">
        <f>_xlfn.XLOOKUP(blinkit_order_items[[#This Row],[product_id]],blinkit_products[product_id],blinkit_products[margin_percentage])</f>
        <v>35</v>
      </c>
      <c r="G2511" s="4">
        <f>blinkit_order_items[[#This Row],[Total_Revenue]]*(blinkit_order_items[[#This Row],[margin_percent]]/100)</f>
        <v>254.7825</v>
      </c>
    </row>
    <row r="2512" spans="1:7" x14ac:dyDescent="0.3">
      <c r="A2512">
        <v>6419111681</v>
      </c>
      <c r="B2512">
        <v>784673</v>
      </c>
      <c r="C2512">
        <v>1</v>
      </c>
      <c r="D2512" s="4">
        <v>491.39</v>
      </c>
      <c r="E2512" s="2">
        <f>blinkit_order_items[[#This Row],[quantity]]*blinkit_order_items[[#This Row],[unit_price]]</f>
        <v>491.39</v>
      </c>
      <c r="F2512">
        <f>_xlfn.XLOOKUP(blinkit_order_items[[#This Row],[product_id]],blinkit_products[product_id],blinkit_products[margin_percentage])</f>
        <v>35</v>
      </c>
      <c r="G2512" s="4">
        <f>blinkit_order_items[[#This Row],[Total_Revenue]]*(blinkit_order_items[[#This Row],[margin_percent]]/100)</f>
        <v>171.98649999999998</v>
      </c>
    </row>
    <row r="2513" spans="1:7" x14ac:dyDescent="0.3">
      <c r="A2513">
        <v>9193945481</v>
      </c>
      <c r="B2513">
        <v>991434</v>
      </c>
      <c r="C2513">
        <v>3</v>
      </c>
      <c r="D2513" s="4">
        <v>237.62</v>
      </c>
      <c r="E2513" s="2">
        <f>blinkit_order_items[[#This Row],[quantity]]*blinkit_order_items[[#This Row],[unit_price]]</f>
        <v>712.86</v>
      </c>
      <c r="F2513">
        <f>_xlfn.XLOOKUP(blinkit_order_items[[#This Row],[product_id]],blinkit_products[product_id],blinkit_products[margin_percentage])</f>
        <v>35</v>
      </c>
      <c r="G2513" s="4">
        <f>blinkit_order_items[[#This Row],[Total_Revenue]]*(blinkit_order_items[[#This Row],[margin_percent]]/100)</f>
        <v>249.50099999999998</v>
      </c>
    </row>
    <row r="2514" spans="1:7" x14ac:dyDescent="0.3">
      <c r="A2514">
        <v>3937750618</v>
      </c>
      <c r="B2514">
        <v>41853</v>
      </c>
      <c r="C2514">
        <v>3</v>
      </c>
      <c r="D2514" s="4">
        <v>910.44</v>
      </c>
      <c r="E2514" s="2">
        <f>blinkit_order_items[[#This Row],[quantity]]*blinkit_order_items[[#This Row],[unit_price]]</f>
        <v>2731.32</v>
      </c>
      <c r="F2514">
        <f>_xlfn.XLOOKUP(blinkit_order_items[[#This Row],[product_id]],blinkit_products[product_id],blinkit_products[margin_percentage])</f>
        <v>20</v>
      </c>
      <c r="G2514" s="4">
        <f>blinkit_order_items[[#This Row],[Total_Revenue]]*(blinkit_order_items[[#This Row],[margin_percent]]/100)</f>
        <v>546.26400000000001</v>
      </c>
    </row>
    <row r="2515" spans="1:7" x14ac:dyDescent="0.3">
      <c r="A2515">
        <v>2056682923</v>
      </c>
      <c r="B2515">
        <v>654297</v>
      </c>
      <c r="C2515">
        <v>1</v>
      </c>
      <c r="D2515" s="4">
        <v>13.25</v>
      </c>
      <c r="E2515" s="2">
        <f>blinkit_order_items[[#This Row],[quantity]]*blinkit_order_items[[#This Row],[unit_price]]</f>
        <v>13.25</v>
      </c>
      <c r="F2515">
        <f>_xlfn.XLOOKUP(blinkit_order_items[[#This Row],[product_id]],blinkit_products[product_id],blinkit_products[margin_percentage])</f>
        <v>25</v>
      </c>
      <c r="G2515" s="4">
        <f>blinkit_order_items[[#This Row],[Total_Revenue]]*(blinkit_order_items[[#This Row],[margin_percent]]/100)</f>
        <v>3.3125</v>
      </c>
    </row>
    <row r="2516" spans="1:7" x14ac:dyDescent="0.3">
      <c r="A2516">
        <v>7229998672</v>
      </c>
      <c r="B2516">
        <v>970529</v>
      </c>
      <c r="C2516">
        <v>3</v>
      </c>
      <c r="D2516" s="4">
        <v>827.44</v>
      </c>
      <c r="E2516" s="2">
        <f>blinkit_order_items[[#This Row],[quantity]]*blinkit_order_items[[#This Row],[unit_price]]</f>
        <v>2482.3200000000002</v>
      </c>
      <c r="F2516">
        <f>_xlfn.XLOOKUP(blinkit_order_items[[#This Row],[product_id]],blinkit_products[product_id],blinkit_products[margin_percentage])</f>
        <v>30</v>
      </c>
      <c r="G2516" s="4">
        <f>blinkit_order_items[[#This Row],[Total_Revenue]]*(blinkit_order_items[[#This Row],[margin_percent]]/100)</f>
        <v>744.69600000000003</v>
      </c>
    </row>
    <row r="2517" spans="1:7" x14ac:dyDescent="0.3">
      <c r="A2517">
        <v>7028582657</v>
      </c>
      <c r="B2517">
        <v>487931</v>
      </c>
      <c r="C2517">
        <v>1</v>
      </c>
      <c r="D2517" s="4">
        <v>709.08</v>
      </c>
      <c r="E2517" s="2">
        <f>blinkit_order_items[[#This Row],[quantity]]*blinkit_order_items[[#This Row],[unit_price]]</f>
        <v>709.08</v>
      </c>
      <c r="F2517">
        <f>_xlfn.XLOOKUP(blinkit_order_items[[#This Row],[product_id]],blinkit_products[product_id],blinkit_products[margin_percentage])</f>
        <v>15</v>
      </c>
      <c r="G2517" s="4">
        <f>blinkit_order_items[[#This Row],[Total_Revenue]]*(blinkit_order_items[[#This Row],[margin_percent]]/100)</f>
        <v>106.36200000000001</v>
      </c>
    </row>
    <row r="2518" spans="1:7" x14ac:dyDescent="0.3">
      <c r="A2518">
        <v>1732091066</v>
      </c>
      <c r="B2518">
        <v>851978</v>
      </c>
      <c r="C2518">
        <v>1</v>
      </c>
      <c r="D2518" s="4">
        <v>715.72</v>
      </c>
      <c r="E2518" s="2">
        <f>blinkit_order_items[[#This Row],[quantity]]*blinkit_order_items[[#This Row],[unit_price]]</f>
        <v>715.72</v>
      </c>
      <c r="F2518">
        <f>_xlfn.XLOOKUP(blinkit_order_items[[#This Row],[product_id]],blinkit_products[product_id],blinkit_products[margin_percentage])</f>
        <v>20</v>
      </c>
      <c r="G2518" s="4">
        <f>blinkit_order_items[[#This Row],[Total_Revenue]]*(blinkit_order_items[[#This Row],[margin_percent]]/100)</f>
        <v>143.14400000000001</v>
      </c>
    </row>
    <row r="2519" spans="1:7" x14ac:dyDescent="0.3">
      <c r="A2519">
        <v>9389363975</v>
      </c>
      <c r="B2519">
        <v>679865</v>
      </c>
      <c r="C2519">
        <v>2</v>
      </c>
      <c r="D2519" s="4">
        <v>347.91</v>
      </c>
      <c r="E2519" s="2">
        <f>blinkit_order_items[[#This Row],[quantity]]*blinkit_order_items[[#This Row],[unit_price]]</f>
        <v>695.82</v>
      </c>
      <c r="F2519">
        <f>_xlfn.XLOOKUP(blinkit_order_items[[#This Row],[product_id]],blinkit_products[product_id],blinkit_products[margin_percentage])</f>
        <v>15</v>
      </c>
      <c r="G2519" s="4">
        <f>blinkit_order_items[[#This Row],[Total_Revenue]]*(blinkit_order_items[[#This Row],[margin_percent]]/100)</f>
        <v>104.373</v>
      </c>
    </row>
    <row r="2520" spans="1:7" x14ac:dyDescent="0.3">
      <c r="A2520">
        <v>9477050930</v>
      </c>
      <c r="B2520">
        <v>187399</v>
      </c>
      <c r="C2520">
        <v>1</v>
      </c>
      <c r="D2520" s="4">
        <v>53.49</v>
      </c>
      <c r="E2520" s="2">
        <f>blinkit_order_items[[#This Row],[quantity]]*blinkit_order_items[[#This Row],[unit_price]]</f>
        <v>53.49</v>
      </c>
      <c r="F2520">
        <f>_xlfn.XLOOKUP(blinkit_order_items[[#This Row],[product_id]],blinkit_products[product_id],blinkit_products[margin_percentage])</f>
        <v>40</v>
      </c>
      <c r="G2520" s="4">
        <f>blinkit_order_items[[#This Row],[Total_Revenue]]*(blinkit_order_items[[#This Row],[margin_percent]]/100)</f>
        <v>21.396000000000001</v>
      </c>
    </row>
    <row r="2521" spans="1:7" x14ac:dyDescent="0.3">
      <c r="A2521">
        <v>6808771388</v>
      </c>
      <c r="B2521">
        <v>264803</v>
      </c>
      <c r="C2521">
        <v>3</v>
      </c>
      <c r="D2521" s="4">
        <v>995.98</v>
      </c>
      <c r="E2521" s="2">
        <f>blinkit_order_items[[#This Row],[quantity]]*blinkit_order_items[[#This Row],[unit_price]]</f>
        <v>2987.94</v>
      </c>
      <c r="F2521">
        <f>_xlfn.XLOOKUP(blinkit_order_items[[#This Row],[product_id]],blinkit_products[product_id],blinkit_products[margin_percentage])</f>
        <v>20</v>
      </c>
      <c r="G2521" s="4">
        <f>blinkit_order_items[[#This Row],[Total_Revenue]]*(blinkit_order_items[[#This Row],[margin_percent]]/100)</f>
        <v>597.58800000000008</v>
      </c>
    </row>
    <row r="2522" spans="1:7" x14ac:dyDescent="0.3">
      <c r="A2522">
        <v>7616458551</v>
      </c>
      <c r="B2522">
        <v>67197</v>
      </c>
      <c r="C2522">
        <v>1</v>
      </c>
      <c r="D2522" s="4">
        <v>552.20000000000005</v>
      </c>
      <c r="E2522" s="2">
        <f>blinkit_order_items[[#This Row],[quantity]]*blinkit_order_items[[#This Row],[unit_price]]</f>
        <v>552.20000000000005</v>
      </c>
      <c r="F2522">
        <f>_xlfn.XLOOKUP(blinkit_order_items[[#This Row],[product_id]],blinkit_products[product_id],blinkit_products[margin_percentage])</f>
        <v>20</v>
      </c>
      <c r="G2522" s="4">
        <f>blinkit_order_items[[#This Row],[Total_Revenue]]*(blinkit_order_items[[#This Row],[margin_percent]]/100)</f>
        <v>110.44000000000001</v>
      </c>
    </row>
    <row r="2523" spans="1:7" x14ac:dyDescent="0.3">
      <c r="A2523">
        <v>2784959025</v>
      </c>
      <c r="B2523">
        <v>962054</v>
      </c>
      <c r="C2523">
        <v>3</v>
      </c>
      <c r="D2523" s="4">
        <v>16.86</v>
      </c>
      <c r="E2523" s="2">
        <f>blinkit_order_items[[#This Row],[quantity]]*blinkit_order_items[[#This Row],[unit_price]]</f>
        <v>50.58</v>
      </c>
      <c r="F2523">
        <f>_xlfn.XLOOKUP(blinkit_order_items[[#This Row],[product_id]],blinkit_products[product_id],blinkit_products[margin_percentage])</f>
        <v>30</v>
      </c>
      <c r="G2523" s="4">
        <f>blinkit_order_items[[#This Row],[Total_Revenue]]*(blinkit_order_items[[#This Row],[margin_percent]]/100)</f>
        <v>15.173999999999999</v>
      </c>
    </row>
    <row r="2524" spans="1:7" x14ac:dyDescent="0.3">
      <c r="A2524">
        <v>2716611235</v>
      </c>
      <c r="B2524">
        <v>9436</v>
      </c>
      <c r="C2524">
        <v>1</v>
      </c>
      <c r="D2524" s="4">
        <v>88.43</v>
      </c>
      <c r="E2524" s="2">
        <f>blinkit_order_items[[#This Row],[quantity]]*blinkit_order_items[[#This Row],[unit_price]]</f>
        <v>88.43</v>
      </c>
      <c r="F2524">
        <f>_xlfn.XLOOKUP(blinkit_order_items[[#This Row],[product_id]],blinkit_products[product_id],blinkit_products[margin_percentage])</f>
        <v>35</v>
      </c>
      <c r="G2524" s="4">
        <f>blinkit_order_items[[#This Row],[Total_Revenue]]*(blinkit_order_items[[#This Row],[margin_percent]]/100)</f>
        <v>30.950500000000002</v>
      </c>
    </row>
    <row r="2525" spans="1:7" x14ac:dyDescent="0.3">
      <c r="A2525">
        <v>3797871396</v>
      </c>
      <c r="B2525">
        <v>140154</v>
      </c>
      <c r="C2525">
        <v>1</v>
      </c>
      <c r="D2525" s="4">
        <v>171.2</v>
      </c>
      <c r="E2525" s="2">
        <f>blinkit_order_items[[#This Row],[quantity]]*blinkit_order_items[[#This Row],[unit_price]]</f>
        <v>171.2</v>
      </c>
      <c r="F2525">
        <f>_xlfn.XLOOKUP(blinkit_order_items[[#This Row],[product_id]],blinkit_products[product_id],blinkit_products[margin_percentage])</f>
        <v>35</v>
      </c>
      <c r="G2525" s="4">
        <f>blinkit_order_items[[#This Row],[Total_Revenue]]*(blinkit_order_items[[#This Row],[margin_percent]]/100)</f>
        <v>59.919999999999995</v>
      </c>
    </row>
    <row r="2526" spans="1:7" x14ac:dyDescent="0.3">
      <c r="A2526">
        <v>5895445193</v>
      </c>
      <c r="B2526">
        <v>897083</v>
      </c>
      <c r="C2526">
        <v>2</v>
      </c>
      <c r="D2526" s="4">
        <v>972.69</v>
      </c>
      <c r="E2526" s="2">
        <f>blinkit_order_items[[#This Row],[quantity]]*blinkit_order_items[[#This Row],[unit_price]]</f>
        <v>1945.38</v>
      </c>
      <c r="F2526">
        <f>_xlfn.XLOOKUP(blinkit_order_items[[#This Row],[product_id]],blinkit_products[product_id],blinkit_products[margin_percentage])</f>
        <v>25</v>
      </c>
      <c r="G2526" s="4">
        <f>blinkit_order_items[[#This Row],[Total_Revenue]]*(blinkit_order_items[[#This Row],[margin_percent]]/100)</f>
        <v>486.34500000000003</v>
      </c>
    </row>
    <row r="2527" spans="1:7" x14ac:dyDescent="0.3">
      <c r="A2527">
        <v>5281640953</v>
      </c>
      <c r="B2527">
        <v>611575</v>
      </c>
      <c r="C2527">
        <v>3</v>
      </c>
      <c r="D2527" s="4">
        <v>482.06</v>
      </c>
      <c r="E2527" s="2">
        <f>blinkit_order_items[[#This Row],[quantity]]*blinkit_order_items[[#This Row],[unit_price]]</f>
        <v>1446.18</v>
      </c>
      <c r="F2527">
        <f>_xlfn.XLOOKUP(blinkit_order_items[[#This Row],[product_id]],blinkit_products[product_id],blinkit_products[margin_percentage])</f>
        <v>40</v>
      </c>
      <c r="G2527" s="4">
        <f>blinkit_order_items[[#This Row],[Total_Revenue]]*(blinkit_order_items[[#This Row],[margin_percent]]/100)</f>
        <v>578.47200000000009</v>
      </c>
    </row>
    <row r="2528" spans="1:7" x14ac:dyDescent="0.3">
      <c r="A2528">
        <v>9006387145</v>
      </c>
      <c r="B2528">
        <v>968887</v>
      </c>
      <c r="C2528">
        <v>3</v>
      </c>
      <c r="D2528" s="4">
        <v>40.700000000000003</v>
      </c>
      <c r="E2528" s="2">
        <f>blinkit_order_items[[#This Row],[quantity]]*blinkit_order_items[[#This Row],[unit_price]]</f>
        <v>122.10000000000001</v>
      </c>
      <c r="F2528">
        <f>_xlfn.XLOOKUP(blinkit_order_items[[#This Row],[product_id]],blinkit_products[product_id],blinkit_products[margin_percentage])</f>
        <v>25</v>
      </c>
      <c r="G2528" s="4">
        <f>blinkit_order_items[[#This Row],[Total_Revenue]]*(blinkit_order_items[[#This Row],[margin_percent]]/100)</f>
        <v>30.525000000000002</v>
      </c>
    </row>
    <row r="2529" spans="1:7" x14ac:dyDescent="0.3">
      <c r="A2529">
        <v>2015702046</v>
      </c>
      <c r="B2529">
        <v>219598</v>
      </c>
      <c r="C2529">
        <v>3</v>
      </c>
      <c r="D2529" s="4">
        <v>367.08</v>
      </c>
      <c r="E2529" s="2">
        <f>blinkit_order_items[[#This Row],[quantity]]*blinkit_order_items[[#This Row],[unit_price]]</f>
        <v>1101.24</v>
      </c>
      <c r="F2529">
        <f>_xlfn.XLOOKUP(blinkit_order_items[[#This Row],[product_id]],blinkit_products[product_id],blinkit_products[margin_percentage])</f>
        <v>35</v>
      </c>
      <c r="G2529" s="4">
        <f>blinkit_order_items[[#This Row],[Total_Revenue]]*(blinkit_order_items[[#This Row],[margin_percent]]/100)</f>
        <v>385.43399999999997</v>
      </c>
    </row>
    <row r="2530" spans="1:7" x14ac:dyDescent="0.3">
      <c r="A2530">
        <v>9260334793</v>
      </c>
      <c r="B2530">
        <v>992178</v>
      </c>
      <c r="C2530">
        <v>3</v>
      </c>
      <c r="D2530" s="4">
        <v>632.42999999999995</v>
      </c>
      <c r="E2530" s="2">
        <f>blinkit_order_items[[#This Row],[quantity]]*blinkit_order_items[[#This Row],[unit_price]]</f>
        <v>1897.29</v>
      </c>
      <c r="F2530">
        <f>_xlfn.XLOOKUP(blinkit_order_items[[#This Row],[product_id]],blinkit_products[product_id],blinkit_products[margin_percentage])</f>
        <v>20</v>
      </c>
      <c r="G2530" s="4">
        <f>blinkit_order_items[[#This Row],[Total_Revenue]]*(blinkit_order_items[[#This Row],[margin_percent]]/100)</f>
        <v>379.45800000000003</v>
      </c>
    </row>
    <row r="2531" spans="1:7" x14ac:dyDescent="0.3">
      <c r="A2531">
        <v>5912752928</v>
      </c>
      <c r="B2531">
        <v>833557</v>
      </c>
      <c r="C2531">
        <v>1</v>
      </c>
      <c r="D2531" s="4">
        <v>422.87</v>
      </c>
      <c r="E2531" s="2">
        <f>blinkit_order_items[[#This Row],[quantity]]*blinkit_order_items[[#This Row],[unit_price]]</f>
        <v>422.87</v>
      </c>
      <c r="F2531">
        <f>_xlfn.XLOOKUP(blinkit_order_items[[#This Row],[product_id]],blinkit_products[product_id],blinkit_products[margin_percentage])</f>
        <v>20</v>
      </c>
      <c r="G2531" s="4">
        <f>blinkit_order_items[[#This Row],[Total_Revenue]]*(blinkit_order_items[[#This Row],[margin_percent]]/100)</f>
        <v>84.574000000000012</v>
      </c>
    </row>
    <row r="2532" spans="1:7" x14ac:dyDescent="0.3">
      <c r="A2532">
        <v>7691723645</v>
      </c>
      <c r="B2532">
        <v>455755</v>
      </c>
      <c r="C2532">
        <v>2</v>
      </c>
      <c r="D2532" s="4">
        <v>44.09</v>
      </c>
      <c r="E2532" s="2">
        <f>blinkit_order_items[[#This Row],[quantity]]*blinkit_order_items[[#This Row],[unit_price]]</f>
        <v>88.18</v>
      </c>
      <c r="F2532">
        <f>_xlfn.XLOOKUP(blinkit_order_items[[#This Row],[product_id]],blinkit_products[product_id],blinkit_products[margin_percentage])</f>
        <v>25</v>
      </c>
      <c r="G2532" s="4">
        <f>blinkit_order_items[[#This Row],[Total_Revenue]]*(blinkit_order_items[[#This Row],[margin_percent]]/100)</f>
        <v>22.045000000000002</v>
      </c>
    </row>
    <row r="2533" spans="1:7" x14ac:dyDescent="0.3">
      <c r="A2533">
        <v>9166904790</v>
      </c>
      <c r="B2533">
        <v>194682</v>
      </c>
      <c r="C2533">
        <v>3</v>
      </c>
      <c r="D2533" s="4">
        <v>912.29</v>
      </c>
      <c r="E2533" s="2">
        <f>blinkit_order_items[[#This Row],[quantity]]*blinkit_order_items[[#This Row],[unit_price]]</f>
        <v>2736.87</v>
      </c>
      <c r="F2533">
        <f>_xlfn.XLOOKUP(blinkit_order_items[[#This Row],[product_id]],blinkit_products[product_id],blinkit_products[margin_percentage])</f>
        <v>30</v>
      </c>
      <c r="G2533" s="4">
        <f>blinkit_order_items[[#This Row],[Total_Revenue]]*(blinkit_order_items[[#This Row],[margin_percent]]/100)</f>
        <v>821.06099999999992</v>
      </c>
    </row>
    <row r="2534" spans="1:7" x14ac:dyDescent="0.3">
      <c r="A2534">
        <v>1668797251</v>
      </c>
      <c r="B2534">
        <v>133542</v>
      </c>
      <c r="C2534">
        <v>2</v>
      </c>
      <c r="D2534" s="4">
        <v>68.489999999999995</v>
      </c>
      <c r="E2534" s="2">
        <f>blinkit_order_items[[#This Row],[quantity]]*blinkit_order_items[[#This Row],[unit_price]]</f>
        <v>136.97999999999999</v>
      </c>
      <c r="F2534">
        <f>_xlfn.XLOOKUP(blinkit_order_items[[#This Row],[product_id]],blinkit_products[product_id],blinkit_products[margin_percentage])</f>
        <v>25</v>
      </c>
      <c r="G2534" s="4">
        <f>blinkit_order_items[[#This Row],[Total_Revenue]]*(blinkit_order_items[[#This Row],[margin_percent]]/100)</f>
        <v>34.244999999999997</v>
      </c>
    </row>
    <row r="2535" spans="1:7" x14ac:dyDescent="0.3">
      <c r="A2535">
        <v>3350348511</v>
      </c>
      <c r="B2535">
        <v>726958</v>
      </c>
      <c r="C2535">
        <v>2</v>
      </c>
      <c r="D2535" s="4">
        <v>887.48</v>
      </c>
      <c r="E2535" s="2">
        <f>blinkit_order_items[[#This Row],[quantity]]*blinkit_order_items[[#This Row],[unit_price]]</f>
        <v>1774.96</v>
      </c>
      <c r="F2535">
        <f>_xlfn.XLOOKUP(blinkit_order_items[[#This Row],[product_id]],blinkit_products[product_id],blinkit_products[margin_percentage])</f>
        <v>35</v>
      </c>
      <c r="G2535" s="4">
        <f>blinkit_order_items[[#This Row],[Total_Revenue]]*(blinkit_order_items[[#This Row],[margin_percent]]/100)</f>
        <v>621.23599999999999</v>
      </c>
    </row>
    <row r="2536" spans="1:7" x14ac:dyDescent="0.3">
      <c r="A2536">
        <v>2475154947</v>
      </c>
      <c r="B2536">
        <v>317242</v>
      </c>
      <c r="C2536">
        <v>3</v>
      </c>
      <c r="D2536" s="4">
        <v>198.15</v>
      </c>
      <c r="E2536" s="2">
        <f>blinkit_order_items[[#This Row],[quantity]]*blinkit_order_items[[#This Row],[unit_price]]</f>
        <v>594.45000000000005</v>
      </c>
      <c r="F2536">
        <f>_xlfn.XLOOKUP(blinkit_order_items[[#This Row],[product_id]],blinkit_products[product_id],blinkit_products[margin_percentage])</f>
        <v>15</v>
      </c>
      <c r="G2536" s="4">
        <f>blinkit_order_items[[#This Row],[Total_Revenue]]*(blinkit_order_items[[#This Row],[margin_percent]]/100)</f>
        <v>89.167500000000004</v>
      </c>
    </row>
    <row r="2537" spans="1:7" x14ac:dyDescent="0.3">
      <c r="A2537">
        <v>1348544692</v>
      </c>
      <c r="B2537">
        <v>587420</v>
      </c>
      <c r="C2537">
        <v>3</v>
      </c>
      <c r="D2537" s="4">
        <v>357.42</v>
      </c>
      <c r="E2537" s="2">
        <f>blinkit_order_items[[#This Row],[quantity]]*blinkit_order_items[[#This Row],[unit_price]]</f>
        <v>1072.26</v>
      </c>
      <c r="F2537">
        <f>_xlfn.XLOOKUP(blinkit_order_items[[#This Row],[product_id]],blinkit_products[product_id],blinkit_products[margin_percentage])</f>
        <v>35</v>
      </c>
      <c r="G2537" s="4">
        <f>blinkit_order_items[[#This Row],[Total_Revenue]]*(blinkit_order_items[[#This Row],[margin_percent]]/100)</f>
        <v>375.291</v>
      </c>
    </row>
    <row r="2538" spans="1:7" x14ac:dyDescent="0.3">
      <c r="A2538">
        <v>6770208707</v>
      </c>
      <c r="B2538">
        <v>228286</v>
      </c>
      <c r="C2538">
        <v>1</v>
      </c>
      <c r="D2538" s="4">
        <v>179.08</v>
      </c>
      <c r="E2538" s="2">
        <f>blinkit_order_items[[#This Row],[quantity]]*blinkit_order_items[[#This Row],[unit_price]]</f>
        <v>179.08</v>
      </c>
      <c r="F2538">
        <f>_xlfn.XLOOKUP(blinkit_order_items[[#This Row],[product_id]],blinkit_products[product_id],blinkit_products[margin_percentage])</f>
        <v>30</v>
      </c>
      <c r="G2538" s="4">
        <f>blinkit_order_items[[#This Row],[Total_Revenue]]*(blinkit_order_items[[#This Row],[margin_percent]]/100)</f>
        <v>53.724000000000004</v>
      </c>
    </row>
    <row r="2539" spans="1:7" x14ac:dyDescent="0.3">
      <c r="A2539">
        <v>9500356395</v>
      </c>
      <c r="B2539">
        <v>284460</v>
      </c>
      <c r="C2539">
        <v>1</v>
      </c>
      <c r="D2539" s="4">
        <v>505.95</v>
      </c>
      <c r="E2539" s="2">
        <f>blinkit_order_items[[#This Row],[quantity]]*blinkit_order_items[[#This Row],[unit_price]]</f>
        <v>505.95</v>
      </c>
      <c r="F2539">
        <f>_xlfn.XLOOKUP(blinkit_order_items[[#This Row],[product_id]],blinkit_products[product_id],blinkit_products[margin_percentage])</f>
        <v>25</v>
      </c>
      <c r="G2539" s="4">
        <f>blinkit_order_items[[#This Row],[Total_Revenue]]*(blinkit_order_items[[#This Row],[margin_percent]]/100)</f>
        <v>126.4875</v>
      </c>
    </row>
    <row r="2540" spans="1:7" x14ac:dyDescent="0.3">
      <c r="A2540">
        <v>6280233997</v>
      </c>
      <c r="B2540">
        <v>118820</v>
      </c>
      <c r="C2540">
        <v>2</v>
      </c>
      <c r="D2540" s="4">
        <v>12.32</v>
      </c>
      <c r="E2540" s="2">
        <f>blinkit_order_items[[#This Row],[quantity]]*blinkit_order_items[[#This Row],[unit_price]]</f>
        <v>24.64</v>
      </c>
      <c r="F2540">
        <f>_xlfn.XLOOKUP(blinkit_order_items[[#This Row],[product_id]],blinkit_products[product_id],blinkit_products[margin_percentage])</f>
        <v>30</v>
      </c>
      <c r="G2540" s="4">
        <f>blinkit_order_items[[#This Row],[Total_Revenue]]*(blinkit_order_items[[#This Row],[margin_percent]]/100)</f>
        <v>7.3919999999999995</v>
      </c>
    </row>
    <row r="2541" spans="1:7" x14ac:dyDescent="0.3">
      <c r="A2541">
        <v>935645101</v>
      </c>
      <c r="B2541">
        <v>677169</v>
      </c>
      <c r="C2541">
        <v>1</v>
      </c>
      <c r="D2541" s="4">
        <v>261.02999999999997</v>
      </c>
      <c r="E2541" s="2">
        <f>blinkit_order_items[[#This Row],[quantity]]*blinkit_order_items[[#This Row],[unit_price]]</f>
        <v>261.02999999999997</v>
      </c>
      <c r="F2541">
        <f>_xlfn.XLOOKUP(blinkit_order_items[[#This Row],[product_id]],blinkit_products[product_id],blinkit_products[margin_percentage])</f>
        <v>20</v>
      </c>
      <c r="G2541" s="4">
        <f>blinkit_order_items[[#This Row],[Total_Revenue]]*(blinkit_order_items[[#This Row],[margin_percent]]/100)</f>
        <v>52.205999999999996</v>
      </c>
    </row>
    <row r="2542" spans="1:7" x14ac:dyDescent="0.3">
      <c r="A2542">
        <v>3492077995</v>
      </c>
      <c r="B2542">
        <v>863930</v>
      </c>
      <c r="C2542">
        <v>3</v>
      </c>
      <c r="D2542" s="4">
        <v>242.57</v>
      </c>
      <c r="E2542" s="2">
        <f>blinkit_order_items[[#This Row],[quantity]]*blinkit_order_items[[#This Row],[unit_price]]</f>
        <v>727.71</v>
      </c>
      <c r="F2542">
        <f>_xlfn.XLOOKUP(blinkit_order_items[[#This Row],[product_id]],blinkit_products[product_id],blinkit_products[margin_percentage])</f>
        <v>35</v>
      </c>
      <c r="G2542" s="4">
        <f>blinkit_order_items[[#This Row],[Total_Revenue]]*(blinkit_order_items[[#This Row],[margin_percent]]/100)</f>
        <v>254.6985</v>
      </c>
    </row>
    <row r="2543" spans="1:7" x14ac:dyDescent="0.3">
      <c r="A2543">
        <v>6971044672</v>
      </c>
      <c r="B2543">
        <v>120532</v>
      </c>
      <c r="C2543">
        <v>2</v>
      </c>
      <c r="D2543" s="4">
        <v>697.53</v>
      </c>
      <c r="E2543" s="2">
        <f>blinkit_order_items[[#This Row],[quantity]]*blinkit_order_items[[#This Row],[unit_price]]</f>
        <v>1395.06</v>
      </c>
      <c r="F2543">
        <f>_xlfn.XLOOKUP(blinkit_order_items[[#This Row],[product_id]],blinkit_products[product_id],blinkit_products[margin_percentage])</f>
        <v>15</v>
      </c>
      <c r="G2543" s="4">
        <f>blinkit_order_items[[#This Row],[Total_Revenue]]*(blinkit_order_items[[#This Row],[margin_percent]]/100)</f>
        <v>209.25899999999999</v>
      </c>
    </row>
    <row r="2544" spans="1:7" x14ac:dyDescent="0.3">
      <c r="A2544">
        <v>9417710958</v>
      </c>
      <c r="B2544">
        <v>70969</v>
      </c>
      <c r="C2544">
        <v>1</v>
      </c>
      <c r="D2544" s="4">
        <v>631.70000000000005</v>
      </c>
      <c r="E2544" s="2">
        <f>blinkit_order_items[[#This Row],[quantity]]*blinkit_order_items[[#This Row],[unit_price]]</f>
        <v>631.70000000000005</v>
      </c>
      <c r="F2544">
        <f>_xlfn.XLOOKUP(blinkit_order_items[[#This Row],[product_id]],blinkit_products[product_id],blinkit_products[margin_percentage])</f>
        <v>25</v>
      </c>
      <c r="G2544" s="4">
        <f>blinkit_order_items[[#This Row],[Total_Revenue]]*(blinkit_order_items[[#This Row],[margin_percent]]/100)</f>
        <v>157.92500000000001</v>
      </c>
    </row>
    <row r="2545" spans="1:7" x14ac:dyDescent="0.3">
      <c r="A2545">
        <v>114851727</v>
      </c>
      <c r="B2545">
        <v>11422</v>
      </c>
      <c r="C2545">
        <v>1</v>
      </c>
      <c r="D2545" s="4">
        <v>127.16</v>
      </c>
      <c r="E2545" s="2">
        <f>blinkit_order_items[[#This Row],[quantity]]*blinkit_order_items[[#This Row],[unit_price]]</f>
        <v>127.16</v>
      </c>
      <c r="F2545">
        <f>_xlfn.XLOOKUP(blinkit_order_items[[#This Row],[product_id]],blinkit_products[product_id],blinkit_products[margin_percentage])</f>
        <v>25</v>
      </c>
      <c r="G2545" s="4">
        <f>blinkit_order_items[[#This Row],[Total_Revenue]]*(blinkit_order_items[[#This Row],[margin_percent]]/100)</f>
        <v>31.79</v>
      </c>
    </row>
    <row r="2546" spans="1:7" x14ac:dyDescent="0.3">
      <c r="A2546">
        <v>7521503340</v>
      </c>
      <c r="B2546">
        <v>642612</v>
      </c>
      <c r="C2546">
        <v>2</v>
      </c>
      <c r="D2546" s="4">
        <v>517.03</v>
      </c>
      <c r="E2546" s="2">
        <f>blinkit_order_items[[#This Row],[quantity]]*blinkit_order_items[[#This Row],[unit_price]]</f>
        <v>1034.06</v>
      </c>
      <c r="F2546">
        <f>_xlfn.XLOOKUP(blinkit_order_items[[#This Row],[product_id]],blinkit_products[product_id],blinkit_products[margin_percentage])</f>
        <v>35</v>
      </c>
      <c r="G2546" s="4">
        <f>blinkit_order_items[[#This Row],[Total_Revenue]]*(blinkit_order_items[[#This Row],[margin_percent]]/100)</f>
        <v>361.92099999999994</v>
      </c>
    </row>
    <row r="2547" spans="1:7" x14ac:dyDescent="0.3">
      <c r="A2547">
        <v>7709878408</v>
      </c>
      <c r="B2547">
        <v>555121</v>
      </c>
      <c r="C2547">
        <v>1</v>
      </c>
      <c r="D2547" s="4">
        <v>354.91</v>
      </c>
      <c r="E2547" s="2">
        <f>blinkit_order_items[[#This Row],[quantity]]*blinkit_order_items[[#This Row],[unit_price]]</f>
        <v>354.91</v>
      </c>
      <c r="F2547">
        <f>_xlfn.XLOOKUP(blinkit_order_items[[#This Row],[product_id]],blinkit_products[product_id],blinkit_products[margin_percentage])</f>
        <v>25</v>
      </c>
      <c r="G2547" s="4">
        <f>blinkit_order_items[[#This Row],[Total_Revenue]]*(blinkit_order_items[[#This Row],[margin_percent]]/100)</f>
        <v>88.727500000000006</v>
      </c>
    </row>
    <row r="2548" spans="1:7" x14ac:dyDescent="0.3">
      <c r="A2548">
        <v>7941755463</v>
      </c>
      <c r="B2548">
        <v>851978</v>
      </c>
      <c r="C2548">
        <v>1</v>
      </c>
      <c r="D2548" s="4">
        <v>715.72</v>
      </c>
      <c r="E2548" s="2">
        <f>blinkit_order_items[[#This Row],[quantity]]*blinkit_order_items[[#This Row],[unit_price]]</f>
        <v>715.72</v>
      </c>
      <c r="F2548">
        <f>_xlfn.XLOOKUP(blinkit_order_items[[#This Row],[product_id]],blinkit_products[product_id],blinkit_products[margin_percentage])</f>
        <v>20</v>
      </c>
      <c r="G2548" s="4">
        <f>blinkit_order_items[[#This Row],[Total_Revenue]]*(blinkit_order_items[[#This Row],[margin_percent]]/100)</f>
        <v>143.14400000000001</v>
      </c>
    </row>
    <row r="2549" spans="1:7" x14ac:dyDescent="0.3">
      <c r="A2549">
        <v>4540271027</v>
      </c>
      <c r="B2549">
        <v>257719</v>
      </c>
      <c r="C2549">
        <v>1</v>
      </c>
      <c r="D2549" s="4">
        <v>281.73</v>
      </c>
      <c r="E2549" s="2">
        <f>blinkit_order_items[[#This Row],[quantity]]*blinkit_order_items[[#This Row],[unit_price]]</f>
        <v>281.73</v>
      </c>
      <c r="F2549">
        <f>_xlfn.XLOOKUP(blinkit_order_items[[#This Row],[product_id]],blinkit_products[product_id],blinkit_products[margin_percentage])</f>
        <v>20</v>
      </c>
      <c r="G2549" s="4">
        <f>blinkit_order_items[[#This Row],[Total_Revenue]]*(blinkit_order_items[[#This Row],[margin_percent]]/100)</f>
        <v>56.346000000000004</v>
      </c>
    </row>
    <row r="2550" spans="1:7" x14ac:dyDescent="0.3">
      <c r="A2550">
        <v>8022168472</v>
      </c>
      <c r="B2550">
        <v>67197</v>
      </c>
      <c r="C2550">
        <v>1</v>
      </c>
      <c r="D2550" s="4">
        <v>552.20000000000005</v>
      </c>
      <c r="E2550" s="2">
        <f>blinkit_order_items[[#This Row],[quantity]]*blinkit_order_items[[#This Row],[unit_price]]</f>
        <v>552.20000000000005</v>
      </c>
      <c r="F2550">
        <f>_xlfn.XLOOKUP(blinkit_order_items[[#This Row],[product_id]],blinkit_products[product_id],blinkit_products[margin_percentage])</f>
        <v>20</v>
      </c>
      <c r="G2550" s="4">
        <f>blinkit_order_items[[#This Row],[Total_Revenue]]*(blinkit_order_items[[#This Row],[margin_percent]]/100)</f>
        <v>110.44000000000001</v>
      </c>
    </row>
    <row r="2551" spans="1:7" x14ac:dyDescent="0.3">
      <c r="A2551">
        <v>3808358945</v>
      </c>
      <c r="B2551">
        <v>257719</v>
      </c>
      <c r="C2551">
        <v>2</v>
      </c>
      <c r="D2551" s="4">
        <v>281.73</v>
      </c>
      <c r="E2551" s="2">
        <f>blinkit_order_items[[#This Row],[quantity]]*blinkit_order_items[[#This Row],[unit_price]]</f>
        <v>563.46</v>
      </c>
      <c r="F2551">
        <f>_xlfn.XLOOKUP(blinkit_order_items[[#This Row],[product_id]],blinkit_products[product_id],blinkit_products[margin_percentage])</f>
        <v>20</v>
      </c>
      <c r="G2551" s="4">
        <f>blinkit_order_items[[#This Row],[Total_Revenue]]*(blinkit_order_items[[#This Row],[margin_percent]]/100)</f>
        <v>112.69200000000001</v>
      </c>
    </row>
    <row r="2552" spans="1:7" x14ac:dyDescent="0.3">
      <c r="A2552">
        <v>5112444865</v>
      </c>
      <c r="B2552">
        <v>747801</v>
      </c>
      <c r="C2552">
        <v>3</v>
      </c>
      <c r="D2552" s="4">
        <v>277.76</v>
      </c>
      <c r="E2552" s="2">
        <f>blinkit_order_items[[#This Row],[quantity]]*blinkit_order_items[[#This Row],[unit_price]]</f>
        <v>833.28</v>
      </c>
      <c r="F2552">
        <f>_xlfn.XLOOKUP(blinkit_order_items[[#This Row],[product_id]],blinkit_products[product_id],blinkit_products[margin_percentage])</f>
        <v>25</v>
      </c>
      <c r="G2552" s="4">
        <f>blinkit_order_items[[#This Row],[Total_Revenue]]*(blinkit_order_items[[#This Row],[margin_percent]]/100)</f>
        <v>208.32</v>
      </c>
    </row>
    <row r="2553" spans="1:7" x14ac:dyDescent="0.3">
      <c r="A2553">
        <v>9965551056</v>
      </c>
      <c r="B2553">
        <v>123983</v>
      </c>
      <c r="C2553">
        <v>2</v>
      </c>
      <c r="D2553" s="4">
        <v>785.67</v>
      </c>
      <c r="E2553" s="2">
        <f>blinkit_order_items[[#This Row],[quantity]]*blinkit_order_items[[#This Row],[unit_price]]</f>
        <v>1571.34</v>
      </c>
      <c r="F2553">
        <f>_xlfn.XLOOKUP(blinkit_order_items[[#This Row],[product_id]],blinkit_products[product_id],blinkit_products[margin_percentage])</f>
        <v>20</v>
      </c>
      <c r="G2553" s="4">
        <f>blinkit_order_items[[#This Row],[Total_Revenue]]*(blinkit_order_items[[#This Row],[margin_percent]]/100)</f>
        <v>314.26800000000003</v>
      </c>
    </row>
    <row r="2554" spans="1:7" x14ac:dyDescent="0.3">
      <c r="A2554">
        <v>7695708103</v>
      </c>
      <c r="B2554">
        <v>487065</v>
      </c>
      <c r="C2554">
        <v>3</v>
      </c>
      <c r="D2554" s="4">
        <v>374.68</v>
      </c>
      <c r="E2554" s="2">
        <f>blinkit_order_items[[#This Row],[quantity]]*blinkit_order_items[[#This Row],[unit_price]]</f>
        <v>1124.04</v>
      </c>
      <c r="F2554">
        <f>_xlfn.XLOOKUP(blinkit_order_items[[#This Row],[product_id]],blinkit_products[product_id],blinkit_products[margin_percentage])</f>
        <v>35</v>
      </c>
      <c r="G2554" s="4">
        <f>blinkit_order_items[[#This Row],[Total_Revenue]]*(blinkit_order_items[[#This Row],[margin_percent]]/100)</f>
        <v>393.41399999999999</v>
      </c>
    </row>
    <row r="2555" spans="1:7" x14ac:dyDescent="0.3">
      <c r="A2555">
        <v>7022728237</v>
      </c>
      <c r="B2555">
        <v>455083</v>
      </c>
      <c r="C2555">
        <v>1</v>
      </c>
      <c r="D2555" s="4">
        <v>959.01</v>
      </c>
      <c r="E2555" s="2">
        <f>blinkit_order_items[[#This Row],[quantity]]*blinkit_order_items[[#This Row],[unit_price]]</f>
        <v>959.01</v>
      </c>
      <c r="F2555">
        <f>_xlfn.XLOOKUP(blinkit_order_items[[#This Row],[product_id]],blinkit_products[product_id],blinkit_products[margin_percentage])</f>
        <v>20</v>
      </c>
      <c r="G2555" s="4">
        <f>blinkit_order_items[[#This Row],[Total_Revenue]]*(blinkit_order_items[[#This Row],[margin_percent]]/100)</f>
        <v>191.80200000000002</v>
      </c>
    </row>
    <row r="2556" spans="1:7" x14ac:dyDescent="0.3">
      <c r="A2556">
        <v>2062715135</v>
      </c>
      <c r="B2556">
        <v>661577</v>
      </c>
      <c r="C2556">
        <v>2</v>
      </c>
      <c r="D2556" s="4">
        <v>720.95</v>
      </c>
      <c r="E2556" s="2">
        <f>blinkit_order_items[[#This Row],[quantity]]*blinkit_order_items[[#This Row],[unit_price]]</f>
        <v>1441.9</v>
      </c>
      <c r="F2556">
        <f>_xlfn.XLOOKUP(blinkit_order_items[[#This Row],[product_id]],blinkit_products[product_id],blinkit_products[margin_percentage])</f>
        <v>35</v>
      </c>
      <c r="G2556" s="4">
        <f>blinkit_order_items[[#This Row],[Total_Revenue]]*(blinkit_order_items[[#This Row],[margin_percent]]/100)</f>
        <v>504.66500000000002</v>
      </c>
    </row>
    <row r="2557" spans="1:7" x14ac:dyDescent="0.3">
      <c r="A2557">
        <v>3287815959</v>
      </c>
      <c r="B2557">
        <v>34186</v>
      </c>
      <c r="C2557">
        <v>1</v>
      </c>
      <c r="D2557" s="4">
        <v>925.65</v>
      </c>
      <c r="E2557" s="2">
        <f>blinkit_order_items[[#This Row],[quantity]]*blinkit_order_items[[#This Row],[unit_price]]</f>
        <v>925.65</v>
      </c>
      <c r="F2557">
        <f>_xlfn.XLOOKUP(blinkit_order_items[[#This Row],[product_id]],blinkit_products[product_id],blinkit_products[margin_percentage])</f>
        <v>25</v>
      </c>
      <c r="G2557" s="4">
        <f>blinkit_order_items[[#This Row],[Total_Revenue]]*(blinkit_order_items[[#This Row],[margin_percent]]/100)</f>
        <v>231.41249999999999</v>
      </c>
    </row>
    <row r="2558" spans="1:7" x14ac:dyDescent="0.3">
      <c r="A2558">
        <v>9015471552</v>
      </c>
      <c r="B2558">
        <v>679865</v>
      </c>
      <c r="C2558">
        <v>2</v>
      </c>
      <c r="D2558" s="4">
        <v>347.91</v>
      </c>
      <c r="E2558" s="2">
        <f>blinkit_order_items[[#This Row],[quantity]]*blinkit_order_items[[#This Row],[unit_price]]</f>
        <v>695.82</v>
      </c>
      <c r="F2558">
        <f>_xlfn.XLOOKUP(blinkit_order_items[[#This Row],[product_id]],blinkit_products[product_id],blinkit_products[margin_percentage])</f>
        <v>15</v>
      </c>
      <c r="G2558" s="4">
        <f>blinkit_order_items[[#This Row],[Total_Revenue]]*(blinkit_order_items[[#This Row],[margin_percent]]/100)</f>
        <v>104.373</v>
      </c>
    </row>
    <row r="2559" spans="1:7" x14ac:dyDescent="0.3">
      <c r="A2559">
        <v>1595123446</v>
      </c>
      <c r="B2559">
        <v>137909</v>
      </c>
      <c r="C2559">
        <v>2</v>
      </c>
      <c r="D2559" s="4">
        <v>864.3</v>
      </c>
      <c r="E2559" s="2">
        <f>blinkit_order_items[[#This Row],[quantity]]*blinkit_order_items[[#This Row],[unit_price]]</f>
        <v>1728.6</v>
      </c>
      <c r="F2559">
        <f>_xlfn.XLOOKUP(blinkit_order_items[[#This Row],[product_id]],blinkit_products[product_id],blinkit_products[margin_percentage])</f>
        <v>20</v>
      </c>
      <c r="G2559" s="4">
        <f>blinkit_order_items[[#This Row],[Total_Revenue]]*(blinkit_order_items[[#This Row],[margin_percent]]/100)</f>
        <v>345.72</v>
      </c>
    </row>
    <row r="2560" spans="1:7" x14ac:dyDescent="0.3">
      <c r="A2560">
        <v>4888577440</v>
      </c>
      <c r="B2560">
        <v>697683</v>
      </c>
      <c r="C2560">
        <v>2</v>
      </c>
      <c r="D2560" s="4">
        <v>123.74</v>
      </c>
      <c r="E2560" s="2">
        <f>blinkit_order_items[[#This Row],[quantity]]*blinkit_order_items[[#This Row],[unit_price]]</f>
        <v>247.48</v>
      </c>
      <c r="F2560">
        <f>_xlfn.XLOOKUP(blinkit_order_items[[#This Row],[product_id]],blinkit_products[product_id],blinkit_products[margin_percentage])</f>
        <v>25</v>
      </c>
      <c r="G2560" s="4">
        <f>blinkit_order_items[[#This Row],[Total_Revenue]]*(blinkit_order_items[[#This Row],[margin_percent]]/100)</f>
        <v>61.87</v>
      </c>
    </row>
    <row r="2561" spans="1:7" x14ac:dyDescent="0.3">
      <c r="A2561">
        <v>9039053330</v>
      </c>
      <c r="B2561">
        <v>94225</v>
      </c>
      <c r="C2561">
        <v>3</v>
      </c>
      <c r="D2561" s="4">
        <v>77.11</v>
      </c>
      <c r="E2561" s="2">
        <f>blinkit_order_items[[#This Row],[quantity]]*blinkit_order_items[[#This Row],[unit_price]]</f>
        <v>231.32999999999998</v>
      </c>
      <c r="F2561">
        <f>_xlfn.XLOOKUP(blinkit_order_items[[#This Row],[product_id]],blinkit_products[product_id],blinkit_products[margin_percentage])</f>
        <v>25</v>
      </c>
      <c r="G2561" s="4">
        <f>blinkit_order_items[[#This Row],[Total_Revenue]]*(blinkit_order_items[[#This Row],[margin_percent]]/100)</f>
        <v>57.832499999999996</v>
      </c>
    </row>
    <row r="2562" spans="1:7" x14ac:dyDescent="0.3">
      <c r="A2562">
        <v>3091360904</v>
      </c>
      <c r="B2562">
        <v>799459</v>
      </c>
      <c r="C2562">
        <v>1</v>
      </c>
      <c r="D2562" s="4">
        <v>852.02</v>
      </c>
      <c r="E2562" s="2">
        <f>blinkit_order_items[[#This Row],[quantity]]*blinkit_order_items[[#This Row],[unit_price]]</f>
        <v>852.02</v>
      </c>
      <c r="F2562">
        <f>_xlfn.XLOOKUP(blinkit_order_items[[#This Row],[product_id]],blinkit_products[product_id],blinkit_products[margin_percentage])</f>
        <v>20</v>
      </c>
      <c r="G2562" s="4">
        <f>blinkit_order_items[[#This Row],[Total_Revenue]]*(blinkit_order_items[[#This Row],[margin_percent]]/100)</f>
        <v>170.404</v>
      </c>
    </row>
    <row r="2563" spans="1:7" x14ac:dyDescent="0.3">
      <c r="A2563">
        <v>6821938492</v>
      </c>
      <c r="B2563">
        <v>256051</v>
      </c>
      <c r="C2563">
        <v>3</v>
      </c>
      <c r="D2563" s="4">
        <v>400.92</v>
      </c>
      <c r="E2563" s="2">
        <f>blinkit_order_items[[#This Row],[quantity]]*blinkit_order_items[[#This Row],[unit_price]]</f>
        <v>1202.76</v>
      </c>
      <c r="F2563">
        <f>_xlfn.XLOOKUP(blinkit_order_items[[#This Row],[product_id]],blinkit_products[product_id],blinkit_products[margin_percentage])</f>
        <v>35</v>
      </c>
      <c r="G2563" s="4">
        <f>blinkit_order_items[[#This Row],[Total_Revenue]]*(blinkit_order_items[[#This Row],[margin_percent]]/100)</f>
        <v>420.96599999999995</v>
      </c>
    </row>
    <row r="2564" spans="1:7" x14ac:dyDescent="0.3">
      <c r="A2564">
        <v>4553785640</v>
      </c>
      <c r="B2564">
        <v>818990</v>
      </c>
      <c r="C2564">
        <v>2</v>
      </c>
      <c r="D2564" s="4">
        <v>163.55000000000001</v>
      </c>
      <c r="E2564" s="2">
        <f>blinkit_order_items[[#This Row],[quantity]]*blinkit_order_items[[#This Row],[unit_price]]</f>
        <v>327.10000000000002</v>
      </c>
      <c r="F2564">
        <f>_xlfn.XLOOKUP(blinkit_order_items[[#This Row],[product_id]],blinkit_products[product_id],blinkit_products[margin_percentage])</f>
        <v>25</v>
      </c>
      <c r="G2564" s="4">
        <f>blinkit_order_items[[#This Row],[Total_Revenue]]*(blinkit_order_items[[#This Row],[margin_percent]]/100)</f>
        <v>81.775000000000006</v>
      </c>
    </row>
    <row r="2565" spans="1:7" x14ac:dyDescent="0.3">
      <c r="A2565">
        <v>4005611015</v>
      </c>
      <c r="B2565">
        <v>613942</v>
      </c>
      <c r="C2565">
        <v>3</v>
      </c>
      <c r="D2565" s="4">
        <v>545</v>
      </c>
      <c r="E2565" s="2">
        <f>blinkit_order_items[[#This Row],[quantity]]*blinkit_order_items[[#This Row],[unit_price]]</f>
        <v>1635</v>
      </c>
      <c r="F2565">
        <f>_xlfn.XLOOKUP(blinkit_order_items[[#This Row],[product_id]],blinkit_products[product_id],blinkit_products[margin_percentage])</f>
        <v>35</v>
      </c>
      <c r="G2565" s="4">
        <f>blinkit_order_items[[#This Row],[Total_Revenue]]*(blinkit_order_items[[#This Row],[margin_percent]]/100)</f>
        <v>572.25</v>
      </c>
    </row>
    <row r="2566" spans="1:7" x14ac:dyDescent="0.3">
      <c r="A2566">
        <v>8480910658</v>
      </c>
      <c r="B2566">
        <v>871592</v>
      </c>
      <c r="C2566">
        <v>3</v>
      </c>
      <c r="D2566" s="4">
        <v>870.29</v>
      </c>
      <c r="E2566" s="2">
        <f>blinkit_order_items[[#This Row],[quantity]]*blinkit_order_items[[#This Row],[unit_price]]</f>
        <v>2610.87</v>
      </c>
      <c r="F2566">
        <f>_xlfn.XLOOKUP(blinkit_order_items[[#This Row],[product_id]],blinkit_products[product_id],blinkit_products[margin_percentage])</f>
        <v>25</v>
      </c>
      <c r="G2566" s="4">
        <f>blinkit_order_items[[#This Row],[Total_Revenue]]*(blinkit_order_items[[#This Row],[margin_percent]]/100)</f>
        <v>652.71749999999997</v>
      </c>
    </row>
    <row r="2567" spans="1:7" x14ac:dyDescent="0.3">
      <c r="A2567">
        <v>1922667245</v>
      </c>
      <c r="B2567">
        <v>378287</v>
      </c>
      <c r="C2567">
        <v>3</v>
      </c>
      <c r="D2567" s="4">
        <v>332.84</v>
      </c>
      <c r="E2567" s="2">
        <f>blinkit_order_items[[#This Row],[quantity]]*blinkit_order_items[[#This Row],[unit_price]]</f>
        <v>998.52</v>
      </c>
      <c r="F2567">
        <f>_xlfn.XLOOKUP(blinkit_order_items[[#This Row],[product_id]],blinkit_products[product_id],blinkit_products[margin_percentage])</f>
        <v>30</v>
      </c>
      <c r="G2567" s="4">
        <f>blinkit_order_items[[#This Row],[Total_Revenue]]*(blinkit_order_items[[#This Row],[margin_percent]]/100)</f>
        <v>299.55599999999998</v>
      </c>
    </row>
    <row r="2568" spans="1:7" x14ac:dyDescent="0.3">
      <c r="A2568">
        <v>379758677</v>
      </c>
      <c r="B2568">
        <v>171602</v>
      </c>
      <c r="C2568">
        <v>2</v>
      </c>
      <c r="D2568" s="4">
        <v>883.44</v>
      </c>
      <c r="E2568" s="2">
        <f>blinkit_order_items[[#This Row],[quantity]]*blinkit_order_items[[#This Row],[unit_price]]</f>
        <v>1766.88</v>
      </c>
      <c r="F2568">
        <f>_xlfn.XLOOKUP(blinkit_order_items[[#This Row],[product_id]],blinkit_products[product_id],blinkit_products[margin_percentage])</f>
        <v>30</v>
      </c>
      <c r="G2568" s="4">
        <f>blinkit_order_items[[#This Row],[Total_Revenue]]*(blinkit_order_items[[#This Row],[margin_percent]]/100)</f>
        <v>530.06399999999996</v>
      </c>
    </row>
    <row r="2569" spans="1:7" x14ac:dyDescent="0.3">
      <c r="A2569">
        <v>4903380842</v>
      </c>
      <c r="B2569">
        <v>317242</v>
      </c>
      <c r="C2569">
        <v>3</v>
      </c>
      <c r="D2569" s="4">
        <v>198.15</v>
      </c>
      <c r="E2569" s="2">
        <f>blinkit_order_items[[#This Row],[quantity]]*blinkit_order_items[[#This Row],[unit_price]]</f>
        <v>594.45000000000005</v>
      </c>
      <c r="F2569">
        <f>_xlfn.XLOOKUP(blinkit_order_items[[#This Row],[product_id]],blinkit_products[product_id],blinkit_products[margin_percentage])</f>
        <v>15</v>
      </c>
      <c r="G2569" s="4">
        <f>blinkit_order_items[[#This Row],[Total_Revenue]]*(blinkit_order_items[[#This Row],[margin_percent]]/100)</f>
        <v>89.167500000000004</v>
      </c>
    </row>
    <row r="2570" spans="1:7" x14ac:dyDescent="0.3">
      <c r="A2570">
        <v>9244122658</v>
      </c>
      <c r="B2570">
        <v>26060</v>
      </c>
      <c r="C2570">
        <v>3</v>
      </c>
      <c r="D2570" s="4">
        <v>342.94</v>
      </c>
      <c r="E2570" s="2">
        <f>blinkit_order_items[[#This Row],[quantity]]*blinkit_order_items[[#This Row],[unit_price]]</f>
        <v>1028.82</v>
      </c>
      <c r="F2570">
        <f>_xlfn.XLOOKUP(blinkit_order_items[[#This Row],[product_id]],blinkit_products[product_id],blinkit_products[margin_percentage])</f>
        <v>20</v>
      </c>
      <c r="G2570" s="4">
        <f>blinkit_order_items[[#This Row],[Total_Revenue]]*(blinkit_order_items[[#This Row],[margin_percent]]/100)</f>
        <v>205.76400000000001</v>
      </c>
    </row>
    <row r="2571" spans="1:7" x14ac:dyDescent="0.3">
      <c r="A2571">
        <v>5054410467</v>
      </c>
      <c r="B2571">
        <v>60619</v>
      </c>
      <c r="C2571">
        <v>2</v>
      </c>
      <c r="D2571" s="4">
        <v>726.41</v>
      </c>
      <c r="E2571" s="2">
        <f>blinkit_order_items[[#This Row],[quantity]]*blinkit_order_items[[#This Row],[unit_price]]</f>
        <v>1452.82</v>
      </c>
      <c r="F2571">
        <f>_xlfn.XLOOKUP(blinkit_order_items[[#This Row],[product_id]],blinkit_products[product_id],blinkit_products[margin_percentage])</f>
        <v>30</v>
      </c>
      <c r="G2571" s="4">
        <f>blinkit_order_items[[#This Row],[Total_Revenue]]*(blinkit_order_items[[#This Row],[margin_percent]]/100)</f>
        <v>435.84599999999995</v>
      </c>
    </row>
    <row r="2572" spans="1:7" x14ac:dyDescent="0.3">
      <c r="A2572">
        <v>9877212995</v>
      </c>
      <c r="B2572">
        <v>739534</v>
      </c>
      <c r="C2572">
        <v>3</v>
      </c>
      <c r="D2572" s="4">
        <v>994.56</v>
      </c>
      <c r="E2572" s="2">
        <f>blinkit_order_items[[#This Row],[quantity]]*blinkit_order_items[[#This Row],[unit_price]]</f>
        <v>2983.68</v>
      </c>
      <c r="F2572">
        <f>_xlfn.XLOOKUP(blinkit_order_items[[#This Row],[product_id]],blinkit_products[product_id],blinkit_products[margin_percentage])</f>
        <v>25</v>
      </c>
      <c r="G2572" s="4">
        <f>blinkit_order_items[[#This Row],[Total_Revenue]]*(blinkit_order_items[[#This Row],[margin_percent]]/100)</f>
        <v>745.92</v>
      </c>
    </row>
    <row r="2573" spans="1:7" x14ac:dyDescent="0.3">
      <c r="A2573">
        <v>8375236356</v>
      </c>
      <c r="B2573">
        <v>890232</v>
      </c>
      <c r="C2573">
        <v>1</v>
      </c>
      <c r="D2573" s="4">
        <v>432</v>
      </c>
      <c r="E2573" s="2">
        <f>blinkit_order_items[[#This Row],[quantity]]*blinkit_order_items[[#This Row],[unit_price]]</f>
        <v>432</v>
      </c>
      <c r="F2573">
        <f>_xlfn.XLOOKUP(blinkit_order_items[[#This Row],[product_id]],blinkit_products[product_id],blinkit_products[margin_percentage])</f>
        <v>30</v>
      </c>
      <c r="G2573" s="4">
        <f>blinkit_order_items[[#This Row],[Total_Revenue]]*(blinkit_order_items[[#This Row],[margin_percent]]/100)</f>
        <v>129.6</v>
      </c>
    </row>
    <row r="2574" spans="1:7" x14ac:dyDescent="0.3">
      <c r="A2574">
        <v>2652063230</v>
      </c>
      <c r="B2574">
        <v>604184</v>
      </c>
      <c r="C2574">
        <v>3</v>
      </c>
      <c r="D2574" s="4">
        <v>397.55</v>
      </c>
      <c r="E2574" s="2">
        <f>blinkit_order_items[[#This Row],[quantity]]*blinkit_order_items[[#This Row],[unit_price]]</f>
        <v>1192.6500000000001</v>
      </c>
      <c r="F2574">
        <f>_xlfn.XLOOKUP(blinkit_order_items[[#This Row],[product_id]],blinkit_products[product_id],blinkit_products[margin_percentage])</f>
        <v>25</v>
      </c>
      <c r="G2574" s="4">
        <f>blinkit_order_items[[#This Row],[Total_Revenue]]*(blinkit_order_items[[#This Row],[margin_percent]]/100)</f>
        <v>298.16250000000002</v>
      </c>
    </row>
    <row r="2575" spans="1:7" x14ac:dyDescent="0.3">
      <c r="A2575">
        <v>7258243894</v>
      </c>
      <c r="B2575">
        <v>473929</v>
      </c>
      <c r="C2575">
        <v>3</v>
      </c>
      <c r="D2575" s="4">
        <v>440.19</v>
      </c>
      <c r="E2575" s="2">
        <f>blinkit_order_items[[#This Row],[quantity]]*blinkit_order_items[[#This Row],[unit_price]]</f>
        <v>1320.57</v>
      </c>
      <c r="F2575">
        <f>_xlfn.XLOOKUP(blinkit_order_items[[#This Row],[product_id]],blinkit_products[product_id],blinkit_products[margin_percentage])</f>
        <v>25</v>
      </c>
      <c r="G2575" s="4">
        <f>blinkit_order_items[[#This Row],[Total_Revenue]]*(blinkit_order_items[[#This Row],[margin_percent]]/100)</f>
        <v>330.14249999999998</v>
      </c>
    </row>
    <row r="2576" spans="1:7" x14ac:dyDescent="0.3">
      <c r="A2576">
        <v>5980648426</v>
      </c>
      <c r="B2576">
        <v>373536</v>
      </c>
      <c r="C2576">
        <v>2</v>
      </c>
      <c r="D2576" s="4">
        <v>494.17</v>
      </c>
      <c r="E2576" s="2">
        <f>blinkit_order_items[[#This Row],[quantity]]*blinkit_order_items[[#This Row],[unit_price]]</f>
        <v>988.34</v>
      </c>
      <c r="F2576">
        <f>_xlfn.XLOOKUP(blinkit_order_items[[#This Row],[product_id]],blinkit_products[product_id],blinkit_products[margin_percentage])</f>
        <v>35</v>
      </c>
      <c r="G2576" s="4">
        <f>blinkit_order_items[[#This Row],[Total_Revenue]]*(blinkit_order_items[[#This Row],[margin_percent]]/100)</f>
        <v>345.91899999999998</v>
      </c>
    </row>
    <row r="2577" spans="1:7" x14ac:dyDescent="0.3">
      <c r="A2577">
        <v>365104159</v>
      </c>
      <c r="B2577">
        <v>771228</v>
      </c>
      <c r="C2577">
        <v>2</v>
      </c>
      <c r="D2577" s="4">
        <v>83.18</v>
      </c>
      <c r="E2577" s="2">
        <f>blinkit_order_items[[#This Row],[quantity]]*blinkit_order_items[[#This Row],[unit_price]]</f>
        <v>166.36</v>
      </c>
      <c r="F2577">
        <f>_xlfn.XLOOKUP(blinkit_order_items[[#This Row],[product_id]],blinkit_products[product_id],blinkit_products[margin_percentage])</f>
        <v>35</v>
      </c>
      <c r="G2577" s="4">
        <f>blinkit_order_items[[#This Row],[Total_Revenue]]*(blinkit_order_items[[#This Row],[margin_percent]]/100)</f>
        <v>58.225999999999999</v>
      </c>
    </row>
    <row r="2578" spans="1:7" x14ac:dyDescent="0.3">
      <c r="A2578">
        <v>7038005775</v>
      </c>
      <c r="B2578">
        <v>284460</v>
      </c>
      <c r="C2578">
        <v>1</v>
      </c>
      <c r="D2578" s="4">
        <v>505.95</v>
      </c>
      <c r="E2578" s="2">
        <f>blinkit_order_items[[#This Row],[quantity]]*blinkit_order_items[[#This Row],[unit_price]]</f>
        <v>505.95</v>
      </c>
      <c r="F2578">
        <f>_xlfn.XLOOKUP(blinkit_order_items[[#This Row],[product_id]],blinkit_products[product_id],blinkit_products[margin_percentage])</f>
        <v>25</v>
      </c>
      <c r="G2578" s="4">
        <f>blinkit_order_items[[#This Row],[Total_Revenue]]*(blinkit_order_items[[#This Row],[margin_percent]]/100)</f>
        <v>126.4875</v>
      </c>
    </row>
    <row r="2579" spans="1:7" x14ac:dyDescent="0.3">
      <c r="A2579">
        <v>1456792223</v>
      </c>
      <c r="B2579">
        <v>33797</v>
      </c>
      <c r="C2579">
        <v>2</v>
      </c>
      <c r="D2579" s="4">
        <v>888.12</v>
      </c>
      <c r="E2579" s="2">
        <f>blinkit_order_items[[#This Row],[quantity]]*blinkit_order_items[[#This Row],[unit_price]]</f>
        <v>1776.24</v>
      </c>
      <c r="F2579">
        <f>_xlfn.XLOOKUP(blinkit_order_items[[#This Row],[product_id]],blinkit_products[product_id],blinkit_products[margin_percentage])</f>
        <v>20</v>
      </c>
      <c r="G2579" s="4">
        <f>blinkit_order_items[[#This Row],[Total_Revenue]]*(blinkit_order_items[[#This Row],[margin_percent]]/100)</f>
        <v>355.24800000000005</v>
      </c>
    </row>
    <row r="2580" spans="1:7" x14ac:dyDescent="0.3">
      <c r="A2580">
        <v>6673964264</v>
      </c>
      <c r="B2580">
        <v>133542</v>
      </c>
      <c r="C2580">
        <v>1</v>
      </c>
      <c r="D2580" s="4">
        <v>68.489999999999995</v>
      </c>
      <c r="E2580" s="2">
        <f>blinkit_order_items[[#This Row],[quantity]]*blinkit_order_items[[#This Row],[unit_price]]</f>
        <v>68.489999999999995</v>
      </c>
      <c r="F2580">
        <f>_xlfn.XLOOKUP(blinkit_order_items[[#This Row],[product_id]],blinkit_products[product_id],blinkit_products[margin_percentage])</f>
        <v>25</v>
      </c>
      <c r="G2580" s="4">
        <f>blinkit_order_items[[#This Row],[Total_Revenue]]*(blinkit_order_items[[#This Row],[margin_percent]]/100)</f>
        <v>17.122499999999999</v>
      </c>
    </row>
    <row r="2581" spans="1:7" x14ac:dyDescent="0.3">
      <c r="A2581">
        <v>5780280518</v>
      </c>
      <c r="B2581">
        <v>883013</v>
      </c>
      <c r="C2581">
        <v>1</v>
      </c>
      <c r="D2581" s="4">
        <v>989.88</v>
      </c>
      <c r="E2581" s="2">
        <f>blinkit_order_items[[#This Row],[quantity]]*blinkit_order_items[[#This Row],[unit_price]]</f>
        <v>989.88</v>
      </c>
      <c r="F2581">
        <f>_xlfn.XLOOKUP(blinkit_order_items[[#This Row],[product_id]],blinkit_products[product_id],blinkit_products[margin_percentage])</f>
        <v>20</v>
      </c>
      <c r="G2581" s="4">
        <f>blinkit_order_items[[#This Row],[Total_Revenue]]*(blinkit_order_items[[#This Row],[margin_percent]]/100)</f>
        <v>197.976</v>
      </c>
    </row>
    <row r="2582" spans="1:7" x14ac:dyDescent="0.3">
      <c r="A2582">
        <v>6220137166</v>
      </c>
      <c r="B2582">
        <v>11422</v>
      </c>
      <c r="C2582">
        <v>1</v>
      </c>
      <c r="D2582" s="4">
        <v>127.16</v>
      </c>
      <c r="E2582" s="2">
        <f>blinkit_order_items[[#This Row],[quantity]]*blinkit_order_items[[#This Row],[unit_price]]</f>
        <v>127.16</v>
      </c>
      <c r="F2582">
        <f>_xlfn.XLOOKUP(blinkit_order_items[[#This Row],[product_id]],blinkit_products[product_id],blinkit_products[margin_percentage])</f>
        <v>25</v>
      </c>
      <c r="G2582" s="4">
        <f>blinkit_order_items[[#This Row],[Total_Revenue]]*(blinkit_order_items[[#This Row],[margin_percent]]/100)</f>
        <v>31.79</v>
      </c>
    </row>
    <row r="2583" spans="1:7" x14ac:dyDescent="0.3">
      <c r="A2583">
        <v>2615887425</v>
      </c>
      <c r="B2583">
        <v>784827</v>
      </c>
      <c r="C2583">
        <v>3</v>
      </c>
      <c r="D2583" s="4">
        <v>274.25</v>
      </c>
      <c r="E2583" s="2">
        <f>blinkit_order_items[[#This Row],[quantity]]*blinkit_order_items[[#This Row],[unit_price]]</f>
        <v>822.75</v>
      </c>
      <c r="F2583">
        <f>_xlfn.XLOOKUP(blinkit_order_items[[#This Row],[product_id]],blinkit_products[product_id],blinkit_products[margin_percentage])</f>
        <v>30</v>
      </c>
      <c r="G2583" s="4">
        <f>blinkit_order_items[[#This Row],[Total_Revenue]]*(blinkit_order_items[[#This Row],[margin_percent]]/100)</f>
        <v>246.82499999999999</v>
      </c>
    </row>
    <row r="2584" spans="1:7" x14ac:dyDescent="0.3">
      <c r="A2584">
        <v>5610987488</v>
      </c>
      <c r="B2584">
        <v>611575</v>
      </c>
      <c r="C2584">
        <v>2</v>
      </c>
      <c r="D2584" s="4">
        <v>482.06</v>
      </c>
      <c r="E2584" s="2">
        <f>blinkit_order_items[[#This Row],[quantity]]*blinkit_order_items[[#This Row],[unit_price]]</f>
        <v>964.12</v>
      </c>
      <c r="F2584">
        <f>_xlfn.XLOOKUP(blinkit_order_items[[#This Row],[product_id]],blinkit_products[product_id],blinkit_products[margin_percentage])</f>
        <v>40</v>
      </c>
      <c r="G2584" s="4">
        <f>blinkit_order_items[[#This Row],[Total_Revenue]]*(blinkit_order_items[[#This Row],[margin_percent]]/100)</f>
        <v>385.64800000000002</v>
      </c>
    </row>
    <row r="2585" spans="1:7" x14ac:dyDescent="0.3">
      <c r="A2585">
        <v>6038240765</v>
      </c>
      <c r="B2585">
        <v>51036</v>
      </c>
      <c r="C2585">
        <v>2</v>
      </c>
      <c r="D2585" s="4">
        <v>931.61</v>
      </c>
      <c r="E2585" s="2">
        <f>blinkit_order_items[[#This Row],[quantity]]*blinkit_order_items[[#This Row],[unit_price]]</f>
        <v>1863.22</v>
      </c>
      <c r="F2585">
        <f>_xlfn.XLOOKUP(blinkit_order_items[[#This Row],[product_id]],blinkit_products[product_id],blinkit_products[margin_percentage])</f>
        <v>30</v>
      </c>
      <c r="G2585" s="4">
        <f>blinkit_order_items[[#This Row],[Total_Revenue]]*(blinkit_order_items[[#This Row],[margin_percent]]/100)</f>
        <v>558.96600000000001</v>
      </c>
    </row>
    <row r="2586" spans="1:7" x14ac:dyDescent="0.3">
      <c r="A2586">
        <v>5004974422</v>
      </c>
      <c r="B2586">
        <v>567671</v>
      </c>
      <c r="C2586">
        <v>1</v>
      </c>
      <c r="D2586" s="4">
        <v>418.48</v>
      </c>
      <c r="E2586" s="2">
        <f>blinkit_order_items[[#This Row],[quantity]]*blinkit_order_items[[#This Row],[unit_price]]</f>
        <v>418.48</v>
      </c>
      <c r="F2586">
        <f>_xlfn.XLOOKUP(blinkit_order_items[[#This Row],[product_id]],blinkit_products[product_id],blinkit_products[margin_percentage])</f>
        <v>35</v>
      </c>
      <c r="G2586" s="4">
        <f>blinkit_order_items[[#This Row],[Total_Revenue]]*(blinkit_order_items[[#This Row],[margin_percent]]/100)</f>
        <v>146.46799999999999</v>
      </c>
    </row>
    <row r="2587" spans="1:7" x14ac:dyDescent="0.3">
      <c r="A2587">
        <v>2349863203</v>
      </c>
      <c r="B2587">
        <v>726958</v>
      </c>
      <c r="C2587">
        <v>3</v>
      </c>
      <c r="D2587" s="4">
        <v>887.48</v>
      </c>
      <c r="E2587" s="2">
        <f>blinkit_order_items[[#This Row],[quantity]]*blinkit_order_items[[#This Row],[unit_price]]</f>
        <v>2662.44</v>
      </c>
      <c r="F2587">
        <f>_xlfn.XLOOKUP(blinkit_order_items[[#This Row],[product_id]],blinkit_products[product_id],blinkit_products[margin_percentage])</f>
        <v>35</v>
      </c>
      <c r="G2587" s="4">
        <f>blinkit_order_items[[#This Row],[Total_Revenue]]*(blinkit_order_items[[#This Row],[margin_percent]]/100)</f>
        <v>931.85399999999993</v>
      </c>
    </row>
    <row r="2588" spans="1:7" x14ac:dyDescent="0.3">
      <c r="A2588">
        <v>9487956261</v>
      </c>
      <c r="B2588">
        <v>4452</v>
      </c>
      <c r="C2588">
        <v>1</v>
      </c>
      <c r="D2588" s="4">
        <v>169.88</v>
      </c>
      <c r="E2588" s="2">
        <f>blinkit_order_items[[#This Row],[quantity]]*blinkit_order_items[[#This Row],[unit_price]]</f>
        <v>169.88</v>
      </c>
      <c r="F2588">
        <f>_xlfn.XLOOKUP(blinkit_order_items[[#This Row],[product_id]],blinkit_products[product_id],blinkit_products[margin_percentage])</f>
        <v>30</v>
      </c>
      <c r="G2588" s="4">
        <f>blinkit_order_items[[#This Row],[Total_Revenue]]*(blinkit_order_items[[#This Row],[margin_percent]]/100)</f>
        <v>50.963999999999999</v>
      </c>
    </row>
    <row r="2589" spans="1:7" x14ac:dyDescent="0.3">
      <c r="A2589">
        <v>7169945062</v>
      </c>
      <c r="B2589">
        <v>376447</v>
      </c>
      <c r="C2589">
        <v>3</v>
      </c>
      <c r="D2589" s="4">
        <v>724.84</v>
      </c>
      <c r="E2589" s="2">
        <f>blinkit_order_items[[#This Row],[quantity]]*blinkit_order_items[[#This Row],[unit_price]]</f>
        <v>2174.52</v>
      </c>
      <c r="F2589">
        <f>_xlfn.XLOOKUP(blinkit_order_items[[#This Row],[product_id]],blinkit_products[product_id],blinkit_products[margin_percentage])</f>
        <v>20</v>
      </c>
      <c r="G2589" s="4">
        <f>blinkit_order_items[[#This Row],[Total_Revenue]]*(blinkit_order_items[[#This Row],[margin_percent]]/100)</f>
        <v>434.904</v>
      </c>
    </row>
    <row r="2590" spans="1:7" x14ac:dyDescent="0.3">
      <c r="A2590">
        <v>5393866026</v>
      </c>
      <c r="B2590">
        <v>256051</v>
      </c>
      <c r="C2590">
        <v>2</v>
      </c>
      <c r="D2590" s="4">
        <v>400.92</v>
      </c>
      <c r="E2590" s="2">
        <f>blinkit_order_items[[#This Row],[quantity]]*blinkit_order_items[[#This Row],[unit_price]]</f>
        <v>801.84</v>
      </c>
      <c r="F2590">
        <f>_xlfn.XLOOKUP(blinkit_order_items[[#This Row],[product_id]],blinkit_products[product_id],blinkit_products[margin_percentage])</f>
        <v>35</v>
      </c>
      <c r="G2590" s="4">
        <f>blinkit_order_items[[#This Row],[Total_Revenue]]*(blinkit_order_items[[#This Row],[margin_percent]]/100)</f>
        <v>280.64400000000001</v>
      </c>
    </row>
    <row r="2591" spans="1:7" x14ac:dyDescent="0.3">
      <c r="A2591">
        <v>7266772806</v>
      </c>
      <c r="B2591">
        <v>137909</v>
      </c>
      <c r="C2591">
        <v>1</v>
      </c>
      <c r="D2591" s="4">
        <v>864.3</v>
      </c>
      <c r="E2591" s="2">
        <f>blinkit_order_items[[#This Row],[quantity]]*blinkit_order_items[[#This Row],[unit_price]]</f>
        <v>864.3</v>
      </c>
      <c r="F2591">
        <f>_xlfn.XLOOKUP(blinkit_order_items[[#This Row],[product_id]],blinkit_products[product_id],blinkit_products[margin_percentage])</f>
        <v>20</v>
      </c>
      <c r="G2591" s="4">
        <f>blinkit_order_items[[#This Row],[Total_Revenue]]*(blinkit_order_items[[#This Row],[margin_percent]]/100)</f>
        <v>172.86</v>
      </c>
    </row>
    <row r="2592" spans="1:7" x14ac:dyDescent="0.3">
      <c r="A2592">
        <v>2411227007</v>
      </c>
      <c r="B2592">
        <v>337168</v>
      </c>
      <c r="C2592">
        <v>1</v>
      </c>
      <c r="D2592" s="4">
        <v>545.49</v>
      </c>
      <c r="E2592" s="2">
        <f>blinkit_order_items[[#This Row],[quantity]]*blinkit_order_items[[#This Row],[unit_price]]</f>
        <v>545.49</v>
      </c>
      <c r="F2592">
        <f>_xlfn.XLOOKUP(blinkit_order_items[[#This Row],[product_id]],blinkit_products[product_id],blinkit_products[margin_percentage])</f>
        <v>20</v>
      </c>
      <c r="G2592" s="4">
        <f>blinkit_order_items[[#This Row],[Total_Revenue]]*(blinkit_order_items[[#This Row],[margin_percent]]/100)</f>
        <v>109.09800000000001</v>
      </c>
    </row>
    <row r="2593" spans="1:7" x14ac:dyDescent="0.3">
      <c r="A2593">
        <v>960728650</v>
      </c>
      <c r="B2593">
        <v>187399</v>
      </c>
      <c r="C2593">
        <v>3</v>
      </c>
      <c r="D2593" s="4">
        <v>53.49</v>
      </c>
      <c r="E2593" s="2">
        <f>blinkit_order_items[[#This Row],[quantity]]*blinkit_order_items[[#This Row],[unit_price]]</f>
        <v>160.47</v>
      </c>
      <c r="F2593">
        <f>_xlfn.XLOOKUP(blinkit_order_items[[#This Row],[product_id]],blinkit_products[product_id],blinkit_products[margin_percentage])</f>
        <v>40</v>
      </c>
      <c r="G2593" s="4">
        <f>blinkit_order_items[[#This Row],[Total_Revenue]]*(blinkit_order_items[[#This Row],[margin_percent]]/100)</f>
        <v>64.188000000000002</v>
      </c>
    </row>
    <row r="2594" spans="1:7" x14ac:dyDescent="0.3">
      <c r="A2594">
        <v>2326500581</v>
      </c>
      <c r="B2594">
        <v>123983</v>
      </c>
      <c r="C2594">
        <v>2</v>
      </c>
      <c r="D2594" s="4">
        <v>785.67</v>
      </c>
      <c r="E2594" s="2">
        <f>blinkit_order_items[[#This Row],[quantity]]*blinkit_order_items[[#This Row],[unit_price]]</f>
        <v>1571.34</v>
      </c>
      <c r="F2594">
        <f>_xlfn.XLOOKUP(blinkit_order_items[[#This Row],[product_id]],blinkit_products[product_id],blinkit_products[margin_percentage])</f>
        <v>20</v>
      </c>
      <c r="G2594" s="4">
        <f>blinkit_order_items[[#This Row],[Total_Revenue]]*(blinkit_order_items[[#This Row],[margin_percent]]/100)</f>
        <v>314.26800000000003</v>
      </c>
    </row>
    <row r="2595" spans="1:7" x14ac:dyDescent="0.3">
      <c r="A2595">
        <v>9489310879</v>
      </c>
      <c r="B2595">
        <v>891833</v>
      </c>
      <c r="C2595">
        <v>3</v>
      </c>
      <c r="D2595" s="4">
        <v>493.19</v>
      </c>
      <c r="E2595" s="2">
        <f>blinkit_order_items[[#This Row],[quantity]]*blinkit_order_items[[#This Row],[unit_price]]</f>
        <v>1479.57</v>
      </c>
      <c r="F2595">
        <f>_xlfn.XLOOKUP(blinkit_order_items[[#This Row],[product_id]],blinkit_products[product_id],blinkit_products[margin_percentage])</f>
        <v>20</v>
      </c>
      <c r="G2595" s="4">
        <f>blinkit_order_items[[#This Row],[Total_Revenue]]*(blinkit_order_items[[#This Row],[margin_percent]]/100)</f>
        <v>295.91399999999999</v>
      </c>
    </row>
    <row r="2596" spans="1:7" x14ac:dyDescent="0.3">
      <c r="A2596">
        <v>2341242955</v>
      </c>
      <c r="B2596">
        <v>171602</v>
      </c>
      <c r="C2596">
        <v>1</v>
      </c>
      <c r="D2596" s="4">
        <v>883.44</v>
      </c>
      <c r="E2596" s="2">
        <f>blinkit_order_items[[#This Row],[quantity]]*blinkit_order_items[[#This Row],[unit_price]]</f>
        <v>883.44</v>
      </c>
      <c r="F2596">
        <f>_xlfn.XLOOKUP(blinkit_order_items[[#This Row],[product_id]],blinkit_products[product_id],blinkit_products[margin_percentage])</f>
        <v>30</v>
      </c>
      <c r="G2596" s="4">
        <f>blinkit_order_items[[#This Row],[Total_Revenue]]*(blinkit_order_items[[#This Row],[margin_percent]]/100)</f>
        <v>265.03199999999998</v>
      </c>
    </row>
    <row r="2597" spans="1:7" x14ac:dyDescent="0.3">
      <c r="A2597">
        <v>1023485121</v>
      </c>
      <c r="B2597">
        <v>94225</v>
      </c>
      <c r="C2597">
        <v>3</v>
      </c>
      <c r="D2597" s="4">
        <v>77.11</v>
      </c>
      <c r="E2597" s="2">
        <f>blinkit_order_items[[#This Row],[quantity]]*blinkit_order_items[[#This Row],[unit_price]]</f>
        <v>231.32999999999998</v>
      </c>
      <c r="F2597">
        <f>_xlfn.XLOOKUP(blinkit_order_items[[#This Row],[product_id]],blinkit_products[product_id],blinkit_products[margin_percentage])</f>
        <v>25</v>
      </c>
      <c r="G2597" s="4">
        <f>blinkit_order_items[[#This Row],[Total_Revenue]]*(blinkit_order_items[[#This Row],[margin_percent]]/100)</f>
        <v>57.832499999999996</v>
      </c>
    </row>
    <row r="2598" spans="1:7" x14ac:dyDescent="0.3">
      <c r="A2598">
        <v>9742218709</v>
      </c>
      <c r="B2598">
        <v>891833</v>
      </c>
      <c r="C2598">
        <v>2</v>
      </c>
      <c r="D2598" s="4">
        <v>493.19</v>
      </c>
      <c r="E2598" s="2">
        <f>blinkit_order_items[[#This Row],[quantity]]*blinkit_order_items[[#This Row],[unit_price]]</f>
        <v>986.38</v>
      </c>
      <c r="F2598">
        <f>_xlfn.XLOOKUP(blinkit_order_items[[#This Row],[product_id]],blinkit_products[product_id],blinkit_products[margin_percentage])</f>
        <v>20</v>
      </c>
      <c r="G2598" s="4">
        <f>blinkit_order_items[[#This Row],[Total_Revenue]]*(blinkit_order_items[[#This Row],[margin_percent]]/100)</f>
        <v>197.27600000000001</v>
      </c>
    </row>
    <row r="2599" spans="1:7" x14ac:dyDescent="0.3">
      <c r="A2599">
        <v>9039933820</v>
      </c>
      <c r="B2599">
        <v>317242</v>
      </c>
      <c r="C2599">
        <v>3</v>
      </c>
      <c r="D2599" s="4">
        <v>198.15</v>
      </c>
      <c r="E2599" s="2">
        <f>blinkit_order_items[[#This Row],[quantity]]*blinkit_order_items[[#This Row],[unit_price]]</f>
        <v>594.45000000000005</v>
      </c>
      <c r="F2599">
        <f>_xlfn.XLOOKUP(blinkit_order_items[[#This Row],[product_id]],blinkit_products[product_id],blinkit_products[margin_percentage])</f>
        <v>15</v>
      </c>
      <c r="G2599" s="4">
        <f>blinkit_order_items[[#This Row],[Total_Revenue]]*(blinkit_order_items[[#This Row],[margin_percent]]/100)</f>
        <v>89.167500000000004</v>
      </c>
    </row>
    <row r="2600" spans="1:7" x14ac:dyDescent="0.3">
      <c r="A2600">
        <v>1391881327</v>
      </c>
      <c r="B2600">
        <v>123983</v>
      </c>
      <c r="C2600">
        <v>3</v>
      </c>
      <c r="D2600" s="4">
        <v>785.67</v>
      </c>
      <c r="E2600" s="2">
        <f>blinkit_order_items[[#This Row],[quantity]]*blinkit_order_items[[#This Row],[unit_price]]</f>
        <v>2357.0099999999998</v>
      </c>
      <c r="F2600">
        <f>_xlfn.XLOOKUP(blinkit_order_items[[#This Row],[product_id]],blinkit_products[product_id],blinkit_products[margin_percentage])</f>
        <v>20</v>
      </c>
      <c r="G2600" s="4">
        <f>blinkit_order_items[[#This Row],[Total_Revenue]]*(blinkit_order_items[[#This Row],[margin_percent]]/100)</f>
        <v>471.40199999999999</v>
      </c>
    </row>
    <row r="2601" spans="1:7" x14ac:dyDescent="0.3">
      <c r="A2601">
        <v>3360648053</v>
      </c>
      <c r="B2601">
        <v>131136</v>
      </c>
      <c r="C2601">
        <v>1</v>
      </c>
      <c r="D2601" s="4">
        <v>37.799999999999997</v>
      </c>
      <c r="E2601" s="2">
        <f>blinkit_order_items[[#This Row],[quantity]]*blinkit_order_items[[#This Row],[unit_price]]</f>
        <v>37.799999999999997</v>
      </c>
      <c r="F2601">
        <f>_xlfn.XLOOKUP(blinkit_order_items[[#This Row],[product_id]],blinkit_products[product_id],blinkit_products[margin_percentage])</f>
        <v>15</v>
      </c>
      <c r="G2601" s="4">
        <f>blinkit_order_items[[#This Row],[Total_Revenue]]*(blinkit_order_items[[#This Row],[margin_percent]]/100)</f>
        <v>5.669999999999999</v>
      </c>
    </row>
    <row r="2602" spans="1:7" x14ac:dyDescent="0.3">
      <c r="A2602">
        <v>9758418980</v>
      </c>
      <c r="B2602">
        <v>949818</v>
      </c>
      <c r="C2602">
        <v>2</v>
      </c>
      <c r="D2602" s="4">
        <v>483.05</v>
      </c>
      <c r="E2602" s="2">
        <f>blinkit_order_items[[#This Row],[quantity]]*blinkit_order_items[[#This Row],[unit_price]]</f>
        <v>966.1</v>
      </c>
      <c r="F2602">
        <f>_xlfn.XLOOKUP(blinkit_order_items[[#This Row],[product_id]],blinkit_products[product_id],blinkit_products[margin_percentage])</f>
        <v>35</v>
      </c>
      <c r="G2602" s="4">
        <f>blinkit_order_items[[#This Row],[Total_Revenue]]*(blinkit_order_items[[#This Row],[margin_percent]]/100)</f>
        <v>338.13499999999999</v>
      </c>
    </row>
    <row r="2603" spans="1:7" x14ac:dyDescent="0.3">
      <c r="A2603">
        <v>9859459525</v>
      </c>
      <c r="B2603">
        <v>667163</v>
      </c>
      <c r="C2603">
        <v>2</v>
      </c>
      <c r="D2603" s="4">
        <v>441.2</v>
      </c>
      <c r="E2603" s="2">
        <f>blinkit_order_items[[#This Row],[quantity]]*blinkit_order_items[[#This Row],[unit_price]]</f>
        <v>882.4</v>
      </c>
      <c r="F2603">
        <f>_xlfn.XLOOKUP(blinkit_order_items[[#This Row],[product_id]],blinkit_products[product_id],blinkit_products[margin_percentage])</f>
        <v>30</v>
      </c>
      <c r="G2603" s="4">
        <f>blinkit_order_items[[#This Row],[Total_Revenue]]*(blinkit_order_items[[#This Row],[margin_percent]]/100)</f>
        <v>264.71999999999997</v>
      </c>
    </row>
    <row r="2604" spans="1:7" x14ac:dyDescent="0.3">
      <c r="A2604">
        <v>6924226309</v>
      </c>
      <c r="B2604">
        <v>604184</v>
      </c>
      <c r="C2604">
        <v>2</v>
      </c>
      <c r="D2604" s="4">
        <v>397.55</v>
      </c>
      <c r="E2604" s="2">
        <f>blinkit_order_items[[#This Row],[quantity]]*blinkit_order_items[[#This Row],[unit_price]]</f>
        <v>795.1</v>
      </c>
      <c r="F2604">
        <f>_xlfn.XLOOKUP(blinkit_order_items[[#This Row],[product_id]],blinkit_products[product_id],blinkit_products[margin_percentage])</f>
        <v>25</v>
      </c>
      <c r="G2604" s="4">
        <f>blinkit_order_items[[#This Row],[Total_Revenue]]*(blinkit_order_items[[#This Row],[margin_percent]]/100)</f>
        <v>198.77500000000001</v>
      </c>
    </row>
    <row r="2605" spans="1:7" x14ac:dyDescent="0.3">
      <c r="A2605">
        <v>7672052920</v>
      </c>
      <c r="B2605">
        <v>228286</v>
      </c>
      <c r="C2605">
        <v>3</v>
      </c>
      <c r="D2605" s="4">
        <v>179.08</v>
      </c>
      <c r="E2605" s="2">
        <f>blinkit_order_items[[#This Row],[quantity]]*blinkit_order_items[[#This Row],[unit_price]]</f>
        <v>537.24</v>
      </c>
      <c r="F2605">
        <f>_xlfn.XLOOKUP(blinkit_order_items[[#This Row],[product_id]],blinkit_products[product_id],blinkit_products[margin_percentage])</f>
        <v>30</v>
      </c>
      <c r="G2605" s="4">
        <f>blinkit_order_items[[#This Row],[Total_Revenue]]*(blinkit_order_items[[#This Row],[margin_percent]]/100)</f>
        <v>161.172</v>
      </c>
    </row>
    <row r="2606" spans="1:7" x14ac:dyDescent="0.3">
      <c r="A2606">
        <v>4597359399</v>
      </c>
      <c r="B2606">
        <v>552496</v>
      </c>
      <c r="C2606">
        <v>3</v>
      </c>
      <c r="D2606" s="4">
        <v>508</v>
      </c>
      <c r="E2606" s="2">
        <f>blinkit_order_items[[#This Row],[quantity]]*blinkit_order_items[[#This Row],[unit_price]]</f>
        <v>1524</v>
      </c>
      <c r="F2606">
        <f>_xlfn.XLOOKUP(blinkit_order_items[[#This Row],[product_id]],blinkit_products[product_id],blinkit_products[margin_percentage])</f>
        <v>25</v>
      </c>
      <c r="G2606" s="4">
        <f>blinkit_order_items[[#This Row],[Total_Revenue]]*(blinkit_order_items[[#This Row],[margin_percent]]/100)</f>
        <v>381</v>
      </c>
    </row>
    <row r="2607" spans="1:7" x14ac:dyDescent="0.3">
      <c r="A2607">
        <v>665402174</v>
      </c>
      <c r="B2607">
        <v>894539</v>
      </c>
      <c r="C2607">
        <v>2</v>
      </c>
      <c r="D2607" s="4">
        <v>445.48</v>
      </c>
      <c r="E2607" s="2">
        <f>blinkit_order_items[[#This Row],[quantity]]*blinkit_order_items[[#This Row],[unit_price]]</f>
        <v>890.96</v>
      </c>
      <c r="F2607">
        <f>_xlfn.XLOOKUP(blinkit_order_items[[#This Row],[product_id]],blinkit_products[product_id],blinkit_products[margin_percentage])</f>
        <v>25</v>
      </c>
      <c r="G2607" s="4">
        <f>blinkit_order_items[[#This Row],[Total_Revenue]]*(blinkit_order_items[[#This Row],[margin_percent]]/100)</f>
        <v>222.74</v>
      </c>
    </row>
    <row r="2608" spans="1:7" x14ac:dyDescent="0.3">
      <c r="A2608">
        <v>3986082657</v>
      </c>
      <c r="B2608">
        <v>604184</v>
      </c>
      <c r="C2608">
        <v>1</v>
      </c>
      <c r="D2608" s="4">
        <v>397.55</v>
      </c>
      <c r="E2608" s="2">
        <f>blinkit_order_items[[#This Row],[quantity]]*blinkit_order_items[[#This Row],[unit_price]]</f>
        <v>397.55</v>
      </c>
      <c r="F2608">
        <f>_xlfn.XLOOKUP(blinkit_order_items[[#This Row],[product_id]],blinkit_products[product_id],blinkit_products[margin_percentage])</f>
        <v>25</v>
      </c>
      <c r="G2608" s="4">
        <f>blinkit_order_items[[#This Row],[Total_Revenue]]*(blinkit_order_items[[#This Row],[margin_percent]]/100)</f>
        <v>99.387500000000003</v>
      </c>
    </row>
    <row r="2609" spans="1:7" x14ac:dyDescent="0.3">
      <c r="A2609">
        <v>4275746826</v>
      </c>
      <c r="B2609">
        <v>120532</v>
      </c>
      <c r="C2609">
        <v>3</v>
      </c>
      <c r="D2609" s="4">
        <v>697.53</v>
      </c>
      <c r="E2609" s="2">
        <f>blinkit_order_items[[#This Row],[quantity]]*blinkit_order_items[[#This Row],[unit_price]]</f>
        <v>2092.59</v>
      </c>
      <c r="F2609">
        <f>_xlfn.XLOOKUP(blinkit_order_items[[#This Row],[product_id]],blinkit_products[product_id],blinkit_products[margin_percentage])</f>
        <v>15</v>
      </c>
      <c r="G2609" s="4">
        <f>blinkit_order_items[[#This Row],[Total_Revenue]]*(blinkit_order_items[[#This Row],[margin_percent]]/100)</f>
        <v>313.88850000000002</v>
      </c>
    </row>
    <row r="2610" spans="1:7" x14ac:dyDescent="0.3">
      <c r="A2610">
        <v>525864604</v>
      </c>
      <c r="B2610">
        <v>6405</v>
      </c>
      <c r="C2610">
        <v>3</v>
      </c>
      <c r="D2610" s="4">
        <v>236.51</v>
      </c>
      <c r="E2610" s="2">
        <f>blinkit_order_items[[#This Row],[quantity]]*blinkit_order_items[[#This Row],[unit_price]]</f>
        <v>709.53</v>
      </c>
      <c r="F2610">
        <f>_xlfn.XLOOKUP(blinkit_order_items[[#This Row],[product_id]],blinkit_products[product_id],blinkit_products[margin_percentage])</f>
        <v>30</v>
      </c>
      <c r="G2610" s="4">
        <f>blinkit_order_items[[#This Row],[Total_Revenue]]*(blinkit_order_items[[#This Row],[margin_percent]]/100)</f>
        <v>212.85899999999998</v>
      </c>
    </row>
    <row r="2611" spans="1:7" x14ac:dyDescent="0.3">
      <c r="A2611">
        <v>4473658819</v>
      </c>
      <c r="B2611">
        <v>432617</v>
      </c>
      <c r="C2611">
        <v>2</v>
      </c>
      <c r="D2611" s="4">
        <v>863.18</v>
      </c>
      <c r="E2611" s="2">
        <f>blinkit_order_items[[#This Row],[quantity]]*blinkit_order_items[[#This Row],[unit_price]]</f>
        <v>1726.36</v>
      </c>
      <c r="F2611">
        <f>_xlfn.XLOOKUP(blinkit_order_items[[#This Row],[product_id]],blinkit_products[product_id],blinkit_products[margin_percentage])</f>
        <v>30</v>
      </c>
      <c r="G2611" s="4">
        <f>blinkit_order_items[[#This Row],[Total_Revenue]]*(blinkit_order_items[[#This Row],[margin_percent]]/100)</f>
        <v>517.9079999999999</v>
      </c>
    </row>
    <row r="2612" spans="1:7" x14ac:dyDescent="0.3">
      <c r="A2612">
        <v>8824559505</v>
      </c>
      <c r="B2612">
        <v>578097</v>
      </c>
      <c r="C2612">
        <v>3</v>
      </c>
      <c r="D2612" s="4">
        <v>267.61</v>
      </c>
      <c r="E2612" s="2">
        <f>blinkit_order_items[[#This Row],[quantity]]*blinkit_order_items[[#This Row],[unit_price]]</f>
        <v>802.83</v>
      </c>
      <c r="F2612">
        <f>_xlfn.XLOOKUP(blinkit_order_items[[#This Row],[product_id]],blinkit_products[product_id],blinkit_products[margin_percentage])</f>
        <v>35</v>
      </c>
      <c r="G2612" s="4">
        <f>blinkit_order_items[[#This Row],[Total_Revenue]]*(blinkit_order_items[[#This Row],[margin_percent]]/100)</f>
        <v>280.9905</v>
      </c>
    </row>
    <row r="2613" spans="1:7" x14ac:dyDescent="0.3">
      <c r="A2613">
        <v>1824646473</v>
      </c>
      <c r="B2613">
        <v>378287</v>
      </c>
      <c r="C2613">
        <v>3</v>
      </c>
      <c r="D2613" s="4">
        <v>332.84</v>
      </c>
      <c r="E2613" s="2">
        <f>blinkit_order_items[[#This Row],[quantity]]*blinkit_order_items[[#This Row],[unit_price]]</f>
        <v>998.52</v>
      </c>
      <c r="F2613">
        <f>_xlfn.XLOOKUP(blinkit_order_items[[#This Row],[product_id]],blinkit_products[product_id],blinkit_products[margin_percentage])</f>
        <v>30</v>
      </c>
      <c r="G2613" s="4">
        <f>blinkit_order_items[[#This Row],[Total_Revenue]]*(blinkit_order_items[[#This Row],[margin_percent]]/100)</f>
        <v>299.55599999999998</v>
      </c>
    </row>
    <row r="2614" spans="1:7" x14ac:dyDescent="0.3">
      <c r="A2614">
        <v>776389097</v>
      </c>
      <c r="B2614">
        <v>243235</v>
      </c>
      <c r="C2614">
        <v>1</v>
      </c>
      <c r="D2614" s="4">
        <v>109.03</v>
      </c>
      <c r="E2614" s="2">
        <f>blinkit_order_items[[#This Row],[quantity]]*blinkit_order_items[[#This Row],[unit_price]]</f>
        <v>109.03</v>
      </c>
      <c r="F2614">
        <f>_xlfn.XLOOKUP(blinkit_order_items[[#This Row],[product_id]],blinkit_products[product_id],blinkit_products[margin_percentage])</f>
        <v>35</v>
      </c>
      <c r="G2614" s="4">
        <f>blinkit_order_items[[#This Row],[Total_Revenue]]*(blinkit_order_items[[#This Row],[margin_percent]]/100)</f>
        <v>38.160499999999999</v>
      </c>
    </row>
    <row r="2615" spans="1:7" x14ac:dyDescent="0.3">
      <c r="A2615">
        <v>4908634706</v>
      </c>
      <c r="B2615">
        <v>839170</v>
      </c>
      <c r="C2615">
        <v>3</v>
      </c>
      <c r="D2615" s="4">
        <v>481.63</v>
      </c>
      <c r="E2615" s="2">
        <f>blinkit_order_items[[#This Row],[quantity]]*blinkit_order_items[[#This Row],[unit_price]]</f>
        <v>1444.8899999999999</v>
      </c>
      <c r="F2615">
        <f>_xlfn.XLOOKUP(blinkit_order_items[[#This Row],[product_id]],blinkit_products[product_id],blinkit_products[margin_percentage])</f>
        <v>20</v>
      </c>
      <c r="G2615" s="4">
        <f>blinkit_order_items[[#This Row],[Total_Revenue]]*(blinkit_order_items[[#This Row],[margin_percent]]/100)</f>
        <v>288.97800000000001</v>
      </c>
    </row>
    <row r="2616" spans="1:7" x14ac:dyDescent="0.3">
      <c r="A2616">
        <v>3516204561</v>
      </c>
      <c r="B2616">
        <v>677169</v>
      </c>
      <c r="C2616">
        <v>2</v>
      </c>
      <c r="D2616" s="4">
        <v>261.02999999999997</v>
      </c>
      <c r="E2616" s="2">
        <f>blinkit_order_items[[#This Row],[quantity]]*blinkit_order_items[[#This Row],[unit_price]]</f>
        <v>522.05999999999995</v>
      </c>
      <c r="F2616">
        <f>_xlfn.XLOOKUP(blinkit_order_items[[#This Row],[product_id]],blinkit_products[product_id],blinkit_products[margin_percentage])</f>
        <v>20</v>
      </c>
      <c r="G2616" s="4">
        <f>blinkit_order_items[[#This Row],[Total_Revenue]]*(blinkit_order_items[[#This Row],[margin_percent]]/100)</f>
        <v>104.41199999999999</v>
      </c>
    </row>
    <row r="2617" spans="1:7" x14ac:dyDescent="0.3">
      <c r="A2617">
        <v>9510792757</v>
      </c>
      <c r="B2617">
        <v>937542</v>
      </c>
      <c r="C2617">
        <v>1</v>
      </c>
      <c r="D2617" s="4">
        <v>97.04</v>
      </c>
      <c r="E2617" s="2">
        <f>blinkit_order_items[[#This Row],[quantity]]*blinkit_order_items[[#This Row],[unit_price]]</f>
        <v>97.04</v>
      </c>
      <c r="F2617">
        <f>_xlfn.XLOOKUP(blinkit_order_items[[#This Row],[product_id]],blinkit_products[product_id],blinkit_products[margin_percentage])</f>
        <v>15</v>
      </c>
      <c r="G2617" s="4">
        <f>blinkit_order_items[[#This Row],[Total_Revenue]]*(blinkit_order_items[[#This Row],[margin_percent]]/100)</f>
        <v>14.556000000000001</v>
      </c>
    </row>
    <row r="2618" spans="1:7" x14ac:dyDescent="0.3">
      <c r="A2618">
        <v>3504903228</v>
      </c>
      <c r="B2618">
        <v>256783</v>
      </c>
      <c r="C2618">
        <v>1</v>
      </c>
      <c r="D2618" s="4">
        <v>906.54</v>
      </c>
      <c r="E2618" s="2">
        <f>blinkit_order_items[[#This Row],[quantity]]*blinkit_order_items[[#This Row],[unit_price]]</f>
        <v>906.54</v>
      </c>
      <c r="F2618">
        <f>_xlfn.XLOOKUP(blinkit_order_items[[#This Row],[product_id]],blinkit_products[product_id],blinkit_products[margin_percentage])</f>
        <v>35</v>
      </c>
      <c r="G2618" s="4">
        <f>blinkit_order_items[[#This Row],[Total_Revenue]]*(blinkit_order_items[[#This Row],[margin_percent]]/100)</f>
        <v>317.28899999999999</v>
      </c>
    </row>
    <row r="2619" spans="1:7" x14ac:dyDescent="0.3">
      <c r="A2619">
        <v>3438202422</v>
      </c>
      <c r="B2619">
        <v>602241</v>
      </c>
      <c r="C2619">
        <v>2</v>
      </c>
      <c r="D2619" s="4">
        <v>976.55</v>
      </c>
      <c r="E2619" s="2">
        <f>blinkit_order_items[[#This Row],[quantity]]*blinkit_order_items[[#This Row],[unit_price]]</f>
        <v>1953.1</v>
      </c>
      <c r="F2619">
        <f>_xlfn.XLOOKUP(blinkit_order_items[[#This Row],[product_id]],blinkit_products[product_id],blinkit_products[margin_percentage])</f>
        <v>35</v>
      </c>
      <c r="G2619" s="4">
        <f>blinkit_order_items[[#This Row],[Total_Revenue]]*(blinkit_order_items[[#This Row],[margin_percent]]/100)</f>
        <v>683.58499999999992</v>
      </c>
    </row>
    <row r="2620" spans="1:7" x14ac:dyDescent="0.3">
      <c r="A2620">
        <v>3007616042</v>
      </c>
      <c r="B2620">
        <v>451933</v>
      </c>
      <c r="C2620">
        <v>2</v>
      </c>
      <c r="D2620" s="4">
        <v>568.94000000000005</v>
      </c>
      <c r="E2620" s="2">
        <f>blinkit_order_items[[#This Row],[quantity]]*blinkit_order_items[[#This Row],[unit_price]]</f>
        <v>1137.8800000000001</v>
      </c>
      <c r="F2620">
        <f>_xlfn.XLOOKUP(blinkit_order_items[[#This Row],[product_id]],blinkit_products[product_id],blinkit_products[margin_percentage])</f>
        <v>15</v>
      </c>
      <c r="G2620" s="4">
        <f>blinkit_order_items[[#This Row],[Total_Revenue]]*(blinkit_order_items[[#This Row],[margin_percent]]/100)</f>
        <v>170.68200000000002</v>
      </c>
    </row>
    <row r="2621" spans="1:7" x14ac:dyDescent="0.3">
      <c r="A2621">
        <v>4656199468</v>
      </c>
      <c r="B2621">
        <v>373536</v>
      </c>
      <c r="C2621">
        <v>3</v>
      </c>
      <c r="D2621" s="4">
        <v>494.17</v>
      </c>
      <c r="E2621" s="2">
        <f>blinkit_order_items[[#This Row],[quantity]]*blinkit_order_items[[#This Row],[unit_price]]</f>
        <v>1482.51</v>
      </c>
      <c r="F2621">
        <f>_xlfn.XLOOKUP(blinkit_order_items[[#This Row],[product_id]],blinkit_products[product_id],blinkit_products[margin_percentage])</f>
        <v>35</v>
      </c>
      <c r="G2621" s="4">
        <f>blinkit_order_items[[#This Row],[Total_Revenue]]*(blinkit_order_items[[#This Row],[margin_percent]]/100)</f>
        <v>518.87849999999992</v>
      </c>
    </row>
    <row r="2622" spans="1:7" x14ac:dyDescent="0.3">
      <c r="A2622">
        <v>6994560237</v>
      </c>
      <c r="B2622">
        <v>366066</v>
      </c>
      <c r="C2622">
        <v>2</v>
      </c>
      <c r="D2622" s="4">
        <v>918.58</v>
      </c>
      <c r="E2622" s="2">
        <f>blinkit_order_items[[#This Row],[quantity]]*blinkit_order_items[[#This Row],[unit_price]]</f>
        <v>1837.16</v>
      </c>
      <c r="F2622">
        <f>_xlfn.XLOOKUP(blinkit_order_items[[#This Row],[product_id]],blinkit_products[product_id],blinkit_products[margin_percentage])</f>
        <v>35</v>
      </c>
      <c r="G2622" s="4">
        <f>blinkit_order_items[[#This Row],[Total_Revenue]]*(blinkit_order_items[[#This Row],[margin_percent]]/100)</f>
        <v>643.00599999999997</v>
      </c>
    </row>
    <row r="2623" spans="1:7" x14ac:dyDescent="0.3">
      <c r="A2623">
        <v>8442552565</v>
      </c>
      <c r="B2623">
        <v>385113</v>
      </c>
      <c r="C2623">
        <v>1</v>
      </c>
      <c r="D2623" s="4">
        <v>816.38</v>
      </c>
      <c r="E2623" s="2">
        <f>blinkit_order_items[[#This Row],[quantity]]*blinkit_order_items[[#This Row],[unit_price]]</f>
        <v>816.38</v>
      </c>
      <c r="F2623">
        <f>_xlfn.XLOOKUP(blinkit_order_items[[#This Row],[product_id]],blinkit_products[product_id],blinkit_products[margin_percentage])</f>
        <v>35</v>
      </c>
      <c r="G2623" s="4">
        <f>blinkit_order_items[[#This Row],[Total_Revenue]]*(blinkit_order_items[[#This Row],[margin_percent]]/100)</f>
        <v>285.733</v>
      </c>
    </row>
    <row r="2624" spans="1:7" x14ac:dyDescent="0.3">
      <c r="A2624">
        <v>414299117</v>
      </c>
      <c r="B2624">
        <v>470449</v>
      </c>
      <c r="C2624">
        <v>3</v>
      </c>
      <c r="D2624" s="4">
        <v>827.77</v>
      </c>
      <c r="E2624" s="2">
        <f>blinkit_order_items[[#This Row],[quantity]]*blinkit_order_items[[#This Row],[unit_price]]</f>
        <v>2483.31</v>
      </c>
      <c r="F2624">
        <f>_xlfn.XLOOKUP(blinkit_order_items[[#This Row],[product_id]],blinkit_products[product_id],blinkit_products[margin_percentage])</f>
        <v>40</v>
      </c>
      <c r="G2624" s="4">
        <f>blinkit_order_items[[#This Row],[Total_Revenue]]*(blinkit_order_items[[#This Row],[margin_percent]]/100)</f>
        <v>993.32400000000007</v>
      </c>
    </row>
    <row r="2625" spans="1:7" x14ac:dyDescent="0.3">
      <c r="A2625">
        <v>8146956033</v>
      </c>
      <c r="B2625">
        <v>490602</v>
      </c>
      <c r="C2625">
        <v>2</v>
      </c>
      <c r="D2625" s="4">
        <v>549.47</v>
      </c>
      <c r="E2625" s="2">
        <f>blinkit_order_items[[#This Row],[quantity]]*blinkit_order_items[[#This Row],[unit_price]]</f>
        <v>1098.94</v>
      </c>
      <c r="F2625">
        <f>_xlfn.XLOOKUP(blinkit_order_items[[#This Row],[product_id]],blinkit_products[product_id],blinkit_products[margin_percentage])</f>
        <v>15</v>
      </c>
      <c r="G2625" s="4">
        <f>blinkit_order_items[[#This Row],[Total_Revenue]]*(blinkit_order_items[[#This Row],[margin_percent]]/100)</f>
        <v>164.84100000000001</v>
      </c>
    </row>
    <row r="2626" spans="1:7" x14ac:dyDescent="0.3">
      <c r="A2626">
        <v>7919748594</v>
      </c>
      <c r="B2626">
        <v>481843</v>
      </c>
      <c r="C2626">
        <v>1</v>
      </c>
      <c r="D2626" s="4">
        <v>297.68</v>
      </c>
      <c r="E2626" s="2">
        <f>blinkit_order_items[[#This Row],[quantity]]*blinkit_order_items[[#This Row],[unit_price]]</f>
        <v>297.68</v>
      </c>
      <c r="F2626">
        <f>_xlfn.XLOOKUP(blinkit_order_items[[#This Row],[product_id]],blinkit_products[product_id],blinkit_products[margin_percentage])</f>
        <v>35</v>
      </c>
      <c r="G2626" s="4">
        <f>blinkit_order_items[[#This Row],[Total_Revenue]]*(blinkit_order_items[[#This Row],[margin_percent]]/100)</f>
        <v>104.188</v>
      </c>
    </row>
    <row r="2627" spans="1:7" x14ac:dyDescent="0.3">
      <c r="A2627">
        <v>7834171020</v>
      </c>
      <c r="B2627">
        <v>687218</v>
      </c>
      <c r="C2627">
        <v>2</v>
      </c>
      <c r="D2627" s="4">
        <v>317.82</v>
      </c>
      <c r="E2627" s="2">
        <f>blinkit_order_items[[#This Row],[quantity]]*blinkit_order_items[[#This Row],[unit_price]]</f>
        <v>635.64</v>
      </c>
      <c r="F2627">
        <f>_xlfn.XLOOKUP(blinkit_order_items[[#This Row],[product_id]],blinkit_products[product_id],blinkit_products[margin_percentage])</f>
        <v>30</v>
      </c>
      <c r="G2627" s="4">
        <f>blinkit_order_items[[#This Row],[Total_Revenue]]*(blinkit_order_items[[#This Row],[margin_percent]]/100)</f>
        <v>190.69199999999998</v>
      </c>
    </row>
    <row r="2628" spans="1:7" x14ac:dyDescent="0.3">
      <c r="A2628">
        <v>3735968672</v>
      </c>
      <c r="B2628">
        <v>767398</v>
      </c>
      <c r="C2628">
        <v>3</v>
      </c>
      <c r="D2628" s="4">
        <v>22.14</v>
      </c>
      <c r="E2628" s="2">
        <f>blinkit_order_items[[#This Row],[quantity]]*blinkit_order_items[[#This Row],[unit_price]]</f>
        <v>66.42</v>
      </c>
      <c r="F2628">
        <f>_xlfn.XLOOKUP(blinkit_order_items[[#This Row],[product_id]],blinkit_products[product_id],blinkit_products[margin_percentage])</f>
        <v>25</v>
      </c>
      <c r="G2628" s="4">
        <f>blinkit_order_items[[#This Row],[Total_Revenue]]*(blinkit_order_items[[#This Row],[margin_percent]]/100)</f>
        <v>16.605</v>
      </c>
    </row>
    <row r="2629" spans="1:7" x14ac:dyDescent="0.3">
      <c r="A2629">
        <v>3864051985</v>
      </c>
      <c r="B2629">
        <v>490939</v>
      </c>
      <c r="C2629">
        <v>1</v>
      </c>
      <c r="D2629" s="4">
        <v>80.25</v>
      </c>
      <c r="E2629" s="2">
        <f>blinkit_order_items[[#This Row],[quantity]]*blinkit_order_items[[#This Row],[unit_price]]</f>
        <v>80.25</v>
      </c>
      <c r="F2629">
        <f>_xlfn.XLOOKUP(blinkit_order_items[[#This Row],[product_id]],blinkit_products[product_id],blinkit_products[margin_percentage])</f>
        <v>35</v>
      </c>
      <c r="G2629" s="4">
        <f>blinkit_order_items[[#This Row],[Total_Revenue]]*(blinkit_order_items[[#This Row],[margin_percent]]/100)</f>
        <v>28.087499999999999</v>
      </c>
    </row>
    <row r="2630" spans="1:7" x14ac:dyDescent="0.3">
      <c r="A2630">
        <v>8299074079</v>
      </c>
      <c r="B2630">
        <v>600767</v>
      </c>
      <c r="C2630">
        <v>1</v>
      </c>
      <c r="D2630" s="4">
        <v>722.42</v>
      </c>
      <c r="E2630" s="2">
        <f>blinkit_order_items[[#This Row],[quantity]]*blinkit_order_items[[#This Row],[unit_price]]</f>
        <v>722.42</v>
      </c>
      <c r="F2630">
        <f>_xlfn.XLOOKUP(blinkit_order_items[[#This Row],[product_id]],blinkit_products[product_id],blinkit_products[margin_percentage])</f>
        <v>35</v>
      </c>
      <c r="G2630" s="4">
        <f>blinkit_order_items[[#This Row],[Total_Revenue]]*(blinkit_order_items[[#This Row],[margin_percent]]/100)</f>
        <v>252.84699999999998</v>
      </c>
    </row>
    <row r="2631" spans="1:7" x14ac:dyDescent="0.3">
      <c r="A2631">
        <v>891333736</v>
      </c>
      <c r="B2631">
        <v>552496</v>
      </c>
      <c r="C2631">
        <v>1</v>
      </c>
      <c r="D2631" s="4">
        <v>508</v>
      </c>
      <c r="E2631" s="2">
        <f>blinkit_order_items[[#This Row],[quantity]]*blinkit_order_items[[#This Row],[unit_price]]</f>
        <v>508</v>
      </c>
      <c r="F2631">
        <f>_xlfn.XLOOKUP(blinkit_order_items[[#This Row],[product_id]],blinkit_products[product_id],blinkit_products[margin_percentage])</f>
        <v>25</v>
      </c>
      <c r="G2631" s="4">
        <f>blinkit_order_items[[#This Row],[Total_Revenue]]*(blinkit_order_items[[#This Row],[margin_percent]]/100)</f>
        <v>127</v>
      </c>
    </row>
    <row r="2632" spans="1:7" x14ac:dyDescent="0.3">
      <c r="A2632">
        <v>2874220576</v>
      </c>
      <c r="B2632">
        <v>146840</v>
      </c>
      <c r="C2632">
        <v>2</v>
      </c>
      <c r="D2632" s="4">
        <v>786.85</v>
      </c>
      <c r="E2632" s="2">
        <f>blinkit_order_items[[#This Row],[quantity]]*blinkit_order_items[[#This Row],[unit_price]]</f>
        <v>1573.7</v>
      </c>
      <c r="F2632">
        <f>_xlfn.XLOOKUP(blinkit_order_items[[#This Row],[product_id]],blinkit_products[product_id],blinkit_products[margin_percentage])</f>
        <v>20</v>
      </c>
      <c r="G2632" s="4">
        <f>blinkit_order_items[[#This Row],[Total_Revenue]]*(blinkit_order_items[[#This Row],[margin_percent]]/100)</f>
        <v>314.74</v>
      </c>
    </row>
    <row r="2633" spans="1:7" x14ac:dyDescent="0.3">
      <c r="A2633">
        <v>6375536946</v>
      </c>
      <c r="B2633">
        <v>937542</v>
      </c>
      <c r="C2633">
        <v>3</v>
      </c>
      <c r="D2633" s="4">
        <v>97.04</v>
      </c>
      <c r="E2633" s="2">
        <f>blinkit_order_items[[#This Row],[quantity]]*blinkit_order_items[[#This Row],[unit_price]]</f>
        <v>291.12</v>
      </c>
      <c r="F2633">
        <f>_xlfn.XLOOKUP(blinkit_order_items[[#This Row],[product_id]],blinkit_products[product_id],blinkit_products[margin_percentage])</f>
        <v>15</v>
      </c>
      <c r="G2633" s="4">
        <f>blinkit_order_items[[#This Row],[Total_Revenue]]*(blinkit_order_items[[#This Row],[margin_percent]]/100)</f>
        <v>43.667999999999999</v>
      </c>
    </row>
    <row r="2634" spans="1:7" x14ac:dyDescent="0.3">
      <c r="A2634">
        <v>1966054573</v>
      </c>
      <c r="B2634">
        <v>552883</v>
      </c>
      <c r="C2634">
        <v>1</v>
      </c>
      <c r="D2634" s="4">
        <v>888.16</v>
      </c>
      <c r="E2634" s="2">
        <f>blinkit_order_items[[#This Row],[quantity]]*blinkit_order_items[[#This Row],[unit_price]]</f>
        <v>888.16</v>
      </c>
      <c r="F2634">
        <f>_xlfn.XLOOKUP(blinkit_order_items[[#This Row],[product_id]],blinkit_products[product_id],blinkit_products[margin_percentage])</f>
        <v>25</v>
      </c>
      <c r="G2634" s="4">
        <f>blinkit_order_items[[#This Row],[Total_Revenue]]*(blinkit_order_items[[#This Row],[margin_percent]]/100)</f>
        <v>222.04</v>
      </c>
    </row>
    <row r="2635" spans="1:7" x14ac:dyDescent="0.3">
      <c r="A2635">
        <v>1565942558</v>
      </c>
      <c r="B2635">
        <v>272170</v>
      </c>
      <c r="C2635">
        <v>2</v>
      </c>
      <c r="D2635" s="4">
        <v>140.80000000000001</v>
      </c>
      <c r="E2635" s="2">
        <f>blinkit_order_items[[#This Row],[quantity]]*blinkit_order_items[[#This Row],[unit_price]]</f>
        <v>281.60000000000002</v>
      </c>
      <c r="F2635">
        <f>_xlfn.XLOOKUP(blinkit_order_items[[#This Row],[product_id]],blinkit_products[product_id],blinkit_products[margin_percentage])</f>
        <v>40</v>
      </c>
      <c r="G2635" s="4">
        <f>blinkit_order_items[[#This Row],[Total_Revenue]]*(blinkit_order_items[[#This Row],[margin_percent]]/100)</f>
        <v>112.64000000000001</v>
      </c>
    </row>
    <row r="2636" spans="1:7" x14ac:dyDescent="0.3">
      <c r="A2636">
        <v>4624281313</v>
      </c>
      <c r="B2636">
        <v>490939</v>
      </c>
      <c r="C2636">
        <v>2</v>
      </c>
      <c r="D2636" s="4">
        <v>80.25</v>
      </c>
      <c r="E2636" s="2">
        <f>blinkit_order_items[[#This Row],[quantity]]*blinkit_order_items[[#This Row],[unit_price]]</f>
        <v>160.5</v>
      </c>
      <c r="F2636">
        <f>_xlfn.XLOOKUP(blinkit_order_items[[#This Row],[product_id]],blinkit_products[product_id],blinkit_products[margin_percentage])</f>
        <v>35</v>
      </c>
      <c r="G2636" s="4">
        <f>blinkit_order_items[[#This Row],[Total_Revenue]]*(blinkit_order_items[[#This Row],[margin_percent]]/100)</f>
        <v>56.174999999999997</v>
      </c>
    </row>
    <row r="2637" spans="1:7" x14ac:dyDescent="0.3">
      <c r="A2637">
        <v>6884010758</v>
      </c>
      <c r="B2637">
        <v>818990</v>
      </c>
      <c r="C2637">
        <v>2</v>
      </c>
      <c r="D2637" s="4">
        <v>163.55000000000001</v>
      </c>
      <c r="E2637" s="2">
        <f>blinkit_order_items[[#This Row],[quantity]]*blinkit_order_items[[#This Row],[unit_price]]</f>
        <v>327.10000000000002</v>
      </c>
      <c r="F2637">
        <f>_xlfn.XLOOKUP(blinkit_order_items[[#This Row],[product_id]],blinkit_products[product_id],blinkit_products[margin_percentage])</f>
        <v>25</v>
      </c>
      <c r="G2637" s="4">
        <f>blinkit_order_items[[#This Row],[Total_Revenue]]*(blinkit_order_items[[#This Row],[margin_percent]]/100)</f>
        <v>81.775000000000006</v>
      </c>
    </row>
    <row r="2638" spans="1:7" x14ac:dyDescent="0.3">
      <c r="A2638">
        <v>4351744653</v>
      </c>
      <c r="B2638">
        <v>851978</v>
      </c>
      <c r="C2638">
        <v>1</v>
      </c>
      <c r="D2638" s="4">
        <v>715.72</v>
      </c>
      <c r="E2638" s="2">
        <f>blinkit_order_items[[#This Row],[quantity]]*blinkit_order_items[[#This Row],[unit_price]]</f>
        <v>715.72</v>
      </c>
      <c r="F2638">
        <f>_xlfn.XLOOKUP(blinkit_order_items[[#This Row],[product_id]],blinkit_products[product_id],blinkit_products[margin_percentage])</f>
        <v>20</v>
      </c>
      <c r="G2638" s="4">
        <f>blinkit_order_items[[#This Row],[Total_Revenue]]*(blinkit_order_items[[#This Row],[margin_percent]]/100)</f>
        <v>143.14400000000001</v>
      </c>
    </row>
    <row r="2639" spans="1:7" x14ac:dyDescent="0.3">
      <c r="A2639">
        <v>8698000932</v>
      </c>
      <c r="B2639">
        <v>690565</v>
      </c>
      <c r="C2639">
        <v>2</v>
      </c>
      <c r="D2639" s="4">
        <v>951.27</v>
      </c>
      <c r="E2639" s="2">
        <f>blinkit_order_items[[#This Row],[quantity]]*blinkit_order_items[[#This Row],[unit_price]]</f>
        <v>1902.54</v>
      </c>
      <c r="F2639">
        <f>_xlfn.XLOOKUP(blinkit_order_items[[#This Row],[product_id]],blinkit_products[product_id],blinkit_products[margin_percentage])</f>
        <v>35</v>
      </c>
      <c r="G2639" s="4">
        <f>blinkit_order_items[[#This Row],[Total_Revenue]]*(blinkit_order_items[[#This Row],[margin_percent]]/100)</f>
        <v>665.8889999999999</v>
      </c>
    </row>
    <row r="2640" spans="1:7" x14ac:dyDescent="0.3">
      <c r="A2640">
        <v>3844380421</v>
      </c>
      <c r="B2640">
        <v>131937</v>
      </c>
      <c r="C2640">
        <v>3</v>
      </c>
      <c r="D2640" s="4">
        <v>287.81</v>
      </c>
      <c r="E2640" s="2">
        <f>blinkit_order_items[[#This Row],[quantity]]*blinkit_order_items[[#This Row],[unit_price]]</f>
        <v>863.43000000000006</v>
      </c>
      <c r="F2640">
        <f>_xlfn.XLOOKUP(blinkit_order_items[[#This Row],[product_id]],blinkit_products[product_id],blinkit_products[margin_percentage])</f>
        <v>40</v>
      </c>
      <c r="G2640" s="4">
        <f>blinkit_order_items[[#This Row],[Total_Revenue]]*(blinkit_order_items[[#This Row],[margin_percent]]/100)</f>
        <v>345.37200000000007</v>
      </c>
    </row>
    <row r="2641" spans="1:7" x14ac:dyDescent="0.3">
      <c r="A2641">
        <v>7105842598</v>
      </c>
      <c r="B2641">
        <v>897083</v>
      </c>
      <c r="C2641">
        <v>1</v>
      </c>
      <c r="D2641" s="4">
        <v>972.69</v>
      </c>
      <c r="E2641" s="2">
        <f>blinkit_order_items[[#This Row],[quantity]]*blinkit_order_items[[#This Row],[unit_price]]</f>
        <v>972.69</v>
      </c>
      <c r="F2641">
        <f>_xlfn.XLOOKUP(blinkit_order_items[[#This Row],[product_id]],blinkit_products[product_id],blinkit_products[margin_percentage])</f>
        <v>25</v>
      </c>
      <c r="G2641" s="4">
        <f>blinkit_order_items[[#This Row],[Total_Revenue]]*(blinkit_order_items[[#This Row],[margin_percent]]/100)</f>
        <v>243.17250000000001</v>
      </c>
    </row>
    <row r="2642" spans="1:7" x14ac:dyDescent="0.3">
      <c r="A2642">
        <v>8993722297</v>
      </c>
      <c r="B2642">
        <v>952124</v>
      </c>
      <c r="C2642">
        <v>2</v>
      </c>
      <c r="D2642" s="4">
        <v>127.08</v>
      </c>
      <c r="E2642" s="2">
        <f>blinkit_order_items[[#This Row],[quantity]]*blinkit_order_items[[#This Row],[unit_price]]</f>
        <v>254.16</v>
      </c>
      <c r="F2642">
        <f>_xlfn.XLOOKUP(blinkit_order_items[[#This Row],[product_id]],blinkit_products[product_id],blinkit_products[margin_percentage])</f>
        <v>25</v>
      </c>
      <c r="G2642" s="4">
        <f>blinkit_order_items[[#This Row],[Total_Revenue]]*(blinkit_order_items[[#This Row],[margin_percent]]/100)</f>
        <v>63.54</v>
      </c>
    </row>
    <row r="2643" spans="1:7" x14ac:dyDescent="0.3">
      <c r="A2643">
        <v>2929439019</v>
      </c>
      <c r="B2643">
        <v>654623</v>
      </c>
      <c r="C2643">
        <v>1</v>
      </c>
      <c r="D2643" s="4">
        <v>422.14</v>
      </c>
      <c r="E2643" s="2">
        <f>blinkit_order_items[[#This Row],[quantity]]*blinkit_order_items[[#This Row],[unit_price]]</f>
        <v>422.14</v>
      </c>
      <c r="F2643">
        <f>_xlfn.XLOOKUP(blinkit_order_items[[#This Row],[product_id]],blinkit_products[product_id],blinkit_products[margin_percentage])</f>
        <v>35</v>
      </c>
      <c r="G2643" s="4">
        <f>blinkit_order_items[[#This Row],[Total_Revenue]]*(blinkit_order_items[[#This Row],[margin_percent]]/100)</f>
        <v>147.749</v>
      </c>
    </row>
    <row r="2644" spans="1:7" x14ac:dyDescent="0.3">
      <c r="A2644">
        <v>1661854320</v>
      </c>
      <c r="B2644">
        <v>382511</v>
      </c>
      <c r="C2644">
        <v>2</v>
      </c>
      <c r="D2644" s="4">
        <v>702.54</v>
      </c>
      <c r="E2644" s="2">
        <f>blinkit_order_items[[#This Row],[quantity]]*blinkit_order_items[[#This Row],[unit_price]]</f>
        <v>1405.08</v>
      </c>
      <c r="F2644">
        <f>_xlfn.XLOOKUP(blinkit_order_items[[#This Row],[product_id]],blinkit_products[product_id],blinkit_products[margin_percentage])</f>
        <v>20</v>
      </c>
      <c r="G2644" s="4">
        <f>blinkit_order_items[[#This Row],[Total_Revenue]]*(blinkit_order_items[[#This Row],[margin_percent]]/100)</f>
        <v>281.01600000000002</v>
      </c>
    </row>
    <row r="2645" spans="1:7" x14ac:dyDescent="0.3">
      <c r="A2645">
        <v>3082165628</v>
      </c>
      <c r="B2645">
        <v>621677</v>
      </c>
      <c r="C2645">
        <v>3</v>
      </c>
      <c r="D2645" s="4">
        <v>317.8</v>
      </c>
      <c r="E2645" s="2">
        <f>blinkit_order_items[[#This Row],[quantity]]*blinkit_order_items[[#This Row],[unit_price]]</f>
        <v>953.40000000000009</v>
      </c>
      <c r="F2645">
        <f>_xlfn.XLOOKUP(blinkit_order_items[[#This Row],[product_id]],blinkit_products[product_id],blinkit_products[margin_percentage])</f>
        <v>40</v>
      </c>
      <c r="G2645" s="4">
        <f>blinkit_order_items[[#This Row],[Total_Revenue]]*(blinkit_order_items[[#This Row],[margin_percent]]/100)</f>
        <v>381.36000000000007</v>
      </c>
    </row>
    <row r="2646" spans="1:7" x14ac:dyDescent="0.3">
      <c r="A2646">
        <v>1745045814</v>
      </c>
      <c r="B2646">
        <v>677169</v>
      </c>
      <c r="C2646">
        <v>1</v>
      </c>
      <c r="D2646" s="4">
        <v>261.02999999999997</v>
      </c>
      <c r="E2646" s="2">
        <f>blinkit_order_items[[#This Row],[quantity]]*blinkit_order_items[[#This Row],[unit_price]]</f>
        <v>261.02999999999997</v>
      </c>
      <c r="F2646">
        <f>_xlfn.XLOOKUP(blinkit_order_items[[#This Row],[product_id]],blinkit_products[product_id],blinkit_products[margin_percentage])</f>
        <v>20</v>
      </c>
      <c r="G2646" s="4">
        <f>blinkit_order_items[[#This Row],[Total_Revenue]]*(blinkit_order_items[[#This Row],[margin_percent]]/100)</f>
        <v>52.205999999999996</v>
      </c>
    </row>
    <row r="2647" spans="1:7" x14ac:dyDescent="0.3">
      <c r="A2647">
        <v>813387880</v>
      </c>
      <c r="B2647">
        <v>897083</v>
      </c>
      <c r="C2647">
        <v>1</v>
      </c>
      <c r="D2647" s="4">
        <v>972.69</v>
      </c>
      <c r="E2647" s="2">
        <f>blinkit_order_items[[#This Row],[quantity]]*blinkit_order_items[[#This Row],[unit_price]]</f>
        <v>972.69</v>
      </c>
      <c r="F2647">
        <f>_xlfn.XLOOKUP(blinkit_order_items[[#This Row],[product_id]],blinkit_products[product_id],blinkit_products[margin_percentage])</f>
        <v>25</v>
      </c>
      <c r="G2647" s="4">
        <f>blinkit_order_items[[#This Row],[Total_Revenue]]*(blinkit_order_items[[#This Row],[margin_percent]]/100)</f>
        <v>243.17250000000001</v>
      </c>
    </row>
    <row r="2648" spans="1:7" x14ac:dyDescent="0.3">
      <c r="A2648">
        <v>8189879400</v>
      </c>
      <c r="B2648">
        <v>491521</v>
      </c>
      <c r="C2648">
        <v>1</v>
      </c>
      <c r="D2648" s="4">
        <v>556.35</v>
      </c>
      <c r="E2648" s="2">
        <f>blinkit_order_items[[#This Row],[quantity]]*blinkit_order_items[[#This Row],[unit_price]]</f>
        <v>556.35</v>
      </c>
      <c r="F2648">
        <f>_xlfn.XLOOKUP(blinkit_order_items[[#This Row],[product_id]],blinkit_products[product_id],blinkit_products[margin_percentage])</f>
        <v>35</v>
      </c>
      <c r="G2648" s="4">
        <f>blinkit_order_items[[#This Row],[Total_Revenue]]*(blinkit_order_items[[#This Row],[margin_percent]]/100)</f>
        <v>194.7225</v>
      </c>
    </row>
    <row r="2649" spans="1:7" x14ac:dyDescent="0.3">
      <c r="A2649">
        <v>8465045467</v>
      </c>
      <c r="B2649">
        <v>136533</v>
      </c>
      <c r="C2649">
        <v>3</v>
      </c>
      <c r="D2649" s="4">
        <v>826.21</v>
      </c>
      <c r="E2649" s="2">
        <f>blinkit_order_items[[#This Row],[quantity]]*blinkit_order_items[[#This Row],[unit_price]]</f>
        <v>2478.63</v>
      </c>
      <c r="F2649">
        <f>_xlfn.XLOOKUP(blinkit_order_items[[#This Row],[product_id]],blinkit_products[product_id],blinkit_products[margin_percentage])</f>
        <v>20</v>
      </c>
      <c r="G2649" s="4">
        <f>blinkit_order_items[[#This Row],[Total_Revenue]]*(blinkit_order_items[[#This Row],[margin_percent]]/100)</f>
        <v>495.72600000000006</v>
      </c>
    </row>
    <row r="2650" spans="1:7" x14ac:dyDescent="0.3">
      <c r="A2650">
        <v>9232350528</v>
      </c>
      <c r="B2650">
        <v>67197</v>
      </c>
      <c r="C2650">
        <v>2</v>
      </c>
      <c r="D2650" s="4">
        <v>552.20000000000005</v>
      </c>
      <c r="E2650" s="2">
        <f>blinkit_order_items[[#This Row],[quantity]]*blinkit_order_items[[#This Row],[unit_price]]</f>
        <v>1104.4000000000001</v>
      </c>
      <c r="F2650">
        <f>_xlfn.XLOOKUP(blinkit_order_items[[#This Row],[product_id]],blinkit_products[product_id],blinkit_products[margin_percentage])</f>
        <v>20</v>
      </c>
      <c r="G2650" s="4">
        <f>blinkit_order_items[[#This Row],[Total_Revenue]]*(blinkit_order_items[[#This Row],[margin_percent]]/100)</f>
        <v>220.88000000000002</v>
      </c>
    </row>
    <row r="2651" spans="1:7" x14ac:dyDescent="0.3">
      <c r="A2651">
        <v>1728666371</v>
      </c>
      <c r="B2651">
        <v>131748</v>
      </c>
      <c r="C2651">
        <v>1</v>
      </c>
      <c r="D2651" s="4">
        <v>81.349999999999994</v>
      </c>
      <c r="E2651" s="2">
        <f>blinkit_order_items[[#This Row],[quantity]]*blinkit_order_items[[#This Row],[unit_price]]</f>
        <v>81.349999999999994</v>
      </c>
      <c r="F2651">
        <f>_xlfn.XLOOKUP(blinkit_order_items[[#This Row],[product_id]],blinkit_products[product_id],blinkit_products[margin_percentage])</f>
        <v>35</v>
      </c>
      <c r="G2651" s="4">
        <f>blinkit_order_items[[#This Row],[Total_Revenue]]*(blinkit_order_items[[#This Row],[margin_percent]]/100)</f>
        <v>28.472499999999997</v>
      </c>
    </row>
    <row r="2652" spans="1:7" x14ac:dyDescent="0.3">
      <c r="A2652">
        <v>6131815766</v>
      </c>
      <c r="B2652">
        <v>564692</v>
      </c>
      <c r="C2652">
        <v>2</v>
      </c>
      <c r="D2652" s="4">
        <v>215.65</v>
      </c>
      <c r="E2652" s="2">
        <f>blinkit_order_items[[#This Row],[quantity]]*blinkit_order_items[[#This Row],[unit_price]]</f>
        <v>431.3</v>
      </c>
      <c r="F2652">
        <f>_xlfn.XLOOKUP(blinkit_order_items[[#This Row],[product_id]],blinkit_products[product_id],blinkit_products[margin_percentage])</f>
        <v>35</v>
      </c>
      <c r="G2652" s="4">
        <f>blinkit_order_items[[#This Row],[Total_Revenue]]*(blinkit_order_items[[#This Row],[margin_percent]]/100)</f>
        <v>150.95499999999998</v>
      </c>
    </row>
    <row r="2653" spans="1:7" x14ac:dyDescent="0.3">
      <c r="A2653">
        <v>6438773635</v>
      </c>
      <c r="B2653">
        <v>965755</v>
      </c>
      <c r="C2653">
        <v>2</v>
      </c>
      <c r="D2653" s="4">
        <v>532.57000000000005</v>
      </c>
      <c r="E2653" s="2">
        <f>blinkit_order_items[[#This Row],[quantity]]*blinkit_order_items[[#This Row],[unit_price]]</f>
        <v>1065.1400000000001</v>
      </c>
      <c r="F2653">
        <f>_xlfn.XLOOKUP(blinkit_order_items[[#This Row],[product_id]],blinkit_products[product_id],blinkit_products[margin_percentage])</f>
        <v>25</v>
      </c>
      <c r="G2653" s="4">
        <f>blinkit_order_items[[#This Row],[Total_Revenue]]*(blinkit_order_items[[#This Row],[margin_percent]]/100)</f>
        <v>266.28500000000003</v>
      </c>
    </row>
    <row r="2654" spans="1:7" x14ac:dyDescent="0.3">
      <c r="A2654">
        <v>6912676966</v>
      </c>
      <c r="B2654">
        <v>26060</v>
      </c>
      <c r="C2654">
        <v>1</v>
      </c>
      <c r="D2654" s="4">
        <v>342.94</v>
      </c>
      <c r="E2654" s="2">
        <f>blinkit_order_items[[#This Row],[quantity]]*blinkit_order_items[[#This Row],[unit_price]]</f>
        <v>342.94</v>
      </c>
      <c r="F2654">
        <f>_xlfn.XLOOKUP(blinkit_order_items[[#This Row],[product_id]],blinkit_products[product_id],blinkit_products[margin_percentage])</f>
        <v>20</v>
      </c>
      <c r="G2654" s="4">
        <f>blinkit_order_items[[#This Row],[Total_Revenue]]*(blinkit_order_items[[#This Row],[margin_percent]]/100)</f>
        <v>68.588000000000008</v>
      </c>
    </row>
    <row r="2655" spans="1:7" x14ac:dyDescent="0.3">
      <c r="A2655">
        <v>2840314717</v>
      </c>
      <c r="B2655">
        <v>679321</v>
      </c>
      <c r="C2655">
        <v>3</v>
      </c>
      <c r="D2655" s="4">
        <v>738.46</v>
      </c>
      <c r="E2655" s="2">
        <f>blinkit_order_items[[#This Row],[quantity]]*blinkit_order_items[[#This Row],[unit_price]]</f>
        <v>2215.38</v>
      </c>
      <c r="F2655">
        <f>_xlfn.XLOOKUP(blinkit_order_items[[#This Row],[product_id]],blinkit_products[product_id],blinkit_products[margin_percentage])</f>
        <v>30</v>
      </c>
      <c r="G2655" s="4">
        <f>blinkit_order_items[[#This Row],[Total_Revenue]]*(blinkit_order_items[[#This Row],[margin_percent]]/100)</f>
        <v>664.61400000000003</v>
      </c>
    </row>
    <row r="2656" spans="1:7" x14ac:dyDescent="0.3">
      <c r="A2656">
        <v>9508359721</v>
      </c>
      <c r="B2656">
        <v>679865</v>
      </c>
      <c r="C2656">
        <v>2</v>
      </c>
      <c r="D2656" s="4">
        <v>347.91</v>
      </c>
      <c r="E2656" s="2">
        <f>blinkit_order_items[[#This Row],[quantity]]*blinkit_order_items[[#This Row],[unit_price]]</f>
        <v>695.82</v>
      </c>
      <c r="F2656">
        <f>_xlfn.XLOOKUP(blinkit_order_items[[#This Row],[product_id]],blinkit_products[product_id],blinkit_products[margin_percentage])</f>
        <v>15</v>
      </c>
      <c r="G2656" s="4">
        <f>blinkit_order_items[[#This Row],[Total_Revenue]]*(blinkit_order_items[[#This Row],[margin_percent]]/100)</f>
        <v>104.373</v>
      </c>
    </row>
    <row r="2657" spans="1:7" x14ac:dyDescent="0.3">
      <c r="A2657">
        <v>2244679313</v>
      </c>
      <c r="B2657">
        <v>557908</v>
      </c>
      <c r="C2657">
        <v>3</v>
      </c>
      <c r="D2657" s="4">
        <v>942.37</v>
      </c>
      <c r="E2657" s="2">
        <f>blinkit_order_items[[#This Row],[quantity]]*blinkit_order_items[[#This Row],[unit_price]]</f>
        <v>2827.11</v>
      </c>
      <c r="F2657">
        <f>_xlfn.XLOOKUP(blinkit_order_items[[#This Row],[product_id]],blinkit_products[product_id],blinkit_products[margin_percentage])</f>
        <v>20</v>
      </c>
      <c r="G2657" s="4">
        <f>blinkit_order_items[[#This Row],[Total_Revenue]]*(blinkit_order_items[[#This Row],[margin_percent]]/100)</f>
        <v>565.42200000000003</v>
      </c>
    </row>
    <row r="2658" spans="1:7" x14ac:dyDescent="0.3">
      <c r="A2658">
        <v>9407544177</v>
      </c>
      <c r="B2658">
        <v>34200</v>
      </c>
      <c r="C2658">
        <v>1</v>
      </c>
      <c r="D2658" s="4">
        <v>319.8</v>
      </c>
      <c r="E2658" s="2">
        <f>blinkit_order_items[[#This Row],[quantity]]*blinkit_order_items[[#This Row],[unit_price]]</f>
        <v>319.8</v>
      </c>
      <c r="F2658">
        <f>_xlfn.XLOOKUP(blinkit_order_items[[#This Row],[product_id]],blinkit_products[product_id],blinkit_products[margin_percentage])</f>
        <v>35</v>
      </c>
      <c r="G2658" s="4">
        <f>blinkit_order_items[[#This Row],[Total_Revenue]]*(blinkit_order_items[[#This Row],[margin_percent]]/100)</f>
        <v>111.92999999999999</v>
      </c>
    </row>
    <row r="2659" spans="1:7" x14ac:dyDescent="0.3">
      <c r="A2659">
        <v>2528398796</v>
      </c>
      <c r="B2659">
        <v>552496</v>
      </c>
      <c r="C2659">
        <v>3</v>
      </c>
      <c r="D2659" s="4">
        <v>508</v>
      </c>
      <c r="E2659" s="2">
        <f>blinkit_order_items[[#This Row],[quantity]]*blinkit_order_items[[#This Row],[unit_price]]</f>
        <v>1524</v>
      </c>
      <c r="F2659">
        <f>_xlfn.XLOOKUP(blinkit_order_items[[#This Row],[product_id]],blinkit_products[product_id],blinkit_products[margin_percentage])</f>
        <v>25</v>
      </c>
      <c r="G2659" s="4">
        <f>blinkit_order_items[[#This Row],[Total_Revenue]]*(blinkit_order_items[[#This Row],[margin_percent]]/100)</f>
        <v>381</v>
      </c>
    </row>
    <row r="2660" spans="1:7" x14ac:dyDescent="0.3">
      <c r="A2660">
        <v>9464988762</v>
      </c>
      <c r="B2660">
        <v>33955</v>
      </c>
      <c r="C2660">
        <v>3</v>
      </c>
      <c r="D2660" s="4">
        <v>186.08</v>
      </c>
      <c r="E2660" s="2">
        <f>blinkit_order_items[[#This Row],[quantity]]*blinkit_order_items[[#This Row],[unit_price]]</f>
        <v>558.24</v>
      </c>
      <c r="F2660">
        <f>_xlfn.XLOOKUP(blinkit_order_items[[#This Row],[product_id]],blinkit_products[product_id],blinkit_products[margin_percentage])</f>
        <v>40</v>
      </c>
      <c r="G2660" s="4">
        <f>blinkit_order_items[[#This Row],[Total_Revenue]]*(blinkit_order_items[[#This Row],[margin_percent]]/100)</f>
        <v>223.29600000000002</v>
      </c>
    </row>
    <row r="2661" spans="1:7" x14ac:dyDescent="0.3">
      <c r="A2661">
        <v>6373867899</v>
      </c>
      <c r="B2661">
        <v>36412</v>
      </c>
      <c r="C2661">
        <v>2</v>
      </c>
      <c r="D2661" s="4">
        <v>397.68</v>
      </c>
      <c r="E2661" s="2">
        <f>blinkit_order_items[[#This Row],[quantity]]*blinkit_order_items[[#This Row],[unit_price]]</f>
        <v>795.36</v>
      </c>
      <c r="F2661">
        <f>_xlfn.XLOOKUP(blinkit_order_items[[#This Row],[product_id]],blinkit_products[product_id],blinkit_products[margin_percentage])</f>
        <v>25</v>
      </c>
      <c r="G2661" s="4">
        <f>blinkit_order_items[[#This Row],[Total_Revenue]]*(blinkit_order_items[[#This Row],[margin_percent]]/100)</f>
        <v>198.84</v>
      </c>
    </row>
    <row r="2662" spans="1:7" x14ac:dyDescent="0.3">
      <c r="A2662">
        <v>4028185110</v>
      </c>
      <c r="B2662">
        <v>367391</v>
      </c>
      <c r="C2662">
        <v>1</v>
      </c>
      <c r="D2662" s="4">
        <v>939.55</v>
      </c>
      <c r="E2662" s="2">
        <f>blinkit_order_items[[#This Row],[quantity]]*blinkit_order_items[[#This Row],[unit_price]]</f>
        <v>939.55</v>
      </c>
      <c r="F2662">
        <f>_xlfn.XLOOKUP(blinkit_order_items[[#This Row],[product_id]],blinkit_products[product_id],blinkit_products[margin_percentage])</f>
        <v>30</v>
      </c>
      <c r="G2662" s="4">
        <f>blinkit_order_items[[#This Row],[Total_Revenue]]*(blinkit_order_items[[#This Row],[margin_percent]]/100)</f>
        <v>281.86499999999995</v>
      </c>
    </row>
    <row r="2663" spans="1:7" x14ac:dyDescent="0.3">
      <c r="A2663">
        <v>9717018638</v>
      </c>
      <c r="B2663">
        <v>613942</v>
      </c>
      <c r="C2663">
        <v>3</v>
      </c>
      <c r="D2663" s="4">
        <v>545</v>
      </c>
      <c r="E2663" s="2">
        <f>blinkit_order_items[[#This Row],[quantity]]*blinkit_order_items[[#This Row],[unit_price]]</f>
        <v>1635</v>
      </c>
      <c r="F2663">
        <f>_xlfn.XLOOKUP(blinkit_order_items[[#This Row],[product_id]],blinkit_products[product_id],blinkit_products[margin_percentage])</f>
        <v>35</v>
      </c>
      <c r="G2663" s="4">
        <f>blinkit_order_items[[#This Row],[Total_Revenue]]*(blinkit_order_items[[#This Row],[margin_percent]]/100)</f>
        <v>572.25</v>
      </c>
    </row>
    <row r="2664" spans="1:7" x14ac:dyDescent="0.3">
      <c r="A2664">
        <v>4898477588</v>
      </c>
      <c r="B2664">
        <v>287070</v>
      </c>
      <c r="C2664">
        <v>2</v>
      </c>
      <c r="D2664" s="4">
        <v>443.17</v>
      </c>
      <c r="E2664" s="2">
        <f>blinkit_order_items[[#This Row],[quantity]]*blinkit_order_items[[#This Row],[unit_price]]</f>
        <v>886.34</v>
      </c>
      <c r="F2664">
        <f>_xlfn.XLOOKUP(blinkit_order_items[[#This Row],[product_id]],blinkit_products[product_id],blinkit_products[margin_percentage])</f>
        <v>15</v>
      </c>
      <c r="G2664" s="4">
        <f>blinkit_order_items[[#This Row],[Total_Revenue]]*(blinkit_order_items[[#This Row],[margin_percent]]/100)</f>
        <v>132.95099999999999</v>
      </c>
    </row>
    <row r="2665" spans="1:7" x14ac:dyDescent="0.3">
      <c r="A2665">
        <v>4723165081</v>
      </c>
      <c r="B2665">
        <v>461804</v>
      </c>
      <c r="C2665">
        <v>3</v>
      </c>
      <c r="D2665" s="4">
        <v>310.69</v>
      </c>
      <c r="E2665" s="2">
        <f>blinkit_order_items[[#This Row],[quantity]]*blinkit_order_items[[#This Row],[unit_price]]</f>
        <v>932.06999999999994</v>
      </c>
      <c r="F2665">
        <f>_xlfn.XLOOKUP(blinkit_order_items[[#This Row],[product_id]],blinkit_products[product_id],blinkit_products[margin_percentage])</f>
        <v>15</v>
      </c>
      <c r="G2665" s="4">
        <f>blinkit_order_items[[#This Row],[Total_Revenue]]*(blinkit_order_items[[#This Row],[margin_percent]]/100)</f>
        <v>139.81049999999999</v>
      </c>
    </row>
    <row r="2666" spans="1:7" x14ac:dyDescent="0.3">
      <c r="A2666">
        <v>2845954128</v>
      </c>
      <c r="B2666">
        <v>237083</v>
      </c>
      <c r="C2666">
        <v>2</v>
      </c>
      <c r="D2666" s="4">
        <v>577.13</v>
      </c>
      <c r="E2666" s="2">
        <f>blinkit_order_items[[#This Row],[quantity]]*blinkit_order_items[[#This Row],[unit_price]]</f>
        <v>1154.26</v>
      </c>
      <c r="F2666">
        <f>_xlfn.XLOOKUP(blinkit_order_items[[#This Row],[product_id]],blinkit_products[product_id],blinkit_products[margin_percentage])</f>
        <v>20</v>
      </c>
      <c r="G2666" s="4">
        <f>blinkit_order_items[[#This Row],[Total_Revenue]]*(blinkit_order_items[[#This Row],[margin_percent]]/100)</f>
        <v>230.852</v>
      </c>
    </row>
    <row r="2667" spans="1:7" x14ac:dyDescent="0.3">
      <c r="A2667">
        <v>23158044</v>
      </c>
      <c r="B2667">
        <v>669378</v>
      </c>
      <c r="C2667">
        <v>1</v>
      </c>
      <c r="D2667" s="4">
        <v>212.14</v>
      </c>
      <c r="E2667" s="2">
        <f>blinkit_order_items[[#This Row],[quantity]]*blinkit_order_items[[#This Row],[unit_price]]</f>
        <v>212.14</v>
      </c>
      <c r="F2667">
        <f>_xlfn.XLOOKUP(blinkit_order_items[[#This Row],[product_id]],blinkit_products[product_id],blinkit_products[margin_percentage])</f>
        <v>25</v>
      </c>
      <c r="G2667" s="4">
        <f>blinkit_order_items[[#This Row],[Total_Revenue]]*(blinkit_order_items[[#This Row],[margin_percent]]/100)</f>
        <v>53.034999999999997</v>
      </c>
    </row>
    <row r="2668" spans="1:7" x14ac:dyDescent="0.3">
      <c r="A2668">
        <v>1486548042</v>
      </c>
      <c r="B2668">
        <v>222892</v>
      </c>
      <c r="C2668">
        <v>3</v>
      </c>
      <c r="D2668" s="4">
        <v>869.22</v>
      </c>
      <c r="E2668" s="2">
        <f>blinkit_order_items[[#This Row],[quantity]]*blinkit_order_items[[#This Row],[unit_price]]</f>
        <v>2607.66</v>
      </c>
      <c r="F2668">
        <f>_xlfn.XLOOKUP(blinkit_order_items[[#This Row],[product_id]],blinkit_products[product_id],blinkit_products[margin_percentage])</f>
        <v>25</v>
      </c>
      <c r="G2668" s="4">
        <f>blinkit_order_items[[#This Row],[Total_Revenue]]*(blinkit_order_items[[#This Row],[margin_percent]]/100)</f>
        <v>651.91499999999996</v>
      </c>
    </row>
    <row r="2669" spans="1:7" x14ac:dyDescent="0.3">
      <c r="A2669">
        <v>708351411</v>
      </c>
      <c r="B2669">
        <v>659290</v>
      </c>
      <c r="C2669">
        <v>2</v>
      </c>
      <c r="D2669" s="4">
        <v>319.33999999999997</v>
      </c>
      <c r="E2669" s="2">
        <f>blinkit_order_items[[#This Row],[quantity]]*blinkit_order_items[[#This Row],[unit_price]]</f>
        <v>638.67999999999995</v>
      </c>
      <c r="F2669">
        <f>_xlfn.XLOOKUP(blinkit_order_items[[#This Row],[product_id]],blinkit_products[product_id],blinkit_products[margin_percentage])</f>
        <v>20</v>
      </c>
      <c r="G2669" s="4">
        <f>blinkit_order_items[[#This Row],[Total_Revenue]]*(blinkit_order_items[[#This Row],[margin_percent]]/100)</f>
        <v>127.73599999999999</v>
      </c>
    </row>
    <row r="2670" spans="1:7" x14ac:dyDescent="0.3">
      <c r="A2670">
        <v>5512110908</v>
      </c>
      <c r="B2670">
        <v>654623</v>
      </c>
      <c r="C2670">
        <v>2</v>
      </c>
      <c r="D2670" s="4">
        <v>422.14</v>
      </c>
      <c r="E2670" s="2">
        <f>blinkit_order_items[[#This Row],[quantity]]*blinkit_order_items[[#This Row],[unit_price]]</f>
        <v>844.28</v>
      </c>
      <c r="F2670">
        <f>_xlfn.XLOOKUP(blinkit_order_items[[#This Row],[product_id]],blinkit_products[product_id],blinkit_products[margin_percentage])</f>
        <v>35</v>
      </c>
      <c r="G2670" s="4">
        <f>blinkit_order_items[[#This Row],[Total_Revenue]]*(blinkit_order_items[[#This Row],[margin_percent]]/100)</f>
        <v>295.49799999999999</v>
      </c>
    </row>
    <row r="2671" spans="1:7" x14ac:dyDescent="0.3">
      <c r="A2671">
        <v>2295441899</v>
      </c>
      <c r="B2671">
        <v>820973</v>
      </c>
      <c r="C2671">
        <v>3</v>
      </c>
      <c r="D2671" s="4">
        <v>114.52</v>
      </c>
      <c r="E2671" s="2">
        <f>blinkit_order_items[[#This Row],[quantity]]*blinkit_order_items[[#This Row],[unit_price]]</f>
        <v>343.56</v>
      </c>
      <c r="F2671">
        <f>_xlfn.XLOOKUP(blinkit_order_items[[#This Row],[product_id]],blinkit_products[product_id],blinkit_products[margin_percentage])</f>
        <v>30</v>
      </c>
      <c r="G2671" s="4">
        <f>blinkit_order_items[[#This Row],[Total_Revenue]]*(blinkit_order_items[[#This Row],[margin_percent]]/100)</f>
        <v>103.068</v>
      </c>
    </row>
    <row r="2672" spans="1:7" x14ac:dyDescent="0.3">
      <c r="A2672">
        <v>4867173151</v>
      </c>
      <c r="B2672">
        <v>287070</v>
      </c>
      <c r="C2672">
        <v>2</v>
      </c>
      <c r="D2672" s="4">
        <v>443.17</v>
      </c>
      <c r="E2672" s="2">
        <f>blinkit_order_items[[#This Row],[quantity]]*blinkit_order_items[[#This Row],[unit_price]]</f>
        <v>886.34</v>
      </c>
      <c r="F2672">
        <f>_xlfn.XLOOKUP(blinkit_order_items[[#This Row],[product_id]],blinkit_products[product_id],blinkit_products[margin_percentage])</f>
        <v>15</v>
      </c>
      <c r="G2672" s="4">
        <f>blinkit_order_items[[#This Row],[Total_Revenue]]*(blinkit_order_items[[#This Row],[margin_percent]]/100)</f>
        <v>132.95099999999999</v>
      </c>
    </row>
    <row r="2673" spans="1:7" x14ac:dyDescent="0.3">
      <c r="A2673">
        <v>4635037652</v>
      </c>
      <c r="B2673">
        <v>256783</v>
      </c>
      <c r="C2673">
        <v>3</v>
      </c>
      <c r="D2673" s="4">
        <v>906.54</v>
      </c>
      <c r="E2673" s="2">
        <f>blinkit_order_items[[#This Row],[quantity]]*blinkit_order_items[[#This Row],[unit_price]]</f>
        <v>2719.62</v>
      </c>
      <c r="F2673">
        <f>_xlfn.XLOOKUP(blinkit_order_items[[#This Row],[product_id]],blinkit_products[product_id],blinkit_products[margin_percentage])</f>
        <v>35</v>
      </c>
      <c r="G2673" s="4">
        <f>blinkit_order_items[[#This Row],[Total_Revenue]]*(blinkit_order_items[[#This Row],[margin_percent]]/100)</f>
        <v>951.86699999999985</v>
      </c>
    </row>
    <row r="2674" spans="1:7" x14ac:dyDescent="0.3">
      <c r="A2674">
        <v>2209259378</v>
      </c>
      <c r="B2674">
        <v>305754</v>
      </c>
      <c r="C2674">
        <v>1</v>
      </c>
      <c r="D2674" s="4">
        <v>979.99</v>
      </c>
      <c r="E2674" s="2">
        <f>blinkit_order_items[[#This Row],[quantity]]*blinkit_order_items[[#This Row],[unit_price]]</f>
        <v>979.99</v>
      </c>
      <c r="F2674">
        <f>_xlfn.XLOOKUP(blinkit_order_items[[#This Row],[product_id]],blinkit_products[product_id],blinkit_products[margin_percentage])</f>
        <v>40</v>
      </c>
      <c r="G2674" s="4">
        <f>blinkit_order_items[[#This Row],[Total_Revenue]]*(blinkit_order_items[[#This Row],[margin_percent]]/100)</f>
        <v>391.99600000000004</v>
      </c>
    </row>
    <row r="2675" spans="1:7" x14ac:dyDescent="0.3">
      <c r="A2675">
        <v>4079286483</v>
      </c>
      <c r="B2675">
        <v>487065</v>
      </c>
      <c r="C2675">
        <v>2</v>
      </c>
      <c r="D2675" s="4">
        <v>374.68</v>
      </c>
      <c r="E2675" s="2">
        <f>blinkit_order_items[[#This Row],[quantity]]*blinkit_order_items[[#This Row],[unit_price]]</f>
        <v>749.36</v>
      </c>
      <c r="F2675">
        <f>_xlfn.XLOOKUP(blinkit_order_items[[#This Row],[product_id]],blinkit_products[product_id],blinkit_products[margin_percentage])</f>
        <v>35</v>
      </c>
      <c r="G2675" s="4">
        <f>blinkit_order_items[[#This Row],[Total_Revenue]]*(blinkit_order_items[[#This Row],[margin_percent]]/100)</f>
        <v>262.27600000000001</v>
      </c>
    </row>
    <row r="2676" spans="1:7" x14ac:dyDescent="0.3">
      <c r="A2676">
        <v>9506078962</v>
      </c>
      <c r="B2676">
        <v>114414</v>
      </c>
      <c r="C2676">
        <v>2</v>
      </c>
      <c r="D2676" s="4">
        <v>832.06</v>
      </c>
      <c r="E2676" s="2">
        <f>blinkit_order_items[[#This Row],[quantity]]*blinkit_order_items[[#This Row],[unit_price]]</f>
        <v>1664.12</v>
      </c>
      <c r="F2676">
        <f>_xlfn.XLOOKUP(blinkit_order_items[[#This Row],[product_id]],blinkit_products[product_id],blinkit_products[margin_percentage])</f>
        <v>20</v>
      </c>
      <c r="G2676" s="4">
        <f>blinkit_order_items[[#This Row],[Total_Revenue]]*(blinkit_order_items[[#This Row],[margin_percent]]/100)</f>
        <v>332.82400000000001</v>
      </c>
    </row>
    <row r="2677" spans="1:7" x14ac:dyDescent="0.3">
      <c r="A2677">
        <v>6894691072</v>
      </c>
      <c r="B2677">
        <v>606256</v>
      </c>
      <c r="C2677">
        <v>2</v>
      </c>
      <c r="D2677" s="4">
        <v>369.28</v>
      </c>
      <c r="E2677" s="2">
        <f>blinkit_order_items[[#This Row],[quantity]]*blinkit_order_items[[#This Row],[unit_price]]</f>
        <v>738.56</v>
      </c>
      <c r="F2677">
        <f>_xlfn.XLOOKUP(blinkit_order_items[[#This Row],[product_id]],blinkit_products[product_id],blinkit_products[margin_percentage])</f>
        <v>40</v>
      </c>
      <c r="G2677" s="4">
        <f>blinkit_order_items[[#This Row],[Total_Revenue]]*(blinkit_order_items[[#This Row],[margin_percent]]/100)</f>
        <v>295.42399999999998</v>
      </c>
    </row>
    <row r="2678" spans="1:7" x14ac:dyDescent="0.3">
      <c r="A2678">
        <v>4481256065</v>
      </c>
      <c r="B2678">
        <v>937542</v>
      </c>
      <c r="C2678">
        <v>2</v>
      </c>
      <c r="D2678" s="4">
        <v>97.04</v>
      </c>
      <c r="E2678" s="2">
        <f>blinkit_order_items[[#This Row],[quantity]]*blinkit_order_items[[#This Row],[unit_price]]</f>
        <v>194.08</v>
      </c>
      <c r="F2678">
        <f>_xlfn.XLOOKUP(blinkit_order_items[[#This Row],[product_id]],blinkit_products[product_id],blinkit_products[margin_percentage])</f>
        <v>15</v>
      </c>
      <c r="G2678" s="4">
        <f>blinkit_order_items[[#This Row],[Total_Revenue]]*(blinkit_order_items[[#This Row],[margin_percent]]/100)</f>
        <v>29.112000000000002</v>
      </c>
    </row>
    <row r="2679" spans="1:7" x14ac:dyDescent="0.3">
      <c r="A2679">
        <v>5050919809</v>
      </c>
      <c r="B2679">
        <v>760828</v>
      </c>
      <c r="C2679">
        <v>1</v>
      </c>
      <c r="D2679" s="4">
        <v>563.45000000000005</v>
      </c>
      <c r="E2679" s="2">
        <f>blinkit_order_items[[#This Row],[quantity]]*blinkit_order_items[[#This Row],[unit_price]]</f>
        <v>563.45000000000005</v>
      </c>
      <c r="F2679">
        <f>_xlfn.XLOOKUP(blinkit_order_items[[#This Row],[product_id]],blinkit_products[product_id],blinkit_products[margin_percentage])</f>
        <v>35</v>
      </c>
      <c r="G2679" s="4">
        <f>blinkit_order_items[[#This Row],[Total_Revenue]]*(blinkit_order_items[[#This Row],[margin_percent]]/100)</f>
        <v>197.20750000000001</v>
      </c>
    </row>
    <row r="2680" spans="1:7" x14ac:dyDescent="0.3">
      <c r="A2680">
        <v>1328085383</v>
      </c>
      <c r="B2680">
        <v>131937</v>
      </c>
      <c r="C2680">
        <v>2</v>
      </c>
      <c r="D2680" s="4">
        <v>287.81</v>
      </c>
      <c r="E2680" s="2">
        <f>blinkit_order_items[[#This Row],[quantity]]*blinkit_order_items[[#This Row],[unit_price]]</f>
        <v>575.62</v>
      </c>
      <c r="F2680">
        <f>_xlfn.XLOOKUP(blinkit_order_items[[#This Row],[product_id]],blinkit_products[product_id],blinkit_products[margin_percentage])</f>
        <v>40</v>
      </c>
      <c r="G2680" s="4">
        <f>blinkit_order_items[[#This Row],[Total_Revenue]]*(blinkit_order_items[[#This Row],[margin_percent]]/100)</f>
        <v>230.24800000000002</v>
      </c>
    </row>
    <row r="2681" spans="1:7" x14ac:dyDescent="0.3">
      <c r="A2681">
        <v>5382246981</v>
      </c>
      <c r="B2681">
        <v>897083</v>
      </c>
      <c r="C2681">
        <v>2</v>
      </c>
      <c r="D2681" s="4">
        <v>972.69</v>
      </c>
      <c r="E2681" s="2">
        <f>blinkit_order_items[[#This Row],[quantity]]*blinkit_order_items[[#This Row],[unit_price]]</f>
        <v>1945.38</v>
      </c>
      <c r="F2681">
        <f>_xlfn.XLOOKUP(blinkit_order_items[[#This Row],[product_id]],blinkit_products[product_id],blinkit_products[margin_percentage])</f>
        <v>25</v>
      </c>
      <c r="G2681" s="4">
        <f>blinkit_order_items[[#This Row],[Total_Revenue]]*(blinkit_order_items[[#This Row],[margin_percent]]/100)</f>
        <v>486.34500000000003</v>
      </c>
    </row>
    <row r="2682" spans="1:7" x14ac:dyDescent="0.3">
      <c r="A2682">
        <v>5647827263</v>
      </c>
      <c r="B2682">
        <v>264803</v>
      </c>
      <c r="C2682">
        <v>2</v>
      </c>
      <c r="D2682" s="4">
        <v>995.98</v>
      </c>
      <c r="E2682" s="2">
        <f>blinkit_order_items[[#This Row],[quantity]]*blinkit_order_items[[#This Row],[unit_price]]</f>
        <v>1991.96</v>
      </c>
      <c r="F2682">
        <f>_xlfn.XLOOKUP(blinkit_order_items[[#This Row],[product_id]],blinkit_products[product_id],blinkit_products[margin_percentage])</f>
        <v>20</v>
      </c>
      <c r="G2682" s="4">
        <f>blinkit_order_items[[#This Row],[Total_Revenue]]*(blinkit_order_items[[#This Row],[margin_percent]]/100)</f>
        <v>398.39200000000005</v>
      </c>
    </row>
    <row r="2683" spans="1:7" x14ac:dyDescent="0.3">
      <c r="A2683">
        <v>9244268951</v>
      </c>
      <c r="B2683">
        <v>712003</v>
      </c>
      <c r="C2683">
        <v>1</v>
      </c>
      <c r="D2683" s="4">
        <v>671.68</v>
      </c>
      <c r="E2683" s="2">
        <f>blinkit_order_items[[#This Row],[quantity]]*blinkit_order_items[[#This Row],[unit_price]]</f>
        <v>671.68</v>
      </c>
      <c r="F2683">
        <f>_xlfn.XLOOKUP(blinkit_order_items[[#This Row],[product_id]],blinkit_products[product_id],blinkit_products[margin_percentage])</f>
        <v>30</v>
      </c>
      <c r="G2683" s="4">
        <f>blinkit_order_items[[#This Row],[Total_Revenue]]*(blinkit_order_items[[#This Row],[margin_percent]]/100)</f>
        <v>201.50399999999999</v>
      </c>
    </row>
    <row r="2684" spans="1:7" x14ac:dyDescent="0.3">
      <c r="A2684">
        <v>6217777735</v>
      </c>
      <c r="B2684">
        <v>305754</v>
      </c>
      <c r="C2684">
        <v>2</v>
      </c>
      <c r="D2684" s="4">
        <v>979.99</v>
      </c>
      <c r="E2684" s="2">
        <f>blinkit_order_items[[#This Row],[quantity]]*blinkit_order_items[[#This Row],[unit_price]]</f>
        <v>1959.98</v>
      </c>
      <c r="F2684">
        <f>_xlfn.XLOOKUP(blinkit_order_items[[#This Row],[product_id]],blinkit_products[product_id],blinkit_products[margin_percentage])</f>
        <v>40</v>
      </c>
      <c r="G2684" s="4">
        <f>blinkit_order_items[[#This Row],[Total_Revenue]]*(blinkit_order_items[[#This Row],[margin_percent]]/100)</f>
        <v>783.99200000000008</v>
      </c>
    </row>
    <row r="2685" spans="1:7" x14ac:dyDescent="0.3">
      <c r="A2685">
        <v>3682639473</v>
      </c>
      <c r="B2685">
        <v>654297</v>
      </c>
      <c r="C2685">
        <v>1</v>
      </c>
      <c r="D2685" s="4">
        <v>13.25</v>
      </c>
      <c r="E2685" s="2">
        <f>blinkit_order_items[[#This Row],[quantity]]*blinkit_order_items[[#This Row],[unit_price]]</f>
        <v>13.25</v>
      </c>
      <c r="F2685">
        <f>_xlfn.XLOOKUP(blinkit_order_items[[#This Row],[product_id]],blinkit_products[product_id],blinkit_products[margin_percentage])</f>
        <v>25</v>
      </c>
      <c r="G2685" s="4">
        <f>blinkit_order_items[[#This Row],[Total_Revenue]]*(blinkit_order_items[[#This Row],[margin_percent]]/100)</f>
        <v>3.3125</v>
      </c>
    </row>
    <row r="2686" spans="1:7" x14ac:dyDescent="0.3">
      <c r="A2686">
        <v>3859331666</v>
      </c>
      <c r="B2686">
        <v>677542</v>
      </c>
      <c r="C2686">
        <v>1</v>
      </c>
      <c r="D2686" s="4">
        <v>212.61</v>
      </c>
      <c r="E2686" s="2">
        <f>blinkit_order_items[[#This Row],[quantity]]*blinkit_order_items[[#This Row],[unit_price]]</f>
        <v>212.61</v>
      </c>
      <c r="F2686">
        <f>_xlfn.XLOOKUP(blinkit_order_items[[#This Row],[product_id]],blinkit_products[product_id],blinkit_products[margin_percentage])</f>
        <v>25</v>
      </c>
      <c r="G2686" s="4">
        <f>blinkit_order_items[[#This Row],[Total_Revenue]]*(blinkit_order_items[[#This Row],[margin_percent]]/100)</f>
        <v>53.152500000000003</v>
      </c>
    </row>
    <row r="2687" spans="1:7" x14ac:dyDescent="0.3">
      <c r="A2687">
        <v>7971689217</v>
      </c>
      <c r="B2687">
        <v>642612</v>
      </c>
      <c r="C2687">
        <v>3</v>
      </c>
      <c r="D2687" s="4">
        <v>517.03</v>
      </c>
      <c r="E2687" s="2">
        <f>blinkit_order_items[[#This Row],[quantity]]*blinkit_order_items[[#This Row],[unit_price]]</f>
        <v>1551.09</v>
      </c>
      <c r="F2687">
        <f>_xlfn.XLOOKUP(blinkit_order_items[[#This Row],[product_id]],blinkit_products[product_id],blinkit_products[margin_percentage])</f>
        <v>35</v>
      </c>
      <c r="G2687" s="4">
        <f>blinkit_order_items[[#This Row],[Total_Revenue]]*(blinkit_order_items[[#This Row],[margin_percent]]/100)</f>
        <v>542.88149999999996</v>
      </c>
    </row>
    <row r="2688" spans="1:7" x14ac:dyDescent="0.3">
      <c r="A2688">
        <v>6822492679</v>
      </c>
      <c r="B2688">
        <v>767398</v>
      </c>
      <c r="C2688">
        <v>3</v>
      </c>
      <c r="D2688" s="4">
        <v>22.14</v>
      </c>
      <c r="E2688" s="2">
        <f>blinkit_order_items[[#This Row],[quantity]]*blinkit_order_items[[#This Row],[unit_price]]</f>
        <v>66.42</v>
      </c>
      <c r="F2688">
        <f>_xlfn.XLOOKUP(blinkit_order_items[[#This Row],[product_id]],blinkit_products[product_id],blinkit_products[margin_percentage])</f>
        <v>25</v>
      </c>
      <c r="G2688" s="4">
        <f>blinkit_order_items[[#This Row],[Total_Revenue]]*(blinkit_order_items[[#This Row],[margin_percent]]/100)</f>
        <v>16.605</v>
      </c>
    </row>
    <row r="2689" spans="1:7" x14ac:dyDescent="0.3">
      <c r="A2689">
        <v>7211194993</v>
      </c>
      <c r="B2689">
        <v>734789</v>
      </c>
      <c r="C2689">
        <v>2</v>
      </c>
      <c r="D2689" s="4">
        <v>395.82</v>
      </c>
      <c r="E2689" s="2">
        <f>blinkit_order_items[[#This Row],[quantity]]*blinkit_order_items[[#This Row],[unit_price]]</f>
        <v>791.64</v>
      </c>
      <c r="F2689">
        <f>_xlfn.XLOOKUP(blinkit_order_items[[#This Row],[product_id]],blinkit_products[product_id],blinkit_products[margin_percentage])</f>
        <v>35</v>
      </c>
      <c r="G2689" s="4">
        <f>blinkit_order_items[[#This Row],[Total_Revenue]]*(blinkit_order_items[[#This Row],[margin_percent]]/100)</f>
        <v>277.07399999999996</v>
      </c>
    </row>
    <row r="2690" spans="1:7" x14ac:dyDescent="0.3">
      <c r="A2690">
        <v>461485679</v>
      </c>
      <c r="B2690">
        <v>723678</v>
      </c>
      <c r="C2690">
        <v>1</v>
      </c>
      <c r="D2690" s="4">
        <v>675.46</v>
      </c>
      <c r="E2690" s="2">
        <f>blinkit_order_items[[#This Row],[quantity]]*blinkit_order_items[[#This Row],[unit_price]]</f>
        <v>675.46</v>
      </c>
      <c r="F2690">
        <f>_xlfn.XLOOKUP(blinkit_order_items[[#This Row],[product_id]],blinkit_products[product_id],blinkit_products[margin_percentage])</f>
        <v>35</v>
      </c>
      <c r="G2690" s="4">
        <f>blinkit_order_items[[#This Row],[Total_Revenue]]*(blinkit_order_items[[#This Row],[margin_percent]]/100)</f>
        <v>236.411</v>
      </c>
    </row>
    <row r="2691" spans="1:7" x14ac:dyDescent="0.3">
      <c r="A2691">
        <v>3209732414</v>
      </c>
      <c r="B2691">
        <v>264803</v>
      </c>
      <c r="C2691">
        <v>1</v>
      </c>
      <c r="D2691" s="4">
        <v>995.98</v>
      </c>
      <c r="E2691" s="2">
        <f>blinkit_order_items[[#This Row],[quantity]]*blinkit_order_items[[#This Row],[unit_price]]</f>
        <v>995.98</v>
      </c>
      <c r="F2691">
        <f>_xlfn.XLOOKUP(blinkit_order_items[[#This Row],[product_id]],blinkit_products[product_id],blinkit_products[margin_percentage])</f>
        <v>20</v>
      </c>
      <c r="G2691" s="4">
        <f>blinkit_order_items[[#This Row],[Total_Revenue]]*(blinkit_order_items[[#This Row],[margin_percent]]/100)</f>
        <v>199.19600000000003</v>
      </c>
    </row>
    <row r="2692" spans="1:7" x14ac:dyDescent="0.3">
      <c r="A2692">
        <v>6537694730</v>
      </c>
      <c r="B2692">
        <v>930284</v>
      </c>
      <c r="C2692">
        <v>3</v>
      </c>
      <c r="D2692" s="4">
        <v>189.47</v>
      </c>
      <c r="E2692" s="2">
        <f>blinkit_order_items[[#This Row],[quantity]]*blinkit_order_items[[#This Row],[unit_price]]</f>
        <v>568.41</v>
      </c>
      <c r="F2692">
        <f>_xlfn.XLOOKUP(blinkit_order_items[[#This Row],[product_id]],blinkit_products[product_id],blinkit_products[margin_percentage])</f>
        <v>30</v>
      </c>
      <c r="G2692" s="4">
        <f>blinkit_order_items[[#This Row],[Total_Revenue]]*(blinkit_order_items[[#This Row],[margin_percent]]/100)</f>
        <v>170.523</v>
      </c>
    </row>
    <row r="2693" spans="1:7" x14ac:dyDescent="0.3">
      <c r="A2693">
        <v>7653097776</v>
      </c>
      <c r="B2693">
        <v>487065</v>
      </c>
      <c r="C2693">
        <v>1</v>
      </c>
      <c r="D2693" s="4">
        <v>374.68</v>
      </c>
      <c r="E2693" s="2">
        <f>blinkit_order_items[[#This Row],[quantity]]*blinkit_order_items[[#This Row],[unit_price]]</f>
        <v>374.68</v>
      </c>
      <c r="F2693">
        <f>_xlfn.XLOOKUP(blinkit_order_items[[#This Row],[product_id]],blinkit_products[product_id],blinkit_products[margin_percentage])</f>
        <v>35</v>
      </c>
      <c r="G2693" s="4">
        <f>blinkit_order_items[[#This Row],[Total_Revenue]]*(blinkit_order_items[[#This Row],[margin_percent]]/100)</f>
        <v>131.13800000000001</v>
      </c>
    </row>
    <row r="2694" spans="1:7" x14ac:dyDescent="0.3">
      <c r="A2694">
        <v>4928556641</v>
      </c>
      <c r="B2694">
        <v>589812</v>
      </c>
      <c r="C2694">
        <v>2</v>
      </c>
      <c r="D2694" s="4">
        <v>163.03</v>
      </c>
      <c r="E2694" s="2">
        <f>blinkit_order_items[[#This Row],[quantity]]*blinkit_order_items[[#This Row],[unit_price]]</f>
        <v>326.06</v>
      </c>
      <c r="F2694">
        <f>_xlfn.XLOOKUP(blinkit_order_items[[#This Row],[product_id]],blinkit_products[product_id],blinkit_products[margin_percentage])</f>
        <v>25</v>
      </c>
      <c r="G2694" s="4">
        <f>blinkit_order_items[[#This Row],[Total_Revenue]]*(blinkit_order_items[[#This Row],[margin_percent]]/100)</f>
        <v>81.515000000000001</v>
      </c>
    </row>
    <row r="2695" spans="1:7" x14ac:dyDescent="0.3">
      <c r="A2695">
        <v>5905518100</v>
      </c>
      <c r="B2695">
        <v>604184</v>
      </c>
      <c r="C2695">
        <v>1</v>
      </c>
      <c r="D2695" s="4">
        <v>397.55</v>
      </c>
      <c r="E2695" s="2">
        <f>blinkit_order_items[[#This Row],[quantity]]*blinkit_order_items[[#This Row],[unit_price]]</f>
        <v>397.55</v>
      </c>
      <c r="F2695">
        <f>_xlfn.XLOOKUP(blinkit_order_items[[#This Row],[product_id]],blinkit_products[product_id],blinkit_products[margin_percentage])</f>
        <v>25</v>
      </c>
      <c r="G2695" s="4">
        <f>blinkit_order_items[[#This Row],[Total_Revenue]]*(blinkit_order_items[[#This Row],[margin_percent]]/100)</f>
        <v>99.387500000000003</v>
      </c>
    </row>
    <row r="2696" spans="1:7" x14ac:dyDescent="0.3">
      <c r="A2696">
        <v>8337948336</v>
      </c>
      <c r="B2696">
        <v>687218</v>
      </c>
      <c r="C2696">
        <v>2</v>
      </c>
      <c r="D2696" s="4">
        <v>317.82</v>
      </c>
      <c r="E2696" s="2">
        <f>blinkit_order_items[[#This Row],[quantity]]*blinkit_order_items[[#This Row],[unit_price]]</f>
        <v>635.64</v>
      </c>
      <c r="F2696">
        <f>_xlfn.XLOOKUP(blinkit_order_items[[#This Row],[product_id]],blinkit_products[product_id],blinkit_products[margin_percentage])</f>
        <v>30</v>
      </c>
      <c r="G2696" s="4">
        <f>blinkit_order_items[[#This Row],[Total_Revenue]]*(blinkit_order_items[[#This Row],[margin_percent]]/100)</f>
        <v>190.69199999999998</v>
      </c>
    </row>
    <row r="2697" spans="1:7" x14ac:dyDescent="0.3">
      <c r="A2697">
        <v>8814435884</v>
      </c>
      <c r="B2697">
        <v>256783</v>
      </c>
      <c r="C2697">
        <v>1</v>
      </c>
      <c r="D2697" s="4">
        <v>906.54</v>
      </c>
      <c r="E2697" s="2">
        <f>blinkit_order_items[[#This Row],[quantity]]*blinkit_order_items[[#This Row],[unit_price]]</f>
        <v>906.54</v>
      </c>
      <c r="F2697">
        <f>_xlfn.XLOOKUP(blinkit_order_items[[#This Row],[product_id]],blinkit_products[product_id],blinkit_products[margin_percentage])</f>
        <v>35</v>
      </c>
      <c r="G2697" s="4">
        <f>blinkit_order_items[[#This Row],[Total_Revenue]]*(blinkit_order_items[[#This Row],[margin_percent]]/100)</f>
        <v>317.28899999999999</v>
      </c>
    </row>
    <row r="2698" spans="1:7" x14ac:dyDescent="0.3">
      <c r="A2698">
        <v>6645415772</v>
      </c>
      <c r="B2698">
        <v>704868</v>
      </c>
      <c r="C2698">
        <v>2</v>
      </c>
      <c r="D2698" s="4">
        <v>193.46</v>
      </c>
      <c r="E2698" s="2">
        <f>blinkit_order_items[[#This Row],[quantity]]*blinkit_order_items[[#This Row],[unit_price]]</f>
        <v>386.92</v>
      </c>
      <c r="F2698">
        <f>_xlfn.XLOOKUP(blinkit_order_items[[#This Row],[product_id]],blinkit_products[product_id],blinkit_products[margin_percentage])</f>
        <v>25</v>
      </c>
      <c r="G2698" s="4">
        <f>blinkit_order_items[[#This Row],[Total_Revenue]]*(blinkit_order_items[[#This Row],[margin_percent]]/100)</f>
        <v>96.73</v>
      </c>
    </row>
    <row r="2699" spans="1:7" x14ac:dyDescent="0.3">
      <c r="A2699">
        <v>5274039950</v>
      </c>
      <c r="B2699">
        <v>41853</v>
      </c>
      <c r="C2699">
        <v>1</v>
      </c>
      <c r="D2699" s="4">
        <v>910.44</v>
      </c>
      <c r="E2699" s="2">
        <f>blinkit_order_items[[#This Row],[quantity]]*blinkit_order_items[[#This Row],[unit_price]]</f>
        <v>910.44</v>
      </c>
      <c r="F2699">
        <f>_xlfn.XLOOKUP(blinkit_order_items[[#This Row],[product_id]],blinkit_products[product_id],blinkit_products[margin_percentage])</f>
        <v>20</v>
      </c>
      <c r="G2699" s="4">
        <f>blinkit_order_items[[#This Row],[Total_Revenue]]*(blinkit_order_items[[#This Row],[margin_percent]]/100)</f>
        <v>182.08800000000002</v>
      </c>
    </row>
    <row r="2700" spans="1:7" x14ac:dyDescent="0.3">
      <c r="A2700">
        <v>7404052550</v>
      </c>
      <c r="B2700">
        <v>33955</v>
      </c>
      <c r="C2700">
        <v>3</v>
      </c>
      <c r="D2700" s="4">
        <v>186.08</v>
      </c>
      <c r="E2700" s="2">
        <f>blinkit_order_items[[#This Row],[quantity]]*blinkit_order_items[[#This Row],[unit_price]]</f>
        <v>558.24</v>
      </c>
      <c r="F2700">
        <f>_xlfn.XLOOKUP(blinkit_order_items[[#This Row],[product_id]],blinkit_products[product_id],blinkit_products[margin_percentage])</f>
        <v>40</v>
      </c>
      <c r="G2700" s="4">
        <f>blinkit_order_items[[#This Row],[Total_Revenue]]*(blinkit_order_items[[#This Row],[margin_percent]]/100)</f>
        <v>223.29600000000002</v>
      </c>
    </row>
    <row r="2701" spans="1:7" x14ac:dyDescent="0.3">
      <c r="A2701">
        <v>8179058864</v>
      </c>
      <c r="B2701">
        <v>222892</v>
      </c>
      <c r="C2701">
        <v>1</v>
      </c>
      <c r="D2701" s="4">
        <v>869.22</v>
      </c>
      <c r="E2701" s="2">
        <f>blinkit_order_items[[#This Row],[quantity]]*blinkit_order_items[[#This Row],[unit_price]]</f>
        <v>869.22</v>
      </c>
      <c r="F2701">
        <f>_xlfn.XLOOKUP(blinkit_order_items[[#This Row],[product_id]],blinkit_products[product_id],blinkit_products[margin_percentage])</f>
        <v>25</v>
      </c>
      <c r="G2701" s="4">
        <f>blinkit_order_items[[#This Row],[Total_Revenue]]*(blinkit_order_items[[#This Row],[margin_percent]]/100)</f>
        <v>217.30500000000001</v>
      </c>
    </row>
    <row r="2702" spans="1:7" x14ac:dyDescent="0.3">
      <c r="A2702">
        <v>5195997912</v>
      </c>
      <c r="B2702">
        <v>951463</v>
      </c>
      <c r="C2702">
        <v>2</v>
      </c>
      <c r="D2702" s="4">
        <v>787.4</v>
      </c>
      <c r="E2702" s="2">
        <f>blinkit_order_items[[#This Row],[quantity]]*blinkit_order_items[[#This Row],[unit_price]]</f>
        <v>1574.8</v>
      </c>
      <c r="F2702">
        <f>_xlfn.XLOOKUP(blinkit_order_items[[#This Row],[product_id]],blinkit_products[product_id],blinkit_products[margin_percentage])</f>
        <v>35</v>
      </c>
      <c r="G2702" s="4">
        <f>blinkit_order_items[[#This Row],[Total_Revenue]]*(blinkit_order_items[[#This Row],[margin_percent]]/100)</f>
        <v>551.17999999999995</v>
      </c>
    </row>
    <row r="2703" spans="1:7" x14ac:dyDescent="0.3">
      <c r="A2703">
        <v>3320194259</v>
      </c>
      <c r="B2703">
        <v>734789</v>
      </c>
      <c r="C2703">
        <v>1</v>
      </c>
      <c r="D2703" s="4">
        <v>395.82</v>
      </c>
      <c r="E2703" s="2">
        <f>blinkit_order_items[[#This Row],[quantity]]*blinkit_order_items[[#This Row],[unit_price]]</f>
        <v>395.82</v>
      </c>
      <c r="F2703">
        <f>_xlfn.XLOOKUP(blinkit_order_items[[#This Row],[product_id]],blinkit_products[product_id],blinkit_products[margin_percentage])</f>
        <v>35</v>
      </c>
      <c r="G2703" s="4">
        <f>blinkit_order_items[[#This Row],[Total_Revenue]]*(blinkit_order_items[[#This Row],[margin_percent]]/100)</f>
        <v>138.53699999999998</v>
      </c>
    </row>
    <row r="2704" spans="1:7" x14ac:dyDescent="0.3">
      <c r="A2704">
        <v>8185684967</v>
      </c>
      <c r="B2704">
        <v>784673</v>
      </c>
      <c r="C2704">
        <v>2</v>
      </c>
      <c r="D2704" s="4">
        <v>491.39</v>
      </c>
      <c r="E2704" s="2">
        <f>blinkit_order_items[[#This Row],[quantity]]*blinkit_order_items[[#This Row],[unit_price]]</f>
        <v>982.78</v>
      </c>
      <c r="F2704">
        <f>_xlfn.XLOOKUP(blinkit_order_items[[#This Row],[product_id]],blinkit_products[product_id],blinkit_products[margin_percentage])</f>
        <v>35</v>
      </c>
      <c r="G2704" s="4">
        <f>blinkit_order_items[[#This Row],[Total_Revenue]]*(blinkit_order_items[[#This Row],[margin_percent]]/100)</f>
        <v>343.97299999999996</v>
      </c>
    </row>
    <row r="2705" spans="1:7" x14ac:dyDescent="0.3">
      <c r="A2705">
        <v>2324568019</v>
      </c>
      <c r="B2705">
        <v>313754</v>
      </c>
      <c r="C2705">
        <v>2</v>
      </c>
      <c r="D2705" s="4">
        <v>136.6</v>
      </c>
      <c r="E2705" s="2">
        <f>blinkit_order_items[[#This Row],[quantity]]*blinkit_order_items[[#This Row],[unit_price]]</f>
        <v>273.2</v>
      </c>
      <c r="F2705">
        <f>_xlfn.XLOOKUP(blinkit_order_items[[#This Row],[product_id]],blinkit_products[product_id],blinkit_products[margin_percentage])</f>
        <v>35</v>
      </c>
      <c r="G2705" s="4">
        <f>blinkit_order_items[[#This Row],[Total_Revenue]]*(blinkit_order_items[[#This Row],[margin_percent]]/100)</f>
        <v>95.61999999999999</v>
      </c>
    </row>
    <row r="2706" spans="1:7" x14ac:dyDescent="0.3">
      <c r="A2706">
        <v>3522645150</v>
      </c>
      <c r="B2706">
        <v>513199</v>
      </c>
      <c r="C2706">
        <v>2</v>
      </c>
      <c r="D2706" s="4">
        <v>422.23</v>
      </c>
      <c r="E2706" s="2">
        <f>blinkit_order_items[[#This Row],[quantity]]*blinkit_order_items[[#This Row],[unit_price]]</f>
        <v>844.46</v>
      </c>
      <c r="F2706">
        <f>_xlfn.XLOOKUP(blinkit_order_items[[#This Row],[product_id]],blinkit_products[product_id],blinkit_products[margin_percentage])</f>
        <v>30</v>
      </c>
      <c r="G2706" s="4">
        <f>blinkit_order_items[[#This Row],[Total_Revenue]]*(blinkit_order_items[[#This Row],[margin_percent]]/100)</f>
        <v>253.33799999999999</v>
      </c>
    </row>
    <row r="2707" spans="1:7" x14ac:dyDescent="0.3">
      <c r="A2707">
        <v>4510488834</v>
      </c>
      <c r="B2707">
        <v>63769</v>
      </c>
      <c r="C2707">
        <v>1</v>
      </c>
      <c r="D2707" s="4">
        <v>878.07</v>
      </c>
      <c r="E2707" s="2">
        <f>blinkit_order_items[[#This Row],[quantity]]*blinkit_order_items[[#This Row],[unit_price]]</f>
        <v>878.07</v>
      </c>
      <c r="F2707">
        <f>_xlfn.XLOOKUP(blinkit_order_items[[#This Row],[product_id]],blinkit_products[product_id],blinkit_products[margin_percentage])</f>
        <v>35</v>
      </c>
      <c r="G2707" s="4">
        <f>blinkit_order_items[[#This Row],[Total_Revenue]]*(blinkit_order_items[[#This Row],[margin_percent]]/100)</f>
        <v>307.3245</v>
      </c>
    </row>
    <row r="2708" spans="1:7" x14ac:dyDescent="0.3">
      <c r="A2708">
        <v>9433427403</v>
      </c>
      <c r="B2708">
        <v>623234</v>
      </c>
      <c r="C2708">
        <v>2</v>
      </c>
      <c r="D2708" s="4">
        <v>329.79</v>
      </c>
      <c r="E2708" s="2">
        <f>blinkit_order_items[[#This Row],[quantity]]*blinkit_order_items[[#This Row],[unit_price]]</f>
        <v>659.58</v>
      </c>
      <c r="F2708">
        <f>_xlfn.XLOOKUP(blinkit_order_items[[#This Row],[product_id]],blinkit_products[product_id],blinkit_products[margin_percentage])</f>
        <v>40</v>
      </c>
      <c r="G2708" s="4">
        <f>blinkit_order_items[[#This Row],[Total_Revenue]]*(blinkit_order_items[[#This Row],[margin_percent]]/100)</f>
        <v>263.83200000000005</v>
      </c>
    </row>
    <row r="2709" spans="1:7" x14ac:dyDescent="0.3">
      <c r="A2709">
        <v>8065436106</v>
      </c>
      <c r="B2709">
        <v>490602</v>
      </c>
      <c r="C2709">
        <v>1</v>
      </c>
      <c r="D2709" s="4">
        <v>549.47</v>
      </c>
      <c r="E2709" s="2">
        <f>blinkit_order_items[[#This Row],[quantity]]*blinkit_order_items[[#This Row],[unit_price]]</f>
        <v>549.47</v>
      </c>
      <c r="F2709">
        <f>_xlfn.XLOOKUP(blinkit_order_items[[#This Row],[product_id]],blinkit_products[product_id],blinkit_products[margin_percentage])</f>
        <v>15</v>
      </c>
      <c r="G2709" s="4">
        <f>blinkit_order_items[[#This Row],[Total_Revenue]]*(blinkit_order_items[[#This Row],[margin_percent]]/100)</f>
        <v>82.420500000000004</v>
      </c>
    </row>
    <row r="2710" spans="1:7" x14ac:dyDescent="0.3">
      <c r="A2710">
        <v>846586265</v>
      </c>
      <c r="B2710">
        <v>585299</v>
      </c>
      <c r="C2710">
        <v>1</v>
      </c>
      <c r="D2710" s="4">
        <v>799.46</v>
      </c>
      <c r="E2710" s="2">
        <f>blinkit_order_items[[#This Row],[quantity]]*blinkit_order_items[[#This Row],[unit_price]]</f>
        <v>799.46</v>
      </c>
      <c r="F2710">
        <f>_xlfn.XLOOKUP(blinkit_order_items[[#This Row],[product_id]],blinkit_products[product_id],blinkit_products[margin_percentage])</f>
        <v>35</v>
      </c>
      <c r="G2710" s="4">
        <f>blinkit_order_items[[#This Row],[Total_Revenue]]*(blinkit_order_items[[#This Row],[margin_percent]]/100)</f>
        <v>279.81099999999998</v>
      </c>
    </row>
    <row r="2711" spans="1:7" x14ac:dyDescent="0.3">
      <c r="A2711">
        <v>4337013612</v>
      </c>
      <c r="B2711">
        <v>739534</v>
      </c>
      <c r="C2711">
        <v>2</v>
      </c>
      <c r="D2711" s="4">
        <v>994.56</v>
      </c>
      <c r="E2711" s="2">
        <f>blinkit_order_items[[#This Row],[quantity]]*blinkit_order_items[[#This Row],[unit_price]]</f>
        <v>1989.12</v>
      </c>
      <c r="F2711">
        <f>_xlfn.XLOOKUP(blinkit_order_items[[#This Row],[product_id]],blinkit_products[product_id],blinkit_products[margin_percentage])</f>
        <v>25</v>
      </c>
      <c r="G2711" s="4">
        <f>blinkit_order_items[[#This Row],[Total_Revenue]]*(blinkit_order_items[[#This Row],[margin_percent]]/100)</f>
        <v>497.28</v>
      </c>
    </row>
    <row r="2712" spans="1:7" x14ac:dyDescent="0.3">
      <c r="A2712">
        <v>8916023990</v>
      </c>
      <c r="B2712">
        <v>34186</v>
      </c>
      <c r="C2712">
        <v>2</v>
      </c>
      <c r="D2712" s="4">
        <v>925.65</v>
      </c>
      <c r="E2712" s="2">
        <f>blinkit_order_items[[#This Row],[quantity]]*blinkit_order_items[[#This Row],[unit_price]]</f>
        <v>1851.3</v>
      </c>
      <c r="F2712">
        <f>_xlfn.XLOOKUP(blinkit_order_items[[#This Row],[product_id]],blinkit_products[product_id],blinkit_products[margin_percentage])</f>
        <v>25</v>
      </c>
      <c r="G2712" s="4">
        <f>blinkit_order_items[[#This Row],[Total_Revenue]]*(blinkit_order_items[[#This Row],[margin_percent]]/100)</f>
        <v>462.82499999999999</v>
      </c>
    </row>
    <row r="2713" spans="1:7" x14ac:dyDescent="0.3">
      <c r="A2713">
        <v>6018805430</v>
      </c>
      <c r="B2713">
        <v>440875</v>
      </c>
      <c r="C2713">
        <v>1</v>
      </c>
      <c r="D2713" s="4">
        <v>275.02999999999997</v>
      </c>
      <c r="E2713" s="2">
        <f>blinkit_order_items[[#This Row],[quantity]]*blinkit_order_items[[#This Row],[unit_price]]</f>
        <v>275.02999999999997</v>
      </c>
      <c r="F2713">
        <f>_xlfn.XLOOKUP(blinkit_order_items[[#This Row],[product_id]],blinkit_products[product_id],blinkit_products[margin_percentage])</f>
        <v>30</v>
      </c>
      <c r="G2713" s="4">
        <f>blinkit_order_items[[#This Row],[Total_Revenue]]*(blinkit_order_items[[#This Row],[margin_percent]]/100)</f>
        <v>82.508999999999986</v>
      </c>
    </row>
    <row r="2714" spans="1:7" x14ac:dyDescent="0.3">
      <c r="A2714">
        <v>2676353168</v>
      </c>
      <c r="B2714">
        <v>327290</v>
      </c>
      <c r="C2714">
        <v>3</v>
      </c>
      <c r="D2714" s="4">
        <v>862.28</v>
      </c>
      <c r="E2714" s="2">
        <f>blinkit_order_items[[#This Row],[quantity]]*blinkit_order_items[[#This Row],[unit_price]]</f>
        <v>2586.84</v>
      </c>
      <c r="F2714">
        <f>_xlfn.XLOOKUP(blinkit_order_items[[#This Row],[product_id]],blinkit_products[product_id],blinkit_products[margin_percentage])</f>
        <v>15</v>
      </c>
      <c r="G2714" s="4">
        <f>blinkit_order_items[[#This Row],[Total_Revenue]]*(blinkit_order_items[[#This Row],[margin_percent]]/100)</f>
        <v>388.02600000000001</v>
      </c>
    </row>
    <row r="2715" spans="1:7" x14ac:dyDescent="0.3">
      <c r="A2715">
        <v>1069724600</v>
      </c>
      <c r="B2715">
        <v>890623</v>
      </c>
      <c r="C2715">
        <v>3</v>
      </c>
      <c r="D2715" s="4">
        <v>354.52</v>
      </c>
      <c r="E2715" s="2">
        <f>blinkit_order_items[[#This Row],[quantity]]*blinkit_order_items[[#This Row],[unit_price]]</f>
        <v>1063.56</v>
      </c>
      <c r="F2715">
        <f>_xlfn.XLOOKUP(blinkit_order_items[[#This Row],[product_id]],blinkit_products[product_id],blinkit_products[margin_percentage])</f>
        <v>25</v>
      </c>
      <c r="G2715" s="4">
        <f>blinkit_order_items[[#This Row],[Total_Revenue]]*(blinkit_order_items[[#This Row],[margin_percent]]/100)</f>
        <v>265.89</v>
      </c>
    </row>
    <row r="2716" spans="1:7" x14ac:dyDescent="0.3">
      <c r="A2716">
        <v>5503476312</v>
      </c>
      <c r="B2716">
        <v>604184</v>
      </c>
      <c r="C2716">
        <v>3</v>
      </c>
      <c r="D2716" s="4">
        <v>397.55</v>
      </c>
      <c r="E2716" s="2">
        <f>blinkit_order_items[[#This Row],[quantity]]*blinkit_order_items[[#This Row],[unit_price]]</f>
        <v>1192.6500000000001</v>
      </c>
      <c r="F2716">
        <f>_xlfn.XLOOKUP(blinkit_order_items[[#This Row],[product_id]],blinkit_products[product_id],blinkit_products[margin_percentage])</f>
        <v>25</v>
      </c>
      <c r="G2716" s="4">
        <f>blinkit_order_items[[#This Row],[Total_Revenue]]*(blinkit_order_items[[#This Row],[margin_percent]]/100)</f>
        <v>298.16250000000002</v>
      </c>
    </row>
    <row r="2717" spans="1:7" x14ac:dyDescent="0.3">
      <c r="A2717">
        <v>4439677910</v>
      </c>
      <c r="B2717">
        <v>961614</v>
      </c>
      <c r="C2717">
        <v>2</v>
      </c>
      <c r="D2717" s="4">
        <v>227.22</v>
      </c>
      <c r="E2717" s="2">
        <f>blinkit_order_items[[#This Row],[quantity]]*blinkit_order_items[[#This Row],[unit_price]]</f>
        <v>454.44</v>
      </c>
      <c r="F2717">
        <f>_xlfn.XLOOKUP(blinkit_order_items[[#This Row],[product_id]],blinkit_products[product_id],blinkit_products[margin_percentage])</f>
        <v>35</v>
      </c>
      <c r="G2717" s="4">
        <f>blinkit_order_items[[#This Row],[Total_Revenue]]*(blinkit_order_items[[#This Row],[margin_percent]]/100)</f>
        <v>159.054</v>
      </c>
    </row>
    <row r="2718" spans="1:7" x14ac:dyDescent="0.3">
      <c r="A2718">
        <v>8045361592</v>
      </c>
      <c r="B2718">
        <v>602241</v>
      </c>
      <c r="C2718">
        <v>1</v>
      </c>
      <c r="D2718" s="4">
        <v>976.55</v>
      </c>
      <c r="E2718" s="2">
        <f>blinkit_order_items[[#This Row],[quantity]]*blinkit_order_items[[#This Row],[unit_price]]</f>
        <v>976.55</v>
      </c>
      <c r="F2718">
        <f>_xlfn.XLOOKUP(blinkit_order_items[[#This Row],[product_id]],blinkit_products[product_id],blinkit_products[margin_percentage])</f>
        <v>35</v>
      </c>
      <c r="G2718" s="4">
        <f>blinkit_order_items[[#This Row],[Total_Revenue]]*(blinkit_order_items[[#This Row],[margin_percent]]/100)</f>
        <v>341.79249999999996</v>
      </c>
    </row>
    <row r="2719" spans="1:7" x14ac:dyDescent="0.3">
      <c r="A2719">
        <v>1873731593</v>
      </c>
      <c r="B2719">
        <v>647462</v>
      </c>
      <c r="C2719">
        <v>2</v>
      </c>
      <c r="D2719" s="4">
        <v>326.42</v>
      </c>
      <c r="E2719" s="2">
        <f>blinkit_order_items[[#This Row],[quantity]]*blinkit_order_items[[#This Row],[unit_price]]</f>
        <v>652.84</v>
      </c>
      <c r="F2719">
        <f>_xlfn.XLOOKUP(blinkit_order_items[[#This Row],[product_id]],blinkit_products[product_id],blinkit_products[margin_percentage])</f>
        <v>35</v>
      </c>
      <c r="G2719" s="4">
        <f>blinkit_order_items[[#This Row],[Total_Revenue]]*(blinkit_order_items[[#This Row],[margin_percent]]/100)</f>
        <v>228.494</v>
      </c>
    </row>
    <row r="2720" spans="1:7" x14ac:dyDescent="0.3">
      <c r="A2720">
        <v>1126011099</v>
      </c>
      <c r="B2720">
        <v>714999</v>
      </c>
      <c r="C2720">
        <v>2</v>
      </c>
      <c r="D2720" s="4">
        <v>882.51</v>
      </c>
      <c r="E2720" s="2">
        <f>blinkit_order_items[[#This Row],[quantity]]*blinkit_order_items[[#This Row],[unit_price]]</f>
        <v>1765.02</v>
      </c>
      <c r="F2720">
        <f>_xlfn.XLOOKUP(blinkit_order_items[[#This Row],[product_id]],blinkit_products[product_id],blinkit_products[margin_percentage])</f>
        <v>20</v>
      </c>
      <c r="G2720" s="4">
        <f>blinkit_order_items[[#This Row],[Total_Revenue]]*(blinkit_order_items[[#This Row],[margin_percent]]/100)</f>
        <v>353.00400000000002</v>
      </c>
    </row>
    <row r="2721" spans="1:7" x14ac:dyDescent="0.3">
      <c r="A2721">
        <v>4100626744</v>
      </c>
      <c r="B2721">
        <v>760684</v>
      </c>
      <c r="C2721">
        <v>3</v>
      </c>
      <c r="D2721" s="4">
        <v>71.599999999999994</v>
      </c>
      <c r="E2721" s="2">
        <f>blinkit_order_items[[#This Row],[quantity]]*blinkit_order_items[[#This Row],[unit_price]]</f>
        <v>214.79999999999998</v>
      </c>
      <c r="F2721">
        <f>_xlfn.XLOOKUP(blinkit_order_items[[#This Row],[product_id]],blinkit_products[product_id],blinkit_products[margin_percentage])</f>
        <v>15</v>
      </c>
      <c r="G2721" s="4">
        <f>blinkit_order_items[[#This Row],[Total_Revenue]]*(blinkit_order_items[[#This Row],[margin_percent]]/100)</f>
        <v>32.22</v>
      </c>
    </row>
    <row r="2722" spans="1:7" x14ac:dyDescent="0.3">
      <c r="A2722">
        <v>8616880376</v>
      </c>
      <c r="B2722">
        <v>859361</v>
      </c>
      <c r="C2722">
        <v>2</v>
      </c>
      <c r="D2722" s="4">
        <v>432.39</v>
      </c>
      <c r="E2722" s="2">
        <f>blinkit_order_items[[#This Row],[quantity]]*blinkit_order_items[[#This Row],[unit_price]]</f>
        <v>864.78</v>
      </c>
      <c r="F2722">
        <f>_xlfn.XLOOKUP(blinkit_order_items[[#This Row],[product_id]],blinkit_products[product_id],blinkit_products[margin_percentage])</f>
        <v>35</v>
      </c>
      <c r="G2722" s="4">
        <f>blinkit_order_items[[#This Row],[Total_Revenue]]*(blinkit_order_items[[#This Row],[margin_percent]]/100)</f>
        <v>302.67299999999994</v>
      </c>
    </row>
    <row r="2723" spans="1:7" x14ac:dyDescent="0.3">
      <c r="A2723">
        <v>1427911940</v>
      </c>
      <c r="B2723">
        <v>451933</v>
      </c>
      <c r="C2723">
        <v>3</v>
      </c>
      <c r="D2723" s="4">
        <v>568.94000000000005</v>
      </c>
      <c r="E2723" s="2">
        <f>blinkit_order_items[[#This Row],[quantity]]*blinkit_order_items[[#This Row],[unit_price]]</f>
        <v>1706.8200000000002</v>
      </c>
      <c r="F2723">
        <f>_xlfn.XLOOKUP(blinkit_order_items[[#This Row],[product_id]],blinkit_products[product_id],blinkit_products[margin_percentage])</f>
        <v>15</v>
      </c>
      <c r="G2723" s="4">
        <f>blinkit_order_items[[#This Row],[Total_Revenue]]*(blinkit_order_items[[#This Row],[margin_percent]]/100)</f>
        <v>256.02300000000002</v>
      </c>
    </row>
    <row r="2724" spans="1:7" x14ac:dyDescent="0.3">
      <c r="A2724">
        <v>4416398885</v>
      </c>
      <c r="B2724">
        <v>863930</v>
      </c>
      <c r="C2724">
        <v>1</v>
      </c>
      <c r="D2724" s="4">
        <v>242.57</v>
      </c>
      <c r="E2724" s="2">
        <f>blinkit_order_items[[#This Row],[quantity]]*blinkit_order_items[[#This Row],[unit_price]]</f>
        <v>242.57</v>
      </c>
      <c r="F2724">
        <f>_xlfn.XLOOKUP(blinkit_order_items[[#This Row],[product_id]],blinkit_products[product_id],blinkit_products[margin_percentage])</f>
        <v>35</v>
      </c>
      <c r="G2724" s="4">
        <f>blinkit_order_items[[#This Row],[Total_Revenue]]*(blinkit_order_items[[#This Row],[margin_percent]]/100)</f>
        <v>84.899499999999989</v>
      </c>
    </row>
    <row r="2725" spans="1:7" x14ac:dyDescent="0.3">
      <c r="A2725">
        <v>2584579895</v>
      </c>
      <c r="B2725">
        <v>953175</v>
      </c>
      <c r="C2725">
        <v>1</v>
      </c>
      <c r="D2725" s="4">
        <v>225.21</v>
      </c>
      <c r="E2725" s="2">
        <f>blinkit_order_items[[#This Row],[quantity]]*blinkit_order_items[[#This Row],[unit_price]]</f>
        <v>225.21</v>
      </c>
      <c r="F2725">
        <f>_xlfn.XLOOKUP(blinkit_order_items[[#This Row],[product_id]],blinkit_products[product_id],blinkit_products[margin_percentage])</f>
        <v>30</v>
      </c>
      <c r="G2725" s="4">
        <f>blinkit_order_items[[#This Row],[Total_Revenue]]*(blinkit_order_items[[#This Row],[margin_percent]]/100)</f>
        <v>67.563000000000002</v>
      </c>
    </row>
    <row r="2726" spans="1:7" x14ac:dyDescent="0.3">
      <c r="A2726">
        <v>7770651576</v>
      </c>
      <c r="B2726">
        <v>114414</v>
      </c>
      <c r="C2726">
        <v>3</v>
      </c>
      <c r="D2726" s="4">
        <v>832.06</v>
      </c>
      <c r="E2726" s="2">
        <f>blinkit_order_items[[#This Row],[quantity]]*blinkit_order_items[[#This Row],[unit_price]]</f>
        <v>2496.1799999999998</v>
      </c>
      <c r="F2726">
        <f>_xlfn.XLOOKUP(blinkit_order_items[[#This Row],[product_id]],blinkit_products[product_id],blinkit_products[margin_percentage])</f>
        <v>20</v>
      </c>
      <c r="G2726" s="4">
        <f>blinkit_order_items[[#This Row],[Total_Revenue]]*(blinkit_order_items[[#This Row],[margin_percent]]/100)</f>
        <v>499.23599999999999</v>
      </c>
    </row>
    <row r="2727" spans="1:7" x14ac:dyDescent="0.3">
      <c r="A2727">
        <v>3705985582</v>
      </c>
      <c r="B2727">
        <v>473647</v>
      </c>
      <c r="C2727">
        <v>3</v>
      </c>
      <c r="D2727" s="4">
        <v>43.05</v>
      </c>
      <c r="E2727" s="2">
        <f>blinkit_order_items[[#This Row],[quantity]]*blinkit_order_items[[#This Row],[unit_price]]</f>
        <v>129.14999999999998</v>
      </c>
      <c r="F2727">
        <f>_xlfn.XLOOKUP(blinkit_order_items[[#This Row],[product_id]],blinkit_products[product_id],blinkit_products[margin_percentage])</f>
        <v>35</v>
      </c>
      <c r="G2727" s="4">
        <f>blinkit_order_items[[#This Row],[Total_Revenue]]*(blinkit_order_items[[#This Row],[margin_percent]]/100)</f>
        <v>45.202499999999986</v>
      </c>
    </row>
    <row r="2728" spans="1:7" x14ac:dyDescent="0.3">
      <c r="A2728">
        <v>5160295213</v>
      </c>
      <c r="B2728">
        <v>186168</v>
      </c>
      <c r="C2728">
        <v>3</v>
      </c>
      <c r="D2728" s="4">
        <v>878.8</v>
      </c>
      <c r="E2728" s="2">
        <f>blinkit_order_items[[#This Row],[quantity]]*blinkit_order_items[[#This Row],[unit_price]]</f>
        <v>2636.3999999999996</v>
      </c>
      <c r="F2728">
        <f>_xlfn.XLOOKUP(blinkit_order_items[[#This Row],[product_id]],blinkit_products[product_id],blinkit_products[margin_percentage])</f>
        <v>35</v>
      </c>
      <c r="G2728" s="4">
        <f>blinkit_order_items[[#This Row],[Total_Revenue]]*(blinkit_order_items[[#This Row],[margin_percent]]/100)</f>
        <v>922.73999999999978</v>
      </c>
    </row>
    <row r="2729" spans="1:7" x14ac:dyDescent="0.3">
      <c r="A2729">
        <v>4374285559</v>
      </c>
      <c r="B2729">
        <v>820541</v>
      </c>
      <c r="C2729">
        <v>3</v>
      </c>
      <c r="D2729" s="4">
        <v>576.22</v>
      </c>
      <c r="E2729" s="2">
        <f>blinkit_order_items[[#This Row],[quantity]]*blinkit_order_items[[#This Row],[unit_price]]</f>
        <v>1728.66</v>
      </c>
      <c r="F2729">
        <f>_xlfn.XLOOKUP(blinkit_order_items[[#This Row],[product_id]],blinkit_products[product_id],blinkit_products[margin_percentage])</f>
        <v>25</v>
      </c>
      <c r="G2729" s="4">
        <f>blinkit_order_items[[#This Row],[Total_Revenue]]*(blinkit_order_items[[#This Row],[margin_percent]]/100)</f>
        <v>432.16500000000002</v>
      </c>
    </row>
    <row r="2730" spans="1:7" x14ac:dyDescent="0.3">
      <c r="A2730">
        <v>9096638812</v>
      </c>
      <c r="B2730">
        <v>240179</v>
      </c>
      <c r="C2730">
        <v>3</v>
      </c>
      <c r="D2730" s="4">
        <v>90.56</v>
      </c>
      <c r="E2730" s="2">
        <f>blinkit_order_items[[#This Row],[quantity]]*blinkit_order_items[[#This Row],[unit_price]]</f>
        <v>271.68</v>
      </c>
      <c r="F2730">
        <f>_xlfn.XLOOKUP(blinkit_order_items[[#This Row],[product_id]],blinkit_products[product_id],blinkit_products[margin_percentage])</f>
        <v>20</v>
      </c>
      <c r="G2730" s="4">
        <f>blinkit_order_items[[#This Row],[Total_Revenue]]*(blinkit_order_items[[#This Row],[margin_percent]]/100)</f>
        <v>54.336000000000006</v>
      </c>
    </row>
    <row r="2731" spans="1:7" x14ac:dyDescent="0.3">
      <c r="A2731">
        <v>2888179397</v>
      </c>
      <c r="B2731">
        <v>818522</v>
      </c>
      <c r="C2731">
        <v>3</v>
      </c>
      <c r="D2731" s="4">
        <v>96.09</v>
      </c>
      <c r="E2731" s="2">
        <f>blinkit_order_items[[#This Row],[quantity]]*blinkit_order_items[[#This Row],[unit_price]]</f>
        <v>288.27</v>
      </c>
      <c r="F2731">
        <f>_xlfn.XLOOKUP(blinkit_order_items[[#This Row],[product_id]],blinkit_products[product_id],blinkit_products[margin_percentage])</f>
        <v>20</v>
      </c>
      <c r="G2731" s="4">
        <f>blinkit_order_items[[#This Row],[Total_Revenue]]*(blinkit_order_items[[#This Row],[margin_percent]]/100)</f>
        <v>57.653999999999996</v>
      </c>
    </row>
    <row r="2732" spans="1:7" x14ac:dyDescent="0.3">
      <c r="A2732">
        <v>3387165389</v>
      </c>
      <c r="B2732">
        <v>146840</v>
      </c>
      <c r="C2732">
        <v>3</v>
      </c>
      <c r="D2732" s="4">
        <v>786.85</v>
      </c>
      <c r="E2732" s="2">
        <f>blinkit_order_items[[#This Row],[quantity]]*blinkit_order_items[[#This Row],[unit_price]]</f>
        <v>2360.5500000000002</v>
      </c>
      <c r="F2732">
        <f>_xlfn.XLOOKUP(blinkit_order_items[[#This Row],[product_id]],blinkit_products[product_id],blinkit_products[margin_percentage])</f>
        <v>20</v>
      </c>
      <c r="G2732" s="4">
        <f>blinkit_order_items[[#This Row],[Total_Revenue]]*(blinkit_order_items[[#This Row],[margin_percent]]/100)</f>
        <v>472.11000000000007</v>
      </c>
    </row>
    <row r="2733" spans="1:7" x14ac:dyDescent="0.3">
      <c r="A2733">
        <v>1925647539</v>
      </c>
      <c r="B2733">
        <v>397973</v>
      </c>
      <c r="C2733">
        <v>1</v>
      </c>
      <c r="D2733" s="4">
        <v>728.73</v>
      </c>
      <c r="E2733" s="2">
        <f>blinkit_order_items[[#This Row],[quantity]]*blinkit_order_items[[#This Row],[unit_price]]</f>
        <v>728.73</v>
      </c>
      <c r="F2733">
        <f>_xlfn.XLOOKUP(blinkit_order_items[[#This Row],[product_id]],blinkit_products[product_id],blinkit_products[margin_percentage])</f>
        <v>25</v>
      </c>
      <c r="G2733" s="4">
        <f>blinkit_order_items[[#This Row],[Total_Revenue]]*(blinkit_order_items[[#This Row],[margin_percent]]/100)</f>
        <v>182.1825</v>
      </c>
    </row>
    <row r="2734" spans="1:7" x14ac:dyDescent="0.3">
      <c r="A2734">
        <v>6160848562</v>
      </c>
      <c r="B2734">
        <v>397973</v>
      </c>
      <c r="C2734">
        <v>2</v>
      </c>
      <c r="D2734" s="4">
        <v>728.73</v>
      </c>
      <c r="E2734" s="2">
        <f>blinkit_order_items[[#This Row],[quantity]]*blinkit_order_items[[#This Row],[unit_price]]</f>
        <v>1457.46</v>
      </c>
      <c r="F2734">
        <f>_xlfn.XLOOKUP(blinkit_order_items[[#This Row],[product_id]],blinkit_products[product_id],blinkit_products[margin_percentage])</f>
        <v>25</v>
      </c>
      <c r="G2734" s="4">
        <f>blinkit_order_items[[#This Row],[Total_Revenue]]*(blinkit_order_items[[#This Row],[margin_percent]]/100)</f>
        <v>364.36500000000001</v>
      </c>
    </row>
    <row r="2735" spans="1:7" x14ac:dyDescent="0.3">
      <c r="A2735">
        <v>2343495895</v>
      </c>
      <c r="B2735">
        <v>552496</v>
      </c>
      <c r="C2735">
        <v>3</v>
      </c>
      <c r="D2735" s="4">
        <v>508</v>
      </c>
      <c r="E2735" s="2">
        <f>blinkit_order_items[[#This Row],[quantity]]*blinkit_order_items[[#This Row],[unit_price]]</f>
        <v>1524</v>
      </c>
      <c r="F2735">
        <f>_xlfn.XLOOKUP(blinkit_order_items[[#This Row],[product_id]],blinkit_products[product_id],blinkit_products[margin_percentage])</f>
        <v>25</v>
      </c>
      <c r="G2735" s="4">
        <f>blinkit_order_items[[#This Row],[Total_Revenue]]*(blinkit_order_items[[#This Row],[margin_percent]]/100)</f>
        <v>381</v>
      </c>
    </row>
    <row r="2736" spans="1:7" x14ac:dyDescent="0.3">
      <c r="A2736">
        <v>8812220964</v>
      </c>
      <c r="B2736">
        <v>659290</v>
      </c>
      <c r="C2736">
        <v>2</v>
      </c>
      <c r="D2736" s="4">
        <v>319.33999999999997</v>
      </c>
      <c r="E2736" s="2">
        <f>blinkit_order_items[[#This Row],[quantity]]*blinkit_order_items[[#This Row],[unit_price]]</f>
        <v>638.67999999999995</v>
      </c>
      <c r="F2736">
        <f>_xlfn.XLOOKUP(blinkit_order_items[[#This Row],[product_id]],blinkit_products[product_id],blinkit_products[margin_percentage])</f>
        <v>20</v>
      </c>
      <c r="G2736" s="4">
        <f>blinkit_order_items[[#This Row],[Total_Revenue]]*(blinkit_order_items[[#This Row],[margin_percent]]/100)</f>
        <v>127.73599999999999</v>
      </c>
    </row>
    <row r="2737" spans="1:7" x14ac:dyDescent="0.3">
      <c r="A2737">
        <v>8640364495</v>
      </c>
      <c r="B2737">
        <v>398340</v>
      </c>
      <c r="C2737">
        <v>3</v>
      </c>
      <c r="D2737" s="4">
        <v>651.92999999999995</v>
      </c>
      <c r="E2737" s="2">
        <f>blinkit_order_items[[#This Row],[quantity]]*blinkit_order_items[[#This Row],[unit_price]]</f>
        <v>1955.79</v>
      </c>
      <c r="F2737">
        <f>_xlfn.XLOOKUP(blinkit_order_items[[#This Row],[product_id]],blinkit_products[product_id],blinkit_products[margin_percentage])</f>
        <v>40</v>
      </c>
      <c r="G2737" s="4">
        <f>blinkit_order_items[[#This Row],[Total_Revenue]]*(blinkit_order_items[[#This Row],[margin_percent]]/100)</f>
        <v>782.31600000000003</v>
      </c>
    </row>
    <row r="2738" spans="1:7" x14ac:dyDescent="0.3">
      <c r="A2738">
        <v>4610687284</v>
      </c>
      <c r="B2738">
        <v>723678</v>
      </c>
      <c r="C2738">
        <v>1</v>
      </c>
      <c r="D2738" s="4">
        <v>675.46</v>
      </c>
      <c r="E2738" s="2">
        <f>blinkit_order_items[[#This Row],[quantity]]*blinkit_order_items[[#This Row],[unit_price]]</f>
        <v>675.46</v>
      </c>
      <c r="F2738">
        <f>_xlfn.XLOOKUP(blinkit_order_items[[#This Row],[product_id]],blinkit_products[product_id],blinkit_products[margin_percentage])</f>
        <v>35</v>
      </c>
      <c r="G2738" s="4">
        <f>blinkit_order_items[[#This Row],[Total_Revenue]]*(blinkit_order_items[[#This Row],[margin_percent]]/100)</f>
        <v>236.411</v>
      </c>
    </row>
    <row r="2739" spans="1:7" x14ac:dyDescent="0.3">
      <c r="A2739">
        <v>189431942</v>
      </c>
      <c r="B2739">
        <v>51036</v>
      </c>
      <c r="C2739">
        <v>3</v>
      </c>
      <c r="D2739" s="4">
        <v>931.61</v>
      </c>
      <c r="E2739" s="2">
        <f>blinkit_order_items[[#This Row],[quantity]]*blinkit_order_items[[#This Row],[unit_price]]</f>
        <v>2794.83</v>
      </c>
      <c r="F2739">
        <f>_xlfn.XLOOKUP(blinkit_order_items[[#This Row],[product_id]],blinkit_products[product_id],blinkit_products[margin_percentage])</f>
        <v>30</v>
      </c>
      <c r="G2739" s="4">
        <f>blinkit_order_items[[#This Row],[Total_Revenue]]*(blinkit_order_items[[#This Row],[margin_percent]]/100)</f>
        <v>838.44899999999996</v>
      </c>
    </row>
    <row r="2740" spans="1:7" x14ac:dyDescent="0.3">
      <c r="A2740">
        <v>1746826454</v>
      </c>
      <c r="B2740">
        <v>798639</v>
      </c>
      <c r="C2740">
        <v>2</v>
      </c>
      <c r="D2740" s="4">
        <v>211.25</v>
      </c>
      <c r="E2740" s="2">
        <f>blinkit_order_items[[#This Row],[quantity]]*blinkit_order_items[[#This Row],[unit_price]]</f>
        <v>422.5</v>
      </c>
      <c r="F2740">
        <f>_xlfn.XLOOKUP(blinkit_order_items[[#This Row],[product_id]],blinkit_products[product_id],blinkit_products[margin_percentage])</f>
        <v>20</v>
      </c>
      <c r="G2740" s="4">
        <f>blinkit_order_items[[#This Row],[Total_Revenue]]*(blinkit_order_items[[#This Row],[margin_percent]]/100)</f>
        <v>84.5</v>
      </c>
    </row>
    <row r="2741" spans="1:7" x14ac:dyDescent="0.3">
      <c r="A2741">
        <v>948345459</v>
      </c>
      <c r="B2741">
        <v>993331</v>
      </c>
      <c r="C2741">
        <v>1</v>
      </c>
      <c r="D2741" s="4">
        <v>102.44</v>
      </c>
      <c r="E2741" s="2">
        <f>blinkit_order_items[[#This Row],[quantity]]*blinkit_order_items[[#This Row],[unit_price]]</f>
        <v>102.44</v>
      </c>
      <c r="F2741">
        <f>_xlfn.XLOOKUP(blinkit_order_items[[#This Row],[product_id]],blinkit_products[product_id],blinkit_products[margin_percentage])</f>
        <v>15</v>
      </c>
      <c r="G2741" s="4">
        <f>blinkit_order_items[[#This Row],[Total_Revenue]]*(blinkit_order_items[[#This Row],[margin_percent]]/100)</f>
        <v>15.366</v>
      </c>
    </row>
    <row r="2742" spans="1:7" x14ac:dyDescent="0.3">
      <c r="A2742">
        <v>9959881029</v>
      </c>
      <c r="B2742">
        <v>654623</v>
      </c>
      <c r="C2742">
        <v>2</v>
      </c>
      <c r="D2742" s="4">
        <v>422.14</v>
      </c>
      <c r="E2742" s="2">
        <f>blinkit_order_items[[#This Row],[quantity]]*blinkit_order_items[[#This Row],[unit_price]]</f>
        <v>844.28</v>
      </c>
      <c r="F2742">
        <f>_xlfn.XLOOKUP(blinkit_order_items[[#This Row],[product_id]],blinkit_products[product_id],blinkit_products[margin_percentage])</f>
        <v>35</v>
      </c>
      <c r="G2742" s="4">
        <f>blinkit_order_items[[#This Row],[Total_Revenue]]*(blinkit_order_items[[#This Row],[margin_percent]]/100)</f>
        <v>295.49799999999999</v>
      </c>
    </row>
    <row r="2743" spans="1:7" x14ac:dyDescent="0.3">
      <c r="A2743">
        <v>621213006</v>
      </c>
      <c r="B2743">
        <v>739448</v>
      </c>
      <c r="C2743">
        <v>3</v>
      </c>
      <c r="D2743" s="4">
        <v>755.66</v>
      </c>
      <c r="E2743" s="2">
        <f>blinkit_order_items[[#This Row],[quantity]]*blinkit_order_items[[#This Row],[unit_price]]</f>
        <v>2266.98</v>
      </c>
      <c r="F2743">
        <f>_xlfn.XLOOKUP(blinkit_order_items[[#This Row],[product_id]],blinkit_products[product_id],blinkit_products[margin_percentage])</f>
        <v>25</v>
      </c>
      <c r="G2743" s="4">
        <f>blinkit_order_items[[#This Row],[Total_Revenue]]*(blinkit_order_items[[#This Row],[margin_percent]]/100)</f>
        <v>566.745</v>
      </c>
    </row>
    <row r="2744" spans="1:7" x14ac:dyDescent="0.3">
      <c r="A2744">
        <v>1772464528</v>
      </c>
      <c r="B2744">
        <v>954722</v>
      </c>
      <c r="C2744">
        <v>1</v>
      </c>
      <c r="D2744" s="4">
        <v>616.45000000000005</v>
      </c>
      <c r="E2744" s="2">
        <f>blinkit_order_items[[#This Row],[quantity]]*blinkit_order_items[[#This Row],[unit_price]]</f>
        <v>616.45000000000005</v>
      </c>
      <c r="F2744">
        <f>_xlfn.XLOOKUP(blinkit_order_items[[#This Row],[product_id]],blinkit_products[product_id],blinkit_products[margin_percentage])</f>
        <v>40</v>
      </c>
      <c r="G2744" s="4">
        <f>blinkit_order_items[[#This Row],[Total_Revenue]]*(blinkit_order_items[[#This Row],[margin_percent]]/100)</f>
        <v>246.58000000000004</v>
      </c>
    </row>
    <row r="2745" spans="1:7" x14ac:dyDescent="0.3">
      <c r="A2745">
        <v>7732863862</v>
      </c>
      <c r="B2745">
        <v>194682</v>
      </c>
      <c r="C2745">
        <v>2</v>
      </c>
      <c r="D2745" s="4">
        <v>912.29</v>
      </c>
      <c r="E2745" s="2">
        <f>blinkit_order_items[[#This Row],[quantity]]*blinkit_order_items[[#This Row],[unit_price]]</f>
        <v>1824.58</v>
      </c>
      <c r="F2745">
        <f>_xlfn.XLOOKUP(blinkit_order_items[[#This Row],[product_id]],blinkit_products[product_id],blinkit_products[margin_percentage])</f>
        <v>30</v>
      </c>
      <c r="G2745" s="4">
        <f>blinkit_order_items[[#This Row],[Total_Revenue]]*(blinkit_order_items[[#This Row],[margin_percent]]/100)</f>
        <v>547.37399999999991</v>
      </c>
    </row>
    <row r="2746" spans="1:7" x14ac:dyDescent="0.3">
      <c r="A2746">
        <v>3064828239</v>
      </c>
      <c r="B2746">
        <v>689769</v>
      </c>
      <c r="C2746">
        <v>1</v>
      </c>
      <c r="D2746" s="4">
        <v>46.62</v>
      </c>
      <c r="E2746" s="2">
        <f>blinkit_order_items[[#This Row],[quantity]]*blinkit_order_items[[#This Row],[unit_price]]</f>
        <v>46.62</v>
      </c>
      <c r="F2746">
        <f>_xlfn.XLOOKUP(blinkit_order_items[[#This Row],[product_id]],blinkit_products[product_id],blinkit_products[margin_percentage])</f>
        <v>40</v>
      </c>
      <c r="G2746" s="4">
        <f>blinkit_order_items[[#This Row],[Total_Revenue]]*(blinkit_order_items[[#This Row],[margin_percent]]/100)</f>
        <v>18.648</v>
      </c>
    </row>
    <row r="2747" spans="1:7" x14ac:dyDescent="0.3">
      <c r="A2747">
        <v>6363526452</v>
      </c>
      <c r="B2747">
        <v>965755</v>
      </c>
      <c r="C2747">
        <v>3</v>
      </c>
      <c r="D2747" s="4">
        <v>532.57000000000005</v>
      </c>
      <c r="E2747" s="2">
        <f>blinkit_order_items[[#This Row],[quantity]]*blinkit_order_items[[#This Row],[unit_price]]</f>
        <v>1597.71</v>
      </c>
      <c r="F2747">
        <f>_xlfn.XLOOKUP(blinkit_order_items[[#This Row],[product_id]],blinkit_products[product_id],blinkit_products[margin_percentage])</f>
        <v>25</v>
      </c>
      <c r="G2747" s="4">
        <f>blinkit_order_items[[#This Row],[Total_Revenue]]*(blinkit_order_items[[#This Row],[margin_percent]]/100)</f>
        <v>399.42750000000001</v>
      </c>
    </row>
    <row r="2748" spans="1:7" x14ac:dyDescent="0.3">
      <c r="A2748">
        <v>6988011282</v>
      </c>
      <c r="B2748">
        <v>807452</v>
      </c>
      <c r="C2748">
        <v>1</v>
      </c>
      <c r="D2748" s="4">
        <v>144.19</v>
      </c>
      <c r="E2748" s="2">
        <f>blinkit_order_items[[#This Row],[quantity]]*blinkit_order_items[[#This Row],[unit_price]]</f>
        <v>144.19</v>
      </c>
      <c r="F2748">
        <f>_xlfn.XLOOKUP(blinkit_order_items[[#This Row],[product_id]],blinkit_products[product_id],blinkit_products[margin_percentage])</f>
        <v>15</v>
      </c>
      <c r="G2748" s="4">
        <f>blinkit_order_items[[#This Row],[Total_Revenue]]*(blinkit_order_items[[#This Row],[margin_percent]]/100)</f>
        <v>21.628499999999999</v>
      </c>
    </row>
    <row r="2749" spans="1:7" x14ac:dyDescent="0.3">
      <c r="A2749">
        <v>8523250818</v>
      </c>
      <c r="B2749">
        <v>799459</v>
      </c>
      <c r="C2749">
        <v>2</v>
      </c>
      <c r="D2749" s="4">
        <v>852.02</v>
      </c>
      <c r="E2749" s="2">
        <f>blinkit_order_items[[#This Row],[quantity]]*blinkit_order_items[[#This Row],[unit_price]]</f>
        <v>1704.04</v>
      </c>
      <c r="F2749">
        <f>_xlfn.XLOOKUP(blinkit_order_items[[#This Row],[product_id]],blinkit_products[product_id],blinkit_products[margin_percentage])</f>
        <v>20</v>
      </c>
      <c r="G2749" s="4">
        <f>blinkit_order_items[[#This Row],[Total_Revenue]]*(blinkit_order_items[[#This Row],[margin_percent]]/100)</f>
        <v>340.80799999999999</v>
      </c>
    </row>
    <row r="2750" spans="1:7" x14ac:dyDescent="0.3">
      <c r="A2750">
        <v>5595210484</v>
      </c>
      <c r="B2750">
        <v>60619</v>
      </c>
      <c r="C2750">
        <v>3</v>
      </c>
      <c r="D2750" s="4">
        <v>726.41</v>
      </c>
      <c r="E2750" s="2">
        <f>blinkit_order_items[[#This Row],[quantity]]*blinkit_order_items[[#This Row],[unit_price]]</f>
        <v>2179.23</v>
      </c>
      <c r="F2750">
        <f>_xlfn.XLOOKUP(blinkit_order_items[[#This Row],[product_id]],blinkit_products[product_id],blinkit_products[margin_percentage])</f>
        <v>30</v>
      </c>
      <c r="G2750" s="4">
        <f>blinkit_order_items[[#This Row],[Total_Revenue]]*(blinkit_order_items[[#This Row],[margin_percent]]/100)</f>
        <v>653.76900000000001</v>
      </c>
    </row>
    <row r="2751" spans="1:7" x14ac:dyDescent="0.3">
      <c r="A2751">
        <v>1461081366</v>
      </c>
      <c r="B2751">
        <v>33955</v>
      </c>
      <c r="C2751">
        <v>1</v>
      </c>
      <c r="D2751" s="4">
        <v>186.08</v>
      </c>
      <c r="E2751" s="2">
        <f>blinkit_order_items[[#This Row],[quantity]]*blinkit_order_items[[#This Row],[unit_price]]</f>
        <v>186.08</v>
      </c>
      <c r="F2751">
        <f>_xlfn.XLOOKUP(blinkit_order_items[[#This Row],[product_id]],blinkit_products[product_id],blinkit_products[margin_percentage])</f>
        <v>40</v>
      </c>
      <c r="G2751" s="4">
        <f>blinkit_order_items[[#This Row],[Total_Revenue]]*(blinkit_order_items[[#This Row],[margin_percent]]/100)</f>
        <v>74.432000000000002</v>
      </c>
    </row>
    <row r="2752" spans="1:7" x14ac:dyDescent="0.3">
      <c r="A2752">
        <v>4922364507</v>
      </c>
      <c r="B2752">
        <v>313754</v>
      </c>
      <c r="C2752">
        <v>3</v>
      </c>
      <c r="D2752" s="4">
        <v>136.6</v>
      </c>
      <c r="E2752" s="2">
        <f>blinkit_order_items[[#This Row],[quantity]]*blinkit_order_items[[#This Row],[unit_price]]</f>
        <v>409.79999999999995</v>
      </c>
      <c r="F2752">
        <f>_xlfn.XLOOKUP(blinkit_order_items[[#This Row],[product_id]],blinkit_products[product_id],blinkit_products[margin_percentage])</f>
        <v>35</v>
      </c>
      <c r="G2752" s="4">
        <f>blinkit_order_items[[#This Row],[Total_Revenue]]*(blinkit_order_items[[#This Row],[margin_percent]]/100)</f>
        <v>143.42999999999998</v>
      </c>
    </row>
    <row r="2753" spans="1:7" x14ac:dyDescent="0.3">
      <c r="A2753">
        <v>6597871211</v>
      </c>
      <c r="B2753">
        <v>478531</v>
      </c>
      <c r="C2753">
        <v>3</v>
      </c>
      <c r="D2753" s="4">
        <v>825.46</v>
      </c>
      <c r="E2753" s="2">
        <f>blinkit_order_items[[#This Row],[quantity]]*blinkit_order_items[[#This Row],[unit_price]]</f>
        <v>2476.38</v>
      </c>
      <c r="F2753">
        <f>_xlfn.XLOOKUP(blinkit_order_items[[#This Row],[product_id]],blinkit_products[product_id],blinkit_products[margin_percentage])</f>
        <v>25</v>
      </c>
      <c r="G2753" s="4">
        <f>blinkit_order_items[[#This Row],[Total_Revenue]]*(blinkit_order_items[[#This Row],[margin_percent]]/100)</f>
        <v>619.09500000000003</v>
      </c>
    </row>
    <row r="2754" spans="1:7" x14ac:dyDescent="0.3">
      <c r="A2754">
        <v>2719816862</v>
      </c>
      <c r="B2754">
        <v>876139</v>
      </c>
      <c r="C2754">
        <v>3</v>
      </c>
      <c r="D2754" s="4">
        <v>415.75</v>
      </c>
      <c r="E2754" s="2">
        <f>blinkit_order_items[[#This Row],[quantity]]*blinkit_order_items[[#This Row],[unit_price]]</f>
        <v>1247.25</v>
      </c>
      <c r="F2754">
        <f>_xlfn.XLOOKUP(blinkit_order_items[[#This Row],[product_id]],blinkit_products[product_id],blinkit_products[margin_percentage])</f>
        <v>15</v>
      </c>
      <c r="G2754" s="4">
        <f>blinkit_order_items[[#This Row],[Total_Revenue]]*(blinkit_order_items[[#This Row],[margin_percent]]/100)</f>
        <v>187.08750000000001</v>
      </c>
    </row>
    <row r="2755" spans="1:7" x14ac:dyDescent="0.3">
      <c r="A2755">
        <v>9830788650</v>
      </c>
      <c r="B2755">
        <v>587645</v>
      </c>
      <c r="C2755">
        <v>1</v>
      </c>
      <c r="D2755" s="4">
        <v>801.81</v>
      </c>
      <c r="E2755" s="2">
        <f>blinkit_order_items[[#This Row],[quantity]]*blinkit_order_items[[#This Row],[unit_price]]</f>
        <v>801.81</v>
      </c>
      <c r="F2755">
        <f>_xlfn.XLOOKUP(blinkit_order_items[[#This Row],[product_id]],blinkit_products[product_id],blinkit_products[margin_percentage])</f>
        <v>20</v>
      </c>
      <c r="G2755" s="4">
        <f>blinkit_order_items[[#This Row],[Total_Revenue]]*(blinkit_order_items[[#This Row],[margin_percent]]/100)</f>
        <v>160.36199999999999</v>
      </c>
    </row>
    <row r="2756" spans="1:7" x14ac:dyDescent="0.3">
      <c r="A2756">
        <v>140980199</v>
      </c>
      <c r="B2756">
        <v>492958</v>
      </c>
      <c r="C2756">
        <v>2</v>
      </c>
      <c r="D2756" s="4">
        <v>84.2</v>
      </c>
      <c r="E2756" s="2">
        <f>blinkit_order_items[[#This Row],[quantity]]*blinkit_order_items[[#This Row],[unit_price]]</f>
        <v>168.4</v>
      </c>
      <c r="F2756">
        <f>_xlfn.XLOOKUP(blinkit_order_items[[#This Row],[product_id]],blinkit_products[product_id],blinkit_products[margin_percentage])</f>
        <v>35</v>
      </c>
      <c r="G2756" s="4">
        <f>blinkit_order_items[[#This Row],[Total_Revenue]]*(blinkit_order_items[[#This Row],[margin_percent]]/100)</f>
        <v>58.94</v>
      </c>
    </row>
    <row r="2757" spans="1:7" x14ac:dyDescent="0.3">
      <c r="A2757">
        <v>7595842583</v>
      </c>
      <c r="B2757">
        <v>555121</v>
      </c>
      <c r="C2757">
        <v>1</v>
      </c>
      <c r="D2757" s="4">
        <v>354.91</v>
      </c>
      <c r="E2757" s="2">
        <f>blinkit_order_items[[#This Row],[quantity]]*blinkit_order_items[[#This Row],[unit_price]]</f>
        <v>354.91</v>
      </c>
      <c r="F2757">
        <f>_xlfn.XLOOKUP(blinkit_order_items[[#This Row],[product_id]],blinkit_products[product_id],blinkit_products[margin_percentage])</f>
        <v>25</v>
      </c>
      <c r="G2757" s="4">
        <f>blinkit_order_items[[#This Row],[Total_Revenue]]*(blinkit_order_items[[#This Row],[margin_percent]]/100)</f>
        <v>88.727500000000006</v>
      </c>
    </row>
    <row r="2758" spans="1:7" x14ac:dyDescent="0.3">
      <c r="A2758">
        <v>2390228992</v>
      </c>
      <c r="B2758">
        <v>328457</v>
      </c>
      <c r="C2758">
        <v>2</v>
      </c>
      <c r="D2758" s="4">
        <v>858.57</v>
      </c>
      <c r="E2758" s="2">
        <f>blinkit_order_items[[#This Row],[quantity]]*blinkit_order_items[[#This Row],[unit_price]]</f>
        <v>1717.14</v>
      </c>
      <c r="F2758">
        <f>_xlfn.XLOOKUP(blinkit_order_items[[#This Row],[product_id]],blinkit_products[product_id],blinkit_products[margin_percentage])</f>
        <v>30</v>
      </c>
      <c r="G2758" s="4">
        <f>blinkit_order_items[[#This Row],[Total_Revenue]]*(blinkit_order_items[[#This Row],[margin_percent]]/100)</f>
        <v>515.14200000000005</v>
      </c>
    </row>
    <row r="2759" spans="1:7" x14ac:dyDescent="0.3">
      <c r="A2759">
        <v>8178738469</v>
      </c>
      <c r="B2759">
        <v>140154</v>
      </c>
      <c r="C2759">
        <v>3</v>
      </c>
      <c r="D2759" s="4">
        <v>171.2</v>
      </c>
      <c r="E2759" s="2">
        <f>blinkit_order_items[[#This Row],[quantity]]*blinkit_order_items[[#This Row],[unit_price]]</f>
        <v>513.59999999999991</v>
      </c>
      <c r="F2759">
        <f>_xlfn.XLOOKUP(blinkit_order_items[[#This Row],[product_id]],blinkit_products[product_id],blinkit_products[margin_percentage])</f>
        <v>35</v>
      </c>
      <c r="G2759" s="4">
        <f>blinkit_order_items[[#This Row],[Total_Revenue]]*(blinkit_order_items[[#This Row],[margin_percent]]/100)</f>
        <v>179.75999999999996</v>
      </c>
    </row>
    <row r="2760" spans="1:7" x14ac:dyDescent="0.3">
      <c r="A2760">
        <v>9964671001</v>
      </c>
      <c r="B2760">
        <v>256051</v>
      </c>
      <c r="C2760">
        <v>1</v>
      </c>
      <c r="D2760" s="4">
        <v>400.92</v>
      </c>
      <c r="E2760" s="2">
        <f>blinkit_order_items[[#This Row],[quantity]]*blinkit_order_items[[#This Row],[unit_price]]</f>
        <v>400.92</v>
      </c>
      <c r="F2760">
        <f>_xlfn.XLOOKUP(blinkit_order_items[[#This Row],[product_id]],blinkit_products[product_id],blinkit_products[margin_percentage])</f>
        <v>35</v>
      </c>
      <c r="G2760" s="4">
        <f>blinkit_order_items[[#This Row],[Total_Revenue]]*(blinkit_order_items[[#This Row],[margin_percent]]/100)</f>
        <v>140.322</v>
      </c>
    </row>
    <row r="2761" spans="1:7" x14ac:dyDescent="0.3">
      <c r="A2761">
        <v>1258689954</v>
      </c>
      <c r="B2761">
        <v>623234</v>
      </c>
      <c r="C2761">
        <v>3</v>
      </c>
      <c r="D2761" s="4">
        <v>329.79</v>
      </c>
      <c r="E2761" s="2">
        <f>blinkit_order_items[[#This Row],[quantity]]*blinkit_order_items[[#This Row],[unit_price]]</f>
        <v>989.37000000000012</v>
      </c>
      <c r="F2761">
        <f>_xlfn.XLOOKUP(blinkit_order_items[[#This Row],[product_id]],blinkit_products[product_id],blinkit_products[margin_percentage])</f>
        <v>40</v>
      </c>
      <c r="G2761" s="4">
        <f>blinkit_order_items[[#This Row],[Total_Revenue]]*(blinkit_order_items[[#This Row],[margin_percent]]/100)</f>
        <v>395.74800000000005</v>
      </c>
    </row>
    <row r="2762" spans="1:7" x14ac:dyDescent="0.3">
      <c r="A2762">
        <v>4647158015</v>
      </c>
      <c r="B2762">
        <v>990993</v>
      </c>
      <c r="C2762">
        <v>3</v>
      </c>
      <c r="D2762" s="4">
        <v>263.7</v>
      </c>
      <c r="E2762" s="2">
        <f>blinkit_order_items[[#This Row],[quantity]]*blinkit_order_items[[#This Row],[unit_price]]</f>
        <v>791.09999999999991</v>
      </c>
      <c r="F2762">
        <f>_xlfn.XLOOKUP(blinkit_order_items[[#This Row],[product_id]],blinkit_products[product_id],blinkit_products[margin_percentage])</f>
        <v>35</v>
      </c>
      <c r="G2762" s="4">
        <f>blinkit_order_items[[#This Row],[Total_Revenue]]*(blinkit_order_items[[#This Row],[margin_percent]]/100)</f>
        <v>276.88499999999993</v>
      </c>
    </row>
    <row r="2763" spans="1:7" x14ac:dyDescent="0.3">
      <c r="A2763">
        <v>2382974038</v>
      </c>
      <c r="B2763">
        <v>461804</v>
      </c>
      <c r="C2763">
        <v>1</v>
      </c>
      <c r="D2763" s="4">
        <v>310.69</v>
      </c>
      <c r="E2763" s="2">
        <f>blinkit_order_items[[#This Row],[quantity]]*blinkit_order_items[[#This Row],[unit_price]]</f>
        <v>310.69</v>
      </c>
      <c r="F2763">
        <f>_xlfn.XLOOKUP(blinkit_order_items[[#This Row],[product_id]],blinkit_products[product_id],blinkit_products[margin_percentage])</f>
        <v>15</v>
      </c>
      <c r="G2763" s="4">
        <f>blinkit_order_items[[#This Row],[Total_Revenue]]*(blinkit_order_items[[#This Row],[margin_percent]]/100)</f>
        <v>46.603499999999997</v>
      </c>
    </row>
    <row r="2764" spans="1:7" x14ac:dyDescent="0.3">
      <c r="A2764">
        <v>3663827875</v>
      </c>
      <c r="B2764">
        <v>604184</v>
      </c>
      <c r="C2764">
        <v>3</v>
      </c>
      <c r="D2764" s="4">
        <v>397.55</v>
      </c>
      <c r="E2764" s="2">
        <f>blinkit_order_items[[#This Row],[quantity]]*blinkit_order_items[[#This Row],[unit_price]]</f>
        <v>1192.6500000000001</v>
      </c>
      <c r="F2764">
        <f>_xlfn.XLOOKUP(blinkit_order_items[[#This Row],[product_id]],blinkit_products[product_id],blinkit_products[margin_percentage])</f>
        <v>25</v>
      </c>
      <c r="G2764" s="4">
        <f>blinkit_order_items[[#This Row],[Total_Revenue]]*(blinkit_order_items[[#This Row],[margin_percent]]/100)</f>
        <v>298.16250000000002</v>
      </c>
    </row>
    <row r="2765" spans="1:7" x14ac:dyDescent="0.3">
      <c r="A2765">
        <v>6501113916</v>
      </c>
      <c r="B2765">
        <v>871592</v>
      </c>
      <c r="C2765">
        <v>3</v>
      </c>
      <c r="D2765" s="4">
        <v>870.29</v>
      </c>
      <c r="E2765" s="2">
        <f>blinkit_order_items[[#This Row],[quantity]]*blinkit_order_items[[#This Row],[unit_price]]</f>
        <v>2610.87</v>
      </c>
      <c r="F2765">
        <f>_xlfn.XLOOKUP(blinkit_order_items[[#This Row],[product_id]],blinkit_products[product_id],blinkit_products[margin_percentage])</f>
        <v>25</v>
      </c>
      <c r="G2765" s="4">
        <f>blinkit_order_items[[#This Row],[Total_Revenue]]*(blinkit_order_items[[#This Row],[margin_percent]]/100)</f>
        <v>652.71749999999997</v>
      </c>
    </row>
    <row r="2766" spans="1:7" x14ac:dyDescent="0.3">
      <c r="A2766">
        <v>3300719369</v>
      </c>
      <c r="B2766">
        <v>739534</v>
      </c>
      <c r="C2766">
        <v>1</v>
      </c>
      <c r="D2766" s="4">
        <v>994.56</v>
      </c>
      <c r="E2766" s="2">
        <f>blinkit_order_items[[#This Row],[quantity]]*blinkit_order_items[[#This Row],[unit_price]]</f>
        <v>994.56</v>
      </c>
      <c r="F2766">
        <f>_xlfn.XLOOKUP(blinkit_order_items[[#This Row],[product_id]],blinkit_products[product_id],blinkit_products[margin_percentage])</f>
        <v>25</v>
      </c>
      <c r="G2766" s="4">
        <f>blinkit_order_items[[#This Row],[Total_Revenue]]*(blinkit_order_items[[#This Row],[margin_percent]]/100)</f>
        <v>248.64</v>
      </c>
    </row>
    <row r="2767" spans="1:7" x14ac:dyDescent="0.3">
      <c r="A2767">
        <v>3239722852</v>
      </c>
      <c r="B2767">
        <v>39154</v>
      </c>
      <c r="C2767">
        <v>3</v>
      </c>
      <c r="D2767" s="4">
        <v>946.86</v>
      </c>
      <c r="E2767" s="2">
        <f>blinkit_order_items[[#This Row],[quantity]]*blinkit_order_items[[#This Row],[unit_price]]</f>
        <v>2840.58</v>
      </c>
      <c r="F2767">
        <f>_xlfn.XLOOKUP(blinkit_order_items[[#This Row],[product_id]],blinkit_products[product_id],blinkit_products[margin_percentage])</f>
        <v>25</v>
      </c>
      <c r="G2767" s="4">
        <f>blinkit_order_items[[#This Row],[Total_Revenue]]*(blinkit_order_items[[#This Row],[margin_percent]]/100)</f>
        <v>710.14499999999998</v>
      </c>
    </row>
    <row r="2768" spans="1:7" x14ac:dyDescent="0.3">
      <c r="A2768">
        <v>6694899030</v>
      </c>
      <c r="B2768">
        <v>361361</v>
      </c>
      <c r="C2768">
        <v>3</v>
      </c>
      <c r="D2768" s="4">
        <v>826.21</v>
      </c>
      <c r="E2768" s="2">
        <f>blinkit_order_items[[#This Row],[quantity]]*blinkit_order_items[[#This Row],[unit_price]]</f>
        <v>2478.63</v>
      </c>
      <c r="F2768">
        <f>_xlfn.XLOOKUP(blinkit_order_items[[#This Row],[product_id]],blinkit_products[product_id],blinkit_products[margin_percentage])</f>
        <v>35</v>
      </c>
      <c r="G2768" s="4">
        <f>blinkit_order_items[[#This Row],[Total_Revenue]]*(blinkit_order_items[[#This Row],[margin_percent]]/100)</f>
        <v>867.52049999999997</v>
      </c>
    </row>
    <row r="2769" spans="1:7" x14ac:dyDescent="0.3">
      <c r="A2769">
        <v>992895707</v>
      </c>
      <c r="B2769">
        <v>324809</v>
      </c>
      <c r="C2769">
        <v>1</v>
      </c>
      <c r="D2769" s="4">
        <v>608</v>
      </c>
      <c r="E2769" s="2">
        <f>blinkit_order_items[[#This Row],[quantity]]*blinkit_order_items[[#This Row],[unit_price]]</f>
        <v>608</v>
      </c>
      <c r="F2769">
        <f>_xlfn.XLOOKUP(blinkit_order_items[[#This Row],[product_id]],blinkit_products[product_id],blinkit_products[margin_percentage])</f>
        <v>20</v>
      </c>
      <c r="G2769" s="4">
        <f>blinkit_order_items[[#This Row],[Total_Revenue]]*(blinkit_order_items[[#This Row],[margin_percent]]/100)</f>
        <v>121.60000000000001</v>
      </c>
    </row>
    <row r="2770" spans="1:7" x14ac:dyDescent="0.3">
      <c r="A2770">
        <v>8432150432</v>
      </c>
      <c r="B2770">
        <v>621677</v>
      </c>
      <c r="C2770">
        <v>2</v>
      </c>
      <c r="D2770" s="4">
        <v>317.8</v>
      </c>
      <c r="E2770" s="2">
        <f>blinkit_order_items[[#This Row],[quantity]]*blinkit_order_items[[#This Row],[unit_price]]</f>
        <v>635.6</v>
      </c>
      <c r="F2770">
        <f>_xlfn.XLOOKUP(blinkit_order_items[[#This Row],[product_id]],blinkit_products[product_id],blinkit_products[margin_percentage])</f>
        <v>40</v>
      </c>
      <c r="G2770" s="4">
        <f>blinkit_order_items[[#This Row],[Total_Revenue]]*(blinkit_order_items[[#This Row],[margin_percent]]/100)</f>
        <v>254.24</v>
      </c>
    </row>
    <row r="2771" spans="1:7" x14ac:dyDescent="0.3">
      <c r="A2771">
        <v>6220520171</v>
      </c>
      <c r="B2771">
        <v>764014</v>
      </c>
      <c r="C2771">
        <v>2</v>
      </c>
      <c r="D2771" s="4">
        <v>612.04</v>
      </c>
      <c r="E2771" s="2">
        <f>blinkit_order_items[[#This Row],[quantity]]*blinkit_order_items[[#This Row],[unit_price]]</f>
        <v>1224.08</v>
      </c>
      <c r="F2771">
        <f>_xlfn.XLOOKUP(blinkit_order_items[[#This Row],[product_id]],blinkit_products[product_id],blinkit_products[margin_percentage])</f>
        <v>15</v>
      </c>
      <c r="G2771" s="4">
        <f>blinkit_order_items[[#This Row],[Total_Revenue]]*(blinkit_order_items[[#This Row],[margin_percent]]/100)</f>
        <v>183.61199999999999</v>
      </c>
    </row>
    <row r="2772" spans="1:7" x14ac:dyDescent="0.3">
      <c r="A2772">
        <v>735608722</v>
      </c>
      <c r="B2772">
        <v>784673</v>
      </c>
      <c r="C2772">
        <v>3</v>
      </c>
      <c r="D2772" s="4">
        <v>491.39</v>
      </c>
      <c r="E2772" s="2">
        <f>blinkit_order_items[[#This Row],[quantity]]*blinkit_order_items[[#This Row],[unit_price]]</f>
        <v>1474.17</v>
      </c>
      <c r="F2772">
        <f>_xlfn.XLOOKUP(blinkit_order_items[[#This Row],[product_id]],blinkit_products[product_id],blinkit_products[margin_percentage])</f>
        <v>35</v>
      </c>
      <c r="G2772" s="4">
        <f>blinkit_order_items[[#This Row],[Total_Revenue]]*(blinkit_order_items[[#This Row],[margin_percent]]/100)</f>
        <v>515.95950000000005</v>
      </c>
    </row>
    <row r="2773" spans="1:7" x14ac:dyDescent="0.3">
      <c r="A2773">
        <v>7303161073</v>
      </c>
      <c r="B2773">
        <v>94225</v>
      </c>
      <c r="C2773">
        <v>1</v>
      </c>
      <c r="D2773" s="4">
        <v>77.11</v>
      </c>
      <c r="E2773" s="2">
        <f>blinkit_order_items[[#This Row],[quantity]]*blinkit_order_items[[#This Row],[unit_price]]</f>
        <v>77.11</v>
      </c>
      <c r="F2773">
        <f>_xlfn.XLOOKUP(blinkit_order_items[[#This Row],[product_id]],blinkit_products[product_id],blinkit_products[margin_percentage])</f>
        <v>25</v>
      </c>
      <c r="G2773" s="4">
        <f>blinkit_order_items[[#This Row],[Total_Revenue]]*(blinkit_order_items[[#This Row],[margin_percent]]/100)</f>
        <v>19.2775</v>
      </c>
    </row>
    <row r="2774" spans="1:7" x14ac:dyDescent="0.3">
      <c r="A2774">
        <v>9783380107</v>
      </c>
      <c r="B2774">
        <v>243235</v>
      </c>
      <c r="C2774">
        <v>3</v>
      </c>
      <c r="D2774" s="4">
        <v>109.03</v>
      </c>
      <c r="E2774" s="2">
        <f>blinkit_order_items[[#This Row],[quantity]]*blinkit_order_items[[#This Row],[unit_price]]</f>
        <v>327.09000000000003</v>
      </c>
      <c r="F2774">
        <f>_xlfn.XLOOKUP(blinkit_order_items[[#This Row],[product_id]],blinkit_products[product_id],blinkit_products[margin_percentage])</f>
        <v>35</v>
      </c>
      <c r="G2774" s="4">
        <f>blinkit_order_items[[#This Row],[Total_Revenue]]*(blinkit_order_items[[#This Row],[margin_percent]]/100)</f>
        <v>114.4815</v>
      </c>
    </row>
    <row r="2775" spans="1:7" x14ac:dyDescent="0.3">
      <c r="A2775">
        <v>3835886077</v>
      </c>
      <c r="B2775">
        <v>839170</v>
      </c>
      <c r="C2775">
        <v>2</v>
      </c>
      <c r="D2775" s="4">
        <v>481.63</v>
      </c>
      <c r="E2775" s="2">
        <f>blinkit_order_items[[#This Row],[quantity]]*blinkit_order_items[[#This Row],[unit_price]]</f>
        <v>963.26</v>
      </c>
      <c r="F2775">
        <f>_xlfn.XLOOKUP(blinkit_order_items[[#This Row],[product_id]],blinkit_products[product_id],blinkit_products[margin_percentage])</f>
        <v>20</v>
      </c>
      <c r="G2775" s="4">
        <f>blinkit_order_items[[#This Row],[Total_Revenue]]*(blinkit_order_items[[#This Row],[margin_percent]]/100)</f>
        <v>192.65200000000002</v>
      </c>
    </row>
    <row r="2776" spans="1:7" x14ac:dyDescent="0.3">
      <c r="A2776">
        <v>8140652447</v>
      </c>
      <c r="B2776">
        <v>585299</v>
      </c>
      <c r="C2776">
        <v>1</v>
      </c>
      <c r="D2776" s="4">
        <v>799.46</v>
      </c>
      <c r="E2776" s="2">
        <f>blinkit_order_items[[#This Row],[quantity]]*blinkit_order_items[[#This Row],[unit_price]]</f>
        <v>799.46</v>
      </c>
      <c r="F2776">
        <f>_xlfn.XLOOKUP(blinkit_order_items[[#This Row],[product_id]],blinkit_products[product_id],blinkit_products[margin_percentage])</f>
        <v>35</v>
      </c>
      <c r="G2776" s="4">
        <f>blinkit_order_items[[#This Row],[Total_Revenue]]*(blinkit_order_items[[#This Row],[margin_percent]]/100)</f>
        <v>279.81099999999998</v>
      </c>
    </row>
    <row r="2777" spans="1:7" x14ac:dyDescent="0.3">
      <c r="A2777">
        <v>6412390967</v>
      </c>
      <c r="B2777">
        <v>196719</v>
      </c>
      <c r="C2777">
        <v>2</v>
      </c>
      <c r="D2777" s="4">
        <v>217.5</v>
      </c>
      <c r="E2777" s="2">
        <f>blinkit_order_items[[#This Row],[quantity]]*blinkit_order_items[[#This Row],[unit_price]]</f>
        <v>435</v>
      </c>
      <c r="F2777">
        <f>_xlfn.XLOOKUP(blinkit_order_items[[#This Row],[product_id]],blinkit_products[product_id],blinkit_products[margin_percentage])</f>
        <v>25</v>
      </c>
      <c r="G2777" s="4">
        <f>blinkit_order_items[[#This Row],[Total_Revenue]]*(blinkit_order_items[[#This Row],[margin_percent]]/100)</f>
        <v>108.75</v>
      </c>
    </row>
    <row r="2778" spans="1:7" x14ac:dyDescent="0.3">
      <c r="A2778">
        <v>6688575911</v>
      </c>
      <c r="B2778">
        <v>848226</v>
      </c>
      <c r="C2778">
        <v>1</v>
      </c>
      <c r="D2778" s="4">
        <v>209.59</v>
      </c>
      <c r="E2778" s="2">
        <f>blinkit_order_items[[#This Row],[quantity]]*blinkit_order_items[[#This Row],[unit_price]]</f>
        <v>209.59</v>
      </c>
      <c r="F2778">
        <f>_xlfn.XLOOKUP(blinkit_order_items[[#This Row],[product_id]],blinkit_products[product_id],blinkit_products[margin_percentage])</f>
        <v>25</v>
      </c>
      <c r="G2778" s="4">
        <f>blinkit_order_items[[#This Row],[Total_Revenue]]*(blinkit_order_items[[#This Row],[margin_percent]]/100)</f>
        <v>52.397500000000001</v>
      </c>
    </row>
    <row r="2779" spans="1:7" x14ac:dyDescent="0.3">
      <c r="A2779">
        <v>3890111511</v>
      </c>
      <c r="B2779">
        <v>305754</v>
      </c>
      <c r="C2779">
        <v>3</v>
      </c>
      <c r="D2779" s="4">
        <v>979.99</v>
      </c>
      <c r="E2779" s="2">
        <f>blinkit_order_items[[#This Row],[quantity]]*blinkit_order_items[[#This Row],[unit_price]]</f>
        <v>2939.9700000000003</v>
      </c>
      <c r="F2779">
        <f>_xlfn.XLOOKUP(blinkit_order_items[[#This Row],[product_id]],blinkit_products[product_id],blinkit_products[margin_percentage])</f>
        <v>40</v>
      </c>
      <c r="G2779" s="4">
        <f>blinkit_order_items[[#This Row],[Total_Revenue]]*(blinkit_order_items[[#This Row],[margin_percent]]/100)</f>
        <v>1175.9880000000001</v>
      </c>
    </row>
    <row r="2780" spans="1:7" x14ac:dyDescent="0.3">
      <c r="A2780">
        <v>5145256852</v>
      </c>
      <c r="B2780">
        <v>888807</v>
      </c>
      <c r="C2780">
        <v>3</v>
      </c>
      <c r="D2780" s="4">
        <v>230.58</v>
      </c>
      <c r="E2780" s="2">
        <f>blinkit_order_items[[#This Row],[quantity]]*blinkit_order_items[[#This Row],[unit_price]]</f>
        <v>691.74</v>
      </c>
      <c r="F2780">
        <f>_xlfn.XLOOKUP(blinkit_order_items[[#This Row],[product_id]],blinkit_products[product_id],blinkit_products[margin_percentage])</f>
        <v>20</v>
      </c>
      <c r="G2780" s="4">
        <f>blinkit_order_items[[#This Row],[Total_Revenue]]*(blinkit_order_items[[#This Row],[margin_percent]]/100)</f>
        <v>138.34800000000001</v>
      </c>
    </row>
    <row r="2781" spans="1:7" x14ac:dyDescent="0.3">
      <c r="A2781">
        <v>7375057413</v>
      </c>
      <c r="B2781">
        <v>237083</v>
      </c>
      <c r="C2781">
        <v>1</v>
      </c>
      <c r="D2781" s="4">
        <v>577.13</v>
      </c>
      <c r="E2781" s="2">
        <f>blinkit_order_items[[#This Row],[quantity]]*blinkit_order_items[[#This Row],[unit_price]]</f>
        <v>577.13</v>
      </c>
      <c r="F2781">
        <f>_xlfn.XLOOKUP(blinkit_order_items[[#This Row],[product_id]],blinkit_products[product_id],blinkit_products[margin_percentage])</f>
        <v>20</v>
      </c>
      <c r="G2781" s="4">
        <f>blinkit_order_items[[#This Row],[Total_Revenue]]*(blinkit_order_items[[#This Row],[margin_percent]]/100)</f>
        <v>115.426</v>
      </c>
    </row>
    <row r="2782" spans="1:7" x14ac:dyDescent="0.3">
      <c r="A2782">
        <v>3047491006</v>
      </c>
      <c r="B2782">
        <v>14145</v>
      </c>
      <c r="C2782">
        <v>1</v>
      </c>
      <c r="D2782" s="4">
        <v>630.84</v>
      </c>
      <c r="E2782" s="2">
        <f>blinkit_order_items[[#This Row],[quantity]]*blinkit_order_items[[#This Row],[unit_price]]</f>
        <v>630.84</v>
      </c>
      <c r="F2782">
        <f>_xlfn.XLOOKUP(blinkit_order_items[[#This Row],[product_id]],blinkit_products[product_id],blinkit_products[margin_percentage])</f>
        <v>25</v>
      </c>
      <c r="G2782" s="4">
        <f>blinkit_order_items[[#This Row],[Total_Revenue]]*(blinkit_order_items[[#This Row],[margin_percent]]/100)</f>
        <v>157.71</v>
      </c>
    </row>
    <row r="2783" spans="1:7" x14ac:dyDescent="0.3">
      <c r="A2783">
        <v>7715738110</v>
      </c>
      <c r="B2783">
        <v>820973</v>
      </c>
      <c r="C2783">
        <v>1</v>
      </c>
      <c r="D2783" s="4">
        <v>114.52</v>
      </c>
      <c r="E2783" s="2">
        <f>blinkit_order_items[[#This Row],[quantity]]*blinkit_order_items[[#This Row],[unit_price]]</f>
        <v>114.52</v>
      </c>
      <c r="F2783">
        <f>_xlfn.XLOOKUP(blinkit_order_items[[#This Row],[product_id]],blinkit_products[product_id],blinkit_products[margin_percentage])</f>
        <v>30</v>
      </c>
      <c r="G2783" s="4">
        <f>blinkit_order_items[[#This Row],[Total_Revenue]]*(blinkit_order_items[[#This Row],[margin_percent]]/100)</f>
        <v>34.355999999999995</v>
      </c>
    </row>
    <row r="2784" spans="1:7" x14ac:dyDescent="0.3">
      <c r="A2784">
        <v>6191554160</v>
      </c>
      <c r="B2784">
        <v>154179</v>
      </c>
      <c r="C2784">
        <v>3</v>
      </c>
      <c r="D2784" s="4">
        <v>582.87</v>
      </c>
      <c r="E2784" s="2">
        <f>blinkit_order_items[[#This Row],[quantity]]*blinkit_order_items[[#This Row],[unit_price]]</f>
        <v>1748.6100000000001</v>
      </c>
      <c r="F2784">
        <f>_xlfn.XLOOKUP(blinkit_order_items[[#This Row],[product_id]],blinkit_products[product_id],blinkit_products[margin_percentage])</f>
        <v>20</v>
      </c>
      <c r="G2784" s="4">
        <f>blinkit_order_items[[#This Row],[Total_Revenue]]*(blinkit_order_items[[#This Row],[margin_percent]]/100)</f>
        <v>349.72200000000004</v>
      </c>
    </row>
    <row r="2785" spans="1:7" x14ac:dyDescent="0.3">
      <c r="A2785">
        <v>896919031</v>
      </c>
      <c r="B2785">
        <v>378230</v>
      </c>
      <c r="C2785">
        <v>3</v>
      </c>
      <c r="D2785" s="4">
        <v>166.42</v>
      </c>
      <c r="E2785" s="2">
        <f>blinkit_order_items[[#This Row],[quantity]]*blinkit_order_items[[#This Row],[unit_price]]</f>
        <v>499.26</v>
      </c>
      <c r="F2785">
        <f>_xlfn.XLOOKUP(blinkit_order_items[[#This Row],[product_id]],blinkit_products[product_id],blinkit_products[margin_percentage])</f>
        <v>35</v>
      </c>
      <c r="G2785" s="4">
        <f>blinkit_order_items[[#This Row],[Total_Revenue]]*(blinkit_order_items[[#This Row],[margin_percent]]/100)</f>
        <v>174.74099999999999</v>
      </c>
    </row>
    <row r="2786" spans="1:7" x14ac:dyDescent="0.3">
      <c r="A2786">
        <v>1535818185</v>
      </c>
      <c r="B2786">
        <v>803607</v>
      </c>
      <c r="C2786">
        <v>1</v>
      </c>
      <c r="D2786" s="4">
        <v>949.73</v>
      </c>
      <c r="E2786" s="2">
        <f>blinkit_order_items[[#This Row],[quantity]]*blinkit_order_items[[#This Row],[unit_price]]</f>
        <v>949.73</v>
      </c>
      <c r="F2786">
        <f>_xlfn.XLOOKUP(blinkit_order_items[[#This Row],[product_id]],blinkit_products[product_id],blinkit_products[margin_percentage])</f>
        <v>35</v>
      </c>
      <c r="G2786" s="4">
        <f>blinkit_order_items[[#This Row],[Total_Revenue]]*(blinkit_order_items[[#This Row],[margin_percent]]/100)</f>
        <v>332.40549999999996</v>
      </c>
    </row>
    <row r="2787" spans="1:7" x14ac:dyDescent="0.3">
      <c r="A2787">
        <v>4428830794</v>
      </c>
      <c r="B2787">
        <v>131748</v>
      </c>
      <c r="C2787">
        <v>1</v>
      </c>
      <c r="D2787" s="4">
        <v>81.349999999999994</v>
      </c>
      <c r="E2787" s="2">
        <f>blinkit_order_items[[#This Row],[quantity]]*blinkit_order_items[[#This Row],[unit_price]]</f>
        <v>81.349999999999994</v>
      </c>
      <c r="F2787">
        <f>_xlfn.XLOOKUP(blinkit_order_items[[#This Row],[product_id]],blinkit_products[product_id],blinkit_products[margin_percentage])</f>
        <v>35</v>
      </c>
      <c r="G2787" s="4">
        <f>blinkit_order_items[[#This Row],[Total_Revenue]]*(blinkit_order_items[[#This Row],[margin_percent]]/100)</f>
        <v>28.472499999999997</v>
      </c>
    </row>
    <row r="2788" spans="1:7" x14ac:dyDescent="0.3">
      <c r="A2788">
        <v>3610035622</v>
      </c>
      <c r="B2788">
        <v>561860</v>
      </c>
      <c r="C2788">
        <v>3</v>
      </c>
      <c r="D2788" s="4">
        <v>874.78</v>
      </c>
      <c r="E2788" s="2">
        <f>blinkit_order_items[[#This Row],[quantity]]*blinkit_order_items[[#This Row],[unit_price]]</f>
        <v>2624.34</v>
      </c>
      <c r="F2788">
        <f>_xlfn.XLOOKUP(blinkit_order_items[[#This Row],[product_id]],blinkit_products[product_id],blinkit_products[margin_percentage])</f>
        <v>30</v>
      </c>
      <c r="G2788" s="4">
        <f>blinkit_order_items[[#This Row],[Total_Revenue]]*(blinkit_order_items[[#This Row],[margin_percent]]/100)</f>
        <v>787.30200000000002</v>
      </c>
    </row>
    <row r="2789" spans="1:7" x14ac:dyDescent="0.3">
      <c r="A2789">
        <v>8674445072</v>
      </c>
      <c r="B2789">
        <v>891833</v>
      </c>
      <c r="C2789">
        <v>3</v>
      </c>
      <c r="D2789" s="4">
        <v>493.19</v>
      </c>
      <c r="E2789" s="2">
        <f>blinkit_order_items[[#This Row],[quantity]]*blinkit_order_items[[#This Row],[unit_price]]</f>
        <v>1479.57</v>
      </c>
      <c r="F2789">
        <f>_xlfn.XLOOKUP(blinkit_order_items[[#This Row],[product_id]],blinkit_products[product_id],blinkit_products[margin_percentage])</f>
        <v>20</v>
      </c>
      <c r="G2789" s="4">
        <f>blinkit_order_items[[#This Row],[Total_Revenue]]*(blinkit_order_items[[#This Row],[margin_percent]]/100)</f>
        <v>295.91399999999999</v>
      </c>
    </row>
    <row r="2790" spans="1:7" x14ac:dyDescent="0.3">
      <c r="A2790">
        <v>9623704312</v>
      </c>
      <c r="B2790">
        <v>425341</v>
      </c>
      <c r="C2790">
        <v>3</v>
      </c>
      <c r="D2790" s="4">
        <v>486.28</v>
      </c>
      <c r="E2790" s="2">
        <f>blinkit_order_items[[#This Row],[quantity]]*blinkit_order_items[[#This Row],[unit_price]]</f>
        <v>1458.84</v>
      </c>
      <c r="F2790">
        <f>_xlfn.XLOOKUP(blinkit_order_items[[#This Row],[product_id]],blinkit_products[product_id],blinkit_products[margin_percentage])</f>
        <v>35</v>
      </c>
      <c r="G2790" s="4">
        <f>blinkit_order_items[[#This Row],[Total_Revenue]]*(blinkit_order_items[[#This Row],[margin_percent]]/100)</f>
        <v>510.59399999999994</v>
      </c>
    </row>
    <row r="2791" spans="1:7" x14ac:dyDescent="0.3">
      <c r="A2791">
        <v>7786002894</v>
      </c>
      <c r="B2791">
        <v>237083</v>
      </c>
      <c r="C2791">
        <v>1</v>
      </c>
      <c r="D2791" s="4">
        <v>577.13</v>
      </c>
      <c r="E2791" s="2">
        <f>blinkit_order_items[[#This Row],[quantity]]*blinkit_order_items[[#This Row],[unit_price]]</f>
        <v>577.13</v>
      </c>
      <c r="F2791">
        <f>_xlfn.XLOOKUP(blinkit_order_items[[#This Row],[product_id]],blinkit_products[product_id],blinkit_products[margin_percentage])</f>
        <v>20</v>
      </c>
      <c r="G2791" s="4">
        <f>blinkit_order_items[[#This Row],[Total_Revenue]]*(blinkit_order_items[[#This Row],[margin_percent]]/100)</f>
        <v>115.426</v>
      </c>
    </row>
    <row r="2792" spans="1:7" x14ac:dyDescent="0.3">
      <c r="A2792">
        <v>3264409553</v>
      </c>
      <c r="B2792">
        <v>336847</v>
      </c>
      <c r="C2792">
        <v>2</v>
      </c>
      <c r="D2792" s="4">
        <v>936.98</v>
      </c>
      <c r="E2792" s="2">
        <f>blinkit_order_items[[#This Row],[quantity]]*blinkit_order_items[[#This Row],[unit_price]]</f>
        <v>1873.96</v>
      </c>
      <c r="F2792">
        <f>_xlfn.XLOOKUP(blinkit_order_items[[#This Row],[product_id]],blinkit_products[product_id],blinkit_products[margin_percentage])</f>
        <v>25</v>
      </c>
      <c r="G2792" s="4">
        <f>blinkit_order_items[[#This Row],[Total_Revenue]]*(blinkit_order_items[[#This Row],[margin_percent]]/100)</f>
        <v>468.49</v>
      </c>
    </row>
    <row r="2793" spans="1:7" x14ac:dyDescent="0.3">
      <c r="A2793">
        <v>7736534043</v>
      </c>
      <c r="B2793">
        <v>14145</v>
      </c>
      <c r="C2793">
        <v>3</v>
      </c>
      <c r="D2793" s="4">
        <v>630.84</v>
      </c>
      <c r="E2793" s="2">
        <f>blinkit_order_items[[#This Row],[quantity]]*blinkit_order_items[[#This Row],[unit_price]]</f>
        <v>1892.52</v>
      </c>
      <c r="F2793">
        <f>_xlfn.XLOOKUP(blinkit_order_items[[#This Row],[product_id]],blinkit_products[product_id],blinkit_products[margin_percentage])</f>
        <v>25</v>
      </c>
      <c r="G2793" s="4">
        <f>blinkit_order_items[[#This Row],[Total_Revenue]]*(blinkit_order_items[[#This Row],[margin_percent]]/100)</f>
        <v>473.13</v>
      </c>
    </row>
    <row r="2794" spans="1:7" x14ac:dyDescent="0.3">
      <c r="A2794">
        <v>5936596117</v>
      </c>
      <c r="B2794">
        <v>952124</v>
      </c>
      <c r="C2794">
        <v>1</v>
      </c>
      <c r="D2794" s="4">
        <v>127.08</v>
      </c>
      <c r="E2794" s="2">
        <f>blinkit_order_items[[#This Row],[quantity]]*blinkit_order_items[[#This Row],[unit_price]]</f>
        <v>127.08</v>
      </c>
      <c r="F2794">
        <f>_xlfn.XLOOKUP(blinkit_order_items[[#This Row],[product_id]],blinkit_products[product_id],blinkit_products[margin_percentage])</f>
        <v>25</v>
      </c>
      <c r="G2794" s="4">
        <f>blinkit_order_items[[#This Row],[Total_Revenue]]*(blinkit_order_items[[#This Row],[margin_percent]]/100)</f>
        <v>31.77</v>
      </c>
    </row>
    <row r="2795" spans="1:7" x14ac:dyDescent="0.3">
      <c r="A2795">
        <v>1980087245</v>
      </c>
      <c r="B2795">
        <v>306177</v>
      </c>
      <c r="C2795">
        <v>3</v>
      </c>
      <c r="D2795" s="4">
        <v>769.24</v>
      </c>
      <c r="E2795" s="2">
        <f>blinkit_order_items[[#This Row],[quantity]]*blinkit_order_items[[#This Row],[unit_price]]</f>
        <v>2307.7200000000003</v>
      </c>
      <c r="F2795">
        <f>_xlfn.XLOOKUP(blinkit_order_items[[#This Row],[product_id]],blinkit_products[product_id],blinkit_products[margin_percentage])</f>
        <v>40</v>
      </c>
      <c r="G2795" s="4">
        <f>blinkit_order_items[[#This Row],[Total_Revenue]]*(blinkit_order_items[[#This Row],[margin_percent]]/100)</f>
        <v>923.08800000000019</v>
      </c>
    </row>
    <row r="2796" spans="1:7" x14ac:dyDescent="0.3">
      <c r="A2796">
        <v>8861557989</v>
      </c>
      <c r="B2796">
        <v>398340</v>
      </c>
      <c r="C2796">
        <v>3</v>
      </c>
      <c r="D2796" s="4">
        <v>651.92999999999995</v>
      </c>
      <c r="E2796" s="2">
        <f>blinkit_order_items[[#This Row],[quantity]]*blinkit_order_items[[#This Row],[unit_price]]</f>
        <v>1955.79</v>
      </c>
      <c r="F2796">
        <f>_xlfn.XLOOKUP(blinkit_order_items[[#This Row],[product_id]],blinkit_products[product_id],blinkit_products[margin_percentage])</f>
        <v>40</v>
      </c>
      <c r="G2796" s="4">
        <f>blinkit_order_items[[#This Row],[Total_Revenue]]*(blinkit_order_items[[#This Row],[margin_percent]]/100)</f>
        <v>782.31600000000003</v>
      </c>
    </row>
    <row r="2797" spans="1:7" x14ac:dyDescent="0.3">
      <c r="A2797">
        <v>6702391437</v>
      </c>
      <c r="B2797">
        <v>256051</v>
      </c>
      <c r="C2797">
        <v>2</v>
      </c>
      <c r="D2797" s="4">
        <v>400.92</v>
      </c>
      <c r="E2797" s="2">
        <f>blinkit_order_items[[#This Row],[quantity]]*blinkit_order_items[[#This Row],[unit_price]]</f>
        <v>801.84</v>
      </c>
      <c r="F2797">
        <f>_xlfn.XLOOKUP(blinkit_order_items[[#This Row],[product_id]],blinkit_products[product_id],blinkit_products[margin_percentage])</f>
        <v>35</v>
      </c>
      <c r="G2797" s="4">
        <f>blinkit_order_items[[#This Row],[Total_Revenue]]*(blinkit_order_items[[#This Row],[margin_percent]]/100)</f>
        <v>280.64400000000001</v>
      </c>
    </row>
    <row r="2798" spans="1:7" x14ac:dyDescent="0.3">
      <c r="A2798">
        <v>6385452188</v>
      </c>
      <c r="B2798">
        <v>564692</v>
      </c>
      <c r="C2798">
        <v>3</v>
      </c>
      <c r="D2798" s="4">
        <v>215.65</v>
      </c>
      <c r="E2798" s="2">
        <f>blinkit_order_items[[#This Row],[quantity]]*blinkit_order_items[[#This Row],[unit_price]]</f>
        <v>646.95000000000005</v>
      </c>
      <c r="F2798">
        <f>_xlfn.XLOOKUP(blinkit_order_items[[#This Row],[product_id]],blinkit_products[product_id],blinkit_products[margin_percentage])</f>
        <v>35</v>
      </c>
      <c r="G2798" s="4">
        <f>blinkit_order_items[[#This Row],[Total_Revenue]]*(blinkit_order_items[[#This Row],[margin_percent]]/100)</f>
        <v>226.4325</v>
      </c>
    </row>
    <row r="2799" spans="1:7" x14ac:dyDescent="0.3">
      <c r="A2799">
        <v>8813216380</v>
      </c>
      <c r="B2799">
        <v>876139</v>
      </c>
      <c r="C2799">
        <v>3</v>
      </c>
      <c r="D2799" s="4">
        <v>415.75</v>
      </c>
      <c r="E2799" s="2">
        <f>blinkit_order_items[[#This Row],[quantity]]*blinkit_order_items[[#This Row],[unit_price]]</f>
        <v>1247.25</v>
      </c>
      <c r="F2799">
        <f>_xlfn.XLOOKUP(blinkit_order_items[[#This Row],[product_id]],blinkit_products[product_id],blinkit_products[margin_percentage])</f>
        <v>15</v>
      </c>
      <c r="G2799" s="4">
        <f>blinkit_order_items[[#This Row],[Total_Revenue]]*(blinkit_order_items[[#This Row],[margin_percent]]/100)</f>
        <v>187.08750000000001</v>
      </c>
    </row>
    <row r="2800" spans="1:7" x14ac:dyDescent="0.3">
      <c r="A2800">
        <v>5563712992</v>
      </c>
      <c r="B2800">
        <v>354409</v>
      </c>
      <c r="C2800">
        <v>2</v>
      </c>
      <c r="D2800" s="4">
        <v>325.08</v>
      </c>
      <c r="E2800" s="2">
        <f>blinkit_order_items[[#This Row],[quantity]]*blinkit_order_items[[#This Row],[unit_price]]</f>
        <v>650.16</v>
      </c>
      <c r="F2800">
        <f>_xlfn.XLOOKUP(blinkit_order_items[[#This Row],[product_id]],blinkit_products[product_id],blinkit_products[margin_percentage])</f>
        <v>15</v>
      </c>
      <c r="G2800" s="4">
        <f>blinkit_order_items[[#This Row],[Total_Revenue]]*(blinkit_order_items[[#This Row],[margin_percent]]/100)</f>
        <v>97.523999999999987</v>
      </c>
    </row>
    <row r="2801" spans="1:7" x14ac:dyDescent="0.3">
      <c r="A2801">
        <v>966468552</v>
      </c>
      <c r="B2801">
        <v>949818</v>
      </c>
      <c r="C2801">
        <v>2</v>
      </c>
      <c r="D2801" s="4">
        <v>483.05</v>
      </c>
      <c r="E2801" s="2">
        <f>blinkit_order_items[[#This Row],[quantity]]*blinkit_order_items[[#This Row],[unit_price]]</f>
        <v>966.1</v>
      </c>
      <c r="F2801">
        <f>_xlfn.XLOOKUP(blinkit_order_items[[#This Row],[product_id]],blinkit_products[product_id],blinkit_products[margin_percentage])</f>
        <v>35</v>
      </c>
      <c r="G2801" s="4">
        <f>blinkit_order_items[[#This Row],[Total_Revenue]]*(blinkit_order_items[[#This Row],[margin_percent]]/100)</f>
        <v>338.13499999999999</v>
      </c>
    </row>
    <row r="2802" spans="1:7" x14ac:dyDescent="0.3">
      <c r="A2802">
        <v>4368529506</v>
      </c>
      <c r="B2802">
        <v>461804</v>
      </c>
      <c r="C2802">
        <v>2</v>
      </c>
      <c r="D2802" s="4">
        <v>310.69</v>
      </c>
      <c r="E2802" s="2">
        <f>blinkit_order_items[[#This Row],[quantity]]*blinkit_order_items[[#This Row],[unit_price]]</f>
        <v>621.38</v>
      </c>
      <c r="F2802">
        <f>_xlfn.XLOOKUP(blinkit_order_items[[#This Row],[product_id]],blinkit_products[product_id],blinkit_products[margin_percentage])</f>
        <v>15</v>
      </c>
      <c r="G2802" s="4">
        <f>blinkit_order_items[[#This Row],[Total_Revenue]]*(blinkit_order_items[[#This Row],[margin_percent]]/100)</f>
        <v>93.206999999999994</v>
      </c>
    </row>
    <row r="2803" spans="1:7" x14ac:dyDescent="0.3">
      <c r="A2803">
        <v>3777009463</v>
      </c>
      <c r="B2803">
        <v>491314</v>
      </c>
      <c r="C2803">
        <v>1</v>
      </c>
      <c r="D2803" s="4">
        <v>973.44</v>
      </c>
      <c r="E2803" s="2">
        <f>blinkit_order_items[[#This Row],[quantity]]*blinkit_order_items[[#This Row],[unit_price]]</f>
        <v>973.44</v>
      </c>
      <c r="F2803">
        <f>_xlfn.XLOOKUP(blinkit_order_items[[#This Row],[product_id]],blinkit_products[product_id],blinkit_products[margin_percentage])</f>
        <v>40</v>
      </c>
      <c r="G2803" s="4">
        <f>blinkit_order_items[[#This Row],[Total_Revenue]]*(blinkit_order_items[[#This Row],[margin_percent]]/100)</f>
        <v>389.37600000000003</v>
      </c>
    </row>
    <row r="2804" spans="1:7" x14ac:dyDescent="0.3">
      <c r="A2804">
        <v>3560912801</v>
      </c>
      <c r="B2804">
        <v>894539</v>
      </c>
      <c r="C2804">
        <v>3</v>
      </c>
      <c r="D2804" s="4">
        <v>445.48</v>
      </c>
      <c r="E2804" s="2">
        <f>blinkit_order_items[[#This Row],[quantity]]*blinkit_order_items[[#This Row],[unit_price]]</f>
        <v>1336.44</v>
      </c>
      <c r="F2804">
        <f>_xlfn.XLOOKUP(blinkit_order_items[[#This Row],[product_id]],blinkit_products[product_id],blinkit_products[margin_percentage])</f>
        <v>25</v>
      </c>
      <c r="G2804" s="4">
        <f>blinkit_order_items[[#This Row],[Total_Revenue]]*(blinkit_order_items[[#This Row],[margin_percent]]/100)</f>
        <v>334.11</v>
      </c>
    </row>
    <row r="2805" spans="1:7" x14ac:dyDescent="0.3">
      <c r="A2805">
        <v>1741224538</v>
      </c>
      <c r="B2805">
        <v>306177</v>
      </c>
      <c r="C2805">
        <v>2</v>
      </c>
      <c r="D2805" s="4">
        <v>769.24</v>
      </c>
      <c r="E2805" s="2">
        <f>blinkit_order_items[[#This Row],[quantity]]*blinkit_order_items[[#This Row],[unit_price]]</f>
        <v>1538.48</v>
      </c>
      <c r="F2805">
        <f>_xlfn.XLOOKUP(blinkit_order_items[[#This Row],[product_id]],blinkit_products[product_id],blinkit_products[margin_percentage])</f>
        <v>40</v>
      </c>
      <c r="G2805" s="4">
        <f>blinkit_order_items[[#This Row],[Total_Revenue]]*(blinkit_order_items[[#This Row],[margin_percent]]/100)</f>
        <v>615.39200000000005</v>
      </c>
    </row>
    <row r="2806" spans="1:7" x14ac:dyDescent="0.3">
      <c r="A2806">
        <v>4579251445</v>
      </c>
      <c r="B2806">
        <v>131136</v>
      </c>
      <c r="C2806">
        <v>2</v>
      </c>
      <c r="D2806" s="4">
        <v>37.799999999999997</v>
      </c>
      <c r="E2806" s="2">
        <f>blinkit_order_items[[#This Row],[quantity]]*blinkit_order_items[[#This Row],[unit_price]]</f>
        <v>75.599999999999994</v>
      </c>
      <c r="F2806">
        <f>_xlfn.XLOOKUP(blinkit_order_items[[#This Row],[product_id]],blinkit_products[product_id],blinkit_products[margin_percentage])</f>
        <v>15</v>
      </c>
      <c r="G2806" s="4">
        <f>blinkit_order_items[[#This Row],[Total_Revenue]]*(blinkit_order_items[[#This Row],[margin_percent]]/100)</f>
        <v>11.339999999999998</v>
      </c>
    </row>
    <row r="2807" spans="1:7" x14ac:dyDescent="0.3">
      <c r="A2807">
        <v>3438127101</v>
      </c>
      <c r="B2807">
        <v>287070</v>
      </c>
      <c r="C2807">
        <v>1</v>
      </c>
      <c r="D2807" s="4">
        <v>443.17</v>
      </c>
      <c r="E2807" s="2">
        <f>blinkit_order_items[[#This Row],[quantity]]*blinkit_order_items[[#This Row],[unit_price]]</f>
        <v>443.17</v>
      </c>
      <c r="F2807">
        <f>_xlfn.XLOOKUP(blinkit_order_items[[#This Row],[product_id]],blinkit_products[product_id],blinkit_products[margin_percentage])</f>
        <v>15</v>
      </c>
      <c r="G2807" s="4">
        <f>blinkit_order_items[[#This Row],[Total_Revenue]]*(blinkit_order_items[[#This Row],[margin_percent]]/100)</f>
        <v>66.475499999999997</v>
      </c>
    </row>
    <row r="2808" spans="1:7" x14ac:dyDescent="0.3">
      <c r="A2808">
        <v>9741958794</v>
      </c>
      <c r="B2808">
        <v>903336</v>
      </c>
      <c r="C2808">
        <v>3</v>
      </c>
      <c r="D2808" s="4">
        <v>551.88</v>
      </c>
      <c r="E2808" s="2">
        <f>blinkit_order_items[[#This Row],[quantity]]*blinkit_order_items[[#This Row],[unit_price]]</f>
        <v>1655.6399999999999</v>
      </c>
      <c r="F2808">
        <f>_xlfn.XLOOKUP(blinkit_order_items[[#This Row],[product_id]],blinkit_products[product_id],blinkit_products[margin_percentage])</f>
        <v>15</v>
      </c>
      <c r="G2808" s="4">
        <f>blinkit_order_items[[#This Row],[Total_Revenue]]*(blinkit_order_items[[#This Row],[margin_percent]]/100)</f>
        <v>248.34599999999998</v>
      </c>
    </row>
    <row r="2809" spans="1:7" x14ac:dyDescent="0.3">
      <c r="A2809">
        <v>882082341</v>
      </c>
      <c r="B2809">
        <v>470449</v>
      </c>
      <c r="C2809">
        <v>3</v>
      </c>
      <c r="D2809" s="4">
        <v>827.77</v>
      </c>
      <c r="E2809" s="2">
        <f>blinkit_order_items[[#This Row],[quantity]]*blinkit_order_items[[#This Row],[unit_price]]</f>
        <v>2483.31</v>
      </c>
      <c r="F2809">
        <f>_xlfn.XLOOKUP(blinkit_order_items[[#This Row],[product_id]],blinkit_products[product_id],blinkit_products[margin_percentage])</f>
        <v>40</v>
      </c>
      <c r="G2809" s="4">
        <f>blinkit_order_items[[#This Row],[Total_Revenue]]*(blinkit_order_items[[#This Row],[margin_percent]]/100)</f>
        <v>993.32400000000007</v>
      </c>
    </row>
    <row r="2810" spans="1:7" x14ac:dyDescent="0.3">
      <c r="A2810">
        <v>3629321763</v>
      </c>
      <c r="B2810">
        <v>757274</v>
      </c>
      <c r="C2810">
        <v>3</v>
      </c>
      <c r="D2810" s="4">
        <v>98.32</v>
      </c>
      <c r="E2810" s="2">
        <f>blinkit_order_items[[#This Row],[quantity]]*blinkit_order_items[[#This Row],[unit_price]]</f>
        <v>294.95999999999998</v>
      </c>
      <c r="F2810">
        <f>_xlfn.XLOOKUP(blinkit_order_items[[#This Row],[product_id]],blinkit_products[product_id],blinkit_products[margin_percentage])</f>
        <v>35</v>
      </c>
      <c r="G2810" s="4">
        <f>blinkit_order_items[[#This Row],[Total_Revenue]]*(blinkit_order_items[[#This Row],[margin_percent]]/100)</f>
        <v>103.23599999999999</v>
      </c>
    </row>
    <row r="2811" spans="1:7" x14ac:dyDescent="0.3">
      <c r="A2811">
        <v>888938572</v>
      </c>
      <c r="B2811">
        <v>240179</v>
      </c>
      <c r="C2811">
        <v>2</v>
      </c>
      <c r="D2811" s="4">
        <v>90.56</v>
      </c>
      <c r="E2811" s="2">
        <f>blinkit_order_items[[#This Row],[quantity]]*blinkit_order_items[[#This Row],[unit_price]]</f>
        <v>181.12</v>
      </c>
      <c r="F2811">
        <f>_xlfn.XLOOKUP(blinkit_order_items[[#This Row],[product_id]],blinkit_products[product_id],blinkit_products[margin_percentage])</f>
        <v>20</v>
      </c>
      <c r="G2811" s="4">
        <f>blinkit_order_items[[#This Row],[Total_Revenue]]*(blinkit_order_items[[#This Row],[margin_percent]]/100)</f>
        <v>36.224000000000004</v>
      </c>
    </row>
    <row r="2812" spans="1:7" x14ac:dyDescent="0.3">
      <c r="A2812">
        <v>5263181887</v>
      </c>
      <c r="B2812">
        <v>264803</v>
      </c>
      <c r="C2812">
        <v>1</v>
      </c>
      <c r="D2812" s="4">
        <v>995.98</v>
      </c>
      <c r="E2812" s="2">
        <f>blinkit_order_items[[#This Row],[quantity]]*blinkit_order_items[[#This Row],[unit_price]]</f>
        <v>995.98</v>
      </c>
      <c r="F2812">
        <f>_xlfn.XLOOKUP(blinkit_order_items[[#This Row],[product_id]],blinkit_products[product_id],blinkit_products[margin_percentage])</f>
        <v>20</v>
      </c>
      <c r="G2812" s="4">
        <f>blinkit_order_items[[#This Row],[Total_Revenue]]*(blinkit_order_items[[#This Row],[margin_percent]]/100)</f>
        <v>199.19600000000003</v>
      </c>
    </row>
    <row r="2813" spans="1:7" x14ac:dyDescent="0.3">
      <c r="A2813">
        <v>7071557807</v>
      </c>
      <c r="B2813">
        <v>667163</v>
      </c>
      <c r="C2813">
        <v>3</v>
      </c>
      <c r="D2813" s="4">
        <v>441.2</v>
      </c>
      <c r="E2813" s="2">
        <f>blinkit_order_items[[#This Row],[quantity]]*blinkit_order_items[[#This Row],[unit_price]]</f>
        <v>1323.6</v>
      </c>
      <c r="F2813">
        <f>_xlfn.XLOOKUP(blinkit_order_items[[#This Row],[product_id]],blinkit_products[product_id],blinkit_products[margin_percentage])</f>
        <v>30</v>
      </c>
      <c r="G2813" s="4">
        <f>blinkit_order_items[[#This Row],[Total_Revenue]]*(blinkit_order_items[[#This Row],[margin_percent]]/100)</f>
        <v>397.08</v>
      </c>
    </row>
    <row r="2814" spans="1:7" x14ac:dyDescent="0.3">
      <c r="A2814">
        <v>6888804296</v>
      </c>
      <c r="B2814">
        <v>542300</v>
      </c>
      <c r="C2814">
        <v>2</v>
      </c>
      <c r="D2814" s="4">
        <v>255.35</v>
      </c>
      <c r="E2814" s="2">
        <f>blinkit_order_items[[#This Row],[quantity]]*blinkit_order_items[[#This Row],[unit_price]]</f>
        <v>510.7</v>
      </c>
      <c r="F2814">
        <f>_xlfn.XLOOKUP(blinkit_order_items[[#This Row],[product_id]],blinkit_products[product_id],blinkit_products[margin_percentage])</f>
        <v>35</v>
      </c>
      <c r="G2814" s="4">
        <f>blinkit_order_items[[#This Row],[Total_Revenue]]*(blinkit_order_items[[#This Row],[margin_percent]]/100)</f>
        <v>178.74499999999998</v>
      </c>
    </row>
    <row r="2815" spans="1:7" x14ac:dyDescent="0.3">
      <c r="A2815">
        <v>814182718</v>
      </c>
      <c r="B2815">
        <v>930284</v>
      </c>
      <c r="C2815">
        <v>3</v>
      </c>
      <c r="D2815" s="4">
        <v>189.47</v>
      </c>
      <c r="E2815" s="2">
        <f>blinkit_order_items[[#This Row],[quantity]]*blinkit_order_items[[#This Row],[unit_price]]</f>
        <v>568.41</v>
      </c>
      <c r="F2815">
        <f>_xlfn.XLOOKUP(blinkit_order_items[[#This Row],[product_id]],blinkit_products[product_id],blinkit_products[margin_percentage])</f>
        <v>30</v>
      </c>
      <c r="G2815" s="4">
        <f>blinkit_order_items[[#This Row],[Total_Revenue]]*(blinkit_order_items[[#This Row],[margin_percent]]/100)</f>
        <v>170.523</v>
      </c>
    </row>
    <row r="2816" spans="1:7" x14ac:dyDescent="0.3">
      <c r="A2816">
        <v>3513524740</v>
      </c>
      <c r="B2816">
        <v>373536</v>
      </c>
      <c r="C2816">
        <v>1</v>
      </c>
      <c r="D2816" s="4">
        <v>494.17</v>
      </c>
      <c r="E2816" s="2">
        <f>blinkit_order_items[[#This Row],[quantity]]*blinkit_order_items[[#This Row],[unit_price]]</f>
        <v>494.17</v>
      </c>
      <c r="F2816">
        <f>_xlfn.XLOOKUP(blinkit_order_items[[#This Row],[product_id]],blinkit_products[product_id],blinkit_products[margin_percentage])</f>
        <v>35</v>
      </c>
      <c r="G2816" s="4">
        <f>blinkit_order_items[[#This Row],[Total_Revenue]]*(blinkit_order_items[[#This Row],[margin_percent]]/100)</f>
        <v>172.95949999999999</v>
      </c>
    </row>
    <row r="2817" spans="1:7" x14ac:dyDescent="0.3">
      <c r="A2817">
        <v>1234169434</v>
      </c>
      <c r="B2817">
        <v>378230</v>
      </c>
      <c r="C2817">
        <v>1</v>
      </c>
      <c r="D2817" s="4">
        <v>166.42</v>
      </c>
      <c r="E2817" s="2">
        <f>blinkit_order_items[[#This Row],[quantity]]*blinkit_order_items[[#This Row],[unit_price]]</f>
        <v>166.42</v>
      </c>
      <c r="F2817">
        <f>_xlfn.XLOOKUP(blinkit_order_items[[#This Row],[product_id]],blinkit_products[product_id],blinkit_products[margin_percentage])</f>
        <v>35</v>
      </c>
      <c r="G2817" s="4">
        <f>blinkit_order_items[[#This Row],[Total_Revenue]]*(blinkit_order_items[[#This Row],[margin_percent]]/100)</f>
        <v>58.246999999999993</v>
      </c>
    </row>
    <row r="2818" spans="1:7" x14ac:dyDescent="0.3">
      <c r="A2818">
        <v>2577990012</v>
      </c>
      <c r="B2818">
        <v>500633</v>
      </c>
      <c r="C2818">
        <v>2</v>
      </c>
      <c r="D2818" s="4">
        <v>154.5</v>
      </c>
      <c r="E2818" s="2">
        <f>blinkit_order_items[[#This Row],[quantity]]*blinkit_order_items[[#This Row],[unit_price]]</f>
        <v>309</v>
      </c>
      <c r="F2818">
        <f>_xlfn.XLOOKUP(blinkit_order_items[[#This Row],[product_id]],blinkit_products[product_id],blinkit_products[margin_percentage])</f>
        <v>20</v>
      </c>
      <c r="G2818" s="4">
        <f>blinkit_order_items[[#This Row],[Total_Revenue]]*(blinkit_order_items[[#This Row],[margin_percent]]/100)</f>
        <v>61.800000000000004</v>
      </c>
    </row>
    <row r="2819" spans="1:7" x14ac:dyDescent="0.3">
      <c r="A2819">
        <v>8446065263</v>
      </c>
      <c r="B2819">
        <v>153019</v>
      </c>
      <c r="C2819">
        <v>3</v>
      </c>
      <c r="D2819" s="4">
        <v>947.95</v>
      </c>
      <c r="E2819" s="2">
        <f>blinkit_order_items[[#This Row],[quantity]]*blinkit_order_items[[#This Row],[unit_price]]</f>
        <v>2843.8500000000004</v>
      </c>
      <c r="F2819">
        <f>_xlfn.XLOOKUP(blinkit_order_items[[#This Row],[product_id]],blinkit_products[product_id],blinkit_products[margin_percentage])</f>
        <v>25</v>
      </c>
      <c r="G2819" s="4">
        <f>blinkit_order_items[[#This Row],[Total_Revenue]]*(blinkit_order_items[[#This Row],[margin_percent]]/100)</f>
        <v>710.96250000000009</v>
      </c>
    </row>
    <row r="2820" spans="1:7" x14ac:dyDescent="0.3">
      <c r="A2820">
        <v>4220970302</v>
      </c>
      <c r="B2820">
        <v>812607</v>
      </c>
      <c r="C2820">
        <v>2</v>
      </c>
      <c r="D2820" s="4">
        <v>416.65</v>
      </c>
      <c r="E2820" s="2">
        <f>blinkit_order_items[[#This Row],[quantity]]*blinkit_order_items[[#This Row],[unit_price]]</f>
        <v>833.3</v>
      </c>
      <c r="F2820">
        <f>_xlfn.XLOOKUP(blinkit_order_items[[#This Row],[product_id]],blinkit_products[product_id],blinkit_products[margin_percentage])</f>
        <v>25</v>
      </c>
      <c r="G2820" s="4">
        <f>blinkit_order_items[[#This Row],[Total_Revenue]]*(blinkit_order_items[[#This Row],[margin_percent]]/100)</f>
        <v>208.32499999999999</v>
      </c>
    </row>
    <row r="2821" spans="1:7" x14ac:dyDescent="0.3">
      <c r="A2821">
        <v>5712516128</v>
      </c>
      <c r="B2821">
        <v>228286</v>
      </c>
      <c r="C2821">
        <v>3</v>
      </c>
      <c r="D2821" s="4">
        <v>179.08</v>
      </c>
      <c r="E2821" s="2">
        <f>blinkit_order_items[[#This Row],[quantity]]*blinkit_order_items[[#This Row],[unit_price]]</f>
        <v>537.24</v>
      </c>
      <c r="F2821">
        <f>_xlfn.XLOOKUP(blinkit_order_items[[#This Row],[product_id]],blinkit_products[product_id],blinkit_products[margin_percentage])</f>
        <v>30</v>
      </c>
      <c r="G2821" s="4">
        <f>blinkit_order_items[[#This Row],[Total_Revenue]]*(blinkit_order_items[[#This Row],[margin_percent]]/100)</f>
        <v>161.172</v>
      </c>
    </row>
    <row r="2822" spans="1:7" x14ac:dyDescent="0.3">
      <c r="A2822">
        <v>807167715</v>
      </c>
      <c r="B2822">
        <v>14145</v>
      </c>
      <c r="C2822">
        <v>1</v>
      </c>
      <c r="D2822" s="4">
        <v>630.84</v>
      </c>
      <c r="E2822" s="2">
        <f>blinkit_order_items[[#This Row],[quantity]]*blinkit_order_items[[#This Row],[unit_price]]</f>
        <v>630.84</v>
      </c>
      <c r="F2822">
        <f>_xlfn.XLOOKUP(blinkit_order_items[[#This Row],[product_id]],blinkit_products[product_id],blinkit_products[margin_percentage])</f>
        <v>25</v>
      </c>
      <c r="G2822" s="4">
        <f>blinkit_order_items[[#This Row],[Total_Revenue]]*(blinkit_order_items[[#This Row],[margin_percent]]/100)</f>
        <v>157.71</v>
      </c>
    </row>
    <row r="2823" spans="1:7" x14ac:dyDescent="0.3">
      <c r="A2823">
        <v>213972345</v>
      </c>
      <c r="B2823">
        <v>927651</v>
      </c>
      <c r="C2823">
        <v>3</v>
      </c>
      <c r="D2823" s="4">
        <v>426.72</v>
      </c>
      <c r="E2823" s="2">
        <f>blinkit_order_items[[#This Row],[quantity]]*blinkit_order_items[[#This Row],[unit_price]]</f>
        <v>1280.1600000000001</v>
      </c>
      <c r="F2823">
        <f>_xlfn.XLOOKUP(blinkit_order_items[[#This Row],[product_id]],blinkit_products[product_id],blinkit_products[margin_percentage])</f>
        <v>30</v>
      </c>
      <c r="G2823" s="4">
        <f>blinkit_order_items[[#This Row],[Total_Revenue]]*(blinkit_order_items[[#This Row],[margin_percent]]/100)</f>
        <v>384.048</v>
      </c>
    </row>
    <row r="2824" spans="1:7" x14ac:dyDescent="0.3">
      <c r="A2824">
        <v>1013762407</v>
      </c>
      <c r="B2824">
        <v>552496</v>
      </c>
      <c r="C2824">
        <v>1</v>
      </c>
      <c r="D2824" s="4">
        <v>508</v>
      </c>
      <c r="E2824" s="2">
        <f>blinkit_order_items[[#This Row],[quantity]]*blinkit_order_items[[#This Row],[unit_price]]</f>
        <v>508</v>
      </c>
      <c r="F2824">
        <f>_xlfn.XLOOKUP(blinkit_order_items[[#This Row],[product_id]],blinkit_products[product_id],blinkit_products[margin_percentage])</f>
        <v>25</v>
      </c>
      <c r="G2824" s="4">
        <f>blinkit_order_items[[#This Row],[Total_Revenue]]*(blinkit_order_items[[#This Row],[margin_percent]]/100)</f>
        <v>127</v>
      </c>
    </row>
    <row r="2825" spans="1:7" x14ac:dyDescent="0.3">
      <c r="A2825">
        <v>5234194751</v>
      </c>
      <c r="B2825">
        <v>94225</v>
      </c>
      <c r="C2825">
        <v>1</v>
      </c>
      <c r="D2825" s="4">
        <v>77.11</v>
      </c>
      <c r="E2825" s="2">
        <f>blinkit_order_items[[#This Row],[quantity]]*blinkit_order_items[[#This Row],[unit_price]]</f>
        <v>77.11</v>
      </c>
      <c r="F2825">
        <f>_xlfn.XLOOKUP(blinkit_order_items[[#This Row],[product_id]],blinkit_products[product_id],blinkit_products[margin_percentage])</f>
        <v>25</v>
      </c>
      <c r="G2825" s="4">
        <f>blinkit_order_items[[#This Row],[Total_Revenue]]*(blinkit_order_items[[#This Row],[margin_percent]]/100)</f>
        <v>19.2775</v>
      </c>
    </row>
    <row r="2826" spans="1:7" x14ac:dyDescent="0.3">
      <c r="A2826">
        <v>1389077693</v>
      </c>
      <c r="B2826">
        <v>319388</v>
      </c>
      <c r="C2826">
        <v>3</v>
      </c>
      <c r="D2826" s="4">
        <v>657.8</v>
      </c>
      <c r="E2826" s="2">
        <f>blinkit_order_items[[#This Row],[quantity]]*blinkit_order_items[[#This Row],[unit_price]]</f>
        <v>1973.3999999999999</v>
      </c>
      <c r="F2826">
        <f>_xlfn.XLOOKUP(blinkit_order_items[[#This Row],[product_id]],blinkit_products[product_id],blinkit_products[margin_percentage])</f>
        <v>30</v>
      </c>
      <c r="G2826" s="4">
        <f>blinkit_order_items[[#This Row],[Total_Revenue]]*(blinkit_order_items[[#This Row],[margin_percent]]/100)</f>
        <v>592.02</v>
      </c>
    </row>
    <row r="2827" spans="1:7" x14ac:dyDescent="0.3">
      <c r="A2827">
        <v>1895143216</v>
      </c>
      <c r="B2827">
        <v>621677</v>
      </c>
      <c r="C2827">
        <v>1</v>
      </c>
      <c r="D2827" s="4">
        <v>317.8</v>
      </c>
      <c r="E2827" s="2">
        <f>blinkit_order_items[[#This Row],[quantity]]*blinkit_order_items[[#This Row],[unit_price]]</f>
        <v>317.8</v>
      </c>
      <c r="F2827">
        <f>_xlfn.XLOOKUP(blinkit_order_items[[#This Row],[product_id]],blinkit_products[product_id],blinkit_products[margin_percentage])</f>
        <v>40</v>
      </c>
      <c r="G2827" s="4">
        <f>blinkit_order_items[[#This Row],[Total_Revenue]]*(blinkit_order_items[[#This Row],[margin_percent]]/100)</f>
        <v>127.12</v>
      </c>
    </row>
    <row r="2828" spans="1:7" x14ac:dyDescent="0.3">
      <c r="A2828">
        <v>3667250123</v>
      </c>
      <c r="B2828">
        <v>324809</v>
      </c>
      <c r="C2828">
        <v>3</v>
      </c>
      <c r="D2828" s="4">
        <v>608</v>
      </c>
      <c r="E2828" s="2">
        <f>blinkit_order_items[[#This Row],[quantity]]*blinkit_order_items[[#This Row],[unit_price]]</f>
        <v>1824</v>
      </c>
      <c r="F2828">
        <f>_xlfn.XLOOKUP(blinkit_order_items[[#This Row],[product_id]],blinkit_products[product_id],blinkit_products[margin_percentage])</f>
        <v>20</v>
      </c>
      <c r="G2828" s="4">
        <f>blinkit_order_items[[#This Row],[Total_Revenue]]*(blinkit_order_items[[#This Row],[margin_percent]]/100)</f>
        <v>364.8</v>
      </c>
    </row>
    <row r="2829" spans="1:7" x14ac:dyDescent="0.3">
      <c r="A2829">
        <v>6430529802</v>
      </c>
      <c r="B2829">
        <v>709916</v>
      </c>
      <c r="C2829">
        <v>2</v>
      </c>
      <c r="D2829" s="4">
        <v>33.76</v>
      </c>
      <c r="E2829" s="2">
        <f>blinkit_order_items[[#This Row],[quantity]]*blinkit_order_items[[#This Row],[unit_price]]</f>
        <v>67.52</v>
      </c>
      <c r="F2829">
        <f>_xlfn.XLOOKUP(blinkit_order_items[[#This Row],[product_id]],blinkit_products[product_id],blinkit_products[margin_percentage])</f>
        <v>25</v>
      </c>
      <c r="G2829" s="4">
        <f>blinkit_order_items[[#This Row],[Total_Revenue]]*(blinkit_order_items[[#This Row],[margin_percent]]/100)</f>
        <v>16.88</v>
      </c>
    </row>
    <row r="2830" spans="1:7" x14ac:dyDescent="0.3">
      <c r="A2830">
        <v>4856277700</v>
      </c>
      <c r="B2830">
        <v>592784</v>
      </c>
      <c r="C2830">
        <v>2</v>
      </c>
      <c r="D2830" s="4">
        <v>280.35000000000002</v>
      </c>
      <c r="E2830" s="2">
        <f>blinkit_order_items[[#This Row],[quantity]]*blinkit_order_items[[#This Row],[unit_price]]</f>
        <v>560.70000000000005</v>
      </c>
      <c r="F2830">
        <f>_xlfn.XLOOKUP(blinkit_order_items[[#This Row],[product_id]],blinkit_products[product_id],blinkit_products[margin_percentage])</f>
        <v>35</v>
      </c>
      <c r="G2830" s="4">
        <f>blinkit_order_items[[#This Row],[Total_Revenue]]*(blinkit_order_items[[#This Row],[margin_percent]]/100)</f>
        <v>196.245</v>
      </c>
    </row>
    <row r="2831" spans="1:7" x14ac:dyDescent="0.3">
      <c r="A2831">
        <v>1492403962</v>
      </c>
      <c r="B2831">
        <v>4452</v>
      </c>
      <c r="C2831">
        <v>1</v>
      </c>
      <c r="D2831" s="4">
        <v>169.88</v>
      </c>
      <c r="E2831" s="2">
        <f>blinkit_order_items[[#This Row],[quantity]]*blinkit_order_items[[#This Row],[unit_price]]</f>
        <v>169.88</v>
      </c>
      <c r="F2831">
        <f>_xlfn.XLOOKUP(blinkit_order_items[[#This Row],[product_id]],blinkit_products[product_id],blinkit_products[margin_percentage])</f>
        <v>30</v>
      </c>
      <c r="G2831" s="4">
        <f>blinkit_order_items[[#This Row],[Total_Revenue]]*(blinkit_order_items[[#This Row],[margin_percent]]/100)</f>
        <v>50.963999999999999</v>
      </c>
    </row>
    <row r="2832" spans="1:7" x14ac:dyDescent="0.3">
      <c r="A2832">
        <v>4348167632</v>
      </c>
      <c r="B2832">
        <v>140154</v>
      </c>
      <c r="C2832">
        <v>2</v>
      </c>
      <c r="D2832" s="4">
        <v>171.2</v>
      </c>
      <c r="E2832" s="2">
        <f>blinkit_order_items[[#This Row],[quantity]]*blinkit_order_items[[#This Row],[unit_price]]</f>
        <v>342.4</v>
      </c>
      <c r="F2832">
        <f>_xlfn.XLOOKUP(blinkit_order_items[[#This Row],[product_id]],blinkit_products[product_id],blinkit_products[margin_percentage])</f>
        <v>35</v>
      </c>
      <c r="G2832" s="4">
        <f>blinkit_order_items[[#This Row],[Total_Revenue]]*(blinkit_order_items[[#This Row],[margin_percent]]/100)</f>
        <v>119.83999999999999</v>
      </c>
    </row>
    <row r="2833" spans="1:7" x14ac:dyDescent="0.3">
      <c r="A2833">
        <v>3682471195</v>
      </c>
      <c r="B2833">
        <v>953175</v>
      </c>
      <c r="C2833">
        <v>2</v>
      </c>
      <c r="D2833" s="4">
        <v>225.21</v>
      </c>
      <c r="E2833" s="2">
        <f>blinkit_order_items[[#This Row],[quantity]]*blinkit_order_items[[#This Row],[unit_price]]</f>
        <v>450.42</v>
      </c>
      <c r="F2833">
        <f>_xlfn.XLOOKUP(blinkit_order_items[[#This Row],[product_id]],blinkit_products[product_id],blinkit_products[margin_percentage])</f>
        <v>30</v>
      </c>
      <c r="G2833" s="4">
        <f>blinkit_order_items[[#This Row],[Total_Revenue]]*(blinkit_order_items[[#This Row],[margin_percent]]/100)</f>
        <v>135.126</v>
      </c>
    </row>
    <row r="2834" spans="1:7" x14ac:dyDescent="0.3">
      <c r="A2834">
        <v>6888837939</v>
      </c>
      <c r="B2834">
        <v>274207</v>
      </c>
      <c r="C2834">
        <v>3</v>
      </c>
      <c r="D2834" s="4">
        <v>328.51</v>
      </c>
      <c r="E2834" s="2">
        <f>blinkit_order_items[[#This Row],[quantity]]*blinkit_order_items[[#This Row],[unit_price]]</f>
        <v>985.53</v>
      </c>
      <c r="F2834">
        <f>_xlfn.XLOOKUP(blinkit_order_items[[#This Row],[product_id]],blinkit_products[product_id],blinkit_products[margin_percentage])</f>
        <v>20</v>
      </c>
      <c r="G2834" s="4">
        <f>blinkit_order_items[[#This Row],[Total_Revenue]]*(blinkit_order_items[[#This Row],[margin_percent]]/100)</f>
        <v>197.10599999999999</v>
      </c>
    </row>
    <row r="2835" spans="1:7" x14ac:dyDescent="0.3">
      <c r="A2835">
        <v>2278004109</v>
      </c>
      <c r="B2835">
        <v>954722</v>
      </c>
      <c r="C2835">
        <v>1</v>
      </c>
      <c r="D2835" s="4">
        <v>616.45000000000005</v>
      </c>
      <c r="E2835" s="2">
        <f>blinkit_order_items[[#This Row],[quantity]]*blinkit_order_items[[#This Row],[unit_price]]</f>
        <v>616.45000000000005</v>
      </c>
      <c r="F2835">
        <f>_xlfn.XLOOKUP(blinkit_order_items[[#This Row],[product_id]],blinkit_products[product_id],blinkit_products[margin_percentage])</f>
        <v>40</v>
      </c>
      <c r="G2835" s="4">
        <f>blinkit_order_items[[#This Row],[Total_Revenue]]*(blinkit_order_items[[#This Row],[margin_percent]]/100)</f>
        <v>246.58000000000004</v>
      </c>
    </row>
    <row r="2836" spans="1:7" x14ac:dyDescent="0.3">
      <c r="A2836">
        <v>7471013149</v>
      </c>
      <c r="B2836">
        <v>398340</v>
      </c>
      <c r="C2836">
        <v>2</v>
      </c>
      <c r="D2836" s="4">
        <v>651.92999999999995</v>
      </c>
      <c r="E2836" s="2">
        <f>blinkit_order_items[[#This Row],[quantity]]*blinkit_order_items[[#This Row],[unit_price]]</f>
        <v>1303.8599999999999</v>
      </c>
      <c r="F2836">
        <f>_xlfn.XLOOKUP(blinkit_order_items[[#This Row],[product_id]],blinkit_products[product_id],blinkit_products[margin_percentage])</f>
        <v>40</v>
      </c>
      <c r="G2836" s="4">
        <f>blinkit_order_items[[#This Row],[Total_Revenue]]*(blinkit_order_items[[#This Row],[margin_percent]]/100)</f>
        <v>521.54399999999998</v>
      </c>
    </row>
    <row r="2837" spans="1:7" x14ac:dyDescent="0.3">
      <c r="A2837">
        <v>755745232</v>
      </c>
      <c r="B2837">
        <v>871592</v>
      </c>
      <c r="C2837">
        <v>3</v>
      </c>
      <c r="D2837" s="4">
        <v>870.29</v>
      </c>
      <c r="E2837" s="2">
        <f>blinkit_order_items[[#This Row],[quantity]]*blinkit_order_items[[#This Row],[unit_price]]</f>
        <v>2610.87</v>
      </c>
      <c r="F2837">
        <f>_xlfn.XLOOKUP(blinkit_order_items[[#This Row],[product_id]],blinkit_products[product_id],blinkit_products[margin_percentage])</f>
        <v>25</v>
      </c>
      <c r="G2837" s="4">
        <f>blinkit_order_items[[#This Row],[Total_Revenue]]*(blinkit_order_items[[#This Row],[margin_percent]]/100)</f>
        <v>652.71749999999997</v>
      </c>
    </row>
    <row r="2838" spans="1:7" x14ac:dyDescent="0.3">
      <c r="A2838">
        <v>2963187161</v>
      </c>
      <c r="B2838">
        <v>799688</v>
      </c>
      <c r="C2838">
        <v>2</v>
      </c>
      <c r="D2838" s="4">
        <v>309.62</v>
      </c>
      <c r="E2838" s="2">
        <f>blinkit_order_items[[#This Row],[quantity]]*blinkit_order_items[[#This Row],[unit_price]]</f>
        <v>619.24</v>
      </c>
      <c r="F2838">
        <f>_xlfn.XLOOKUP(blinkit_order_items[[#This Row],[product_id]],blinkit_products[product_id],blinkit_products[margin_percentage])</f>
        <v>35</v>
      </c>
      <c r="G2838" s="4">
        <f>blinkit_order_items[[#This Row],[Total_Revenue]]*(blinkit_order_items[[#This Row],[margin_percent]]/100)</f>
        <v>216.73399999999998</v>
      </c>
    </row>
    <row r="2839" spans="1:7" x14ac:dyDescent="0.3">
      <c r="A2839">
        <v>3980591844</v>
      </c>
      <c r="B2839">
        <v>566052</v>
      </c>
      <c r="C2839">
        <v>3</v>
      </c>
      <c r="D2839" s="4">
        <v>87.3</v>
      </c>
      <c r="E2839" s="2">
        <f>blinkit_order_items[[#This Row],[quantity]]*blinkit_order_items[[#This Row],[unit_price]]</f>
        <v>261.89999999999998</v>
      </c>
      <c r="F2839">
        <f>_xlfn.XLOOKUP(blinkit_order_items[[#This Row],[product_id]],blinkit_products[product_id],blinkit_products[margin_percentage])</f>
        <v>20</v>
      </c>
      <c r="G2839" s="4">
        <f>blinkit_order_items[[#This Row],[Total_Revenue]]*(blinkit_order_items[[#This Row],[margin_percent]]/100)</f>
        <v>52.379999999999995</v>
      </c>
    </row>
    <row r="2840" spans="1:7" x14ac:dyDescent="0.3">
      <c r="A2840">
        <v>9960808976</v>
      </c>
      <c r="B2840">
        <v>123983</v>
      </c>
      <c r="C2840">
        <v>2</v>
      </c>
      <c r="D2840" s="4">
        <v>785.67</v>
      </c>
      <c r="E2840" s="2">
        <f>blinkit_order_items[[#This Row],[quantity]]*blinkit_order_items[[#This Row],[unit_price]]</f>
        <v>1571.34</v>
      </c>
      <c r="F2840">
        <f>_xlfn.XLOOKUP(blinkit_order_items[[#This Row],[product_id]],blinkit_products[product_id],blinkit_products[margin_percentage])</f>
        <v>20</v>
      </c>
      <c r="G2840" s="4">
        <f>blinkit_order_items[[#This Row],[Total_Revenue]]*(blinkit_order_items[[#This Row],[margin_percent]]/100)</f>
        <v>314.26800000000003</v>
      </c>
    </row>
    <row r="2841" spans="1:7" x14ac:dyDescent="0.3">
      <c r="A2841">
        <v>8740552000</v>
      </c>
      <c r="B2841">
        <v>876139</v>
      </c>
      <c r="C2841">
        <v>1</v>
      </c>
      <c r="D2841" s="4">
        <v>415.75</v>
      </c>
      <c r="E2841" s="2">
        <f>blinkit_order_items[[#This Row],[quantity]]*blinkit_order_items[[#This Row],[unit_price]]</f>
        <v>415.75</v>
      </c>
      <c r="F2841">
        <f>_xlfn.XLOOKUP(blinkit_order_items[[#This Row],[product_id]],blinkit_products[product_id],blinkit_products[margin_percentage])</f>
        <v>15</v>
      </c>
      <c r="G2841" s="4">
        <f>blinkit_order_items[[#This Row],[Total_Revenue]]*(blinkit_order_items[[#This Row],[margin_percent]]/100)</f>
        <v>62.362499999999997</v>
      </c>
    </row>
    <row r="2842" spans="1:7" x14ac:dyDescent="0.3">
      <c r="A2842">
        <v>9230099449</v>
      </c>
      <c r="B2842">
        <v>969851</v>
      </c>
      <c r="C2842">
        <v>2</v>
      </c>
      <c r="D2842" s="4">
        <v>340.66</v>
      </c>
      <c r="E2842" s="2">
        <f>blinkit_order_items[[#This Row],[quantity]]*blinkit_order_items[[#This Row],[unit_price]]</f>
        <v>681.32</v>
      </c>
      <c r="F2842">
        <f>_xlfn.XLOOKUP(blinkit_order_items[[#This Row],[product_id]],blinkit_products[product_id],blinkit_products[margin_percentage])</f>
        <v>40</v>
      </c>
      <c r="G2842" s="4">
        <f>blinkit_order_items[[#This Row],[Total_Revenue]]*(blinkit_order_items[[#This Row],[margin_percent]]/100)</f>
        <v>272.52800000000002</v>
      </c>
    </row>
    <row r="2843" spans="1:7" x14ac:dyDescent="0.3">
      <c r="A2843">
        <v>4277432248</v>
      </c>
      <c r="B2843">
        <v>337168</v>
      </c>
      <c r="C2843">
        <v>2</v>
      </c>
      <c r="D2843" s="4">
        <v>545.49</v>
      </c>
      <c r="E2843" s="2">
        <f>blinkit_order_items[[#This Row],[quantity]]*blinkit_order_items[[#This Row],[unit_price]]</f>
        <v>1090.98</v>
      </c>
      <c r="F2843">
        <f>_xlfn.XLOOKUP(blinkit_order_items[[#This Row],[product_id]],blinkit_products[product_id],blinkit_products[margin_percentage])</f>
        <v>20</v>
      </c>
      <c r="G2843" s="4">
        <f>blinkit_order_items[[#This Row],[Total_Revenue]]*(blinkit_order_items[[#This Row],[margin_percent]]/100)</f>
        <v>218.19600000000003</v>
      </c>
    </row>
    <row r="2844" spans="1:7" x14ac:dyDescent="0.3">
      <c r="A2844">
        <v>3624765984</v>
      </c>
      <c r="B2844">
        <v>689769</v>
      </c>
      <c r="C2844">
        <v>2</v>
      </c>
      <c r="D2844" s="4">
        <v>46.62</v>
      </c>
      <c r="E2844" s="2">
        <f>blinkit_order_items[[#This Row],[quantity]]*blinkit_order_items[[#This Row],[unit_price]]</f>
        <v>93.24</v>
      </c>
      <c r="F2844">
        <f>_xlfn.XLOOKUP(blinkit_order_items[[#This Row],[product_id]],blinkit_products[product_id],blinkit_products[margin_percentage])</f>
        <v>40</v>
      </c>
      <c r="G2844" s="4">
        <f>blinkit_order_items[[#This Row],[Total_Revenue]]*(blinkit_order_items[[#This Row],[margin_percent]]/100)</f>
        <v>37.295999999999999</v>
      </c>
    </row>
    <row r="2845" spans="1:7" x14ac:dyDescent="0.3">
      <c r="A2845">
        <v>8533110341</v>
      </c>
      <c r="B2845">
        <v>880510</v>
      </c>
      <c r="C2845">
        <v>3</v>
      </c>
      <c r="D2845" s="4">
        <v>951.43</v>
      </c>
      <c r="E2845" s="2">
        <f>blinkit_order_items[[#This Row],[quantity]]*blinkit_order_items[[#This Row],[unit_price]]</f>
        <v>2854.29</v>
      </c>
      <c r="F2845">
        <f>_xlfn.XLOOKUP(blinkit_order_items[[#This Row],[product_id]],blinkit_products[product_id],blinkit_products[margin_percentage])</f>
        <v>20</v>
      </c>
      <c r="G2845" s="4">
        <f>blinkit_order_items[[#This Row],[Total_Revenue]]*(blinkit_order_items[[#This Row],[margin_percent]]/100)</f>
        <v>570.85800000000006</v>
      </c>
    </row>
    <row r="2846" spans="1:7" x14ac:dyDescent="0.3">
      <c r="A2846">
        <v>5036664068</v>
      </c>
      <c r="B2846">
        <v>952168</v>
      </c>
      <c r="C2846">
        <v>3</v>
      </c>
      <c r="D2846" s="4">
        <v>236.95</v>
      </c>
      <c r="E2846" s="2">
        <f>blinkit_order_items[[#This Row],[quantity]]*blinkit_order_items[[#This Row],[unit_price]]</f>
        <v>710.84999999999991</v>
      </c>
      <c r="F2846">
        <f>_xlfn.XLOOKUP(blinkit_order_items[[#This Row],[product_id]],blinkit_products[product_id],blinkit_products[margin_percentage])</f>
        <v>35</v>
      </c>
      <c r="G2846" s="4">
        <f>blinkit_order_items[[#This Row],[Total_Revenue]]*(blinkit_order_items[[#This Row],[margin_percent]]/100)</f>
        <v>248.79749999999996</v>
      </c>
    </row>
    <row r="2847" spans="1:7" x14ac:dyDescent="0.3">
      <c r="A2847">
        <v>9989636336</v>
      </c>
      <c r="B2847">
        <v>762527</v>
      </c>
      <c r="C2847">
        <v>1</v>
      </c>
      <c r="D2847" s="4">
        <v>690.08</v>
      </c>
      <c r="E2847" s="2">
        <f>blinkit_order_items[[#This Row],[quantity]]*blinkit_order_items[[#This Row],[unit_price]]</f>
        <v>690.08</v>
      </c>
      <c r="F2847">
        <f>_xlfn.XLOOKUP(blinkit_order_items[[#This Row],[product_id]],blinkit_products[product_id],blinkit_products[margin_percentage])</f>
        <v>35</v>
      </c>
      <c r="G2847" s="4">
        <f>blinkit_order_items[[#This Row],[Total_Revenue]]*(blinkit_order_items[[#This Row],[margin_percent]]/100)</f>
        <v>241.52799999999999</v>
      </c>
    </row>
    <row r="2848" spans="1:7" x14ac:dyDescent="0.3">
      <c r="A2848">
        <v>2843642858</v>
      </c>
      <c r="B2848">
        <v>615545</v>
      </c>
      <c r="C2848">
        <v>1</v>
      </c>
      <c r="D2848" s="4">
        <v>448.16</v>
      </c>
      <c r="E2848" s="2">
        <f>blinkit_order_items[[#This Row],[quantity]]*blinkit_order_items[[#This Row],[unit_price]]</f>
        <v>448.16</v>
      </c>
      <c r="F2848">
        <f>_xlfn.XLOOKUP(blinkit_order_items[[#This Row],[product_id]],blinkit_products[product_id],blinkit_products[margin_percentage])</f>
        <v>35</v>
      </c>
      <c r="G2848" s="4">
        <f>blinkit_order_items[[#This Row],[Total_Revenue]]*(blinkit_order_items[[#This Row],[margin_percent]]/100)</f>
        <v>156.85599999999999</v>
      </c>
    </row>
    <row r="2849" spans="1:7" x14ac:dyDescent="0.3">
      <c r="A2849">
        <v>7510849424</v>
      </c>
      <c r="B2849">
        <v>140154</v>
      </c>
      <c r="C2849">
        <v>2</v>
      </c>
      <c r="D2849" s="4">
        <v>171.2</v>
      </c>
      <c r="E2849" s="2">
        <f>blinkit_order_items[[#This Row],[quantity]]*blinkit_order_items[[#This Row],[unit_price]]</f>
        <v>342.4</v>
      </c>
      <c r="F2849">
        <f>_xlfn.XLOOKUP(blinkit_order_items[[#This Row],[product_id]],blinkit_products[product_id],blinkit_products[margin_percentage])</f>
        <v>35</v>
      </c>
      <c r="G2849" s="4">
        <f>blinkit_order_items[[#This Row],[Total_Revenue]]*(blinkit_order_items[[#This Row],[margin_percent]]/100)</f>
        <v>119.83999999999999</v>
      </c>
    </row>
    <row r="2850" spans="1:7" x14ac:dyDescent="0.3">
      <c r="A2850">
        <v>8744806310</v>
      </c>
      <c r="B2850">
        <v>491521</v>
      </c>
      <c r="C2850">
        <v>3</v>
      </c>
      <c r="D2850" s="4">
        <v>556.35</v>
      </c>
      <c r="E2850" s="2">
        <f>blinkit_order_items[[#This Row],[quantity]]*blinkit_order_items[[#This Row],[unit_price]]</f>
        <v>1669.0500000000002</v>
      </c>
      <c r="F2850">
        <f>_xlfn.XLOOKUP(blinkit_order_items[[#This Row],[product_id]],blinkit_products[product_id],blinkit_products[margin_percentage])</f>
        <v>35</v>
      </c>
      <c r="G2850" s="4">
        <f>blinkit_order_items[[#This Row],[Total_Revenue]]*(blinkit_order_items[[#This Row],[margin_percent]]/100)</f>
        <v>584.16750000000002</v>
      </c>
    </row>
    <row r="2851" spans="1:7" x14ac:dyDescent="0.3">
      <c r="A2851">
        <v>7605774154</v>
      </c>
      <c r="B2851">
        <v>33955</v>
      </c>
      <c r="C2851">
        <v>1</v>
      </c>
      <c r="D2851" s="4">
        <v>186.08</v>
      </c>
      <c r="E2851" s="2">
        <f>blinkit_order_items[[#This Row],[quantity]]*blinkit_order_items[[#This Row],[unit_price]]</f>
        <v>186.08</v>
      </c>
      <c r="F2851">
        <f>_xlfn.XLOOKUP(blinkit_order_items[[#This Row],[product_id]],blinkit_products[product_id],blinkit_products[margin_percentage])</f>
        <v>40</v>
      </c>
      <c r="G2851" s="4">
        <f>blinkit_order_items[[#This Row],[Total_Revenue]]*(blinkit_order_items[[#This Row],[margin_percent]]/100)</f>
        <v>74.432000000000002</v>
      </c>
    </row>
    <row r="2852" spans="1:7" x14ac:dyDescent="0.3">
      <c r="A2852">
        <v>6904233594</v>
      </c>
      <c r="B2852">
        <v>771228</v>
      </c>
      <c r="C2852">
        <v>2</v>
      </c>
      <c r="D2852" s="4">
        <v>83.18</v>
      </c>
      <c r="E2852" s="2">
        <f>blinkit_order_items[[#This Row],[quantity]]*blinkit_order_items[[#This Row],[unit_price]]</f>
        <v>166.36</v>
      </c>
      <c r="F2852">
        <f>_xlfn.XLOOKUP(blinkit_order_items[[#This Row],[product_id]],blinkit_products[product_id],blinkit_products[margin_percentage])</f>
        <v>35</v>
      </c>
      <c r="G2852" s="4">
        <f>blinkit_order_items[[#This Row],[Total_Revenue]]*(blinkit_order_items[[#This Row],[margin_percent]]/100)</f>
        <v>58.225999999999999</v>
      </c>
    </row>
    <row r="2853" spans="1:7" x14ac:dyDescent="0.3">
      <c r="A2853">
        <v>6371336060</v>
      </c>
      <c r="B2853">
        <v>820973</v>
      </c>
      <c r="C2853">
        <v>2</v>
      </c>
      <c r="D2853" s="4">
        <v>114.52</v>
      </c>
      <c r="E2853" s="2">
        <f>blinkit_order_items[[#This Row],[quantity]]*blinkit_order_items[[#This Row],[unit_price]]</f>
        <v>229.04</v>
      </c>
      <c r="F2853">
        <f>_xlfn.XLOOKUP(blinkit_order_items[[#This Row],[product_id]],blinkit_products[product_id],blinkit_products[margin_percentage])</f>
        <v>30</v>
      </c>
      <c r="G2853" s="4">
        <f>blinkit_order_items[[#This Row],[Total_Revenue]]*(blinkit_order_items[[#This Row],[margin_percent]]/100)</f>
        <v>68.711999999999989</v>
      </c>
    </row>
    <row r="2854" spans="1:7" x14ac:dyDescent="0.3">
      <c r="A2854">
        <v>8137624530</v>
      </c>
      <c r="B2854">
        <v>462526</v>
      </c>
      <c r="C2854">
        <v>2</v>
      </c>
      <c r="D2854" s="4">
        <v>449.97</v>
      </c>
      <c r="E2854" s="2">
        <f>blinkit_order_items[[#This Row],[quantity]]*blinkit_order_items[[#This Row],[unit_price]]</f>
        <v>899.94</v>
      </c>
      <c r="F2854">
        <f>_xlfn.XLOOKUP(blinkit_order_items[[#This Row],[product_id]],blinkit_products[product_id],blinkit_products[margin_percentage])</f>
        <v>20</v>
      </c>
      <c r="G2854" s="4">
        <f>blinkit_order_items[[#This Row],[Total_Revenue]]*(blinkit_order_items[[#This Row],[margin_percent]]/100)</f>
        <v>179.98800000000003</v>
      </c>
    </row>
    <row r="2855" spans="1:7" x14ac:dyDescent="0.3">
      <c r="A2855">
        <v>9131474241</v>
      </c>
      <c r="B2855">
        <v>367391</v>
      </c>
      <c r="C2855">
        <v>1</v>
      </c>
      <c r="D2855" s="4">
        <v>939.55</v>
      </c>
      <c r="E2855" s="2">
        <f>blinkit_order_items[[#This Row],[quantity]]*blinkit_order_items[[#This Row],[unit_price]]</f>
        <v>939.55</v>
      </c>
      <c r="F2855">
        <f>_xlfn.XLOOKUP(blinkit_order_items[[#This Row],[product_id]],blinkit_products[product_id],blinkit_products[margin_percentage])</f>
        <v>30</v>
      </c>
      <c r="G2855" s="4">
        <f>blinkit_order_items[[#This Row],[Total_Revenue]]*(blinkit_order_items[[#This Row],[margin_percent]]/100)</f>
        <v>281.86499999999995</v>
      </c>
    </row>
    <row r="2856" spans="1:7" x14ac:dyDescent="0.3">
      <c r="A2856">
        <v>7413772322</v>
      </c>
      <c r="B2856">
        <v>14145</v>
      </c>
      <c r="C2856">
        <v>2</v>
      </c>
      <c r="D2856" s="4">
        <v>630.84</v>
      </c>
      <c r="E2856" s="2">
        <f>blinkit_order_items[[#This Row],[quantity]]*blinkit_order_items[[#This Row],[unit_price]]</f>
        <v>1261.68</v>
      </c>
      <c r="F2856">
        <f>_xlfn.XLOOKUP(blinkit_order_items[[#This Row],[product_id]],blinkit_products[product_id],blinkit_products[margin_percentage])</f>
        <v>25</v>
      </c>
      <c r="G2856" s="4">
        <f>blinkit_order_items[[#This Row],[Total_Revenue]]*(blinkit_order_items[[#This Row],[margin_percent]]/100)</f>
        <v>315.42</v>
      </c>
    </row>
    <row r="2857" spans="1:7" x14ac:dyDescent="0.3">
      <c r="A2857">
        <v>9400852015</v>
      </c>
      <c r="B2857">
        <v>952124</v>
      </c>
      <c r="C2857">
        <v>1</v>
      </c>
      <c r="D2857" s="4">
        <v>127.08</v>
      </c>
      <c r="E2857" s="2">
        <f>blinkit_order_items[[#This Row],[quantity]]*blinkit_order_items[[#This Row],[unit_price]]</f>
        <v>127.08</v>
      </c>
      <c r="F2857">
        <f>_xlfn.XLOOKUP(blinkit_order_items[[#This Row],[product_id]],blinkit_products[product_id],blinkit_products[margin_percentage])</f>
        <v>25</v>
      </c>
      <c r="G2857" s="4">
        <f>blinkit_order_items[[#This Row],[Total_Revenue]]*(blinkit_order_items[[#This Row],[margin_percent]]/100)</f>
        <v>31.77</v>
      </c>
    </row>
    <row r="2858" spans="1:7" x14ac:dyDescent="0.3">
      <c r="A2858">
        <v>4867437863</v>
      </c>
      <c r="B2858">
        <v>677542</v>
      </c>
      <c r="C2858">
        <v>1</v>
      </c>
      <c r="D2858" s="4">
        <v>212.61</v>
      </c>
      <c r="E2858" s="2">
        <f>blinkit_order_items[[#This Row],[quantity]]*blinkit_order_items[[#This Row],[unit_price]]</f>
        <v>212.61</v>
      </c>
      <c r="F2858">
        <f>_xlfn.XLOOKUP(blinkit_order_items[[#This Row],[product_id]],blinkit_products[product_id],blinkit_products[margin_percentage])</f>
        <v>25</v>
      </c>
      <c r="G2858" s="4">
        <f>blinkit_order_items[[#This Row],[Total_Revenue]]*(blinkit_order_items[[#This Row],[margin_percent]]/100)</f>
        <v>53.152500000000003</v>
      </c>
    </row>
    <row r="2859" spans="1:7" x14ac:dyDescent="0.3">
      <c r="A2859">
        <v>4219458877</v>
      </c>
      <c r="B2859">
        <v>812607</v>
      </c>
      <c r="C2859">
        <v>1</v>
      </c>
      <c r="D2859" s="4">
        <v>416.65</v>
      </c>
      <c r="E2859" s="2">
        <f>blinkit_order_items[[#This Row],[quantity]]*blinkit_order_items[[#This Row],[unit_price]]</f>
        <v>416.65</v>
      </c>
      <c r="F2859">
        <f>_xlfn.XLOOKUP(blinkit_order_items[[#This Row],[product_id]],blinkit_products[product_id],blinkit_products[margin_percentage])</f>
        <v>25</v>
      </c>
      <c r="G2859" s="4">
        <f>blinkit_order_items[[#This Row],[Total_Revenue]]*(blinkit_order_items[[#This Row],[margin_percent]]/100)</f>
        <v>104.16249999999999</v>
      </c>
    </row>
    <row r="2860" spans="1:7" x14ac:dyDescent="0.3">
      <c r="A2860">
        <v>35135941</v>
      </c>
      <c r="B2860">
        <v>306177</v>
      </c>
      <c r="C2860">
        <v>1</v>
      </c>
      <c r="D2860" s="4">
        <v>769.24</v>
      </c>
      <c r="E2860" s="2">
        <f>blinkit_order_items[[#This Row],[quantity]]*blinkit_order_items[[#This Row],[unit_price]]</f>
        <v>769.24</v>
      </c>
      <c r="F2860">
        <f>_xlfn.XLOOKUP(blinkit_order_items[[#This Row],[product_id]],blinkit_products[product_id],blinkit_products[margin_percentage])</f>
        <v>40</v>
      </c>
      <c r="G2860" s="4">
        <f>blinkit_order_items[[#This Row],[Total_Revenue]]*(blinkit_order_items[[#This Row],[margin_percent]]/100)</f>
        <v>307.69600000000003</v>
      </c>
    </row>
    <row r="2861" spans="1:7" x14ac:dyDescent="0.3">
      <c r="A2861">
        <v>4754258275</v>
      </c>
      <c r="B2861">
        <v>14145</v>
      </c>
      <c r="C2861">
        <v>1</v>
      </c>
      <c r="D2861" s="4">
        <v>630.84</v>
      </c>
      <c r="E2861" s="2">
        <f>blinkit_order_items[[#This Row],[quantity]]*blinkit_order_items[[#This Row],[unit_price]]</f>
        <v>630.84</v>
      </c>
      <c r="F2861">
        <f>_xlfn.XLOOKUP(blinkit_order_items[[#This Row],[product_id]],blinkit_products[product_id],blinkit_products[margin_percentage])</f>
        <v>25</v>
      </c>
      <c r="G2861" s="4">
        <f>blinkit_order_items[[#This Row],[Total_Revenue]]*(blinkit_order_items[[#This Row],[margin_percent]]/100)</f>
        <v>157.71</v>
      </c>
    </row>
    <row r="2862" spans="1:7" x14ac:dyDescent="0.3">
      <c r="A2862">
        <v>9195687538</v>
      </c>
      <c r="B2862">
        <v>897083</v>
      </c>
      <c r="C2862">
        <v>2</v>
      </c>
      <c r="D2862" s="4">
        <v>972.69</v>
      </c>
      <c r="E2862" s="2">
        <f>blinkit_order_items[[#This Row],[quantity]]*blinkit_order_items[[#This Row],[unit_price]]</f>
        <v>1945.38</v>
      </c>
      <c r="F2862">
        <f>_xlfn.XLOOKUP(blinkit_order_items[[#This Row],[product_id]],blinkit_products[product_id],blinkit_products[margin_percentage])</f>
        <v>25</v>
      </c>
      <c r="G2862" s="4">
        <f>blinkit_order_items[[#This Row],[Total_Revenue]]*(blinkit_order_items[[#This Row],[margin_percent]]/100)</f>
        <v>486.34500000000003</v>
      </c>
    </row>
    <row r="2863" spans="1:7" x14ac:dyDescent="0.3">
      <c r="A2863">
        <v>344554037</v>
      </c>
      <c r="B2863">
        <v>140154</v>
      </c>
      <c r="C2863">
        <v>3</v>
      </c>
      <c r="D2863" s="4">
        <v>171.2</v>
      </c>
      <c r="E2863" s="2">
        <f>blinkit_order_items[[#This Row],[quantity]]*blinkit_order_items[[#This Row],[unit_price]]</f>
        <v>513.59999999999991</v>
      </c>
      <c r="F2863">
        <f>_xlfn.XLOOKUP(blinkit_order_items[[#This Row],[product_id]],blinkit_products[product_id],blinkit_products[margin_percentage])</f>
        <v>35</v>
      </c>
      <c r="G2863" s="4">
        <f>blinkit_order_items[[#This Row],[Total_Revenue]]*(blinkit_order_items[[#This Row],[margin_percent]]/100)</f>
        <v>179.75999999999996</v>
      </c>
    </row>
    <row r="2864" spans="1:7" x14ac:dyDescent="0.3">
      <c r="A2864">
        <v>7503255456</v>
      </c>
      <c r="B2864">
        <v>140489</v>
      </c>
      <c r="C2864">
        <v>3</v>
      </c>
      <c r="D2864" s="4">
        <v>650.20000000000005</v>
      </c>
      <c r="E2864" s="2">
        <f>blinkit_order_items[[#This Row],[quantity]]*blinkit_order_items[[#This Row],[unit_price]]</f>
        <v>1950.6000000000001</v>
      </c>
      <c r="F2864">
        <f>_xlfn.XLOOKUP(blinkit_order_items[[#This Row],[product_id]],blinkit_products[product_id],blinkit_products[margin_percentage])</f>
        <v>35</v>
      </c>
      <c r="G2864" s="4">
        <f>blinkit_order_items[[#This Row],[Total_Revenue]]*(blinkit_order_items[[#This Row],[margin_percent]]/100)</f>
        <v>682.71</v>
      </c>
    </row>
    <row r="2865" spans="1:7" x14ac:dyDescent="0.3">
      <c r="A2865">
        <v>5903638531</v>
      </c>
      <c r="B2865">
        <v>613942</v>
      </c>
      <c r="C2865">
        <v>1</v>
      </c>
      <c r="D2865" s="4">
        <v>545</v>
      </c>
      <c r="E2865" s="2">
        <f>blinkit_order_items[[#This Row],[quantity]]*blinkit_order_items[[#This Row],[unit_price]]</f>
        <v>545</v>
      </c>
      <c r="F2865">
        <f>_xlfn.XLOOKUP(blinkit_order_items[[#This Row],[product_id]],blinkit_products[product_id],blinkit_products[margin_percentage])</f>
        <v>35</v>
      </c>
      <c r="G2865" s="4">
        <f>blinkit_order_items[[#This Row],[Total_Revenue]]*(blinkit_order_items[[#This Row],[margin_percent]]/100)</f>
        <v>190.75</v>
      </c>
    </row>
    <row r="2866" spans="1:7" x14ac:dyDescent="0.3">
      <c r="A2866">
        <v>1670694517</v>
      </c>
      <c r="B2866">
        <v>704868</v>
      </c>
      <c r="C2866">
        <v>3</v>
      </c>
      <c r="D2866" s="4">
        <v>193.46</v>
      </c>
      <c r="E2866" s="2">
        <f>blinkit_order_items[[#This Row],[quantity]]*blinkit_order_items[[#This Row],[unit_price]]</f>
        <v>580.38</v>
      </c>
      <c r="F2866">
        <f>_xlfn.XLOOKUP(blinkit_order_items[[#This Row],[product_id]],blinkit_products[product_id],blinkit_products[margin_percentage])</f>
        <v>25</v>
      </c>
      <c r="G2866" s="4">
        <f>blinkit_order_items[[#This Row],[Total_Revenue]]*(blinkit_order_items[[#This Row],[margin_percent]]/100)</f>
        <v>145.095</v>
      </c>
    </row>
    <row r="2867" spans="1:7" x14ac:dyDescent="0.3">
      <c r="A2867">
        <v>2369121788</v>
      </c>
      <c r="B2867">
        <v>444361</v>
      </c>
      <c r="C2867">
        <v>1</v>
      </c>
      <c r="D2867" s="4">
        <v>822.63</v>
      </c>
      <c r="E2867" s="2">
        <f>blinkit_order_items[[#This Row],[quantity]]*blinkit_order_items[[#This Row],[unit_price]]</f>
        <v>822.63</v>
      </c>
      <c r="F2867">
        <f>_xlfn.XLOOKUP(blinkit_order_items[[#This Row],[product_id]],blinkit_products[product_id],blinkit_products[margin_percentage])</f>
        <v>20</v>
      </c>
      <c r="G2867" s="4">
        <f>blinkit_order_items[[#This Row],[Total_Revenue]]*(blinkit_order_items[[#This Row],[margin_percent]]/100)</f>
        <v>164.52600000000001</v>
      </c>
    </row>
    <row r="2868" spans="1:7" x14ac:dyDescent="0.3">
      <c r="A2868">
        <v>6012082951</v>
      </c>
      <c r="B2868">
        <v>34186</v>
      </c>
      <c r="C2868">
        <v>2</v>
      </c>
      <c r="D2868" s="4">
        <v>925.65</v>
      </c>
      <c r="E2868" s="2">
        <f>blinkit_order_items[[#This Row],[quantity]]*blinkit_order_items[[#This Row],[unit_price]]</f>
        <v>1851.3</v>
      </c>
      <c r="F2868">
        <f>_xlfn.XLOOKUP(blinkit_order_items[[#This Row],[product_id]],blinkit_products[product_id],blinkit_products[margin_percentage])</f>
        <v>25</v>
      </c>
      <c r="G2868" s="4">
        <f>blinkit_order_items[[#This Row],[Total_Revenue]]*(blinkit_order_items[[#This Row],[margin_percent]]/100)</f>
        <v>462.82499999999999</v>
      </c>
    </row>
    <row r="2869" spans="1:7" x14ac:dyDescent="0.3">
      <c r="A2869">
        <v>3675914158</v>
      </c>
      <c r="B2869">
        <v>329351</v>
      </c>
      <c r="C2869">
        <v>1</v>
      </c>
      <c r="D2869" s="4">
        <v>310.87</v>
      </c>
      <c r="E2869" s="2">
        <f>blinkit_order_items[[#This Row],[quantity]]*blinkit_order_items[[#This Row],[unit_price]]</f>
        <v>310.87</v>
      </c>
      <c r="F2869">
        <f>_xlfn.XLOOKUP(blinkit_order_items[[#This Row],[product_id]],blinkit_products[product_id],blinkit_products[margin_percentage])</f>
        <v>20</v>
      </c>
      <c r="G2869" s="4">
        <f>blinkit_order_items[[#This Row],[Total_Revenue]]*(blinkit_order_items[[#This Row],[margin_percent]]/100)</f>
        <v>62.174000000000007</v>
      </c>
    </row>
    <row r="2870" spans="1:7" x14ac:dyDescent="0.3">
      <c r="A2870">
        <v>1396605672</v>
      </c>
      <c r="B2870">
        <v>451812</v>
      </c>
      <c r="C2870">
        <v>2</v>
      </c>
      <c r="D2870" s="4">
        <v>530.85</v>
      </c>
      <c r="E2870" s="2">
        <f>blinkit_order_items[[#This Row],[quantity]]*blinkit_order_items[[#This Row],[unit_price]]</f>
        <v>1061.7</v>
      </c>
      <c r="F2870">
        <f>_xlfn.XLOOKUP(blinkit_order_items[[#This Row],[product_id]],blinkit_products[product_id],blinkit_products[margin_percentage])</f>
        <v>20</v>
      </c>
      <c r="G2870" s="4">
        <f>blinkit_order_items[[#This Row],[Total_Revenue]]*(blinkit_order_items[[#This Row],[margin_percent]]/100)</f>
        <v>212.34000000000003</v>
      </c>
    </row>
    <row r="2871" spans="1:7" x14ac:dyDescent="0.3">
      <c r="A2871">
        <v>4260996213</v>
      </c>
      <c r="B2871">
        <v>642612</v>
      </c>
      <c r="C2871">
        <v>2</v>
      </c>
      <c r="D2871" s="4">
        <v>517.03</v>
      </c>
      <c r="E2871" s="2">
        <f>blinkit_order_items[[#This Row],[quantity]]*blinkit_order_items[[#This Row],[unit_price]]</f>
        <v>1034.06</v>
      </c>
      <c r="F2871">
        <f>_xlfn.XLOOKUP(blinkit_order_items[[#This Row],[product_id]],blinkit_products[product_id],blinkit_products[margin_percentage])</f>
        <v>35</v>
      </c>
      <c r="G2871" s="4">
        <f>blinkit_order_items[[#This Row],[Total_Revenue]]*(blinkit_order_items[[#This Row],[margin_percent]]/100)</f>
        <v>361.92099999999994</v>
      </c>
    </row>
    <row r="2872" spans="1:7" x14ac:dyDescent="0.3">
      <c r="A2872">
        <v>4749534376</v>
      </c>
      <c r="B2872">
        <v>566052</v>
      </c>
      <c r="C2872">
        <v>1</v>
      </c>
      <c r="D2872" s="4">
        <v>87.3</v>
      </c>
      <c r="E2872" s="2">
        <f>blinkit_order_items[[#This Row],[quantity]]*blinkit_order_items[[#This Row],[unit_price]]</f>
        <v>87.3</v>
      </c>
      <c r="F2872">
        <f>_xlfn.XLOOKUP(blinkit_order_items[[#This Row],[product_id]],blinkit_products[product_id],blinkit_products[margin_percentage])</f>
        <v>20</v>
      </c>
      <c r="G2872" s="4">
        <f>blinkit_order_items[[#This Row],[Total_Revenue]]*(blinkit_order_items[[#This Row],[margin_percent]]/100)</f>
        <v>17.46</v>
      </c>
    </row>
    <row r="2873" spans="1:7" x14ac:dyDescent="0.3">
      <c r="A2873">
        <v>6095091385</v>
      </c>
      <c r="B2873">
        <v>123983</v>
      </c>
      <c r="C2873">
        <v>2</v>
      </c>
      <c r="D2873" s="4">
        <v>785.67</v>
      </c>
      <c r="E2873" s="2">
        <f>blinkit_order_items[[#This Row],[quantity]]*blinkit_order_items[[#This Row],[unit_price]]</f>
        <v>1571.34</v>
      </c>
      <c r="F2873">
        <f>_xlfn.XLOOKUP(blinkit_order_items[[#This Row],[product_id]],blinkit_products[product_id],blinkit_products[margin_percentage])</f>
        <v>20</v>
      </c>
      <c r="G2873" s="4">
        <f>blinkit_order_items[[#This Row],[Total_Revenue]]*(blinkit_order_items[[#This Row],[margin_percent]]/100)</f>
        <v>314.26800000000003</v>
      </c>
    </row>
    <row r="2874" spans="1:7" x14ac:dyDescent="0.3">
      <c r="A2874">
        <v>1131338162</v>
      </c>
      <c r="B2874">
        <v>451933</v>
      </c>
      <c r="C2874">
        <v>2</v>
      </c>
      <c r="D2874" s="4">
        <v>568.94000000000005</v>
      </c>
      <c r="E2874" s="2">
        <f>blinkit_order_items[[#This Row],[quantity]]*blinkit_order_items[[#This Row],[unit_price]]</f>
        <v>1137.8800000000001</v>
      </c>
      <c r="F2874">
        <f>_xlfn.XLOOKUP(blinkit_order_items[[#This Row],[product_id]],blinkit_products[product_id],blinkit_products[margin_percentage])</f>
        <v>15</v>
      </c>
      <c r="G2874" s="4">
        <f>blinkit_order_items[[#This Row],[Total_Revenue]]*(blinkit_order_items[[#This Row],[margin_percent]]/100)</f>
        <v>170.68200000000002</v>
      </c>
    </row>
    <row r="2875" spans="1:7" x14ac:dyDescent="0.3">
      <c r="A2875">
        <v>6100236720</v>
      </c>
      <c r="B2875">
        <v>274207</v>
      </c>
      <c r="C2875">
        <v>2</v>
      </c>
      <c r="D2875" s="4">
        <v>328.51</v>
      </c>
      <c r="E2875" s="2">
        <f>blinkit_order_items[[#This Row],[quantity]]*blinkit_order_items[[#This Row],[unit_price]]</f>
        <v>657.02</v>
      </c>
      <c r="F2875">
        <f>_xlfn.XLOOKUP(blinkit_order_items[[#This Row],[product_id]],blinkit_products[product_id],blinkit_products[margin_percentage])</f>
        <v>20</v>
      </c>
      <c r="G2875" s="4">
        <f>blinkit_order_items[[#This Row],[Total_Revenue]]*(blinkit_order_items[[#This Row],[margin_percent]]/100)</f>
        <v>131.404</v>
      </c>
    </row>
    <row r="2876" spans="1:7" x14ac:dyDescent="0.3">
      <c r="A2876">
        <v>3363683548</v>
      </c>
      <c r="B2876">
        <v>679284</v>
      </c>
      <c r="C2876">
        <v>3</v>
      </c>
      <c r="D2876" s="4">
        <v>877.89</v>
      </c>
      <c r="E2876" s="2">
        <f>blinkit_order_items[[#This Row],[quantity]]*blinkit_order_items[[#This Row],[unit_price]]</f>
        <v>2633.67</v>
      </c>
      <c r="F2876">
        <f>_xlfn.XLOOKUP(blinkit_order_items[[#This Row],[product_id]],blinkit_products[product_id],blinkit_products[margin_percentage])</f>
        <v>20</v>
      </c>
      <c r="G2876" s="4">
        <f>blinkit_order_items[[#This Row],[Total_Revenue]]*(blinkit_order_items[[#This Row],[margin_percent]]/100)</f>
        <v>526.73400000000004</v>
      </c>
    </row>
    <row r="2877" spans="1:7" x14ac:dyDescent="0.3">
      <c r="A2877">
        <v>8721540965</v>
      </c>
      <c r="B2877">
        <v>328457</v>
      </c>
      <c r="C2877">
        <v>2</v>
      </c>
      <c r="D2877" s="4">
        <v>858.57</v>
      </c>
      <c r="E2877" s="2">
        <f>blinkit_order_items[[#This Row],[quantity]]*blinkit_order_items[[#This Row],[unit_price]]</f>
        <v>1717.14</v>
      </c>
      <c r="F2877">
        <f>_xlfn.XLOOKUP(blinkit_order_items[[#This Row],[product_id]],blinkit_products[product_id],blinkit_products[margin_percentage])</f>
        <v>30</v>
      </c>
      <c r="G2877" s="4">
        <f>blinkit_order_items[[#This Row],[Total_Revenue]]*(blinkit_order_items[[#This Row],[margin_percent]]/100)</f>
        <v>515.14200000000005</v>
      </c>
    </row>
    <row r="2878" spans="1:7" x14ac:dyDescent="0.3">
      <c r="A2878">
        <v>1712456261</v>
      </c>
      <c r="B2878">
        <v>669378</v>
      </c>
      <c r="C2878">
        <v>1</v>
      </c>
      <c r="D2878" s="4">
        <v>212.14</v>
      </c>
      <c r="E2878" s="2">
        <f>blinkit_order_items[[#This Row],[quantity]]*blinkit_order_items[[#This Row],[unit_price]]</f>
        <v>212.14</v>
      </c>
      <c r="F2878">
        <f>_xlfn.XLOOKUP(blinkit_order_items[[#This Row],[product_id]],blinkit_products[product_id],blinkit_products[margin_percentage])</f>
        <v>25</v>
      </c>
      <c r="G2878" s="4">
        <f>blinkit_order_items[[#This Row],[Total_Revenue]]*(blinkit_order_items[[#This Row],[margin_percent]]/100)</f>
        <v>53.034999999999997</v>
      </c>
    </row>
    <row r="2879" spans="1:7" x14ac:dyDescent="0.3">
      <c r="A2879">
        <v>760930025</v>
      </c>
      <c r="B2879">
        <v>969851</v>
      </c>
      <c r="C2879">
        <v>1</v>
      </c>
      <c r="D2879" s="4">
        <v>340.66</v>
      </c>
      <c r="E2879" s="2">
        <f>blinkit_order_items[[#This Row],[quantity]]*blinkit_order_items[[#This Row],[unit_price]]</f>
        <v>340.66</v>
      </c>
      <c r="F2879">
        <f>_xlfn.XLOOKUP(blinkit_order_items[[#This Row],[product_id]],blinkit_products[product_id],blinkit_products[margin_percentage])</f>
        <v>40</v>
      </c>
      <c r="G2879" s="4">
        <f>blinkit_order_items[[#This Row],[Total_Revenue]]*(blinkit_order_items[[#This Row],[margin_percent]]/100)</f>
        <v>136.26400000000001</v>
      </c>
    </row>
    <row r="2880" spans="1:7" x14ac:dyDescent="0.3">
      <c r="A2880">
        <v>5652465358</v>
      </c>
      <c r="B2880">
        <v>712307</v>
      </c>
      <c r="C2880">
        <v>1</v>
      </c>
      <c r="D2880" s="4">
        <v>264.89</v>
      </c>
      <c r="E2880" s="2">
        <f>blinkit_order_items[[#This Row],[quantity]]*blinkit_order_items[[#This Row],[unit_price]]</f>
        <v>264.89</v>
      </c>
      <c r="F2880">
        <f>_xlfn.XLOOKUP(blinkit_order_items[[#This Row],[product_id]],blinkit_products[product_id],blinkit_products[margin_percentage])</f>
        <v>30</v>
      </c>
      <c r="G2880" s="4">
        <f>blinkit_order_items[[#This Row],[Total_Revenue]]*(blinkit_order_items[[#This Row],[margin_percent]]/100)</f>
        <v>79.466999999999999</v>
      </c>
    </row>
    <row r="2881" spans="1:7" x14ac:dyDescent="0.3">
      <c r="A2881">
        <v>3580915899</v>
      </c>
      <c r="B2881">
        <v>51036</v>
      </c>
      <c r="C2881">
        <v>1</v>
      </c>
      <c r="D2881" s="4">
        <v>931.61</v>
      </c>
      <c r="E2881" s="2">
        <f>blinkit_order_items[[#This Row],[quantity]]*blinkit_order_items[[#This Row],[unit_price]]</f>
        <v>931.61</v>
      </c>
      <c r="F2881">
        <f>_xlfn.XLOOKUP(blinkit_order_items[[#This Row],[product_id]],blinkit_products[product_id],blinkit_products[margin_percentage])</f>
        <v>30</v>
      </c>
      <c r="G2881" s="4">
        <f>blinkit_order_items[[#This Row],[Total_Revenue]]*(blinkit_order_items[[#This Row],[margin_percent]]/100)</f>
        <v>279.483</v>
      </c>
    </row>
    <row r="2882" spans="1:7" x14ac:dyDescent="0.3">
      <c r="A2882">
        <v>1174382816</v>
      </c>
      <c r="B2882">
        <v>284460</v>
      </c>
      <c r="C2882">
        <v>2</v>
      </c>
      <c r="D2882" s="4">
        <v>505.95</v>
      </c>
      <c r="E2882" s="2">
        <f>blinkit_order_items[[#This Row],[quantity]]*blinkit_order_items[[#This Row],[unit_price]]</f>
        <v>1011.9</v>
      </c>
      <c r="F2882">
        <f>_xlfn.XLOOKUP(blinkit_order_items[[#This Row],[product_id]],blinkit_products[product_id],blinkit_products[margin_percentage])</f>
        <v>25</v>
      </c>
      <c r="G2882" s="4">
        <f>blinkit_order_items[[#This Row],[Total_Revenue]]*(blinkit_order_items[[#This Row],[margin_percent]]/100)</f>
        <v>252.97499999999999</v>
      </c>
    </row>
    <row r="2883" spans="1:7" x14ac:dyDescent="0.3">
      <c r="A2883">
        <v>3200474667</v>
      </c>
      <c r="B2883">
        <v>60619</v>
      </c>
      <c r="C2883">
        <v>3</v>
      </c>
      <c r="D2883" s="4">
        <v>726.41</v>
      </c>
      <c r="E2883" s="2">
        <f>blinkit_order_items[[#This Row],[quantity]]*blinkit_order_items[[#This Row],[unit_price]]</f>
        <v>2179.23</v>
      </c>
      <c r="F2883">
        <f>_xlfn.XLOOKUP(blinkit_order_items[[#This Row],[product_id]],blinkit_products[product_id],blinkit_products[margin_percentage])</f>
        <v>30</v>
      </c>
      <c r="G2883" s="4">
        <f>blinkit_order_items[[#This Row],[Total_Revenue]]*(blinkit_order_items[[#This Row],[margin_percent]]/100)</f>
        <v>653.76900000000001</v>
      </c>
    </row>
    <row r="2884" spans="1:7" x14ac:dyDescent="0.3">
      <c r="A2884">
        <v>7474651061</v>
      </c>
      <c r="B2884">
        <v>712003</v>
      </c>
      <c r="C2884">
        <v>1</v>
      </c>
      <c r="D2884" s="4">
        <v>671.68</v>
      </c>
      <c r="E2884" s="2">
        <f>blinkit_order_items[[#This Row],[quantity]]*blinkit_order_items[[#This Row],[unit_price]]</f>
        <v>671.68</v>
      </c>
      <c r="F2884">
        <f>_xlfn.XLOOKUP(blinkit_order_items[[#This Row],[product_id]],blinkit_products[product_id],blinkit_products[margin_percentage])</f>
        <v>30</v>
      </c>
      <c r="G2884" s="4">
        <f>blinkit_order_items[[#This Row],[Total_Revenue]]*(blinkit_order_items[[#This Row],[margin_percent]]/100)</f>
        <v>201.50399999999999</v>
      </c>
    </row>
    <row r="2885" spans="1:7" x14ac:dyDescent="0.3">
      <c r="A2885">
        <v>1892282465</v>
      </c>
      <c r="B2885">
        <v>67197</v>
      </c>
      <c r="C2885">
        <v>3</v>
      </c>
      <c r="D2885" s="4">
        <v>552.20000000000005</v>
      </c>
      <c r="E2885" s="2">
        <f>blinkit_order_items[[#This Row],[quantity]]*blinkit_order_items[[#This Row],[unit_price]]</f>
        <v>1656.6000000000001</v>
      </c>
      <c r="F2885">
        <f>_xlfn.XLOOKUP(blinkit_order_items[[#This Row],[product_id]],blinkit_products[product_id],blinkit_products[margin_percentage])</f>
        <v>20</v>
      </c>
      <c r="G2885" s="4">
        <f>blinkit_order_items[[#This Row],[Total_Revenue]]*(blinkit_order_items[[#This Row],[margin_percent]]/100)</f>
        <v>331.32000000000005</v>
      </c>
    </row>
    <row r="2886" spans="1:7" x14ac:dyDescent="0.3">
      <c r="A2886">
        <v>3859828998</v>
      </c>
      <c r="B2886">
        <v>287070</v>
      </c>
      <c r="C2886">
        <v>1</v>
      </c>
      <c r="D2886" s="4">
        <v>443.17</v>
      </c>
      <c r="E2886" s="2">
        <f>blinkit_order_items[[#This Row],[quantity]]*blinkit_order_items[[#This Row],[unit_price]]</f>
        <v>443.17</v>
      </c>
      <c r="F2886">
        <f>_xlfn.XLOOKUP(blinkit_order_items[[#This Row],[product_id]],blinkit_products[product_id],blinkit_products[margin_percentage])</f>
        <v>15</v>
      </c>
      <c r="G2886" s="4">
        <f>blinkit_order_items[[#This Row],[Total_Revenue]]*(blinkit_order_items[[#This Row],[margin_percent]]/100)</f>
        <v>66.475499999999997</v>
      </c>
    </row>
    <row r="2887" spans="1:7" x14ac:dyDescent="0.3">
      <c r="A2887">
        <v>2554590672</v>
      </c>
      <c r="B2887">
        <v>306177</v>
      </c>
      <c r="C2887">
        <v>3</v>
      </c>
      <c r="D2887" s="4">
        <v>769.24</v>
      </c>
      <c r="E2887" s="2">
        <f>blinkit_order_items[[#This Row],[quantity]]*blinkit_order_items[[#This Row],[unit_price]]</f>
        <v>2307.7200000000003</v>
      </c>
      <c r="F2887">
        <f>_xlfn.XLOOKUP(blinkit_order_items[[#This Row],[product_id]],blinkit_products[product_id],blinkit_products[margin_percentage])</f>
        <v>40</v>
      </c>
      <c r="G2887" s="4">
        <f>blinkit_order_items[[#This Row],[Total_Revenue]]*(blinkit_order_items[[#This Row],[margin_percent]]/100)</f>
        <v>923.08800000000019</v>
      </c>
    </row>
    <row r="2888" spans="1:7" x14ac:dyDescent="0.3">
      <c r="A2888">
        <v>9667675052</v>
      </c>
      <c r="B2888">
        <v>77308</v>
      </c>
      <c r="C2888">
        <v>2</v>
      </c>
      <c r="D2888" s="4">
        <v>223.27</v>
      </c>
      <c r="E2888" s="2">
        <f>blinkit_order_items[[#This Row],[quantity]]*blinkit_order_items[[#This Row],[unit_price]]</f>
        <v>446.54</v>
      </c>
      <c r="F2888">
        <f>_xlfn.XLOOKUP(blinkit_order_items[[#This Row],[product_id]],blinkit_products[product_id],blinkit_products[margin_percentage])</f>
        <v>25</v>
      </c>
      <c r="G2888" s="4">
        <f>blinkit_order_items[[#This Row],[Total_Revenue]]*(blinkit_order_items[[#This Row],[margin_percent]]/100)</f>
        <v>111.63500000000001</v>
      </c>
    </row>
    <row r="2889" spans="1:7" x14ac:dyDescent="0.3">
      <c r="A2889">
        <v>8382437838</v>
      </c>
      <c r="B2889">
        <v>848226</v>
      </c>
      <c r="C2889">
        <v>2</v>
      </c>
      <c r="D2889" s="4">
        <v>209.59</v>
      </c>
      <c r="E2889" s="2">
        <f>blinkit_order_items[[#This Row],[quantity]]*blinkit_order_items[[#This Row],[unit_price]]</f>
        <v>419.18</v>
      </c>
      <c r="F2889">
        <f>_xlfn.XLOOKUP(blinkit_order_items[[#This Row],[product_id]],blinkit_products[product_id],blinkit_products[margin_percentage])</f>
        <v>25</v>
      </c>
      <c r="G2889" s="4">
        <f>blinkit_order_items[[#This Row],[Total_Revenue]]*(blinkit_order_items[[#This Row],[margin_percent]]/100)</f>
        <v>104.795</v>
      </c>
    </row>
    <row r="2890" spans="1:7" x14ac:dyDescent="0.3">
      <c r="A2890">
        <v>6247090607</v>
      </c>
      <c r="B2890">
        <v>298985</v>
      </c>
      <c r="C2890">
        <v>2</v>
      </c>
      <c r="D2890" s="4">
        <v>183.76</v>
      </c>
      <c r="E2890" s="2">
        <f>blinkit_order_items[[#This Row],[quantity]]*blinkit_order_items[[#This Row],[unit_price]]</f>
        <v>367.52</v>
      </c>
      <c r="F2890">
        <f>_xlfn.XLOOKUP(blinkit_order_items[[#This Row],[product_id]],blinkit_products[product_id],blinkit_products[margin_percentage])</f>
        <v>20</v>
      </c>
      <c r="G2890" s="4">
        <f>blinkit_order_items[[#This Row],[Total_Revenue]]*(blinkit_order_items[[#This Row],[margin_percent]]/100)</f>
        <v>73.504000000000005</v>
      </c>
    </row>
    <row r="2891" spans="1:7" x14ac:dyDescent="0.3">
      <c r="A2891">
        <v>5004073261</v>
      </c>
      <c r="B2891">
        <v>451933</v>
      </c>
      <c r="C2891">
        <v>1</v>
      </c>
      <c r="D2891" s="4">
        <v>568.94000000000005</v>
      </c>
      <c r="E2891" s="2">
        <f>blinkit_order_items[[#This Row],[quantity]]*blinkit_order_items[[#This Row],[unit_price]]</f>
        <v>568.94000000000005</v>
      </c>
      <c r="F2891">
        <f>_xlfn.XLOOKUP(blinkit_order_items[[#This Row],[product_id]],blinkit_products[product_id],blinkit_products[margin_percentage])</f>
        <v>15</v>
      </c>
      <c r="G2891" s="4">
        <f>blinkit_order_items[[#This Row],[Total_Revenue]]*(blinkit_order_items[[#This Row],[margin_percent]]/100)</f>
        <v>85.341000000000008</v>
      </c>
    </row>
    <row r="2892" spans="1:7" x14ac:dyDescent="0.3">
      <c r="A2892">
        <v>6595898122</v>
      </c>
      <c r="B2892">
        <v>901144</v>
      </c>
      <c r="C2892">
        <v>1</v>
      </c>
      <c r="D2892" s="4">
        <v>340.36</v>
      </c>
      <c r="E2892" s="2">
        <f>blinkit_order_items[[#This Row],[quantity]]*blinkit_order_items[[#This Row],[unit_price]]</f>
        <v>340.36</v>
      </c>
      <c r="F2892">
        <f>_xlfn.XLOOKUP(blinkit_order_items[[#This Row],[product_id]],blinkit_products[product_id],blinkit_products[margin_percentage])</f>
        <v>15</v>
      </c>
      <c r="G2892" s="4">
        <f>blinkit_order_items[[#This Row],[Total_Revenue]]*(blinkit_order_items[[#This Row],[margin_percent]]/100)</f>
        <v>51.054000000000002</v>
      </c>
    </row>
    <row r="2893" spans="1:7" x14ac:dyDescent="0.3">
      <c r="A2893">
        <v>9844371682</v>
      </c>
      <c r="B2893">
        <v>799688</v>
      </c>
      <c r="C2893">
        <v>1</v>
      </c>
      <c r="D2893" s="4">
        <v>309.62</v>
      </c>
      <c r="E2893" s="2">
        <f>blinkit_order_items[[#This Row],[quantity]]*blinkit_order_items[[#This Row],[unit_price]]</f>
        <v>309.62</v>
      </c>
      <c r="F2893">
        <f>_xlfn.XLOOKUP(blinkit_order_items[[#This Row],[product_id]],blinkit_products[product_id],blinkit_products[margin_percentage])</f>
        <v>35</v>
      </c>
      <c r="G2893" s="4">
        <f>blinkit_order_items[[#This Row],[Total_Revenue]]*(blinkit_order_items[[#This Row],[margin_percent]]/100)</f>
        <v>108.36699999999999</v>
      </c>
    </row>
    <row r="2894" spans="1:7" x14ac:dyDescent="0.3">
      <c r="A2894">
        <v>7198169379</v>
      </c>
      <c r="B2894">
        <v>726958</v>
      </c>
      <c r="C2894">
        <v>1</v>
      </c>
      <c r="D2894" s="4">
        <v>887.48</v>
      </c>
      <c r="E2894" s="2">
        <f>blinkit_order_items[[#This Row],[quantity]]*blinkit_order_items[[#This Row],[unit_price]]</f>
        <v>887.48</v>
      </c>
      <c r="F2894">
        <f>_xlfn.XLOOKUP(blinkit_order_items[[#This Row],[product_id]],blinkit_products[product_id],blinkit_products[margin_percentage])</f>
        <v>35</v>
      </c>
      <c r="G2894" s="4">
        <f>blinkit_order_items[[#This Row],[Total_Revenue]]*(blinkit_order_items[[#This Row],[margin_percent]]/100)</f>
        <v>310.61799999999999</v>
      </c>
    </row>
    <row r="2895" spans="1:7" x14ac:dyDescent="0.3">
      <c r="A2895">
        <v>2815855636</v>
      </c>
      <c r="B2895">
        <v>883013</v>
      </c>
      <c r="C2895">
        <v>1</v>
      </c>
      <c r="D2895" s="4">
        <v>989.88</v>
      </c>
      <c r="E2895" s="2">
        <f>blinkit_order_items[[#This Row],[quantity]]*blinkit_order_items[[#This Row],[unit_price]]</f>
        <v>989.88</v>
      </c>
      <c r="F2895">
        <f>_xlfn.XLOOKUP(blinkit_order_items[[#This Row],[product_id]],blinkit_products[product_id],blinkit_products[margin_percentage])</f>
        <v>20</v>
      </c>
      <c r="G2895" s="4">
        <f>blinkit_order_items[[#This Row],[Total_Revenue]]*(blinkit_order_items[[#This Row],[margin_percent]]/100)</f>
        <v>197.976</v>
      </c>
    </row>
    <row r="2896" spans="1:7" x14ac:dyDescent="0.3">
      <c r="A2896">
        <v>6033660622</v>
      </c>
      <c r="B2896">
        <v>658389</v>
      </c>
      <c r="C2896">
        <v>3</v>
      </c>
      <c r="D2896" s="4">
        <v>152.55000000000001</v>
      </c>
      <c r="E2896" s="2">
        <f>blinkit_order_items[[#This Row],[quantity]]*blinkit_order_items[[#This Row],[unit_price]]</f>
        <v>457.65000000000003</v>
      </c>
      <c r="F2896">
        <f>_xlfn.XLOOKUP(blinkit_order_items[[#This Row],[product_id]],blinkit_products[product_id],blinkit_products[margin_percentage])</f>
        <v>35</v>
      </c>
      <c r="G2896" s="4">
        <f>blinkit_order_items[[#This Row],[Total_Revenue]]*(blinkit_order_items[[#This Row],[margin_percent]]/100)</f>
        <v>160.17750000000001</v>
      </c>
    </row>
    <row r="2897" spans="1:7" x14ac:dyDescent="0.3">
      <c r="A2897">
        <v>7944056454</v>
      </c>
      <c r="B2897">
        <v>853932</v>
      </c>
      <c r="C2897">
        <v>1</v>
      </c>
      <c r="D2897" s="4">
        <v>941.19</v>
      </c>
      <c r="E2897" s="2">
        <f>blinkit_order_items[[#This Row],[quantity]]*blinkit_order_items[[#This Row],[unit_price]]</f>
        <v>941.19</v>
      </c>
      <c r="F2897">
        <f>_xlfn.XLOOKUP(blinkit_order_items[[#This Row],[product_id]],blinkit_products[product_id],blinkit_products[margin_percentage])</f>
        <v>30</v>
      </c>
      <c r="G2897" s="4">
        <f>blinkit_order_items[[#This Row],[Total_Revenue]]*(blinkit_order_items[[#This Row],[margin_percent]]/100)</f>
        <v>282.35700000000003</v>
      </c>
    </row>
    <row r="2898" spans="1:7" x14ac:dyDescent="0.3">
      <c r="A2898">
        <v>4354264440</v>
      </c>
      <c r="B2898">
        <v>667163</v>
      </c>
      <c r="C2898">
        <v>2</v>
      </c>
      <c r="D2898" s="4">
        <v>441.2</v>
      </c>
      <c r="E2898" s="2">
        <f>blinkit_order_items[[#This Row],[quantity]]*blinkit_order_items[[#This Row],[unit_price]]</f>
        <v>882.4</v>
      </c>
      <c r="F2898">
        <f>_xlfn.XLOOKUP(blinkit_order_items[[#This Row],[product_id]],blinkit_products[product_id],blinkit_products[margin_percentage])</f>
        <v>30</v>
      </c>
      <c r="G2898" s="4">
        <f>blinkit_order_items[[#This Row],[Total_Revenue]]*(blinkit_order_items[[#This Row],[margin_percent]]/100)</f>
        <v>264.71999999999997</v>
      </c>
    </row>
    <row r="2899" spans="1:7" x14ac:dyDescent="0.3">
      <c r="A2899">
        <v>5623096090</v>
      </c>
      <c r="B2899">
        <v>237083</v>
      </c>
      <c r="C2899">
        <v>1</v>
      </c>
      <c r="D2899" s="4">
        <v>577.13</v>
      </c>
      <c r="E2899" s="2">
        <f>blinkit_order_items[[#This Row],[quantity]]*blinkit_order_items[[#This Row],[unit_price]]</f>
        <v>577.13</v>
      </c>
      <c r="F2899">
        <f>_xlfn.XLOOKUP(blinkit_order_items[[#This Row],[product_id]],blinkit_products[product_id],blinkit_products[margin_percentage])</f>
        <v>20</v>
      </c>
      <c r="G2899" s="4">
        <f>blinkit_order_items[[#This Row],[Total_Revenue]]*(blinkit_order_items[[#This Row],[margin_percent]]/100)</f>
        <v>115.426</v>
      </c>
    </row>
    <row r="2900" spans="1:7" x14ac:dyDescent="0.3">
      <c r="A2900">
        <v>701856661</v>
      </c>
      <c r="B2900">
        <v>681063</v>
      </c>
      <c r="C2900">
        <v>2</v>
      </c>
      <c r="D2900" s="4">
        <v>321.27999999999997</v>
      </c>
      <c r="E2900" s="2">
        <f>blinkit_order_items[[#This Row],[quantity]]*blinkit_order_items[[#This Row],[unit_price]]</f>
        <v>642.55999999999995</v>
      </c>
      <c r="F2900">
        <f>_xlfn.XLOOKUP(blinkit_order_items[[#This Row],[product_id]],blinkit_products[product_id],blinkit_products[margin_percentage])</f>
        <v>30</v>
      </c>
      <c r="G2900" s="4">
        <f>blinkit_order_items[[#This Row],[Total_Revenue]]*(blinkit_order_items[[#This Row],[margin_percent]]/100)</f>
        <v>192.76799999999997</v>
      </c>
    </row>
    <row r="2901" spans="1:7" x14ac:dyDescent="0.3">
      <c r="A2901">
        <v>1911276445</v>
      </c>
      <c r="B2901">
        <v>264803</v>
      </c>
      <c r="C2901">
        <v>1</v>
      </c>
      <c r="D2901" s="4">
        <v>995.98</v>
      </c>
      <c r="E2901" s="2">
        <f>blinkit_order_items[[#This Row],[quantity]]*blinkit_order_items[[#This Row],[unit_price]]</f>
        <v>995.98</v>
      </c>
      <c r="F2901">
        <f>_xlfn.XLOOKUP(blinkit_order_items[[#This Row],[product_id]],blinkit_products[product_id],blinkit_products[margin_percentage])</f>
        <v>20</v>
      </c>
      <c r="G2901" s="4">
        <f>blinkit_order_items[[#This Row],[Total_Revenue]]*(blinkit_order_items[[#This Row],[margin_percent]]/100)</f>
        <v>199.19600000000003</v>
      </c>
    </row>
    <row r="2902" spans="1:7" x14ac:dyDescent="0.3">
      <c r="A2902">
        <v>9323909987</v>
      </c>
      <c r="B2902">
        <v>398340</v>
      </c>
      <c r="C2902">
        <v>1</v>
      </c>
      <c r="D2902" s="4">
        <v>651.92999999999995</v>
      </c>
      <c r="E2902" s="2">
        <f>blinkit_order_items[[#This Row],[quantity]]*blinkit_order_items[[#This Row],[unit_price]]</f>
        <v>651.92999999999995</v>
      </c>
      <c r="F2902">
        <f>_xlfn.XLOOKUP(blinkit_order_items[[#This Row],[product_id]],blinkit_products[product_id],blinkit_products[margin_percentage])</f>
        <v>40</v>
      </c>
      <c r="G2902" s="4">
        <f>blinkit_order_items[[#This Row],[Total_Revenue]]*(blinkit_order_items[[#This Row],[margin_percent]]/100)</f>
        <v>260.77199999999999</v>
      </c>
    </row>
    <row r="2903" spans="1:7" x14ac:dyDescent="0.3">
      <c r="A2903">
        <v>1988898073</v>
      </c>
      <c r="B2903">
        <v>942001</v>
      </c>
      <c r="C2903">
        <v>1</v>
      </c>
      <c r="D2903" s="4">
        <v>671.55</v>
      </c>
      <c r="E2903" s="2">
        <f>blinkit_order_items[[#This Row],[quantity]]*blinkit_order_items[[#This Row],[unit_price]]</f>
        <v>671.55</v>
      </c>
      <c r="F2903">
        <f>_xlfn.XLOOKUP(blinkit_order_items[[#This Row],[product_id]],blinkit_products[product_id],blinkit_products[margin_percentage])</f>
        <v>35</v>
      </c>
      <c r="G2903" s="4">
        <f>blinkit_order_items[[#This Row],[Total_Revenue]]*(blinkit_order_items[[#This Row],[margin_percent]]/100)</f>
        <v>235.04249999999996</v>
      </c>
    </row>
    <row r="2904" spans="1:7" x14ac:dyDescent="0.3">
      <c r="A2904">
        <v>6457671753</v>
      </c>
      <c r="B2904">
        <v>382511</v>
      </c>
      <c r="C2904">
        <v>1</v>
      </c>
      <c r="D2904" s="4">
        <v>702.54</v>
      </c>
      <c r="E2904" s="2">
        <f>blinkit_order_items[[#This Row],[quantity]]*blinkit_order_items[[#This Row],[unit_price]]</f>
        <v>702.54</v>
      </c>
      <c r="F2904">
        <f>_xlfn.XLOOKUP(blinkit_order_items[[#This Row],[product_id]],blinkit_products[product_id],blinkit_products[margin_percentage])</f>
        <v>20</v>
      </c>
      <c r="G2904" s="4">
        <f>blinkit_order_items[[#This Row],[Total_Revenue]]*(blinkit_order_items[[#This Row],[margin_percent]]/100)</f>
        <v>140.50800000000001</v>
      </c>
    </row>
    <row r="2905" spans="1:7" x14ac:dyDescent="0.3">
      <c r="A2905">
        <v>3556497272</v>
      </c>
      <c r="B2905">
        <v>880510</v>
      </c>
      <c r="C2905">
        <v>3</v>
      </c>
      <c r="D2905" s="4">
        <v>951.43</v>
      </c>
      <c r="E2905" s="2">
        <f>blinkit_order_items[[#This Row],[quantity]]*blinkit_order_items[[#This Row],[unit_price]]</f>
        <v>2854.29</v>
      </c>
      <c r="F2905">
        <f>_xlfn.XLOOKUP(blinkit_order_items[[#This Row],[product_id]],blinkit_products[product_id],blinkit_products[margin_percentage])</f>
        <v>20</v>
      </c>
      <c r="G2905" s="4">
        <f>blinkit_order_items[[#This Row],[Total_Revenue]]*(blinkit_order_items[[#This Row],[margin_percent]]/100)</f>
        <v>570.85800000000006</v>
      </c>
    </row>
    <row r="2906" spans="1:7" x14ac:dyDescent="0.3">
      <c r="A2906">
        <v>2182762247</v>
      </c>
      <c r="B2906">
        <v>291238</v>
      </c>
      <c r="C2906">
        <v>2</v>
      </c>
      <c r="D2906" s="4">
        <v>746.03</v>
      </c>
      <c r="E2906" s="2">
        <f>blinkit_order_items[[#This Row],[quantity]]*blinkit_order_items[[#This Row],[unit_price]]</f>
        <v>1492.06</v>
      </c>
      <c r="F2906">
        <f>_xlfn.XLOOKUP(blinkit_order_items[[#This Row],[product_id]],blinkit_products[product_id],blinkit_products[margin_percentage])</f>
        <v>35</v>
      </c>
      <c r="G2906" s="4">
        <f>blinkit_order_items[[#This Row],[Total_Revenue]]*(blinkit_order_items[[#This Row],[margin_percent]]/100)</f>
        <v>522.221</v>
      </c>
    </row>
    <row r="2907" spans="1:7" x14ac:dyDescent="0.3">
      <c r="A2907">
        <v>6026842782</v>
      </c>
      <c r="B2907">
        <v>397973</v>
      </c>
      <c r="C2907">
        <v>2</v>
      </c>
      <c r="D2907" s="4">
        <v>728.73</v>
      </c>
      <c r="E2907" s="2">
        <f>blinkit_order_items[[#This Row],[quantity]]*blinkit_order_items[[#This Row],[unit_price]]</f>
        <v>1457.46</v>
      </c>
      <c r="F2907">
        <f>_xlfn.XLOOKUP(blinkit_order_items[[#This Row],[product_id]],blinkit_products[product_id],blinkit_products[margin_percentage])</f>
        <v>25</v>
      </c>
      <c r="G2907" s="4">
        <f>blinkit_order_items[[#This Row],[Total_Revenue]]*(blinkit_order_items[[#This Row],[margin_percent]]/100)</f>
        <v>364.36500000000001</v>
      </c>
    </row>
    <row r="2908" spans="1:7" x14ac:dyDescent="0.3">
      <c r="A2908">
        <v>1227108607</v>
      </c>
      <c r="B2908">
        <v>525531</v>
      </c>
      <c r="C2908">
        <v>1</v>
      </c>
      <c r="D2908" s="4">
        <v>831.1</v>
      </c>
      <c r="E2908" s="2">
        <f>blinkit_order_items[[#This Row],[quantity]]*blinkit_order_items[[#This Row],[unit_price]]</f>
        <v>831.1</v>
      </c>
      <c r="F2908">
        <f>_xlfn.XLOOKUP(blinkit_order_items[[#This Row],[product_id]],blinkit_products[product_id],blinkit_products[margin_percentage])</f>
        <v>35</v>
      </c>
      <c r="G2908" s="4">
        <f>blinkit_order_items[[#This Row],[Total_Revenue]]*(blinkit_order_items[[#This Row],[margin_percent]]/100)</f>
        <v>290.88499999999999</v>
      </c>
    </row>
    <row r="2909" spans="1:7" x14ac:dyDescent="0.3">
      <c r="A2909">
        <v>9362226645</v>
      </c>
      <c r="B2909">
        <v>131937</v>
      </c>
      <c r="C2909">
        <v>2</v>
      </c>
      <c r="D2909" s="4">
        <v>287.81</v>
      </c>
      <c r="E2909" s="2">
        <f>blinkit_order_items[[#This Row],[quantity]]*blinkit_order_items[[#This Row],[unit_price]]</f>
        <v>575.62</v>
      </c>
      <c r="F2909">
        <f>_xlfn.XLOOKUP(blinkit_order_items[[#This Row],[product_id]],blinkit_products[product_id],blinkit_products[margin_percentage])</f>
        <v>40</v>
      </c>
      <c r="G2909" s="4">
        <f>blinkit_order_items[[#This Row],[Total_Revenue]]*(blinkit_order_items[[#This Row],[margin_percent]]/100)</f>
        <v>230.24800000000002</v>
      </c>
    </row>
    <row r="2910" spans="1:7" x14ac:dyDescent="0.3">
      <c r="A2910">
        <v>6313785973</v>
      </c>
      <c r="B2910">
        <v>564692</v>
      </c>
      <c r="C2910">
        <v>3</v>
      </c>
      <c r="D2910" s="4">
        <v>215.65</v>
      </c>
      <c r="E2910" s="2">
        <f>blinkit_order_items[[#This Row],[quantity]]*blinkit_order_items[[#This Row],[unit_price]]</f>
        <v>646.95000000000005</v>
      </c>
      <c r="F2910">
        <f>_xlfn.XLOOKUP(blinkit_order_items[[#This Row],[product_id]],blinkit_products[product_id],blinkit_products[margin_percentage])</f>
        <v>35</v>
      </c>
      <c r="G2910" s="4">
        <f>blinkit_order_items[[#This Row],[Total_Revenue]]*(blinkit_order_items[[#This Row],[margin_percent]]/100)</f>
        <v>226.4325</v>
      </c>
    </row>
    <row r="2911" spans="1:7" x14ac:dyDescent="0.3">
      <c r="A2911">
        <v>1297253359</v>
      </c>
      <c r="B2911">
        <v>63769</v>
      </c>
      <c r="C2911">
        <v>1</v>
      </c>
      <c r="D2911" s="4">
        <v>878.07</v>
      </c>
      <c r="E2911" s="2">
        <f>blinkit_order_items[[#This Row],[quantity]]*blinkit_order_items[[#This Row],[unit_price]]</f>
        <v>878.07</v>
      </c>
      <c r="F2911">
        <f>_xlfn.XLOOKUP(blinkit_order_items[[#This Row],[product_id]],blinkit_products[product_id],blinkit_products[margin_percentage])</f>
        <v>35</v>
      </c>
      <c r="G2911" s="4">
        <f>blinkit_order_items[[#This Row],[Total_Revenue]]*(blinkit_order_items[[#This Row],[margin_percent]]/100)</f>
        <v>307.3245</v>
      </c>
    </row>
    <row r="2912" spans="1:7" x14ac:dyDescent="0.3">
      <c r="A2912">
        <v>6138091203</v>
      </c>
      <c r="B2912">
        <v>376447</v>
      </c>
      <c r="C2912">
        <v>2</v>
      </c>
      <c r="D2912" s="4">
        <v>724.84</v>
      </c>
      <c r="E2912" s="2">
        <f>blinkit_order_items[[#This Row],[quantity]]*blinkit_order_items[[#This Row],[unit_price]]</f>
        <v>1449.68</v>
      </c>
      <c r="F2912">
        <f>_xlfn.XLOOKUP(blinkit_order_items[[#This Row],[product_id]],blinkit_products[product_id],blinkit_products[margin_percentage])</f>
        <v>20</v>
      </c>
      <c r="G2912" s="4">
        <f>blinkit_order_items[[#This Row],[Total_Revenue]]*(blinkit_order_items[[#This Row],[margin_percent]]/100)</f>
        <v>289.93600000000004</v>
      </c>
    </row>
    <row r="2913" spans="1:7" x14ac:dyDescent="0.3">
      <c r="A2913">
        <v>4770739350</v>
      </c>
      <c r="B2913">
        <v>425341</v>
      </c>
      <c r="C2913">
        <v>3</v>
      </c>
      <c r="D2913" s="4">
        <v>486.28</v>
      </c>
      <c r="E2913" s="2">
        <f>blinkit_order_items[[#This Row],[quantity]]*blinkit_order_items[[#This Row],[unit_price]]</f>
        <v>1458.84</v>
      </c>
      <c r="F2913">
        <f>_xlfn.XLOOKUP(blinkit_order_items[[#This Row],[product_id]],blinkit_products[product_id],blinkit_products[margin_percentage])</f>
        <v>35</v>
      </c>
      <c r="G2913" s="4">
        <f>blinkit_order_items[[#This Row],[Total_Revenue]]*(blinkit_order_items[[#This Row],[margin_percent]]/100)</f>
        <v>510.59399999999994</v>
      </c>
    </row>
    <row r="2914" spans="1:7" x14ac:dyDescent="0.3">
      <c r="A2914">
        <v>6253838449</v>
      </c>
      <c r="B2914">
        <v>448752</v>
      </c>
      <c r="C2914">
        <v>1</v>
      </c>
      <c r="D2914" s="4">
        <v>160.07</v>
      </c>
      <c r="E2914" s="2">
        <f>blinkit_order_items[[#This Row],[quantity]]*blinkit_order_items[[#This Row],[unit_price]]</f>
        <v>160.07</v>
      </c>
      <c r="F2914">
        <f>_xlfn.XLOOKUP(blinkit_order_items[[#This Row],[product_id]],blinkit_products[product_id],blinkit_products[margin_percentage])</f>
        <v>25</v>
      </c>
      <c r="G2914" s="4">
        <f>blinkit_order_items[[#This Row],[Total_Revenue]]*(blinkit_order_items[[#This Row],[margin_percent]]/100)</f>
        <v>40.017499999999998</v>
      </c>
    </row>
    <row r="2915" spans="1:7" x14ac:dyDescent="0.3">
      <c r="A2915">
        <v>1015708455</v>
      </c>
      <c r="B2915">
        <v>444361</v>
      </c>
      <c r="C2915">
        <v>3</v>
      </c>
      <c r="D2915" s="4">
        <v>822.63</v>
      </c>
      <c r="E2915" s="2">
        <f>blinkit_order_items[[#This Row],[quantity]]*blinkit_order_items[[#This Row],[unit_price]]</f>
        <v>2467.89</v>
      </c>
      <c r="F2915">
        <f>_xlfn.XLOOKUP(blinkit_order_items[[#This Row],[product_id]],blinkit_products[product_id],blinkit_products[margin_percentage])</f>
        <v>20</v>
      </c>
      <c r="G2915" s="4">
        <f>blinkit_order_items[[#This Row],[Total_Revenue]]*(blinkit_order_items[[#This Row],[margin_percent]]/100)</f>
        <v>493.57799999999997</v>
      </c>
    </row>
    <row r="2916" spans="1:7" x14ac:dyDescent="0.3">
      <c r="A2916">
        <v>2201201842</v>
      </c>
      <c r="B2916">
        <v>137909</v>
      </c>
      <c r="C2916">
        <v>1</v>
      </c>
      <c r="D2916" s="4">
        <v>864.3</v>
      </c>
      <c r="E2916" s="2">
        <f>blinkit_order_items[[#This Row],[quantity]]*blinkit_order_items[[#This Row],[unit_price]]</f>
        <v>864.3</v>
      </c>
      <c r="F2916">
        <f>_xlfn.XLOOKUP(blinkit_order_items[[#This Row],[product_id]],blinkit_products[product_id],blinkit_products[margin_percentage])</f>
        <v>20</v>
      </c>
      <c r="G2916" s="4">
        <f>blinkit_order_items[[#This Row],[Total_Revenue]]*(blinkit_order_items[[#This Row],[margin_percent]]/100)</f>
        <v>172.86</v>
      </c>
    </row>
    <row r="2917" spans="1:7" x14ac:dyDescent="0.3">
      <c r="A2917">
        <v>200000051</v>
      </c>
      <c r="B2917">
        <v>552496</v>
      </c>
      <c r="C2917">
        <v>1</v>
      </c>
      <c r="D2917" s="4">
        <v>508</v>
      </c>
      <c r="E2917" s="2">
        <f>blinkit_order_items[[#This Row],[quantity]]*blinkit_order_items[[#This Row],[unit_price]]</f>
        <v>508</v>
      </c>
      <c r="F2917">
        <f>_xlfn.XLOOKUP(blinkit_order_items[[#This Row],[product_id]],blinkit_products[product_id],blinkit_products[margin_percentage])</f>
        <v>25</v>
      </c>
      <c r="G2917" s="4">
        <f>blinkit_order_items[[#This Row],[Total_Revenue]]*(blinkit_order_items[[#This Row],[margin_percent]]/100)</f>
        <v>127</v>
      </c>
    </row>
    <row r="2918" spans="1:7" x14ac:dyDescent="0.3">
      <c r="A2918">
        <v>409570377</v>
      </c>
      <c r="B2918">
        <v>712307</v>
      </c>
      <c r="C2918">
        <v>1</v>
      </c>
      <c r="D2918" s="4">
        <v>264.89</v>
      </c>
      <c r="E2918" s="2">
        <f>blinkit_order_items[[#This Row],[quantity]]*blinkit_order_items[[#This Row],[unit_price]]</f>
        <v>264.89</v>
      </c>
      <c r="F2918">
        <f>_xlfn.XLOOKUP(blinkit_order_items[[#This Row],[product_id]],blinkit_products[product_id],blinkit_products[margin_percentage])</f>
        <v>30</v>
      </c>
      <c r="G2918" s="4">
        <f>blinkit_order_items[[#This Row],[Total_Revenue]]*(blinkit_order_items[[#This Row],[margin_percent]]/100)</f>
        <v>79.466999999999999</v>
      </c>
    </row>
    <row r="2919" spans="1:7" x14ac:dyDescent="0.3">
      <c r="A2919">
        <v>5944464513</v>
      </c>
      <c r="B2919">
        <v>913428</v>
      </c>
      <c r="C2919">
        <v>3</v>
      </c>
      <c r="D2919" s="4">
        <v>392.22</v>
      </c>
      <c r="E2919" s="2">
        <f>blinkit_order_items[[#This Row],[quantity]]*blinkit_order_items[[#This Row],[unit_price]]</f>
        <v>1176.6600000000001</v>
      </c>
      <c r="F2919">
        <f>_xlfn.XLOOKUP(blinkit_order_items[[#This Row],[product_id]],blinkit_products[product_id],blinkit_products[margin_percentage])</f>
        <v>35</v>
      </c>
      <c r="G2919" s="4">
        <f>blinkit_order_items[[#This Row],[Total_Revenue]]*(blinkit_order_items[[#This Row],[margin_percent]]/100)</f>
        <v>411.83100000000002</v>
      </c>
    </row>
    <row r="2920" spans="1:7" x14ac:dyDescent="0.3">
      <c r="A2920">
        <v>7064377287</v>
      </c>
      <c r="B2920">
        <v>564692</v>
      </c>
      <c r="C2920">
        <v>3</v>
      </c>
      <c r="D2920" s="4">
        <v>215.65</v>
      </c>
      <c r="E2920" s="2">
        <f>blinkit_order_items[[#This Row],[quantity]]*blinkit_order_items[[#This Row],[unit_price]]</f>
        <v>646.95000000000005</v>
      </c>
      <c r="F2920">
        <f>_xlfn.XLOOKUP(blinkit_order_items[[#This Row],[product_id]],blinkit_products[product_id],blinkit_products[margin_percentage])</f>
        <v>35</v>
      </c>
      <c r="G2920" s="4">
        <f>blinkit_order_items[[#This Row],[Total_Revenue]]*(blinkit_order_items[[#This Row],[margin_percent]]/100)</f>
        <v>226.4325</v>
      </c>
    </row>
    <row r="2921" spans="1:7" x14ac:dyDescent="0.3">
      <c r="A2921">
        <v>7763036477</v>
      </c>
      <c r="B2921">
        <v>953175</v>
      </c>
      <c r="C2921">
        <v>3</v>
      </c>
      <c r="D2921" s="4">
        <v>225.21</v>
      </c>
      <c r="E2921" s="2">
        <f>blinkit_order_items[[#This Row],[quantity]]*blinkit_order_items[[#This Row],[unit_price]]</f>
        <v>675.63</v>
      </c>
      <c r="F2921">
        <f>_xlfn.XLOOKUP(blinkit_order_items[[#This Row],[product_id]],blinkit_products[product_id],blinkit_products[margin_percentage])</f>
        <v>30</v>
      </c>
      <c r="G2921" s="4">
        <f>blinkit_order_items[[#This Row],[Total_Revenue]]*(blinkit_order_items[[#This Row],[margin_percent]]/100)</f>
        <v>202.68899999999999</v>
      </c>
    </row>
    <row r="2922" spans="1:7" x14ac:dyDescent="0.3">
      <c r="A2922">
        <v>7494002152</v>
      </c>
      <c r="B2922">
        <v>228286</v>
      </c>
      <c r="C2922">
        <v>3</v>
      </c>
      <c r="D2922" s="4">
        <v>179.08</v>
      </c>
      <c r="E2922" s="2">
        <f>blinkit_order_items[[#This Row],[quantity]]*blinkit_order_items[[#This Row],[unit_price]]</f>
        <v>537.24</v>
      </c>
      <c r="F2922">
        <f>_xlfn.XLOOKUP(blinkit_order_items[[#This Row],[product_id]],blinkit_products[product_id],blinkit_products[margin_percentage])</f>
        <v>30</v>
      </c>
      <c r="G2922" s="4">
        <f>blinkit_order_items[[#This Row],[Total_Revenue]]*(blinkit_order_items[[#This Row],[margin_percent]]/100)</f>
        <v>161.172</v>
      </c>
    </row>
    <row r="2923" spans="1:7" x14ac:dyDescent="0.3">
      <c r="A2923">
        <v>692127479</v>
      </c>
      <c r="B2923">
        <v>739534</v>
      </c>
      <c r="C2923">
        <v>2</v>
      </c>
      <c r="D2923" s="4">
        <v>994.56</v>
      </c>
      <c r="E2923" s="2">
        <f>blinkit_order_items[[#This Row],[quantity]]*blinkit_order_items[[#This Row],[unit_price]]</f>
        <v>1989.12</v>
      </c>
      <c r="F2923">
        <f>_xlfn.XLOOKUP(blinkit_order_items[[#This Row],[product_id]],blinkit_products[product_id],blinkit_products[margin_percentage])</f>
        <v>25</v>
      </c>
      <c r="G2923" s="4">
        <f>blinkit_order_items[[#This Row],[Total_Revenue]]*(blinkit_order_items[[#This Row],[margin_percent]]/100)</f>
        <v>497.28</v>
      </c>
    </row>
    <row r="2924" spans="1:7" x14ac:dyDescent="0.3">
      <c r="A2924">
        <v>7544245121</v>
      </c>
      <c r="B2924">
        <v>689769</v>
      </c>
      <c r="C2924">
        <v>1</v>
      </c>
      <c r="D2924" s="4">
        <v>46.62</v>
      </c>
      <c r="E2924" s="2">
        <f>blinkit_order_items[[#This Row],[quantity]]*blinkit_order_items[[#This Row],[unit_price]]</f>
        <v>46.62</v>
      </c>
      <c r="F2924">
        <f>_xlfn.XLOOKUP(blinkit_order_items[[#This Row],[product_id]],blinkit_products[product_id],blinkit_products[margin_percentage])</f>
        <v>40</v>
      </c>
      <c r="G2924" s="4">
        <f>blinkit_order_items[[#This Row],[Total_Revenue]]*(blinkit_order_items[[#This Row],[margin_percent]]/100)</f>
        <v>18.648</v>
      </c>
    </row>
    <row r="2925" spans="1:7" x14ac:dyDescent="0.3">
      <c r="A2925">
        <v>4429641190</v>
      </c>
      <c r="B2925">
        <v>669378</v>
      </c>
      <c r="C2925">
        <v>2</v>
      </c>
      <c r="D2925" s="4">
        <v>212.14</v>
      </c>
      <c r="E2925" s="2">
        <f>blinkit_order_items[[#This Row],[quantity]]*blinkit_order_items[[#This Row],[unit_price]]</f>
        <v>424.28</v>
      </c>
      <c r="F2925">
        <f>_xlfn.XLOOKUP(blinkit_order_items[[#This Row],[product_id]],blinkit_products[product_id],blinkit_products[margin_percentage])</f>
        <v>25</v>
      </c>
      <c r="G2925" s="4">
        <f>blinkit_order_items[[#This Row],[Total_Revenue]]*(blinkit_order_items[[#This Row],[margin_percent]]/100)</f>
        <v>106.07</v>
      </c>
    </row>
    <row r="2926" spans="1:7" x14ac:dyDescent="0.3">
      <c r="A2926">
        <v>8093366865</v>
      </c>
      <c r="B2926">
        <v>53833</v>
      </c>
      <c r="C2926">
        <v>1</v>
      </c>
      <c r="D2926" s="4">
        <v>134.69</v>
      </c>
      <c r="E2926" s="2">
        <f>blinkit_order_items[[#This Row],[quantity]]*blinkit_order_items[[#This Row],[unit_price]]</f>
        <v>134.69</v>
      </c>
      <c r="F2926">
        <f>_xlfn.XLOOKUP(blinkit_order_items[[#This Row],[product_id]],blinkit_products[product_id],blinkit_products[margin_percentage])</f>
        <v>15</v>
      </c>
      <c r="G2926" s="4">
        <f>blinkit_order_items[[#This Row],[Total_Revenue]]*(blinkit_order_items[[#This Row],[margin_percent]]/100)</f>
        <v>20.203499999999998</v>
      </c>
    </row>
    <row r="2927" spans="1:7" x14ac:dyDescent="0.3">
      <c r="A2927">
        <v>6269075067</v>
      </c>
      <c r="B2927">
        <v>89084</v>
      </c>
      <c r="C2927">
        <v>3</v>
      </c>
      <c r="D2927" s="4">
        <v>598.83000000000004</v>
      </c>
      <c r="E2927" s="2">
        <f>blinkit_order_items[[#This Row],[quantity]]*blinkit_order_items[[#This Row],[unit_price]]</f>
        <v>1796.4900000000002</v>
      </c>
      <c r="F2927">
        <f>_xlfn.XLOOKUP(blinkit_order_items[[#This Row],[product_id]],blinkit_products[product_id],blinkit_products[margin_percentage])</f>
        <v>20</v>
      </c>
      <c r="G2927" s="4">
        <f>blinkit_order_items[[#This Row],[Total_Revenue]]*(blinkit_order_items[[#This Row],[margin_percent]]/100)</f>
        <v>359.29800000000006</v>
      </c>
    </row>
    <row r="2928" spans="1:7" x14ac:dyDescent="0.3">
      <c r="A2928">
        <v>4056304110</v>
      </c>
      <c r="B2928">
        <v>516376</v>
      </c>
      <c r="C2928">
        <v>2</v>
      </c>
      <c r="D2928" s="4">
        <v>877.43</v>
      </c>
      <c r="E2928" s="2">
        <f>blinkit_order_items[[#This Row],[quantity]]*blinkit_order_items[[#This Row],[unit_price]]</f>
        <v>1754.86</v>
      </c>
      <c r="F2928">
        <f>_xlfn.XLOOKUP(blinkit_order_items[[#This Row],[product_id]],blinkit_products[product_id],blinkit_products[margin_percentage])</f>
        <v>25</v>
      </c>
      <c r="G2928" s="4">
        <f>blinkit_order_items[[#This Row],[Total_Revenue]]*(blinkit_order_items[[#This Row],[margin_percent]]/100)</f>
        <v>438.71499999999997</v>
      </c>
    </row>
    <row r="2929" spans="1:7" x14ac:dyDescent="0.3">
      <c r="A2929">
        <v>4447978623</v>
      </c>
      <c r="B2929">
        <v>481843</v>
      </c>
      <c r="C2929">
        <v>1</v>
      </c>
      <c r="D2929" s="4">
        <v>297.68</v>
      </c>
      <c r="E2929" s="2">
        <f>blinkit_order_items[[#This Row],[quantity]]*blinkit_order_items[[#This Row],[unit_price]]</f>
        <v>297.68</v>
      </c>
      <c r="F2929">
        <f>_xlfn.XLOOKUP(blinkit_order_items[[#This Row],[product_id]],blinkit_products[product_id],blinkit_products[margin_percentage])</f>
        <v>35</v>
      </c>
      <c r="G2929" s="4">
        <f>blinkit_order_items[[#This Row],[Total_Revenue]]*(blinkit_order_items[[#This Row],[margin_percent]]/100)</f>
        <v>104.188</v>
      </c>
    </row>
    <row r="2930" spans="1:7" x14ac:dyDescent="0.3">
      <c r="A2930">
        <v>5875285677</v>
      </c>
      <c r="B2930">
        <v>953175</v>
      </c>
      <c r="C2930">
        <v>3</v>
      </c>
      <c r="D2930" s="4">
        <v>225.21</v>
      </c>
      <c r="E2930" s="2">
        <f>blinkit_order_items[[#This Row],[quantity]]*blinkit_order_items[[#This Row],[unit_price]]</f>
        <v>675.63</v>
      </c>
      <c r="F2930">
        <f>_xlfn.XLOOKUP(blinkit_order_items[[#This Row],[product_id]],blinkit_products[product_id],blinkit_products[margin_percentage])</f>
        <v>30</v>
      </c>
      <c r="G2930" s="4">
        <f>blinkit_order_items[[#This Row],[Total_Revenue]]*(blinkit_order_items[[#This Row],[margin_percent]]/100)</f>
        <v>202.68899999999999</v>
      </c>
    </row>
    <row r="2931" spans="1:7" x14ac:dyDescent="0.3">
      <c r="A2931">
        <v>4177774653</v>
      </c>
      <c r="B2931">
        <v>120385</v>
      </c>
      <c r="C2931">
        <v>1</v>
      </c>
      <c r="D2931" s="4">
        <v>597.91</v>
      </c>
      <c r="E2931" s="2">
        <f>blinkit_order_items[[#This Row],[quantity]]*blinkit_order_items[[#This Row],[unit_price]]</f>
        <v>597.91</v>
      </c>
      <c r="F2931">
        <f>_xlfn.XLOOKUP(blinkit_order_items[[#This Row],[product_id]],blinkit_products[product_id],blinkit_products[margin_percentage])</f>
        <v>35</v>
      </c>
      <c r="G2931" s="4">
        <f>blinkit_order_items[[#This Row],[Total_Revenue]]*(blinkit_order_items[[#This Row],[margin_percent]]/100)</f>
        <v>209.26849999999999</v>
      </c>
    </row>
    <row r="2932" spans="1:7" x14ac:dyDescent="0.3">
      <c r="A2932">
        <v>502632296</v>
      </c>
      <c r="B2932">
        <v>525531</v>
      </c>
      <c r="C2932">
        <v>2</v>
      </c>
      <c r="D2932" s="4">
        <v>831.1</v>
      </c>
      <c r="E2932" s="2">
        <f>blinkit_order_items[[#This Row],[quantity]]*blinkit_order_items[[#This Row],[unit_price]]</f>
        <v>1662.2</v>
      </c>
      <c r="F2932">
        <f>_xlfn.XLOOKUP(blinkit_order_items[[#This Row],[product_id]],blinkit_products[product_id],blinkit_products[margin_percentage])</f>
        <v>35</v>
      </c>
      <c r="G2932" s="4">
        <f>blinkit_order_items[[#This Row],[Total_Revenue]]*(blinkit_order_items[[#This Row],[margin_percent]]/100)</f>
        <v>581.77</v>
      </c>
    </row>
    <row r="2933" spans="1:7" x14ac:dyDescent="0.3">
      <c r="A2933">
        <v>5037688536</v>
      </c>
      <c r="B2933">
        <v>9436</v>
      </c>
      <c r="C2933">
        <v>3</v>
      </c>
      <c r="D2933" s="4">
        <v>88.43</v>
      </c>
      <c r="E2933" s="2">
        <f>blinkit_order_items[[#This Row],[quantity]]*blinkit_order_items[[#This Row],[unit_price]]</f>
        <v>265.29000000000002</v>
      </c>
      <c r="F2933">
        <f>_xlfn.XLOOKUP(blinkit_order_items[[#This Row],[product_id]],blinkit_products[product_id],blinkit_products[margin_percentage])</f>
        <v>35</v>
      </c>
      <c r="G2933" s="4">
        <f>blinkit_order_items[[#This Row],[Total_Revenue]]*(blinkit_order_items[[#This Row],[margin_percent]]/100)</f>
        <v>92.851500000000001</v>
      </c>
    </row>
    <row r="2934" spans="1:7" x14ac:dyDescent="0.3">
      <c r="A2934">
        <v>6844277478</v>
      </c>
      <c r="B2934">
        <v>376447</v>
      </c>
      <c r="C2934">
        <v>1</v>
      </c>
      <c r="D2934" s="4">
        <v>724.84</v>
      </c>
      <c r="E2934" s="2">
        <f>blinkit_order_items[[#This Row],[quantity]]*blinkit_order_items[[#This Row],[unit_price]]</f>
        <v>724.84</v>
      </c>
      <c r="F2934">
        <f>_xlfn.XLOOKUP(blinkit_order_items[[#This Row],[product_id]],blinkit_products[product_id],blinkit_products[margin_percentage])</f>
        <v>20</v>
      </c>
      <c r="G2934" s="4">
        <f>blinkit_order_items[[#This Row],[Total_Revenue]]*(blinkit_order_items[[#This Row],[margin_percent]]/100)</f>
        <v>144.96800000000002</v>
      </c>
    </row>
    <row r="2935" spans="1:7" x14ac:dyDescent="0.3">
      <c r="A2935">
        <v>3368317718</v>
      </c>
      <c r="B2935">
        <v>39154</v>
      </c>
      <c r="C2935">
        <v>1</v>
      </c>
      <c r="D2935" s="4">
        <v>946.86</v>
      </c>
      <c r="E2935" s="2">
        <f>blinkit_order_items[[#This Row],[quantity]]*blinkit_order_items[[#This Row],[unit_price]]</f>
        <v>946.86</v>
      </c>
      <c r="F2935">
        <f>_xlfn.XLOOKUP(blinkit_order_items[[#This Row],[product_id]],blinkit_products[product_id],blinkit_products[margin_percentage])</f>
        <v>25</v>
      </c>
      <c r="G2935" s="4">
        <f>blinkit_order_items[[#This Row],[Total_Revenue]]*(blinkit_order_items[[#This Row],[margin_percent]]/100)</f>
        <v>236.715</v>
      </c>
    </row>
    <row r="2936" spans="1:7" x14ac:dyDescent="0.3">
      <c r="A2936">
        <v>913881994</v>
      </c>
      <c r="B2936">
        <v>993331</v>
      </c>
      <c r="C2936">
        <v>2</v>
      </c>
      <c r="D2936" s="4">
        <v>102.44</v>
      </c>
      <c r="E2936" s="2">
        <f>blinkit_order_items[[#This Row],[quantity]]*blinkit_order_items[[#This Row],[unit_price]]</f>
        <v>204.88</v>
      </c>
      <c r="F2936">
        <f>_xlfn.XLOOKUP(blinkit_order_items[[#This Row],[product_id]],blinkit_products[product_id],blinkit_products[margin_percentage])</f>
        <v>15</v>
      </c>
      <c r="G2936" s="4">
        <f>blinkit_order_items[[#This Row],[Total_Revenue]]*(blinkit_order_items[[#This Row],[margin_percent]]/100)</f>
        <v>30.731999999999999</v>
      </c>
    </row>
    <row r="2937" spans="1:7" x14ac:dyDescent="0.3">
      <c r="A2937">
        <v>6445700839</v>
      </c>
      <c r="B2937">
        <v>951463</v>
      </c>
      <c r="C2937">
        <v>2</v>
      </c>
      <c r="D2937" s="4">
        <v>787.4</v>
      </c>
      <c r="E2937" s="2">
        <f>blinkit_order_items[[#This Row],[quantity]]*blinkit_order_items[[#This Row],[unit_price]]</f>
        <v>1574.8</v>
      </c>
      <c r="F2937">
        <f>_xlfn.XLOOKUP(blinkit_order_items[[#This Row],[product_id]],blinkit_products[product_id],blinkit_products[margin_percentage])</f>
        <v>35</v>
      </c>
      <c r="G2937" s="4">
        <f>blinkit_order_items[[#This Row],[Total_Revenue]]*(blinkit_order_items[[#This Row],[margin_percent]]/100)</f>
        <v>551.17999999999995</v>
      </c>
    </row>
    <row r="2938" spans="1:7" x14ac:dyDescent="0.3">
      <c r="A2938">
        <v>101613683</v>
      </c>
      <c r="B2938">
        <v>784827</v>
      </c>
      <c r="C2938">
        <v>2</v>
      </c>
      <c r="D2938" s="4">
        <v>274.25</v>
      </c>
      <c r="E2938" s="2">
        <f>blinkit_order_items[[#This Row],[quantity]]*blinkit_order_items[[#This Row],[unit_price]]</f>
        <v>548.5</v>
      </c>
      <c r="F2938">
        <f>_xlfn.XLOOKUP(blinkit_order_items[[#This Row],[product_id]],blinkit_products[product_id],blinkit_products[margin_percentage])</f>
        <v>30</v>
      </c>
      <c r="G2938" s="4">
        <f>blinkit_order_items[[#This Row],[Total_Revenue]]*(blinkit_order_items[[#This Row],[margin_percent]]/100)</f>
        <v>164.54999999999998</v>
      </c>
    </row>
    <row r="2939" spans="1:7" x14ac:dyDescent="0.3">
      <c r="A2939">
        <v>7094586913</v>
      </c>
      <c r="B2939">
        <v>564692</v>
      </c>
      <c r="C2939">
        <v>2</v>
      </c>
      <c r="D2939" s="4">
        <v>215.65</v>
      </c>
      <c r="E2939" s="2">
        <f>blinkit_order_items[[#This Row],[quantity]]*blinkit_order_items[[#This Row],[unit_price]]</f>
        <v>431.3</v>
      </c>
      <c r="F2939">
        <f>_xlfn.XLOOKUP(blinkit_order_items[[#This Row],[product_id]],blinkit_products[product_id],blinkit_products[margin_percentage])</f>
        <v>35</v>
      </c>
      <c r="G2939" s="4">
        <f>blinkit_order_items[[#This Row],[Total_Revenue]]*(blinkit_order_items[[#This Row],[margin_percent]]/100)</f>
        <v>150.95499999999998</v>
      </c>
    </row>
    <row r="2940" spans="1:7" x14ac:dyDescent="0.3">
      <c r="A2940">
        <v>2478557609</v>
      </c>
      <c r="B2940">
        <v>968887</v>
      </c>
      <c r="C2940">
        <v>3</v>
      </c>
      <c r="D2940" s="4">
        <v>40.700000000000003</v>
      </c>
      <c r="E2940" s="2">
        <f>blinkit_order_items[[#This Row],[quantity]]*blinkit_order_items[[#This Row],[unit_price]]</f>
        <v>122.10000000000001</v>
      </c>
      <c r="F2940">
        <f>_xlfn.XLOOKUP(blinkit_order_items[[#This Row],[product_id]],blinkit_products[product_id],blinkit_products[margin_percentage])</f>
        <v>25</v>
      </c>
      <c r="G2940" s="4">
        <f>blinkit_order_items[[#This Row],[Total_Revenue]]*(blinkit_order_items[[#This Row],[margin_percent]]/100)</f>
        <v>30.525000000000002</v>
      </c>
    </row>
    <row r="2941" spans="1:7" x14ac:dyDescent="0.3">
      <c r="A2941">
        <v>9516720368</v>
      </c>
      <c r="B2941">
        <v>839170</v>
      </c>
      <c r="C2941">
        <v>1</v>
      </c>
      <c r="D2941" s="4">
        <v>481.63</v>
      </c>
      <c r="E2941" s="2">
        <f>blinkit_order_items[[#This Row],[quantity]]*blinkit_order_items[[#This Row],[unit_price]]</f>
        <v>481.63</v>
      </c>
      <c r="F2941">
        <f>_xlfn.XLOOKUP(blinkit_order_items[[#This Row],[product_id]],blinkit_products[product_id],blinkit_products[margin_percentage])</f>
        <v>20</v>
      </c>
      <c r="G2941" s="4">
        <f>blinkit_order_items[[#This Row],[Total_Revenue]]*(blinkit_order_items[[#This Row],[margin_percent]]/100)</f>
        <v>96.326000000000008</v>
      </c>
    </row>
    <row r="2942" spans="1:7" x14ac:dyDescent="0.3">
      <c r="A2942">
        <v>3808010352</v>
      </c>
      <c r="B2942">
        <v>448752</v>
      </c>
      <c r="C2942">
        <v>2</v>
      </c>
      <c r="D2942" s="4">
        <v>160.07</v>
      </c>
      <c r="E2942" s="2">
        <f>blinkit_order_items[[#This Row],[quantity]]*blinkit_order_items[[#This Row],[unit_price]]</f>
        <v>320.14</v>
      </c>
      <c r="F2942">
        <f>_xlfn.XLOOKUP(blinkit_order_items[[#This Row],[product_id]],blinkit_products[product_id],blinkit_products[margin_percentage])</f>
        <v>25</v>
      </c>
      <c r="G2942" s="4">
        <f>blinkit_order_items[[#This Row],[Total_Revenue]]*(blinkit_order_items[[#This Row],[margin_percent]]/100)</f>
        <v>80.034999999999997</v>
      </c>
    </row>
    <row r="2943" spans="1:7" x14ac:dyDescent="0.3">
      <c r="A2943">
        <v>7921886899</v>
      </c>
      <c r="B2943">
        <v>673058</v>
      </c>
      <c r="C2943">
        <v>1</v>
      </c>
      <c r="D2943" s="4">
        <v>765.76</v>
      </c>
      <c r="E2943" s="2">
        <f>blinkit_order_items[[#This Row],[quantity]]*blinkit_order_items[[#This Row],[unit_price]]</f>
        <v>765.76</v>
      </c>
      <c r="F2943">
        <f>_xlfn.XLOOKUP(blinkit_order_items[[#This Row],[product_id]],blinkit_products[product_id],blinkit_products[margin_percentage])</f>
        <v>20</v>
      </c>
      <c r="G2943" s="4">
        <f>blinkit_order_items[[#This Row],[Total_Revenue]]*(blinkit_order_items[[#This Row],[margin_percent]]/100)</f>
        <v>153.15200000000002</v>
      </c>
    </row>
    <row r="2944" spans="1:7" x14ac:dyDescent="0.3">
      <c r="A2944">
        <v>6818712547</v>
      </c>
      <c r="B2944">
        <v>367391</v>
      </c>
      <c r="C2944">
        <v>2</v>
      </c>
      <c r="D2944" s="4">
        <v>939.55</v>
      </c>
      <c r="E2944" s="2">
        <f>blinkit_order_items[[#This Row],[quantity]]*blinkit_order_items[[#This Row],[unit_price]]</f>
        <v>1879.1</v>
      </c>
      <c r="F2944">
        <f>_xlfn.XLOOKUP(blinkit_order_items[[#This Row],[product_id]],blinkit_products[product_id],blinkit_products[margin_percentage])</f>
        <v>30</v>
      </c>
      <c r="G2944" s="4">
        <f>blinkit_order_items[[#This Row],[Total_Revenue]]*(blinkit_order_items[[#This Row],[margin_percent]]/100)</f>
        <v>563.7299999999999</v>
      </c>
    </row>
    <row r="2945" spans="1:7" x14ac:dyDescent="0.3">
      <c r="A2945">
        <v>4538204462</v>
      </c>
      <c r="B2945">
        <v>490602</v>
      </c>
      <c r="C2945">
        <v>3</v>
      </c>
      <c r="D2945" s="4">
        <v>549.47</v>
      </c>
      <c r="E2945" s="2">
        <f>blinkit_order_items[[#This Row],[quantity]]*blinkit_order_items[[#This Row],[unit_price]]</f>
        <v>1648.41</v>
      </c>
      <c r="F2945">
        <f>_xlfn.XLOOKUP(blinkit_order_items[[#This Row],[product_id]],blinkit_products[product_id],blinkit_products[margin_percentage])</f>
        <v>15</v>
      </c>
      <c r="G2945" s="4">
        <f>blinkit_order_items[[#This Row],[Total_Revenue]]*(blinkit_order_items[[#This Row],[margin_percent]]/100)</f>
        <v>247.26150000000001</v>
      </c>
    </row>
    <row r="2946" spans="1:7" x14ac:dyDescent="0.3">
      <c r="A2946">
        <v>2008331630</v>
      </c>
      <c r="B2946">
        <v>451933</v>
      </c>
      <c r="C2946">
        <v>2</v>
      </c>
      <c r="D2946" s="4">
        <v>568.94000000000005</v>
      </c>
      <c r="E2946" s="2">
        <f>blinkit_order_items[[#This Row],[quantity]]*blinkit_order_items[[#This Row],[unit_price]]</f>
        <v>1137.8800000000001</v>
      </c>
      <c r="F2946">
        <f>_xlfn.XLOOKUP(blinkit_order_items[[#This Row],[product_id]],blinkit_products[product_id],blinkit_products[margin_percentage])</f>
        <v>15</v>
      </c>
      <c r="G2946" s="4">
        <f>blinkit_order_items[[#This Row],[Total_Revenue]]*(blinkit_order_items[[#This Row],[margin_percent]]/100)</f>
        <v>170.68200000000002</v>
      </c>
    </row>
    <row r="2947" spans="1:7" x14ac:dyDescent="0.3">
      <c r="A2947">
        <v>3901338038</v>
      </c>
      <c r="B2947">
        <v>89084</v>
      </c>
      <c r="C2947">
        <v>2</v>
      </c>
      <c r="D2947" s="4">
        <v>598.83000000000004</v>
      </c>
      <c r="E2947" s="2">
        <f>blinkit_order_items[[#This Row],[quantity]]*blinkit_order_items[[#This Row],[unit_price]]</f>
        <v>1197.6600000000001</v>
      </c>
      <c r="F2947">
        <f>_xlfn.XLOOKUP(blinkit_order_items[[#This Row],[product_id]],blinkit_products[product_id],blinkit_products[margin_percentage])</f>
        <v>20</v>
      </c>
      <c r="G2947" s="4">
        <f>blinkit_order_items[[#This Row],[Total_Revenue]]*(blinkit_order_items[[#This Row],[margin_percent]]/100)</f>
        <v>239.53200000000004</v>
      </c>
    </row>
    <row r="2948" spans="1:7" x14ac:dyDescent="0.3">
      <c r="A2948">
        <v>1483786406</v>
      </c>
      <c r="B2948">
        <v>555121</v>
      </c>
      <c r="C2948">
        <v>2</v>
      </c>
      <c r="D2948" s="4">
        <v>354.91</v>
      </c>
      <c r="E2948" s="2">
        <f>blinkit_order_items[[#This Row],[quantity]]*blinkit_order_items[[#This Row],[unit_price]]</f>
        <v>709.82</v>
      </c>
      <c r="F2948">
        <f>_xlfn.XLOOKUP(blinkit_order_items[[#This Row],[product_id]],blinkit_products[product_id],blinkit_products[margin_percentage])</f>
        <v>25</v>
      </c>
      <c r="G2948" s="4">
        <f>blinkit_order_items[[#This Row],[Total_Revenue]]*(blinkit_order_items[[#This Row],[margin_percent]]/100)</f>
        <v>177.45500000000001</v>
      </c>
    </row>
    <row r="2949" spans="1:7" x14ac:dyDescent="0.3">
      <c r="A2949">
        <v>5022936426</v>
      </c>
      <c r="B2949">
        <v>532965</v>
      </c>
      <c r="C2949">
        <v>1</v>
      </c>
      <c r="D2949" s="4">
        <v>307.23</v>
      </c>
      <c r="E2949" s="2">
        <f>blinkit_order_items[[#This Row],[quantity]]*blinkit_order_items[[#This Row],[unit_price]]</f>
        <v>307.23</v>
      </c>
      <c r="F2949">
        <f>_xlfn.XLOOKUP(blinkit_order_items[[#This Row],[product_id]],blinkit_products[product_id],blinkit_products[margin_percentage])</f>
        <v>40</v>
      </c>
      <c r="G2949" s="4">
        <f>blinkit_order_items[[#This Row],[Total_Revenue]]*(blinkit_order_items[[#This Row],[margin_percent]]/100)</f>
        <v>122.89200000000001</v>
      </c>
    </row>
    <row r="2950" spans="1:7" x14ac:dyDescent="0.3">
      <c r="A2950">
        <v>5470875365</v>
      </c>
      <c r="B2950">
        <v>992178</v>
      </c>
      <c r="C2950">
        <v>2</v>
      </c>
      <c r="D2950" s="4">
        <v>632.42999999999995</v>
      </c>
      <c r="E2950" s="2">
        <f>blinkit_order_items[[#This Row],[quantity]]*blinkit_order_items[[#This Row],[unit_price]]</f>
        <v>1264.8599999999999</v>
      </c>
      <c r="F2950">
        <f>_xlfn.XLOOKUP(blinkit_order_items[[#This Row],[product_id]],blinkit_products[product_id],blinkit_products[margin_percentage])</f>
        <v>20</v>
      </c>
      <c r="G2950" s="4">
        <f>blinkit_order_items[[#This Row],[Total_Revenue]]*(blinkit_order_items[[#This Row],[margin_percent]]/100)</f>
        <v>252.97199999999998</v>
      </c>
    </row>
    <row r="2951" spans="1:7" x14ac:dyDescent="0.3">
      <c r="A2951">
        <v>7144611408</v>
      </c>
      <c r="B2951">
        <v>490939</v>
      </c>
      <c r="C2951">
        <v>3</v>
      </c>
      <c r="D2951" s="4">
        <v>80.25</v>
      </c>
      <c r="E2951" s="2">
        <f>blinkit_order_items[[#This Row],[quantity]]*blinkit_order_items[[#This Row],[unit_price]]</f>
        <v>240.75</v>
      </c>
      <c r="F2951">
        <f>_xlfn.XLOOKUP(blinkit_order_items[[#This Row],[product_id]],blinkit_products[product_id],blinkit_products[margin_percentage])</f>
        <v>35</v>
      </c>
      <c r="G2951" s="4">
        <f>blinkit_order_items[[#This Row],[Total_Revenue]]*(blinkit_order_items[[#This Row],[margin_percent]]/100)</f>
        <v>84.262499999999989</v>
      </c>
    </row>
    <row r="2952" spans="1:7" x14ac:dyDescent="0.3">
      <c r="A2952">
        <v>9411421675</v>
      </c>
      <c r="B2952">
        <v>56589</v>
      </c>
      <c r="C2952">
        <v>1</v>
      </c>
      <c r="D2952" s="4">
        <v>517.77</v>
      </c>
      <c r="E2952" s="2">
        <f>blinkit_order_items[[#This Row],[quantity]]*blinkit_order_items[[#This Row],[unit_price]]</f>
        <v>517.77</v>
      </c>
      <c r="F2952">
        <f>_xlfn.XLOOKUP(blinkit_order_items[[#This Row],[product_id]],blinkit_products[product_id],blinkit_products[margin_percentage])</f>
        <v>20</v>
      </c>
      <c r="G2952" s="4">
        <f>blinkit_order_items[[#This Row],[Total_Revenue]]*(blinkit_order_items[[#This Row],[margin_percent]]/100)</f>
        <v>103.554</v>
      </c>
    </row>
    <row r="2953" spans="1:7" x14ac:dyDescent="0.3">
      <c r="A2953">
        <v>7315949343</v>
      </c>
      <c r="B2953">
        <v>112390</v>
      </c>
      <c r="C2953">
        <v>1</v>
      </c>
      <c r="D2953" s="4">
        <v>877.98</v>
      </c>
      <c r="E2953" s="2">
        <f>blinkit_order_items[[#This Row],[quantity]]*blinkit_order_items[[#This Row],[unit_price]]</f>
        <v>877.98</v>
      </c>
      <c r="F2953">
        <f>_xlfn.XLOOKUP(blinkit_order_items[[#This Row],[product_id]],blinkit_products[product_id],blinkit_products[margin_percentage])</f>
        <v>35</v>
      </c>
      <c r="G2953" s="4">
        <f>blinkit_order_items[[#This Row],[Total_Revenue]]*(blinkit_order_items[[#This Row],[margin_percent]]/100)</f>
        <v>307.29300000000001</v>
      </c>
    </row>
    <row r="2954" spans="1:7" x14ac:dyDescent="0.3">
      <c r="A2954">
        <v>9430475133</v>
      </c>
      <c r="B2954">
        <v>798639</v>
      </c>
      <c r="C2954">
        <v>2</v>
      </c>
      <c r="D2954" s="4">
        <v>211.25</v>
      </c>
      <c r="E2954" s="2">
        <f>blinkit_order_items[[#This Row],[quantity]]*blinkit_order_items[[#This Row],[unit_price]]</f>
        <v>422.5</v>
      </c>
      <c r="F2954">
        <f>_xlfn.XLOOKUP(blinkit_order_items[[#This Row],[product_id]],blinkit_products[product_id],blinkit_products[margin_percentage])</f>
        <v>20</v>
      </c>
      <c r="G2954" s="4">
        <f>blinkit_order_items[[#This Row],[Total_Revenue]]*(blinkit_order_items[[#This Row],[margin_percent]]/100)</f>
        <v>84.5</v>
      </c>
    </row>
    <row r="2955" spans="1:7" x14ac:dyDescent="0.3">
      <c r="A2955">
        <v>3062145702</v>
      </c>
      <c r="B2955">
        <v>448752</v>
      </c>
      <c r="C2955">
        <v>2</v>
      </c>
      <c r="D2955" s="4">
        <v>160.07</v>
      </c>
      <c r="E2955" s="2">
        <f>blinkit_order_items[[#This Row],[quantity]]*blinkit_order_items[[#This Row],[unit_price]]</f>
        <v>320.14</v>
      </c>
      <c r="F2955">
        <f>_xlfn.XLOOKUP(blinkit_order_items[[#This Row],[product_id]],blinkit_products[product_id],blinkit_products[margin_percentage])</f>
        <v>25</v>
      </c>
      <c r="G2955" s="4">
        <f>blinkit_order_items[[#This Row],[Total_Revenue]]*(blinkit_order_items[[#This Row],[margin_percent]]/100)</f>
        <v>80.034999999999997</v>
      </c>
    </row>
    <row r="2956" spans="1:7" x14ac:dyDescent="0.3">
      <c r="A2956">
        <v>6500458984</v>
      </c>
      <c r="B2956">
        <v>859361</v>
      </c>
      <c r="C2956">
        <v>1</v>
      </c>
      <c r="D2956" s="4">
        <v>432.39</v>
      </c>
      <c r="E2956" s="2">
        <f>blinkit_order_items[[#This Row],[quantity]]*blinkit_order_items[[#This Row],[unit_price]]</f>
        <v>432.39</v>
      </c>
      <c r="F2956">
        <f>_xlfn.XLOOKUP(blinkit_order_items[[#This Row],[product_id]],blinkit_products[product_id],blinkit_products[margin_percentage])</f>
        <v>35</v>
      </c>
      <c r="G2956" s="4">
        <f>blinkit_order_items[[#This Row],[Total_Revenue]]*(blinkit_order_items[[#This Row],[margin_percent]]/100)</f>
        <v>151.33649999999997</v>
      </c>
    </row>
    <row r="2957" spans="1:7" x14ac:dyDescent="0.3">
      <c r="A2957">
        <v>7429306851</v>
      </c>
      <c r="B2957">
        <v>712003</v>
      </c>
      <c r="C2957">
        <v>3</v>
      </c>
      <c r="D2957" s="4">
        <v>671.68</v>
      </c>
      <c r="E2957" s="2">
        <f>blinkit_order_items[[#This Row],[quantity]]*blinkit_order_items[[#This Row],[unit_price]]</f>
        <v>2015.04</v>
      </c>
      <c r="F2957">
        <f>_xlfn.XLOOKUP(blinkit_order_items[[#This Row],[product_id]],blinkit_products[product_id],blinkit_products[margin_percentage])</f>
        <v>30</v>
      </c>
      <c r="G2957" s="4">
        <f>blinkit_order_items[[#This Row],[Total_Revenue]]*(blinkit_order_items[[#This Row],[margin_percent]]/100)</f>
        <v>604.51199999999994</v>
      </c>
    </row>
    <row r="2958" spans="1:7" x14ac:dyDescent="0.3">
      <c r="A2958">
        <v>2687236003</v>
      </c>
      <c r="B2958">
        <v>4452</v>
      </c>
      <c r="C2958">
        <v>2</v>
      </c>
      <c r="D2958" s="4">
        <v>169.88</v>
      </c>
      <c r="E2958" s="2">
        <f>blinkit_order_items[[#This Row],[quantity]]*blinkit_order_items[[#This Row],[unit_price]]</f>
        <v>339.76</v>
      </c>
      <c r="F2958">
        <f>_xlfn.XLOOKUP(blinkit_order_items[[#This Row],[product_id]],blinkit_products[product_id],blinkit_products[margin_percentage])</f>
        <v>30</v>
      </c>
      <c r="G2958" s="4">
        <f>blinkit_order_items[[#This Row],[Total_Revenue]]*(blinkit_order_items[[#This Row],[margin_percent]]/100)</f>
        <v>101.928</v>
      </c>
    </row>
    <row r="2959" spans="1:7" x14ac:dyDescent="0.3">
      <c r="A2959">
        <v>1885906938</v>
      </c>
      <c r="B2959">
        <v>672059</v>
      </c>
      <c r="C2959">
        <v>1</v>
      </c>
      <c r="D2959" s="4">
        <v>672.73</v>
      </c>
      <c r="E2959" s="2">
        <f>blinkit_order_items[[#This Row],[quantity]]*blinkit_order_items[[#This Row],[unit_price]]</f>
        <v>672.73</v>
      </c>
      <c r="F2959">
        <f>_xlfn.XLOOKUP(blinkit_order_items[[#This Row],[product_id]],blinkit_products[product_id],blinkit_products[margin_percentage])</f>
        <v>35</v>
      </c>
      <c r="G2959" s="4">
        <f>blinkit_order_items[[#This Row],[Total_Revenue]]*(blinkit_order_items[[#This Row],[margin_percent]]/100)</f>
        <v>235.4555</v>
      </c>
    </row>
    <row r="2960" spans="1:7" x14ac:dyDescent="0.3">
      <c r="A2960">
        <v>9949334146</v>
      </c>
      <c r="B2960">
        <v>704868</v>
      </c>
      <c r="C2960">
        <v>1</v>
      </c>
      <c r="D2960" s="4">
        <v>193.46</v>
      </c>
      <c r="E2960" s="2">
        <f>blinkit_order_items[[#This Row],[quantity]]*blinkit_order_items[[#This Row],[unit_price]]</f>
        <v>193.46</v>
      </c>
      <c r="F2960">
        <f>_xlfn.XLOOKUP(blinkit_order_items[[#This Row],[product_id]],blinkit_products[product_id],blinkit_products[margin_percentage])</f>
        <v>25</v>
      </c>
      <c r="G2960" s="4">
        <f>blinkit_order_items[[#This Row],[Total_Revenue]]*(blinkit_order_items[[#This Row],[margin_percent]]/100)</f>
        <v>48.365000000000002</v>
      </c>
    </row>
    <row r="2961" spans="1:7" x14ac:dyDescent="0.3">
      <c r="A2961">
        <v>2555454584</v>
      </c>
      <c r="B2961">
        <v>470449</v>
      </c>
      <c r="C2961">
        <v>3</v>
      </c>
      <c r="D2961" s="4">
        <v>827.77</v>
      </c>
      <c r="E2961" s="2">
        <f>blinkit_order_items[[#This Row],[quantity]]*blinkit_order_items[[#This Row],[unit_price]]</f>
        <v>2483.31</v>
      </c>
      <c r="F2961">
        <f>_xlfn.XLOOKUP(blinkit_order_items[[#This Row],[product_id]],blinkit_products[product_id],blinkit_products[margin_percentage])</f>
        <v>40</v>
      </c>
      <c r="G2961" s="4">
        <f>blinkit_order_items[[#This Row],[Total_Revenue]]*(blinkit_order_items[[#This Row],[margin_percent]]/100)</f>
        <v>993.32400000000007</v>
      </c>
    </row>
    <row r="2962" spans="1:7" x14ac:dyDescent="0.3">
      <c r="A2962">
        <v>2503209946</v>
      </c>
      <c r="B2962">
        <v>661577</v>
      </c>
      <c r="C2962">
        <v>1</v>
      </c>
      <c r="D2962" s="4">
        <v>720.95</v>
      </c>
      <c r="E2962" s="2">
        <f>blinkit_order_items[[#This Row],[quantity]]*blinkit_order_items[[#This Row],[unit_price]]</f>
        <v>720.95</v>
      </c>
      <c r="F2962">
        <f>_xlfn.XLOOKUP(blinkit_order_items[[#This Row],[product_id]],blinkit_products[product_id],blinkit_products[margin_percentage])</f>
        <v>35</v>
      </c>
      <c r="G2962" s="4">
        <f>blinkit_order_items[[#This Row],[Total_Revenue]]*(blinkit_order_items[[#This Row],[margin_percent]]/100)</f>
        <v>252.33250000000001</v>
      </c>
    </row>
    <row r="2963" spans="1:7" x14ac:dyDescent="0.3">
      <c r="A2963">
        <v>2329563439</v>
      </c>
      <c r="B2963">
        <v>186168</v>
      </c>
      <c r="C2963">
        <v>3</v>
      </c>
      <c r="D2963" s="4">
        <v>878.8</v>
      </c>
      <c r="E2963" s="2">
        <f>blinkit_order_items[[#This Row],[quantity]]*blinkit_order_items[[#This Row],[unit_price]]</f>
        <v>2636.3999999999996</v>
      </c>
      <c r="F2963">
        <f>_xlfn.XLOOKUP(blinkit_order_items[[#This Row],[product_id]],blinkit_products[product_id],blinkit_products[margin_percentage])</f>
        <v>35</v>
      </c>
      <c r="G2963" s="4">
        <f>blinkit_order_items[[#This Row],[Total_Revenue]]*(blinkit_order_items[[#This Row],[margin_percent]]/100)</f>
        <v>922.73999999999978</v>
      </c>
    </row>
    <row r="2964" spans="1:7" x14ac:dyDescent="0.3">
      <c r="A2964">
        <v>1041536174</v>
      </c>
      <c r="B2964">
        <v>89084</v>
      </c>
      <c r="C2964">
        <v>1</v>
      </c>
      <c r="D2964" s="4">
        <v>598.83000000000004</v>
      </c>
      <c r="E2964" s="2">
        <f>blinkit_order_items[[#This Row],[quantity]]*blinkit_order_items[[#This Row],[unit_price]]</f>
        <v>598.83000000000004</v>
      </c>
      <c r="F2964">
        <f>_xlfn.XLOOKUP(blinkit_order_items[[#This Row],[product_id]],blinkit_products[product_id],blinkit_products[margin_percentage])</f>
        <v>20</v>
      </c>
      <c r="G2964" s="4">
        <f>blinkit_order_items[[#This Row],[Total_Revenue]]*(blinkit_order_items[[#This Row],[margin_percent]]/100)</f>
        <v>119.76600000000002</v>
      </c>
    </row>
    <row r="2965" spans="1:7" x14ac:dyDescent="0.3">
      <c r="A2965">
        <v>6631188689</v>
      </c>
      <c r="B2965">
        <v>63769</v>
      </c>
      <c r="C2965">
        <v>2</v>
      </c>
      <c r="D2965" s="4">
        <v>878.07</v>
      </c>
      <c r="E2965" s="2">
        <f>blinkit_order_items[[#This Row],[quantity]]*blinkit_order_items[[#This Row],[unit_price]]</f>
        <v>1756.14</v>
      </c>
      <c r="F2965">
        <f>_xlfn.XLOOKUP(blinkit_order_items[[#This Row],[product_id]],blinkit_products[product_id],blinkit_products[margin_percentage])</f>
        <v>35</v>
      </c>
      <c r="G2965" s="4">
        <f>blinkit_order_items[[#This Row],[Total_Revenue]]*(blinkit_order_items[[#This Row],[margin_percent]]/100)</f>
        <v>614.649</v>
      </c>
    </row>
    <row r="2966" spans="1:7" x14ac:dyDescent="0.3">
      <c r="A2966">
        <v>9300178512</v>
      </c>
      <c r="B2966">
        <v>818522</v>
      </c>
      <c r="C2966">
        <v>2</v>
      </c>
      <c r="D2966" s="4">
        <v>96.09</v>
      </c>
      <c r="E2966" s="2">
        <f>blinkit_order_items[[#This Row],[quantity]]*blinkit_order_items[[#This Row],[unit_price]]</f>
        <v>192.18</v>
      </c>
      <c r="F2966">
        <f>_xlfn.XLOOKUP(blinkit_order_items[[#This Row],[product_id]],blinkit_products[product_id],blinkit_products[margin_percentage])</f>
        <v>20</v>
      </c>
      <c r="G2966" s="4">
        <f>blinkit_order_items[[#This Row],[Total_Revenue]]*(blinkit_order_items[[#This Row],[margin_percent]]/100)</f>
        <v>38.436000000000007</v>
      </c>
    </row>
    <row r="2967" spans="1:7" x14ac:dyDescent="0.3">
      <c r="A2967">
        <v>1086881691</v>
      </c>
      <c r="B2967">
        <v>621677</v>
      </c>
      <c r="C2967">
        <v>3</v>
      </c>
      <c r="D2967" s="4">
        <v>317.8</v>
      </c>
      <c r="E2967" s="2">
        <f>blinkit_order_items[[#This Row],[quantity]]*blinkit_order_items[[#This Row],[unit_price]]</f>
        <v>953.40000000000009</v>
      </c>
      <c r="F2967">
        <f>_xlfn.XLOOKUP(blinkit_order_items[[#This Row],[product_id]],blinkit_products[product_id],blinkit_products[margin_percentage])</f>
        <v>40</v>
      </c>
      <c r="G2967" s="4">
        <f>blinkit_order_items[[#This Row],[Total_Revenue]]*(blinkit_order_items[[#This Row],[margin_percent]]/100)</f>
        <v>381.36000000000007</v>
      </c>
    </row>
    <row r="2968" spans="1:7" x14ac:dyDescent="0.3">
      <c r="A2968">
        <v>8008880980</v>
      </c>
      <c r="B2968">
        <v>589812</v>
      </c>
      <c r="C2968">
        <v>3</v>
      </c>
      <c r="D2968" s="4">
        <v>163.03</v>
      </c>
      <c r="E2968" s="2">
        <f>blinkit_order_items[[#This Row],[quantity]]*blinkit_order_items[[#This Row],[unit_price]]</f>
        <v>489.09000000000003</v>
      </c>
      <c r="F2968">
        <f>_xlfn.XLOOKUP(blinkit_order_items[[#This Row],[product_id]],blinkit_products[product_id],blinkit_products[margin_percentage])</f>
        <v>25</v>
      </c>
      <c r="G2968" s="4">
        <f>blinkit_order_items[[#This Row],[Total_Revenue]]*(blinkit_order_items[[#This Row],[margin_percent]]/100)</f>
        <v>122.27250000000001</v>
      </c>
    </row>
    <row r="2969" spans="1:7" x14ac:dyDescent="0.3">
      <c r="A2969">
        <v>2417680703</v>
      </c>
      <c r="B2969">
        <v>687218</v>
      </c>
      <c r="C2969">
        <v>3</v>
      </c>
      <c r="D2969" s="4">
        <v>317.82</v>
      </c>
      <c r="E2969" s="2">
        <f>blinkit_order_items[[#This Row],[quantity]]*blinkit_order_items[[#This Row],[unit_price]]</f>
        <v>953.46</v>
      </c>
      <c r="F2969">
        <f>_xlfn.XLOOKUP(blinkit_order_items[[#This Row],[product_id]],blinkit_products[product_id],blinkit_products[margin_percentage])</f>
        <v>30</v>
      </c>
      <c r="G2969" s="4">
        <f>blinkit_order_items[[#This Row],[Total_Revenue]]*(blinkit_order_items[[#This Row],[margin_percent]]/100)</f>
        <v>286.03800000000001</v>
      </c>
    </row>
    <row r="2970" spans="1:7" x14ac:dyDescent="0.3">
      <c r="A2970">
        <v>1117730990</v>
      </c>
      <c r="B2970">
        <v>820973</v>
      </c>
      <c r="C2970">
        <v>1</v>
      </c>
      <c r="D2970" s="4">
        <v>114.52</v>
      </c>
      <c r="E2970" s="2">
        <f>blinkit_order_items[[#This Row],[quantity]]*blinkit_order_items[[#This Row],[unit_price]]</f>
        <v>114.52</v>
      </c>
      <c r="F2970">
        <f>_xlfn.XLOOKUP(blinkit_order_items[[#This Row],[product_id]],blinkit_products[product_id],blinkit_products[margin_percentage])</f>
        <v>30</v>
      </c>
      <c r="G2970" s="4">
        <f>blinkit_order_items[[#This Row],[Total_Revenue]]*(blinkit_order_items[[#This Row],[margin_percent]]/100)</f>
        <v>34.355999999999995</v>
      </c>
    </row>
    <row r="2971" spans="1:7" x14ac:dyDescent="0.3">
      <c r="A2971">
        <v>1678557345</v>
      </c>
      <c r="B2971">
        <v>329351</v>
      </c>
      <c r="C2971">
        <v>1</v>
      </c>
      <c r="D2971" s="4">
        <v>310.87</v>
      </c>
      <c r="E2971" s="2">
        <f>blinkit_order_items[[#This Row],[quantity]]*blinkit_order_items[[#This Row],[unit_price]]</f>
        <v>310.87</v>
      </c>
      <c r="F2971">
        <f>_xlfn.XLOOKUP(blinkit_order_items[[#This Row],[product_id]],blinkit_products[product_id],blinkit_products[margin_percentage])</f>
        <v>20</v>
      </c>
      <c r="G2971" s="4">
        <f>blinkit_order_items[[#This Row],[Total_Revenue]]*(blinkit_order_items[[#This Row],[margin_percent]]/100)</f>
        <v>62.174000000000007</v>
      </c>
    </row>
    <row r="2972" spans="1:7" x14ac:dyDescent="0.3">
      <c r="A2972">
        <v>4505129824</v>
      </c>
      <c r="B2972">
        <v>382511</v>
      </c>
      <c r="C2972">
        <v>2</v>
      </c>
      <c r="D2972" s="4">
        <v>702.54</v>
      </c>
      <c r="E2972" s="2">
        <f>blinkit_order_items[[#This Row],[quantity]]*blinkit_order_items[[#This Row],[unit_price]]</f>
        <v>1405.08</v>
      </c>
      <c r="F2972">
        <f>_xlfn.XLOOKUP(blinkit_order_items[[#This Row],[product_id]],blinkit_products[product_id],blinkit_products[margin_percentage])</f>
        <v>20</v>
      </c>
      <c r="G2972" s="4">
        <f>blinkit_order_items[[#This Row],[Total_Revenue]]*(blinkit_order_items[[#This Row],[margin_percent]]/100)</f>
        <v>281.01600000000002</v>
      </c>
    </row>
    <row r="2973" spans="1:7" x14ac:dyDescent="0.3">
      <c r="A2973">
        <v>8737295686</v>
      </c>
      <c r="B2973">
        <v>490602</v>
      </c>
      <c r="C2973">
        <v>3</v>
      </c>
      <c r="D2973" s="4">
        <v>549.47</v>
      </c>
      <c r="E2973" s="2">
        <f>blinkit_order_items[[#This Row],[quantity]]*blinkit_order_items[[#This Row],[unit_price]]</f>
        <v>1648.41</v>
      </c>
      <c r="F2973">
        <f>_xlfn.XLOOKUP(blinkit_order_items[[#This Row],[product_id]],blinkit_products[product_id],blinkit_products[margin_percentage])</f>
        <v>15</v>
      </c>
      <c r="G2973" s="4">
        <f>blinkit_order_items[[#This Row],[Total_Revenue]]*(blinkit_order_items[[#This Row],[margin_percent]]/100)</f>
        <v>247.26150000000001</v>
      </c>
    </row>
    <row r="2974" spans="1:7" x14ac:dyDescent="0.3">
      <c r="A2974">
        <v>7997347191</v>
      </c>
      <c r="B2974">
        <v>803607</v>
      </c>
      <c r="C2974">
        <v>3</v>
      </c>
      <c r="D2974" s="4">
        <v>949.73</v>
      </c>
      <c r="E2974" s="2">
        <f>blinkit_order_items[[#This Row],[quantity]]*blinkit_order_items[[#This Row],[unit_price]]</f>
        <v>2849.19</v>
      </c>
      <c r="F2974">
        <f>_xlfn.XLOOKUP(blinkit_order_items[[#This Row],[product_id]],blinkit_products[product_id],blinkit_products[margin_percentage])</f>
        <v>35</v>
      </c>
      <c r="G2974" s="4">
        <f>blinkit_order_items[[#This Row],[Total_Revenue]]*(blinkit_order_items[[#This Row],[margin_percent]]/100)</f>
        <v>997.2165</v>
      </c>
    </row>
    <row r="2975" spans="1:7" x14ac:dyDescent="0.3">
      <c r="A2975">
        <v>1930645698</v>
      </c>
      <c r="B2975">
        <v>140489</v>
      </c>
      <c r="C2975">
        <v>3</v>
      </c>
      <c r="D2975" s="4">
        <v>650.20000000000005</v>
      </c>
      <c r="E2975" s="2">
        <f>blinkit_order_items[[#This Row],[quantity]]*blinkit_order_items[[#This Row],[unit_price]]</f>
        <v>1950.6000000000001</v>
      </c>
      <c r="F2975">
        <f>_xlfn.XLOOKUP(blinkit_order_items[[#This Row],[product_id]],blinkit_products[product_id],blinkit_products[margin_percentage])</f>
        <v>35</v>
      </c>
      <c r="G2975" s="4">
        <f>blinkit_order_items[[#This Row],[Total_Revenue]]*(blinkit_order_items[[#This Row],[margin_percent]]/100)</f>
        <v>682.71</v>
      </c>
    </row>
    <row r="2976" spans="1:7" x14ac:dyDescent="0.3">
      <c r="A2976">
        <v>5393373590</v>
      </c>
      <c r="B2976">
        <v>112390</v>
      </c>
      <c r="C2976">
        <v>2</v>
      </c>
      <c r="D2976" s="4">
        <v>877.98</v>
      </c>
      <c r="E2976" s="2">
        <f>blinkit_order_items[[#This Row],[quantity]]*blinkit_order_items[[#This Row],[unit_price]]</f>
        <v>1755.96</v>
      </c>
      <c r="F2976">
        <f>_xlfn.XLOOKUP(blinkit_order_items[[#This Row],[product_id]],blinkit_products[product_id],blinkit_products[margin_percentage])</f>
        <v>35</v>
      </c>
      <c r="G2976" s="4">
        <f>blinkit_order_items[[#This Row],[Total_Revenue]]*(blinkit_order_items[[#This Row],[margin_percent]]/100)</f>
        <v>614.58600000000001</v>
      </c>
    </row>
    <row r="2977" spans="1:7" x14ac:dyDescent="0.3">
      <c r="A2977">
        <v>5851854765</v>
      </c>
      <c r="B2977">
        <v>587645</v>
      </c>
      <c r="C2977">
        <v>2</v>
      </c>
      <c r="D2977" s="4">
        <v>801.81</v>
      </c>
      <c r="E2977" s="2">
        <f>blinkit_order_items[[#This Row],[quantity]]*blinkit_order_items[[#This Row],[unit_price]]</f>
        <v>1603.62</v>
      </c>
      <c r="F2977">
        <f>_xlfn.XLOOKUP(blinkit_order_items[[#This Row],[product_id]],blinkit_products[product_id],blinkit_products[margin_percentage])</f>
        <v>20</v>
      </c>
      <c r="G2977" s="4">
        <f>blinkit_order_items[[#This Row],[Total_Revenue]]*(blinkit_order_items[[#This Row],[margin_percent]]/100)</f>
        <v>320.72399999999999</v>
      </c>
    </row>
    <row r="2978" spans="1:7" x14ac:dyDescent="0.3">
      <c r="A2978">
        <v>3765179520</v>
      </c>
      <c r="B2978">
        <v>373536</v>
      </c>
      <c r="C2978">
        <v>1</v>
      </c>
      <c r="D2978" s="4">
        <v>494.17</v>
      </c>
      <c r="E2978" s="2">
        <f>blinkit_order_items[[#This Row],[quantity]]*blinkit_order_items[[#This Row],[unit_price]]</f>
        <v>494.17</v>
      </c>
      <c r="F2978">
        <f>_xlfn.XLOOKUP(blinkit_order_items[[#This Row],[product_id]],blinkit_products[product_id],blinkit_products[margin_percentage])</f>
        <v>35</v>
      </c>
      <c r="G2978" s="4">
        <f>blinkit_order_items[[#This Row],[Total_Revenue]]*(blinkit_order_items[[#This Row],[margin_percent]]/100)</f>
        <v>172.95949999999999</v>
      </c>
    </row>
    <row r="2979" spans="1:7" x14ac:dyDescent="0.3">
      <c r="A2979">
        <v>683969424</v>
      </c>
      <c r="B2979">
        <v>540618</v>
      </c>
      <c r="C2979">
        <v>3</v>
      </c>
      <c r="D2979" s="4">
        <v>317.05</v>
      </c>
      <c r="E2979" s="2">
        <f>blinkit_order_items[[#This Row],[quantity]]*blinkit_order_items[[#This Row],[unit_price]]</f>
        <v>951.15000000000009</v>
      </c>
      <c r="F2979">
        <f>_xlfn.XLOOKUP(blinkit_order_items[[#This Row],[product_id]],blinkit_products[product_id],blinkit_products[margin_percentage])</f>
        <v>35</v>
      </c>
      <c r="G2979" s="4">
        <f>blinkit_order_items[[#This Row],[Total_Revenue]]*(blinkit_order_items[[#This Row],[margin_percent]]/100)</f>
        <v>332.90250000000003</v>
      </c>
    </row>
    <row r="2980" spans="1:7" x14ac:dyDescent="0.3">
      <c r="A2980">
        <v>8459624382</v>
      </c>
      <c r="B2980">
        <v>602241</v>
      </c>
      <c r="C2980">
        <v>3</v>
      </c>
      <c r="D2980" s="4">
        <v>976.55</v>
      </c>
      <c r="E2980" s="2">
        <f>blinkit_order_items[[#This Row],[quantity]]*blinkit_order_items[[#This Row],[unit_price]]</f>
        <v>2929.6499999999996</v>
      </c>
      <c r="F2980">
        <f>_xlfn.XLOOKUP(blinkit_order_items[[#This Row],[product_id]],blinkit_products[product_id],blinkit_products[margin_percentage])</f>
        <v>35</v>
      </c>
      <c r="G2980" s="4">
        <f>blinkit_order_items[[#This Row],[Total_Revenue]]*(blinkit_order_items[[#This Row],[margin_percent]]/100)</f>
        <v>1025.3774999999998</v>
      </c>
    </row>
    <row r="2981" spans="1:7" x14ac:dyDescent="0.3">
      <c r="A2981">
        <v>7110044004</v>
      </c>
      <c r="B2981">
        <v>298985</v>
      </c>
      <c r="C2981">
        <v>1</v>
      </c>
      <c r="D2981" s="4">
        <v>183.76</v>
      </c>
      <c r="E2981" s="2">
        <f>blinkit_order_items[[#This Row],[quantity]]*blinkit_order_items[[#This Row],[unit_price]]</f>
        <v>183.76</v>
      </c>
      <c r="F2981">
        <f>_xlfn.XLOOKUP(blinkit_order_items[[#This Row],[product_id]],blinkit_products[product_id],blinkit_products[margin_percentage])</f>
        <v>20</v>
      </c>
      <c r="G2981" s="4">
        <f>blinkit_order_items[[#This Row],[Total_Revenue]]*(blinkit_order_items[[#This Row],[margin_percent]]/100)</f>
        <v>36.752000000000002</v>
      </c>
    </row>
    <row r="2982" spans="1:7" x14ac:dyDescent="0.3">
      <c r="A2982">
        <v>4302375314</v>
      </c>
      <c r="B2982">
        <v>942001</v>
      </c>
      <c r="C2982">
        <v>2</v>
      </c>
      <c r="D2982" s="4">
        <v>671.55</v>
      </c>
      <c r="E2982" s="2">
        <f>blinkit_order_items[[#This Row],[quantity]]*blinkit_order_items[[#This Row],[unit_price]]</f>
        <v>1343.1</v>
      </c>
      <c r="F2982">
        <f>_xlfn.XLOOKUP(blinkit_order_items[[#This Row],[product_id]],blinkit_products[product_id],blinkit_products[margin_percentage])</f>
        <v>35</v>
      </c>
      <c r="G2982" s="4">
        <f>blinkit_order_items[[#This Row],[Total_Revenue]]*(blinkit_order_items[[#This Row],[margin_percent]]/100)</f>
        <v>470.08499999999992</v>
      </c>
    </row>
    <row r="2983" spans="1:7" x14ac:dyDescent="0.3">
      <c r="A2983">
        <v>1245307588</v>
      </c>
      <c r="B2983">
        <v>669378</v>
      </c>
      <c r="C2983">
        <v>2</v>
      </c>
      <c r="D2983" s="4">
        <v>212.14</v>
      </c>
      <c r="E2983" s="2">
        <f>blinkit_order_items[[#This Row],[quantity]]*blinkit_order_items[[#This Row],[unit_price]]</f>
        <v>424.28</v>
      </c>
      <c r="F2983">
        <f>_xlfn.XLOOKUP(blinkit_order_items[[#This Row],[product_id]],blinkit_products[product_id],blinkit_products[margin_percentage])</f>
        <v>25</v>
      </c>
      <c r="G2983" s="4">
        <f>blinkit_order_items[[#This Row],[Total_Revenue]]*(blinkit_order_items[[#This Row],[margin_percent]]/100)</f>
        <v>106.07</v>
      </c>
    </row>
    <row r="2984" spans="1:7" x14ac:dyDescent="0.3">
      <c r="A2984">
        <v>3876260101</v>
      </c>
      <c r="B2984">
        <v>451933</v>
      </c>
      <c r="C2984">
        <v>1</v>
      </c>
      <c r="D2984" s="4">
        <v>568.94000000000005</v>
      </c>
      <c r="E2984" s="2">
        <f>blinkit_order_items[[#This Row],[quantity]]*blinkit_order_items[[#This Row],[unit_price]]</f>
        <v>568.94000000000005</v>
      </c>
      <c r="F2984">
        <f>_xlfn.XLOOKUP(blinkit_order_items[[#This Row],[product_id]],blinkit_products[product_id],blinkit_products[margin_percentage])</f>
        <v>15</v>
      </c>
      <c r="G2984" s="4">
        <f>blinkit_order_items[[#This Row],[Total_Revenue]]*(blinkit_order_items[[#This Row],[margin_percent]]/100)</f>
        <v>85.341000000000008</v>
      </c>
    </row>
    <row r="2985" spans="1:7" x14ac:dyDescent="0.3">
      <c r="A2985">
        <v>3162263618</v>
      </c>
      <c r="B2985">
        <v>94225</v>
      </c>
      <c r="C2985">
        <v>3</v>
      </c>
      <c r="D2985" s="4">
        <v>77.11</v>
      </c>
      <c r="E2985" s="2">
        <f>blinkit_order_items[[#This Row],[quantity]]*blinkit_order_items[[#This Row],[unit_price]]</f>
        <v>231.32999999999998</v>
      </c>
      <c r="F2985">
        <f>_xlfn.XLOOKUP(blinkit_order_items[[#This Row],[product_id]],blinkit_products[product_id],blinkit_products[margin_percentage])</f>
        <v>25</v>
      </c>
      <c r="G2985" s="4">
        <f>blinkit_order_items[[#This Row],[Total_Revenue]]*(blinkit_order_items[[#This Row],[margin_percent]]/100)</f>
        <v>57.832499999999996</v>
      </c>
    </row>
    <row r="2986" spans="1:7" x14ac:dyDescent="0.3">
      <c r="A2986">
        <v>655792395</v>
      </c>
      <c r="B2986">
        <v>798639</v>
      </c>
      <c r="C2986">
        <v>1</v>
      </c>
      <c r="D2986" s="4">
        <v>211.25</v>
      </c>
      <c r="E2986" s="2">
        <f>blinkit_order_items[[#This Row],[quantity]]*blinkit_order_items[[#This Row],[unit_price]]</f>
        <v>211.25</v>
      </c>
      <c r="F2986">
        <f>_xlfn.XLOOKUP(blinkit_order_items[[#This Row],[product_id]],blinkit_products[product_id],blinkit_products[margin_percentage])</f>
        <v>20</v>
      </c>
      <c r="G2986" s="4">
        <f>blinkit_order_items[[#This Row],[Total_Revenue]]*(blinkit_order_items[[#This Row],[margin_percent]]/100)</f>
        <v>42.25</v>
      </c>
    </row>
    <row r="2987" spans="1:7" x14ac:dyDescent="0.3">
      <c r="A2987">
        <v>7624743284</v>
      </c>
      <c r="B2987">
        <v>257719</v>
      </c>
      <c r="C2987">
        <v>3</v>
      </c>
      <c r="D2987" s="4">
        <v>281.73</v>
      </c>
      <c r="E2987" s="2">
        <f>blinkit_order_items[[#This Row],[quantity]]*blinkit_order_items[[#This Row],[unit_price]]</f>
        <v>845.19</v>
      </c>
      <c r="F2987">
        <f>_xlfn.XLOOKUP(blinkit_order_items[[#This Row],[product_id]],blinkit_products[product_id],blinkit_products[margin_percentage])</f>
        <v>20</v>
      </c>
      <c r="G2987" s="4">
        <f>blinkit_order_items[[#This Row],[Total_Revenue]]*(blinkit_order_items[[#This Row],[margin_percent]]/100)</f>
        <v>169.03800000000001</v>
      </c>
    </row>
    <row r="2988" spans="1:7" x14ac:dyDescent="0.3">
      <c r="A2988">
        <v>4783962671</v>
      </c>
      <c r="B2988">
        <v>272170</v>
      </c>
      <c r="C2988">
        <v>1</v>
      </c>
      <c r="D2988" s="4">
        <v>140.80000000000001</v>
      </c>
      <c r="E2988" s="2">
        <f>blinkit_order_items[[#This Row],[quantity]]*blinkit_order_items[[#This Row],[unit_price]]</f>
        <v>140.80000000000001</v>
      </c>
      <c r="F2988">
        <f>_xlfn.XLOOKUP(blinkit_order_items[[#This Row],[product_id]],blinkit_products[product_id],blinkit_products[margin_percentage])</f>
        <v>40</v>
      </c>
      <c r="G2988" s="4">
        <f>blinkit_order_items[[#This Row],[Total_Revenue]]*(blinkit_order_items[[#This Row],[margin_percent]]/100)</f>
        <v>56.320000000000007</v>
      </c>
    </row>
    <row r="2989" spans="1:7" x14ac:dyDescent="0.3">
      <c r="A2989">
        <v>7166787473</v>
      </c>
      <c r="B2989">
        <v>425341</v>
      </c>
      <c r="C2989">
        <v>2</v>
      </c>
      <c r="D2989" s="4">
        <v>486.28</v>
      </c>
      <c r="E2989" s="2">
        <f>blinkit_order_items[[#This Row],[quantity]]*blinkit_order_items[[#This Row],[unit_price]]</f>
        <v>972.56</v>
      </c>
      <c r="F2989">
        <f>_xlfn.XLOOKUP(blinkit_order_items[[#This Row],[product_id]],blinkit_products[product_id],blinkit_products[margin_percentage])</f>
        <v>35</v>
      </c>
      <c r="G2989" s="4">
        <f>blinkit_order_items[[#This Row],[Total_Revenue]]*(blinkit_order_items[[#This Row],[margin_percent]]/100)</f>
        <v>340.39599999999996</v>
      </c>
    </row>
    <row r="2990" spans="1:7" x14ac:dyDescent="0.3">
      <c r="A2990">
        <v>9395228070</v>
      </c>
      <c r="B2990">
        <v>52729</v>
      </c>
      <c r="C2990">
        <v>2</v>
      </c>
      <c r="D2990" s="4">
        <v>316.02</v>
      </c>
      <c r="E2990" s="2">
        <f>blinkit_order_items[[#This Row],[quantity]]*blinkit_order_items[[#This Row],[unit_price]]</f>
        <v>632.04</v>
      </c>
      <c r="F2990">
        <f>_xlfn.XLOOKUP(blinkit_order_items[[#This Row],[product_id]],blinkit_products[product_id],blinkit_products[margin_percentage])</f>
        <v>35</v>
      </c>
      <c r="G2990" s="4">
        <f>blinkit_order_items[[#This Row],[Total_Revenue]]*(blinkit_order_items[[#This Row],[margin_percent]]/100)</f>
        <v>221.21399999999997</v>
      </c>
    </row>
    <row r="2991" spans="1:7" x14ac:dyDescent="0.3">
      <c r="A2991">
        <v>902157975</v>
      </c>
      <c r="B2991">
        <v>440875</v>
      </c>
      <c r="C2991">
        <v>1</v>
      </c>
      <c r="D2991" s="4">
        <v>275.02999999999997</v>
      </c>
      <c r="E2991" s="2">
        <f>blinkit_order_items[[#This Row],[quantity]]*blinkit_order_items[[#This Row],[unit_price]]</f>
        <v>275.02999999999997</v>
      </c>
      <c r="F2991">
        <f>_xlfn.XLOOKUP(blinkit_order_items[[#This Row],[product_id]],blinkit_products[product_id],blinkit_products[margin_percentage])</f>
        <v>30</v>
      </c>
      <c r="G2991" s="4">
        <f>blinkit_order_items[[#This Row],[Total_Revenue]]*(blinkit_order_items[[#This Row],[margin_percent]]/100)</f>
        <v>82.508999999999986</v>
      </c>
    </row>
    <row r="2992" spans="1:7" x14ac:dyDescent="0.3">
      <c r="A2992">
        <v>6947741744</v>
      </c>
      <c r="B2992">
        <v>272170</v>
      </c>
      <c r="C2992">
        <v>2</v>
      </c>
      <c r="D2992" s="4">
        <v>140.80000000000001</v>
      </c>
      <c r="E2992" s="2">
        <f>blinkit_order_items[[#This Row],[quantity]]*blinkit_order_items[[#This Row],[unit_price]]</f>
        <v>281.60000000000002</v>
      </c>
      <c r="F2992">
        <f>_xlfn.XLOOKUP(blinkit_order_items[[#This Row],[product_id]],blinkit_products[product_id],blinkit_products[margin_percentage])</f>
        <v>40</v>
      </c>
      <c r="G2992" s="4">
        <f>blinkit_order_items[[#This Row],[Total_Revenue]]*(blinkit_order_items[[#This Row],[margin_percent]]/100)</f>
        <v>112.64000000000001</v>
      </c>
    </row>
    <row r="2993" spans="1:7" x14ac:dyDescent="0.3">
      <c r="A2993">
        <v>4788498083</v>
      </c>
      <c r="B2993">
        <v>451812</v>
      </c>
      <c r="C2993">
        <v>2</v>
      </c>
      <c r="D2993" s="4">
        <v>530.85</v>
      </c>
      <c r="E2993" s="2">
        <f>blinkit_order_items[[#This Row],[quantity]]*blinkit_order_items[[#This Row],[unit_price]]</f>
        <v>1061.7</v>
      </c>
      <c r="F2993">
        <f>_xlfn.XLOOKUP(blinkit_order_items[[#This Row],[product_id]],blinkit_products[product_id],blinkit_products[margin_percentage])</f>
        <v>20</v>
      </c>
      <c r="G2993" s="4">
        <f>blinkit_order_items[[#This Row],[Total_Revenue]]*(blinkit_order_items[[#This Row],[margin_percent]]/100)</f>
        <v>212.34000000000003</v>
      </c>
    </row>
    <row r="2994" spans="1:7" x14ac:dyDescent="0.3">
      <c r="A2994">
        <v>8070127087</v>
      </c>
      <c r="B2994">
        <v>120532</v>
      </c>
      <c r="C2994">
        <v>2</v>
      </c>
      <c r="D2994" s="4">
        <v>697.53</v>
      </c>
      <c r="E2994" s="2">
        <f>blinkit_order_items[[#This Row],[quantity]]*blinkit_order_items[[#This Row],[unit_price]]</f>
        <v>1395.06</v>
      </c>
      <c r="F2994">
        <f>_xlfn.XLOOKUP(blinkit_order_items[[#This Row],[product_id]],blinkit_products[product_id],blinkit_products[margin_percentage])</f>
        <v>15</v>
      </c>
      <c r="G2994" s="4">
        <f>blinkit_order_items[[#This Row],[Total_Revenue]]*(blinkit_order_items[[#This Row],[margin_percent]]/100)</f>
        <v>209.25899999999999</v>
      </c>
    </row>
    <row r="2995" spans="1:7" x14ac:dyDescent="0.3">
      <c r="A2995">
        <v>5191429552</v>
      </c>
      <c r="B2995">
        <v>734789</v>
      </c>
      <c r="C2995">
        <v>3</v>
      </c>
      <c r="D2995" s="4">
        <v>395.82</v>
      </c>
      <c r="E2995" s="2">
        <f>blinkit_order_items[[#This Row],[quantity]]*blinkit_order_items[[#This Row],[unit_price]]</f>
        <v>1187.46</v>
      </c>
      <c r="F2995">
        <f>_xlfn.XLOOKUP(blinkit_order_items[[#This Row],[product_id]],blinkit_products[product_id],blinkit_products[margin_percentage])</f>
        <v>35</v>
      </c>
      <c r="G2995" s="4">
        <f>blinkit_order_items[[#This Row],[Total_Revenue]]*(blinkit_order_items[[#This Row],[margin_percent]]/100)</f>
        <v>415.61099999999999</v>
      </c>
    </row>
    <row r="2996" spans="1:7" x14ac:dyDescent="0.3">
      <c r="A2996">
        <v>5220651138</v>
      </c>
      <c r="B2996">
        <v>448752</v>
      </c>
      <c r="C2996">
        <v>2</v>
      </c>
      <c r="D2996" s="4">
        <v>160.07</v>
      </c>
      <c r="E2996" s="2">
        <f>blinkit_order_items[[#This Row],[quantity]]*blinkit_order_items[[#This Row],[unit_price]]</f>
        <v>320.14</v>
      </c>
      <c r="F2996">
        <f>_xlfn.XLOOKUP(blinkit_order_items[[#This Row],[product_id]],blinkit_products[product_id],blinkit_products[margin_percentage])</f>
        <v>25</v>
      </c>
      <c r="G2996" s="4">
        <f>blinkit_order_items[[#This Row],[Total_Revenue]]*(blinkit_order_items[[#This Row],[margin_percent]]/100)</f>
        <v>80.034999999999997</v>
      </c>
    </row>
    <row r="2997" spans="1:7" x14ac:dyDescent="0.3">
      <c r="A2997">
        <v>2758734705</v>
      </c>
      <c r="B2997">
        <v>563740</v>
      </c>
      <c r="C2997">
        <v>3</v>
      </c>
      <c r="D2997" s="4">
        <v>96.33</v>
      </c>
      <c r="E2997" s="2">
        <f>blinkit_order_items[[#This Row],[quantity]]*blinkit_order_items[[#This Row],[unit_price]]</f>
        <v>288.99</v>
      </c>
      <c r="F2997">
        <f>_xlfn.XLOOKUP(blinkit_order_items[[#This Row],[product_id]],blinkit_products[product_id],blinkit_products[margin_percentage])</f>
        <v>35</v>
      </c>
      <c r="G2997" s="4">
        <f>blinkit_order_items[[#This Row],[Total_Revenue]]*(blinkit_order_items[[#This Row],[margin_percent]]/100)</f>
        <v>101.1465</v>
      </c>
    </row>
    <row r="2998" spans="1:7" x14ac:dyDescent="0.3">
      <c r="A2998">
        <v>2907887532</v>
      </c>
      <c r="B2998">
        <v>937542</v>
      </c>
      <c r="C2998">
        <v>1</v>
      </c>
      <c r="D2998" s="4">
        <v>97.04</v>
      </c>
      <c r="E2998" s="2">
        <f>blinkit_order_items[[#This Row],[quantity]]*blinkit_order_items[[#This Row],[unit_price]]</f>
        <v>97.04</v>
      </c>
      <c r="F2998">
        <f>_xlfn.XLOOKUP(blinkit_order_items[[#This Row],[product_id]],blinkit_products[product_id],blinkit_products[margin_percentage])</f>
        <v>15</v>
      </c>
      <c r="G2998" s="4">
        <f>blinkit_order_items[[#This Row],[Total_Revenue]]*(blinkit_order_items[[#This Row],[margin_percent]]/100)</f>
        <v>14.556000000000001</v>
      </c>
    </row>
    <row r="2999" spans="1:7" x14ac:dyDescent="0.3">
      <c r="A2999">
        <v>7388846009</v>
      </c>
      <c r="B2999">
        <v>561860</v>
      </c>
      <c r="C2999">
        <v>2</v>
      </c>
      <c r="D2999" s="4">
        <v>874.78</v>
      </c>
      <c r="E2999" s="2">
        <f>blinkit_order_items[[#This Row],[quantity]]*blinkit_order_items[[#This Row],[unit_price]]</f>
        <v>1749.56</v>
      </c>
      <c r="F2999">
        <f>_xlfn.XLOOKUP(blinkit_order_items[[#This Row],[product_id]],blinkit_products[product_id],blinkit_products[margin_percentage])</f>
        <v>30</v>
      </c>
      <c r="G2999" s="4">
        <f>blinkit_order_items[[#This Row],[Total_Revenue]]*(blinkit_order_items[[#This Row],[margin_percent]]/100)</f>
        <v>524.86799999999994</v>
      </c>
    </row>
    <row r="3000" spans="1:7" x14ac:dyDescent="0.3">
      <c r="A3000">
        <v>2606843929</v>
      </c>
      <c r="B3000">
        <v>354409</v>
      </c>
      <c r="C3000">
        <v>1</v>
      </c>
      <c r="D3000" s="4">
        <v>325.08</v>
      </c>
      <c r="E3000" s="2">
        <f>blinkit_order_items[[#This Row],[quantity]]*blinkit_order_items[[#This Row],[unit_price]]</f>
        <v>325.08</v>
      </c>
      <c r="F3000">
        <f>_xlfn.XLOOKUP(blinkit_order_items[[#This Row],[product_id]],blinkit_products[product_id],blinkit_products[margin_percentage])</f>
        <v>15</v>
      </c>
      <c r="G3000" s="4">
        <f>blinkit_order_items[[#This Row],[Total_Revenue]]*(blinkit_order_items[[#This Row],[margin_percent]]/100)</f>
        <v>48.761999999999993</v>
      </c>
    </row>
    <row r="3001" spans="1:7" x14ac:dyDescent="0.3">
      <c r="A3001">
        <v>5637567433</v>
      </c>
      <c r="B3001">
        <v>513199</v>
      </c>
      <c r="C3001">
        <v>2</v>
      </c>
      <c r="D3001" s="4">
        <v>422.23</v>
      </c>
      <c r="E3001" s="2">
        <f>blinkit_order_items[[#This Row],[quantity]]*blinkit_order_items[[#This Row],[unit_price]]</f>
        <v>844.46</v>
      </c>
      <c r="F3001">
        <f>_xlfn.XLOOKUP(blinkit_order_items[[#This Row],[product_id]],blinkit_products[product_id],blinkit_products[margin_percentage])</f>
        <v>30</v>
      </c>
      <c r="G3001" s="4">
        <f>blinkit_order_items[[#This Row],[Total_Revenue]]*(blinkit_order_items[[#This Row],[margin_percent]]/100)</f>
        <v>253.33799999999999</v>
      </c>
    </row>
    <row r="3002" spans="1:7" x14ac:dyDescent="0.3">
      <c r="A3002">
        <v>8838095431</v>
      </c>
      <c r="B3002">
        <v>592784</v>
      </c>
      <c r="C3002">
        <v>1</v>
      </c>
      <c r="D3002" s="4">
        <v>280.35000000000002</v>
      </c>
      <c r="E3002" s="2">
        <f>blinkit_order_items[[#This Row],[quantity]]*blinkit_order_items[[#This Row],[unit_price]]</f>
        <v>280.35000000000002</v>
      </c>
      <c r="F3002">
        <f>_xlfn.XLOOKUP(blinkit_order_items[[#This Row],[product_id]],blinkit_products[product_id],blinkit_products[margin_percentage])</f>
        <v>35</v>
      </c>
      <c r="G3002" s="4">
        <f>blinkit_order_items[[#This Row],[Total_Revenue]]*(blinkit_order_items[[#This Row],[margin_percent]]/100)</f>
        <v>98.122500000000002</v>
      </c>
    </row>
    <row r="3003" spans="1:7" x14ac:dyDescent="0.3">
      <c r="A3003">
        <v>1564649286</v>
      </c>
      <c r="B3003">
        <v>425341</v>
      </c>
      <c r="C3003">
        <v>3</v>
      </c>
      <c r="D3003" s="4">
        <v>486.28</v>
      </c>
      <c r="E3003" s="2">
        <f>blinkit_order_items[[#This Row],[quantity]]*blinkit_order_items[[#This Row],[unit_price]]</f>
        <v>1458.84</v>
      </c>
      <c r="F3003">
        <f>_xlfn.XLOOKUP(blinkit_order_items[[#This Row],[product_id]],blinkit_products[product_id],blinkit_products[margin_percentage])</f>
        <v>35</v>
      </c>
      <c r="G3003" s="4">
        <f>blinkit_order_items[[#This Row],[Total_Revenue]]*(blinkit_order_items[[#This Row],[margin_percent]]/100)</f>
        <v>510.59399999999994</v>
      </c>
    </row>
    <row r="3004" spans="1:7" x14ac:dyDescent="0.3">
      <c r="A3004">
        <v>4098166849</v>
      </c>
      <c r="B3004">
        <v>771228</v>
      </c>
      <c r="C3004">
        <v>2</v>
      </c>
      <c r="D3004" s="4">
        <v>83.18</v>
      </c>
      <c r="E3004" s="2">
        <f>blinkit_order_items[[#This Row],[quantity]]*blinkit_order_items[[#This Row],[unit_price]]</f>
        <v>166.36</v>
      </c>
      <c r="F3004">
        <f>_xlfn.XLOOKUP(blinkit_order_items[[#This Row],[product_id]],blinkit_products[product_id],blinkit_products[margin_percentage])</f>
        <v>35</v>
      </c>
      <c r="G3004" s="4">
        <f>blinkit_order_items[[#This Row],[Total_Revenue]]*(blinkit_order_items[[#This Row],[margin_percent]]/100)</f>
        <v>58.225999999999999</v>
      </c>
    </row>
    <row r="3005" spans="1:7" x14ac:dyDescent="0.3">
      <c r="A3005">
        <v>8091143423</v>
      </c>
      <c r="B3005">
        <v>611575</v>
      </c>
      <c r="C3005">
        <v>3</v>
      </c>
      <c r="D3005" s="4">
        <v>482.06</v>
      </c>
      <c r="E3005" s="2">
        <f>blinkit_order_items[[#This Row],[quantity]]*blinkit_order_items[[#This Row],[unit_price]]</f>
        <v>1446.18</v>
      </c>
      <c r="F3005">
        <f>_xlfn.XLOOKUP(blinkit_order_items[[#This Row],[product_id]],blinkit_products[product_id],blinkit_products[margin_percentage])</f>
        <v>40</v>
      </c>
      <c r="G3005" s="4">
        <f>blinkit_order_items[[#This Row],[Total_Revenue]]*(blinkit_order_items[[#This Row],[margin_percent]]/100)</f>
        <v>578.47200000000009</v>
      </c>
    </row>
    <row r="3006" spans="1:7" x14ac:dyDescent="0.3">
      <c r="A3006">
        <v>3024045336</v>
      </c>
      <c r="B3006">
        <v>600767</v>
      </c>
      <c r="C3006">
        <v>2</v>
      </c>
      <c r="D3006" s="4">
        <v>722.42</v>
      </c>
      <c r="E3006" s="2">
        <f>blinkit_order_items[[#This Row],[quantity]]*blinkit_order_items[[#This Row],[unit_price]]</f>
        <v>1444.84</v>
      </c>
      <c r="F3006">
        <f>_xlfn.XLOOKUP(blinkit_order_items[[#This Row],[product_id]],blinkit_products[product_id],blinkit_products[margin_percentage])</f>
        <v>35</v>
      </c>
      <c r="G3006" s="4">
        <f>blinkit_order_items[[#This Row],[Total_Revenue]]*(blinkit_order_items[[#This Row],[margin_percent]]/100)</f>
        <v>505.69399999999996</v>
      </c>
    </row>
    <row r="3007" spans="1:7" x14ac:dyDescent="0.3">
      <c r="A3007">
        <v>6152984028</v>
      </c>
      <c r="B3007">
        <v>153019</v>
      </c>
      <c r="C3007">
        <v>2</v>
      </c>
      <c r="D3007" s="4">
        <v>947.95</v>
      </c>
      <c r="E3007" s="2">
        <f>blinkit_order_items[[#This Row],[quantity]]*blinkit_order_items[[#This Row],[unit_price]]</f>
        <v>1895.9</v>
      </c>
      <c r="F3007">
        <f>_xlfn.XLOOKUP(blinkit_order_items[[#This Row],[product_id]],blinkit_products[product_id],blinkit_products[margin_percentage])</f>
        <v>25</v>
      </c>
      <c r="G3007" s="4">
        <f>blinkit_order_items[[#This Row],[Total_Revenue]]*(blinkit_order_items[[#This Row],[margin_percent]]/100)</f>
        <v>473.97500000000002</v>
      </c>
    </row>
    <row r="3008" spans="1:7" x14ac:dyDescent="0.3">
      <c r="A3008">
        <v>3450790653</v>
      </c>
      <c r="B3008">
        <v>803607</v>
      </c>
      <c r="C3008">
        <v>3</v>
      </c>
      <c r="D3008" s="4">
        <v>949.73</v>
      </c>
      <c r="E3008" s="2">
        <f>blinkit_order_items[[#This Row],[quantity]]*blinkit_order_items[[#This Row],[unit_price]]</f>
        <v>2849.19</v>
      </c>
      <c r="F3008">
        <f>_xlfn.XLOOKUP(blinkit_order_items[[#This Row],[product_id]],blinkit_products[product_id],blinkit_products[margin_percentage])</f>
        <v>35</v>
      </c>
      <c r="G3008" s="4">
        <f>blinkit_order_items[[#This Row],[Total_Revenue]]*(blinkit_order_items[[#This Row],[margin_percent]]/100)</f>
        <v>997.2165</v>
      </c>
    </row>
    <row r="3009" spans="1:7" x14ac:dyDescent="0.3">
      <c r="A3009">
        <v>8028917900</v>
      </c>
      <c r="B3009">
        <v>491521</v>
      </c>
      <c r="C3009">
        <v>1</v>
      </c>
      <c r="D3009" s="4">
        <v>556.35</v>
      </c>
      <c r="E3009" s="2">
        <f>blinkit_order_items[[#This Row],[quantity]]*blinkit_order_items[[#This Row],[unit_price]]</f>
        <v>556.35</v>
      </c>
      <c r="F3009">
        <f>_xlfn.XLOOKUP(blinkit_order_items[[#This Row],[product_id]],blinkit_products[product_id],blinkit_products[margin_percentage])</f>
        <v>35</v>
      </c>
      <c r="G3009" s="4">
        <f>blinkit_order_items[[#This Row],[Total_Revenue]]*(blinkit_order_items[[#This Row],[margin_percent]]/100)</f>
        <v>194.7225</v>
      </c>
    </row>
    <row r="3010" spans="1:7" x14ac:dyDescent="0.3">
      <c r="A3010">
        <v>7781884407</v>
      </c>
      <c r="B3010">
        <v>196719</v>
      </c>
      <c r="C3010">
        <v>3</v>
      </c>
      <c r="D3010" s="4">
        <v>217.5</v>
      </c>
      <c r="E3010" s="2">
        <f>blinkit_order_items[[#This Row],[quantity]]*blinkit_order_items[[#This Row],[unit_price]]</f>
        <v>652.5</v>
      </c>
      <c r="F3010">
        <f>_xlfn.XLOOKUP(blinkit_order_items[[#This Row],[product_id]],blinkit_products[product_id],blinkit_products[margin_percentage])</f>
        <v>25</v>
      </c>
      <c r="G3010" s="4">
        <f>blinkit_order_items[[#This Row],[Total_Revenue]]*(blinkit_order_items[[#This Row],[margin_percent]]/100)</f>
        <v>163.125</v>
      </c>
    </row>
    <row r="3011" spans="1:7" x14ac:dyDescent="0.3">
      <c r="A3011">
        <v>3483689828</v>
      </c>
      <c r="B3011">
        <v>9436</v>
      </c>
      <c r="C3011">
        <v>2</v>
      </c>
      <c r="D3011" s="4">
        <v>88.43</v>
      </c>
      <c r="E3011" s="2">
        <f>blinkit_order_items[[#This Row],[quantity]]*blinkit_order_items[[#This Row],[unit_price]]</f>
        <v>176.86</v>
      </c>
      <c r="F3011">
        <f>_xlfn.XLOOKUP(blinkit_order_items[[#This Row],[product_id]],blinkit_products[product_id],blinkit_products[margin_percentage])</f>
        <v>35</v>
      </c>
      <c r="G3011" s="4">
        <f>blinkit_order_items[[#This Row],[Total_Revenue]]*(blinkit_order_items[[#This Row],[margin_percent]]/100)</f>
        <v>61.901000000000003</v>
      </c>
    </row>
    <row r="3012" spans="1:7" x14ac:dyDescent="0.3">
      <c r="A3012">
        <v>8341286014</v>
      </c>
      <c r="B3012">
        <v>767398</v>
      </c>
      <c r="C3012">
        <v>3</v>
      </c>
      <c r="D3012" s="4">
        <v>22.14</v>
      </c>
      <c r="E3012" s="2">
        <f>blinkit_order_items[[#This Row],[quantity]]*blinkit_order_items[[#This Row],[unit_price]]</f>
        <v>66.42</v>
      </c>
      <c r="F3012">
        <f>_xlfn.XLOOKUP(blinkit_order_items[[#This Row],[product_id]],blinkit_products[product_id],blinkit_products[margin_percentage])</f>
        <v>25</v>
      </c>
      <c r="G3012" s="4">
        <f>blinkit_order_items[[#This Row],[Total_Revenue]]*(blinkit_order_items[[#This Row],[margin_percent]]/100)</f>
        <v>16.605</v>
      </c>
    </row>
    <row r="3013" spans="1:7" x14ac:dyDescent="0.3">
      <c r="A3013">
        <v>7936106887</v>
      </c>
      <c r="B3013">
        <v>367391</v>
      </c>
      <c r="C3013">
        <v>2</v>
      </c>
      <c r="D3013" s="4">
        <v>939.55</v>
      </c>
      <c r="E3013" s="2">
        <f>blinkit_order_items[[#This Row],[quantity]]*blinkit_order_items[[#This Row],[unit_price]]</f>
        <v>1879.1</v>
      </c>
      <c r="F3013">
        <f>_xlfn.XLOOKUP(blinkit_order_items[[#This Row],[product_id]],blinkit_products[product_id],blinkit_products[margin_percentage])</f>
        <v>30</v>
      </c>
      <c r="G3013" s="4">
        <f>blinkit_order_items[[#This Row],[Total_Revenue]]*(blinkit_order_items[[#This Row],[margin_percent]]/100)</f>
        <v>563.7299999999999</v>
      </c>
    </row>
    <row r="3014" spans="1:7" x14ac:dyDescent="0.3">
      <c r="A3014">
        <v>2247354978</v>
      </c>
      <c r="B3014">
        <v>589812</v>
      </c>
      <c r="C3014">
        <v>2</v>
      </c>
      <c r="D3014" s="4">
        <v>163.03</v>
      </c>
      <c r="E3014" s="2">
        <f>blinkit_order_items[[#This Row],[quantity]]*blinkit_order_items[[#This Row],[unit_price]]</f>
        <v>326.06</v>
      </c>
      <c r="F3014">
        <f>_xlfn.XLOOKUP(blinkit_order_items[[#This Row],[product_id]],blinkit_products[product_id],blinkit_products[margin_percentage])</f>
        <v>25</v>
      </c>
      <c r="G3014" s="4">
        <f>blinkit_order_items[[#This Row],[Total_Revenue]]*(blinkit_order_items[[#This Row],[margin_percent]]/100)</f>
        <v>81.515000000000001</v>
      </c>
    </row>
    <row r="3015" spans="1:7" x14ac:dyDescent="0.3">
      <c r="A3015">
        <v>5347701114</v>
      </c>
      <c r="B3015">
        <v>337168</v>
      </c>
      <c r="C3015">
        <v>2</v>
      </c>
      <c r="D3015" s="4">
        <v>545.49</v>
      </c>
      <c r="E3015" s="2">
        <f>blinkit_order_items[[#This Row],[quantity]]*blinkit_order_items[[#This Row],[unit_price]]</f>
        <v>1090.98</v>
      </c>
      <c r="F3015">
        <f>_xlfn.XLOOKUP(blinkit_order_items[[#This Row],[product_id]],blinkit_products[product_id],blinkit_products[margin_percentage])</f>
        <v>20</v>
      </c>
      <c r="G3015" s="4">
        <f>blinkit_order_items[[#This Row],[Total_Revenue]]*(blinkit_order_items[[#This Row],[margin_percent]]/100)</f>
        <v>218.19600000000003</v>
      </c>
    </row>
    <row r="3016" spans="1:7" x14ac:dyDescent="0.3">
      <c r="A3016">
        <v>7846068436</v>
      </c>
      <c r="B3016">
        <v>914071</v>
      </c>
      <c r="C3016">
        <v>3</v>
      </c>
      <c r="D3016" s="4">
        <v>296.94</v>
      </c>
      <c r="E3016" s="2">
        <f>blinkit_order_items[[#This Row],[quantity]]*blinkit_order_items[[#This Row],[unit_price]]</f>
        <v>890.81999999999994</v>
      </c>
      <c r="F3016">
        <f>_xlfn.XLOOKUP(blinkit_order_items[[#This Row],[product_id]],blinkit_products[product_id],blinkit_products[margin_percentage])</f>
        <v>35</v>
      </c>
      <c r="G3016" s="4">
        <f>blinkit_order_items[[#This Row],[Total_Revenue]]*(blinkit_order_items[[#This Row],[margin_percent]]/100)</f>
        <v>311.78699999999998</v>
      </c>
    </row>
    <row r="3017" spans="1:7" x14ac:dyDescent="0.3">
      <c r="A3017">
        <v>9893439302</v>
      </c>
      <c r="B3017">
        <v>14145</v>
      </c>
      <c r="C3017">
        <v>2</v>
      </c>
      <c r="D3017" s="4">
        <v>630.84</v>
      </c>
      <c r="E3017" s="2">
        <f>blinkit_order_items[[#This Row],[quantity]]*blinkit_order_items[[#This Row],[unit_price]]</f>
        <v>1261.68</v>
      </c>
      <c r="F3017">
        <f>_xlfn.XLOOKUP(blinkit_order_items[[#This Row],[product_id]],blinkit_products[product_id],blinkit_products[margin_percentage])</f>
        <v>25</v>
      </c>
      <c r="G3017" s="4">
        <f>blinkit_order_items[[#This Row],[Total_Revenue]]*(blinkit_order_items[[#This Row],[margin_percent]]/100)</f>
        <v>315.42</v>
      </c>
    </row>
    <row r="3018" spans="1:7" x14ac:dyDescent="0.3">
      <c r="A3018">
        <v>4160816433</v>
      </c>
      <c r="B3018">
        <v>34186</v>
      </c>
      <c r="C3018">
        <v>2</v>
      </c>
      <c r="D3018" s="4">
        <v>925.65</v>
      </c>
      <c r="E3018" s="2">
        <f>blinkit_order_items[[#This Row],[quantity]]*blinkit_order_items[[#This Row],[unit_price]]</f>
        <v>1851.3</v>
      </c>
      <c r="F3018">
        <f>_xlfn.XLOOKUP(blinkit_order_items[[#This Row],[product_id]],blinkit_products[product_id],blinkit_products[margin_percentage])</f>
        <v>25</v>
      </c>
      <c r="G3018" s="4">
        <f>blinkit_order_items[[#This Row],[Total_Revenue]]*(blinkit_order_items[[#This Row],[margin_percent]]/100)</f>
        <v>462.82499999999999</v>
      </c>
    </row>
    <row r="3019" spans="1:7" x14ac:dyDescent="0.3">
      <c r="A3019">
        <v>6000890622</v>
      </c>
      <c r="B3019">
        <v>33955</v>
      </c>
      <c r="C3019">
        <v>3</v>
      </c>
      <c r="D3019" s="4">
        <v>186.08</v>
      </c>
      <c r="E3019" s="2">
        <f>blinkit_order_items[[#This Row],[quantity]]*blinkit_order_items[[#This Row],[unit_price]]</f>
        <v>558.24</v>
      </c>
      <c r="F3019">
        <f>_xlfn.XLOOKUP(blinkit_order_items[[#This Row],[product_id]],blinkit_products[product_id],blinkit_products[margin_percentage])</f>
        <v>40</v>
      </c>
      <c r="G3019" s="4">
        <f>blinkit_order_items[[#This Row],[Total_Revenue]]*(blinkit_order_items[[#This Row],[margin_percent]]/100)</f>
        <v>223.29600000000002</v>
      </c>
    </row>
    <row r="3020" spans="1:7" x14ac:dyDescent="0.3">
      <c r="A3020">
        <v>7317676958</v>
      </c>
      <c r="B3020">
        <v>667163</v>
      </c>
      <c r="C3020">
        <v>1</v>
      </c>
      <c r="D3020" s="4">
        <v>441.2</v>
      </c>
      <c r="E3020" s="2">
        <f>blinkit_order_items[[#This Row],[quantity]]*blinkit_order_items[[#This Row],[unit_price]]</f>
        <v>441.2</v>
      </c>
      <c r="F3020">
        <f>_xlfn.XLOOKUP(blinkit_order_items[[#This Row],[product_id]],blinkit_products[product_id],blinkit_products[margin_percentage])</f>
        <v>30</v>
      </c>
      <c r="G3020" s="4">
        <f>blinkit_order_items[[#This Row],[Total_Revenue]]*(blinkit_order_items[[#This Row],[margin_percent]]/100)</f>
        <v>132.35999999999999</v>
      </c>
    </row>
    <row r="3021" spans="1:7" x14ac:dyDescent="0.3">
      <c r="A3021">
        <v>8620144614</v>
      </c>
      <c r="B3021">
        <v>123983</v>
      </c>
      <c r="C3021">
        <v>2</v>
      </c>
      <c r="D3021" s="4">
        <v>785.67</v>
      </c>
      <c r="E3021" s="2">
        <f>blinkit_order_items[[#This Row],[quantity]]*blinkit_order_items[[#This Row],[unit_price]]</f>
        <v>1571.34</v>
      </c>
      <c r="F3021">
        <f>_xlfn.XLOOKUP(blinkit_order_items[[#This Row],[product_id]],blinkit_products[product_id],blinkit_products[margin_percentage])</f>
        <v>20</v>
      </c>
      <c r="G3021" s="4">
        <f>blinkit_order_items[[#This Row],[Total_Revenue]]*(blinkit_order_items[[#This Row],[margin_percent]]/100)</f>
        <v>314.26800000000003</v>
      </c>
    </row>
    <row r="3022" spans="1:7" x14ac:dyDescent="0.3">
      <c r="A3022">
        <v>3940758882</v>
      </c>
      <c r="B3022">
        <v>136533</v>
      </c>
      <c r="C3022">
        <v>2</v>
      </c>
      <c r="D3022" s="4">
        <v>826.21</v>
      </c>
      <c r="E3022" s="2">
        <f>blinkit_order_items[[#This Row],[quantity]]*blinkit_order_items[[#This Row],[unit_price]]</f>
        <v>1652.42</v>
      </c>
      <c r="F3022">
        <f>_xlfn.XLOOKUP(blinkit_order_items[[#This Row],[product_id]],blinkit_products[product_id],blinkit_products[margin_percentage])</f>
        <v>20</v>
      </c>
      <c r="G3022" s="4">
        <f>blinkit_order_items[[#This Row],[Total_Revenue]]*(blinkit_order_items[[#This Row],[margin_percent]]/100)</f>
        <v>330.48400000000004</v>
      </c>
    </row>
    <row r="3023" spans="1:7" x14ac:dyDescent="0.3">
      <c r="A3023">
        <v>5216555041</v>
      </c>
      <c r="B3023">
        <v>914071</v>
      </c>
      <c r="C3023">
        <v>1</v>
      </c>
      <c r="D3023" s="4">
        <v>296.94</v>
      </c>
      <c r="E3023" s="2">
        <f>blinkit_order_items[[#This Row],[quantity]]*blinkit_order_items[[#This Row],[unit_price]]</f>
        <v>296.94</v>
      </c>
      <c r="F3023">
        <f>_xlfn.XLOOKUP(blinkit_order_items[[#This Row],[product_id]],blinkit_products[product_id],blinkit_products[margin_percentage])</f>
        <v>35</v>
      </c>
      <c r="G3023" s="4">
        <f>blinkit_order_items[[#This Row],[Total_Revenue]]*(blinkit_order_items[[#This Row],[margin_percent]]/100)</f>
        <v>103.92899999999999</v>
      </c>
    </row>
    <row r="3024" spans="1:7" x14ac:dyDescent="0.3">
      <c r="A3024">
        <v>5144793312</v>
      </c>
      <c r="B3024">
        <v>937542</v>
      </c>
      <c r="C3024">
        <v>1</v>
      </c>
      <c r="D3024" s="4">
        <v>97.04</v>
      </c>
      <c r="E3024" s="2">
        <f>blinkit_order_items[[#This Row],[quantity]]*blinkit_order_items[[#This Row],[unit_price]]</f>
        <v>97.04</v>
      </c>
      <c r="F3024">
        <f>_xlfn.XLOOKUP(blinkit_order_items[[#This Row],[product_id]],blinkit_products[product_id],blinkit_products[margin_percentage])</f>
        <v>15</v>
      </c>
      <c r="G3024" s="4">
        <f>blinkit_order_items[[#This Row],[Total_Revenue]]*(blinkit_order_items[[#This Row],[margin_percent]]/100)</f>
        <v>14.556000000000001</v>
      </c>
    </row>
    <row r="3025" spans="1:7" x14ac:dyDescent="0.3">
      <c r="A3025">
        <v>7241413847</v>
      </c>
      <c r="B3025">
        <v>684939</v>
      </c>
      <c r="C3025">
        <v>3</v>
      </c>
      <c r="D3025" s="4">
        <v>727.95</v>
      </c>
      <c r="E3025" s="2">
        <f>blinkit_order_items[[#This Row],[quantity]]*blinkit_order_items[[#This Row],[unit_price]]</f>
        <v>2183.8500000000004</v>
      </c>
      <c r="F3025">
        <f>_xlfn.XLOOKUP(blinkit_order_items[[#This Row],[product_id]],blinkit_products[product_id],blinkit_products[margin_percentage])</f>
        <v>35</v>
      </c>
      <c r="G3025" s="4">
        <f>blinkit_order_items[[#This Row],[Total_Revenue]]*(blinkit_order_items[[#This Row],[margin_percent]]/100)</f>
        <v>764.34750000000008</v>
      </c>
    </row>
    <row r="3026" spans="1:7" x14ac:dyDescent="0.3">
      <c r="A3026">
        <v>3567610983</v>
      </c>
      <c r="B3026">
        <v>337168</v>
      </c>
      <c r="C3026">
        <v>2</v>
      </c>
      <c r="D3026" s="4">
        <v>545.49</v>
      </c>
      <c r="E3026" s="2">
        <f>blinkit_order_items[[#This Row],[quantity]]*blinkit_order_items[[#This Row],[unit_price]]</f>
        <v>1090.98</v>
      </c>
      <c r="F3026">
        <f>_xlfn.XLOOKUP(blinkit_order_items[[#This Row],[product_id]],blinkit_products[product_id],blinkit_products[margin_percentage])</f>
        <v>20</v>
      </c>
      <c r="G3026" s="4">
        <f>blinkit_order_items[[#This Row],[Total_Revenue]]*(blinkit_order_items[[#This Row],[margin_percent]]/100)</f>
        <v>218.19600000000003</v>
      </c>
    </row>
    <row r="3027" spans="1:7" x14ac:dyDescent="0.3">
      <c r="A3027">
        <v>16878685</v>
      </c>
      <c r="B3027">
        <v>432617</v>
      </c>
      <c r="C3027">
        <v>2</v>
      </c>
      <c r="D3027" s="4">
        <v>863.18</v>
      </c>
      <c r="E3027" s="2">
        <f>blinkit_order_items[[#This Row],[quantity]]*blinkit_order_items[[#This Row],[unit_price]]</f>
        <v>1726.36</v>
      </c>
      <c r="F3027">
        <f>_xlfn.XLOOKUP(blinkit_order_items[[#This Row],[product_id]],blinkit_products[product_id],blinkit_products[margin_percentage])</f>
        <v>30</v>
      </c>
      <c r="G3027" s="4">
        <f>blinkit_order_items[[#This Row],[Total_Revenue]]*(blinkit_order_items[[#This Row],[margin_percent]]/100)</f>
        <v>517.9079999999999</v>
      </c>
    </row>
    <row r="3028" spans="1:7" x14ac:dyDescent="0.3">
      <c r="A3028">
        <v>951657166</v>
      </c>
      <c r="B3028">
        <v>679321</v>
      </c>
      <c r="C3028">
        <v>3</v>
      </c>
      <c r="D3028" s="4">
        <v>738.46</v>
      </c>
      <c r="E3028" s="2">
        <f>blinkit_order_items[[#This Row],[quantity]]*blinkit_order_items[[#This Row],[unit_price]]</f>
        <v>2215.38</v>
      </c>
      <c r="F3028">
        <f>_xlfn.XLOOKUP(blinkit_order_items[[#This Row],[product_id]],blinkit_products[product_id],blinkit_products[margin_percentage])</f>
        <v>30</v>
      </c>
      <c r="G3028" s="4">
        <f>blinkit_order_items[[#This Row],[Total_Revenue]]*(blinkit_order_items[[#This Row],[margin_percent]]/100)</f>
        <v>664.61400000000003</v>
      </c>
    </row>
    <row r="3029" spans="1:7" x14ac:dyDescent="0.3">
      <c r="A3029">
        <v>4189022307</v>
      </c>
      <c r="B3029">
        <v>968887</v>
      </c>
      <c r="C3029">
        <v>1</v>
      </c>
      <c r="D3029" s="4">
        <v>40.700000000000003</v>
      </c>
      <c r="E3029" s="2">
        <f>blinkit_order_items[[#This Row],[quantity]]*blinkit_order_items[[#This Row],[unit_price]]</f>
        <v>40.700000000000003</v>
      </c>
      <c r="F3029">
        <f>_xlfn.XLOOKUP(blinkit_order_items[[#This Row],[product_id]],blinkit_products[product_id],blinkit_products[margin_percentage])</f>
        <v>25</v>
      </c>
      <c r="G3029" s="4">
        <f>blinkit_order_items[[#This Row],[Total_Revenue]]*(blinkit_order_items[[#This Row],[margin_percent]]/100)</f>
        <v>10.175000000000001</v>
      </c>
    </row>
    <row r="3030" spans="1:7" x14ac:dyDescent="0.3">
      <c r="A3030">
        <v>7378521428</v>
      </c>
      <c r="B3030">
        <v>833557</v>
      </c>
      <c r="C3030">
        <v>3</v>
      </c>
      <c r="D3030" s="4">
        <v>422.87</v>
      </c>
      <c r="E3030" s="2">
        <f>blinkit_order_items[[#This Row],[quantity]]*blinkit_order_items[[#This Row],[unit_price]]</f>
        <v>1268.6100000000001</v>
      </c>
      <c r="F3030">
        <f>_xlfn.XLOOKUP(blinkit_order_items[[#This Row],[product_id]],blinkit_products[product_id],blinkit_products[margin_percentage])</f>
        <v>20</v>
      </c>
      <c r="G3030" s="4">
        <f>blinkit_order_items[[#This Row],[Total_Revenue]]*(blinkit_order_items[[#This Row],[margin_percent]]/100)</f>
        <v>253.72200000000004</v>
      </c>
    </row>
    <row r="3031" spans="1:7" x14ac:dyDescent="0.3">
      <c r="A3031">
        <v>6266311709</v>
      </c>
      <c r="B3031">
        <v>644847</v>
      </c>
      <c r="C3031">
        <v>3</v>
      </c>
      <c r="D3031" s="4">
        <v>622.80999999999995</v>
      </c>
      <c r="E3031" s="2">
        <f>blinkit_order_items[[#This Row],[quantity]]*blinkit_order_items[[#This Row],[unit_price]]</f>
        <v>1868.4299999999998</v>
      </c>
      <c r="F3031">
        <f>_xlfn.XLOOKUP(blinkit_order_items[[#This Row],[product_id]],blinkit_products[product_id],blinkit_products[margin_percentage])</f>
        <v>15</v>
      </c>
      <c r="G3031" s="4">
        <f>blinkit_order_items[[#This Row],[Total_Revenue]]*(blinkit_order_items[[#This Row],[margin_percent]]/100)</f>
        <v>280.26449999999994</v>
      </c>
    </row>
    <row r="3032" spans="1:7" x14ac:dyDescent="0.3">
      <c r="A3032">
        <v>7985347262</v>
      </c>
      <c r="B3032">
        <v>15314</v>
      </c>
      <c r="C3032">
        <v>2</v>
      </c>
      <c r="D3032" s="4">
        <v>578.85</v>
      </c>
      <c r="E3032" s="2">
        <f>blinkit_order_items[[#This Row],[quantity]]*blinkit_order_items[[#This Row],[unit_price]]</f>
        <v>1157.7</v>
      </c>
      <c r="F3032">
        <f>_xlfn.XLOOKUP(blinkit_order_items[[#This Row],[product_id]],blinkit_products[product_id],blinkit_products[margin_percentage])</f>
        <v>20</v>
      </c>
      <c r="G3032" s="4">
        <f>blinkit_order_items[[#This Row],[Total_Revenue]]*(blinkit_order_items[[#This Row],[margin_percent]]/100)</f>
        <v>231.54000000000002</v>
      </c>
    </row>
    <row r="3033" spans="1:7" x14ac:dyDescent="0.3">
      <c r="A3033">
        <v>992764262</v>
      </c>
      <c r="B3033">
        <v>324809</v>
      </c>
      <c r="C3033">
        <v>3</v>
      </c>
      <c r="D3033" s="4">
        <v>608</v>
      </c>
      <c r="E3033" s="2">
        <f>blinkit_order_items[[#This Row],[quantity]]*blinkit_order_items[[#This Row],[unit_price]]</f>
        <v>1824</v>
      </c>
      <c r="F3033">
        <f>_xlfn.XLOOKUP(blinkit_order_items[[#This Row],[product_id]],blinkit_products[product_id],blinkit_products[margin_percentage])</f>
        <v>20</v>
      </c>
      <c r="G3033" s="4">
        <f>blinkit_order_items[[#This Row],[Total_Revenue]]*(blinkit_order_items[[#This Row],[margin_percent]]/100)</f>
        <v>364.8</v>
      </c>
    </row>
    <row r="3034" spans="1:7" x14ac:dyDescent="0.3">
      <c r="A3034">
        <v>3080291353</v>
      </c>
      <c r="B3034">
        <v>888807</v>
      </c>
      <c r="C3034">
        <v>2</v>
      </c>
      <c r="D3034" s="4">
        <v>230.58</v>
      </c>
      <c r="E3034" s="2">
        <f>blinkit_order_items[[#This Row],[quantity]]*blinkit_order_items[[#This Row],[unit_price]]</f>
        <v>461.16</v>
      </c>
      <c r="F3034">
        <f>_xlfn.XLOOKUP(blinkit_order_items[[#This Row],[product_id]],blinkit_products[product_id],blinkit_products[margin_percentage])</f>
        <v>20</v>
      </c>
      <c r="G3034" s="4">
        <f>blinkit_order_items[[#This Row],[Total_Revenue]]*(blinkit_order_items[[#This Row],[margin_percent]]/100)</f>
        <v>92.232000000000014</v>
      </c>
    </row>
    <row r="3035" spans="1:7" x14ac:dyDescent="0.3">
      <c r="A3035">
        <v>5532188237</v>
      </c>
      <c r="B3035">
        <v>131136</v>
      </c>
      <c r="C3035">
        <v>1</v>
      </c>
      <c r="D3035" s="4">
        <v>37.799999999999997</v>
      </c>
      <c r="E3035" s="2">
        <f>blinkit_order_items[[#This Row],[quantity]]*blinkit_order_items[[#This Row],[unit_price]]</f>
        <v>37.799999999999997</v>
      </c>
      <c r="F3035">
        <f>_xlfn.XLOOKUP(blinkit_order_items[[#This Row],[product_id]],blinkit_products[product_id],blinkit_products[margin_percentage])</f>
        <v>15</v>
      </c>
      <c r="G3035" s="4">
        <f>blinkit_order_items[[#This Row],[Total_Revenue]]*(blinkit_order_items[[#This Row],[margin_percent]]/100)</f>
        <v>5.669999999999999</v>
      </c>
    </row>
    <row r="3036" spans="1:7" x14ac:dyDescent="0.3">
      <c r="A3036">
        <v>6814658453</v>
      </c>
      <c r="B3036">
        <v>661577</v>
      </c>
      <c r="C3036">
        <v>2</v>
      </c>
      <c r="D3036" s="4">
        <v>720.95</v>
      </c>
      <c r="E3036" s="2">
        <f>blinkit_order_items[[#This Row],[quantity]]*blinkit_order_items[[#This Row],[unit_price]]</f>
        <v>1441.9</v>
      </c>
      <c r="F3036">
        <f>_xlfn.XLOOKUP(blinkit_order_items[[#This Row],[product_id]],blinkit_products[product_id],blinkit_products[margin_percentage])</f>
        <v>35</v>
      </c>
      <c r="G3036" s="4">
        <f>blinkit_order_items[[#This Row],[Total_Revenue]]*(blinkit_order_items[[#This Row],[margin_percent]]/100)</f>
        <v>504.66500000000002</v>
      </c>
    </row>
    <row r="3037" spans="1:7" x14ac:dyDescent="0.3">
      <c r="A3037">
        <v>4861499558</v>
      </c>
      <c r="B3037">
        <v>615545</v>
      </c>
      <c r="C3037">
        <v>3</v>
      </c>
      <c r="D3037" s="4">
        <v>448.16</v>
      </c>
      <c r="E3037" s="2">
        <f>blinkit_order_items[[#This Row],[quantity]]*blinkit_order_items[[#This Row],[unit_price]]</f>
        <v>1344.48</v>
      </c>
      <c r="F3037">
        <f>_xlfn.XLOOKUP(blinkit_order_items[[#This Row],[product_id]],blinkit_products[product_id],blinkit_products[margin_percentage])</f>
        <v>35</v>
      </c>
      <c r="G3037" s="4">
        <f>blinkit_order_items[[#This Row],[Total_Revenue]]*(blinkit_order_items[[#This Row],[margin_percent]]/100)</f>
        <v>470.56799999999998</v>
      </c>
    </row>
    <row r="3038" spans="1:7" x14ac:dyDescent="0.3">
      <c r="A3038">
        <v>2521042570</v>
      </c>
      <c r="B3038">
        <v>516376</v>
      </c>
      <c r="C3038">
        <v>3</v>
      </c>
      <c r="D3038" s="4">
        <v>877.43</v>
      </c>
      <c r="E3038" s="2">
        <f>blinkit_order_items[[#This Row],[quantity]]*blinkit_order_items[[#This Row],[unit_price]]</f>
        <v>2632.29</v>
      </c>
      <c r="F3038">
        <f>_xlfn.XLOOKUP(blinkit_order_items[[#This Row],[product_id]],blinkit_products[product_id],blinkit_products[margin_percentage])</f>
        <v>25</v>
      </c>
      <c r="G3038" s="4">
        <f>blinkit_order_items[[#This Row],[Total_Revenue]]*(blinkit_order_items[[#This Row],[margin_percent]]/100)</f>
        <v>658.07249999999999</v>
      </c>
    </row>
    <row r="3039" spans="1:7" x14ac:dyDescent="0.3">
      <c r="A3039">
        <v>5217781278</v>
      </c>
      <c r="B3039">
        <v>34200</v>
      </c>
      <c r="C3039">
        <v>3</v>
      </c>
      <c r="D3039" s="4">
        <v>319.8</v>
      </c>
      <c r="E3039" s="2">
        <f>blinkit_order_items[[#This Row],[quantity]]*blinkit_order_items[[#This Row],[unit_price]]</f>
        <v>959.40000000000009</v>
      </c>
      <c r="F3039">
        <f>_xlfn.XLOOKUP(blinkit_order_items[[#This Row],[product_id]],blinkit_products[product_id],blinkit_products[margin_percentage])</f>
        <v>35</v>
      </c>
      <c r="G3039" s="4">
        <f>blinkit_order_items[[#This Row],[Total_Revenue]]*(blinkit_order_items[[#This Row],[margin_percent]]/100)</f>
        <v>335.79</v>
      </c>
    </row>
    <row r="3040" spans="1:7" x14ac:dyDescent="0.3">
      <c r="A3040">
        <v>8006034379</v>
      </c>
      <c r="B3040">
        <v>807452</v>
      </c>
      <c r="C3040">
        <v>1</v>
      </c>
      <c r="D3040" s="4">
        <v>144.19</v>
      </c>
      <c r="E3040" s="2">
        <f>blinkit_order_items[[#This Row],[quantity]]*blinkit_order_items[[#This Row],[unit_price]]</f>
        <v>144.19</v>
      </c>
      <c r="F3040">
        <f>_xlfn.XLOOKUP(blinkit_order_items[[#This Row],[product_id]],blinkit_products[product_id],blinkit_products[margin_percentage])</f>
        <v>15</v>
      </c>
      <c r="G3040" s="4">
        <f>blinkit_order_items[[#This Row],[Total_Revenue]]*(blinkit_order_items[[#This Row],[margin_percent]]/100)</f>
        <v>21.628499999999999</v>
      </c>
    </row>
    <row r="3041" spans="1:7" x14ac:dyDescent="0.3">
      <c r="A3041">
        <v>7380913411</v>
      </c>
      <c r="B3041">
        <v>723678</v>
      </c>
      <c r="C3041">
        <v>2</v>
      </c>
      <c r="D3041" s="4">
        <v>675.46</v>
      </c>
      <c r="E3041" s="2">
        <f>blinkit_order_items[[#This Row],[quantity]]*blinkit_order_items[[#This Row],[unit_price]]</f>
        <v>1350.92</v>
      </c>
      <c r="F3041">
        <f>_xlfn.XLOOKUP(blinkit_order_items[[#This Row],[product_id]],blinkit_products[product_id],blinkit_products[margin_percentage])</f>
        <v>35</v>
      </c>
      <c r="G3041" s="4">
        <f>blinkit_order_items[[#This Row],[Total_Revenue]]*(blinkit_order_items[[#This Row],[margin_percent]]/100)</f>
        <v>472.822</v>
      </c>
    </row>
    <row r="3042" spans="1:7" x14ac:dyDescent="0.3">
      <c r="A3042">
        <v>7706841114</v>
      </c>
      <c r="B3042">
        <v>461804</v>
      </c>
      <c r="C3042">
        <v>3</v>
      </c>
      <c r="D3042" s="4">
        <v>310.69</v>
      </c>
      <c r="E3042" s="2">
        <f>blinkit_order_items[[#This Row],[quantity]]*blinkit_order_items[[#This Row],[unit_price]]</f>
        <v>932.06999999999994</v>
      </c>
      <c r="F3042">
        <f>_xlfn.XLOOKUP(blinkit_order_items[[#This Row],[product_id]],blinkit_products[product_id],blinkit_products[margin_percentage])</f>
        <v>15</v>
      </c>
      <c r="G3042" s="4">
        <f>blinkit_order_items[[#This Row],[Total_Revenue]]*(blinkit_order_items[[#This Row],[margin_percent]]/100)</f>
        <v>139.81049999999999</v>
      </c>
    </row>
    <row r="3043" spans="1:7" x14ac:dyDescent="0.3">
      <c r="A3043">
        <v>1561779937</v>
      </c>
      <c r="B3043">
        <v>367391</v>
      </c>
      <c r="C3043">
        <v>1</v>
      </c>
      <c r="D3043" s="4">
        <v>939.55</v>
      </c>
      <c r="E3043" s="2">
        <f>blinkit_order_items[[#This Row],[quantity]]*blinkit_order_items[[#This Row],[unit_price]]</f>
        <v>939.55</v>
      </c>
      <c r="F3043">
        <f>_xlfn.XLOOKUP(blinkit_order_items[[#This Row],[product_id]],blinkit_products[product_id],blinkit_products[margin_percentage])</f>
        <v>30</v>
      </c>
      <c r="G3043" s="4">
        <f>blinkit_order_items[[#This Row],[Total_Revenue]]*(blinkit_order_items[[#This Row],[margin_percent]]/100)</f>
        <v>281.86499999999995</v>
      </c>
    </row>
    <row r="3044" spans="1:7" x14ac:dyDescent="0.3">
      <c r="A3044">
        <v>7196559586</v>
      </c>
      <c r="B3044">
        <v>77308</v>
      </c>
      <c r="C3044">
        <v>2</v>
      </c>
      <c r="D3044" s="4">
        <v>223.27</v>
      </c>
      <c r="E3044" s="2">
        <f>blinkit_order_items[[#This Row],[quantity]]*blinkit_order_items[[#This Row],[unit_price]]</f>
        <v>446.54</v>
      </c>
      <c r="F3044">
        <f>_xlfn.XLOOKUP(blinkit_order_items[[#This Row],[product_id]],blinkit_products[product_id],blinkit_products[margin_percentage])</f>
        <v>25</v>
      </c>
      <c r="G3044" s="4">
        <f>blinkit_order_items[[#This Row],[Total_Revenue]]*(blinkit_order_items[[#This Row],[margin_percent]]/100)</f>
        <v>111.63500000000001</v>
      </c>
    </row>
    <row r="3045" spans="1:7" x14ac:dyDescent="0.3">
      <c r="A3045">
        <v>2359961993</v>
      </c>
      <c r="B3045">
        <v>500633</v>
      </c>
      <c r="C3045">
        <v>2</v>
      </c>
      <c r="D3045" s="4">
        <v>154.5</v>
      </c>
      <c r="E3045" s="2">
        <f>blinkit_order_items[[#This Row],[quantity]]*blinkit_order_items[[#This Row],[unit_price]]</f>
        <v>309</v>
      </c>
      <c r="F3045">
        <f>_xlfn.XLOOKUP(blinkit_order_items[[#This Row],[product_id]],blinkit_products[product_id],blinkit_products[margin_percentage])</f>
        <v>20</v>
      </c>
      <c r="G3045" s="4">
        <f>blinkit_order_items[[#This Row],[Total_Revenue]]*(blinkit_order_items[[#This Row],[margin_percent]]/100)</f>
        <v>61.800000000000004</v>
      </c>
    </row>
    <row r="3046" spans="1:7" x14ac:dyDescent="0.3">
      <c r="A3046">
        <v>243819964</v>
      </c>
      <c r="B3046">
        <v>880510</v>
      </c>
      <c r="C3046">
        <v>3</v>
      </c>
      <c r="D3046" s="4">
        <v>951.43</v>
      </c>
      <c r="E3046" s="2">
        <f>blinkit_order_items[[#This Row],[quantity]]*blinkit_order_items[[#This Row],[unit_price]]</f>
        <v>2854.29</v>
      </c>
      <c r="F3046">
        <f>_xlfn.XLOOKUP(blinkit_order_items[[#This Row],[product_id]],blinkit_products[product_id],blinkit_products[margin_percentage])</f>
        <v>20</v>
      </c>
      <c r="G3046" s="4">
        <f>blinkit_order_items[[#This Row],[Total_Revenue]]*(blinkit_order_items[[#This Row],[margin_percent]]/100)</f>
        <v>570.85800000000006</v>
      </c>
    </row>
    <row r="3047" spans="1:7" x14ac:dyDescent="0.3">
      <c r="A3047">
        <v>4806735178</v>
      </c>
      <c r="B3047">
        <v>677169</v>
      </c>
      <c r="C3047">
        <v>2</v>
      </c>
      <c r="D3047" s="4">
        <v>261.02999999999997</v>
      </c>
      <c r="E3047" s="2">
        <f>blinkit_order_items[[#This Row],[quantity]]*blinkit_order_items[[#This Row],[unit_price]]</f>
        <v>522.05999999999995</v>
      </c>
      <c r="F3047">
        <f>_xlfn.XLOOKUP(blinkit_order_items[[#This Row],[product_id]],blinkit_products[product_id],blinkit_products[margin_percentage])</f>
        <v>20</v>
      </c>
      <c r="G3047" s="4">
        <f>blinkit_order_items[[#This Row],[Total_Revenue]]*(blinkit_order_items[[#This Row],[margin_percent]]/100)</f>
        <v>104.41199999999999</v>
      </c>
    </row>
    <row r="3048" spans="1:7" x14ac:dyDescent="0.3">
      <c r="A3048">
        <v>9198762300</v>
      </c>
      <c r="B3048">
        <v>131937</v>
      </c>
      <c r="C3048">
        <v>2</v>
      </c>
      <c r="D3048" s="4">
        <v>287.81</v>
      </c>
      <c r="E3048" s="2">
        <f>blinkit_order_items[[#This Row],[quantity]]*blinkit_order_items[[#This Row],[unit_price]]</f>
        <v>575.62</v>
      </c>
      <c r="F3048">
        <f>_xlfn.XLOOKUP(blinkit_order_items[[#This Row],[product_id]],blinkit_products[product_id],blinkit_products[margin_percentage])</f>
        <v>40</v>
      </c>
      <c r="G3048" s="4">
        <f>blinkit_order_items[[#This Row],[Total_Revenue]]*(blinkit_order_items[[#This Row],[margin_percent]]/100)</f>
        <v>230.24800000000002</v>
      </c>
    </row>
    <row r="3049" spans="1:7" x14ac:dyDescent="0.3">
      <c r="A3049">
        <v>1105231941</v>
      </c>
      <c r="B3049">
        <v>585299</v>
      </c>
      <c r="C3049">
        <v>1</v>
      </c>
      <c r="D3049" s="4">
        <v>799.46</v>
      </c>
      <c r="E3049" s="2">
        <f>blinkit_order_items[[#This Row],[quantity]]*blinkit_order_items[[#This Row],[unit_price]]</f>
        <v>799.46</v>
      </c>
      <c r="F3049">
        <f>_xlfn.XLOOKUP(blinkit_order_items[[#This Row],[product_id]],blinkit_products[product_id],blinkit_products[margin_percentage])</f>
        <v>35</v>
      </c>
      <c r="G3049" s="4">
        <f>blinkit_order_items[[#This Row],[Total_Revenue]]*(blinkit_order_items[[#This Row],[margin_percent]]/100)</f>
        <v>279.81099999999998</v>
      </c>
    </row>
    <row r="3050" spans="1:7" x14ac:dyDescent="0.3">
      <c r="A3050">
        <v>5533955218</v>
      </c>
      <c r="B3050">
        <v>552496</v>
      </c>
      <c r="C3050">
        <v>2</v>
      </c>
      <c r="D3050" s="4">
        <v>508</v>
      </c>
      <c r="E3050" s="2">
        <f>blinkit_order_items[[#This Row],[quantity]]*blinkit_order_items[[#This Row],[unit_price]]</f>
        <v>1016</v>
      </c>
      <c r="F3050">
        <f>_xlfn.XLOOKUP(blinkit_order_items[[#This Row],[product_id]],blinkit_products[product_id],blinkit_products[margin_percentage])</f>
        <v>25</v>
      </c>
      <c r="G3050" s="4">
        <f>blinkit_order_items[[#This Row],[Total_Revenue]]*(blinkit_order_items[[#This Row],[margin_percent]]/100)</f>
        <v>254</v>
      </c>
    </row>
    <row r="3051" spans="1:7" x14ac:dyDescent="0.3">
      <c r="A3051">
        <v>5130246751</v>
      </c>
      <c r="B3051">
        <v>33797</v>
      </c>
      <c r="C3051">
        <v>1</v>
      </c>
      <c r="D3051" s="4">
        <v>888.12</v>
      </c>
      <c r="E3051" s="2">
        <f>blinkit_order_items[[#This Row],[quantity]]*blinkit_order_items[[#This Row],[unit_price]]</f>
        <v>888.12</v>
      </c>
      <c r="F3051">
        <f>_xlfn.XLOOKUP(blinkit_order_items[[#This Row],[product_id]],blinkit_products[product_id],blinkit_products[margin_percentage])</f>
        <v>20</v>
      </c>
      <c r="G3051" s="4">
        <f>blinkit_order_items[[#This Row],[Total_Revenue]]*(blinkit_order_items[[#This Row],[margin_percent]]/100)</f>
        <v>177.62400000000002</v>
      </c>
    </row>
    <row r="3052" spans="1:7" x14ac:dyDescent="0.3">
      <c r="A3052">
        <v>4528445001</v>
      </c>
      <c r="B3052">
        <v>689769</v>
      </c>
      <c r="C3052">
        <v>2</v>
      </c>
      <c r="D3052" s="4">
        <v>46.62</v>
      </c>
      <c r="E3052" s="2">
        <f>blinkit_order_items[[#This Row],[quantity]]*blinkit_order_items[[#This Row],[unit_price]]</f>
        <v>93.24</v>
      </c>
      <c r="F3052">
        <f>_xlfn.XLOOKUP(blinkit_order_items[[#This Row],[product_id]],blinkit_products[product_id],blinkit_products[margin_percentage])</f>
        <v>40</v>
      </c>
      <c r="G3052" s="4">
        <f>blinkit_order_items[[#This Row],[Total_Revenue]]*(blinkit_order_items[[#This Row],[margin_percent]]/100)</f>
        <v>37.295999999999999</v>
      </c>
    </row>
    <row r="3053" spans="1:7" x14ac:dyDescent="0.3">
      <c r="A3053">
        <v>9503959018</v>
      </c>
      <c r="B3053">
        <v>473929</v>
      </c>
      <c r="C3053">
        <v>1</v>
      </c>
      <c r="D3053" s="4">
        <v>440.19</v>
      </c>
      <c r="E3053" s="2">
        <f>blinkit_order_items[[#This Row],[quantity]]*blinkit_order_items[[#This Row],[unit_price]]</f>
        <v>440.19</v>
      </c>
      <c r="F3053">
        <f>_xlfn.XLOOKUP(blinkit_order_items[[#This Row],[product_id]],blinkit_products[product_id],blinkit_products[margin_percentage])</f>
        <v>25</v>
      </c>
      <c r="G3053" s="4">
        <f>blinkit_order_items[[#This Row],[Total_Revenue]]*(blinkit_order_items[[#This Row],[margin_percent]]/100)</f>
        <v>110.0475</v>
      </c>
    </row>
    <row r="3054" spans="1:7" x14ac:dyDescent="0.3">
      <c r="A3054">
        <v>4107052604</v>
      </c>
      <c r="B3054">
        <v>306177</v>
      </c>
      <c r="C3054">
        <v>2</v>
      </c>
      <c r="D3054" s="4">
        <v>769.24</v>
      </c>
      <c r="E3054" s="2">
        <f>blinkit_order_items[[#This Row],[quantity]]*blinkit_order_items[[#This Row],[unit_price]]</f>
        <v>1538.48</v>
      </c>
      <c r="F3054">
        <f>_xlfn.XLOOKUP(blinkit_order_items[[#This Row],[product_id]],blinkit_products[product_id],blinkit_products[margin_percentage])</f>
        <v>40</v>
      </c>
      <c r="G3054" s="4">
        <f>blinkit_order_items[[#This Row],[Total_Revenue]]*(blinkit_order_items[[#This Row],[margin_percent]]/100)</f>
        <v>615.39200000000005</v>
      </c>
    </row>
    <row r="3055" spans="1:7" x14ac:dyDescent="0.3">
      <c r="A3055">
        <v>5578822558</v>
      </c>
      <c r="B3055">
        <v>298985</v>
      </c>
      <c r="C3055">
        <v>3</v>
      </c>
      <c r="D3055" s="4">
        <v>183.76</v>
      </c>
      <c r="E3055" s="2">
        <f>blinkit_order_items[[#This Row],[quantity]]*blinkit_order_items[[#This Row],[unit_price]]</f>
        <v>551.28</v>
      </c>
      <c r="F3055">
        <f>_xlfn.XLOOKUP(blinkit_order_items[[#This Row],[product_id]],blinkit_products[product_id],blinkit_products[margin_percentage])</f>
        <v>20</v>
      </c>
      <c r="G3055" s="4">
        <f>blinkit_order_items[[#This Row],[Total_Revenue]]*(blinkit_order_items[[#This Row],[margin_percent]]/100)</f>
        <v>110.256</v>
      </c>
    </row>
    <row r="3056" spans="1:7" x14ac:dyDescent="0.3">
      <c r="A3056">
        <v>5506634472</v>
      </c>
      <c r="B3056">
        <v>894539</v>
      </c>
      <c r="C3056">
        <v>1</v>
      </c>
      <c r="D3056" s="4">
        <v>445.48</v>
      </c>
      <c r="E3056" s="2">
        <f>blinkit_order_items[[#This Row],[quantity]]*blinkit_order_items[[#This Row],[unit_price]]</f>
        <v>445.48</v>
      </c>
      <c r="F3056">
        <f>_xlfn.XLOOKUP(blinkit_order_items[[#This Row],[product_id]],blinkit_products[product_id],blinkit_products[margin_percentage])</f>
        <v>25</v>
      </c>
      <c r="G3056" s="4">
        <f>blinkit_order_items[[#This Row],[Total_Revenue]]*(blinkit_order_items[[#This Row],[margin_percent]]/100)</f>
        <v>111.37</v>
      </c>
    </row>
    <row r="3057" spans="1:7" x14ac:dyDescent="0.3">
      <c r="A3057">
        <v>4112426763</v>
      </c>
      <c r="B3057">
        <v>41853</v>
      </c>
      <c r="C3057">
        <v>1</v>
      </c>
      <c r="D3057" s="4">
        <v>910.44</v>
      </c>
      <c r="E3057" s="2">
        <f>blinkit_order_items[[#This Row],[quantity]]*blinkit_order_items[[#This Row],[unit_price]]</f>
        <v>910.44</v>
      </c>
      <c r="F3057">
        <f>_xlfn.XLOOKUP(blinkit_order_items[[#This Row],[product_id]],blinkit_products[product_id],blinkit_products[margin_percentage])</f>
        <v>20</v>
      </c>
      <c r="G3057" s="4">
        <f>blinkit_order_items[[#This Row],[Total_Revenue]]*(blinkit_order_items[[#This Row],[margin_percent]]/100)</f>
        <v>182.08800000000002</v>
      </c>
    </row>
    <row r="3058" spans="1:7" x14ac:dyDescent="0.3">
      <c r="A3058">
        <v>7157334145</v>
      </c>
      <c r="B3058">
        <v>18035</v>
      </c>
      <c r="C3058">
        <v>3</v>
      </c>
      <c r="D3058" s="4">
        <v>968.94</v>
      </c>
      <c r="E3058" s="2">
        <f>blinkit_order_items[[#This Row],[quantity]]*blinkit_order_items[[#This Row],[unit_price]]</f>
        <v>2906.82</v>
      </c>
      <c r="F3058">
        <f>_xlfn.XLOOKUP(blinkit_order_items[[#This Row],[product_id]],blinkit_products[product_id],blinkit_products[margin_percentage])</f>
        <v>25</v>
      </c>
      <c r="G3058" s="4">
        <f>blinkit_order_items[[#This Row],[Total_Revenue]]*(blinkit_order_items[[#This Row],[margin_percent]]/100)</f>
        <v>726.70500000000004</v>
      </c>
    </row>
    <row r="3059" spans="1:7" x14ac:dyDescent="0.3">
      <c r="A3059">
        <v>8423458672</v>
      </c>
      <c r="B3059">
        <v>491521</v>
      </c>
      <c r="C3059">
        <v>1</v>
      </c>
      <c r="D3059" s="4">
        <v>556.35</v>
      </c>
      <c r="E3059" s="2">
        <f>blinkit_order_items[[#This Row],[quantity]]*blinkit_order_items[[#This Row],[unit_price]]</f>
        <v>556.35</v>
      </c>
      <c r="F3059">
        <f>_xlfn.XLOOKUP(blinkit_order_items[[#This Row],[product_id]],blinkit_products[product_id],blinkit_products[margin_percentage])</f>
        <v>35</v>
      </c>
      <c r="G3059" s="4">
        <f>blinkit_order_items[[#This Row],[Total_Revenue]]*(blinkit_order_items[[#This Row],[margin_percent]]/100)</f>
        <v>194.7225</v>
      </c>
    </row>
    <row r="3060" spans="1:7" x14ac:dyDescent="0.3">
      <c r="A3060">
        <v>3011683470</v>
      </c>
      <c r="B3060">
        <v>712307</v>
      </c>
      <c r="C3060">
        <v>1</v>
      </c>
      <c r="D3060" s="4">
        <v>264.89</v>
      </c>
      <c r="E3060" s="2">
        <f>blinkit_order_items[[#This Row],[quantity]]*blinkit_order_items[[#This Row],[unit_price]]</f>
        <v>264.89</v>
      </c>
      <c r="F3060">
        <f>_xlfn.XLOOKUP(blinkit_order_items[[#This Row],[product_id]],blinkit_products[product_id],blinkit_products[margin_percentage])</f>
        <v>30</v>
      </c>
      <c r="G3060" s="4">
        <f>blinkit_order_items[[#This Row],[Total_Revenue]]*(blinkit_order_items[[#This Row],[margin_percent]]/100)</f>
        <v>79.466999999999999</v>
      </c>
    </row>
    <row r="3061" spans="1:7" x14ac:dyDescent="0.3">
      <c r="A3061">
        <v>1884947290</v>
      </c>
      <c r="B3061">
        <v>455083</v>
      </c>
      <c r="C3061">
        <v>2</v>
      </c>
      <c r="D3061" s="4">
        <v>959.01</v>
      </c>
      <c r="E3061" s="2">
        <f>blinkit_order_items[[#This Row],[quantity]]*blinkit_order_items[[#This Row],[unit_price]]</f>
        <v>1918.02</v>
      </c>
      <c r="F3061">
        <f>_xlfn.XLOOKUP(blinkit_order_items[[#This Row],[product_id]],blinkit_products[product_id],blinkit_products[margin_percentage])</f>
        <v>20</v>
      </c>
      <c r="G3061" s="4">
        <f>blinkit_order_items[[#This Row],[Total_Revenue]]*(blinkit_order_items[[#This Row],[margin_percent]]/100)</f>
        <v>383.60400000000004</v>
      </c>
    </row>
    <row r="3062" spans="1:7" x14ac:dyDescent="0.3">
      <c r="A3062">
        <v>558163882</v>
      </c>
      <c r="B3062">
        <v>585299</v>
      </c>
      <c r="C3062">
        <v>2</v>
      </c>
      <c r="D3062" s="4">
        <v>799.46</v>
      </c>
      <c r="E3062" s="2">
        <f>blinkit_order_items[[#This Row],[quantity]]*blinkit_order_items[[#This Row],[unit_price]]</f>
        <v>1598.92</v>
      </c>
      <c r="F3062">
        <f>_xlfn.XLOOKUP(blinkit_order_items[[#This Row],[product_id]],blinkit_products[product_id],blinkit_products[margin_percentage])</f>
        <v>35</v>
      </c>
      <c r="G3062" s="4">
        <f>blinkit_order_items[[#This Row],[Total_Revenue]]*(blinkit_order_items[[#This Row],[margin_percent]]/100)</f>
        <v>559.62199999999996</v>
      </c>
    </row>
    <row r="3063" spans="1:7" x14ac:dyDescent="0.3">
      <c r="A3063">
        <v>824869105</v>
      </c>
      <c r="B3063">
        <v>376447</v>
      </c>
      <c r="C3063">
        <v>2</v>
      </c>
      <c r="D3063" s="4">
        <v>724.84</v>
      </c>
      <c r="E3063" s="2">
        <f>blinkit_order_items[[#This Row],[quantity]]*blinkit_order_items[[#This Row],[unit_price]]</f>
        <v>1449.68</v>
      </c>
      <c r="F3063">
        <f>_xlfn.XLOOKUP(blinkit_order_items[[#This Row],[product_id]],blinkit_products[product_id],blinkit_products[margin_percentage])</f>
        <v>20</v>
      </c>
      <c r="G3063" s="4">
        <f>blinkit_order_items[[#This Row],[Total_Revenue]]*(blinkit_order_items[[#This Row],[margin_percent]]/100)</f>
        <v>289.93600000000004</v>
      </c>
    </row>
    <row r="3064" spans="1:7" x14ac:dyDescent="0.3">
      <c r="A3064">
        <v>4193492511</v>
      </c>
      <c r="B3064">
        <v>51036</v>
      </c>
      <c r="C3064">
        <v>2</v>
      </c>
      <c r="D3064" s="4">
        <v>931.61</v>
      </c>
      <c r="E3064" s="2">
        <f>blinkit_order_items[[#This Row],[quantity]]*blinkit_order_items[[#This Row],[unit_price]]</f>
        <v>1863.22</v>
      </c>
      <c r="F3064">
        <f>_xlfn.XLOOKUP(blinkit_order_items[[#This Row],[product_id]],blinkit_products[product_id],blinkit_products[margin_percentage])</f>
        <v>30</v>
      </c>
      <c r="G3064" s="4">
        <f>blinkit_order_items[[#This Row],[Total_Revenue]]*(blinkit_order_items[[#This Row],[margin_percent]]/100)</f>
        <v>558.96600000000001</v>
      </c>
    </row>
    <row r="3065" spans="1:7" x14ac:dyDescent="0.3">
      <c r="A3065">
        <v>120996684</v>
      </c>
      <c r="B3065">
        <v>690565</v>
      </c>
      <c r="C3065">
        <v>2</v>
      </c>
      <c r="D3065" s="4">
        <v>951.27</v>
      </c>
      <c r="E3065" s="2">
        <f>blinkit_order_items[[#This Row],[quantity]]*blinkit_order_items[[#This Row],[unit_price]]</f>
        <v>1902.54</v>
      </c>
      <c r="F3065">
        <f>_xlfn.XLOOKUP(blinkit_order_items[[#This Row],[product_id]],blinkit_products[product_id],blinkit_products[margin_percentage])</f>
        <v>35</v>
      </c>
      <c r="G3065" s="4">
        <f>blinkit_order_items[[#This Row],[Total_Revenue]]*(blinkit_order_items[[#This Row],[margin_percent]]/100)</f>
        <v>665.8889999999999</v>
      </c>
    </row>
    <row r="3066" spans="1:7" x14ac:dyDescent="0.3">
      <c r="A3066">
        <v>2531932780</v>
      </c>
      <c r="B3066">
        <v>726958</v>
      </c>
      <c r="C3066">
        <v>3</v>
      </c>
      <c r="D3066" s="4">
        <v>887.48</v>
      </c>
      <c r="E3066" s="2">
        <f>blinkit_order_items[[#This Row],[quantity]]*blinkit_order_items[[#This Row],[unit_price]]</f>
        <v>2662.44</v>
      </c>
      <c r="F3066">
        <f>_xlfn.XLOOKUP(blinkit_order_items[[#This Row],[product_id]],blinkit_products[product_id],blinkit_products[margin_percentage])</f>
        <v>35</v>
      </c>
      <c r="G3066" s="4">
        <f>blinkit_order_items[[#This Row],[Total_Revenue]]*(blinkit_order_items[[#This Row],[margin_percent]]/100)</f>
        <v>931.85399999999993</v>
      </c>
    </row>
    <row r="3067" spans="1:7" x14ac:dyDescent="0.3">
      <c r="A3067">
        <v>8095547865</v>
      </c>
      <c r="B3067">
        <v>89084</v>
      </c>
      <c r="C3067">
        <v>2</v>
      </c>
      <c r="D3067" s="4">
        <v>598.83000000000004</v>
      </c>
      <c r="E3067" s="2">
        <f>blinkit_order_items[[#This Row],[quantity]]*blinkit_order_items[[#This Row],[unit_price]]</f>
        <v>1197.6600000000001</v>
      </c>
      <c r="F3067">
        <f>_xlfn.XLOOKUP(blinkit_order_items[[#This Row],[product_id]],blinkit_products[product_id],blinkit_products[margin_percentage])</f>
        <v>20</v>
      </c>
      <c r="G3067" s="4">
        <f>blinkit_order_items[[#This Row],[Total_Revenue]]*(blinkit_order_items[[#This Row],[margin_percent]]/100)</f>
        <v>239.53200000000004</v>
      </c>
    </row>
    <row r="3068" spans="1:7" x14ac:dyDescent="0.3">
      <c r="A3068">
        <v>6894204435</v>
      </c>
      <c r="B3068">
        <v>992178</v>
      </c>
      <c r="C3068">
        <v>3</v>
      </c>
      <c r="D3068" s="4">
        <v>632.42999999999995</v>
      </c>
      <c r="E3068" s="2">
        <f>blinkit_order_items[[#This Row],[quantity]]*blinkit_order_items[[#This Row],[unit_price]]</f>
        <v>1897.29</v>
      </c>
      <c r="F3068">
        <f>_xlfn.XLOOKUP(blinkit_order_items[[#This Row],[product_id]],blinkit_products[product_id],blinkit_products[margin_percentage])</f>
        <v>20</v>
      </c>
      <c r="G3068" s="4">
        <f>blinkit_order_items[[#This Row],[Total_Revenue]]*(blinkit_order_items[[#This Row],[margin_percent]]/100)</f>
        <v>379.45800000000003</v>
      </c>
    </row>
    <row r="3069" spans="1:7" x14ac:dyDescent="0.3">
      <c r="A3069">
        <v>9514917126</v>
      </c>
      <c r="B3069">
        <v>425341</v>
      </c>
      <c r="C3069">
        <v>2</v>
      </c>
      <c r="D3069" s="4">
        <v>486.28</v>
      </c>
      <c r="E3069" s="2">
        <f>blinkit_order_items[[#This Row],[quantity]]*blinkit_order_items[[#This Row],[unit_price]]</f>
        <v>972.56</v>
      </c>
      <c r="F3069">
        <f>_xlfn.XLOOKUP(blinkit_order_items[[#This Row],[product_id]],blinkit_products[product_id],blinkit_products[margin_percentage])</f>
        <v>35</v>
      </c>
      <c r="G3069" s="4">
        <f>blinkit_order_items[[#This Row],[Total_Revenue]]*(blinkit_order_items[[#This Row],[margin_percent]]/100)</f>
        <v>340.39599999999996</v>
      </c>
    </row>
    <row r="3070" spans="1:7" x14ac:dyDescent="0.3">
      <c r="A3070">
        <v>9329665908</v>
      </c>
      <c r="B3070">
        <v>140154</v>
      </c>
      <c r="C3070">
        <v>2</v>
      </c>
      <c r="D3070" s="4">
        <v>171.2</v>
      </c>
      <c r="E3070" s="2">
        <f>blinkit_order_items[[#This Row],[quantity]]*blinkit_order_items[[#This Row],[unit_price]]</f>
        <v>342.4</v>
      </c>
      <c r="F3070">
        <f>_xlfn.XLOOKUP(blinkit_order_items[[#This Row],[product_id]],blinkit_products[product_id],blinkit_products[margin_percentage])</f>
        <v>35</v>
      </c>
      <c r="G3070" s="4">
        <f>blinkit_order_items[[#This Row],[Total_Revenue]]*(blinkit_order_items[[#This Row],[margin_percent]]/100)</f>
        <v>119.83999999999999</v>
      </c>
    </row>
    <row r="3071" spans="1:7" x14ac:dyDescent="0.3">
      <c r="A3071">
        <v>1435406360</v>
      </c>
      <c r="B3071">
        <v>723678</v>
      </c>
      <c r="C3071">
        <v>3</v>
      </c>
      <c r="D3071" s="4">
        <v>675.46</v>
      </c>
      <c r="E3071" s="2">
        <f>blinkit_order_items[[#This Row],[quantity]]*blinkit_order_items[[#This Row],[unit_price]]</f>
        <v>2026.38</v>
      </c>
      <c r="F3071">
        <f>_xlfn.XLOOKUP(blinkit_order_items[[#This Row],[product_id]],blinkit_products[product_id],blinkit_products[margin_percentage])</f>
        <v>35</v>
      </c>
      <c r="G3071" s="4">
        <f>blinkit_order_items[[#This Row],[Total_Revenue]]*(blinkit_order_items[[#This Row],[margin_percent]]/100)</f>
        <v>709.23299999999995</v>
      </c>
    </row>
    <row r="3072" spans="1:7" x14ac:dyDescent="0.3">
      <c r="A3072">
        <v>3460843508</v>
      </c>
      <c r="B3072">
        <v>883013</v>
      </c>
      <c r="C3072">
        <v>3</v>
      </c>
      <c r="D3072" s="4">
        <v>989.88</v>
      </c>
      <c r="E3072" s="2">
        <f>blinkit_order_items[[#This Row],[quantity]]*blinkit_order_items[[#This Row],[unit_price]]</f>
        <v>2969.64</v>
      </c>
      <c r="F3072">
        <f>_xlfn.XLOOKUP(blinkit_order_items[[#This Row],[product_id]],blinkit_products[product_id],blinkit_products[margin_percentage])</f>
        <v>20</v>
      </c>
      <c r="G3072" s="4">
        <f>blinkit_order_items[[#This Row],[Total_Revenue]]*(blinkit_order_items[[#This Row],[margin_percent]]/100)</f>
        <v>593.928</v>
      </c>
    </row>
    <row r="3073" spans="1:7" x14ac:dyDescent="0.3">
      <c r="A3073">
        <v>4762084133</v>
      </c>
      <c r="B3073">
        <v>433521</v>
      </c>
      <c r="C3073">
        <v>3</v>
      </c>
      <c r="D3073" s="4">
        <v>321.33</v>
      </c>
      <c r="E3073" s="2">
        <f>blinkit_order_items[[#This Row],[quantity]]*blinkit_order_items[[#This Row],[unit_price]]</f>
        <v>963.99</v>
      </c>
      <c r="F3073">
        <f>_xlfn.XLOOKUP(blinkit_order_items[[#This Row],[product_id]],blinkit_products[product_id],blinkit_products[margin_percentage])</f>
        <v>30</v>
      </c>
      <c r="G3073" s="4">
        <f>blinkit_order_items[[#This Row],[Total_Revenue]]*(blinkit_order_items[[#This Row],[margin_percent]]/100)</f>
        <v>289.197</v>
      </c>
    </row>
    <row r="3074" spans="1:7" x14ac:dyDescent="0.3">
      <c r="A3074">
        <v>3884862300</v>
      </c>
      <c r="B3074">
        <v>712003</v>
      </c>
      <c r="C3074">
        <v>1</v>
      </c>
      <c r="D3074" s="4">
        <v>671.68</v>
      </c>
      <c r="E3074" s="2">
        <f>blinkit_order_items[[#This Row],[quantity]]*blinkit_order_items[[#This Row],[unit_price]]</f>
        <v>671.68</v>
      </c>
      <c r="F3074">
        <f>_xlfn.XLOOKUP(blinkit_order_items[[#This Row],[product_id]],blinkit_products[product_id],blinkit_products[margin_percentage])</f>
        <v>30</v>
      </c>
      <c r="G3074" s="4">
        <f>blinkit_order_items[[#This Row],[Total_Revenue]]*(blinkit_order_items[[#This Row],[margin_percent]]/100)</f>
        <v>201.50399999999999</v>
      </c>
    </row>
    <row r="3075" spans="1:7" x14ac:dyDescent="0.3">
      <c r="A3075">
        <v>1990946411</v>
      </c>
      <c r="B3075">
        <v>237083</v>
      </c>
      <c r="C3075">
        <v>1</v>
      </c>
      <c r="D3075" s="4">
        <v>577.13</v>
      </c>
      <c r="E3075" s="2">
        <f>blinkit_order_items[[#This Row],[quantity]]*blinkit_order_items[[#This Row],[unit_price]]</f>
        <v>577.13</v>
      </c>
      <c r="F3075">
        <f>_xlfn.XLOOKUP(blinkit_order_items[[#This Row],[product_id]],blinkit_products[product_id],blinkit_products[margin_percentage])</f>
        <v>20</v>
      </c>
      <c r="G3075" s="4">
        <f>blinkit_order_items[[#This Row],[Total_Revenue]]*(blinkit_order_items[[#This Row],[margin_percent]]/100)</f>
        <v>115.426</v>
      </c>
    </row>
    <row r="3076" spans="1:7" x14ac:dyDescent="0.3">
      <c r="A3076">
        <v>5054937065</v>
      </c>
      <c r="B3076">
        <v>552496</v>
      </c>
      <c r="C3076">
        <v>2</v>
      </c>
      <c r="D3076" s="4">
        <v>508</v>
      </c>
      <c r="E3076" s="2">
        <f>blinkit_order_items[[#This Row],[quantity]]*blinkit_order_items[[#This Row],[unit_price]]</f>
        <v>1016</v>
      </c>
      <c r="F3076">
        <f>_xlfn.XLOOKUP(blinkit_order_items[[#This Row],[product_id]],blinkit_products[product_id],blinkit_products[margin_percentage])</f>
        <v>25</v>
      </c>
      <c r="G3076" s="4">
        <f>blinkit_order_items[[#This Row],[Total_Revenue]]*(blinkit_order_items[[#This Row],[margin_percent]]/100)</f>
        <v>254</v>
      </c>
    </row>
    <row r="3077" spans="1:7" x14ac:dyDescent="0.3">
      <c r="A3077">
        <v>9431652023</v>
      </c>
      <c r="B3077">
        <v>63769</v>
      </c>
      <c r="C3077">
        <v>1</v>
      </c>
      <c r="D3077" s="4">
        <v>878.07</v>
      </c>
      <c r="E3077" s="2">
        <f>blinkit_order_items[[#This Row],[quantity]]*blinkit_order_items[[#This Row],[unit_price]]</f>
        <v>878.07</v>
      </c>
      <c r="F3077">
        <f>_xlfn.XLOOKUP(blinkit_order_items[[#This Row],[product_id]],blinkit_products[product_id],blinkit_products[margin_percentage])</f>
        <v>35</v>
      </c>
      <c r="G3077" s="4">
        <f>blinkit_order_items[[#This Row],[Total_Revenue]]*(blinkit_order_items[[#This Row],[margin_percent]]/100)</f>
        <v>307.3245</v>
      </c>
    </row>
    <row r="3078" spans="1:7" x14ac:dyDescent="0.3">
      <c r="A3078">
        <v>2268736598</v>
      </c>
      <c r="B3078">
        <v>243235</v>
      </c>
      <c r="C3078">
        <v>1</v>
      </c>
      <c r="D3078" s="4">
        <v>109.03</v>
      </c>
      <c r="E3078" s="2">
        <f>blinkit_order_items[[#This Row],[quantity]]*blinkit_order_items[[#This Row],[unit_price]]</f>
        <v>109.03</v>
      </c>
      <c r="F3078">
        <f>_xlfn.XLOOKUP(blinkit_order_items[[#This Row],[product_id]],blinkit_products[product_id],blinkit_products[margin_percentage])</f>
        <v>35</v>
      </c>
      <c r="G3078" s="4">
        <f>blinkit_order_items[[#This Row],[Total_Revenue]]*(blinkit_order_items[[#This Row],[margin_percent]]/100)</f>
        <v>38.160499999999999</v>
      </c>
    </row>
    <row r="3079" spans="1:7" x14ac:dyDescent="0.3">
      <c r="A3079">
        <v>2793638565</v>
      </c>
      <c r="B3079">
        <v>120532</v>
      </c>
      <c r="C3079">
        <v>2</v>
      </c>
      <c r="D3079" s="4">
        <v>697.53</v>
      </c>
      <c r="E3079" s="2">
        <f>blinkit_order_items[[#This Row],[quantity]]*blinkit_order_items[[#This Row],[unit_price]]</f>
        <v>1395.06</v>
      </c>
      <c r="F3079">
        <f>_xlfn.XLOOKUP(blinkit_order_items[[#This Row],[product_id]],blinkit_products[product_id],blinkit_products[margin_percentage])</f>
        <v>15</v>
      </c>
      <c r="G3079" s="4">
        <f>blinkit_order_items[[#This Row],[Total_Revenue]]*(blinkit_order_items[[#This Row],[margin_percent]]/100)</f>
        <v>209.25899999999999</v>
      </c>
    </row>
    <row r="3080" spans="1:7" x14ac:dyDescent="0.3">
      <c r="A3080">
        <v>4168839407</v>
      </c>
      <c r="B3080">
        <v>487065</v>
      </c>
      <c r="C3080">
        <v>2</v>
      </c>
      <c r="D3080" s="4">
        <v>374.68</v>
      </c>
      <c r="E3080" s="2">
        <f>blinkit_order_items[[#This Row],[quantity]]*blinkit_order_items[[#This Row],[unit_price]]</f>
        <v>749.36</v>
      </c>
      <c r="F3080">
        <f>_xlfn.XLOOKUP(blinkit_order_items[[#This Row],[product_id]],blinkit_products[product_id],blinkit_products[margin_percentage])</f>
        <v>35</v>
      </c>
      <c r="G3080" s="4">
        <f>blinkit_order_items[[#This Row],[Total_Revenue]]*(blinkit_order_items[[#This Row],[margin_percent]]/100)</f>
        <v>262.27600000000001</v>
      </c>
    </row>
    <row r="3081" spans="1:7" x14ac:dyDescent="0.3">
      <c r="A3081">
        <v>7406514357</v>
      </c>
      <c r="B3081">
        <v>611575</v>
      </c>
      <c r="C3081">
        <v>2</v>
      </c>
      <c r="D3081" s="4">
        <v>482.06</v>
      </c>
      <c r="E3081" s="2">
        <f>blinkit_order_items[[#This Row],[quantity]]*blinkit_order_items[[#This Row],[unit_price]]</f>
        <v>964.12</v>
      </c>
      <c r="F3081">
        <f>_xlfn.XLOOKUP(blinkit_order_items[[#This Row],[product_id]],blinkit_products[product_id],blinkit_products[margin_percentage])</f>
        <v>40</v>
      </c>
      <c r="G3081" s="4">
        <f>blinkit_order_items[[#This Row],[Total_Revenue]]*(blinkit_order_items[[#This Row],[margin_percent]]/100)</f>
        <v>385.64800000000002</v>
      </c>
    </row>
    <row r="3082" spans="1:7" x14ac:dyDescent="0.3">
      <c r="A3082">
        <v>6087916798</v>
      </c>
      <c r="B3082">
        <v>557908</v>
      </c>
      <c r="C3082">
        <v>3</v>
      </c>
      <c r="D3082" s="4">
        <v>942.37</v>
      </c>
      <c r="E3082" s="2">
        <f>blinkit_order_items[[#This Row],[quantity]]*blinkit_order_items[[#This Row],[unit_price]]</f>
        <v>2827.11</v>
      </c>
      <c r="F3082">
        <f>_xlfn.XLOOKUP(blinkit_order_items[[#This Row],[product_id]],blinkit_products[product_id],blinkit_products[margin_percentage])</f>
        <v>20</v>
      </c>
      <c r="G3082" s="4">
        <f>blinkit_order_items[[#This Row],[Total_Revenue]]*(blinkit_order_items[[#This Row],[margin_percent]]/100)</f>
        <v>565.42200000000003</v>
      </c>
    </row>
    <row r="3083" spans="1:7" x14ac:dyDescent="0.3">
      <c r="A3083">
        <v>4319962076</v>
      </c>
      <c r="B3083">
        <v>644847</v>
      </c>
      <c r="C3083">
        <v>2</v>
      </c>
      <c r="D3083" s="4">
        <v>622.80999999999995</v>
      </c>
      <c r="E3083" s="2">
        <f>blinkit_order_items[[#This Row],[quantity]]*blinkit_order_items[[#This Row],[unit_price]]</f>
        <v>1245.6199999999999</v>
      </c>
      <c r="F3083">
        <f>_xlfn.XLOOKUP(blinkit_order_items[[#This Row],[product_id]],blinkit_products[product_id],blinkit_products[margin_percentage])</f>
        <v>15</v>
      </c>
      <c r="G3083" s="4">
        <f>blinkit_order_items[[#This Row],[Total_Revenue]]*(blinkit_order_items[[#This Row],[margin_percent]]/100)</f>
        <v>186.84299999999999</v>
      </c>
    </row>
    <row r="3084" spans="1:7" x14ac:dyDescent="0.3">
      <c r="A3084">
        <v>3904134741</v>
      </c>
      <c r="B3084">
        <v>120385</v>
      </c>
      <c r="C3084">
        <v>1</v>
      </c>
      <c r="D3084" s="4">
        <v>597.91</v>
      </c>
      <c r="E3084" s="2">
        <f>blinkit_order_items[[#This Row],[quantity]]*blinkit_order_items[[#This Row],[unit_price]]</f>
        <v>597.91</v>
      </c>
      <c r="F3084">
        <f>_xlfn.XLOOKUP(blinkit_order_items[[#This Row],[product_id]],blinkit_products[product_id],blinkit_products[margin_percentage])</f>
        <v>35</v>
      </c>
      <c r="G3084" s="4">
        <f>blinkit_order_items[[#This Row],[Total_Revenue]]*(blinkit_order_items[[#This Row],[margin_percent]]/100)</f>
        <v>209.26849999999999</v>
      </c>
    </row>
    <row r="3085" spans="1:7" x14ac:dyDescent="0.3">
      <c r="A3085">
        <v>3770123374</v>
      </c>
      <c r="B3085">
        <v>753354</v>
      </c>
      <c r="C3085">
        <v>1</v>
      </c>
      <c r="D3085" s="4">
        <v>423.56</v>
      </c>
      <c r="E3085" s="2">
        <f>blinkit_order_items[[#This Row],[quantity]]*blinkit_order_items[[#This Row],[unit_price]]</f>
        <v>423.56</v>
      </c>
      <c r="F3085">
        <f>_xlfn.XLOOKUP(blinkit_order_items[[#This Row],[product_id]],blinkit_products[product_id],blinkit_products[margin_percentage])</f>
        <v>35</v>
      </c>
      <c r="G3085" s="4">
        <f>blinkit_order_items[[#This Row],[Total_Revenue]]*(blinkit_order_items[[#This Row],[margin_percent]]/100)</f>
        <v>148.24599999999998</v>
      </c>
    </row>
    <row r="3086" spans="1:7" x14ac:dyDescent="0.3">
      <c r="A3086">
        <v>4494390731</v>
      </c>
      <c r="B3086">
        <v>714999</v>
      </c>
      <c r="C3086">
        <v>1</v>
      </c>
      <c r="D3086" s="4">
        <v>882.51</v>
      </c>
      <c r="E3086" s="2">
        <f>blinkit_order_items[[#This Row],[quantity]]*blinkit_order_items[[#This Row],[unit_price]]</f>
        <v>882.51</v>
      </c>
      <c r="F3086">
        <f>_xlfn.XLOOKUP(blinkit_order_items[[#This Row],[product_id]],blinkit_products[product_id],blinkit_products[margin_percentage])</f>
        <v>20</v>
      </c>
      <c r="G3086" s="4">
        <f>blinkit_order_items[[#This Row],[Total_Revenue]]*(blinkit_order_items[[#This Row],[margin_percent]]/100)</f>
        <v>176.50200000000001</v>
      </c>
    </row>
    <row r="3087" spans="1:7" x14ac:dyDescent="0.3">
      <c r="A3087">
        <v>6109777696</v>
      </c>
      <c r="B3087">
        <v>378230</v>
      </c>
      <c r="C3087">
        <v>3</v>
      </c>
      <c r="D3087" s="4">
        <v>166.42</v>
      </c>
      <c r="E3087" s="2">
        <f>blinkit_order_items[[#This Row],[quantity]]*blinkit_order_items[[#This Row],[unit_price]]</f>
        <v>499.26</v>
      </c>
      <c r="F3087">
        <f>_xlfn.XLOOKUP(blinkit_order_items[[#This Row],[product_id]],blinkit_products[product_id],blinkit_products[margin_percentage])</f>
        <v>35</v>
      </c>
      <c r="G3087" s="4">
        <f>blinkit_order_items[[#This Row],[Total_Revenue]]*(blinkit_order_items[[#This Row],[margin_percent]]/100)</f>
        <v>174.74099999999999</v>
      </c>
    </row>
    <row r="3088" spans="1:7" x14ac:dyDescent="0.3">
      <c r="A3088">
        <v>1401372388</v>
      </c>
      <c r="B3088">
        <v>679321</v>
      </c>
      <c r="C3088">
        <v>3</v>
      </c>
      <c r="D3088" s="4">
        <v>738.46</v>
      </c>
      <c r="E3088" s="2">
        <f>blinkit_order_items[[#This Row],[quantity]]*blinkit_order_items[[#This Row],[unit_price]]</f>
        <v>2215.38</v>
      </c>
      <c r="F3088">
        <f>_xlfn.XLOOKUP(blinkit_order_items[[#This Row],[product_id]],blinkit_products[product_id],blinkit_products[margin_percentage])</f>
        <v>30</v>
      </c>
      <c r="G3088" s="4">
        <f>blinkit_order_items[[#This Row],[Total_Revenue]]*(blinkit_order_items[[#This Row],[margin_percent]]/100)</f>
        <v>664.61400000000003</v>
      </c>
    </row>
    <row r="3089" spans="1:7" x14ac:dyDescent="0.3">
      <c r="A3089">
        <v>4283973398</v>
      </c>
      <c r="B3089">
        <v>361361</v>
      </c>
      <c r="C3089">
        <v>2</v>
      </c>
      <c r="D3089" s="4">
        <v>826.21</v>
      </c>
      <c r="E3089" s="2">
        <f>blinkit_order_items[[#This Row],[quantity]]*blinkit_order_items[[#This Row],[unit_price]]</f>
        <v>1652.42</v>
      </c>
      <c r="F3089">
        <f>_xlfn.XLOOKUP(blinkit_order_items[[#This Row],[product_id]],blinkit_products[product_id],blinkit_products[margin_percentage])</f>
        <v>35</v>
      </c>
      <c r="G3089" s="4">
        <f>blinkit_order_items[[#This Row],[Total_Revenue]]*(blinkit_order_items[[#This Row],[margin_percent]]/100)</f>
        <v>578.34699999999998</v>
      </c>
    </row>
    <row r="3090" spans="1:7" x14ac:dyDescent="0.3">
      <c r="A3090">
        <v>3261847147</v>
      </c>
      <c r="B3090">
        <v>455755</v>
      </c>
      <c r="C3090">
        <v>1</v>
      </c>
      <c r="D3090" s="4">
        <v>44.09</v>
      </c>
      <c r="E3090" s="2">
        <f>blinkit_order_items[[#This Row],[quantity]]*blinkit_order_items[[#This Row],[unit_price]]</f>
        <v>44.09</v>
      </c>
      <c r="F3090">
        <f>_xlfn.XLOOKUP(blinkit_order_items[[#This Row],[product_id]],blinkit_products[product_id],blinkit_products[margin_percentage])</f>
        <v>25</v>
      </c>
      <c r="G3090" s="4">
        <f>blinkit_order_items[[#This Row],[Total_Revenue]]*(blinkit_order_items[[#This Row],[margin_percent]]/100)</f>
        <v>11.022500000000001</v>
      </c>
    </row>
    <row r="3091" spans="1:7" x14ac:dyDescent="0.3">
      <c r="A3091">
        <v>3153811191</v>
      </c>
      <c r="B3091">
        <v>739534</v>
      </c>
      <c r="C3091">
        <v>3</v>
      </c>
      <c r="D3091" s="4">
        <v>994.56</v>
      </c>
      <c r="E3091" s="2">
        <f>blinkit_order_items[[#This Row],[quantity]]*blinkit_order_items[[#This Row],[unit_price]]</f>
        <v>2983.68</v>
      </c>
      <c r="F3091">
        <f>_xlfn.XLOOKUP(blinkit_order_items[[#This Row],[product_id]],blinkit_products[product_id],blinkit_products[margin_percentage])</f>
        <v>25</v>
      </c>
      <c r="G3091" s="4">
        <f>blinkit_order_items[[#This Row],[Total_Revenue]]*(blinkit_order_items[[#This Row],[margin_percent]]/100)</f>
        <v>745.92</v>
      </c>
    </row>
    <row r="3092" spans="1:7" x14ac:dyDescent="0.3">
      <c r="A3092">
        <v>2639216409</v>
      </c>
      <c r="B3092">
        <v>120532</v>
      </c>
      <c r="C3092">
        <v>3</v>
      </c>
      <c r="D3092" s="4">
        <v>697.53</v>
      </c>
      <c r="E3092" s="2">
        <f>blinkit_order_items[[#This Row],[quantity]]*blinkit_order_items[[#This Row],[unit_price]]</f>
        <v>2092.59</v>
      </c>
      <c r="F3092">
        <f>_xlfn.XLOOKUP(blinkit_order_items[[#This Row],[product_id]],blinkit_products[product_id],blinkit_products[margin_percentage])</f>
        <v>15</v>
      </c>
      <c r="G3092" s="4">
        <f>blinkit_order_items[[#This Row],[Total_Revenue]]*(blinkit_order_items[[#This Row],[margin_percent]]/100)</f>
        <v>313.88850000000002</v>
      </c>
    </row>
    <row r="3093" spans="1:7" x14ac:dyDescent="0.3">
      <c r="A3093">
        <v>5948575331</v>
      </c>
      <c r="B3093">
        <v>487931</v>
      </c>
      <c r="C3093">
        <v>2</v>
      </c>
      <c r="D3093" s="4">
        <v>709.08</v>
      </c>
      <c r="E3093" s="2">
        <f>blinkit_order_items[[#This Row],[quantity]]*blinkit_order_items[[#This Row],[unit_price]]</f>
        <v>1418.16</v>
      </c>
      <c r="F3093">
        <f>_xlfn.XLOOKUP(blinkit_order_items[[#This Row],[product_id]],blinkit_products[product_id],blinkit_products[margin_percentage])</f>
        <v>15</v>
      </c>
      <c r="G3093" s="4">
        <f>blinkit_order_items[[#This Row],[Total_Revenue]]*(blinkit_order_items[[#This Row],[margin_percent]]/100)</f>
        <v>212.72400000000002</v>
      </c>
    </row>
    <row r="3094" spans="1:7" x14ac:dyDescent="0.3">
      <c r="A3094">
        <v>7792925364</v>
      </c>
      <c r="B3094">
        <v>968887</v>
      </c>
      <c r="C3094">
        <v>1</v>
      </c>
      <c r="D3094" s="4">
        <v>40.700000000000003</v>
      </c>
      <c r="E3094" s="2">
        <f>blinkit_order_items[[#This Row],[quantity]]*blinkit_order_items[[#This Row],[unit_price]]</f>
        <v>40.700000000000003</v>
      </c>
      <c r="F3094">
        <f>_xlfn.XLOOKUP(blinkit_order_items[[#This Row],[product_id]],blinkit_products[product_id],blinkit_products[margin_percentage])</f>
        <v>25</v>
      </c>
      <c r="G3094" s="4">
        <f>blinkit_order_items[[#This Row],[Total_Revenue]]*(blinkit_order_items[[#This Row],[margin_percent]]/100)</f>
        <v>10.175000000000001</v>
      </c>
    </row>
    <row r="3095" spans="1:7" x14ac:dyDescent="0.3">
      <c r="A3095">
        <v>7286478750</v>
      </c>
      <c r="B3095">
        <v>871592</v>
      </c>
      <c r="C3095">
        <v>2</v>
      </c>
      <c r="D3095" s="4">
        <v>870.29</v>
      </c>
      <c r="E3095" s="2">
        <f>blinkit_order_items[[#This Row],[quantity]]*blinkit_order_items[[#This Row],[unit_price]]</f>
        <v>1740.58</v>
      </c>
      <c r="F3095">
        <f>_xlfn.XLOOKUP(blinkit_order_items[[#This Row],[product_id]],blinkit_products[product_id],blinkit_products[margin_percentage])</f>
        <v>25</v>
      </c>
      <c r="G3095" s="4">
        <f>blinkit_order_items[[#This Row],[Total_Revenue]]*(blinkit_order_items[[#This Row],[margin_percent]]/100)</f>
        <v>435.14499999999998</v>
      </c>
    </row>
    <row r="3096" spans="1:7" x14ac:dyDescent="0.3">
      <c r="A3096">
        <v>9776505630</v>
      </c>
      <c r="B3096">
        <v>672059</v>
      </c>
      <c r="C3096">
        <v>3</v>
      </c>
      <c r="D3096" s="4">
        <v>672.73</v>
      </c>
      <c r="E3096" s="2">
        <f>blinkit_order_items[[#This Row],[quantity]]*blinkit_order_items[[#This Row],[unit_price]]</f>
        <v>2018.19</v>
      </c>
      <c r="F3096">
        <f>_xlfn.XLOOKUP(blinkit_order_items[[#This Row],[product_id]],blinkit_products[product_id],blinkit_products[margin_percentage])</f>
        <v>35</v>
      </c>
      <c r="G3096" s="4">
        <f>blinkit_order_items[[#This Row],[Total_Revenue]]*(blinkit_order_items[[#This Row],[margin_percent]]/100)</f>
        <v>706.36649999999997</v>
      </c>
    </row>
    <row r="3097" spans="1:7" x14ac:dyDescent="0.3">
      <c r="A3097">
        <v>4527342708</v>
      </c>
      <c r="B3097">
        <v>57405</v>
      </c>
      <c r="C3097">
        <v>2</v>
      </c>
      <c r="D3097" s="4">
        <v>607.66999999999996</v>
      </c>
      <c r="E3097" s="2">
        <f>blinkit_order_items[[#This Row],[quantity]]*blinkit_order_items[[#This Row],[unit_price]]</f>
        <v>1215.3399999999999</v>
      </c>
      <c r="F3097">
        <f>_xlfn.XLOOKUP(blinkit_order_items[[#This Row],[product_id]],blinkit_products[product_id],blinkit_products[margin_percentage])</f>
        <v>30</v>
      </c>
      <c r="G3097" s="4">
        <f>blinkit_order_items[[#This Row],[Total_Revenue]]*(blinkit_order_items[[#This Row],[margin_percent]]/100)</f>
        <v>364.60199999999998</v>
      </c>
    </row>
    <row r="3098" spans="1:7" x14ac:dyDescent="0.3">
      <c r="A3098">
        <v>1124359689</v>
      </c>
      <c r="B3098">
        <v>799952</v>
      </c>
      <c r="C3098">
        <v>1</v>
      </c>
      <c r="D3098" s="4">
        <v>922.64</v>
      </c>
      <c r="E3098" s="2">
        <f>blinkit_order_items[[#This Row],[quantity]]*blinkit_order_items[[#This Row],[unit_price]]</f>
        <v>922.64</v>
      </c>
      <c r="F3098">
        <f>_xlfn.XLOOKUP(blinkit_order_items[[#This Row],[product_id]],blinkit_products[product_id],blinkit_products[margin_percentage])</f>
        <v>20</v>
      </c>
      <c r="G3098" s="4">
        <f>blinkit_order_items[[#This Row],[Total_Revenue]]*(blinkit_order_items[[#This Row],[margin_percent]]/100)</f>
        <v>184.52800000000002</v>
      </c>
    </row>
    <row r="3099" spans="1:7" x14ac:dyDescent="0.3">
      <c r="A3099">
        <v>3717458742</v>
      </c>
      <c r="B3099">
        <v>56589</v>
      </c>
      <c r="C3099">
        <v>2</v>
      </c>
      <c r="D3099" s="4">
        <v>517.77</v>
      </c>
      <c r="E3099" s="2">
        <f>blinkit_order_items[[#This Row],[quantity]]*blinkit_order_items[[#This Row],[unit_price]]</f>
        <v>1035.54</v>
      </c>
      <c r="F3099">
        <f>_xlfn.XLOOKUP(blinkit_order_items[[#This Row],[product_id]],blinkit_products[product_id],blinkit_products[margin_percentage])</f>
        <v>20</v>
      </c>
      <c r="G3099" s="4">
        <f>blinkit_order_items[[#This Row],[Total_Revenue]]*(blinkit_order_items[[#This Row],[margin_percent]]/100)</f>
        <v>207.108</v>
      </c>
    </row>
    <row r="3100" spans="1:7" x14ac:dyDescent="0.3">
      <c r="A3100">
        <v>283675535</v>
      </c>
      <c r="B3100">
        <v>53833</v>
      </c>
      <c r="C3100">
        <v>3</v>
      </c>
      <c r="D3100" s="4">
        <v>134.69</v>
      </c>
      <c r="E3100" s="2">
        <f>blinkit_order_items[[#This Row],[quantity]]*blinkit_order_items[[#This Row],[unit_price]]</f>
        <v>404.07</v>
      </c>
      <c r="F3100">
        <f>_xlfn.XLOOKUP(blinkit_order_items[[#This Row],[product_id]],blinkit_products[product_id],blinkit_products[margin_percentage])</f>
        <v>15</v>
      </c>
      <c r="G3100" s="4">
        <f>blinkit_order_items[[#This Row],[Total_Revenue]]*(blinkit_order_items[[#This Row],[margin_percent]]/100)</f>
        <v>60.610499999999995</v>
      </c>
    </row>
    <row r="3101" spans="1:7" x14ac:dyDescent="0.3">
      <c r="A3101">
        <v>6039353394</v>
      </c>
      <c r="B3101">
        <v>692985</v>
      </c>
      <c r="C3101">
        <v>1</v>
      </c>
      <c r="D3101" s="4">
        <v>197.39</v>
      </c>
      <c r="E3101" s="2">
        <f>blinkit_order_items[[#This Row],[quantity]]*blinkit_order_items[[#This Row],[unit_price]]</f>
        <v>197.39</v>
      </c>
      <c r="F3101">
        <f>_xlfn.XLOOKUP(blinkit_order_items[[#This Row],[product_id]],blinkit_products[product_id],blinkit_products[margin_percentage])</f>
        <v>15</v>
      </c>
      <c r="G3101" s="4">
        <f>blinkit_order_items[[#This Row],[Total_Revenue]]*(blinkit_order_items[[#This Row],[margin_percent]]/100)</f>
        <v>29.608499999999996</v>
      </c>
    </row>
    <row r="3102" spans="1:7" x14ac:dyDescent="0.3">
      <c r="A3102">
        <v>6735917931</v>
      </c>
      <c r="B3102">
        <v>264803</v>
      </c>
      <c r="C3102">
        <v>1</v>
      </c>
      <c r="D3102" s="4">
        <v>995.98</v>
      </c>
      <c r="E3102" s="2">
        <f>blinkit_order_items[[#This Row],[quantity]]*blinkit_order_items[[#This Row],[unit_price]]</f>
        <v>995.98</v>
      </c>
      <c r="F3102">
        <f>_xlfn.XLOOKUP(blinkit_order_items[[#This Row],[product_id]],blinkit_products[product_id],blinkit_products[margin_percentage])</f>
        <v>20</v>
      </c>
      <c r="G3102" s="4">
        <f>blinkit_order_items[[#This Row],[Total_Revenue]]*(blinkit_order_items[[#This Row],[margin_percent]]/100)</f>
        <v>199.19600000000003</v>
      </c>
    </row>
    <row r="3103" spans="1:7" x14ac:dyDescent="0.3">
      <c r="A3103">
        <v>5155256671</v>
      </c>
      <c r="B3103">
        <v>679865</v>
      </c>
      <c r="C3103">
        <v>2</v>
      </c>
      <c r="D3103" s="4">
        <v>347.91</v>
      </c>
      <c r="E3103" s="2">
        <f>blinkit_order_items[[#This Row],[quantity]]*blinkit_order_items[[#This Row],[unit_price]]</f>
        <v>695.82</v>
      </c>
      <c r="F3103">
        <f>_xlfn.XLOOKUP(blinkit_order_items[[#This Row],[product_id]],blinkit_products[product_id],blinkit_products[margin_percentage])</f>
        <v>15</v>
      </c>
      <c r="G3103" s="4">
        <f>blinkit_order_items[[#This Row],[Total_Revenue]]*(blinkit_order_items[[#This Row],[margin_percent]]/100)</f>
        <v>104.373</v>
      </c>
    </row>
    <row r="3104" spans="1:7" x14ac:dyDescent="0.3">
      <c r="A3104">
        <v>3984108726</v>
      </c>
      <c r="B3104">
        <v>832348</v>
      </c>
      <c r="C3104">
        <v>3</v>
      </c>
      <c r="D3104" s="4">
        <v>831.43</v>
      </c>
      <c r="E3104" s="2">
        <f>blinkit_order_items[[#This Row],[quantity]]*blinkit_order_items[[#This Row],[unit_price]]</f>
        <v>2494.29</v>
      </c>
      <c r="F3104">
        <f>_xlfn.XLOOKUP(blinkit_order_items[[#This Row],[product_id]],blinkit_products[product_id],blinkit_products[margin_percentage])</f>
        <v>35</v>
      </c>
      <c r="G3104" s="4">
        <f>blinkit_order_items[[#This Row],[Total_Revenue]]*(blinkit_order_items[[#This Row],[margin_percent]]/100)</f>
        <v>873.00149999999996</v>
      </c>
    </row>
    <row r="3105" spans="1:7" x14ac:dyDescent="0.3">
      <c r="A3105">
        <v>2491374111</v>
      </c>
      <c r="B3105">
        <v>762527</v>
      </c>
      <c r="C3105">
        <v>2</v>
      </c>
      <c r="D3105" s="4">
        <v>690.08</v>
      </c>
      <c r="E3105" s="2">
        <f>blinkit_order_items[[#This Row],[quantity]]*blinkit_order_items[[#This Row],[unit_price]]</f>
        <v>1380.16</v>
      </c>
      <c r="F3105">
        <f>_xlfn.XLOOKUP(blinkit_order_items[[#This Row],[product_id]],blinkit_products[product_id],blinkit_products[margin_percentage])</f>
        <v>35</v>
      </c>
      <c r="G3105" s="4">
        <f>blinkit_order_items[[#This Row],[Total_Revenue]]*(blinkit_order_items[[#This Row],[margin_percent]]/100)</f>
        <v>483.05599999999998</v>
      </c>
    </row>
    <row r="3106" spans="1:7" x14ac:dyDescent="0.3">
      <c r="A3106">
        <v>2043371805</v>
      </c>
      <c r="B3106">
        <v>784673</v>
      </c>
      <c r="C3106">
        <v>3</v>
      </c>
      <c r="D3106" s="4">
        <v>491.39</v>
      </c>
      <c r="E3106" s="2">
        <f>blinkit_order_items[[#This Row],[quantity]]*blinkit_order_items[[#This Row],[unit_price]]</f>
        <v>1474.17</v>
      </c>
      <c r="F3106">
        <f>_xlfn.XLOOKUP(blinkit_order_items[[#This Row],[product_id]],blinkit_products[product_id],blinkit_products[margin_percentage])</f>
        <v>35</v>
      </c>
      <c r="G3106" s="4">
        <f>blinkit_order_items[[#This Row],[Total_Revenue]]*(blinkit_order_items[[#This Row],[margin_percent]]/100)</f>
        <v>515.95950000000005</v>
      </c>
    </row>
    <row r="3107" spans="1:7" x14ac:dyDescent="0.3">
      <c r="A3107">
        <v>9657782153</v>
      </c>
      <c r="B3107">
        <v>89084</v>
      </c>
      <c r="C3107">
        <v>3</v>
      </c>
      <c r="D3107" s="4">
        <v>598.83000000000004</v>
      </c>
      <c r="E3107" s="2">
        <f>blinkit_order_items[[#This Row],[quantity]]*blinkit_order_items[[#This Row],[unit_price]]</f>
        <v>1796.4900000000002</v>
      </c>
      <c r="F3107">
        <f>_xlfn.XLOOKUP(blinkit_order_items[[#This Row],[product_id]],blinkit_products[product_id],blinkit_products[margin_percentage])</f>
        <v>20</v>
      </c>
      <c r="G3107" s="4">
        <f>blinkit_order_items[[#This Row],[Total_Revenue]]*(blinkit_order_items[[#This Row],[margin_percent]]/100)</f>
        <v>359.29800000000006</v>
      </c>
    </row>
    <row r="3108" spans="1:7" x14ac:dyDescent="0.3">
      <c r="A3108">
        <v>9237289778</v>
      </c>
      <c r="B3108">
        <v>219598</v>
      </c>
      <c r="C3108">
        <v>1</v>
      </c>
      <c r="D3108" s="4">
        <v>367.08</v>
      </c>
      <c r="E3108" s="2">
        <f>blinkit_order_items[[#This Row],[quantity]]*blinkit_order_items[[#This Row],[unit_price]]</f>
        <v>367.08</v>
      </c>
      <c r="F3108">
        <f>_xlfn.XLOOKUP(blinkit_order_items[[#This Row],[product_id]],blinkit_products[product_id],blinkit_products[margin_percentage])</f>
        <v>35</v>
      </c>
      <c r="G3108" s="4">
        <f>blinkit_order_items[[#This Row],[Total_Revenue]]*(blinkit_order_items[[#This Row],[margin_percent]]/100)</f>
        <v>128.47799999999998</v>
      </c>
    </row>
    <row r="3109" spans="1:7" x14ac:dyDescent="0.3">
      <c r="A3109">
        <v>8917116859</v>
      </c>
      <c r="B3109">
        <v>34186</v>
      </c>
      <c r="C3109">
        <v>1</v>
      </c>
      <c r="D3109" s="4">
        <v>925.65</v>
      </c>
      <c r="E3109" s="2">
        <f>blinkit_order_items[[#This Row],[quantity]]*blinkit_order_items[[#This Row],[unit_price]]</f>
        <v>925.65</v>
      </c>
      <c r="F3109">
        <f>_xlfn.XLOOKUP(blinkit_order_items[[#This Row],[product_id]],blinkit_products[product_id],blinkit_products[margin_percentage])</f>
        <v>25</v>
      </c>
      <c r="G3109" s="4">
        <f>blinkit_order_items[[#This Row],[Total_Revenue]]*(blinkit_order_items[[#This Row],[margin_percent]]/100)</f>
        <v>231.41249999999999</v>
      </c>
    </row>
    <row r="3110" spans="1:7" x14ac:dyDescent="0.3">
      <c r="A3110">
        <v>720578658</v>
      </c>
      <c r="B3110">
        <v>382511</v>
      </c>
      <c r="C3110">
        <v>2</v>
      </c>
      <c r="D3110" s="4">
        <v>702.54</v>
      </c>
      <c r="E3110" s="2">
        <f>blinkit_order_items[[#This Row],[quantity]]*blinkit_order_items[[#This Row],[unit_price]]</f>
        <v>1405.08</v>
      </c>
      <c r="F3110">
        <f>_xlfn.XLOOKUP(blinkit_order_items[[#This Row],[product_id]],blinkit_products[product_id],blinkit_products[margin_percentage])</f>
        <v>20</v>
      </c>
      <c r="G3110" s="4">
        <f>blinkit_order_items[[#This Row],[Total_Revenue]]*(blinkit_order_items[[#This Row],[margin_percent]]/100)</f>
        <v>281.01600000000002</v>
      </c>
    </row>
    <row r="3111" spans="1:7" x14ac:dyDescent="0.3">
      <c r="A3111">
        <v>9122210530</v>
      </c>
      <c r="B3111">
        <v>567671</v>
      </c>
      <c r="C3111">
        <v>3</v>
      </c>
      <c r="D3111" s="4">
        <v>418.48</v>
      </c>
      <c r="E3111" s="2">
        <f>blinkit_order_items[[#This Row],[quantity]]*blinkit_order_items[[#This Row],[unit_price]]</f>
        <v>1255.44</v>
      </c>
      <c r="F3111">
        <f>_xlfn.XLOOKUP(blinkit_order_items[[#This Row],[product_id]],blinkit_products[product_id],blinkit_products[margin_percentage])</f>
        <v>35</v>
      </c>
      <c r="G3111" s="4">
        <f>blinkit_order_items[[#This Row],[Total_Revenue]]*(blinkit_order_items[[#This Row],[margin_percent]]/100)</f>
        <v>439.404</v>
      </c>
    </row>
    <row r="3112" spans="1:7" x14ac:dyDescent="0.3">
      <c r="A3112">
        <v>3540524256</v>
      </c>
      <c r="B3112">
        <v>349294</v>
      </c>
      <c r="C3112">
        <v>2</v>
      </c>
      <c r="D3112" s="4">
        <v>934.75</v>
      </c>
      <c r="E3112" s="2">
        <f>blinkit_order_items[[#This Row],[quantity]]*blinkit_order_items[[#This Row],[unit_price]]</f>
        <v>1869.5</v>
      </c>
      <c r="F3112">
        <f>_xlfn.XLOOKUP(blinkit_order_items[[#This Row],[product_id]],blinkit_products[product_id],blinkit_products[margin_percentage])</f>
        <v>25</v>
      </c>
      <c r="G3112" s="4">
        <f>blinkit_order_items[[#This Row],[Total_Revenue]]*(blinkit_order_items[[#This Row],[margin_percent]]/100)</f>
        <v>467.375</v>
      </c>
    </row>
    <row r="3113" spans="1:7" x14ac:dyDescent="0.3">
      <c r="A3113">
        <v>1909520255</v>
      </c>
      <c r="B3113">
        <v>361361</v>
      </c>
      <c r="C3113">
        <v>3</v>
      </c>
      <c r="D3113" s="4">
        <v>826.21</v>
      </c>
      <c r="E3113" s="2">
        <f>blinkit_order_items[[#This Row],[quantity]]*blinkit_order_items[[#This Row],[unit_price]]</f>
        <v>2478.63</v>
      </c>
      <c r="F3113">
        <f>_xlfn.XLOOKUP(blinkit_order_items[[#This Row],[product_id]],blinkit_products[product_id],blinkit_products[margin_percentage])</f>
        <v>35</v>
      </c>
      <c r="G3113" s="4">
        <f>blinkit_order_items[[#This Row],[Total_Revenue]]*(blinkit_order_items[[#This Row],[margin_percent]]/100)</f>
        <v>867.52049999999997</v>
      </c>
    </row>
    <row r="3114" spans="1:7" x14ac:dyDescent="0.3">
      <c r="A3114">
        <v>8022279737</v>
      </c>
      <c r="B3114">
        <v>784827</v>
      </c>
      <c r="C3114">
        <v>1</v>
      </c>
      <c r="D3114" s="4">
        <v>274.25</v>
      </c>
      <c r="E3114" s="2">
        <f>blinkit_order_items[[#This Row],[quantity]]*blinkit_order_items[[#This Row],[unit_price]]</f>
        <v>274.25</v>
      </c>
      <c r="F3114">
        <f>_xlfn.XLOOKUP(blinkit_order_items[[#This Row],[product_id]],blinkit_products[product_id],blinkit_products[margin_percentage])</f>
        <v>30</v>
      </c>
      <c r="G3114" s="4">
        <f>blinkit_order_items[[#This Row],[Total_Revenue]]*(blinkit_order_items[[#This Row],[margin_percent]]/100)</f>
        <v>82.274999999999991</v>
      </c>
    </row>
    <row r="3115" spans="1:7" x14ac:dyDescent="0.3">
      <c r="A3115">
        <v>7381549355</v>
      </c>
      <c r="B3115">
        <v>4452</v>
      </c>
      <c r="C3115">
        <v>2</v>
      </c>
      <c r="D3115" s="4">
        <v>169.88</v>
      </c>
      <c r="E3115" s="2">
        <f>blinkit_order_items[[#This Row],[quantity]]*blinkit_order_items[[#This Row],[unit_price]]</f>
        <v>339.76</v>
      </c>
      <c r="F3115">
        <f>_xlfn.XLOOKUP(blinkit_order_items[[#This Row],[product_id]],blinkit_products[product_id],blinkit_products[margin_percentage])</f>
        <v>30</v>
      </c>
      <c r="G3115" s="4">
        <f>blinkit_order_items[[#This Row],[Total_Revenue]]*(blinkit_order_items[[#This Row],[margin_percent]]/100)</f>
        <v>101.928</v>
      </c>
    </row>
    <row r="3116" spans="1:7" x14ac:dyDescent="0.3">
      <c r="A3116">
        <v>3998829973</v>
      </c>
      <c r="B3116">
        <v>491521</v>
      </c>
      <c r="C3116">
        <v>1</v>
      </c>
      <c r="D3116" s="4">
        <v>556.35</v>
      </c>
      <c r="E3116" s="2">
        <f>blinkit_order_items[[#This Row],[quantity]]*blinkit_order_items[[#This Row],[unit_price]]</f>
        <v>556.35</v>
      </c>
      <c r="F3116">
        <f>_xlfn.XLOOKUP(blinkit_order_items[[#This Row],[product_id]],blinkit_products[product_id],blinkit_products[margin_percentage])</f>
        <v>35</v>
      </c>
      <c r="G3116" s="4">
        <f>blinkit_order_items[[#This Row],[Total_Revenue]]*(blinkit_order_items[[#This Row],[margin_percent]]/100)</f>
        <v>194.7225</v>
      </c>
    </row>
    <row r="3117" spans="1:7" x14ac:dyDescent="0.3">
      <c r="A3117">
        <v>2895464675</v>
      </c>
      <c r="B3117">
        <v>589812</v>
      </c>
      <c r="C3117">
        <v>2</v>
      </c>
      <c r="D3117" s="4">
        <v>163.03</v>
      </c>
      <c r="E3117" s="2">
        <f>blinkit_order_items[[#This Row],[quantity]]*blinkit_order_items[[#This Row],[unit_price]]</f>
        <v>326.06</v>
      </c>
      <c r="F3117">
        <f>_xlfn.XLOOKUP(blinkit_order_items[[#This Row],[product_id]],blinkit_products[product_id],blinkit_products[margin_percentage])</f>
        <v>25</v>
      </c>
      <c r="G3117" s="4">
        <f>blinkit_order_items[[#This Row],[Total_Revenue]]*(blinkit_order_items[[#This Row],[margin_percent]]/100)</f>
        <v>81.515000000000001</v>
      </c>
    </row>
    <row r="3118" spans="1:7" x14ac:dyDescent="0.3">
      <c r="A3118">
        <v>3971098657</v>
      </c>
      <c r="B3118">
        <v>818990</v>
      </c>
      <c r="C3118">
        <v>3</v>
      </c>
      <c r="D3118" s="4">
        <v>163.55000000000001</v>
      </c>
      <c r="E3118" s="2">
        <f>blinkit_order_items[[#This Row],[quantity]]*blinkit_order_items[[#This Row],[unit_price]]</f>
        <v>490.65000000000003</v>
      </c>
      <c r="F3118">
        <f>_xlfn.XLOOKUP(blinkit_order_items[[#This Row],[product_id]],blinkit_products[product_id],blinkit_products[margin_percentage])</f>
        <v>25</v>
      </c>
      <c r="G3118" s="4">
        <f>blinkit_order_items[[#This Row],[Total_Revenue]]*(blinkit_order_items[[#This Row],[margin_percent]]/100)</f>
        <v>122.66250000000001</v>
      </c>
    </row>
    <row r="3119" spans="1:7" x14ac:dyDescent="0.3">
      <c r="A3119">
        <v>5278249111</v>
      </c>
      <c r="B3119">
        <v>951463</v>
      </c>
      <c r="C3119">
        <v>2</v>
      </c>
      <c r="D3119" s="4">
        <v>787.4</v>
      </c>
      <c r="E3119" s="2">
        <f>blinkit_order_items[[#This Row],[quantity]]*blinkit_order_items[[#This Row],[unit_price]]</f>
        <v>1574.8</v>
      </c>
      <c r="F3119">
        <f>_xlfn.XLOOKUP(blinkit_order_items[[#This Row],[product_id]],blinkit_products[product_id],blinkit_products[margin_percentage])</f>
        <v>35</v>
      </c>
      <c r="G3119" s="4">
        <f>blinkit_order_items[[#This Row],[Total_Revenue]]*(blinkit_order_items[[#This Row],[margin_percent]]/100)</f>
        <v>551.17999999999995</v>
      </c>
    </row>
    <row r="3120" spans="1:7" x14ac:dyDescent="0.3">
      <c r="A3120">
        <v>9810576443</v>
      </c>
      <c r="B3120">
        <v>681063</v>
      </c>
      <c r="C3120">
        <v>2</v>
      </c>
      <c r="D3120" s="4">
        <v>321.27999999999997</v>
      </c>
      <c r="E3120" s="2">
        <f>blinkit_order_items[[#This Row],[quantity]]*blinkit_order_items[[#This Row],[unit_price]]</f>
        <v>642.55999999999995</v>
      </c>
      <c r="F3120">
        <f>_xlfn.XLOOKUP(blinkit_order_items[[#This Row],[product_id]],blinkit_products[product_id],blinkit_products[margin_percentage])</f>
        <v>30</v>
      </c>
      <c r="G3120" s="4">
        <f>blinkit_order_items[[#This Row],[Total_Revenue]]*(blinkit_order_items[[#This Row],[margin_percent]]/100)</f>
        <v>192.76799999999997</v>
      </c>
    </row>
    <row r="3121" spans="1:7" x14ac:dyDescent="0.3">
      <c r="A3121">
        <v>4128844410</v>
      </c>
      <c r="B3121">
        <v>741341</v>
      </c>
      <c r="C3121">
        <v>2</v>
      </c>
      <c r="D3121" s="4">
        <v>923.84</v>
      </c>
      <c r="E3121" s="2">
        <f>blinkit_order_items[[#This Row],[quantity]]*blinkit_order_items[[#This Row],[unit_price]]</f>
        <v>1847.68</v>
      </c>
      <c r="F3121">
        <f>_xlfn.XLOOKUP(blinkit_order_items[[#This Row],[product_id]],blinkit_products[product_id],blinkit_products[margin_percentage])</f>
        <v>20</v>
      </c>
      <c r="G3121" s="4">
        <f>blinkit_order_items[[#This Row],[Total_Revenue]]*(blinkit_order_items[[#This Row],[margin_percent]]/100)</f>
        <v>369.53600000000006</v>
      </c>
    </row>
    <row r="3122" spans="1:7" x14ac:dyDescent="0.3">
      <c r="A3122">
        <v>6103869123</v>
      </c>
      <c r="B3122">
        <v>589812</v>
      </c>
      <c r="C3122">
        <v>3</v>
      </c>
      <c r="D3122" s="4">
        <v>163.03</v>
      </c>
      <c r="E3122" s="2">
        <f>blinkit_order_items[[#This Row],[quantity]]*blinkit_order_items[[#This Row],[unit_price]]</f>
        <v>489.09000000000003</v>
      </c>
      <c r="F3122">
        <f>_xlfn.XLOOKUP(blinkit_order_items[[#This Row],[product_id]],blinkit_products[product_id],blinkit_products[margin_percentage])</f>
        <v>25</v>
      </c>
      <c r="G3122" s="4">
        <f>blinkit_order_items[[#This Row],[Total_Revenue]]*(blinkit_order_items[[#This Row],[margin_percent]]/100)</f>
        <v>122.27250000000001</v>
      </c>
    </row>
    <row r="3123" spans="1:7" x14ac:dyDescent="0.3">
      <c r="A3123">
        <v>6595041423</v>
      </c>
      <c r="B3123">
        <v>183929</v>
      </c>
      <c r="C3123">
        <v>2</v>
      </c>
      <c r="D3123" s="4">
        <v>738.74</v>
      </c>
      <c r="E3123" s="2">
        <f>blinkit_order_items[[#This Row],[quantity]]*blinkit_order_items[[#This Row],[unit_price]]</f>
        <v>1477.48</v>
      </c>
      <c r="F3123">
        <f>_xlfn.XLOOKUP(blinkit_order_items[[#This Row],[product_id]],blinkit_products[product_id],blinkit_products[margin_percentage])</f>
        <v>20</v>
      </c>
      <c r="G3123" s="4">
        <f>blinkit_order_items[[#This Row],[Total_Revenue]]*(blinkit_order_items[[#This Row],[margin_percent]]/100)</f>
        <v>295.49600000000004</v>
      </c>
    </row>
    <row r="3124" spans="1:7" x14ac:dyDescent="0.3">
      <c r="A3124">
        <v>3991011923</v>
      </c>
      <c r="B3124">
        <v>726958</v>
      </c>
      <c r="C3124">
        <v>1</v>
      </c>
      <c r="D3124" s="4">
        <v>887.48</v>
      </c>
      <c r="E3124" s="2">
        <f>blinkit_order_items[[#This Row],[quantity]]*blinkit_order_items[[#This Row],[unit_price]]</f>
        <v>887.48</v>
      </c>
      <c r="F3124">
        <f>_xlfn.XLOOKUP(blinkit_order_items[[#This Row],[product_id]],blinkit_products[product_id],blinkit_products[margin_percentage])</f>
        <v>35</v>
      </c>
      <c r="G3124" s="4">
        <f>blinkit_order_items[[#This Row],[Total_Revenue]]*(blinkit_order_items[[#This Row],[margin_percent]]/100)</f>
        <v>310.61799999999999</v>
      </c>
    </row>
    <row r="3125" spans="1:7" x14ac:dyDescent="0.3">
      <c r="A3125">
        <v>5275440923</v>
      </c>
      <c r="B3125">
        <v>969851</v>
      </c>
      <c r="C3125">
        <v>3</v>
      </c>
      <c r="D3125" s="4">
        <v>340.66</v>
      </c>
      <c r="E3125" s="2">
        <f>blinkit_order_items[[#This Row],[quantity]]*blinkit_order_items[[#This Row],[unit_price]]</f>
        <v>1021.98</v>
      </c>
      <c r="F3125">
        <f>_xlfn.XLOOKUP(blinkit_order_items[[#This Row],[product_id]],blinkit_products[product_id],blinkit_products[margin_percentage])</f>
        <v>40</v>
      </c>
      <c r="G3125" s="4">
        <f>blinkit_order_items[[#This Row],[Total_Revenue]]*(blinkit_order_items[[#This Row],[margin_percent]]/100)</f>
        <v>408.79200000000003</v>
      </c>
    </row>
    <row r="3126" spans="1:7" x14ac:dyDescent="0.3">
      <c r="A3126">
        <v>6468633344</v>
      </c>
      <c r="B3126">
        <v>15314</v>
      </c>
      <c r="C3126">
        <v>2</v>
      </c>
      <c r="D3126" s="4">
        <v>578.85</v>
      </c>
      <c r="E3126" s="2">
        <f>blinkit_order_items[[#This Row],[quantity]]*blinkit_order_items[[#This Row],[unit_price]]</f>
        <v>1157.7</v>
      </c>
      <c r="F3126">
        <f>_xlfn.XLOOKUP(blinkit_order_items[[#This Row],[product_id]],blinkit_products[product_id],blinkit_products[margin_percentage])</f>
        <v>20</v>
      </c>
      <c r="G3126" s="4">
        <f>blinkit_order_items[[#This Row],[Total_Revenue]]*(blinkit_order_items[[#This Row],[margin_percent]]/100)</f>
        <v>231.54000000000002</v>
      </c>
    </row>
    <row r="3127" spans="1:7" x14ac:dyDescent="0.3">
      <c r="A3127">
        <v>9992859795</v>
      </c>
      <c r="B3127">
        <v>196719</v>
      </c>
      <c r="C3127">
        <v>2</v>
      </c>
      <c r="D3127" s="4">
        <v>217.5</v>
      </c>
      <c r="E3127" s="2">
        <f>blinkit_order_items[[#This Row],[quantity]]*blinkit_order_items[[#This Row],[unit_price]]</f>
        <v>435</v>
      </c>
      <c r="F3127">
        <f>_xlfn.XLOOKUP(blinkit_order_items[[#This Row],[product_id]],blinkit_products[product_id],blinkit_products[margin_percentage])</f>
        <v>25</v>
      </c>
      <c r="G3127" s="4">
        <f>blinkit_order_items[[#This Row],[Total_Revenue]]*(blinkit_order_items[[#This Row],[margin_percent]]/100)</f>
        <v>108.75</v>
      </c>
    </row>
    <row r="3128" spans="1:7" x14ac:dyDescent="0.3">
      <c r="A3128">
        <v>7518488485</v>
      </c>
      <c r="B3128">
        <v>140489</v>
      </c>
      <c r="C3128">
        <v>3</v>
      </c>
      <c r="D3128" s="4">
        <v>650.20000000000005</v>
      </c>
      <c r="E3128" s="2">
        <f>blinkit_order_items[[#This Row],[quantity]]*blinkit_order_items[[#This Row],[unit_price]]</f>
        <v>1950.6000000000001</v>
      </c>
      <c r="F3128">
        <f>_xlfn.XLOOKUP(blinkit_order_items[[#This Row],[product_id]],blinkit_products[product_id],blinkit_products[margin_percentage])</f>
        <v>35</v>
      </c>
      <c r="G3128" s="4">
        <f>blinkit_order_items[[#This Row],[Total_Revenue]]*(blinkit_order_items[[#This Row],[margin_percent]]/100)</f>
        <v>682.71</v>
      </c>
    </row>
    <row r="3129" spans="1:7" x14ac:dyDescent="0.3">
      <c r="A3129">
        <v>9746950023</v>
      </c>
      <c r="B3129">
        <v>952168</v>
      </c>
      <c r="C3129">
        <v>3</v>
      </c>
      <c r="D3129" s="4">
        <v>236.95</v>
      </c>
      <c r="E3129" s="2">
        <f>blinkit_order_items[[#This Row],[quantity]]*blinkit_order_items[[#This Row],[unit_price]]</f>
        <v>710.84999999999991</v>
      </c>
      <c r="F3129">
        <f>_xlfn.XLOOKUP(blinkit_order_items[[#This Row],[product_id]],blinkit_products[product_id],blinkit_products[margin_percentage])</f>
        <v>35</v>
      </c>
      <c r="G3129" s="4">
        <f>blinkit_order_items[[#This Row],[Total_Revenue]]*(blinkit_order_items[[#This Row],[margin_percent]]/100)</f>
        <v>248.79749999999996</v>
      </c>
    </row>
    <row r="3130" spans="1:7" x14ac:dyDescent="0.3">
      <c r="A3130">
        <v>2721433550</v>
      </c>
      <c r="B3130">
        <v>217710</v>
      </c>
      <c r="C3130">
        <v>2</v>
      </c>
      <c r="D3130" s="4">
        <v>58.59</v>
      </c>
      <c r="E3130" s="2">
        <f>blinkit_order_items[[#This Row],[quantity]]*blinkit_order_items[[#This Row],[unit_price]]</f>
        <v>117.18</v>
      </c>
      <c r="F3130">
        <f>_xlfn.XLOOKUP(blinkit_order_items[[#This Row],[product_id]],blinkit_products[product_id],blinkit_products[margin_percentage])</f>
        <v>20</v>
      </c>
      <c r="G3130" s="4">
        <f>blinkit_order_items[[#This Row],[Total_Revenue]]*(blinkit_order_items[[#This Row],[margin_percent]]/100)</f>
        <v>23.436000000000003</v>
      </c>
    </row>
    <row r="3131" spans="1:7" x14ac:dyDescent="0.3">
      <c r="A3131">
        <v>6131680348</v>
      </c>
      <c r="B3131">
        <v>123983</v>
      </c>
      <c r="C3131">
        <v>1</v>
      </c>
      <c r="D3131" s="4">
        <v>785.67</v>
      </c>
      <c r="E3131" s="2">
        <f>blinkit_order_items[[#This Row],[quantity]]*blinkit_order_items[[#This Row],[unit_price]]</f>
        <v>785.67</v>
      </c>
      <c r="F3131">
        <f>_xlfn.XLOOKUP(blinkit_order_items[[#This Row],[product_id]],blinkit_products[product_id],blinkit_products[margin_percentage])</f>
        <v>20</v>
      </c>
      <c r="G3131" s="4">
        <f>blinkit_order_items[[#This Row],[Total_Revenue]]*(blinkit_order_items[[#This Row],[margin_percent]]/100)</f>
        <v>157.13400000000001</v>
      </c>
    </row>
    <row r="3132" spans="1:7" x14ac:dyDescent="0.3">
      <c r="A3132">
        <v>2281544500</v>
      </c>
      <c r="B3132">
        <v>217710</v>
      </c>
      <c r="C3132">
        <v>1</v>
      </c>
      <c r="D3132" s="4">
        <v>58.59</v>
      </c>
      <c r="E3132" s="2">
        <f>blinkit_order_items[[#This Row],[quantity]]*blinkit_order_items[[#This Row],[unit_price]]</f>
        <v>58.59</v>
      </c>
      <c r="F3132">
        <f>_xlfn.XLOOKUP(blinkit_order_items[[#This Row],[product_id]],blinkit_products[product_id],blinkit_products[margin_percentage])</f>
        <v>20</v>
      </c>
      <c r="G3132" s="4">
        <f>blinkit_order_items[[#This Row],[Total_Revenue]]*(blinkit_order_items[[#This Row],[margin_percent]]/100)</f>
        <v>11.718000000000002</v>
      </c>
    </row>
    <row r="3133" spans="1:7" x14ac:dyDescent="0.3">
      <c r="A3133">
        <v>4283802879</v>
      </c>
      <c r="B3133">
        <v>305754</v>
      </c>
      <c r="C3133">
        <v>1</v>
      </c>
      <c r="D3133" s="4">
        <v>979.99</v>
      </c>
      <c r="E3133" s="2">
        <f>blinkit_order_items[[#This Row],[quantity]]*blinkit_order_items[[#This Row],[unit_price]]</f>
        <v>979.99</v>
      </c>
      <c r="F3133">
        <f>_xlfn.XLOOKUP(blinkit_order_items[[#This Row],[product_id]],blinkit_products[product_id],blinkit_products[margin_percentage])</f>
        <v>40</v>
      </c>
      <c r="G3133" s="4">
        <f>blinkit_order_items[[#This Row],[Total_Revenue]]*(blinkit_order_items[[#This Row],[margin_percent]]/100)</f>
        <v>391.99600000000004</v>
      </c>
    </row>
    <row r="3134" spans="1:7" x14ac:dyDescent="0.3">
      <c r="A3134">
        <v>8621732366</v>
      </c>
      <c r="B3134">
        <v>256051</v>
      </c>
      <c r="C3134">
        <v>1</v>
      </c>
      <c r="D3134" s="4">
        <v>400.92</v>
      </c>
      <c r="E3134" s="2">
        <f>blinkit_order_items[[#This Row],[quantity]]*blinkit_order_items[[#This Row],[unit_price]]</f>
        <v>400.92</v>
      </c>
      <c r="F3134">
        <f>_xlfn.XLOOKUP(blinkit_order_items[[#This Row],[product_id]],blinkit_products[product_id],blinkit_products[margin_percentage])</f>
        <v>35</v>
      </c>
      <c r="G3134" s="4">
        <f>blinkit_order_items[[#This Row],[Total_Revenue]]*(blinkit_order_items[[#This Row],[margin_percent]]/100)</f>
        <v>140.322</v>
      </c>
    </row>
    <row r="3135" spans="1:7" x14ac:dyDescent="0.3">
      <c r="A3135">
        <v>3797679856</v>
      </c>
      <c r="B3135">
        <v>118820</v>
      </c>
      <c r="C3135">
        <v>2</v>
      </c>
      <c r="D3135" s="4">
        <v>12.32</v>
      </c>
      <c r="E3135" s="2">
        <f>blinkit_order_items[[#This Row],[quantity]]*blinkit_order_items[[#This Row],[unit_price]]</f>
        <v>24.64</v>
      </c>
      <c r="F3135">
        <f>_xlfn.XLOOKUP(blinkit_order_items[[#This Row],[product_id]],blinkit_products[product_id],blinkit_products[margin_percentage])</f>
        <v>30</v>
      </c>
      <c r="G3135" s="4">
        <f>blinkit_order_items[[#This Row],[Total_Revenue]]*(blinkit_order_items[[#This Row],[margin_percent]]/100)</f>
        <v>7.3919999999999995</v>
      </c>
    </row>
    <row r="3136" spans="1:7" x14ac:dyDescent="0.3">
      <c r="A3136">
        <v>8532100929</v>
      </c>
      <c r="B3136">
        <v>726958</v>
      </c>
      <c r="C3136">
        <v>3</v>
      </c>
      <c r="D3136" s="4">
        <v>887.48</v>
      </c>
      <c r="E3136" s="2">
        <f>blinkit_order_items[[#This Row],[quantity]]*blinkit_order_items[[#This Row],[unit_price]]</f>
        <v>2662.44</v>
      </c>
      <c r="F3136">
        <f>_xlfn.XLOOKUP(blinkit_order_items[[#This Row],[product_id]],blinkit_products[product_id],blinkit_products[margin_percentage])</f>
        <v>35</v>
      </c>
      <c r="G3136" s="4">
        <f>blinkit_order_items[[#This Row],[Total_Revenue]]*(blinkit_order_items[[#This Row],[margin_percent]]/100)</f>
        <v>931.85399999999993</v>
      </c>
    </row>
    <row r="3137" spans="1:7" x14ac:dyDescent="0.3">
      <c r="A3137">
        <v>2973976544</v>
      </c>
      <c r="B3137">
        <v>39154</v>
      </c>
      <c r="C3137">
        <v>1</v>
      </c>
      <c r="D3137" s="4">
        <v>946.86</v>
      </c>
      <c r="E3137" s="2">
        <f>blinkit_order_items[[#This Row],[quantity]]*blinkit_order_items[[#This Row],[unit_price]]</f>
        <v>946.86</v>
      </c>
      <c r="F3137">
        <f>_xlfn.XLOOKUP(blinkit_order_items[[#This Row],[product_id]],blinkit_products[product_id],blinkit_products[margin_percentage])</f>
        <v>25</v>
      </c>
      <c r="G3137" s="4">
        <f>blinkit_order_items[[#This Row],[Total_Revenue]]*(blinkit_order_items[[#This Row],[margin_percent]]/100)</f>
        <v>236.715</v>
      </c>
    </row>
    <row r="3138" spans="1:7" x14ac:dyDescent="0.3">
      <c r="A3138">
        <v>814260962</v>
      </c>
      <c r="B3138">
        <v>15314</v>
      </c>
      <c r="C3138">
        <v>1</v>
      </c>
      <c r="D3138" s="4">
        <v>578.85</v>
      </c>
      <c r="E3138" s="2">
        <f>blinkit_order_items[[#This Row],[quantity]]*blinkit_order_items[[#This Row],[unit_price]]</f>
        <v>578.85</v>
      </c>
      <c r="F3138">
        <f>_xlfn.XLOOKUP(blinkit_order_items[[#This Row],[product_id]],blinkit_products[product_id],blinkit_products[margin_percentage])</f>
        <v>20</v>
      </c>
      <c r="G3138" s="4">
        <f>blinkit_order_items[[#This Row],[Total_Revenue]]*(blinkit_order_items[[#This Row],[margin_percent]]/100)</f>
        <v>115.77000000000001</v>
      </c>
    </row>
    <row r="3139" spans="1:7" x14ac:dyDescent="0.3">
      <c r="A3139">
        <v>9411848231</v>
      </c>
      <c r="B3139">
        <v>183929</v>
      </c>
      <c r="C3139">
        <v>2</v>
      </c>
      <c r="D3139" s="4">
        <v>738.74</v>
      </c>
      <c r="E3139" s="2">
        <f>blinkit_order_items[[#This Row],[quantity]]*blinkit_order_items[[#This Row],[unit_price]]</f>
        <v>1477.48</v>
      </c>
      <c r="F3139">
        <f>_xlfn.XLOOKUP(blinkit_order_items[[#This Row],[product_id]],blinkit_products[product_id],blinkit_products[margin_percentage])</f>
        <v>20</v>
      </c>
      <c r="G3139" s="4">
        <f>blinkit_order_items[[#This Row],[Total_Revenue]]*(blinkit_order_items[[#This Row],[margin_percent]]/100)</f>
        <v>295.49600000000004</v>
      </c>
    </row>
    <row r="3140" spans="1:7" x14ac:dyDescent="0.3">
      <c r="A3140">
        <v>6637284724</v>
      </c>
      <c r="B3140">
        <v>721521</v>
      </c>
      <c r="C3140">
        <v>2</v>
      </c>
      <c r="D3140" s="4">
        <v>417.39</v>
      </c>
      <c r="E3140" s="2">
        <f>blinkit_order_items[[#This Row],[quantity]]*blinkit_order_items[[#This Row],[unit_price]]</f>
        <v>834.78</v>
      </c>
      <c r="F3140">
        <f>_xlfn.XLOOKUP(blinkit_order_items[[#This Row],[product_id]],blinkit_products[product_id],blinkit_products[margin_percentage])</f>
        <v>15</v>
      </c>
      <c r="G3140" s="4">
        <f>blinkit_order_items[[#This Row],[Total_Revenue]]*(blinkit_order_items[[#This Row],[margin_percent]]/100)</f>
        <v>125.21699999999998</v>
      </c>
    </row>
    <row r="3141" spans="1:7" x14ac:dyDescent="0.3">
      <c r="A3141">
        <v>6497594124</v>
      </c>
      <c r="B3141">
        <v>487065</v>
      </c>
      <c r="C3141">
        <v>1</v>
      </c>
      <c r="D3141" s="4">
        <v>374.68</v>
      </c>
      <c r="E3141" s="2">
        <f>blinkit_order_items[[#This Row],[quantity]]*blinkit_order_items[[#This Row],[unit_price]]</f>
        <v>374.68</v>
      </c>
      <c r="F3141">
        <f>_xlfn.XLOOKUP(blinkit_order_items[[#This Row],[product_id]],blinkit_products[product_id],blinkit_products[margin_percentage])</f>
        <v>35</v>
      </c>
      <c r="G3141" s="4">
        <f>blinkit_order_items[[#This Row],[Total_Revenue]]*(blinkit_order_items[[#This Row],[margin_percent]]/100)</f>
        <v>131.13800000000001</v>
      </c>
    </row>
    <row r="3142" spans="1:7" x14ac:dyDescent="0.3">
      <c r="A3142">
        <v>7213146086</v>
      </c>
      <c r="B3142">
        <v>287070</v>
      </c>
      <c r="C3142">
        <v>2</v>
      </c>
      <c r="D3142" s="4">
        <v>443.17</v>
      </c>
      <c r="E3142" s="2">
        <f>blinkit_order_items[[#This Row],[quantity]]*blinkit_order_items[[#This Row],[unit_price]]</f>
        <v>886.34</v>
      </c>
      <c r="F3142">
        <f>_xlfn.XLOOKUP(blinkit_order_items[[#This Row],[product_id]],blinkit_products[product_id],blinkit_products[margin_percentage])</f>
        <v>15</v>
      </c>
      <c r="G3142" s="4">
        <f>blinkit_order_items[[#This Row],[Total_Revenue]]*(blinkit_order_items[[#This Row],[margin_percent]]/100)</f>
        <v>132.95099999999999</v>
      </c>
    </row>
    <row r="3143" spans="1:7" x14ac:dyDescent="0.3">
      <c r="A3143">
        <v>5110274761</v>
      </c>
      <c r="B3143">
        <v>373536</v>
      </c>
      <c r="C3143">
        <v>1</v>
      </c>
      <c r="D3143" s="4">
        <v>494.17</v>
      </c>
      <c r="E3143" s="2">
        <f>blinkit_order_items[[#This Row],[quantity]]*blinkit_order_items[[#This Row],[unit_price]]</f>
        <v>494.17</v>
      </c>
      <c r="F3143">
        <f>_xlfn.XLOOKUP(blinkit_order_items[[#This Row],[product_id]],blinkit_products[product_id],blinkit_products[margin_percentage])</f>
        <v>35</v>
      </c>
      <c r="G3143" s="4">
        <f>blinkit_order_items[[#This Row],[Total_Revenue]]*(blinkit_order_items[[#This Row],[margin_percent]]/100)</f>
        <v>172.95949999999999</v>
      </c>
    </row>
    <row r="3144" spans="1:7" x14ac:dyDescent="0.3">
      <c r="A3144">
        <v>1112110363</v>
      </c>
      <c r="B3144">
        <v>566052</v>
      </c>
      <c r="C3144">
        <v>1</v>
      </c>
      <c r="D3144" s="4">
        <v>87.3</v>
      </c>
      <c r="E3144" s="2">
        <f>blinkit_order_items[[#This Row],[quantity]]*blinkit_order_items[[#This Row],[unit_price]]</f>
        <v>87.3</v>
      </c>
      <c r="F3144">
        <f>_xlfn.XLOOKUP(blinkit_order_items[[#This Row],[product_id]],blinkit_products[product_id],blinkit_products[margin_percentage])</f>
        <v>20</v>
      </c>
      <c r="G3144" s="4">
        <f>blinkit_order_items[[#This Row],[Total_Revenue]]*(blinkit_order_items[[#This Row],[margin_percent]]/100)</f>
        <v>17.46</v>
      </c>
    </row>
    <row r="3145" spans="1:7" x14ac:dyDescent="0.3">
      <c r="A3145">
        <v>1209202931</v>
      </c>
      <c r="B3145">
        <v>219598</v>
      </c>
      <c r="C3145">
        <v>2</v>
      </c>
      <c r="D3145" s="4">
        <v>367.08</v>
      </c>
      <c r="E3145" s="2">
        <f>blinkit_order_items[[#This Row],[quantity]]*blinkit_order_items[[#This Row],[unit_price]]</f>
        <v>734.16</v>
      </c>
      <c r="F3145">
        <f>_xlfn.XLOOKUP(blinkit_order_items[[#This Row],[product_id]],blinkit_products[product_id],blinkit_products[margin_percentage])</f>
        <v>35</v>
      </c>
      <c r="G3145" s="4">
        <f>blinkit_order_items[[#This Row],[Total_Revenue]]*(blinkit_order_items[[#This Row],[margin_percent]]/100)</f>
        <v>256.95599999999996</v>
      </c>
    </row>
    <row r="3146" spans="1:7" x14ac:dyDescent="0.3">
      <c r="A3146">
        <v>6384745391</v>
      </c>
      <c r="B3146">
        <v>39154</v>
      </c>
      <c r="C3146">
        <v>3</v>
      </c>
      <c r="D3146" s="4">
        <v>946.86</v>
      </c>
      <c r="E3146" s="2">
        <f>blinkit_order_items[[#This Row],[quantity]]*blinkit_order_items[[#This Row],[unit_price]]</f>
        <v>2840.58</v>
      </c>
      <c r="F3146">
        <f>_xlfn.XLOOKUP(blinkit_order_items[[#This Row],[product_id]],blinkit_products[product_id],blinkit_products[margin_percentage])</f>
        <v>25</v>
      </c>
      <c r="G3146" s="4">
        <f>blinkit_order_items[[#This Row],[Total_Revenue]]*(blinkit_order_items[[#This Row],[margin_percent]]/100)</f>
        <v>710.14499999999998</v>
      </c>
    </row>
    <row r="3147" spans="1:7" x14ac:dyDescent="0.3">
      <c r="A3147">
        <v>3367452972</v>
      </c>
      <c r="B3147">
        <v>611575</v>
      </c>
      <c r="C3147">
        <v>1</v>
      </c>
      <c r="D3147" s="4">
        <v>482.06</v>
      </c>
      <c r="E3147" s="2">
        <f>blinkit_order_items[[#This Row],[quantity]]*blinkit_order_items[[#This Row],[unit_price]]</f>
        <v>482.06</v>
      </c>
      <c r="F3147">
        <f>_xlfn.XLOOKUP(blinkit_order_items[[#This Row],[product_id]],blinkit_products[product_id],blinkit_products[margin_percentage])</f>
        <v>40</v>
      </c>
      <c r="G3147" s="4">
        <f>blinkit_order_items[[#This Row],[Total_Revenue]]*(blinkit_order_items[[#This Row],[margin_percent]]/100)</f>
        <v>192.82400000000001</v>
      </c>
    </row>
    <row r="3148" spans="1:7" x14ac:dyDescent="0.3">
      <c r="A3148">
        <v>2317597587</v>
      </c>
      <c r="B3148">
        <v>894539</v>
      </c>
      <c r="C3148">
        <v>3</v>
      </c>
      <c r="D3148" s="4">
        <v>445.48</v>
      </c>
      <c r="E3148" s="2">
        <f>blinkit_order_items[[#This Row],[quantity]]*blinkit_order_items[[#This Row],[unit_price]]</f>
        <v>1336.44</v>
      </c>
      <c r="F3148">
        <f>_xlfn.XLOOKUP(blinkit_order_items[[#This Row],[product_id]],blinkit_products[product_id],blinkit_products[margin_percentage])</f>
        <v>25</v>
      </c>
      <c r="G3148" s="4">
        <f>blinkit_order_items[[#This Row],[Total_Revenue]]*(blinkit_order_items[[#This Row],[margin_percent]]/100)</f>
        <v>334.11</v>
      </c>
    </row>
    <row r="3149" spans="1:7" x14ac:dyDescent="0.3">
      <c r="A3149">
        <v>2254884198</v>
      </c>
      <c r="B3149">
        <v>970529</v>
      </c>
      <c r="C3149">
        <v>2</v>
      </c>
      <c r="D3149" s="4">
        <v>827.44</v>
      </c>
      <c r="E3149" s="2">
        <f>blinkit_order_items[[#This Row],[quantity]]*blinkit_order_items[[#This Row],[unit_price]]</f>
        <v>1654.88</v>
      </c>
      <c r="F3149">
        <f>_xlfn.XLOOKUP(blinkit_order_items[[#This Row],[product_id]],blinkit_products[product_id],blinkit_products[margin_percentage])</f>
        <v>30</v>
      </c>
      <c r="G3149" s="4">
        <f>blinkit_order_items[[#This Row],[Total_Revenue]]*(blinkit_order_items[[#This Row],[margin_percent]]/100)</f>
        <v>496.464</v>
      </c>
    </row>
    <row r="3150" spans="1:7" x14ac:dyDescent="0.3">
      <c r="A3150">
        <v>679196318</v>
      </c>
      <c r="B3150">
        <v>799952</v>
      </c>
      <c r="C3150">
        <v>3</v>
      </c>
      <c r="D3150" s="4">
        <v>922.64</v>
      </c>
      <c r="E3150" s="2">
        <f>blinkit_order_items[[#This Row],[quantity]]*blinkit_order_items[[#This Row],[unit_price]]</f>
        <v>2767.92</v>
      </c>
      <c r="F3150">
        <f>_xlfn.XLOOKUP(blinkit_order_items[[#This Row],[product_id]],blinkit_products[product_id],blinkit_products[margin_percentage])</f>
        <v>20</v>
      </c>
      <c r="G3150" s="4">
        <f>blinkit_order_items[[#This Row],[Total_Revenue]]*(blinkit_order_items[[#This Row],[margin_percent]]/100)</f>
        <v>553.58400000000006</v>
      </c>
    </row>
    <row r="3151" spans="1:7" x14ac:dyDescent="0.3">
      <c r="A3151">
        <v>2185319815</v>
      </c>
      <c r="B3151">
        <v>433521</v>
      </c>
      <c r="C3151">
        <v>1</v>
      </c>
      <c r="D3151" s="4">
        <v>321.33</v>
      </c>
      <c r="E3151" s="2">
        <f>blinkit_order_items[[#This Row],[quantity]]*blinkit_order_items[[#This Row],[unit_price]]</f>
        <v>321.33</v>
      </c>
      <c r="F3151">
        <f>_xlfn.XLOOKUP(blinkit_order_items[[#This Row],[product_id]],blinkit_products[product_id],blinkit_products[margin_percentage])</f>
        <v>30</v>
      </c>
      <c r="G3151" s="4">
        <f>blinkit_order_items[[#This Row],[Total_Revenue]]*(blinkit_order_items[[#This Row],[margin_percent]]/100)</f>
        <v>96.398999999999987</v>
      </c>
    </row>
    <row r="3152" spans="1:7" x14ac:dyDescent="0.3">
      <c r="A3152">
        <v>5965281449</v>
      </c>
      <c r="B3152">
        <v>39154</v>
      </c>
      <c r="C3152">
        <v>1</v>
      </c>
      <c r="D3152" s="4">
        <v>946.86</v>
      </c>
      <c r="E3152" s="2">
        <f>blinkit_order_items[[#This Row],[quantity]]*blinkit_order_items[[#This Row],[unit_price]]</f>
        <v>946.86</v>
      </c>
      <c r="F3152">
        <f>_xlfn.XLOOKUP(blinkit_order_items[[#This Row],[product_id]],blinkit_products[product_id],blinkit_products[margin_percentage])</f>
        <v>25</v>
      </c>
      <c r="G3152" s="4">
        <f>blinkit_order_items[[#This Row],[Total_Revenue]]*(blinkit_order_items[[#This Row],[margin_percent]]/100)</f>
        <v>236.715</v>
      </c>
    </row>
    <row r="3153" spans="1:7" x14ac:dyDescent="0.3">
      <c r="A3153">
        <v>8616726869</v>
      </c>
      <c r="B3153">
        <v>217710</v>
      </c>
      <c r="C3153">
        <v>2</v>
      </c>
      <c r="D3153" s="4">
        <v>58.59</v>
      </c>
      <c r="E3153" s="2">
        <f>blinkit_order_items[[#This Row],[quantity]]*blinkit_order_items[[#This Row],[unit_price]]</f>
        <v>117.18</v>
      </c>
      <c r="F3153">
        <f>_xlfn.XLOOKUP(blinkit_order_items[[#This Row],[product_id]],blinkit_products[product_id],blinkit_products[margin_percentage])</f>
        <v>20</v>
      </c>
      <c r="G3153" s="4">
        <f>blinkit_order_items[[#This Row],[Total_Revenue]]*(blinkit_order_items[[#This Row],[margin_percent]]/100)</f>
        <v>23.436000000000003</v>
      </c>
    </row>
    <row r="3154" spans="1:7" x14ac:dyDescent="0.3">
      <c r="A3154">
        <v>4786027510</v>
      </c>
      <c r="B3154">
        <v>33955</v>
      </c>
      <c r="C3154">
        <v>3</v>
      </c>
      <c r="D3154" s="4">
        <v>186.08</v>
      </c>
      <c r="E3154" s="2">
        <f>blinkit_order_items[[#This Row],[quantity]]*blinkit_order_items[[#This Row],[unit_price]]</f>
        <v>558.24</v>
      </c>
      <c r="F3154">
        <f>_xlfn.XLOOKUP(blinkit_order_items[[#This Row],[product_id]],blinkit_products[product_id],blinkit_products[margin_percentage])</f>
        <v>40</v>
      </c>
      <c r="G3154" s="4">
        <f>blinkit_order_items[[#This Row],[Total_Revenue]]*(blinkit_order_items[[#This Row],[margin_percent]]/100)</f>
        <v>223.29600000000002</v>
      </c>
    </row>
    <row r="3155" spans="1:7" x14ac:dyDescent="0.3">
      <c r="A3155">
        <v>4910445344</v>
      </c>
      <c r="B3155">
        <v>444361</v>
      </c>
      <c r="C3155">
        <v>2</v>
      </c>
      <c r="D3155" s="4">
        <v>822.63</v>
      </c>
      <c r="E3155" s="2">
        <f>blinkit_order_items[[#This Row],[quantity]]*blinkit_order_items[[#This Row],[unit_price]]</f>
        <v>1645.26</v>
      </c>
      <c r="F3155">
        <f>_xlfn.XLOOKUP(blinkit_order_items[[#This Row],[product_id]],blinkit_products[product_id],blinkit_products[margin_percentage])</f>
        <v>20</v>
      </c>
      <c r="G3155" s="4">
        <f>blinkit_order_items[[#This Row],[Total_Revenue]]*(blinkit_order_items[[#This Row],[margin_percent]]/100)</f>
        <v>329.05200000000002</v>
      </c>
    </row>
    <row r="3156" spans="1:7" x14ac:dyDescent="0.3">
      <c r="A3156">
        <v>7629577899</v>
      </c>
      <c r="B3156">
        <v>613942</v>
      </c>
      <c r="C3156">
        <v>1</v>
      </c>
      <c r="D3156" s="4">
        <v>545</v>
      </c>
      <c r="E3156" s="2">
        <f>blinkit_order_items[[#This Row],[quantity]]*blinkit_order_items[[#This Row],[unit_price]]</f>
        <v>545</v>
      </c>
      <c r="F3156">
        <f>_xlfn.XLOOKUP(blinkit_order_items[[#This Row],[product_id]],blinkit_products[product_id],blinkit_products[margin_percentage])</f>
        <v>35</v>
      </c>
      <c r="G3156" s="4">
        <f>blinkit_order_items[[#This Row],[Total_Revenue]]*(blinkit_order_items[[#This Row],[margin_percent]]/100)</f>
        <v>190.75</v>
      </c>
    </row>
    <row r="3157" spans="1:7" x14ac:dyDescent="0.3">
      <c r="A3157">
        <v>4769055037</v>
      </c>
      <c r="B3157">
        <v>82484</v>
      </c>
      <c r="C3157">
        <v>2</v>
      </c>
      <c r="D3157" s="4">
        <v>914.88</v>
      </c>
      <c r="E3157" s="2">
        <f>blinkit_order_items[[#This Row],[quantity]]*blinkit_order_items[[#This Row],[unit_price]]</f>
        <v>1829.76</v>
      </c>
      <c r="F3157">
        <f>_xlfn.XLOOKUP(blinkit_order_items[[#This Row],[product_id]],blinkit_products[product_id],blinkit_products[margin_percentage])</f>
        <v>30</v>
      </c>
      <c r="G3157" s="4">
        <f>blinkit_order_items[[#This Row],[Total_Revenue]]*(blinkit_order_items[[#This Row],[margin_percent]]/100)</f>
        <v>548.928</v>
      </c>
    </row>
    <row r="3158" spans="1:7" x14ac:dyDescent="0.3">
      <c r="A3158">
        <v>8476029654</v>
      </c>
      <c r="B3158">
        <v>734789</v>
      </c>
      <c r="C3158">
        <v>2</v>
      </c>
      <c r="D3158" s="4">
        <v>395.82</v>
      </c>
      <c r="E3158" s="2">
        <f>blinkit_order_items[[#This Row],[quantity]]*blinkit_order_items[[#This Row],[unit_price]]</f>
        <v>791.64</v>
      </c>
      <c r="F3158">
        <f>_xlfn.XLOOKUP(blinkit_order_items[[#This Row],[product_id]],blinkit_products[product_id],blinkit_products[margin_percentage])</f>
        <v>35</v>
      </c>
      <c r="G3158" s="4">
        <f>blinkit_order_items[[#This Row],[Total_Revenue]]*(blinkit_order_items[[#This Row],[margin_percent]]/100)</f>
        <v>277.07399999999996</v>
      </c>
    </row>
    <row r="3159" spans="1:7" x14ac:dyDescent="0.3">
      <c r="A3159">
        <v>7809866112</v>
      </c>
      <c r="B3159">
        <v>491521</v>
      </c>
      <c r="C3159">
        <v>1</v>
      </c>
      <c r="D3159" s="4">
        <v>556.35</v>
      </c>
      <c r="E3159" s="2">
        <f>blinkit_order_items[[#This Row],[quantity]]*blinkit_order_items[[#This Row],[unit_price]]</f>
        <v>556.35</v>
      </c>
      <c r="F3159">
        <f>_xlfn.XLOOKUP(blinkit_order_items[[#This Row],[product_id]],blinkit_products[product_id],blinkit_products[margin_percentage])</f>
        <v>35</v>
      </c>
      <c r="G3159" s="4">
        <f>blinkit_order_items[[#This Row],[Total_Revenue]]*(blinkit_order_items[[#This Row],[margin_percent]]/100)</f>
        <v>194.7225</v>
      </c>
    </row>
    <row r="3160" spans="1:7" x14ac:dyDescent="0.3">
      <c r="A3160">
        <v>5453896364</v>
      </c>
      <c r="B3160">
        <v>803607</v>
      </c>
      <c r="C3160">
        <v>2</v>
      </c>
      <c r="D3160" s="4">
        <v>949.73</v>
      </c>
      <c r="E3160" s="2">
        <f>blinkit_order_items[[#This Row],[quantity]]*blinkit_order_items[[#This Row],[unit_price]]</f>
        <v>1899.46</v>
      </c>
      <c r="F3160">
        <f>_xlfn.XLOOKUP(blinkit_order_items[[#This Row],[product_id]],blinkit_products[product_id],blinkit_products[margin_percentage])</f>
        <v>35</v>
      </c>
      <c r="G3160" s="4">
        <f>blinkit_order_items[[#This Row],[Total_Revenue]]*(blinkit_order_items[[#This Row],[margin_percent]]/100)</f>
        <v>664.81099999999992</v>
      </c>
    </row>
    <row r="3161" spans="1:7" x14ac:dyDescent="0.3">
      <c r="A3161">
        <v>9080432189</v>
      </c>
      <c r="B3161">
        <v>140489</v>
      </c>
      <c r="C3161">
        <v>2</v>
      </c>
      <c r="D3161" s="4">
        <v>650.20000000000005</v>
      </c>
      <c r="E3161" s="2">
        <f>blinkit_order_items[[#This Row],[quantity]]*blinkit_order_items[[#This Row],[unit_price]]</f>
        <v>1300.4000000000001</v>
      </c>
      <c r="F3161">
        <f>_xlfn.XLOOKUP(blinkit_order_items[[#This Row],[product_id]],blinkit_products[product_id],blinkit_products[margin_percentage])</f>
        <v>35</v>
      </c>
      <c r="G3161" s="4">
        <f>blinkit_order_items[[#This Row],[Total_Revenue]]*(blinkit_order_items[[#This Row],[margin_percent]]/100)</f>
        <v>455.14</v>
      </c>
    </row>
    <row r="3162" spans="1:7" x14ac:dyDescent="0.3">
      <c r="A3162">
        <v>3079758919</v>
      </c>
      <c r="B3162">
        <v>451933</v>
      </c>
      <c r="C3162">
        <v>1</v>
      </c>
      <c r="D3162" s="4">
        <v>568.94000000000005</v>
      </c>
      <c r="E3162" s="2">
        <f>blinkit_order_items[[#This Row],[quantity]]*blinkit_order_items[[#This Row],[unit_price]]</f>
        <v>568.94000000000005</v>
      </c>
      <c r="F3162">
        <f>_xlfn.XLOOKUP(blinkit_order_items[[#This Row],[product_id]],blinkit_products[product_id],blinkit_products[margin_percentage])</f>
        <v>15</v>
      </c>
      <c r="G3162" s="4">
        <f>blinkit_order_items[[#This Row],[Total_Revenue]]*(blinkit_order_items[[#This Row],[margin_percent]]/100)</f>
        <v>85.341000000000008</v>
      </c>
    </row>
    <row r="3163" spans="1:7" x14ac:dyDescent="0.3">
      <c r="A3163">
        <v>4076039325</v>
      </c>
      <c r="B3163">
        <v>832348</v>
      </c>
      <c r="C3163">
        <v>1</v>
      </c>
      <c r="D3163" s="4">
        <v>831.43</v>
      </c>
      <c r="E3163" s="2">
        <f>blinkit_order_items[[#This Row],[quantity]]*blinkit_order_items[[#This Row],[unit_price]]</f>
        <v>831.43</v>
      </c>
      <c r="F3163">
        <f>_xlfn.XLOOKUP(blinkit_order_items[[#This Row],[product_id]],blinkit_products[product_id],blinkit_products[margin_percentage])</f>
        <v>35</v>
      </c>
      <c r="G3163" s="4">
        <f>blinkit_order_items[[#This Row],[Total_Revenue]]*(blinkit_order_items[[#This Row],[margin_percent]]/100)</f>
        <v>291.00049999999999</v>
      </c>
    </row>
    <row r="3164" spans="1:7" x14ac:dyDescent="0.3">
      <c r="A3164">
        <v>9239241275</v>
      </c>
      <c r="B3164">
        <v>880510</v>
      </c>
      <c r="C3164">
        <v>3</v>
      </c>
      <c r="D3164" s="4">
        <v>951.43</v>
      </c>
      <c r="E3164" s="2">
        <f>blinkit_order_items[[#This Row],[quantity]]*blinkit_order_items[[#This Row],[unit_price]]</f>
        <v>2854.29</v>
      </c>
      <c r="F3164">
        <f>_xlfn.XLOOKUP(blinkit_order_items[[#This Row],[product_id]],blinkit_products[product_id],blinkit_products[margin_percentage])</f>
        <v>20</v>
      </c>
      <c r="G3164" s="4">
        <f>blinkit_order_items[[#This Row],[Total_Revenue]]*(blinkit_order_items[[#This Row],[margin_percent]]/100)</f>
        <v>570.85800000000006</v>
      </c>
    </row>
    <row r="3165" spans="1:7" x14ac:dyDescent="0.3">
      <c r="A3165">
        <v>4864829217</v>
      </c>
      <c r="B3165">
        <v>136533</v>
      </c>
      <c r="C3165">
        <v>2</v>
      </c>
      <c r="D3165" s="4">
        <v>826.21</v>
      </c>
      <c r="E3165" s="2">
        <f>blinkit_order_items[[#This Row],[quantity]]*blinkit_order_items[[#This Row],[unit_price]]</f>
        <v>1652.42</v>
      </c>
      <c r="F3165">
        <f>_xlfn.XLOOKUP(blinkit_order_items[[#This Row],[product_id]],blinkit_products[product_id],blinkit_products[margin_percentage])</f>
        <v>20</v>
      </c>
      <c r="G3165" s="4">
        <f>blinkit_order_items[[#This Row],[Total_Revenue]]*(blinkit_order_items[[#This Row],[margin_percent]]/100)</f>
        <v>330.48400000000004</v>
      </c>
    </row>
    <row r="3166" spans="1:7" x14ac:dyDescent="0.3">
      <c r="A3166">
        <v>5108704843</v>
      </c>
      <c r="B3166">
        <v>57405</v>
      </c>
      <c r="C3166">
        <v>2</v>
      </c>
      <c r="D3166" s="4">
        <v>607.66999999999996</v>
      </c>
      <c r="E3166" s="2">
        <f>blinkit_order_items[[#This Row],[quantity]]*blinkit_order_items[[#This Row],[unit_price]]</f>
        <v>1215.3399999999999</v>
      </c>
      <c r="F3166">
        <f>_xlfn.XLOOKUP(blinkit_order_items[[#This Row],[product_id]],blinkit_products[product_id],blinkit_products[margin_percentage])</f>
        <v>30</v>
      </c>
      <c r="G3166" s="4">
        <f>blinkit_order_items[[#This Row],[Total_Revenue]]*(blinkit_order_items[[#This Row],[margin_percent]]/100)</f>
        <v>364.60199999999998</v>
      </c>
    </row>
    <row r="3167" spans="1:7" x14ac:dyDescent="0.3">
      <c r="A3167">
        <v>8049805410</v>
      </c>
      <c r="B3167">
        <v>378287</v>
      </c>
      <c r="C3167">
        <v>3</v>
      </c>
      <c r="D3167" s="4">
        <v>332.84</v>
      </c>
      <c r="E3167" s="2">
        <f>blinkit_order_items[[#This Row],[quantity]]*blinkit_order_items[[#This Row],[unit_price]]</f>
        <v>998.52</v>
      </c>
      <c r="F3167">
        <f>_xlfn.XLOOKUP(blinkit_order_items[[#This Row],[product_id]],blinkit_products[product_id],blinkit_products[margin_percentage])</f>
        <v>30</v>
      </c>
      <c r="G3167" s="4">
        <f>blinkit_order_items[[#This Row],[Total_Revenue]]*(blinkit_order_items[[#This Row],[margin_percent]]/100)</f>
        <v>299.55599999999998</v>
      </c>
    </row>
    <row r="3168" spans="1:7" x14ac:dyDescent="0.3">
      <c r="A3168">
        <v>4711642504</v>
      </c>
      <c r="B3168">
        <v>349294</v>
      </c>
      <c r="C3168">
        <v>2</v>
      </c>
      <c r="D3168" s="4">
        <v>934.75</v>
      </c>
      <c r="E3168" s="2">
        <f>blinkit_order_items[[#This Row],[quantity]]*blinkit_order_items[[#This Row],[unit_price]]</f>
        <v>1869.5</v>
      </c>
      <c r="F3168">
        <f>_xlfn.XLOOKUP(blinkit_order_items[[#This Row],[product_id]],blinkit_products[product_id],blinkit_products[margin_percentage])</f>
        <v>25</v>
      </c>
      <c r="G3168" s="4">
        <f>blinkit_order_items[[#This Row],[Total_Revenue]]*(blinkit_order_items[[#This Row],[margin_percent]]/100)</f>
        <v>467.375</v>
      </c>
    </row>
    <row r="3169" spans="1:7" x14ac:dyDescent="0.3">
      <c r="A3169">
        <v>8952094523</v>
      </c>
      <c r="B3169">
        <v>654623</v>
      </c>
      <c r="C3169">
        <v>2</v>
      </c>
      <c r="D3169" s="4">
        <v>422.14</v>
      </c>
      <c r="E3169" s="2">
        <f>blinkit_order_items[[#This Row],[quantity]]*blinkit_order_items[[#This Row],[unit_price]]</f>
        <v>844.28</v>
      </c>
      <c r="F3169">
        <f>_xlfn.XLOOKUP(blinkit_order_items[[#This Row],[product_id]],blinkit_products[product_id],blinkit_products[margin_percentage])</f>
        <v>35</v>
      </c>
      <c r="G3169" s="4">
        <f>blinkit_order_items[[#This Row],[Total_Revenue]]*(blinkit_order_items[[#This Row],[margin_percent]]/100)</f>
        <v>295.49799999999999</v>
      </c>
    </row>
    <row r="3170" spans="1:7" x14ac:dyDescent="0.3">
      <c r="A3170">
        <v>4285784267</v>
      </c>
      <c r="B3170">
        <v>36412</v>
      </c>
      <c r="C3170">
        <v>3</v>
      </c>
      <c r="D3170" s="4">
        <v>397.68</v>
      </c>
      <c r="E3170" s="2">
        <f>blinkit_order_items[[#This Row],[quantity]]*blinkit_order_items[[#This Row],[unit_price]]</f>
        <v>1193.04</v>
      </c>
      <c r="F3170">
        <f>_xlfn.XLOOKUP(blinkit_order_items[[#This Row],[product_id]],blinkit_products[product_id],blinkit_products[margin_percentage])</f>
        <v>25</v>
      </c>
      <c r="G3170" s="4">
        <f>blinkit_order_items[[#This Row],[Total_Revenue]]*(blinkit_order_items[[#This Row],[margin_percent]]/100)</f>
        <v>298.26</v>
      </c>
    </row>
    <row r="3171" spans="1:7" x14ac:dyDescent="0.3">
      <c r="A3171">
        <v>7494670835</v>
      </c>
      <c r="B3171">
        <v>970529</v>
      </c>
      <c r="C3171">
        <v>2</v>
      </c>
      <c r="D3171" s="4">
        <v>827.44</v>
      </c>
      <c r="E3171" s="2">
        <f>blinkit_order_items[[#This Row],[quantity]]*blinkit_order_items[[#This Row],[unit_price]]</f>
        <v>1654.88</v>
      </c>
      <c r="F3171">
        <f>_xlfn.XLOOKUP(blinkit_order_items[[#This Row],[product_id]],blinkit_products[product_id],blinkit_products[margin_percentage])</f>
        <v>30</v>
      </c>
      <c r="G3171" s="4">
        <f>blinkit_order_items[[#This Row],[Total_Revenue]]*(blinkit_order_items[[#This Row],[margin_percent]]/100)</f>
        <v>496.464</v>
      </c>
    </row>
    <row r="3172" spans="1:7" x14ac:dyDescent="0.3">
      <c r="A3172">
        <v>7667090453</v>
      </c>
      <c r="B3172">
        <v>448752</v>
      </c>
      <c r="C3172">
        <v>1</v>
      </c>
      <c r="D3172" s="4">
        <v>160.07</v>
      </c>
      <c r="E3172" s="2">
        <f>blinkit_order_items[[#This Row],[quantity]]*blinkit_order_items[[#This Row],[unit_price]]</f>
        <v>160.07</v>
      </c>
      <c r="F3172">
        <f>_xlfn.XLOOKUP(blinkit_order_items[[#This Row],[product_id]],blinkit_products[product_id],blinkit_products[margin_percentage])</f>
        <v>25</v>
      </c>
      <c r="G3172" s="4">
        <f>blinkit_order_items[[#This Row],[Total_Revenue]]*(blinkit_order_items[[#This Row],[margin_percent]]/100)</f>
        <v>40.017499999999998</v>
      </c>
    </row>
    <row r="3173" spans="1:7" x14ac:dyDescent="0.3">
      <c r="A3173">
        <v>2193572534</v>
      </c>
      <c r="B3173">
        <v>378287</v>
      </c>
      <c r="C3173">
        <v>1</v>
      </c>
      <c r="D3173" s="4">
        <v>332.84</v>
      </c>
      <c r="E3173" s="2">
        <f>blinkit_order_items[[#This Row],[quantity]]*blinkit_order_items[[#This Row],[unit_price]]</f>
        <v>332.84</v>
      </c>
      <c r="F3173">
        <f>_xlfn.XLOOKUP(blinkit_order_items[[#This Row],[product_id]],blinkit_products[product_id],blinkit_products[margin_percentage])</f>
        <v>30</v>
      </c>
      <c r="G3173" s="4">
        <f>blinkit_order_items[[#This Row],[Total_Revenue]]*(blinkit_order_items[[#This Row],[margin_percent]]/100)</f>
        <v>99.85199999999999</v>
      </c>
    </row>
    <row r="3174" spans="1:7" x14ac:dyDescent="0.3">
      <c r="A3174">
        <v>5357089776</v>
      </c>
      <c r="B3174">
        <v>490939</v>
      </c>
      <c r="C3174">
        <v>3</v>
      </c>
      <c r="D3174" s="4">
        <v>80.25</v>
      </c>
      <c r="E3174" s="2">
        <f>blinkit_order_items[[#This Row],[quantity]]*blinkit_order_items[[#This Row],[unit_price]]</f>
        <v>240.75</v>
      </c>
      <c r="F3174">
        <f>_xlfn.XLOOKUP(blinkit_order_items[[#This Row],[product_id]],blinkit_products[product_id],blinkit_products[margin_percentage])</f>
        <v>35</v>
      </c>
      <c r="G3174" s="4">
        <f>blinkit_order_items[[#This Row],[Total_Revenue]]*(blinkit_order_items[[#This Row],[margin_percent]]/100)</f>
        <v>84.262499999999989</v>
      </c>
    </row>
    <row r="3175" spans="1:7" x14ac:dyDescent="0.3">
      <c r="A3175">
        <v>1191016829</v>
      </c>
      <c r="B3175">
        <v>435929</v>
      </c>
      <c r="C3175">
        <v>3</v>
      </c>
      <c r="D3175" s="4">
        <v>856.89</v>
      </c>
      <c r="E3175" s="2">
        <f>blinkit_order_items[[#This Row],[quantity]]*blinkit_order_items[[#This Row],[unit_price]]</f>
        <v>2570.67</v>
      </c>
      <c r="F3175">
        <f>_xlfn.XLOOKUP(blinkit_order_items[[#This Row],[product_id]],blinkit_products[product_id],blinkit_products[margin_percentage])</f>
        <v>25</v>
      </c>
      <c r="G3175" s="4">
        <f>blinkit_order_items[[#This Row],[Total_Revenue]]*(blinkit_order_items[[#This Row],[margin_percent]]/100)</f>
        <v>642.66750000000002</v>
      </c>
    </row>
    <row r="3176" spans="1:7" x14ac:dyDescent="0.3">
      <c r="A3176">
        <v>549484032</v>
      </c>
      <c r="B3176">
        <v>903336</v>
      </c>
      <c r="C3176">
        <v>2</v>
      </c>
      <c r="D3176" s="4">
        <v>551.88</v>
      </c>
      <c r="E3176" s="2">
        <f>blinkit_order_items[[#This Row],[quantity]]*blinkit_order_items[[#This Row],[unit_price]]</f>
        <v>1103.76</v>
      </c>
      <c r="F3176">
        <f>_xlfn.XLOOKUP(blinkit_order_items[[#This Row],[product_id]],blinkit_products[product_id],blinkit_products[margin_percentage])</f>
        <v>15</v>
      </c>
      <c r="G3176" s="4">
        <f>blinkit_order_items[[#This Row],[Total_Revenue]]*(blinkit_order_items[[#This Row],[margin_percent]]/100)</f>
        <v>165.56399999999999</v>
      </c>
    </row>
    <row r="3177" spans="1:7" x14ac:dyDescent="0.3">
      <c r="A3177">
        <v>8164076900</v>
      </c>
      <c r="B3177">
        <v>991434</v>
      </c>
      <c r="C3177">
        <v>2</v>
      </c>
      <c r="D3177" s="4">
        <v>237.62</v>
      </c>
      <c r="E3177" s="2">
        <f>blinkit_order_items[[#This Row],[quantity]]*blinkit_order_items[[#This Row],[unit_price]]</f>
        <v>475.24</v>
      </c>
      <c r="F3177">
        <f>_xlfn.XLOOKUP(blinkit_order_items[[#This Row],[product_id]],blinkit_products[product_id],blinkit_products[margin_percentage])</f>
        <v>35</v>
      </c>
      <c r="G3177" s="4">
        <f>blinkit_order_items[[#This Row],[Total_Revenue]]*(blinkit_order_items[[#This Row],[margin_percent]]/100)</f>
        <v>166.334</v>
      </c>
    </row>
    <row r="3178" spans="1:7" x14ac:dyDescent="0.3">
      <c r="A3178">
        <v>7136165651</v>
      </c>
      <c r="B3178">
        <v>336847</v>
      </c>
      <c r="C3178">
        <v>3</v>
      </c>
      <c r="D3178" s="4">
        <v>936.98</v>
      </c>
      <c r="E3178" s="2">
        <f>blinkit_order_items[[#This Row],[quantity]]*blinkit_order_items[[#This Row],[unit_price]]</f>
        <v>2810.94</v>
      </c>
      <c r="F3178">
        <f>_xlfn.XLOOKUP(blinkit_order_items[[#This Row],[product_id]],blinkit_products[product_id],blinkit_products[margin_percentage])</f>
        <v>25</v>
      </c>
      <c r="G3178" s="4">
        <f>blinkit_order_items[[#This Row],[Total_Revenue]]*(blinkit_order_items[[#This Row],[margin_percent]]/100)</f>
        <v>702.73500000000001</v>
      </c>
    </row>
    <row r="3179" spans="1:7" x14ac:dyDescent="0.3">
      <c r="A3179">
        <v>5368349643</v>
      </c>
      <c r="B3179">
        <v>487931</v>
      </c>
      <c r="C3179">
        <v>3</v>
      </c>
      <c r="D3179" s="4">
        <v>709.08</v>
      </c>
      <c r="E3179" s="2">
        <f>blinkit_order_items[[#This Row],[quantity]]*blinkit_order_items[[#This Row],[unit_price]]</f>
        <v>2127.2400000000002</v>
      </c>
      <c r="F3179">
        <f>_xlfn.XLOOKUP(blinkit_order_items[[#This Row],[product_id]],blinkit_products[product_id],blinkit_products[margin_percentage])</f>
        <v>15</v>
      </c>
      <c r="G3179" s="4">
        <f>blinkit_order_items[[#This Row],[Total_Revenue]]*(blinkit_order_items[[#This Row],[margin_percent]]/100)</f>
        <v>319.08600000000001</v>
      </c>
    </row>
    <row r="3180" spans="1:7" x14ac:dyDescent="0.3">
      <c r="A3180">
        <v>6965901435</v>
      </c>
      <c r="B3180">
        <v>94225</v>
      </c>
      <c r="C3180">
        <v>3</v>
      </c>
      <c r="D3180" s="4">
        <v>77.11</v>
      </c>
      <c r="E3180" s="2">
        <f>blinkit_order_items[[#This Row],[quantity]]*blinkit_order_items[[#This Row],[unit_price]]</f>
        <v>231.32999999999998</v>
      </c>
      <c r="F3180">
        <f>_xlfn.XLOOKUP(blinkit_order_items[[#This Row],[product_id]],blinkit_products[product_id],blinkit_products[margin_percentage])</f>
        <v>25</v>
      </c>
      <c r="G3180" s="4">
        <f>blinkit_order_items[[#This Row],[Total_Revenue]]*(blinkit_order_items[[#This Row],[margin_percent]]/100)</f>
        <v>57.832499999999996</v>
      </c>
    </row>
    <row r="3181" spans="1:7" x14ac:dyDescent="0.3">
      <c r="A3181">
        <v>6687307827</v>
      </c>
      <c r="B3181">
        <v>706112</v>
      </c>
      <c r="C3181">
        <v>2</v>
      </c>
      <c r="D3181" s="4">
        <v>478.79</v>
      </c>
      <c r="E3181" s="2">
        <f>blinkit_order_items[[#This Row],[quantity]]*blinkit_order_items[[#This Row],[unit_price]]</f>
        <v>957.58</v>
      </c>
      <c r="F3181">
        <f>_xlfn.XLOOKUP(blinkit_order_items[[#This Row],[product_id]],blinkit_products[product_id],blinkit_products[margin_percentage])</f>
        <v>20</v>
      </c>
      <c r="G3181" s="4">
        <f>blinkit_order_items[[#This Row],[Total_Revenue]]*(blinkit_order_items[[#This Row],[margin_percent]]/100)</f>
        <v>191.51600000000002</v>
      </c>
    </row>
    <row r="3182" spans="1:7" x14ac:dyDescent="0.3">
      <c r="A3182">
        <v>475294138</v>
      </c>
      <c r="B3182">
        <v>63769</v>
      </c>
      <c r="C3182">
        <v>2</v>
      </c>
      <c r="D3182" s="4">
        <v>878.07</v>
      </c>
      <c r="E3182" s="2">
        <f>blinkit_order_items[[#This Row],[quantity]]*blinkit_order_items[[#This Row],[unit_price]]</f>
        <v>1756.14</v>
      </c>
      <c r="F3182">
        <f>_xlfn.XLOOKUP(blinkit_order_items[[#This Row],[product_id]],blinkit_products[product_id],blinkit_products[margin_percentage])</f>
        <v>35</v>
      </c>
      <c r="G3182" s="4">
        <f>blinkit_order_items[[#This Row],[Total_Revenue]]*(blinkit_order_items[[#This Row],[margin_percent]]/100)</f>
        <v>614.649</v>
      </c>
    </row>
    <row r="3183" spans="1:7" x14ac:dyDescent="0.3">
      <c r="A3183">
        <v>9047534059</v>
      </c>
      <c r="B3183">
        <v>673058</v>
      </c>
      <c r="C3183">
        <v>3</v>
      </c>
      <c r="D3183" s="4">
        <v>765.76</v>
      </c>
      <c r="E3183" s="2">
        <f>blinkit_order_items[[#This Row],[quantity]]*blinkit_order_items[[#This Row],[unit_price]]</f>
        <v>2297.2799999999997</v>
      </c>
      <c r="F3183">
        <f>_xlfn.XLOOKUP(blinkit_order_items[[#This Row],[product_id]],blinkit_products[product_id],blinkit_products[margin_percentage])</f>
        <v>20</v>
      </c>
      <c r="G3183" s="4">
        <f>blinkit_order_items[[#This Row],[Total_Revenue]]*(blinkit_order_items[[#This Row],[margin_percent]]/100)</f>
        <v>459.45599999999996</v>
      </c>
    </row>
    <row r="3184" spans="1:7" x14ac:dyDescent="0.3">
      <c r="A3184">
        <v>2807487047</v>
      </c>
      <c r="B3184">
        <v>992178</v>
      </c>
      <c r="C3184">
        <v>3</v>
      </c>
      <c r="D3184" s="4">
        <v>632.42999999999995</v>
      </c>
      <c r="E3184" s="2">
        <f>blinkit_order_items[[#This Row],[quantity]]*blinkit_order_items[[#This Row],[unit_price]]</f>
        <v>1897.29</v>
      </c>
      <c r="F3184">
        <f>_xlfn.XLOOKUP(blinkit_order_items[[#This Row],[product_id]],blinkit_products[product_id],blinkit_products[margin_percentage])</f>
        <v>20</v>
      </c>
      <c r="G3184" s="4">
        <f>blinkit_order_items[[#This Row],[Total_Revenue]]*(blinkit_order_items[[#This Row],[margin_percent]]/100)</f>
        <v>379.45800000000003</v>
      </c>
    </row>
    <row r="3185" spans="1:7" x14ac:dyDescent="0.3">
      <c r="A3185">
        <v>5840148195</v>
      </c>
      <c r="B3185">
        <v>613942</v>
      </c>
      <c r="C3185">
        <v>2</v>
      </c>
      <c r="D3185" s="4">
        <v>545</v>
      </c>
      <c r="E3185" s="2">
        <f>blinkit_order_items[[#This Row],[quantity]]*blinkit_order_items[[#This Row],[unit_price]]</f>
        <v>1090</v>
      </c>
      <c r="F3185">
        <f>_xlfn.XLOOKUP(blinkit_order_items[[#This Row],[product_id]],blinkit_products[product_id],blinkit_products[margin_percentage])</f>
        <v>35</v>
      </c>
      <c r="G3185" s="4">
        <f>blinkit_order_items[[#This Row],[Total_Revenue]]*(blinkit_order_items[[#This Row],[margin_percent]]/100)</f>
        <v>381.5</v>
      </c>
    </row>
    <row r="3186" spans="1:7" x14ac:dyDescent="0.3">
      <c r="A3186">
        <v>3758135932</v>
      </c>
      <c r="B3186">
        <v>306177</v>
      </c>
      <c r="C3186">
        <v>3</v>
      </c>
      <c r="D3186" s="4">
        <v>769.24</v>
      </c>
      <c r="E3186" s="2">
        <f>blinkit_order_items[[#This Row],[quantity]]*blinkit_order_items[[#This Row],[unit_price]]</f>
        <v>2307.7200000000003</v>
      </c>
      <c r="F3186">
        <f>_xlfn.XLOOKUP(blinkit_order_items[[#This Row],[product_id]],blinkit_products[product_id],blinkit_products[margin_percentage])</f>
        <v>40</v>
      </c>
      <c r="G3186" s="4">
        <f>blinkit_order_items[[#This Row],[Total_Revenue]]*(blinkit_order_items[[#This Row],[margin_percent]]/100)</f>
        <v>923.08800000000019</v>
      </c>
    </row>
    <row r="3187" spans="1:7" x14ac:dyDescent="0.3">
      <c r="A3187">
        <v>1978476136</v>
      </c>
      <c r="B3187">
        <v>500633</v>
      </c>
      <c r="C3187">
        <v>2</v>
      </c>
      <c r="D3187" s="4">
        <v>154.5</v>
      </c>
      <c r="E3187" s="2">
        <f>blinkit_order_items[[#This Row],[quantity]]*blinkit_order_items[[#This Row],[unit_price]]</f>
        <v>309</v>
      </c>
      <c r="F3187">
        <f>_xlfn.XLOOKUP(blinkit_order_items[[#This Row],[product_id]],blinkit_products[product_id],blinkit_products[margin_percentage])</f>
        <v>20</v>
      </c>
      <c r="G3187" s="4">
        <f>blinkit_order_items[[#This Row],[Total_Revenue]]*(blinkit_order_items[[#This Row],[margin_percent]]/100)</f>
        <v>61.800000000000004</v>
      </c>
    </row>
    <row r="3188" spans="1:7" x14ac:dyDescent="0.3">
      <c r="A3188">
        <v>423648434</v>
      </c>
      <c r="B3188">
        <v>863930</v>
      </c>
      <c r="C3188">
        <v>2</v>
      </c>
      <c r="D3188" s="4">
        <v>242.57</v>
      </c>
      <c r="E3188" s="2">
        <f>blinkit_order_items[[#This Row],[quantity]]*blinkit_order_items[[#This Row],[unit_price]]</f>
        <v>485.14</v>
      </c>
      <c r="F3188">
        <f>_xlfn.XLOOKUP(blinkit_order_items[[#This Row],[product_id]],blinkit_products[product_id],blinkit_products[margin_percentage])</f>
        <v>35</v>
      </c>
      <c r="G3188" s="4">
        <f>blinkit_order_items[[#This Row],[Total_Revenue]]*(blinkit_order_items[[#This Row],[margin_percent]]/100)</f>
        <v>169.79899999999998</v>
      </c>
    </row>
    <row r="3189" spans="1:7" x14ac:dyDescent="0.3">
      <c r="A3189">
        <v>7201868330</v>
      </c>
      <c r="B3189">
        <v>256783</v>
      </c>
      <c r="C3189">
        <v>3</v>
      </c>
      <c r="D3189" s="4">
        <v>906.54</v>
      </c>
      <c r="E3189" s="2">
        <f>blinkit_order_items[[#This Row],[quantity]]*blinkit_order_items[[#This Row],[unit_price]]</f>
        <v>2719.62</v>
      </c>
      <c r="F3189">
        <f>_xlfn.XLOOKUP(blinkit_order_items[[#This Row],[product_id]],blinkit_products[product_id],blinkit_products[margin_percentage])</f>
        <v>35</v>
      </c>
      <c r="G3189" s="4">
        <f>blinkit_order_items[[#This Row],[Total_Revenue]]*(blinkit_order_items[[#This Row],[margin_percent]]/100)</f>
        <v>951.86699999999985</v>
      </c>
    </row>
    <row r="3190" spans="1:7" x14ac:dyDescent="0.3">
      <c r="A3190">
        <v>9710106935</v>
      </c>
      <c r="B3190">
        <v>587420</v>
      </c>
      <c r="C3190">
        <v>1</v>
      </c>
      <c r="D3190" s="4">
        <v>357.42</v>
      </c>
      <c r="E3190" s="2">
        <f>blinkit_order_items[[#This Row],[quantity]]*blinkit_order_items[[#This Row],[unit_price]]</f>
        <v>357.42</v>
      </c>
      <c r="F3190">
        <f>_xlfn.XLOOKUP(blinkit_order_items[[#This Row],[product_id]],blinkit_products[product_id],blinkit_products[margin_percentage])</f>
        <v>35</v>
      </c>
      <c r="G3190" s="4">
        <f>blinkit_order_items[[#This Row],[Total_Revenue]]*(blinkit_order_items[[#This Row],[margin_percent]]/100)</f>
        <v>125.09699999999999</v>
      </c>
    </row>
    <row r="3191" spans="1:7" x14ac:dyDescent="0.3">
      <c r="A3191">
        <v>4432235479</v>
      </c>
      <c r="B3191">
        <v>243235</v>
      </c>
      <c r="C3191">
        <v>1</v>
      </c>
      <c r="D3191" s="4">
        <v>109.03</v>
      </c>
      <c r="E3191" s="2">
        <f>blinkit_order_items[[#This Row],[quantity]]*blinkit_order_items[[#This Row],[unit_price]]</f>
        <v>109.03</v>
      </c>
      <c r="F3191">
        <f>_xlfn.XLOOKUP(blinkit_order_items[[#This Row],[product_id]],blinkit_products[product_id],blinkit_products[margin_percentage])</f>
        <v>35</v>
      </c>
      <c r="G3191" s="4">
        <f>blinkit_order_items[[#This Row],[Total_Revenue]]*(blinkit_order_items[[#This Row],[margin_percent]]/100)</f>
        <v>38.160499999999999</v>
      </c>
    </row>
    <row r="3192" spans="1:7" x14ac:dyDescent="0.3">
      <c r="A3192">
        <v>6951956244</v>
      </c>
      <c r="B3192">
        <v>473929</v>
      </c>
      <c r="C3192">
        <v>2</v>
      </c>
      <c r="D3192" s="4">
        <v>440.19</v>
      </c>
      <c r="E3192" s="2">
        <f>blinkit_order_items[[#This Row],[quantity]]*blinkit_order_items[[#This Row],[unit_price]]</f>
        <v>880.38</v>
      </c>
      <c r="F3192">
        <f>_xlfn.XLOOKUP(blinkit_order_items[[#This Row],[product_id]],blinkit_products[product_id],blinkit_products[margin_percentage])</f>
        <v>25</v>
      </c>
      <c r="G3192" s="4">
        <f>blinkit_order_items[[#This Row],[Total_Revenue]]*(blinkit_order_items[[#This Row],[margin_percent]]/100)</f>
        <v>220.095</v>
      </c>
    </row>
    <row r="3193" spans="1:7" x14ac:dyDescent="0.3">
      <c r="A3193">
        <v>378485826</v>
      </c>
      <c r="B3193">
        <v>555121</v>
      </c>
      <c r="C3193">
        <v>1</v>
      </c>
      <c r="D3193" s="4">
        <v>354.91</v>
      </c>
      <c r="E3193" s="2">
        <f>blinkit_order_items[[#This Row],[quantity]]*blinkit_order_items[[#This Row],[unit_price]]</f>
        <v>354.91</v>
      </c>
      <c r="F3193">
        <f>_xlfn.XLOOKUP(blinkit_order_items[[#This Row],[product_id]],blinkit_products[product_id],blinkit_products[margin_percentage])</f>
        <v>25</v>
      </c>
      <c r="G3193" s="4">
        <f>blinkit_order_items[[#This Row],[Total_Revenue]]*(blinkit_order_items[[#This Row],[margin_percent]]/100)</f>
        <v>88.727500000000006</v>
      </c>
    </row>
    <row r="3194" spans="1:7" x14ac:dyDescent="0.3">
      <c r="A3194">
        <v>8982211913</v>
      </c>
      <c r="B3194">
        <v>992178</v>
      </c>
      <c r="C3194">
        <v>1</v>
      </c>
      <c r="D3194" s="4">
        <v>632.42999999999995</v>
      </c>
      <c r="E3194" s="2">
        <f>blinkit_order_items[[#This Row],[quantity]]*blinkit_order_items[[#This Row],[unit_price]]</f>
        <v>632.42999999999995</v>
      </c>
      <c r="F3194">
        <f>_xlfn.XLOOKUP(blinkit_order_items[[#This Row],[product_id]],blinkit_products[product_id],blinkit_products[margin_percentage])</f>
        <v>20</v>
      </c>
      <c r="G3194" s="4">
        <f>blinkit_order_items[[#This Row],[Total_Revenue]]*(blinkit_order_items[[#This Row],[margin_percent]]/100)</f>
        <v>126.48599999999999</v>
      </c>
    </row>
    <row r="3195" spans="1:7" x14ac:dyDescent="0.3">
      <c r="A3195">
        <v>6487868576</v>
      </c>
      <c r="B3195">
        <v>726958</v>
      </c>
      <c r="C3195">
        <v>3</v>
      </c>
      <c r="D3195" s="4">
        <v>887.48</v>
      </c>
      <c r="E3195" s="2">
        <f>blinkit_order_items[[#This Row],[quantity]]*blinkit_order_items[[#This Row],[unit_price]]</f>
        <v>2662.44</v>
      </c>
      <c r="F3195">
        <f>_xlfn.XLOOKUP(blinkit_order_items[[#This Row],[product_id]],blinkit_products[product_id],blinkit_products[margin_percentage])</f>
        <v>35</v>
      </c>
      <c r="G3195" s="4">
        <f>blinkit_order_items[[#This Row],[Total_Revenue]]*(blinkit_order_items[[#This Row],[margin_percent]]/100)</f>
        <v>931.85399999999993</v>
      </c>
    </row>
    <row r="3196" spans="1:7" x14ac:dyDescent="0.3">
      <c r="A3196">
        <v>2973502797</v>
      </c>
      <c r="B3196">
        <v>51036</v>
      </c>
      <c r="C3196">
        <v>2</v>
      </c>
      <c r="D3196" s="4">
        <v>931.61</v>
      </c>
      <c r="E3196" s="2">
        <f>blinkit_order_items[[#This Row],[quantity]]*blinkit_order_items[[#This Row],[unit_price]]</f>
        <v>1863.22</v>
      </c>
      <c r="F3196">
        <f>_xlfn.XLOOKUP(blinkit_order_items[[#This Row],[product_id]],blinkit_products[product_id],blinkit_products[margin_percentage])</f>
        <v>30</v>
      </c>
      <c r="G3196" s="4">
        <f>blinkit_order_items[[#This Row],[Total_Revenue]]*(blinkit_order_items[[#This Row],[margin_percent]]/100)</f>
        <v>558.96600000000001</v>
      </c>
    </row>
    <row r="3197" spans="1:7" x14ac:dyDescent="0.3">
      <c r="A3197">
        <v>4105022903</v>
      </c>
      <c r="B3197">
        <v>726958</v>
      </c>
      <c r="C3197">
        <v>3</v>
      </c>
      <c r="D3197" s="4">
        <v>887.48</v>
      </c>
      <c r="E3197" s="2">
        <f>blinkit_order_items[[#This Row],[quantity]]*blinkit_order_items[[#This Row],[unit_price]]</f>
        <v>2662.44</v>
      </c>
      <c r="F3197">
        <f>_xlfn.XLOOKUP(blinkit_order_items[[#This Row],[product_id]],blinkit_products[product_id],blinkit_products[margin_percentage])</f>
        <v>35</v>
      </c>
      <c r="G3197" s="4">
        <f>blinkit_order_items[[#This Row],[Total_Revenue]]*(blinkit_order_items[[#This Row],[margin_percent]]/100)</f>
        <v>931.85399999999993</v>
      </c>
    </row>
    <row r="3198" spans="1:7" x14ac:dyDescent="0.3">
      <c r="A3198">
        <v>3668828731</v>
      </c>
      <c r="B3198">
        <v>34200</v>
      </c>
      <c r="C3198">
        <v>1</v>
      </c>
      <c r="D3198" s="4">
        <v>319.8</v>
      </c>
      <c r="E3198" s="2">
        <f>blinkit_order_items[[#This Row],[quantity]]*blinkit_order_items[[#This Row],[unit_price]]</f>
        <v>319.8</v>
      </c>
      <c r="F3198">
        <f>_xlfn.XLOOKUP(blinkit_order_items[[#This Row],[product_id]],blinkit_products[product_id],blinkit_products[margin_percentage])</f>
        <v>35</v>
      </c>
      <c r="G3198" s="4">
        <f>blinkit_order_items[[#This Row],[Total_Revenue]]*(blinkit_order_items[[#This Row],[margin_percent]]/100)</f>
        <v>111.92999999999999</v>
      </c>
    </row>
    <row r="3199" spans="1:7" x14ac:dyDescent="0.3">
      <c r="A3199">
        <v>8644734267</v>
      </c>
      <c r="B3199">
        <v>659290</v>
      </c>
      <c r="C3199">
        <v>1</v>
      </c>
      <c r="D3199" s="4">
        <v>319.33999999999997</v>
      </c>
      <c r="E3199" s="2">
        <f>blinkit_order_items[[#This Row],[quantity]]*blinkit_order_items[[#This Row],[unit_price]]</f>
        <v>319.33999999999997</v>
      </c>
      <c r="F3199">
        <f>_xlfn.XLOOKUP(blinkit_order_items[[#This Row],[product_id]],blinkit_products[product_id],blinkit_products[margin_percentage])</f>
        <v>20</v>
      </c>
      <c r="G3199" s="4">
        <f>blinkit_order_items[[#This Row],[Total_Revenue]]*(blinkit_order_items[[#This Row],[margin_percent]]/100)</f>
        <v>63.867999999999995</v>
      </c>
    </row>
    <row r="3200" spans="1:7" x14ac:dyDescent="0.3">
      <c r="A3200">
        <v>3757871565</v>
      </c>
      <c r="B3200">
        <v>847349</v>
      </c>
      <c r="C3200">
        <v>2</v>
      </c>
      <c r="D3200" s="4">
        <v>781.08</v>
      </c>
      <c r="E3200" s="2">
        <f>blinkit_order_items[[#This Row],[quantity]]*blinkit_order_items[[#This Row],[unit_price]]</f>
        <v>1562.16</v>
      </c>
      <c r="F3200">
        <f>_xlfn.XLOOKUP(blinkit_order_items[[#This Row],[product_id]],blinkit_products[product_id],blinkit_products[margin_percentage])</f>
        <v>25</v>
      </c>
      <c r="G3200" s="4">
        <f>blinkit_order_items[[#This Row],[Total_Revenue]]*(blinkit_order_items[[#This Row],[margin_percent]]/100)</f>
        <v>390.54</v>
      </c>
    </row>
    <row r="3201" spans="1:7" x14ac:dyDescent="0.3">
      <c r="A3201">
        <v>5770510806</v>
      </c>
      <c r="B3201">
        <v>306177</v>
      </c>
      <c r="C3201">
        <v>3</v>
      </c>
      <c r="D3201" s="4">
        <v>769.24</v>
      </c>
      <c r="E3201" s="2">
        <f>blinkit_order_items[[#This Row],[quantity]]*blinkit_order_items[[#This Row],[unit_price]]</f>
        <v>2307.7200000000003</v>
      </c>
      <c r="F3201">
        <f>_xlfn.XLOOKUP(blinkit_order_items[[#This Row],[product_id]],blinkit_products[product_id],blinkit_products[margin_percentage])</f>
        <v>40</v>
      </c>
      <c r="G3201" s="4">
        <f>blinkit_order_items[[#This Row],[Total_Revenue]]*(blinkit_order_items[[#This Row],[margin_percent]]/100)</f>
        <v>923.08800000000019</v>
      </c>
    </row>
    <row r="3202" spans="1:7" x14ac:dyDescent="0.3">
      <c r="A3202">
        <v>4514836077</v>
      </c>
      <c r="B3202">
        <v>739448</v>
      </c>
      <c r="C3202">
        <v>2</v>
      </c>
      <c r="D3202" s="4">
        <v>755.66</v>
      </c>
      <c r="E3202" s="2">
        <f>blinkit_order_items[[#This Row],[quantity]]*blinkit_order_items[[#This Row],[unit_price]]</f>
        <v>1511.32</v>
      </c>
      <c r="F3202">
        <f>_xlfn.XLOOKUP(blinkit_order_items[[#This Row],[product_id]],blinkit_products[product_id],blinkit_products[margin_percentage])</f>
        <v>25</v>
      </c>
      <c r="G3202" s="4">
        <f>blinkit_order_items[[#This Row],[Total_Revenue]]*(blinkit_order_items[[#This Row],[margin_percent]]/100)</f>
        <v>377.83</v>
      </c>
    </row>
    <row r="3203" spans="1:7" x14ac:dyDescent="0.3">
      <c r="A3203">
        <v>5927852227</v>
      </c>
      <c r="B3203">
        <v>51036</v>
      </c>
      <c r="C3203">
        <v>2</v>
      </c>
      <c r="D3203" s="4">
        <v>931.61</v>
      </c>
      <c r="E3203" s="2">
        <f>blinkit_order_items[[#This Row],[quantity]]*blinkit_order_items[[#This Row],[unit_price]]</f>
        <v>1863.22</v>
      </c>
      <c r="F3203">
        <f>_xlfn.XLOOKUP(blinkit_order_items[[#This Row],[product_id]],blinkit_products[product_id],blinkit_products[margin_percentage])</f>
        <v>30</v>
      </c>
      <c r="G3203" s="4">
        <f>blinkit_order_items[[#This Row],[Total_Revenue]]*(blinkit_order_items[[#This Row],[margin_percent]]/100)</f>
        <v>558.96600000000001</v>
      </c>
    </row>
    <row r="3204" spans="1:7" x14ac:dyDescent="0.3">
      <c r="A3204">
        <v>350719542</v>
      </c>
      <c r="B3204">
        <v>555121</v>
      </c>
      <c r="C3204">
        <v>2</v>
      </c>
      <c r="D3204" s="4">
        <v>354.91</v>
      </c>
      <c r="E3204" s="2">
        <f>blinkit_order_items[[#This Row],[quantity]]*blinkit_order_items[[#This Row],[unit_price]]</f>
        <v>709.82</v>
      </c>
      <c r="F3204">
        <f>_xlfn.XLOOKUP(blinkit_order_items[[#This Row],[product_id]],blinkit_products[product_id],blinkit_products[margin_percentage])</f>
        <v>25</v>
      </c>
      <c r="G3204" s="4">
        <f>blinkit_order_items[[#This Row],[Total_Revenue]]*(blinkit_order_items[[#This Row],[margin_percent]]/100)</f>
        <v>177.45500000000001</v>
      </c>
    </row>
    <row r="3205" spans="1:7" x14ac:dyDescent="0.3">
      <c r="A3205">
        <v>868288823</v>
      </c>
      <c r="B3205">
        <v>962591</v>
      </c>
      <c r="C3205">
        <v>3</v>
      </c>
      <c r="D3205" s="4">
        <v>130.01</v>
      </c>
      <c r="E3205" s="2">
        <f>blinkit_order_items[[#This Row],[quantity]]*blinkit_order_items[[#This Row],[unit_price]]</f>
        <v>390.03</v>
      </c>
      <c r="F3205">
        <f>_xlfn.XLOOKUP(blinkit_order_items[[#This Row],[product_id]],blinkit_products[product_id],blinkit_products[margin_percentage])</f>
        <v>30</v>
      </c>
      <c r="G3205" s="4">
        <f>blinkit_order_items[[#This Row],[Total_Revenue]]*(blinkit_order_items[[#This Row],[margin_percent]]/100)</f>
        <v>117.00899999999999</v>
      </c>
    </row>
    <row r="3206" spans="1:7" x14ac:dyDescent="0.3">
      <c r="A3206">
        <v>7199670826</v>
      </c>
      <c r="B3206">
        <v>491521</v>
      </c>
      <c r="C3206">
        <v>1</v>
      </c>
      <c r="D3206" s="4">
        <v>556.35</v>
      </c>
      <c r="E3206" s="2">
        <f>blinkit_order_items[[#This Row],[quantity]]*blinkit_order_items[[#This Row],[unit_price]]</f>
        <v>556.35</v>
      </c>
      <c r="F3206">
        <f>_xlfn.XLOOKUP(blinkit_order_items[[#This Row],[product_id]],blinkit_products[product_id],blinkit_products[margin_percentage])</f>
        <v>35</v>
      </c>
      <c r="G3206" s="4">
        <f>blinkit_order_items[[#This Row],[Total_Revenue]]*(blinkit_order_items[[#This Row],[margin_percent]]/100)</f>
        <v>194.7225</v>
      </c>
    </row>
    <row r="3207" spans="1:7" x14ac:dyDescent="0.3">
      <c r="A3207">
        <v>3091948113</v>
      </c>
      <c r="B3207">
        <v>336847</v>
      </c>
      <c r="C3207">
        <v>2</v>
      </c>
      <c r="D3207" s="4">
        <v>936.98</v>
      </c>
      <c r="E3207" s="2">
        <f>blinkit_order_items[[#This Row],[quantity]]*blinkit_order_items[[#This Row],[unit_price]]</f>
        <v>1873.96</v>
      </c>
      <c r="F3207">
        <f>_xlfn.XLOOKUP(blinkit_order_items[[#This Row],[product_id]],blinkit_products[product_id],blinkit_products[margin_percentage])</f>
        <v>25</v>
      </c>
      <c r="G3207" s="4">
        <f>blinkit_order_items[[#This Row],[Total_Revenue]]*(blinkit_order_items[[#This Row],[margin_percent]]/100)</f>
        <v>468.49</v>
      </c>
    </row>
    <row r="3208" spans="1:7" x14ac:dyDescent="0.3">
      <c r="A3208">
        <v>5793742966</v>
      </c>
      <c r="B3208">
        <v>361361</v>
      </c>
      <c r="C3208">
        <v>3</v>
      </c>
      <c r="D3208" s="4">
        <v>826.21</v>
      </c>
      <c r="E3208" s="2">
        <f>blinkit_order_items[[#This Row],[quantity]]*blinkit_order_items[[#This Row],[unit_price]]</f>
        <v>2478.63</v>
      </c>
      <c r="F3208">
        <f>_xlfn.XLOOKUP(blinkit_order_items[[#This Row],[product_id]],blinkit_products[product_id],blinkit_products[margin_percentage])</f>
        <v>35</v>
      </c>
      <c r="G3208" s="4">
        <f>blinkit_order_items[[#This Row],[Total_Revenue]]*(blinkit_order_items[[#This Row],[margin_percent]]/100)</f>
        <v>867.52049999999997</v>
      </c>
    </row>
    <row r="3209" spans="1:7" x14ac:dyDescent="0.3">
      <c r="A3209">
        <v>7347109009</v>
      </c>
      <c r="B3209">
        <v>992178</v>
      </c>
      <c r="C3209">
        <v>2</v>
      </c>
      <c r="D3209" s="4">
        <v>632.42999999999995</v>
      </c>
      <c r="E3209" s="2">
        <f>blinkit_order_items[[#This Row],[quantity]]*blinkit_order_items[[#This Row],[unit_price]]</f>
        <v>1264.8599999999999</v>
      </c>
      <c r="F3209">
        <f>_xlfn.XLOOKUP(blinkit_order_items[[#This Row],[product_id]],blinkit_products[product_id],blinkit_products[margin_percentage])</f>
        <v>20</v>
      </c>
      <c r="G3209" s="4">
        <f>blinkit_order_items[[#This Row],[Total_Revenue]]*(blinkit_order_items[[#This Row],[margin_percent]]/100)</f>
        <v>252.97199999999998</v>
      </c>
    </row>
    <row r="3210" spans="1:7" x14ac:dyDescent="0.3">
      <c r="A3210">
        <v>7078912146</v>
      </c>
      <c r="B3210">
        <v>837480</v>
      </c>
      <c r="C3210">
        <v>3</v>
      </c>
      <c r="D3210" s="4">
        <v>217.4</v>
      </c>
      <c r="E3210" s="2">
        <f>blinkit_order_items[[#This Row],[quantity]]*blinkit_order_items[[#This Row],[unit_price]]</f>
        <v>652.20000000000005</v>
      </c>
      <c r="F3210">
        <f>_xlfn.XLOOKUP(blinkit_order_items[[#This Row],[product_id]],blinkit_products[product_id],blinkit_products[margin_percentage])</f>
        <v>20</v>
      </c>
      <c r="G3210" s="4">
        <f>blinkit_order_items[[#This Row],[Total_Revenue]]*(blinkit_order_items[[#This Row],[margin_percent]]/100)</f>
        <v>130.44000000000003</v>
      </c>
    </row>
    <row r="3211" spans="1:7" x14ac:dyDescent="0.3">
      <c r="A3211">
        <v>2480856222</v>
      </c>
      <c r="B3211">
        <v>107548</v>
      </c>
      <c r="C3211">
        <v>1</v>
      </c>
      <c r="D3211" s="4">
        <v>891.6</v>
      </c>
      <c r="E3211" s="2">
        <f>blinkit_order_items[[#This Row],[quantity]]*blinkit_order_items[[#This Row],[unit_price]]</f>
        <v>891.6</v>
      </c>
      <c r="F3211">
        <f>_xlfn.XLOOKUP(blinkit_order_items[[#This Row],[product_id]],blinkit_products[product_id],blinkit_products[margin_percentage])</f>
        <v>30</v>
      </c>
      <c r="G3211" s="4">
        <f>blinkit_order_items[[#This Row],[Total_Revenue]]*(blinkit_order_items[[#This Row],[margin_percent]]/100)</f>
        <v>267.48</v>
      </c>
    </row>
    <row r="3212" spans="1:7" x14ac:dyDescent="0.3">
      <c r="A3212">
        <v>281421547</v>
      </c>
      <c r="B3212">
        <v>760684</v>
      </c>
      <c r="C3212">
        <v>2</v>
      </c>
      <c r="D3212" s="4">
        <v>71.599999999999994</v>
      </c>
      <c r="E3212" s="2">
        <f>blinkit_order_items[[#This Row],[quantity]]*blinkit_order_items[[#This Row],[unit_price]]</f>
        <v>143.19999999999999</v>
      </c>
      <c r="F3212">
        <f>_xlfn.XLOOKUP(blinkit_order_items[[#This Row],[product_id]],blinkit_products[product_id],blinkit_products[margin_percentage])</f>
        <v>15</v>
      </c>
      <c r="G3212" s="4">
        <f>blinkit_order_items[[#This Row],[Total_Revenue]]*(blinkit_order_items[[#This Row],[margin_percent]]/100)</f>
        <v>21.479999999999997</v>
      </c>
    </row>
    <row r="3213" spans="1:7" x14ac:dyDescent="0.3">
      <c r="A3213">
        <v>5226963306</v>
      </c>
      <c r="B3213">
        <v>564692</v>
      </c>
      <c r="C3213">
        <v>2</v>
      </c>
      <c r="D3213" s="4">
        <v>215.65</v>
      </c>
      <c r="E3213" s="2">
        <f>blinkit_order_items[[#This Row],[quantity]]*blinkit_order_items[[#This Row],[unit_price]]</f>
        <v>431.3</v>
      </c>
      <c r="F3213">
        <f>_xlfn.XLOOKUP(blinkit_order_items[[#This Row],[product_id]],blinkit_products[product_id],blinkit_products[margin_percentage])</f>
        <v>35</v>
      </c>
      <c r="G3213" s="4">
        <f>blinkit_order_items[[#This Row],[Total_Revenue]]*(blinkit_order_items[[#This Row],[margin_percent]]/100)</f>
        <v>150.95499999999998</v>
      </c>
    </row>
    <row r="3214" spans="1:7" x14ac:dyDescent="0.3">
      <c r="A3214">
        <v>7316642056</v>
      </c>
      <c r="B3214">
        <v>684939</v>
      </c>
      <c r="C3214">
        <v>3</v>
      </c>
      <c r="D3214" s="4">
        <v>727.95</v>
      </c>
      <c r="E3214" s="2">
        <f>blinkit_order_items[[#This Row],[quantity]]*blinkit_order_items[[#This Row],[unit_price]]</f>
        <v>2183.8500000000004</v>
      </c>
      <c r="F3214">
        <f>_xlfn.XLOOKUP(blinkit_order_items[[#This Row],[product_id]],blinkit_products[product_id],blinkit_products[margin_percentage])</f>
        <v>35</v>
      </c>
      <c r="G3214" s="4">
        <f>blinkit_order_items[[#This Row],[Total_Revenue]]*(blinkit_order_items[[#This Row],[margin_percent]]/100)</f>
        <v>764.34750000000008</v>
      </c>
    </row>
    <row r="3215" spans="1:7" x14ac:dyDescent="0.3">
      <c r="A3215">
        <v>8997415290</v>
      </c>
      <c r="B3215">
        <v>883013</v>
      </c>
      <c r="C3215">
        <v>2</v>
      </c>
      <c r="D3215" s="4">
        <v>989.88</v>
      </c>
      <c r="E3215" s="2">
        <f>blinkit_order_items[[#This Row],[quantity]]*blinkit_order_items[[#This Row],[unit_price]]</f>
        <v>1979.76</v>
      </c>
      <c r="F3215">
        <f>_xlfn.XLOOKUP(blinkit_order_items[[#This Row],[product_id]],blinkit_products[product_id],blinkit_products[margin_percentage])</f>
        <v>20</v>
      </c>
      <c r="G3215" s="4">
        <f>blinkit_order_items[[#This Row],[Total_Revenue]]*(blinkit_order_items[[#This Row],[margin_percent]]/100)</f>
        <v>395.952</v>
      </c>
    </row>
    <row r="3216" spans="1:7" x14ac:dyDescent="0.3">
      <c r="A3216">
        <v>6737025662</v>
      </c>
      <c r="B3216">
        <v>848226</v>
      </c>
      <c r="C3216">
        <v>1</v>
      </c>
      <c r="D3216" s="4">
        <v>209.59</v>
      </c>
      <c r="E3216" s="2">
        <f>blinkit_order_items[[#This Row],[quantity]]*blinkit_order_items[[#This Row],[unit_price]]</f>
        <v>209.59</v>
      </c>
      <c r="F3216">
        <f>_xlfn.XLOOKUP(blinkit_order_items[[#This Row],[product_id]],blinkit_products[product_id],blinkit_products[margin_percentage])</f>
        <v>25</v>
      </c>
      <c r="G3216" s="4">
        <f>blinkit_order_items[[#This Row],[Total_Revenue]]*(blinkit_order_items[[#This Row],[margin_percent]]/100)</f>
        <v>52.397500000000001</v>
      </c>
    </row>
    <row r="3217" spans="1:7" x14ac:dyDescent="0.3">
      <c r="A3217">
        <v>8395290763</v>
      </c>
      <c r="B3217">
        <v>291238</v>
      </c>
      <c r="C3217">
        <v>1</v>
      </c>
      <c r="D3217" s="4">
        <v>746.03</v>
      </c>
      <c r="E3217" s="2">
        <f>blinkit_order_items[[#This Row],[quantity]]*blinkit_order_items[[#This Row],[unit_price]]</f>
        <v>746.03</v>
      </c>
      <c r="F3217">
        <f>_xlfn.XLOOKUP(blinkit_order_items[[#This Row],[product_id]],blinkit_products[product_id],blinkit_products[margin_percentage])</f>
        <v>35</v>
      </c>
      <c r="G3217" s="4">
        <f>blinkit_order_items[[#This Row],[Total_Revenue]]*(blinkit_order_items[[#This Row],[margin_percent]]/100)</f>
        <v>261.1105</v>
      </c>
    </row>
    <row r="3218" spans="1:7" x14ac:dyDescent="0.3">
      <c r="A3218">
        <v>7261119579</v>
      </c>
      <c r="B3218">
        <v>690565</v>
      </c>
      <c r="C3218">
        <v>1</v>
      </c>
      <c r="D3218" s="4">
        <v>951.27</v>
      </c>
      <c r="E3218" s="2">
        <f>blinkit_order_items[[#This Row],[quantity]]*blinkit_order_items[[#This Row],[unit_price]]</f>
        <v>951.27</v>
      </c>
      <c r="F3218">
        <f>_xlfn.XLOOKUP(blinkit_order_items[[#This Row],[product_id]],blinkit_products[product_id],blinkit_products[margin_percentage])</f>
        <v>35</v>
      </c>
      <c r="G3218" s="4">
        <f>blinkit_order_items[[#This Row],[Total_Revenue]]*(blinkit_order_items[[#This Row],[margin_percent]]/100)</f>
        <v>332.94449999999995</v>
      </c>
    </row>
    <row r="3219" spans="1:7" x14ac:dyDescent="0.3">
      <c r="A3219">
        <v>9938037878</v>
      </c>
      <c r="B3219">
        <v>298985</v>
      </c>
      <c r="C3219">
        <v>3</v>
      </c>
      <c r="D3219" s="4">
        <v>183.76</v>
      </c>
      <c r="E3219" s="2">
        <f>blinkit_order_items[[#This Row],[quantity]]*blinkit_order_items[[#This Row],[unit_price]]</f>
        <v>551.28</v>
      </c>
      <c r="F3219">
        <f>_xlfn.XLOOKUP(blinkit_order_items[[#This Row],[product_id]],blinkit_products[product_id],blinkit_products[margin_percentage])</f>
        <v>20</v>
      </c>
      <c r="G3219" s="4">
        <f>blinkit_order_items[[#This Row],[Total_Revenue]]*(blinkit_order_items[[#This Row],[margin_percent]]/100)</f>
        <v>110.256</v>
      </c>
    </row>
    <row r="3220" spans="1:7" x14ac:dyDescent="0.3">
      <c r="A3220">
        <v>7154987905</v>
      </c>
      <c r="B3220">
        <v>871592</v>
      </c>
      <c r="C3220">
        <v>1</v>
      </c>
      <c r="D3220" s="4">
        <v>870.29</v>
      </c>
      <c r="E3220" s="2">
        <f>blinkit_order_items[[#This Row],[quantity]]*blinkit_order_items[[#This Row],[unit_price]]</f>
        <v>870.29</v>
      </c>
      <c r="F3220">
        <f>_xlfn.XLOOKUP(blinkit_order_items[[#This Row],[product_id]],blinkit_products[product_id],blinkit_products[margin_percentage])</f>
        <v>25</v>
      </c>
      <c r="G3220" s="4">
        <f>blinkit_order_items[[#This Row],[Total_Revenue]]*(blinkit_order_items[[#This Row],[margin_percent]]/100)</f>
        <v>217.57249999999999</v>
      </c>
    </row>
    <row r="3221" spans="1:7" x14ac:dyDescent="0.3">
      <c r="A3221">
        <v>3605534244</v>
      </c>
      <c r="B3221">
        <v>373536</v>
      </c>
      <c r="C3221">
        <v>2</v>
      </c>
      <c r="D3221" s="4">
        <v>494.17</v>
      </c>
      <c r="E3221" s="2">
        <f>blinkit_order_items[[#This Row],[quantity]]*blinkit_order_items[[#This Row],[unit_price]]</f>
        <v>988.34</v>
      </c>
      <c r="F3221">
        <f>_xlfn.XLOOKUP(blinkit_order_items[[#This Row],[product_id]],blinkit_products[product_id],blinkit_products[margin_percentage])</f>
        <v>35</v>
      </c>
      <c r="G3221" s="4">
        <f>blinkit_order_items[[#This Row],[Total_Revenue]]*(blinkit_order_items[[#This Row],[margin_percent]]/100)</f>
        <v>345.91899999999998</v>
      </c>
    </row>
    <row r="3222" spans="1:7" x14ac:dyDescent="0.3">
      <c r="A3222">
        <v>5626601040</v>
      </c>
      <c r="B3222">
        <v>53833</v>
      </c>
      <c r="C3222">
        <v>2</v>
      </c>
      <c r="D3222" s="4">
        <v>134.69</v>
      </c>
      <c r="E3222" s="2">
        <f>blinkit_order_items[[#This Row],[quantity]]*blinkit_order_items[[#This Row],[unit_price]]</f>
        <v>269.38</v>
      </c>
      <c r="F3222">
        <f>_xlfn.XLOOKUP(blinkit_order_items[[#This Row],[product_id]],blinkit_products[product_id],blinkit_products[margin_percentage])</f>
        <v>15</v>
      </c>
      <c r="G3222" s="4">
        <f>blinkit_order_items[[#This Row],[Total_Revenue]]*(blinkit_order_items[[#This Row],[margin_percent]]/100)</f>
        <v>40.406999999999996</v>
      </c>
    </row>
    <row r="3223" spans="1:7" x14ac:dyDescent="0.3">
      <c r="A3223">
        <v>2577064886</v>
      </c>
      <c r="B3223">
        <v>478531</v>
      </c>
      <c r="C3223">
        <v>1</v>
      </c>
      <c r="D3223" s="4">
        <v>825.46</v>
      </c>
      <c r="E3223" s="2">
        <f>blinkit_order_items[[#This Row],[quantity]]*blinkit_order_items[[#This Row],[unit_price]]</f>
        <v>825.46</v>
      </c>
      <c r="F3223">
        <f>_xlfn.XLOOKUP(blinkit_order_items[[#This Row],[product_id]],blinkit_products[product_id],blinkit_products[margin_percentage])</f>
        <v>25</v>
      </c>
      <c r="G3223" s="4">
        <f>blinkit_order_items[[#This Row],[Total_Revenue]]*(blinkit_order_items[[#This Row],[margin_percent]]/100)</f>
        <v>206.36500000000001</v>
      </c>
    </row>
    <row r="3224" spans="1:7" x14ac:dyDescent="0.3">
      <c r="A3224">
        <v>2561362173</v>
      </c>
      <c r="B3224">
        <v>243235</v>
      </c>
      <c r="C3224">
        <v>2</v>
      </c>
      <c r="D3224" s="4">
        <v>109.03</v>
      </c>
      <c r="E3224" s="2">
        <f>blinkit_order_items[[#This Row],[quantity]]*blinkit_order_items[[#This Row],[unit_price]]</f>
        <v>218.06</v>
      </c>
      <c r="F3224">
        <f>_xlfn.XLOOKUP(blinkit_order_items[[#This Row],[product_id]],blinkit_products[product_id],blinkit_products[margin_percentage])</f>
        <v>35</v>
      </c>
      <c r="G3224" s="4">
        <f>blinkit_order_items[[#This Row],[Total_Revenue]]*(blinkit_order_items[[#This Row],[margin_percent]]/100)</f>
        <v>76.320999999999998</v>
      </c>
    </row>
    <row r="3225" spans="1:7" x14ac:dyDescent="0.3">
      <c r="A3225">
        <v>2793120553</v>
      </c>
      <c r="B3225">
        <v>397973</v>
      </c>
      <c r="C3225">
        <v>1</v>
      </c>
      <c r="D3225" s="4">
        <v>728.73</v>
      </c>
      <c r="E3225" s="2">
        <f>blinkit_order_items[[#This Row],[quantity]]*blinkit_order_items[[#This Row],[unit_price]]</f>
        <v>728.73</v>
      </c>
      <c r="F3225">
        <f>_xlfn.XLOOKUP(blinkit_order_items[[#This Row],[product_id]],blinkit_products[product_id],blinkit_products[margin_percentage])</f>
        <v>25</v>
      </c>
      <c r="G3225" s="4">
        <f>blinkit_order_items[[#This Row],[Total_Revenue]]*(blinkit_order_items[[#This Row],[margin_percent]]/100)</f>
        <v>182.1825</v>
      </c>
    </row>
    <row r="3226" spans="1:7" x14ac:dyDescent="0.3">
      <c r="A3226">
        <v>4476563699</v>
      </c>
      <c r="B3226">
        <v>153019</v>
      </c>
      <c r="C3226">
        <v>2</v>
      </c>
      <c r="D3226" s="4">
        <v>947.95</v>
      </c>
      <c r="E3226" s="2">
        <f>blinkit_order_items[[#This Row],[quantity]]*blinkit_order_items[[#This Row],[unit_price]]</f>
        <v>1895.9</v>
      </c>
      <c r="F3226">
        <f>_xlfn.XLOOKUP(blinkit_order_items[[#This Row],[product_id]],blinkit_products[product_id],blinkit_products[margin_percentage])</f>
        <v>25</v>
      </c>
      <c r="G3226" s="4">
        <f>blinkit_order_items[[#This Row],[Total_Revenue]]*(blinkit_order_items[[#This Row],[margin_percent]]/100)</f>
        <v>473.97500000000002</v>
      </c>
    </row>
    <row r="3227" spans="1:7" x14ac:dyDescent="0.3">
      <c r="A3227">
        <v>1580021952</v>
      </c>
      <c r="B3227">
        <v>327290</v>
      </c>
      <c r="C3227">
        <v>3</v>
      </c>
      <c r="D3227" s="4">
        <v>862.28</v>
      </c>
      <c r="E3227" s="2">
        <f>blinkit_order_items[[#This Row],[quantity]]*blinkit_order_items[[#This Row],[unit_price]]</f>
        <v>2586.84</v>
      </c>
      <c r="F3227">
        <f>_xlfn.XLOOKUP(blinkit_order_items[[#This Row],[product_id]],blinkit_products[product_id],blinkit_products[margin_percentage])</f>
        <v>15</v>
      </c>
      <c r="G3227" s="4">
        <f>blinkit_order_items[[#This Row],[Total_Revenue]]*(blinkit_order_items[[#This Row],[margin_percent]]/100)</f>
        <v>388.02600000000001</v>
      </c>
    </row>
    <row r="3228" spans="1:7" x14ac:dyDescent="0.3">
      <c r="A3228">
        <v>7263454149</v>
      </c>
      <c r="B3228">
        <v>739534</v>
      </c>
      <c r="C3228">
        <v>3</v>
      </c>
      <c r="D3228" s="4">
        <v>994.56</v>
      </c>
      <c r="E3228" s="2">
        <f>blinkit_order_items[[#This Row],[quantity]]*blinkit_order_items[[#This Row],[unit_price]]</f>
        <v>2983.68</v>
      </c>
      <c r="F3228">
        <f>_xlfn.XLOOKUP(blinkit_order_items[[#This Row],[product_id]],blinkit_products[product_id],blinkit_products[margin_percentage])</f>
        <v>25</v>
      </c>
      <c r="G3228" s="4">
        <f>blinkit_order_items[[#This Row],[Total_Revenue]]*(blinkit_order_items[[#This Row],[margin_percent]]/100)</f>
        <v>745.92</v>
      </c>
    </row>
    <row r="3229" spans="1:7" x14ac:dyDescent="0.3">
      <c r="A3229">
        <v>4371924002</v>
      </c>
      <c r="B3229">
        <v>537274</v>
      </c>
      <c r="C3229">
        <v>2</v>
      </c>
      <c r="D3229" s="4">
        <v>702.71</v>
      </c>
      <c r="E3229" s="2">
        <f>blinkit_order_items[[#This Row],[quantity]]*blinkit_order_items[[#This Row],[unit_price]]</f>
        <v>1405.42</v>
      </c>
      <c r="F3229">
        <f>_xlfn.XLOOKUP(blinkit_order_items[[#This Row],[product_id]],blinkit_products[product_id],blinkit_products[margin_percentage])</f>
        <v>35</v>
      </c>
      <c r="G3229" s="4">
        <f>blinkit_order_items[[#This Row],[Total_Revenue]]*(blinkit_order_items[[#This Row],[margin_percent]]/100)</f>
        <v>491.89699999999999</v>
      </c>
    </row>
    <row r="3230" spans="1:7" x14ac:dyDescent="0.3">
      <c r="A3230">
        <v>2955277471</v>
      </c>
      <c r="B3230">
        <v>120532</v>
      </c>
      <c r="C3230">
        <v>2</v>
      </c>
      <c r="D3230" s="4">
        <v>697.53</v>
      </c>
      <c r="E3230" s="2">
        <f>blinkit_order_items[[#This Row],[quantity]]*blinkit_order_items[[#This Row],[unit_price]]</f>
        <v>1395.06</v>
      </c>
      <c r="F3230">
        <f>_xlfn.XLOOKUP(blinkit_order_items[[#This Row],[product_id]],blinkit_products[product_id],blinkit_products[margin_percentage])</f>
        <v>15</v>
      </c>
      <c r="G3230" s="4">
        <f>blinkit_order_items[[#This Row],[Total_Revenue]]*(blinkit_order_items[[#This Row],[margin_percent]]/100)</f>
        <v>209.25899999999999</v>
      </c>
    </row>
    <row r="3231" spans="1:7" x14ac:dyDescent="0.3">
      <c r="A3231">
        <v>9445490338</v>
      </c>
      <c r="B3231">
        <v>94225</v>
      </c>
      <c r="C3231">
        <v>3</v>
      </c>
      <c r="D3231" s="4">
        <v>77.11</v>
      </c>
      <c r="E3231" s="2">
        <f>blinkit_order_items[[#This Row],[quantity]]*blinkit_order_items[[#This Row],[unit_price]]</f>
        <v>231.32999999999998</v>
      </c>
      <c r="F3231">
        <f>_xlfn.XLOOKUP(blinkit_order_items[[#This Row],[product_id]],blinkit_products[product_id],blinkit_products[margin_percentage])</f>
        <v>25</v>
      </c>
      <c r="G3231" s="4">
        <f>blinkit_order_items[[#This Row],[Total_Revenue]]*(blinkit_order_items[[#This Row],[margin_percent]]/100)</f>
        <v>57.832499999999996</v>
      </c>
    </row>
    <row r="3232" spans="1:7" x14ac:dyDescent="0.3">
      <c r="A3232">
        <v>2668915104</v>
      </c>
      <c r="B3232">
        <v>690565</v>
      </c>
      <c r="C3232">
        <v>1</v>
      </c>
      <c r="D3232" s="4">
        <v>951.27</v>
      </c>
      <c r="E3232" s="2">
        <f>blinkit_order_items[[#This Row],[quantity]]*blinkit_order_items[[#This Row],[unit_price]]</f>
        <v>951.27</v>
      </c>
      <c r="F3232">
        <f>_xlfn.XLOOKUP(blinkit_order_items[[#This Row],[product_id]],blinkit_products[product_id],blinkit_products[margin_percentage])</f>
        <v>35</v>
      </c>
      <c r="G3232" s="4">
        <f>blinkit_order_items[[#This Row],[Total_Revenue]]*(blinkit_order_items[[#This Row],[margin_percent]]/100)</f>
        <v>332.94449999999995</v>
      </c>
    </row>
    <row r="3233" spans="1:7" x14ac:dyDescent="0.3">
      <c r="A3233">
        <v>1045621584</v>
      </c>
      <c r="B3233">
        <v>669378</v>
      </c>
      <c r="C3233">
        <v>3</v>
      </c>
      <c r="D3233" s="4">
        <v>212.14</v>
      </c>
      <c r="E3233" s="2">
        <f>blinkit_order_items[[#This Row],[quantity]]*blinkit_order_items[[#This Row],[unit_price]]</f>
        <v>636.41999999999996</v>
      </c>
      <c r="F3233">
        <f>_xlfn.XLOOKUP(blinkit_order_items[[#This Row],[product_id]],blinkit_products[product_id],blinkit_products[margin_percentage])</f>
        <v>25</v>
      </c>
      <c r="G3233" s="4">
        <f>blinkit_order_items[[#This Row],[Total_Revenue]]*(blinkit_order_items[[#This Row],[margin_percent]]/100)</f>
        <v>159.10499999999999</v>
      </c>
    </row>
    <row r="3234" spans="1:7" x14ac:dyDescent="0.3">
      <c r="A3234">
        <v>4550545705</v>
      </c>
      <c r="B3234">
        <v>136533</v>
      </c>
      <c r="C3234">
        <v>3</v>
      </c>
      <c r="D3234" s="4">
        <v>826.21</v>
      </c>
      <c r="E3234" s="2">
        <f>blinkit_order_items[[#This Row],[quantity]]*blinkit_order_items[[#This Row],[unit_price]]</f>
        <v>2478.63</v>
      </c>
      <c r="F3234">
        <f>_xlfn.XLOOKUP(blinkit_order_items[[#This Row],[product_id]],blinkit_products[product_id],blinkit_products[margin_percentage])</f>
        <v>20</v>
      </c>
      <c r="G3234" s="4">
        <f>blinkit_order_items[[#This Row],[Total_Revenue]]*(blinkit_order_items[[#This Row],[margin_percent]]/100)</f>
        <v>495.72600000000006</v>
      </c>
    </row>
    <row r="3235" spans="1:7" x14ac:dyDescent="0.3">
      <c r="A3235">
        <v>3373390154</v>
      </c>
      <c r="B3235">
        <v>240179</v>
      </c>
      <c r="C3235">
        <v>2</v>
      </c>
      <c r="D3235" s="4">
        <v>90.56</v>
      </c>
      <c r="E3235" s="2">
        <f>blinkit_order_items[[#This Row],[quantity]]*blinkit_order_items[[#This Row],[unit_price]]</f>
        <v>181.12</v>
      </c>
      <c r="F3235">
        <f>_xlfn.XLOOKUP(blinkit_order_items[[#This Row],[product_id]],blinkit_products[product_id],blinkit_products[margin_percentage])</f>
        <v>20</v>
      </c>
      <c r="G3235" s="4">
        <f>blinkit_order_items[[#This Row],[Total_Revenue]]*(blinkit_order_items[[#This Row],[margin_percent]]/100)</f>
        <v>36.224000000000004</v>
      </c>
    </row>
    <row r="3236" spans="1:7" x14ac:dyDescent="0.3">
      <c r="A3236">
        <v>5142985961</v>
      </c>
      <c r="B3236">
        <v>644847</v>
      </c>
      <c r="C3236">
        <v>3</v>
      </c>
      <c r="D3236" s="4">
        <v>622.80999999999995</v>
      </c>
      <c r="E3236" s="2">
        <f>blinkit_order_items[[#This Row],[quantity]]*blinkit_order_items[[#This Row],[unit_price]]</f>
        <v>1868.4299999999998</v>
      </c>
      <c r="F3236">
        <f>_xlfn.XLOOKUP(blinkit_order_items[[#This Row],[product_id]],blinkit_products[product_id],blinkit_products[margin_percentage])</f>
        <v>15</v>
      </c>
      <c r="G3236" s="4">
        <f>blinkit_order_items[[#This Row],[Total_Revenue]]*(blinkit_order_items[[#This Row],[margin_percent]]/100)</f>
        <v>280.26449999999994</v>
      </c>
    </row>
    <row r="3237" spans="1:7" x14ac:dyDescent="0.3">
      <c r="A3237">
        <v>649220272</v>
      </c>
      <c r="B3237">
        <v>883013</v>
      </c>
      <c r="C3237">
        <v>2</v>
      </c>
      <c r="D3237" s="4">
        <v>989.88</v>
      </c>
      <c r="E3237" s="2">
        <f>blinkit_order_items[[#This Row],[quantity]]*blinkit_order_items[[#This Row],[unit_price]]</f>
        <v>1979.76</v>
      </c>
      <c r="F3237">
        <f>_xlfn.XLOOKUP(blinkit_order_items[[#This Row],[product_id]],blinkit_products[product_id],blinkit_products[margin_percentage])</f>
        <v>20</v>
      </c>
      <c r="G3237" s="4">
        <f>blinkit_order_items[[#This Row],[Total_Revenue]]*(blinkit_order_items[[#This Row],[margin_percent]]/100)</f>
        <v>395.952</v>
      </c>
    </row>
    <row r="3238" spans="1:7" x14ac:dyDescent="0.3">
      <c r="A3238">
        <v>5023958886</v>
      </c>
      <c r="B3238">
        <v>337168</v>
      </c>
      <c r="C3238">
        <v>1</v>
      </c>
      <c r="D3238" s="4">
        <v>545.49</v>
      </c>
      <c r="E3238" s="2">
        <f>blinkit_order_items[[#This Row],[quantity]]*blinkit_order_items[[#This Row],[unit_price]]</f>
        <v>545.49</v>
      </c>
      <c r="F3238">
        <f>_xlfn.XLOOKUP(blinkit_order_items[[#This Row],[product_id]],blinkit_products[product_id],blinkit_products[margin_percentage])</f>
        <v>20</v>
      </c>
      <c r="G3238" s="4">
        <f>blinkit_order_items[[#This Row],[Total_Revenue]]*(blinkit_order_items[[#This Row],[margin_percent]]/100)</f>
        <v>109.09800000000001</v>
      </c>
    </row>
    <row r="3239" spans="1:7" x14ac:dyDescent="0.3">
      <c r="A3239">
        <v>9993542681</v>
      </c>
      <c r="B3239">
        <v>880510</v>
      </c>
      <c r="C3239">
        <v>1</v>
      </c>
      <c r="D3239" s="4">
        <v>951.43</v>
      </c>
      <c r="E3239" s="2">
        <f>blinkit_order_items[[#This Row],[quantity]]*blinkit_order_items[[#This Row],[unit_price]]</f>
        <v>951.43</v>
      </c>
      <c r="F3239">
        <f>_xlfn.XLOOKUP(blinkit_order_items[[#This Row],[product_id]],blinkit_products[product_id],blinkit_products[margin_percentage])</f>
        <v>20</v>
      </c>
      <c r="G3239" s="4">
        <f>blinkit_order_items[[#This Row],[Total_Revenue]]*(blinkit_order_items[[#This Row],[margin_percent]]/100)</f>
        <v>190.286</v>
      </c>
    </row>
    <row r="3240" spans="1:7" x14ac:dyDescent="0.3">
      <c r="A3240">
        <v>4380367305</v>
      </c>
      <c r="B3240">
        <v>952168</v>
      </c>
      <c r="C3240">
        <v>1</v>
      </c>
      <c r="D3240" s="4">
        <v>236.95</v>
      </c>
      <c r="E3240" s="2">
        <f>blinkit_order_items[[#This Row],[quantity]]*blinkit_order_items[[#This Row],[unit_price]]</f>
        <v>236.95</v>
      </c>
      <c r="F3240">
        <f>_xlfn.XLOOKUP(blinkit_order_items[[#This Row],[product_id]],blinkit_products[product_id],blinkit_products[margin_percentage])</f>
        <v>35</v>
      </c>
      <c r="G3240" s="4">
        <f>blinkit_order_items[[#This Row],[Total_Revenue]]*(blinkit_order_items[[#This Row],[margin_percent]]/100)</f>
        <v>82.93249999999999</v>
      </c>
    </row>
    <row r="3241" spans="1:7" x14ac:dyDescent="0.3">
      <c r="A3241">
        <v>3626113485</v>
      </c>
      <c r="B3241">
        <v>863930</v>
      </c>
      <c r="C3241">
        <v>2</v>
      </c>
      <c r="D3241" s="4">
        <v>242.57</v>
      </c>
      <c r="E3241" s="2">
        <f>blinkit_order_items[[#This Row],[quantity]]*blinkit_order_items[[#This Row],[unit_price]]</f>
        <v>485.14</v>
      </c>
      <c r="F3241">
        <f>_xlfn.XLOOKUP(blinkit_order_items[[#This Row],[product_id]],blinkit_products[product_id],blinkit_products[margin_percentage])</f>
        <v>35</v>
      </c>
      <c r="G3241" s="4">
        <f>blinkit_order_items[[#This Row],[Total_Revenue]]*(blinkit_order_items[[#This Row],[margin_percent]]/100)</f>
        <v>169.79899999999998</v>
      </c>
    </row>
    <row r="3242" spans="1:7" x14ac:dyDescent="0.3">
      <c r="A3242">
        <v>4399099668</v>
      </c>
      <c r="B3242">
        <v>354409</v>
      </c>
      <c r="C3242">
        <v>1</v>
      </c>
      <c r="D3242" s="4">
        <v>325.08</v>
      </c>
      <c r="E3242" s="2">
        <f>blinkit_order_items[[#This Row],[quantity]]*blinkit_order_items[[#This Row],[unit_price]]</f>
        <v>325.08</v>
      </c>
      <c r="F3242">
        <f>_xlfn.XLOOKUP(blinkit_order_items[[#This Row],[product_id]],blinkit_products[product_id],blinkit_products[margin_percentage])</f>
        <v>15</v>
      </c>
      <c r="G3242" s="4">
        <f>blinkit_order_items[[#This Row],[Total_Revenue]]*(blinkit_order_items[[#This Row],[margin_percent]]/100)</f>
        <v>48.761999999999993</v>
      </c>
    </row>
    <row r="3243" spans="1:7" x14ac:dyDescent="0.3">
      <c r="A3243">
        <v>3760880745</v>
      </c>
      <c r="B3243">
        <v>723678</v>
      </c>
      <c r="C3243">
        <v>1</v>
      </c>
      <c r="D3243" s="4">
        <v>675.46</v>
      </c>
      <c r="E3243" s="2">
        <f>blinkit_order_items[[#This Row],[quantity]]*blinkit_order_items[[#This Row],[unit_price]]</f>
        <v>675.46</v>
      </c>
      <c r="F3243">
        <f>_xlfn.XLOOKUP(blinkit_order_items[[#This Row],[product_id]],blinkit_products[product_id],blinkit_products[margin_percentage])</f>
        <v>35</v>
      </c>
      <c r="G3243" s="4">
        <f>blinkit_order_items[[#This Row],[Total_Revenue]]*(blinkit_order_items[[#This Row],[margin_percent]]/100)</f>
        <v>236.411</v>
      </c>
    </row>
    <row r="3244" spans="1:7" x14ac:dyDescent="0.3">
      <c r="A3244">
        <v>1803155516</v>
      </c>
      <c r="B3244">
        <v>378287</v>
      </c>
      <c r="C3244">
        <v>2</v>
      </c>
      <c r="D3244" s="4">
        <v>332.84</v>
      </c>
      <c r="E3244" s="2">
        <f>blinkit_order_items[[#This Row],[quantity]]*blinkit_order_items[[#This Row],[unit_price]]</f>
        <v>665.68</v>
      </c>
      <c r="F3244">
        <f>_xlfn.XLOOKUP(blinkit_order_items[[#This Row],[product_id]],blinkit_products[product_id],blinkit_products[margin_percentage])</f>
        <v>30</v>
      </c>
      <c r="G3244" s="4">
        <f>blinkit_order_items[[#This Row],[Total_Revenue]]*(blinkit_order_items[[#This Row],[margin_percent]]/100)</f>
        <v>199.70399999999998</v>
      </c>
    </row>
    <row r="3245" spans="1:7" x14ac:dyDescent="0.3">
      <c r="A3245">
        <v>4413782983</v>
      </c>
      <c r="B3245">
        <v>799459</v>
      </c>
      <c r="C3245">
        <v>3</v>
      </c>
      <c r="D3245" s="4">
        <v>852.02</v>
      </c>
      <c r="E3245" s="2">
        <f>blinkit_order_items[[#This Row],[quantity]]*blinkit_order_items[[#This Row],[unit_price]]</f>
        <v>2556.06</v>
      </c>
      <c r="F3245">
        <f>_xlfn.XLOOKUP(blinkit_order_items[[#This Row],[product_id]],blinkit_products[product_id],blinkit_products[margin_percentage])</f>
        <v>20</v>
      </c>
      <c r="G3245" s="4">
        <f>blinkit_order_items[[#This Row],[Total_Revenue]]*(blinkit_order_items[[#This Row],[margin_percent]]/100)</f>
        <v>511.21199999999999</v>
      </c>
    </row>
    <row r="3246" spans="1:7" x14ac:dyDescent="0.3">
      <c r="A3246">
        <v>6766424456</v>
      </c>
      <c r="B3246">
        <v>721521</v>
      </c>
      <c r="C3246">
        <v>1</v>
      </c>
      <c r="D3246" s="4">
        <v>417.39</v>
      </c>
      <c r="E3246" s="2">
        <f>blinkit_order_items[[#This Row],[quantity]]*blinkit_order_items[[#This Row],[unit_price]]</f>
        <v>417.39</v>
      </c>
      <c r="F3246">
        <f>_xlfn.XLOOKUP(blinkit_order_items[[#This Row],[product_id]],blinkit_products[product_id],blinkit_products[margin_percentage])</f>
        <v>15</v>
      </c>
      <c r="G3246" s="4">
        <f>blinkit_order_items[[#This Row],[Total_Revenue]]*(blinkit_order_items[[#This Row],[margin_percent]]/100)</f>
        <v>62.608499999999992</v>
      </c>
    </row>
    <row r="3247" spans="1:7" x14ac:dyDescent="0.3">
      <c r="A3247">
        <v>8701531535</v>
      </c>
      <c r="B3247">
        <v>219598</v>
      </c>
      <c r="C3247">
        <v>3</v>
      </c>
      <c r="D3247" s="4">
        <v>367.08</v>
      </c>
      <c r="E3247" s="2">
        <f>blinkit_order_items[[#This Row],[quantity]]*blinkit_order_items[[#This Row],[unit_price]]</f>
        <v>1101.24</v>
      </c>
      <c r="F3247">
        <f>_xlfn.XLOOKUP(blinkit_order_items[[#This Row],[product_id]],blinkit_products[product_id],blinkit_products[margin_percentage])</f>
        <v>35</v>
      </c>
      <c r="G3247" s="4">
        <f>blinkit_order_items[[#This Row],[Total_Revenue]]*(blinkit_order_items[[#This Row],[margin_percent]]/100)</f>
        <v>385.43399999999997</v>
      </c>
    </row>
    <row r="3248" spans="1:7" x14ac:dyDescent="0.3">
      <c r="A3248">
        <v>3961971562</v>
      </c>
      <c r="B3248">
        <v>707935</v>
      </c>
      <c r="C3248">
        <v>2</v>
      </c>
      <c r="D3248" s="4">
        <v>820.9</v>
      </c>
      <c r="E3248" s="2">
        <f>blinkit_order_items[[#This Row],[quantity]]*blinkit_order_items[[#This Row],[unit_price]]</f>
        <v>1641.8</v>
      </c>
      <c r="F3248">
        <f>_xlfn.XLOOKUP(blinkit_order_items[[#This Row],[product_id]],blinkit_products[product_id],blinkit_products[margin_percentage])</f>
        <v>35</v>
      </c>
      <c r="G3248" s="4">
        <f>blinkit_order_items[[#This Row],[Total_Revenue]]*(blinkit_order_items[[#This Row],[margin_percent]]/100)</f>
        <v>574.63</v>
      </c>
    </row>
    <row r="3249" spans="1:7" x14ac:dyDescent="0.3">
      <c r="A3249">
        <v>1337510774</v>
      </c>
      <c r="B3249">
        <v>848226</v>
      </c>
      <c r="C3249">
        <v>1</v>
      </c>
      <c r="D3249" s="4">
        <v>209.59</v>
      </c>
      <c r="E3249" s="2">
        <f>blinkit_order_items[[#This Row],[quantity]]*blinkit_order_items[[#This Row],[unit_price]]</f>
        <v>209.59</v>
      </c>
      <c r="F3249">
        <f>_xlfn.XLOOKUP(blinkit_order_items[[#This Row],[product_id]],blinkit_products[product_id],blinkit_products[margin_percentage])</f>
        <v>25</v>
      </c>
      <c r="G3249" s="4">
        <f>blinkit_order_items[[#This Row],[Total_Revenue]]*(blinkit_order_items[[#This Row],[margin_percent]]/100)</f>
        <v>52.397500000000001</v>
      </c>
    </row>
    <row r="3250" spans="1:7" x14ac:dyDescent="0.3">
      <c r="A3250">
        <v>8859147707</v>
      </c>
      <c r="B3250">
        <v>123983</v>
      </c>
      <c r="C3250">
        <v>1</v>
      </c>
      <c r="D3250" s="4">
        <v>785.67</v>
      </c>
      <c r="E3250" s="2">
        <f>blinkit_order_items[[#This Row],[quantity]]*blinkit_order_items[[#This Row],[unit_price]]</f>
        <v>785.67</v>
      </c>
      <c r="F3250">
        <f>_xlfn.XLOOKUP(blinkit_order_items[[#This Row],[product_id]],blinkit_products[product_id],blinkit_products[margin_percentage])</f>
        <v>20</v>
      </c>
      <c r="G3250" s="4">
        <f>blinkit_order_items[[#This Row],[Total_Revenue]]*(blinkit_order_items[[#This Row],[margin_percent]]/100)</f>
        <v>157.13400000000001</v>
      </c>
    </row>
    <row r="3251" spans="1:7" x14ac:dyDescent="0.3">
      <c r="A3251">
        <v>5850669672</v>
      </c>
      <c r="B3251">
        <v>611575</v>
      </c>
      <c r="C3251">
        <v>2</v>
      </c>
      <c r="D3251" s="4">
        <v>482.06</v>
      </c>
      <c r="E3251" s="2">
        <f>blinkit_order_items[[#This Row],[quantity]]*blinkit_order_items[[#This Row],[unit_price]]</f>
        <v>964.12</v>
      </c>
      <c r="F3251">
        <f>_xlfn.XLOOKUP(blinkit_order_items[[#This Row],[product_id]],blinkit_products[product_id],blinkit_products[margin_percentage])</f>
        <v>40</v>
      </c>
      <c r="G3251" s="4">
        <f>blinkit_order_items[[#This Row],[Total_Revenue]]*(blinkit_order_items[[#This Row],[margin_percent]]/100)</f>
        <v>385.64800000000002</v>
      </c>
    </row>
    <row r="3252" spans="1:7" x14ac:dyDescent="0.3">
      <c r="A3252">
        <v>1183906926</v>
      </c>
      <c r="B3252">
        <v>706112</v>
      </c>
      <c r="C3252">
        <v>2</v>
      </c>
      <c r="D3252" s="4">
        <v>478.79</v>
      </c>
      <c r="E3252" s="2">
        <f>blinkit_order_items[[#This Row],[quantity]]*blinkit_order_items[[#This Row],[unit_price]]</f>
        <v>957.58</v>
      </c>
      <c r="F3252">
        <f>_xlfn.XLOOKUP(blinkit_order_items[[#This Row],[product_id]],blinkit_products[product_id],blinkit_products[margin_percentage])</f>
        <v>20</v>
      </c>
      <c r="G3252" s="4">
        <f>blinkit_order_items[[#This Row],[Total_Revenue]]*(blinkit_order_items[[#This Row],[margin_percent]]/100)</f>
        <v>191.51600000000002</v>
      </c>
    </row>
    <row r="3253" spans="1:7" x14ac:dyDescent="0.3">
      <c r="A3253">
        <v>6277509652</v>
      </c>
      <c r="B3253">
        <v>942001</v>
      </c>
      <c r="C3253">
        <v>3</v>
      </c>
      <c r="D3253" s="4">
        <v>671.55</v>
      </c>
      <c r="E3253" s="2">
        <f>blinkit_order_items[[#This Row],[quantity]]*blinkit_order_items[[#This Row],[unit_price]]</f>
        <v>2014.6499999999999</v>
      </c>
      <c r="F3253">
        <f>_xlfn.XLOOKUP(blinkit_order_items[[#This Row],[product_id]],blinkit_products[product_id],blinkit_products[margin_percentage])</f>
        <v>35</v>
      </c>
      <c r="G3253" s="4">
        <f>blinkit_order_items[[#This Row],[Total_Revenue]]*(blinkit_order_items[[#This Row],[margin_percent]]/100)</f>
        <v>705.12749999999994</v>
      </c>
    </row>
    <row r="3254" spans="1:7" x14ac:dyDescent="0.3">
      <c r="A3254">
        <v>72748189</v>
      </c>
      <c r="B3254">
        <v>36412</v>
      </c>
      <c r="C3254">
        <v>3</v>
      </c>
      <c r="D3254" s="4">
        <v>397.68</v>
      </c>
      <c r="E3254" s="2">
        <f>blinkit_order_items[[#This Row],[quantity]]*blinkit_order_items[[#This Row],[unit_price]]</f>
        <v>1193.04</v>
      </c>
      <c r="F3254">
        <f>_xlfn.XLOOKUP(blinkit_order_items[[#This Row],[product_id]],blinkit_products[product_id],blinkit_products[margin_percentage])</f>
        <v>25</v>
      </c>
      <c r="G3254" s="4">
        <f>blinkit_order_items[[#This Row],[Total_Revenue]]*(blinkit_order_items[[#This Row],[margin_percent]]/100)</f>
        <v>298.26</v>
      </c>
    </row>
    <row r="3255" spans="1:7" x14ac:dyDescent="0.3">
      <c r="A3255">
        <v>3164922639</v>
      </c>
      <c r="B3255">
        <v>537274</v>
      </c>
      <c r="C3255">
        <v>3</v>
      </c>
      <c r="D3255" s="4">
        <v>702.71</v>
      </c>
      <c r="E3255" s="2">
        <f>blinkit_order_items[[#This Row],[quantity]]*blinkit_order_items[[#This Row],[unit_price]]</f>
        <v>2108.13</v>
      </c>
      <c r="F3255">
        <f>_xlfn.XLOOKUP(blinkit_order_items[[#This Row],[product_id]],blinkit_products[product_id],blinkit_products[margin_percentage])</f>
        <v>35</v>
      </c>
      <c r="G3255" s="4">
        <f>blinkit_order_items[[#This Row],[Total_Revenue]]*(blinkit_order_items[[#This Row],[margin_percent]]/100)</f>
        <v>737.84550000000002</v>
      </c>
    </row>
    <row r="3256" spans="1:7" x14ac:dyDescent="0.3">
      <c r="A3256">
        <v>1768504415</v>
      </c>
      <c r="B3256">
        <v>762527</v>
      </c>
      <c r="C3256">
        <v>3</v>
      </c>
      <c r="D3256" s="4">
        <v>690.08</v>
      </c>
      <c r="E3256" s="2">
        <f>blinkit_order_items[[#This Row],[quantity]]*blinkit_order_items[[#This Row],[unit_price]]</f>
        <v>2070.2400000000002</v>
      </c>
      <c r="F3256">
        <f>_xlfn.XLOOKUP(blinkit_order_items[[#This Row],[product_id]],blinkit_products[product_id],blinkit_products[margin_percentage])</f>
        <v>35</v>
      </c>
      <c r="G3256" s="4">
        <f>blinkit_order_items[[#This Row],[Total_Revenue]]*(blinkit_order_items[[#This Row],[margin_percent]]/100)</f>
        <v>724.58400000000006</v>
      </c>
    </row>
    <row r="3257" spans="1:7" x14ac:dyDescent="0.3">
      <c r="A3257">
        <v>8173155169</v>
      </c>
      <c r="B3257">
        <v>140489</v>
      </c>
      <c r="C3257">
        <v>1</v>
      </c>
      <c r="D3257" s="4">
        <v>650.20000000000005</v>
      </c>
      <c r="E3257" s="2">
        <f>blinkit_order_items[[#This Row],[quantity]]*blinkit_order_items[[#This Row],[unit_price]]</f>
        <v>650.20000000000005</v>
      </c>
      <c r="F3257">
        <f>_xlfn.XLOOKUP(blinkit_order_items[[#This Row],[product_id]],blinkit_products[product_id],blinkit_products[margin_percentage])</f>
        <v>35</v>
      </c>
      <c r="G3257" s="4">
        <f>blinkit_order_items[[#This Row],[Total_Revenue]]*(blinkit_order_items[[#This Row],[margin_percent]]/100)</f>
        <v>227.57</v>
      </c>
    </row>
    <row r="3258" spans="1:7" x14ac:dyDescent="0.3">
      <c r="A3258">
        <v>6164820061</v>
      </c>
      <c r="B3258">
        <v>237083</v>
      </c>
      <c r="C3258">
        <v>2</v>
      </c>
      <c r="D3258" s="4">
        <v>577.13</v>
      </c>
      <c r="E3258" s="2">
        <f>blinkit_order_items[[#This Row],[quantity]]*blinkit_order_items[[#This Row],[unit_price]]</f>
        <v>1154.26</v>
      </c>
      <c r="F3258">
        <f>_xlfn.XLOOKUP(blinkit_order_items[[#This Row],[product_id]],blinkit_products[product_id],blinkit_products[margin_percentage])</f>
        <v>20</v>
      </c>
      <c r="G3258" s="4">
        <f>blinkit_order_items[[#This Row],[Total_Revenue]]*(blinkit_order_items[[#This Row],[margin_percent]]/100)</f>
        <v>230.852</v>
      </c>
    </row>
    <row r="3259" spans="1:7" x14ac:dyDescent="0.3">
      <c r="A3259">
        <v>768283559</v>
      </c>
      <c r="B3259">
        <v>771228</v>
      </c>
      <c r="C3259">
        <v>3</v>
      </c>
      <c r="D3259" s="4">
        <v>83.18</v>
      </c>
      <c r="E3259" s="2">
        <f>blinkit_order_items[[#This Row],[quantity]]*blinkit_order_items[[#This Row],[unit_price]]</f>
        <v>249.54000000000002</v>
      </c>
      <c r="F3259">
        <f>_xlfn.XLOOKUP(blinkit_order_items[[#This Row],[product_id]],blinkit_products[product_id],blinkit_products[margin_percentage])</f>
        <v>35</v>
      </c>
      <c r="G3259" s="4">
        <f>blinkit_order_items[[#This Row],[Total_Revenue]]*(blinkit_order_items[[#This Row],[margin_percent]]/100)</f>
        <v>87.338999999999999</v>
      </c>
    </row>
    <row r="3260" spans="1:7" x14ac:dyDescent="0.3">
      <c r="A3260">
        <v>5091744424</v>
      </c>
      <c r="B3260">
        <v>328457</v>
      </c>
      <c r="C3260">
        <v>1</v>
      </c>
      <c r="D3260" s="4">
        <v>858.57</v>
      </c>
      <c r="E3260" s="2">
        <f>blinkit_order_items[[#This Row],[quantity]]*blinkit_order_items[[#This Row],[unit_price]]</f>
        <v>858.57</v>
      </c>
      <c r="F3260">
        <f>_xlfn.XLOOKUP(blinkit_order_items[[#This Row],[product_id]],blinkit_products[product_id],blinkit_products[margin_percentage])</f>
        <v>30</v>
      </c>
      <c r="G3260" s="4">
        <f>blinkit_order_items[[#This Row],[Total_Revenue]]*(blinkit_order_items[[#This Row],[margin_percent]]/100)</f>
        <v>257.57100000000003</v>
      </c>
    </row>
    <row r="3261" spans="1:7" x14ac:dyDescent="0.3">
      <c r="A3261">
        <v>932482893</v>
      </c>
      <c r="B3261">
        <v>481843</v>
      </c>
      <c r="C3261">
        <v>1</v>
      </c>
      <c r="D3261" s="4">
        <v>297.68</v>
      </c>
      <c r="E3261" s="2">
        <f>blinkit_order_items[[#This Row],[quantity]]*blinkit_order_items[[#This Row],[unit_price]]</f>
        <v>297.68</v>
      </c>
      <c r="F3261">
        <f>_xlfn.XLOOKUP(blinkit_order_items[[#This Row],[product_id]],blinkit_products[product_id],blinkit_products[margin_percentage])</f>
        <v>35</v>
      </c>
      <c r="G3261" s="4">
        <f>blinkit_order_items[[#This Row],[Total_Revenue]]*(blinkit_order_items[[#This Row],[margin_percent]]/100)</f>
        <v>104.188</v>
      </c>
    </row>
    <row r="3262" spans="1:7" x14ac:dyDescent="0.3">
      <c r="A3262">
        <v>4588148640</v>
      </c>
      <c r="B3262">
        <v>136533</v>
      </c>
      <c r="C3262">
        <v>3</v>
      </c>
      <c r="D3262" s="4">
        <v>826.21</v>
      </c>
      <c r="E3262" s="2">
        <f>blinkit_order_items[[#This Row],[quantity]]*blinkit_order_items[[#This Row],[unit_price]]</f>
        <v>2478.63</v>
      </c>
      <c r="F3262">
        <f>_xlfn.XLOOKUP(blinkit_order_items[[#This Row],[product_id]],blinkit_products[product_id],blinkit_products[margin_percentage])</f>
        <v>20</v>
      </c>
      <c r="G3262" s="4">
        <f>blinkit_order_items[[#This Row],[Total_Revenue]]*(blinkit_order_items[[#This Row],[margin_percent]]/100)</f>
        <v>495.72600000000006</v>
      </c>
    </row>
    <row r="3263" spans="1:7" x14ac:dyDescent="0.3">
      <c r="A3263">
        <v>8120457107</v>
      </c>
      <c r="B3263">
        <v>365133</v>
      </c>
      <c r="C3263">
        <v>2</v>
      </c>
      <c r="D3263" s="4">
        <v>915.45</v>
      </c>
      <c r="E3263" s="2">
        <f>blinkit_order_items[[#This Row],[quantity]]*blinkit_order_items[[#This Row],[unit_price]]</f>
        <v>1830.9</v>
      </c>
      <c r="F3263">
        <f>_xlfn.XLOOKUP(blinkit_order_items[[#This Row],[product_id]],blinkit_products[product_id],blinkit_products[margin_percentage])</f>
        <v>25</v>
      </c>
      <c r="G3263" s="4">
        <f>blinkit_order_items[[#This Row],[Total_Revenue]]*(blinkit_order_items[[#This Row],[margin_percent]]/100)</f>
        <v>457.72500000000002</v>
      </c>
    </row>
    <row r="3264" spans="1:7" x14ac:dyDescent="0.3">
      <c r="A3264">
        <v>6107471725</v>
      </c>
      <c r="B3264">
        <v>859361</v>
      </c>
      <c r="C3264">
        <v>1</v>
      </c>
      <c r="D3264" s="4">
        <v>432.39</v>
      </c>
      <c r="E3264" s="2">
        <f>blinkit_order_items[[#This Row],[quantity]]*blinkit_order_items[[#This Row],[unit_price]]</f>
        <v>432.39</v>
      </c>
      <c r="F3264">
        <f>_xlfn.XLOOKUP(blinkit_order_items[[#This Row],[product_id]],blinkit_products[product_id],blinkit_products[margin_percentage])</f>
        <v>35</v>
      </c>
      <c r="G3264" s="4">
        <f>blinkit_order_items[[#This Row],[Total_Revenue]]*(blinkit_order_items[[#This Row],[margin_percent]]/100)</f>
        <v>151.33649999999997</v>
      </c>
    </row>
    <row r="3265" spans="1:7" x14ac:dyDescent="0.3">
      <c r="A3265">
        <v>7001417958</v>
      </c>
      <c r="B3265">
        <v>714999</v>
      </c>
      <c r="C3265">
        <v>2</v>
      </c>
      <c r="D3265" s="4">
        <v>882.51</v>
      </c>
      <c r="E3265" s="2">
        <f>blinkit_order_items[[#This Row],[quantity]]*blinkit_order_items[[#This Row],[unit_price]]</f>
        <v>1765.02</v>
      </c>
      <c r="F3265">
        <f>_xlfn.XLOOKUP(blinkit_order_items[[#This Row],[product_id]],blinkit_products[product_id],blinkit_products[margin_percentage])</f>
        <v>20</v>
      </c>
      <c r="G3265" s="4">
        <f>blinkit_order_items[[#This Row],[Total_Revenue]]*(blinkit_order_items[[#This Row],[margin_percent]]/100)</f>
        <v>353.00400000000002</v>
      </c>
    </row>
    <row r="3266" spans="1:7" x14ac:dyDescent="0.3">
      <c r="A3266">
        <v>7983443604</v>
      </c>
      <c r="B3266">
        <v>124290</v>
      </c>
      <c r="C3266">
        <v>3</v>
      </c>
      <c r="D3266" s="4">
        <v>39.65</v>
      </c>
      <c r="E3266" s="2">
        <f>blinkit_order_items[[#This Row],[quantity]]*blinkit_order_items[[#This Row],[unit_price]]</f>
        <v>118.94999999999999</v>
      </c>
      <c r="F3266">
        <f>_xlfn.XLOOKUP(blinkit_order_items[[#This Row],[product_id]],blinkit_products[product_id],blinkit_products[margin_percentage])</f>
        <v>35</v>
      </c>
      <c r="G3266" s="4">
        <f>blinkit_order_items[[#This Row],[Total_Revenue]]*(blinkit_order_items[[#This Row],[margin_percent]]/100)</f>
        <v>41.632499999999993</v>
      </c>
    </row>
    <row r="3267" spans="1:7" x14ac:dyDescent="0.3">
      <c r="A3267">
        <v>3057907418</v>
      </c>
      <c r="B3267">
        <v>757274</v>
      </c>
      <c r="C3267">
        <v>2</v>
      </c>
      <c r="D3267" s="4">
        <v>98.32</v>
      </c>
      <c r="E3267" s="2">
        <f>blinkit_order_items[[#This Row],[quantity]]*blinkit_order_items[[#This Row],[unit_price]]</f>
        <v>196.64</v>
      </c>
      <c r="F3267">
        <f>_xlfn.XLOOKUP(blinkit_order_items[[#This Row],[product_id]],blinkit_products[product_id],blinkit_products[margin_percentage])</f>
        <v>35</v>
      </c>
      <c r="G3267" s="4">
        <f>blinkit_order_items[[#This Row],[Total_Revenue]]*(blinkit_order_items[[#This Row],[margin_percent]]/100)</f>
        <v>68.823999999999984</v>
      </c>
    </row>
    <row r="3268" spans="1:7" x14ac:dyDescent="0.3">
      <c r="A3268">
        <v>3312147996</v>
      </c>
      <c r="B3268">
        <v>890232</v>
      </c>
      <c r="C3268">
        <v>3</v>
      </c>
      <c r="D3268" s="4">
        <v>432</v>
      </c>
      <c r="E3268" s="2">
        <f>blinkit_order_items[[#This Row],[quantity]]*blinkit_order_items[[#This Row],[unit_price]]</f>
        <v>1296</v>
      </c>
      <c r="F3268">
        <f>_xlfn.XLOOKUP(blinkit_order_items[[#This Row],[product_id]],blinkit_products[product_id],blinkit_products[margin_percentage])</f>
        <v>30</v>
      </c>
      <c r="G3268" s="4">
        <f>blinkit_order_items[[#This Row],[Total_Revenue]]*(blinkit_order_items[[#This Row],[margin_percent]]/100)</f>
        <v>388.8</v>
      </c>
    </row>
    <row r="3269" spans="1:7" x14ac:dyDescent="0.3">
      <c r="A3269">
        <v>6822269883</v>
      </c>
      <c r="B3269">
        <v>901144</v>
      </c>
      <c r="C3269">
        <v>3</v>
      </c>
      <c r="D3269" s="4">
        <v>340.36</v>
      </c>
      <c r="E3269" s="2">
        <f>blinkit_order_items[[#This Row],[quantity]]*blinkit_order_items[[#This Row],[unit_price]]</f>
        <v>1021.08</v>
      </c>
      <c r="F3269">
        <f>_xlfn.XLOOKUP(blinkit_order_items[[#This Row],[product_id]],blinkit_products[product_id],blinkit_products[margin_percentage])</f>
        <v>15</v>
      </c>
      <c r="G3269" s="4">
        <f>blinkit_order_items[[#This Row],[Total_Revenue]]*(blinkit_order_items[[#This Row],[margin_percent]]/100)</f>
        <v>153.16200000000001</v>
      </c>
    </row>
    <row r="3270" spans="1:7" x14ac:dyDescent="0.3">
      <c r="A3270">
        <v>5004539711</v>
      </c>
      <c r="B3270">
        <v>451933</v>
      </c>
      <c r="C3270">
        <v>1</v>
      </c>
      <c r="D3270" s="4">
        <v>568.94000000000005</v>
      </c>
      <c r="E3270" s="2">
        <f>blinkit_order_items[[#This Row],[quantity]]*blinkit_order_items[[#This Row],[unit_price]]</f>
        <v>568.94000000000005</v>
      </c>
      <c r="F3270">
        <f>_xlfn.XLOOKUP(blinkit_order_items[[#This Row],[product_id]],blinkit_products[product_id],blinkit_products[margin_percentage])</f>
        <v>15</v>
      </c>
      <c r="G3270" s="4">
        <f>blinkit_order_items[[#This Row],[Total_Revenue]]*(blinkit_order_items[[#This Row],[margin_percent]]/100)</f>
        <v>85.341000000000008</v>
      </c>
    </row>
    <row r="3271" spans="1:7" x14ac:dyDescent="0.3">
      <c r="A3271">
        <v>2426015858</v>
      </c>
      <c r="B3271">
        <v>487931</v>
      </c>
      <c r="C3271">
        <v>3</v>
      </c>
      <c r="D3271" s="4">
        <v>709.08</v>
      </c>
      <c r="E3271" s="2">
        <f>blinkit_order_items[[#This Row],[quantity]]*blinkit_order_items[[#This Row],[unit_price]]</f>
        <v>2127.2400000000002</v>
      </c>
      <c r="F3271">
        <f>_xlfn.XLOOKUP(blinkit_order_items[[#This Row],[product_id]],blinkit_products[product_id],blinkit_products[margin_percentage])</f>
        <v>15</v>
      </c>
      <c r="G3271" s="4">
        <f>blinkit_order_items[[#This Row],[Total_Revenue]]*(blinkit_order_items[[#This Row],[margin_percent]]/100)</f>
        <v>319.08600000000001</v>
      </c>
    </row>
    <row r="3272" spans="1:7" x14ac:dyDescent="0.3">
      <c r="A3272">
        <v>4415332793</v>
      </c>
      <c r="B3272">
        <v>114414</v>
      </c>
      <c r="C3272">
        <v>1</v>
      </c>
      <c r="D3272" s="4">
        <v>832.06</v>
      </c>
      <c r="E3272" s="2">
        <f>blinkit_order_items[[#This Row],[quantity]]*blinkit_order_items[[#This Row],[unit_price]]</f>
        <v>832.06</v>
      </c>
      <c r="F3272">
        <f>_xlfn.XLOOKUP(blinkit_order_items[[#This Row],[product_id]],blinkit_products[product_id],blinkit_products[margin_percentage])</f>
        <v>20</v>
      </c>
      <c r="G3272" s="4">
        <f>blinkit_order_items[[#This Row],[Total_Revenue]]*(blinkit_order_items[[#This Row],[margin_percent]]/100)</f>
        <v>166.41200000000001</v>
      </c>
    </row>
    <row r="3273" spans="1:7" x14ac:dyDescent="0.3">
      <c r="A3273">
        <v>1256813796</v>
      </c>
      <c r="B3273">
        <v>589812</v>
      </c>
      <c r="C3273">
        <v>3</v>
      </c>
      <c r="D3273" s="4">
        <v>163.03</v>
      </c>
      <c r="E3273" s="2">
        <f>blinkit_order_items[[#This Row],[quantity]]*blinkit_order_items[[#This Row],[unit_price]]</f>
        <v>489.09000000000003</v>
      </c>
      <c r="F3273">
        <f>_xlfn.XLOOKUP(blinkit_order_items[[#This Row],[product_id]],blinkit_products[product_id],blinkit_products[margin_percentage])</f>
        <v>25</v>
      </c>
      <c r="G3273" s="4">
        <f>blinkit_order_items[[#This Row],[Total_Revenue]]*(blinkit_order_items[[#This Row],[margin_percent]]/100)</f>
        <v>122.27250000000001</v>
      </c>
    </row>
    <row r="3274" spans="1:7" x14ac:dyDescent="0.3">
      <c r="A3274">
        <v>633633688</v>
      </c>
      <c r="B3274">
        <v>490939</v>
      </c>
      <c r="C3274">
        <v>2</v>
      </c>
      <c r="D3274" s="4">
        <v>80.25</v>
      </c>
      <c r="E3274" s="2">
        <f>blinkit_order_items[[#This Row],[quantity]]*blinkit_order_items[[#This Row],[unit_price]]</f>
        <v>160.5</v>
      </c>
      <c r="F3274">
        <f>_xlfn.XLOOKUP(blinkit_order_items[[#This Row],[product_id]],blinkit_products[product_id],blinkit_products[margin_percentage])</f>
        <v>35</v>
      </c>
      <c r="G3274" s="4">
        <f>blinkit_order_items[[#This Row],[Total_Revenue]]*(blinkit_order_items[[#This Row],[margin_percent]]/100)</f>
        <v>56.174999999999997</v>
      </c>
    </row>
    <row r="3275" spans="1:7" x14ac:dyDescent="0.3">
      <c r="A3275">
        <v>8311814996</v>
      </c>
      <c r="B3275">
        <v>112390</v>
      </c>
      <c r="C3275">
        <v>3</v>
      </c>
      <c r="D3275" s="4">
        <v>877.98</v>
      </c>
      <c r="E3275" s="2">
        <f>blinkit_order_items[[#This Row],[quantity]]*blinkit_order_items[[#This Row],[unit_price]]</f>
        <v>2633.94</v>
      </c>
      <c r="F3275">
        <f>_xlfn.XLOOKUP(blinkit_order_items[[#This Row],[product_id]],blinkit_products[product_id],blinkit_products[margin_percentage])</f>
        <v>35</v>
      </c>
      <c r="G3275" s="4">
        <f>blinkit_order_items[[#This Row],[Total_Revenue]]*(blinkit_order_items[[#This Row],[margin_percent]]/100)</f>
        <v>921.87899999999991</v>
      </c>
    </row>
    <row r="3276" spans="1:7" x14ac:dyDescent="0.3">
      <c r="A3276">
        <v>1441735184</v>
      </c>
      <c r="B3276">
        <v>365132</v>
      </c>
      <c r="C3276">
        <v>3</v>
      </c>
      <c r="D3276" s="4">
        <v>229.38</v>
      </c>
      <c r="E3276" s="2">
        <f>blinkit_order_items[[#This Row],[quantity]]*blinkit_order_items[[#This Row],[unit_price]]</f>
        <v>688.14</v>
      </c>
      <c r="F3276">
        <f>_xlfn.XLOOKUP(blinkit_order_items[[#This Row],[product_id]],blinkit_products[product_id],blinkit_products[margin_percentage])</f>
        <v>40</v>
      </c>
      <c r="G3276" s="4">
        <f>blinkit_order_items[[#This Row],[Total_Revenue]]*(blinkit_order_items[[#This Row],[margin_percent]]/100)</f>
        <v>275.25600000000003</v>
      </c>
    </row>
    <row r="3277" spans="1:7" x14ac:dyDescent="0.3">
      <c r="A3277">
        <v>1525742840</v>
      </c>
      <c r="B3277">
        <v>324809</v>
      </c>
      <c r="C3277">
        <v>3</v>
      </c>
      <c r="D3277" s="4">
        <v>608</v>
      </c>
      <c r="E3277" s="2">
        <f>blinkit_order_items[[#This Row],[quantity]]*blinkit_order_items[[#This Row],[unit_price]]</f>
        <v>1824</v>
      </c>
      <c r="F3277">
        <f>_xlfn.XLOOKUP(blinkit_order_items[[#This Row],[product_id]],blinkit_products[product_id],blinkit_products[margin_percentage])</f>
        <v>20</v>
      </c>
      <c r="G3277" s="4">
        <f>blinkit_order_items[[#This Row],[Total_Revenue]]*(blinkit_order_items[[#This Row],[margin_percent]]/100)</f>
        <v>364.8</v>
      </c>
    </row>
    <row r="3278" spans="1:7" x14ac:dyDescent="0.3">
      <c r="A3278">
        <v>1947080315</v>
      </c>
      <c r="B3278">
        <v>883013</v>
      </c>
      <c r="C3278">
        <v>2</v>
      </c>
      <c r="D3278" s="4">
        <v>989.88</v>
      </c>
      <c r="E3278" s="2">
        <f>blinkit_order_items[[#This Row],[quantity]]*blinkit_order_items[[#This Row],[unit_price]]</f>
        <v>1979.76</v>
      </c>
      <c r="F3278">
        <f>_xlfn.XLOOKUP(blinkit_order_items[[#This Row],[product_id]],blinkit_products[product_id],blinkit_products[margin_percentage])</f>
        <v>20</v>
      </c>
      <c r="G3278" s="4">
        <f>blinkit_order_items[[#This Row],[Total_Revenue]]*(blinkit_order_items[[#This Row],[margin_percent]]/100)</f>
        <v>395.952</v>
      </c>
    </row>
    <row r="3279" spans="1:7" x14ac:dyDescent="0.3">
      <c r="A3279">
        <v>5682081545</v>
      </c>
      <c r="B3279">
        <v>847349</v>
      </c>
      <c r="C3279">
        <v>3</v>
      </c>
      <c r="D3279" s="4">
        <v>781.08</v>
      </c>
      <c r="E3279" s="2">
        <f>blinkit_order_items[[#This Row],[quantity]]*blinkit_order_items[[#This Row],[unit_price]]</f>
        <v>2343.2400000000002</v>
      </c>
      <c r="F3279">
        <f>_xlfn.XLOOKUP(blinkit_order_items[[#This Row],[product_id]],blinkit_products[product_id],blinkit_products[margin_percentage])</f>
        <v>25</v>
      </c>
      <c r="G3279" s="4">
        <f>blinkit_order_items[[#This Row],[Total_Revenue]]*(blinkit_order_items[[#This Row],[margin_percent]]/100)</f>
        <v>585.81000000000006</v>
      </c>
    </row>
    <row r="3280" spans="1:7" x14ac:dyDescent="0.3">
      <c r="A3280">
        <v>8100817128</v>
      </c>
      <c r="B3280">
        <v>623234</v>
      </c>
      <c r="C3280">
        <v>1</v>
      </c>
      <c r="D3280" s="4">
        <v>329.79</v>
      </c>
      <c r="E3280" s="2">
        <f>blinkit_order_items[[#This Row],[quantity]]*blinkit_order_items[[#This Row],[unit_price]]</f>
        <v>329.79</v>
      </c>
      <c r="F3280">
        <f>_xlfn.XLOOKUP(blinkit_order_items[[#This Row],[product_id]],blinkit_products[product_id],blinkit_products[margin_percentage])</f>
        <v>40</v>
      </c>
      <c r="G3280" s="4">
        <f>blinkit_order_items[[#This Row],[Total_Revenue]]*(blinkit_order_items[[#This Row],[margin_percent]]/100)</f>
        <v>131.91600000000003</v>
      </c>
    </row>
    <row r="3281" spans="1:7" x14ac:dyDescent="0.3">
      <c r="A3281">
        <v>6051792089</v>
      </c>
      <c r="B3281">
        <v>767398</v>
      </c>
      <c r="C3281">
        <v>2</v>
      </c>
      <c r="D3281" s="4">
        <v>22.14</v>
      </c>
      <c r="E3281" s="2">
        <f>blinkit_order_items[[#This Row],[quantity]]*blinkit_order_items[[#This Row],[unit_price]]</f>
        <v>44.28</v>
      </c>
      <c r="F3281">
        <f>_xlfn.XLOOKUP(blinkit_order_items[[#This Row],[product_id]],blinkit_products[product_id],blinkit_products[margin_percentage])</f>
        <v>25</v>
      </c>
      <c r="G3281" s="4">
        <f>blinkit_order_items[[#This Row],[Total_Revenue]]*(blinkit_order_items[[#This Row],[margin_percent]]/100)</f>
        <v>11.07</v>
      </c>
    </row>
    <row r="3282" spans="1:7" x14ac:dyDescent="0.3">
      <c r="A3282">
        <v>1158173915</v>
      </c>
      <c r="B3282">
        <v>451812</v>
      </c>
      <c r="C3282">
        <v>2</v>
      </c>
      <c r="D3282" s="4">
        <v>530.85</v>
      </c>
      <c r="E3282" s="2">
        <f>blinkit_order_items[[#This Row],[quantity]]*blinkit_order_items[[#This Row],[unit_price]]</f>
        <v>1061.7</v>
      </c>
      <c r="F3282">
        <f>_xlfn.XLOOKUP(blinkit_order_items[[#This Row],[product_id]],blinkit_products[product_id],blinkit_products[margin_percentage])</f>
        <v>20</v>
      </c>
      <c r="G3282" s="4">
        <f>blinkit_order_items[[#This Row],[Total_Revenue]]*(blinkit_order_items[[#This Row],[margin_percent]]/100)</f>
        <v>212.34000000000003</v>
      </c>
    </row>
    <row r="3283" spans="1:7" x14ac:dyDescent="0.3">
      <c r="A3283">
        <v>266072469</v>
      </c>
      <c r="B3283">
        <v>432617</v>
      </c>
      <c r="C3283">
        <v>3</v>
      </c>
      <c r="D3283" s="4">
        <v>863.18</v>
      </c>
      <c r="E3283" s="2">
        <f>blinkit_order_items[[#This Row],[quantity]]*blinkit_order_items[[#This Row],[unit_price]]</f>
        <v>2589.54</v>
      </c>
      <c r="F3283">
        <f>_xlfn.XLOOKUP(blinkit_order_items[[#This Row],[product_id]],blinkit_products[product_id],blinkit_products[margin_percentage])</f>
        <v>30</v>
      </c>
      <c r="G3283" s="4">
        <f>blinkit_order_items[[#This Row],[Total_Revenue]]*(blinkit_order_items[[#This Row],[margin_percent]]/100)</f>
        <v>776.86199999999997</v>
      </c>
    </row>
    <row r="3284" spans="1:7" x14ac:dyDescent="0.3">
      <c r="A3284">
        <v>2529883737</v>
      </c>
      <c r="B3284">
        <v>760828</v>
      </c>
      <c r="C3284">
        <v>2</v>
      </c>
      <c r="D3284" s="4">
        <v>563.45000000000005</v>
      </c>
      <c r="E3284" s="2">
        <f>blinkit_order_items[[#This Row],[quantity]]*blinkit_order_items[[#This Row],[unit_price]]</f>
        <v>1126.9000000000001</v>
      </c>
      <c r="F3284">
        <f>_xlfn.XLOOKUP(blinkit_order_items[[#This Row],[product_id]],blinkit_products[product_id],blinkit_products[margin_percentage])</f>
        <v>35</v>
      </c>
      <c r="G3284" s="4">
        <f>blinkit_order_items[[#This Row],[Total_Revenue]]*(blinkit_order_items[[#This Row],[margin_percent]]/100)</f>
        <v>394.41500000000002</v>
      </c>
    </row>
    <row r="3285" spans="1:7" x14ac:dyDescent="0.3">
      <c r="A3285">
        <v>9090089969</v>
      </c>
      <c r="B3285">
        <v>552883</v>
      </c>
      <c r="C3285">
        <v>1</v>
      </c>
      <c r="D3285" s="4">
        <v>888.16</v>
      </c>
      <c r="E3285" s="2">
        <f>blinkit_order_items[[#This Row],[quantity]]*blinkit_order_items[[#This Row],[unit_price]]</f>
        <v>888.16</v>
      </c>
      <c r="F3285">
        <f>_xlfn.XLOOKUP(blinkit_order_items[[#This Row],[product_id]],blinkit_products[product_id],blinkit_products[margin_percentage])</f>
        <v>25</v>
      </c>
      <c r="G3285" s="4">
        <f>blinkit_order_items[[#This Row],[Total_Revenue]]*(blinkit_order_items[[#This Row],[margin_percent]]/100)</f>
        <v>222.04</v>
      </c>
    </row>
    <row r="3286" spans="1:7" x14ac:dyDescent="0.3">
      <c r="A3286">
        <v>7102272749</v>
      </c>
      <c r="B3286">
        <v>592784</v>
      </c>
      <c r="C3286">
        <v>1</v>
      </c>
      <c r="D3286" s="4">
        <v>280.35000000000002</v>
      </c>
      <c r="E3286" s="2">
        <f>blinkit_order_items[[#This Row],[quantity]]*blinkit_order_items[[#This Row],[unit_price]]</f>
        <v>280.35000000000002</v>
      </c>
      <c r="F3286">
        <f>_xlfn.XLOOKUP(blinkit_order_items[[#This Row],[product_id]],blinkit_products[product_id],blinkit_products[margin_percentage])</f>
        <v>35</v>
      </c>
      <c r="G3286" s="4">
        <f>blinkit_order_items[[#This Row],[Total_Revenue]]*(blinkit_order_items[[#This Row],[margin_percent]]/100)</f>
        <v>98.122500000000002</v>
      </c>
    </row>
    <row r="3287" spans="1:7" x14ac:dyDescent="0.3">
      <c r="A3287">
        <v>4948925080</v>
      </c>
      <c r="B3287">
        <v>328457</v>
      </c>
      <c r="C3287">
        <v>2</v>
      </c>
      <c r="D3287" s="4">
        <v>858.57</v>
      </c>
      <c r="E3287" s="2">
        <f>blinkit_order_items[[#This Row],[quantity]]*blinkit_order_items[[#This Row],[unit_price]]</f>
        <v>1717.14</v>
      </c>
      <c r="F3287">
        <f>_xlfn.XLOOKUP(blinkit_order_items[[#This Row],[product_id]],blinkit_products[product_id],blinkit_products[margin_percentage])</f>
        <v>30</v>
      </c>
      <c r="G3287" s="4">
        <f>blinkit_order_items[[#This Row],[Total_Revenue]]*(blinkit_order_items[[#This Row],[margin_percent]]/100)</f>
        <v>515.14200000000005</v>
      </c>
    </row>
    <row r="3288" spans="1:7" x14ac:dyDescent="0.3">
      <c r="A3288">
        <v>9463013186</v>
      </c>
      <c r="B3288">
        <v>654297</v>
      </c>
      <c r="C3288">
        <v>3</v>
      </c>
      <c r="D3288" s="4">
        <v>13.25</v>
      </c>
      <c r="E3288" s="2">
        <f>blinkit_order_items[[#This Row],[quantity]]*blinkit_order_items[[#This Row],[unit_price]]</f>
        <v>39.75</v>
      </c>
      <c r="F3288">
        <f>_xlfn.XLOOKUP(blinkit_order_items[[#This Row],[product_id]],blinkit_products[product_id],blinkit_products[margin_percentage])</f>
        <v>25</v>
      </c>
      <c r="G3288" s="4">
        <f>blinkit_order_items[[#This Row],[Total_Revenue]]*(blinkit_order_items[[#This Row],[margin_percent]]/100)</f>
        <v>9.9375</v>
      </c>
    </row>
    <row r="3289" spans="1:7" x14ac:dyDescent="0.3">
      <c r="A3289">
        <v>5581013292</v>
      </c>
      <c r="B3289">
        <v>578097</v>
      </c>
      <c r="C3289">
        <v>1</v>
      </c>
      <c r="D3289" s="4">
        <v>267.61</v>
      </c>
      <c r="E3289" s="2">
        <f>blinkit_order_items[[#This Row],[quantity]]*blinkit_order_items[[#This Row],[unit_price]]</f>
        <v>267.61</v>
      </c>
      <c r="F3289">
        <f>_xlfn.XLOOKUP(blinkit_order_items[[#This Row],[product_id]],blinkit_products[product_id],blinkit_products[margin_percentage])</f>
        <v>35</v>
      </c>
      <c r="G3289" s="4">
        <f>blinkit_order_items[[#This Row],[Total_Revenue]]*(blinkit_order_items[[#This Row],[margin_percent]]/100)</f>
        <v>93.663499999999999</v>
      </c>
    </row>
    <row r="3290" spans="1:7" x14ac:dyDescent="0.3">
      <c r="A3290">
        <v>7009619835</v>
      </c>
      <c r="B3290">
        <v>67197</v>
      </c>
      <c r="C3290">
        <v>2</v>
      </c>
      <c r="D3290" s="4">
        <v>552.20000000000005</v>
      </c>
      <c r="E3290" s="2">
        <f>blinkit_order_items[[#This Row],[quantity]]*blinkit_order_items[[#This Row],[unit_price]]</f>
        <v>1104.4000000000001</v>
      </c>
      <c r="F3290">
        <f>_xlfn.XLOOKUP(blinkit_order_items[[#This Row],[product_id]],blinkit_products[product_id],blinkit_products[margin_percentage])</f>
        <v>20</v>
      </c>
      <c r="G3290" s="4">
        <f>blinkit_order_items[[#This Row],[Total_Revenue]]*(blinkit_order_items[[#This Row],[margin_percent]]/100)</f>
        <v>220.88000000000002</v>
      </c>
    </row>
    <row r="3291" spans="1:7" x14ac:dyDescent="0.3">
      <c r="A3291">
        <v>9177283950</v>
      </c>
      <c r="B3291">
        <v>124290</v>
      </c>
      <c r="C3291">
        <v>3</v>
      </c>
      <c r="D3291" s="4">
        <v>39.65</v>
      </c>
      <c r="E3291" s="2">
        <f>blinkit_order_items[[#This Row],[quantity]]*blinkit_order_items[[#This Row],[unit_price]]</f>
        <v>118.94999999999999</v>
      </c>
      <c r="F3291">
        <f>_xlfn.XLOOKUP(blinkit_order_items[[#This Row],[product_id]],blinkit_products[product_id],blinkit_products[margin_percentage])</f>
        <v>35</v>
      </c>
      <c r="G3291" s="4">
        <f>blinkit_order_items[[#This Row],[Total_Revenue]]*(blinkit_order_items[[#This Row],[margin_percent]]/100)</f>
        <v>41.632499999999993</v>
      </c>
    </row>
    <row r="3292" spans="1:7" x14ac:dyDescent="0.3">
      <c r="A3292">
        <v>9359187866</v>
      </c>
      <c r="B3292">
        <v>833557</v>
      </c>
      <c r="C3292">
        <v>2</v>
      </c>
      <c r="D3292" s="4">
        <v>422.87</v>
      </c>
      <c r="E3292" s="2">
        <f>blinkit_order_items[[#This Row],[quantity]]*blinkit_order_items[[#This Row],[unit_price]]</f>
        <v>845.74</v>
      </c>
      <c r="F3292">
        <f>_xlfn.XLOOKUP(blinkit_order_items[[#This Row],[product_id]],blinkit_products[product_id],blinkit_products[margin_percentage])</f>
        <v>20</v>
      </c>
      <c r="G3292" s="4">
        <f>blinkit_order_items[[#This Row],[Total_Revenue]]*(blinkit_order_items[[#This Row],[margin_percent]]/100)</f>
        <v>169.14800000000002</v>
      </c>
    </row>
    <row r="3293" spans="1:7" x14ac:dyDescent="0.3">
      <c r="A3293">
        <v>1524480475</v>
      </c>
      <c r="B3293">
        <v>930284</v>
      </c>
      <c r="C3293">
        <v>1</v>
      </c>
      <c r="D3293" s="4">
        <v>189.47</v>
      </c>
      <c r="E3293" s="2">
        <f>blinkit_order_items[[#This Row],[quantity]]*blinkit_order_items[[#This Row],[unit_price]]</f>
        <v>189.47</v>
      </c>
      <c r="F3293">
        <f>_xlfn.XLOOKUP(blinkit_order_items[[#This Row],[product_id]],blinkit_products[product_id],blinkit_products[margin_percentage])</f>
        <v>30</v>
      </c>
      <c r="G3293" s="4">
        <f>blinkit_order_items[[#This Row],[Total_Revenue]]*(blinkit_order_items[[#This Row],[margin_percent]]/100)</f>
        <v>56.841000000000001</v>
      </c>
    </row>
    <row r="3294" spans="1:7" x14ac:dyDescent="0.3">
      <c r="A3294">
        <v>3829990099</v>
      </c>
      <c r="B3294">
        <v>435929</v>
      </c>
      <c r="C3294">
        <v>3</v>
      </c>
      <c r="D3294" s="4">
        <v>856.89</v>
      </c>
      <c r="E3294" s="2">
        <f>blinkit_order_items[[#This Row],[quantity]]*blinkit_order_items[[#This Row],[unit_price]]</f>
        <v>2570.67</v>
      </c>
      <c r="F3294">
        <f>_xlfn.XLOOKUP(blinkit_order_items[[#This Row],[product_id]],blinkit_products[product_id],blinkit_products[margin_percentage])</f>
        <v>25</v>
      </c>
      <c r="G3294" s="4">
        <f>blinkit_order_items[[#This Row],[Total_Revenue]]*(blinkit_order_items[[#This Row],[margin_percent]]/100)</f>
        <v>642.66750000000002</v>
      </c>
    </row>
    <row r="3295" spans="1:7" x14ac:dyDescent="0.3">
      <c r="A3295">
        <v>1058609445</v>
      </c>
      <c r="B3295">
        <v>120532</v>
      </c>
      <c r="C3295">
        <v>2</v>
      </c>
      <c r="D3295" s="4">
        <v>697.53</v>
      </c>
      <c r="E3295" s="2">
        <f>blinkit_order_items[[#This Row],[quantity]]*blinkit_order_items[[#This Row],[unit_price]]</f>
        <v>1395.06</v>
      </c>
      <c r="F3295">
        <f>_xlfn.XLOOKUP(blinkit_order_items[[#This Row],[product_id]],blinkit_products[product_id],blinkit_products[margin_percentage])</f>
        <v>15</v>
      </c>
      <c r="G3295" s="4">
        <f>blinkit_order_items[[#This Row],[Total_Revenue]]*(blinkit_order_items[[#This Row],[margin_percent]]/100)</f>
        <v>209.25899999999999</v>
      </c>
    </row>
    <row r="3296" spans="1:7" x14ac:dyDescent="0.3">
      <c r="A3296">
        <v>1022764286</v>
      </c>
      <c r="B3296">
        <v>942001</v>
      </c>
      <c r="C3296">
        <v>1</v>
      </c>
      <c r="D3296" s="4">
        <v>671.55</v>
      </c>
      <c r="E3296" s="2">
        <f>blinkit_order_items[[#This Row],[quantity]]*blinkit_order_items[[#This Row],[unit_price]]</f>
        <v>671.55</v>
      </c>
      <c r="F3296">
        <f>_xlfn.XLOOKUP(blinkit_order_items[[#This Row],[product_id]],blinkit_products[product_id],blinkit_products[margin_percentage])</f>
        <v>35</v>
      </c>
      <c r="G3296" s="4">
        <f>blinkit_order_items[[#This Row],[Total_Revenue]]*(blinkit_order_items[[#This Row],[margin_percent]]/100)</f>
        <v>235.04249999999996</v>
      </c>
    </row>
    <row r="3297" spans="1:7" x14ac:dyDescent="0.3">
      <c r="A3297">
        <v>1913299658</v>
      </c>
      <c r="B3297">
        <v>324809</v>
      </c>
      <c r="C3297">
        <v>1</v>
      </c>
      <c r="D3297" s="4">
        <v>608</v>
      </c>
      <c r="E3297" s="2">
        <f>blinkit_order_items[[#This Row],[quantity]]*blinkit_order_items[[#This Row],[unit_price]]</f>
        <v>608</v>
      </c>
      <c r="F3297">
        <f>_xlfn.XLOOKUP(blinkit_order_items[[#This Row],[product_id]],blinkit_products[product_id],blinkit_products[margin_percentage])</f>
        <v>20</v>
      </c>
      <c r="G3297" s="4">
        <f>blinkit_order_items[[#This Row],[Total_Revenue]]*(blinkit_order_items[[#This Row],[margin_percent]]/100)</f>
        <v>121.60000000000001</v>
      </c>
    </row>
    <row r="3298" spans="1:7" x14ac:dyDescent="0.3">
      <c r="A3298">
        <v>5305443623</v>
      </c>
      <c r="B3298">
        <v>930284</v>
      </c>
      <c r="C3298">
        <v>1</v>
      </c>
      <c r="D3298" s="4">
        <v>189.47</v>
      </c>
      <c r="E3298" s="2">
        <f>blinkit_order_items[[#This Row],[quantity]]*blinkit_order_items[[#This Row],[unit_price]]</f>
        <v>189.47</v>
      </c>
      <c r="F3298">
        <f>_xlfn.XLOOKUP(blinkit_order_items[[#This Row],[product_id]],blinkit_products[product_id],blinkit_products[margin_percentage])</f>
        <v>30</v>
      </c>
      <c r="G3298" s="4">
        <f>blinkit_order_items[[#This Row],[Total_Revenue]]*(blinkit_order_items[[#This Row],[margin_percent]]/100)</f>
        <v>56.841000000000001</v>
      </c>
    </row>
    <row r="3299" spans="1:7" x14ac:dyDescent="0.3">
      <c r="A3299">
        <v>4074369199</v>
      </c>
      <c r="B3299">
        <v>642612</v>
      </c>
      <c r="C3299">
        <v>3</v>
      </c>
      <c r="D3299" s="4">
        <v>517.03</v>
      </c>
      <c r="E3299" s="2">
        <f>blinkit_order_items[[#This Row],[quantity]]*blinkit_order_items[[#This Row],[unit_price]]</f>
        <v>1551.09</v>
      </c>
      <c r="F3299">
        <f>_xlfn.XLOOKUP(blinkit_order_items[[#This Row],[product_id]],blinkit_products[product_id],blinkit_products[margin_percentage])</f>
        <v>35</v>
      </c>
      <c r="G3299" s="4">
        <f>blinkit_order_items[[#This Row],[Total_Revenue]]*(blinkit_order_items[[#This Row],[margin_percent]]/100)</f>
        <v>542.88149999999996</v>
      </c>
    </row>
    <row r="3300" spans="1:7" x14ac:dyDescent="0.3">
      <c r="A3300">
        <v>9966404015</v>
      </c>
      <c r="B3300">
        <v>378230</v>
      </c>
      <c r="C3300">
        <v>2</v>
      </c>
      <c r="D3300" s="4">
        <v>166.42</v>
      </c>
      <c r="E3300" s="2">
        <f>blinkit_order_items[[#This Row],[quantity]]*blinkit_order_items[[#This Row],[unit_price]]</f>
        <v>332.84</v>
      </c>
      <c r="F3300">
        <f>_xlfn.XLOOKUP(blinkit_order_items[[#This Row],[product_id]],blinkit_products[product_id],blinkit_products[margin_percentage])</f>
        <v>35</v>
      </c>
      <c r="G3300" s="4">
        <f>blinkit_order_items[[#This Row],[Total_Revenue]]*(blinkit_order_items[[#This Row],[margin_percent]]/100)</f>
        <v>116.49399999999999</v>
      </c>
    </row>
    <row r="3301" spans="1:7" x14ac:dyDescent="0.3">
      <c r="A3301">
        <v>3192917514</v>
      </c>
      <c r="B3301">
        <v>667163</v>
      </c>
      <c r="C3301">
        <v>3</v>
      </c>
      <c r="D3301" s="4">
        <v>441.2</v>
      </c>
      <c r="E3301" s="2">
        <f>blinkit_order_items[[#This Row],[quantity]]*blinkit_order_items[[#This Row],[unit_price]]</f>
        <v>1323.6</v>
      </c>
      <c r="F3301">
        <f>_xlfn.XLOOKUP(blinkit_order_items[[#This Row],[product_id]],blinkit_products[product_id],blinkit_products[margin_percentage])</f>
        <v>30</v>
      </c>
      <c r="G3301" s="4">
        <f>blinkit_order_items[[#This Row],[Total_Revenue]]*(blinkit_order_items[[#This Row],[margin_percent]]/100)</f>
        <v>397.08</v>
      </c>
    </row>
    <row r="3302" spans="1:7" x14ac:dyDescent="0.3">
      <c r="A3302">
        <v>1256718210</v>
      </c>
      <c r="B3302">
        <v>542300</v>
      </c>
      <c r="C3302">
        <v>2</v>
      </c>
      <c r="D3302" s="4">
        <v>255.35</v>
      </c>
      <c r="E3302" s="2">
        <f>blinkit_order_items[[#This Row],[quantity]]*blinkit_order_items[[#This Row],[unit_price]]</f>
        <v>510.7</v>
      </c>
      <c r="F3302">
        <f>_xlfn.XLOOKUP(blinkit_order_items[[#This Row],[product_id]],blinkit_products[product_id],blinkit_products[margin_percentage])</f>
        <v>35</v>
      </c>
      <c r="G3302" s="4">
        <f>blinkit_order_items[[#This Row],[Total_Revenue]]*(blinkit_order_items[[#This Row],[margin_percent]]/100)</f>
        <v>178.74499999999998</v>
      </c>
    </row>
    <row r="3303" spans="1:7" x14ac:dyDescent="0.3">
      <c r="A3303">
        <v>6067839426</v>
      </c>
      <c r="B3303">
        <v>654297</v>
      </c>
      <c r="C3303">
        <v>3</v>
      </c>
      <c r="D3303" s="4">
        <v>13.25</v>
      </c>
      <c r="E3303" s="2">
        <f>blinkit_order_items[[#This Row],[quantity]]*blinkit_order_items[[#This Row],[unit_price]]</f>
        <v>39.75</v>
      </c>
      <c r="F3303">
        <f>_xlfn.XLOOKUP(blinkit_order_items[[#This Row],[product_id]],blinkit_products[product_id],blinkit_products[margin_percentage])</f>
        <v>25</v>
      </c>
      <c r="G3303" s="4">
        <f>blinkit_order_items[[#This Row],[Total_Revenue]]*(blinkit_order_items[[#This Row],[margin_percent]]/100)</f>
        <v>9.9375</v>
      </c>
    </row>
    <row r="3304" spans="1:7" x14ac:dyDescent="0.3">
      <c r="A3304">
        <v>2254923956</v>
      </c>
      <c r="B3304">
        <v>647462</v>
      </c>
      <c r="C3304">
        <v>1</v>
      </c>
      <c r="D3304" s="4">
        <v>326.42</v>
      </c>
      <c r="E3304" s="2">
        <f>blinkit_order_items[[#This Row],[quantity]]*blinkit_order_items[[#This Row],[unit_price]]</f>
        <v>326.42</v>
      </c>
      <c r="F3304">
        <f>_xlfn.XLOOKUP(blinkit_order_items[[#This Row],[product_id]],blinkit_products[product_id],blinkit_products[margin_percentage])</f>
        <v>35</v>
      </c>
      <c r="G3304" s="4">
        <f>blinkit_order_items[[#This Row],[Total_Revenue]]*(blinkit_order_items[[#This Row],[margin_percent]]/100)</f>
        <v>114.247</v>
      </c>
    </row>
    <row r="3305" spans="1:7" x14ac:dyDescent="0.3">
      <c r="A3305">
        <v>7367673526</v>
      </c>
      <c r="B3305">
        <v>587645</v>
      </c>
      <c r="C3305">
        <v>3</v>
      </c>
      <c r="D3305" s="4">
        <v>801.81</v>
      </c>
      <c r="E3305" s="2">
        <f>blinkit_order_items[[#This Row],[quantity]]*blinkit_order_items[[#This Row],[unit_price]]</f>
        <v>2405.4299999999998</v>
      </c>
      <c r="F3305">
        <f>_xlfn.XLOOKUP(blinkit_order_items[[#This Row],[product_id]],blinkit_products[product_id],blinkit_products[margin_percentage])</f>
        <v>20</v>
      </c>
      <c r="G3305" s="4">
        <f>blinkit_order_items[[#This Row],[Total_Revenue]]*(blinkit_order_items[[#This Row],[margin_percent]]/100)</f>
        <v>481.08600000000001</v>
      </c>
    </row>
    <row r="3306" spans="1:7" x14ac:dyDescent="0.3">
      <c r="A3306">
        <v>9467422683</v>
      </c>
      <c r="B3306">
        <v>659290</v>
      </c>
      <c r="C3306">
        <v>3</v>
      </c>
      <c r="D3306" s="4">
        <v>319.33999999999997</v>
      </c>
      <c r="E3306" s="2">
        <f>blinkit_order_items[[#This Row],[quantity]]*blinkit_order_items[[#This Row],[unit_price]]</f>
        <v>958.02</v>
      </c>
      <c r="F3306">
        <f>_xlfn.XLOOKUP(blinkit_order_items[[#This Row],[product_id]],blinkit_products[product_id],blinkit_products[margin_percentage])</f>
        <v>20</v>
      </c>
      <c r="G3306" s="4">
        <f>blinkit_order_items[[#This Row],[Total_Revenue]]*(blinkit_order_items[[#This Row],[margin_percent]]/100)</f>
        <v>191.60400000000001</v>
      </c>
    </row>
    <row r="3307" spans="1:7" x14ac:dyDescent="0.3">
      <c r="A3307">
        <v>819853692</v>
      </c>
      <c r="B3307">
        <v>709916</v>
      </c>
      <c r="C3307">
        <v>3</v>
      </c>
      <c r="D3307" s="4">
        <v>33.76</v>
      </c>
      <c r="E3307" s="2">
        <f>blinkit_order_items[[#This Row],[quantity]]*blinkit_order_items[[#This Row],[unit_price]]</f>
        <v>101.28</v>
      </c>
      <c r="F3307">
        <f>_xlfn.XLOOKUP(blinkit_order_items[[#This Row],[product_id]],blinkit_products[product_id],blinkit_products[margin_percentage])</f>
        <v>25</v>
      </c>
      <c r="G3307" s="4">
        <f>blinkit_order_items[[#This Row],[Total_Revenue]]*(blinkit_order_items[[#This Row],[margin_percent]]/100)</f>
        <v>25.32</v>
      </c>
    </row>
    <row r="3308" spans="1:7" x14ac:dyDescent="0.3">
      <c r="A3308">
        <v>3070834475</v>
      </c>
      <c r="B3308">
        <v>435929</v>
      </c>
      <c r="C3308">
        <v>3</v>
      </c>
      <c r="D3308" s="4">
        <v>856.89</v>
      </c>
      <c r="E3308" s="2">
        <f>blinkit_order_items[[#This Row],[quantity]]*blinkit_order_items[[#This Row],[unit_price]]</f>
        <v>2570.67</v>
      </c>
      <c r="F3308">
        <f>_xlfn.XLOOKUP(blinkit_order_items[[#This Row],[product_id]],blinkit_products[product_id],blinkit_products[margin_percentage])</f>
        <v>25</v>
      </c>
      <c r="G3308" s="4">
        <f>blinkit_order_items[[#This Row],[Total_Revenue]]*(blinkit_order_items[[#This Row],[margin_percent]]/100)</f>
        <v>642.66750000000002</v>
      </c>
    </row>
    <row r="3309" spans="1:7" x14ac:dyDescent="0.3">
      <c r="A3309">
        <v>3620552357</v>
      </c>
      <c r="B3309">
        <v>679865</v>
      </c>
      <c r="C3309">
        <v>1</v>
      </c>
      <c r="D3309" s="4">
        <v>347.91</v>
      </c>
      <c r="E3309" s="2">
        <f>blinkit_order_items[[#This Row],[quantity]]*blinkit_order_items[[#This Row],[unit_price]]</f>
        <v>347.91</v>
      </c>
      <c r="F3309">
        <f>_xlfn.XLOOKUP(blinkit_order_items[[#This Row],[product_id]],blinkit_products[product_id],blinkit_products[margin_percentage])</f>
        <v>15</v>
      </c>
      <c r="G3309" s="4">
        <f>blinkit_order_items[[#This Row],[Total_Revenue]]*(blinkit_order_items[[#This Row],[margin_percent]]/100)</f>
        <v>52.186500000000002</v>
      </c>
    </row>
    <row r="3310" spans="1:7" x14ac:dyDescent="0.3">
      <c r="A3310">
        <v>5938542755</v>
      </c>
      <c r="B3310">
        <v>329351</v>
      </c>
      <c r="C3310">
        <v>1</v>
      </c>
      <c r="D3310" s="4">
        <v>310.87</v>
      </c>
      <c r="E3310" s="2">
        <f>blinkit_order_items[[#This Row],[quantity]]*blinkit_order_items[[#This Row],[unit_price]]</f>
        <v>310.87</v>
      </c>
      <c r="F3310">
        <f>_xlfn.XLOOKUP(blinkit_order_items[[#This Row],[product_id]],blinkit_products[product_id],blinkit_products[margin_percentage])</f>
        <v>20</v>
      </c>
      <c r="G3310" s="4">
        <f>blinkit_order_items[[#This Row],[Total_Revenue]]*(blinkit_order_items[[#This Row],[margin_percent]]/100)</f>
        <v>62.174000000000007</v>
      </c>
    </row>
    <row r="3311" spans="1:7" x14ac:dyDescent="0.3">
      <c r="A3311">
        <v>9315535975</v>
      </c>
      <c r="B3311">
        <v>697683</v>
      </c>
      <c r="C3311">
        <v>3</v>
      </c>
      <c r="D3311" s="4">
        <v>123.74</v>
      </c>
      <c r="E3311" s="2">
        <f>blinkit_order_items[[#This Row],[quantity]]*blinkit_order_items[[#This Row],[unit_price]]</f>
        <v>371.21999999999997</v>
      </c>
      <c r="F3311">
        <f>_xlfn.XLOOKUP(blinkit_order_items[[#This Row],[product_id]],blinkit_products[product_id],blinkit_products[margin_percentage])</f>
        <v>25</v>
      </c>
      <c r="G3311" s="4">
        <f>blinkit_order_items[[#This Row],[Total_Revenue]]*(blinkit_order_items[[#This Row],[margin_percent]]/100)</f>
        <v>92.804999999999993</v>
      </c>
    </row>
    <row r="3312" spans="1:7" x14ac:dyDescent="0.3">
      <c r="A3312">
        <v>3547873471</v>
      </c>
      <c r="B3312">
        <v>880510</v>
      </c>
      <c r="C3312">
        <v>1</v>
      </c>
      <c r="D3312" s="4">
        <v>951.43</v>
      </c>
      <c r="E3312" s="2">
        <f>blinkit_order_items[[#This Row],[quantity]]*blinkit_order_items[[#This Row],[unit_price]]</f>
        <v>951.43</v>
      </c>
      <c r="F3312">
        <f>_xlfn.XLOOKUP(blinkit_order_items[[#This Row],[product_id]],blinkit_products[product_id],blinkit_products[margin_percentage])</f>
        <v>20</v>
      </c>
      <c r="G3312" s="4">
        <f>blinkit_order_items[[#This Row],[Total_Revenue]]*(blinkit_order_items[[#This Row],[margin_percent]]/100)</f>
        <v>190.286</v>
      </c>
    </row>
    <row r="3313" spans="1:7" x14ac:dyDescent="0.3">
      <c r="A3313">
        <v>6546999829</v>
      </c>
      <c r="B3313">
        <v>120532</v>
      </c>
      <c r="C3313">
        <v>2</v>
      </c>
      <c r="D3313" s="4">
        <v>697.53</v>
      </c>
      <c r="E3313" s="2">
        <f>blinkit_order_items[[#This Row],[quantity]]*blinkit_order_items[[#This Row],[unit_price]]</f>
        <v>1395.06</v>
      </c>
      <c r="F3313">
        <f>_xlfn.XLOOKUP(blinkit_order_items[[#This Row],[product_id]],blinkit_products[product_id],blinkit_products[margin_percentage])</f>
        <v>15</v>
      </c>
      <c r="G3313" s="4">
        <f>blinkit_order_items[[#This Row],[Total_Revenue]]*(blinkit_order_items[[#This Row],[margin_percent]]/100)</f>
        <v>209.25899999999999</v>
      </c>
    </row>
    <row r="3314" spans="1:7" x14ac:dyDescent="0.3">
      <c r="A3314">
        <v>9039495201</v>
      </c>
      <c r="B3314">
        <v>677169</v>
      </c>
      <c r="C3314">
        <v>3</v>
      </c>
      <c r="D3314" s="4">
        <v>261.02999999999997</v>
      </c>
      <c r="E3314" s="2">
        <f>blinkit_order_items[[#This Row],[quantity]]*blinkit_order_items[[#This Row],[unit_price]]</f>
        <v>783.08999999999992</v>
      </c>
      <c r="F3314">
        <f>_xlfn.XLOOKUP(blinkit_order_items[[#This Row],[product_id]],blinkit_products[product_id],blinkit_products[margin_percentage])</f>
        <v>20</v>
      </c>
      <c r="G3314" s="4">
        <f>blinkit_order_items[[#This Row],[Total_Revenue]]*(blinkit_order_items[[#This Row],[margin_percent]]/100)</f>
        <v>156.61799999999999</v>
      </c>
    </row>
    <row r="3315" spans="1:7" x14ac:dyDescent="0.3">
      <c r="A3315">
        <v>99708985</v>
      </c>
      <c r="B3315">
        <v>760684</v>
      </c>
      <c r="C3315">
        <v>2</v>
      </c>
      <c r="D3315" s="4">
        <v>71.599999999999994</v>
      </c>
      <c r="E3315" s="2">
        <f>blinkit_order_items[[#This Row],[quantity]]*blinkit_order_items[[#This Row],[unit_price]]</f>
        <v>143.19999999999999</v>
      </c>
      <c r="F3315">
        <f>_xlfn.XLOOKUP(blinkit_order_items[[#This Row],[product_id]],blinkit_products[product_id],blinkit_products[margin_percentage])</f>
        <v>15</v>
      </c>
      <c r="G3315" s="4">
        <f>blinkit_order_items[[#This Row],[Total_Revenue]]*(blinkit_order_items[[#This Row],[margin_percent]]/100)</f>
        <v>21.479999999999997</v>
      </c>
    </row>
    <row r="3316" spans="1:7" x14ac:dyDescent="0.3">
      <c r="A3316">
        <v>6312811061</v>
      </c>
      <c r="B3316">
        <v>689769</v>
      </c>
      <c r="C3316">
        <v>2</v>
      </c>
      <c r="D3316" s="4">
        <v>46.62</v>
      </c>
      <c r="E3316" s="2">
        <f>blinkit_order_items[[#This Row],[quantity]]*blinkit_order_items[[#This Row],[unit_price]]</f>
        <v>93.24</v>
      </c>
      <c r="F3316">
        <f>_xlfn.XLOOKUP(blinkit_order_items[[#This Row],[product_id]],blinkit_products[product_id],blinkit_products[margin_percentage])</f>
        <v>40</v>
      </c>
      <c r="G3316" s="4">
        <f>blinkit_order_items[[#This Row],[Total_Revenue]]*(blinkit_order_items[[#This Row],[margin_percent]]/100)</f>
        <v>37.295999999999999</v>
      </c>
    </row>
    <row r="3317" spans="1:7" x14ac:dyDescent="0.3">
      <c r="A3317">
        <v>3915885220</v>
      </c>
      <c r="B3317">
        <v>14145</v>
      </c>
      <c r="C3317">
        <v>1</v>
      </c>
      <c r="D3317" s="4">
        <v>630.84</v>
      </c>
      <c r="E3317" s="2">
        <f>blinkit_order_items[[#This Row],[quantity]]*blinkit_order_items[[#This Row],[unit_price]]</f>
        <v>630.84</v>
      </c>
      <c r="F3317">
        <f>_xlfn.XLOOKUP(blinkit_order_items[[#This Row],[product_id]],blinkit_products[product_id],blinkit_products[margin_percentage])</f>
        <v>25</v>
      </c>
      <c r="G3317" s="4">
        <f>blinkit_order_items[[#This Row],[Total_Revenue]]*(blinkit_order_items[[#This Row],[margin_percent]]/100)</f>
        <v>157.71</v>
      </c>
    </row>
    <row r="3318" spans="1:7" x14ac:dyDescent="0.3">
      <c r="A3318">
        <v>6654736751</v>
      </c>
      <c r="B3318">
        <v>853932</v>
      </c>
      <c r="C3318">
        <v>1</v>
      </c>
      <c r="D3318" s="4">
        <v>941.19</v>
      </c>
      <c r="E3318" s="2">
        <f>blinkit_order_items[[#This Row],[quantity]]*blinkit_order_items[[#This Row],[unit_price]]</f>
        <v>941.19</v>
      </c>
      <c r="F3318">
        <f>_xlfn.XLOOKUP(blinkit_order_items[[#This Row],[product_id]],blinkit_products[product_id],blinkit_products[margin_percentage])</f>
        <v>30</v>
      </c>
      <c r="G3318" s="4">
        <f>blinkit_order_items[[#This Row],[Total_Revenue]]*(blinkit_order_items[[#This Row],[margin_percent]]/100)</f>
        <v>282.35700000000003</v>
      </c>
    </row>
    <row r="3319" spans="1:7" x14ac:dyDescent="0.3">
      <c r="A3319">
        <v>841915361</v>
      </c>
      <c r="B3319">
        <v>26060</v>
      </c>
      <c r="C3319">
        <v>2</v>
      </c>
      <c r="D3319" s="4">
        <v>342.94</v>
      </c>
      <c r="E3319" s="2">
        <f>blinkit_order_items[[#This Row],[quantity]]*blinkit_order_items[[#This Row],[unit_price]]</f>
        <v>685.88</v>
      </c>
      <c r="F3319">
        <f>_xlfn.XLOOKUP(blinkit_order_items[[#This Row],[product_id]],blinkit_products[product_id],blinkit_products[margin_percentage])</f>
        <v>20</v>
      </c>
      <c r="G3319" s="4">
        <f>blinkit_order_items[[#This Row],[Total_Revenue]]*(blinkit_order_items[[#This Row],[margin_percent]]/100)</f>
        <v>137.17600000000002</v>
      </c>
    </row>
    <row r="3320" spans="1:7" x14ac:dyDescent="0.3">
      <c r="A3320">
        <v>2543233800</v>
      </c>
      <c r="B3320">
        <v>833557</v>
      </c>
      <c r="C3320">
        <v>2</v>
      </c>
      <c r="D3320" s="4">
        <v>422.87</v>
      </c>
      <c r="E3320" s="2">
        <f>blinkit_order_items[[#This Row],[quantity]]*blinkit_order_items[[#This Row],[unit_price]]</f>
        <v>845.74</v>
      </c>
      <c r="F3320">
        <f>_xlfn.XLOOKUP(blinkit_order_items[[#This Row],[product_id]],blinkit_products[product_id],blinkit_products[margin_percentage])</f>
        <v>20</v>
      </c>
      <c r="G3320" s="4">
        <f>blinkit_order_items[[#This Row],[Total_Revenue]]*(blinkit_order_items[[#This Row],[margin_percent]]/100)</f>
        <v>169.14800000000002</v>
      </c>
    </row>
    <row r="3321" spans="1:7" x14ac:dyDescent="0.3">
      <c r="A3321">
        <v>5271947935</v>
      </c>
      <c r="B3321">
        <v>77308</v>
      </c>
      <c r="C3321">
        <v>1</v>
      </c>
      <c r="D3321" s="4">
        <v>223.27</v>
      </c>
      <c r="E3321" s="2">
        <f>blinkit_order_items[[#This Row],[quantity]]*blinkit_order_items[[#This Row],[unit_price]]</f>
        <v>223.27</v>
      </c>
      <c r="F3321">
        <f>_xlfn.XLOOKUP(blinkit_order_items[[#This Row],[product_id]],blinkit_products[product_id],blinkit_products[margin_percentage])</f>
        <v>25</v>
      </c>
      <c r="G3321" s="4">
        <f>blinkit_order_items[[#This Row],[Total_Revenue]]*(blinkit_order_items[[#This Row],[margin_percent]]/100)</f>
        <v>55.817500000000003</v>
      </c>
    </row>
    <row r="3322" spans="1:7" x14ac:dyDescent="0.3">
      <c r="A3322">
        <v>6339554317</v>
      </c>
      <c r="B3322">
        <v>319388</v>
      </c>
      <c r="C3322">
        <v>3</v>
      </c>
      <c r="D3322" s="4">
        <v>657.8</v>
      </c>
      <c r="E3322" s="2">
        <f>blinkit_order_items[[#This Row],[quantity]]*blinkit_order_items[[#This Row],[unit_price]]</f>
        <v>1973.3999999999999</v>
      </c>
      <c r="F3322">
        <f>_xlfn.XLOOKUP(blinkit_order_items[[#This Row],[product_id]],blinkit_products[product_id],blinkit_products[margin_percentage])</f>
        <v>30</v>
      </c>
      <c r="G3322" s="4">
        <f>blinkit_order_items[[#This Row],[Total_Revenue]]*(blinkit_order_items[[#This Row],[margin_percent]]/100)</f>
        <v>592.02</v>
      </c>
    </row>
    <row r="3323" spans="1:7" x14ac:dyDescent="0.3">
      <c r="A3323">
        <v>1840475676</v>
      </c>
      <c r="B3323">
        <v>367391</v>
      </c>
      <c r="C3323">
        <v>1</v>
      </c>
      <c r="D3323" s="4">
        <v>939.55</v>
      </c>
      <c r="E3323" s="2">
        <f>blinkit_order_items[[#This Row],[quantity]]*blinkit_order_items[[#This Row],[unit_price]]</f>
        <v>939.55</v>
      </c>
      <c r="F3323">
        <f>_xlfn.XLOOKUP(blinkit_order_items[[#This Row],[product_id]],blinkit_products[product_id],blinkit_products[margin_percentage])</f>
        <v>30</v>
      </c>
      <c r="G3323" s="4">
        <f>blinkit_order_items[[#This Row],[Total_Revenue]]*(blinkit_order_items[[#This Row],[margin_percent]]/100)</f>
        <v>281.86499999999995</v>
      </c>
    </row>
    <row r="3324" spans="1:7" x14ac:dyDescent="0.3">
      <c r="A3324">
        <v>6812031667</v>
      </c>
      <c r="B3324">
        <v>613942</v>
      </c>
      <c r="C3324">
        <v>1</v>
      </c>
      <c r="D3324" s="4">
        <v>545</v>
      </c>
      <c r="E3324" s="2">
        <f>blinkit_order_items[[#This Row],[quantity]]*blinkit_order_items[[#This Row],[unit_price]]</f>
        <v>545</v>
      </c>
      <c r="F3324">
        <f>_xlfn.XLOOKUP(blinkit_order_items[[#This Row],[product_id]],blinkit_products[product_id],blinkit_products[margin_percentage])</f>
        <v>35</v>
      </c>
      <c r="G3324" s="4">
        <f>blinkit_order_items[[#This Row],[Total_Revenue]]*(blinkit_order_items[[#This Row],[margin_percent]]/100)</f>
        <v>190.75</v>
      </c>
    </row>
    <row r="3325" spans="1:7" x14ac:dyDescent="0.3">
      <c r="A3325">
        <v>3031698482</v>
      </c>
      <c r="B3325">
        <v>563740</v>
      </c>
      <c r="C3325">
        <v>2</v>
      </c>
      <c r="D3325" s="4">
        <v>96.33</v>
      </c>
      <c r="E3325" s="2">
        <f>blinkit_order_items[[#This Row],[quantity]]*blinkit_order_items[[#This Row],[unit_price]]</f>
        <v>192.66</v>
      </c>
      <c r="F3325">
        <f>_xlfn.XLOOKUP(blinkit_order_items[[#This Row],[product_id]],blinkit_products[product_id],blinkit_products[margin_percentage])</f>
        <v>35</v>
      </c>
      <c r="G3325" s="4">
        <f>blinkit_order_items[[#This Row],[Total_Revenue]]*(blinkit_order_items[[#This Row],[margin_percent]]/100)</f>
        <v>67.430999999999997</v>
      </c>
    </row>
    <row r="3326" spans="1:7" x14ac:dyDescent="0.3">
      <c r="A3326">
        <v>7902025520</v>
      </c>
      <c r="B3326">
        <v>378676</v>
      </c>
      <c r="C3326">
        <v>1</v>
      </c>
      <c r="D3326" s="4">
        <v>881.42</v>
      </c>
      <c r="E3326" s="2">
        <f>blinkit_order_items[[#This Row],[quantity]]*blinkit_order_items[[#This Row],[unit_price]]</f>
        <v>881.42</v>
      </c>
      <c r="F3326">
        <f>_xlfn.XLOOKUP(blinkit_order_items[[#This Row],[product_id]],blinkit_products[product_id],blinkit_products[margin_percentage])</f>
        <v>30</v>
      </c>
      <c r="G3326" s="4">
        <f>blinkit_order_items[[#This Row],[Total_Revenue]]*(blinkit_order_items[[#This Row],[margin_percent]]/100)</f>
        <v>264.42599999999999</v>
      </c>
    </row>
    <row r="3327" spans="1:7" x14ac:dyDescent="0.3">
      <c r="A3327">
        <v>1969446314</v>
      </c>
      <c r="B3327">
        <v>883013</v>
      </c>
      <c r="C3327">
        <v>2</v>
      </c>
      <c r="D3327" s="4">
        <v>989.88</v>
      </c>
      <c r="E3327" s="2">
        <f>blinkit_order_items[[#This Row],[quantity]]*blinkit_order_items[[#This Row],[unit_price]]</f>
        <v>1979.76</v>
      </c>
      <c r="F3327">
        <f>_xlfn.XLOOKUP(blinkit_order_items[[#This Row],[product_id]],blinkit_products[product_id],blinkit_products[margin_percentage])</f>
        <v>20</v>
      </c>
      <c r="G3327" s="4">
        <f>blinkit_order_items[[#This Row],[Total_Revenue]]*(blinkit_order_items[[#This Row],[margin_percent]]/100)</f>
        <v>395.952</v>
      </c>
    </row>
    <row r="3328" spans="1:7" x14ac:dyDescent="0.3">
      <c r="A3328">
        <v>9949497098</v>
      </c>
      <c r="B3328">
        <v>566052</v>
      </c>
      <c r="C3328">
        <v>1</v>
      </c>
      <c r="D3328" s="4">
        <v>87.3</v>
      </c>
      <c r="E3328" s="2">
        <f>blinkit_order_items[[#This Row],[quantity]]*blinkit_order_items[[#This Row],[unit_price]]</f>
        <v>87.3</v>
      </c>
      <c r="F3328">
        <f>_xlfn.XLOOKUP(blinkit_order_items[[#This Row],[product_id]],blinkit_products[product_id],blinkit_products[margin_percentage])</f>
        <v>20</v>
      </c>
      <c r="G3328" s="4">
        <f>blinkit_order_items[[#This Row],[Total_Revenue]]*(blinkit_order_items[[#This Row],[margin_percent]]/100)</f>
        <v>17.46</v>
      </c>
    </row>
    <row r="3329" spans="1:7" x14ac:dyDescent="0.3">
      <c r="A3329">
        <v>4572338018</v>
      </c>
      <c r="B3329">
        <v>256783</v>
      </c>
      <c r="C3329">
        <v>2</v>
      </c>
      <c r="D3329" s="4">
        <v>906.54</v>
      </c>
      <c r="E3329" s="2">
        <f>blinkit_order_items[[#This Row],[quantity]]*blinkit_order_items[[#This Row],[unit_price]]</f>
        <v>1813.08</v>
      </c>
      <c r="F3329">
        <f>_xlfn.XLOOKUP(blinkit_order_items[[#This Row],[product_id]],blinkit_products[product_id],blinkit_products[margin_percentage])</f>
        <v>35</v>
      </c>
      <c r="G3329" s="4">
        <f>blinkit_order_items[[#This Row],[Total_Revenue]]*(blinkit_order_items[[#This Row],[margin_percent]]/100)</f>
        <v>634.57799999999997</v>
      </c>
    </row>
    <row r="3330" spans="1:7" x14ac:dyDescent="0.3">
      <c r="A3330">
        <v>2964153358</v>
      </c>
      <c r="B3330">
        <v>4452</v>
      </c>
      <c r="C3330">
        <v>1</v>
      </c>
      <c r="D3330" s="4">
        <v>169.88</v>
      </c>
      <c r="E3330" s="2">
        <f>blinkit_order_items[[#This Row],[quantity]]*blinkit_order_items[[#This Row],[unit_price]]</f>
        <v>169.88</v>
      </c>
      <c r="F3330">
        <f>_xlfn.XLOOKUP(blinkit_order_items[[#This Row],[product_id]],blinkit_products[product_id],blinkit_products[margin_percentage])</f>
        <v>30</v>
      </c>
      <c r="G3330" s="4">
        <f>blinkit_order_items[[#This Row],[Total_Revenue]]*(blinkit_order_items[[#This Row],[margin_percent]]/100)</f>
        <v>50.963999999999999</v>
      </c>
    </row>
    <row r="3331" spans="1:7" x14ac:dyDescent="0.3">
      <c r="A3331">
        <v>7642038633</v>
      </c>
      <c r="B3331">
        <v>41853</v>
      </c>
      <c r="C3331">
        <v>3</v>
      </c>
      <c r="D3331" s="4">
        <v>910.44</v>
      </c>
      <c r="E3331" s="2">
        <f>blinkit_order_items[[#This Row],[quantity]]*blinkit_order_items[[#This Row],[unit_price]]</f>
        <v>2731.32</v>
      </c>
      <c r="F3331">
        <f>_xlfn.XLOOKUP(blinkit_order_items[[#This Row],[product_id]],blinkit_products[product_id],blinkit_products[margin_percentage])</f>
        <v>20</v>
      </c>
      <c r="G3331" s="4">
        <f>blinkit_order_items[[#This Row],[Total_Revenue]]*(blinkit_order_items[[#This Row],[margin_percent]]/100)</f>
        <v>546.26400000000001</v>
      </c>
    </row>
    <row r="3332" spans="1:7" x14ac:dyDescent="0.3">
      <c r="A3332">
        <v>8208980848</v>
      </c>
      <c r="B3332">
        <v>26060</v>
      </c>
      <c r="C3332">
        <v>2</v>
      </c>
      <c r="D3332" s="4">
        <v>342.94</v>
      </c>
      <c r="E3332" s="2">
        <f>blinkit_order_items[[#This Row],[quantity]]*blinkit_order_items[[#This Row],[unit_price]]</f>
        <v>685.88</v>
      </c>
      <c r="F3332">
        <f>_xlfn.XLOOKUP(blinkit_order_items[[#This Row],[product_id]],blinkit_products[product_id],blinkit_products[margin_percentage])</f>
        <v>20</v>
      </c>
      <c r="G3332" s="4">
        <f>blinkit_order_items[[#This Row],[Total_Revenue]]*(blinkit_order_items[[#This Row],[margin_percent]]/100)</f>
        <v>137.17600000000002</v>
      </c>
    </row>
    <row r="3333" spans="1:7" x14ac:dyDescent="0.3">
      <c r="A3333">
        <v>3343789681</v>
      </c>
      <c r="B3333">
        <v>837480</v>
      </c>
      <c r="C3333">
        <v>1</v>
      </c>
      <c r="D3333" s="4">
        <v>217.4</v>
      </c>
      <c r="E3333" s="2">
        <f>blinkit_order_items[[#This Row],[quantity]]*blinkit_order_items[[#This Row],[unit_price]]</f>
        <v>217.4</v>
      </c>
      <c r="F3333">
        <f>_xlfn.XLOOKUP(blinkit_order_items[[#This Row],[product_id]],blinkit_products[product_id],blinkit_products[margin_percentage])</f>
        <v>20</v>
      </c>
      <c r="G3333" s="4">
        <f>blinkit_order_items[[#This Row],[Total_Revenue]]*(blinkit_order_items[[#This Row],[margin_percent]]/100)</f>
        <v>43.480000000000004</v>
      </c>
    </row>
    <row r="3334" spans="1:7" x14ac:dyDescent="0.3">
      <c r="A3334">
        <v>9478305481</v>
      </c>
      <c r="B3334">
        <v>153019</v>
      </c>
      <c r="C3334">
        <v>2</v>
      </c>
      <c r="D3334" s="4">
        <v>947.95</v>
      </c>
      <c r="E3334" s="2">
        <f>blinkit_order_items[[#This Row],[quantity]]*blinkit_order_items[[#This Row],[unit_price]]</f>
        <v>1895.9</v>
      </c>
      <c r="F3334">
        <f>_xlfn.XLOOKUP(blinkit_order_items[[#This Row],[product_id]],blinkit_products[product_id],blinkit_products[margin_percentage])</f>
        <v>25</v>
      </c>
      <c r="G3334" s="4">
        <f>blinkit_order_items[[#This Row],[Total_Revenue]]*(blinkit_order_items[[#This Row],[margin_percent]]/100)</f>
        <v>473.97500000000002</v>
      </c>
    </row>
    <row r="3335" spans="1:7" x14ac:dyDescent="0.3">
      <c r="A3335">
        <v>3475260976</v>
      </c>
      <c r="B3335">
        <v>642612</v>
      </c>
      <c r="C3335">
        <v>1</v>
      </c>
      <c r="D3335" s="4">
        <v>517.03</v>
      </c>
      <c r="E3335" s="2">
        <f>blinkit_order_items[[#This Row],[quantity]]*blinkit_order_items[[#This Row],[unit_price]]</f>
        <v>517.03</v>
      </c>
      <c r="F3335">
        <f>_xlfn.XLOOKUP(blinkit_order_items[[#This Row],[product_id]],blinkit_products[product_id],blinkit_products[margin_percentage])</f>
        <v>35</v>
      </c>
      <c r="G3335" s="4">
        <f>blinkit_order_items[[#This Row],[Total_Revenue]]*(blinkit_order_items[[#This Row],[margin_percent]]/100)</f>
        <v>180.96049999999997</v>
      </c>
    </row>
    <row r="3336" spans="1:7" x14ac:dyDescent="0.3">
      <c r="A3336">
        <v>3665443705</v>
      </c>
      <c r="B3336">
        <v>585299</v>
      </c>
      <c r="C3336">
        <v>2</v>
      </c>
      <c r="D3336" s="4">
        <v>799.46</v>
      </c>
      <c r="E3336" s="2">
        <f>blinkit_order_items[[#This Row],[quantity]]*blinkit_order_items[[#This Row],[unit_price]]</f>
        <v>1598.92</v>
      </c>
      <c r="F3336">
        <f>_xlfn.XLOOKUP(blinkit_order_items[[#This Row],[product_id]],blinkit_products[product_id],blinkit_products[margin_percentage])</f>
        <v>35</v>
      </c>
      <c r="G3336" s="4">
        <f>blinkit_order_items[[#This Row],[Total_Revenue]]*(blinkit_order_items[[#This Row],[margin_percent]]/100)</f>
        <v>559.62199999999996</v>
      </c>
    </row>
    <row r="3337" spans="1:7" x14ac:dyDescent="0.3">
      <c r="A3337">
        <v>673592541</v>
      </c>
      <c r="B3337">
        <v>952168</v>
      </c>
      <c r="C3337">
        <v>2</v>
      </c>
      <c r="D3337" s="4">
        <v>236.95</v>
      </c>
      <c r="E3337" s="2">
        <f>blinkit_order_items[[#This Row],[quantity]]*blinkit_order_items[[#This Row],[unit_price]]</f>
        <v>473.9</v>
      </c>
      <c r="F3337">
        <f>_xlfn.XLOOKUP(blinkit_order_items[[#This Row],[product_id]],blinkit_products[product_id],blinkit_products[margin_percentage])</f>
        <v>35</v>
      </c>
      <c r="G3337" s="4">
        <f>blinkit_order_items[[#This Row],[Total_Revenue]]*(blinkit_order_items[[#This Row],[margin_percent]]/100)</f>
        <v>165.86499999999998</v>
      </c>
    </row>
    <row r="3338" spans="1:7" x14ac:dyDescent="0.3">
      <c r="A3338">
        <v>8074949320</v>
      </c>
      <c r="B3338">
        <v>328457</v>
      </c>
      <c r="C3338">
        <v>3</v>
      </c>
      <c r="D3338" s="4">
        <v>858.57</v>
      </c>
      <c r="E3338" s="2">
        <f>blinkit_order_items[[#This Row],[quantity]]*blinkit_order_items[[#This Row],[unit_price]]</f>
        <v>2575.71</v>
      </c>
      <c r="F3338">
        <f>_xlfn.XLOOKUP(blinkit_order_items[[#This Row],[product_id]],blinkit_products[product_id],blinkit_products[margin_percentage])</f>
        <v>30</v>
      </c>
      <c r="G3338" s="4">
        <f>blinkit_order_items[[#This Row],[Total_Revenue]]*(blinkit_order_items[[#This Row],[margin_percent]]/100)</f>
        <v>772.71299999999997</v>
      </c>
    </row>
    <row r="3339" spans="1:7" x14ac:dyDescent="0.3">
      <c r="A3339">
        <v>8056021378</v>
      </c>
      <c r="B3339">
        <v>240179</v>
      </c>
      <c r="C3339">
        <v>3</v>
      </c>
      <c r="D3339" s="4">
        <v>90.56</v>
      </c>
      <c r="E3339" s="2">
        <f>blinkit_order_items[[#This Row],[quantity]]*blinkit_order_items[[#This Row],[unit_price]]</f>
        <v>271.68</v>
      </c>
      <c r="F3339">
        <f>_xlfn.XLOOKUP(blinkit_order_items[[#This Row],[product_id]],blinkit_products[product_id],blinkit_products[margin_percentage])</f>
        <v>20</v>
      </c>
      <c r="G3339" s="4">
        <f>blinkit_order_items[[#This Row],[Total_Revenue]]*(blinkit_order_items[[#This Row],[margin_percent]]/100)</f>
        <v>54.336000000000006</v>
      </c>
    </row>
    <row r="3340" spans="1:7" x14ac:dyDescent="0.3">
      <c r="A3340">
        <v>2331582000</v>
      </c>
      <c r="B3340">
        <v>747801</v>
      </c>
      <c r="C3340">
        <v>1</v>
      </c>
      <c r="D3340" s="4">
        <v>277.76</v>
      </c>
      <c r="E3340" s="2">
        <f>blinkit_order_items[[#This Row],[quantity]]*blinkit_order_items[[#This Row],[unit_price]]</f>
        <v>277.76</v>
      </c>
      <c r="F3340">
        <f>_xlfn.XLOOKUP(blinkit_order_items[[#This Row],[product_id]],blinkit_products[product_id],blinkit_products[margin_percentage])</f>
        <v>25</v>
      </c>
      <c r="G3340" s="4">
        <f>blinkit_order_items[[#This Row],[Total_Revenue]]*(blinkit_order_items[[#This Row],[margin_percent]]/100)</f>
        <v>69.44</v>
      </c>
    </row>
    <row r="3341" spans="1:7" x14ac:dyDescent="0.3">
      <c r="A3341">
        <v>5844776722</v>
      </c>
      <c r="B3341">
        <v>305754</v>
      </c>
      <c r="C3341">
        <v>3</v>
      </c>
      <c r="D3341" s="4">
        <v>979.99</v>
      </c>
      <c r="E3341" s="2">
        <f>blinkit_order_items[[#This Row],[quantity]]*blinkit_order_items[[#This Row],[unit_price]]</f>
        <v>2939.9700000000003</v>
      </c>
      <c r="F3341">
        <f>_xlfn.XLOOKUP(blinkit_order_items[[#This Row],[product_id]],blinkit_products[product_id],blinkit_products[margin_percentage])</f>
        <v>40</v>
      </c>
      <c r="G3341" s="4">
        <f>blinkit_order_items[[#This Row],[Total_Revenue]]*(blinkit_order_items[[#This Row],[margin_percent]]/100)</f>
        <v>1175.9880000000001</v>
      </c>
    </row>
    <row r="3342" spans="1:7" x14ac:dyDescent="0.3">
      <c r="A3342">
        <v>8426465860</v>
      </c>
      <c r="B3342">
        <v>542300</v>
      </c>
      <c r="C3342">
        <v>2</v>
      </c>
      <c r="D3342" s="4">
        <v>255.35</v>
      </c>
      <c r="E3342" s="2">
        <f>blinkit_order_items[[#This Row],[quantity]]*blinkit_order_items[[#This Row],[unit_price]]</f>
        <v>510.7</v>
      </c>
      <c r="F3342">
        <f>_xlfn.XLOOKUP(blinkit_order_items[[#This Row],[product_id]],blinkit_products[product_id],blinkit_products[margin_percentage])</f>
        <v>35</v>
      </c>
      <c r="G3342" s="4">
        <f>blinkit_order_items[[#This Row],[Total_Revenue]]*(blinkit_order_items[[#This Row],[margin_percent]]/100)</f>
        <v>178.74499999999998</v>
      </c>
    </row>
    <row r="3343" spans="1:7" x14ac:dyDescent="0.3">
      <c r="A3343">
        <v>9057555029</v>
      </c>
      <c r="B3343">
        <v>757274</v>
      </c>
      <c r="C3343">
        <v>2</v>
      </c>
      <c r="D3343" s="4">
        <v>98.32</v>
      </c>
      <c r="E3343" s="2">
        <f>blinkit_order_items[[#This Row],[quantity]]*blinkit_order_items[[#This Row],[unit_price]]</f>
        <v>196.64</v>
      </c>
      <c r="F3343">
        <f>_xlfn.XLOOKUP(blinkit_order_items[[#This Row],[product_id]],blinkit_products[product_id],blinkit_products[margin_percentage])</f>
        <v>35</v>
      </c>
      <c r="G3343" s="4">
        <f>blinkit_order_items[[#This Row],[Total_Revenue]]*(blinkit_order_items[[#This Row],[margin_percent]]/100)</f>
        <v>68.823999999999984</v>
      </c>
    </row>
    <row r="3344" spans="1:7" x14ac:dyDescent="0.3">
      <c r="A3344">
        <v>2210486526</v>
      </c>
      <c r="B3344">
        <v>397973</v>
      </c>
      <c r="C3344">
        <v>1</v>
      </c>
      <c r="D3344" s="4">
        <v>728.73</v>
      </c>
      <c r="E3344" s="2">
        <f>blinkit_order_items[[#This Row],[quantity]]*blinkit_order_items[[#This Row],[unit_price]]</f>
        <v>728.73</v>
      </c>
      <c r="F3344">
        <f>_xlfn.XLOOKUP(blinkit_order_items[[#This Row],[product_id]],blinkit_products[product_id],blinkit_products[margin_percentage])</f>
        <v>25</v>
      </c>
      <c r="G3344" s="4">
        <f>blinkit_order_items[[#This Row],[Total_Revenue]]*(blinkit_order_items[[#This Row],[margin_percent]]/100)</f>
        <v>182.1825</v>
      </c>
    </row>
    <row r="3345" spans="1:7" x14ac:dyDescent="0.3">
      <c r="A3345">
        <v>6421432903</v>
      </c>
      <c r="B3345">
        <v>993331</v>
      </c>
      <c r="C3345">
        <v>2</v>
      </c>
      <c r="D3345" s="4">
        <v>102.44</v>
      </c>
      <c r="E3345" s="2">
        <f>blinkit_order_items[[#This Row],[quantity]]*blinkit_order_items[[#This Row],[unit_price]]</f>
        <v>204.88</v>
      </c>
      <c r="F3345">
        <f>_xlfn.XLOOKUP(blinkit_order_items[[#This Row],[product_id]],blinkit_products[product_id],blinkit_products[margin_percentage])</f>
        <v>15</v>
      </c>
      <c r="G3345" s="4">
        <f>blinkit_order_items[[#This Row],[Total_Revenue]]*(blinkit_order_items[[#This Row],[margin_percent]]/100)</f>
        <v>30.731999999999999</v>
      </c>
    </row>
    <row r="3346" spans="1:7" x14ac:dyDescent="0.3">
      <c r="A3346">
        <v>3562901354</v>
      </c>
      <c r="B3346">
        <v>298985</v>
      </c>
      <c r="C3346">
        <v>2</v>
      </c>
      <c r="D3346" s="4">
        <v>183.76</v>
      </c>
      <c r="E3346" s="2">
        <f>blinkit_order_items[[#This Row],[quantity]]*blinkit_order_items[[#This Row],[unit_price]]</f>
        <v>367.52</v>
      </c>
      <c r="F3346">
        <f>_xlfn.XLOOKUP(blinkit_order_items[[#This Row],[product_id]],blinkit_products[product_id],blinkit_products[margin_percentage])</f>
        <v>20</v>
      </c>
      <c r="G3346" s="4">
        <f>blinkit_order_items[[#This Row],[Total_Revenue]]*(blinkit_order_items[[#This Row],[margin_percent]]/100)</f>
        <v>73.504000000000005</v>
      </c>
    </row>
    <row r="3347" spans="1:7" x14ac:dyDescent="0.3">
      <c r="A3347">
        <v>8194268842</v>
      </c>
      <c r="B3347">
        <v>455083</v>
      </c>
      <c r="C3347">
        <v>1</v>
      </c>
      <c r="D3347" s="4">
        <v>959.01</v>
      </c>
      <c r="E3347" s="2">
        <f>blinkit_order_items[[#This Row],[quantity]]*blinkit_order_items[[#This Row],[unit_price]]</f>
        <v>959.01</v>
      </c>
      <c r="F3347">
        <f>_xlfn.XLOOKUP(blinkit_order_items[[#This Row],[product_id]],blinkit_products[product_id],blinkit_products[margin_percentage])</f>
        <v>20</v>
      </c>
      <c r="G3347" s="4">
        <f>blinkit_order_items[[#This Row],[Total_Revenue]]*(blinkit_order_items[[#This Row],[margin_percent]]/100)</f>
        <v>191.80200000000002</v>
      </c>
    </row>
    <row r="3348" spans="1:7" x14ac:dyDescent="0.3">
      <c r="A3348">
        <v>7524467684</v>
      </c>
      <c r="B3348">
        <v>925482</v>
      </c>
      <c r="C3348">
        <v>2</v>
      </c>
      <c r="D3348" s="4">
        <v>475.04</v>
      </c>
      <c r="E3348" s="2">
        <f>blinkit_order_items[[#This Row],[quantity]]*blinkit_order_items[[#This Row],[unit_price]]</f>
        <v>950.08</v>
      </c>
      <c r="F3348">
        <f>_xlfn.XLOOKUP(blinkit_order_items[[#This Row],[product_id]],blinkit_products[product_id],blinkit_products[margin_percentage])</f>
        <v>40</v>
      </c>
      <c r="G3348" s="4">
        <f>blinkit_order_items[[#This Row],[Total_Revenue]]*(blinkit_order_items[[#This Row],[margin_percent]]/100)</f>
        <v>380.03200000000004</v>
      </c>
    </row>
    <row r="3349" spans="1:7" x14ac:dyDescent="0.3">
      <c r="A3349">
        <v>1254195766</v>
      </c>
      <c r="B3349">
        <v>690565</v>
      </c>
      <c r="C3349">
        <v>2</v>
      </c>
      <c r="D3349" s="4">
        <v>951.27</v>
      </c>
      <c r="E3349" s="2">
        <f>blinkit_order_items[[#This Row],[quantity]]*blinkit_order_items[[#This Row],[unit_price]]</f>
        <v>1902.54</v>
      </c>
      <c r="F3349">
        <f>_xlfn.XLOOKUP(blinkit_order_items[[#This Row],[product_id]],blinkit_products[product_id],blinkit_products[margin_percentage])</f>
        <v>35</v>
      </c>
      <c r="G3349" s="4">
        <f>blinkit_order_items[[#This Row],[Total_Revenue]]*(blinkit_order_items[[#This Row],[margin_percent]]/100)</f>
        <v>665.8889999999999</v>
      </c>
    </row>
    <row r="3350" spans="1:7" x14ac:dyDescent="0.3">
      <c r="A3350">
        <v>6476646153</v>
      </c>
      <c r="B3350">
        <v>880510</v>
      </c>
      <c r="C3350">
        <v>1</v>
      </c>
      <c r="D3350" s="4">
        <v>951.43</v>
      </c>
      <c r="E3350" s="2">
        <f>blinkit_order_items[[#This Row],[quantity]]*blinkit_order_items[[#This Row],[unit_price]]</f>
        <v>951.43</v>
      </c>
      <c r="F3350">
        <f>_xlfn.XLOOKUP(blinkit_order_items[[#This Row],[product_id]],blinkit_products[product_id],blinkit_products[margin_percentage])</f>
        <v>20</v>
      </c>
      <c r="G3350" s="4">
        <f>blinkit_order_items[[#This Row],[Total_Revenue]]*(blinkit_order_items[[#This Row],[margin_percent]]/100)</f>
        <v>190.286</v>
      </c>
    </row>
    <row r="3351" spans="1:7" x14ac:dyDescent="0.3">
      <c r="A3351">
        <v>8278568103</v>
      </c>
      <c r="B3351">
        <v>478531</v>
      </c>
      <c r="C3351">
        <v>3</v>
      </c>
      <c r="D3351" s="4">
        <v>825.46</v>
      </c>
      <c r="E3351" s="2">
        <f>blinkit_order_items[[#This Row],[quantity]]*blinkit_order_items[[#This Row],[unit_price]]</f>
        <v>2476.38</v>
      </c>
      <c r="F3351">
        <f>_xlfn.XLOOKUP(blinkit_order_items[[#This Row],[product_id]],blinkit_products[product_id],blinkit_products[margin_percentage])</f>
        <v>25</v>
      </c>
      <c r="G3351" s="4">
        <f>blinkit_order_items[[#This Row],[Total_Revenue]]*(blinkit_order_items[[#This Row],[margin_percent]]/100)</f>
        <v>619.09500000000003</v>
      </c>
    </row>
    <row r="3352" spans="1:7" x14ac:dyDescent="0.3">
      <c r="A3352">
        <v>8589621333</v>
      </c>
      <c r="B3352">
        <v>839170</v>
      </c>
      <c r="C3352">
        <v>1</v>
      </c>
      <c r="D3352" s="4">
        <v>481.63</v>
      </c>
      <c r="E3352" s="2">
        <f>blinkit_order_items[[#This Row],[quantity]]*blinkit_order_items[[#This Row],[unit_price]]</f>
        <v>481.63</v>
      </c>
      <c r="F3352">
        <f>_xlfn.XLOOKUP(blinkit_order_items[[#This Row],[product_id]],blinkit_products[product_id],blinkit_products[margin_percentage])</f>
        <v>20</v>
      </c>
      <c r="G3352" s="4">
        <f>blinkit_order_items[[#This Row],[Total_Revenue]]*(blinkit_order_items[[#This Row],[margin_percent]]/100)</f>
        <v>96.326000000000008</v>
      </c>
    </row>
    <row r="3353" spans="1:7" x14ac:dyDescent="0.3">
      <c r="A3353">
        <v>8531683720</v>
      </c>
      <c r="B3353">
        <v>34200</v>
      </c>
      <c r="C3353">
        <v>2</v>
      </c>
      <c r="D3353" s="4">
        <v>319.8</v>
      </c>
      <c r="E3353" s="2">
        <f>blinkit_order_items[[#This Row],[quantity]]*blinkit_order_items[[#This Row],[unit_price]]</f>
        <v>639.6</v>
      </c>
      <c r="F3353">
        <f>_xlfn.XLOOKUP(blinkit_order_items[[#This Row],[product_id]],blinkit_products[product_id],blinkit_products[margin_percentage])</f>
        <v>35</v>
      </c>
      <c r="G3353" s="4">
        <f>blinkit_order_items[[#This Row],[Total_Revenue]]*(blinkit_order_items[[#This Row],[margin_percent]]/100)</f>
        <v>223.85999999999999</v>
      </c>
    </row>
    <row r="3354" spans="1:7" x14ac:dyDescent="0.3">
      <c r="A3354">
        <v>327291657</v>
      </c>
      <c r="B3354">
        <v>317242</v>
      </c>
      <c r="C3354">
        <v>1</v>
      </c>
      <c r="D3354" s="4">
        <v>198.15</v>
      </c>
      <c r="E3354" s="2">
        <f>blinkit_order_items[[#This Row],[quantity]]*blinkit_order_items[[#This Row],[unit_price]]</f>
        <v>198.15</v>
      </c>
      <c r="F3354">
        <f>_xlfn.XLOOKUP(blinkit_order_items[[#This Row],[product_id]],blinkit_products[product_id],blinkit_products[margin_percentage])</f>
        <v>15</v>
      </c>
      <c r="G3354" s="4">
        <f>blinkit_order_items[[#This Row],[Total_Revenue]]*(blinkit_order_items[[#This Row],[margin_percent]]/100)</f>
        <v>29.7225</v>
      </c>
    </row>
    <row r="3355" spans="1:7" x14ac:dyDescent="0.3">
      <c r="A3355">
        <v>6159164139</v>
      </c>
      <c r="B3355">
        <v>563740</v>
      </c>
      <c r="C3355">
        <v>1</v>
      </c>
      <c r="D3355" s="4">
        <v>96.33</v>
      </c>
      <c r="E3355" s="2">
        <f>blinkit_order_items[[#This Row],[quantity]]*blinkit_order_items[[#This Row],[unit_price]]</f>
        <v>96.33</v>
      </c>
      <c r="F3355">
        <f>_xlfn.XLOOKUP(blinkit_order_items[[#This Row],[product_id]],blinkit_products[product_id],blinkit_products[margin_percentage])</f>
        <v>35</v>
      </c>
      <c r="G3355" s="4">
        <f>blinkit_order_items[[#This Row],[Total_Revenue]]*(blinkit_order_items[[#This Row],[margin_percent]]/100)</f>
        <v>33.715499999999999</v>
      </c>
    </row>
    <row r="3356" spans="1:7" x14ac:dyDescent="0.3">
      <c r="A3356">
        <v>8029863164</v>
      </c>
      <c r="B3356">
        <v>376447</v>
      </c>
      <c r="C3356">
        <v>3</v>
      </c>
      <c r="D3356" s="4">
        <v>724.84</v>
      </c>
      <c r="E3356" s="2">
        <f>blinkit_order_items[[#This Row],[quantity]]*blinkit_order_items[[#This Row],[unit_price]]</f>
        <v>2174.52</v>
      </c>
      <c r="F3356">
        <f>_xlfn.XLOOKUP(blinkit_order_items[[#This Row],[product_id]],blinkit_products[product_id],blinkit_products[margin_percentage])</f>
        <v>20</v>
      </c>
      <c r="G3356" s="4">
        <f>blinkit_order_items[[#This Row],[Total_Revenue]]*(blinkit_order_items[[#This Row],[margin_percent]]/100)</f>
        <v>434.904</v>
      </c>
    </row>
    <row r="3357" spans="1:7" x14ac:dyDescent="0.3">
      <c r="A3357">
        <v>9387824629</v>
      </c>
      <c r="B3357">
        <v>367391</v>
      </c>
      <c r="C3357">
        <v>3</v>
      </c>
      <c r="D3357" s="4">
        <v>939.55</v>
      </c>
      <c r="E3357" s="2">
        <f>blinkit_order_items[[#This Row],[quantity]]*blinkit_order_items[[#This Row],[unit_price]]</f>
        <v>2818.6499999999996</v>
      </c>
      <c r="F3357">
        <f>_xlfn.XLOOKUP(blinkit_order_items[[#This Row],[product_id]],blinkit_products[product_id],blinkit_products[margin_percentage])</f>
        <v>30</v>
      </c>
      <c r="G3357" s="4">
        <f>blinkit_order_items[[#This Row],[Total_Revenue]]*(blinkit_order_items[[#This Row],[margin_percent]]/100)</f>
        <v>845.59499999999991</v>
      </c>
    </row>
    <row r="3358" spans="1:7" x14ac:dyDescent="0.3">
      <c r="A3358">
        <v>3289836195</v>
      </c>
      <c r="B3358">
        <v>942001</v>
      </c>
      <c r="C3358">
        <v>2</v>
      </c>
      <c r="D3358" s="4">
        <v>671.55</v>
      </c>
      <c r="E3358" s="2">
        <f>blinkit_order_items[[#This Row],[quantity]]*blinkit_order_items[[#This Row],[unit_price]]</f>
        <v>1343.1</v>
      </c>
      <c r="F3358">
        <f>_xlfn.XLOOKUP(blinkit_order_items[[#This Row],[product_id]],blinkit_products[product_id],blinkit_products[margin_percentage])</f>
        <v>35</v>
      </c>
      <c r="G3358" s="4">
        <f>blinkit_order_items[[#This Row],[Total_Revenue]]*(blinkit_order_items[[#This Row],[margin_percent]]/100)</f>
        <v>470.08499999999992</v>
      </c>
    </row>
    <row r="3359" spans="1:7" x14ac:dyDescent="0.3">
      <c r="A3359">
        <v>5001931575</v>
      </c>
      <c r="B3359">
        <v>449106</v>
      </c>
      <c r="C3359">
        <v>1</v>
      </c>
      <c r="D3359" s="4">
        <v>48.55</v>
      </c>
      <c r="E3359" s="2">
        <f>blinkit_order_items[[#This Row],[quantity]]*blinkit_order_items[[#This Row],[unit_price]]</f>
        <v>48.55</v>
      </c>
      <c r="F3359">
        <f>_xlfn.XLOOKUP(blinkit_order_items[[#This Row],[product_id]],blinkit_products[product_id],blinkit_products[margin_percentage])</f>
        <v>35</v>
      </c>
      <c r="G3359" s="4">
        <f>blinkit_order_items[[#This Row],[Total_Revenue]]*(blinkit_order_items[[#This Row],[margin_percent]]/100)</f>
        <v>16.992499999999996</v>
      </c>
    </row>
    <row r="3360" spans="1:7" x14ac:dyDescent="0.3">
      <c r="A3360">
        <v>7258292820</v>
      </c>
      <c r="B3360">
        <v>540618</v>
      </c>
      <c r="C3360">
        <v>2</v>
      </c>
      <c r="D3360" s="4">
        <v>317.05</v>
      </c>
      <c r="E3360" s="2">
        <f>blinkit_order_items[[#This Row],[quantity]]*blinkit_order_items[[#This Row],[unit_price]]</f>
        <v>634.1</v>
      </c>
      <c r="F3360">
        <f>_xlfn.XLOOKUP(blinkit_order_items[[#This Row],[product_id]],blinkit_products[product_id],blinkit_products[margin_percentage])</f>
        <v>35</v>
      </c>
      <c r="G3360" s="4">
        <f>blinkit_order_items[[#This Row],[Total_Revenue]]*(blinkit_order_items[[#This Row],[margin_percent]]/100)</f>
        <v>221.935</v>
      </c>
    </row>
    <row r="3361" spans="1:7" x14ac:dyDescent="0.3">
      <c r="A3361">
        <v>4924862857</v>
      </c>
      <c r="B3361">
        <v>961614</v>
      </c>
      <c r="C3361">
        <v>2</v>
      </c>
      <c r="D3361" s="4">
        <v>227.22</v>
      </c>
      <c r="E3361" s="2">
        <f>blinkit_order_items[[#This Row],[quantity]]*blinkit_order_items[[#This Row],[unit_price]]</f>
        <v>454.44</v>
      </c>
      <c r="F3361">
        <f>_xlfn.XLOOKUP(blinkit_order_items[[#This Row],[product_id]],blinkit_products[product_id],blinkit_products[margin_percentage])</f>
        <v>35</v>
      </c>
      <c r="G3361" s="4">
        <f>blinkit_order_items[[#This Row],[Total_Revenue]]*(blinkit_order_items[[#This Row],[margin_percent]]/100)</f>
        <v>159.054</v>
      </c>
    </row>
    <row r="3362" spans="1:7" x14ac:dyDescent="0.3">
      <c r="A3362">
        <v>8666314034</v>
      </c>
      <c r="B3362">
        <v>962591</v>
      </c>
      <c r="C3362">
        <v>1</v>
      </c>
      <c r="D3362" s="4">
        <v>130.01</v>
      </c>
      <c r="E3362" s="2">
        <f>blinkit_order_items[[#This Row],[quantity]]*blinkit_order_items[[#This Row],[unit_price]]</f>
        <v>130.01</v>
      </c>
      <c r="F3362">
        <f>_xlfn.XLOOKUP(blinkit_order_items[[#This Row],[product_id]],blinkit_products[product_id],blinkit_products[margin_percentage])</f>
        <v>30</v>
      </c>
      <c r="G3362" s="4">
        <f>blinkit_order_items[[#This Row],[Total_Revenue]]*(blinkit_order_items[[#This Row],[margin_percent]]/100)</f>
        <v>39.002999999999993</v>
      </c>
    </row>
    <row r="3363" spans="1:7" x14ac:dyDescent="0.3">
      <c r="A3363">
        <v>6775326324</v>
      </c>
      <c r="B3363">
        <v>592784</v>
      </c>
      <c r="C3363">
        <v>3</v>
      </c>
      <c r="D3363" s="4">
        <v>280.35000000000002</v>
      </c>
      <c r="E3363" s="2">
        <f>blinkit_order_items[[#This Row],[quantity]]*blinkit_order_items[[#This Row],[unit_price]]</f>
        <v>841.05000000000007</v>
      </c>
      <c r="F3363">
        <f>_xlfn.XLOOKUP(blinkit_order_items[[#This Row],[product_id]],blinkit_products[product_id],blinkit_products[margin_percentage])</f>
        <v>35</v>
      </c>
      <c r="G3363" s="4">
        <f>blinkit_order_items[[#This Row],[Total_Revenue]]*(blinkit_order_items[[#This Row],[margin_percent]]/100)</f>
        <v>294.36750000000001</v>
      </c>
    </row>
    <row r="3364" spans="1:7" x14ac:dyDescent="0.3">
      <c r="A3364">
        <v>6092636899</v>
      </c>
      <c r="B3364">
        <v>739534</v>
      </c>
      <c r="C3364">
        <v>2</v>
      </c>
      <c r="D3364" s="4">
        <v>994.56</v>
      </c>
      <c r="E3364" s="2">
        <f>blinkit_order_items[[#This Row],[quantity]]*blinkit_order_items[[#This Row],[unit_price]]</f>
        <v>1989.12</v>
      </c>
      <c r="F3364">
        <f>_xlfn.XLOOKUP(blinkit_order_items[[#This Row],[product_id]],blinkit_products[product_id],blinkit_products[margin_percentage])</f>
        <v>25</v>
      </c>
      <c r="G3364" s="4">
        <f>blinkit_order_items[[#This Row],[Total_Revenue]]*(blinkit_order_items[[#This Row],[margin_percent]]/100)</f>
        <v>497.28</v>
      </c>
    </row>
    <row r="3365" spans="1:7" x14ac:dyDescent="0.3">
      <c r="A3365">
        <v>4115558056</v>
      </c>
      <c r="B3365">
        <v>39154</v>
      </c>
      <c r="C3365">
        <v>2</v>
      </c>
      <c r="D3365" s="4">
        <v>946.86</v>
      </c>
      <c r="E3365" s="2">
        <f>blinkit_order_items[[#This Row],[quantity]]*blinkit_order_items[[#This Row],[unit_price]]</f>
        <v>1893.72</v>
      </c>
      <c r="F3365">
        <f>_xlfn.XLOOKUP(blinkit_order_items[[#This Row],[product_id]],blinkit_products[product_id],blinkit_products[margin_percentage])</f>
        <v>25</v>
      </c>
      <c r="G3365" s="4">
        <f>blinkit_order_items[[#This Row],[Total_Revenue]]*(blinkit_order_items[[#This Row],[margin_percent]]/100)</f>
        <v>473.43</v>
      </c>
    </row>
    <row r="3366" spans="1:7" x14ac:dyDescent="0.3">
      <c r="A3366">
        <v>2352136184</v>
      </c>
      <c r="B3366">
        <v>328457</v>
      </c>
      <c r="C3366">
        <v>1</v>
      </c>
      <c r="D3366" s="4">
        <v>858.57</v>
      </c>
      <c r="E3366" s="2">
        <f>blinkit_order_items[[#This Row],[quantity]]*blinkit_order_items[[#This Row],[unit_price]]</f>
        <v>858.57</v>
      </c>
      <c r="F3366">
        <f>_xlfn.XLOOKUP(blinkit_order_items[[#This Row],[product_id]],blinkit_products[product_id],blinkit_products[margin_percentage])</f>
        <v>30</v>
      </c>
      <c r="G3366" s="4">
        <f>blinkit_order_items[[#This Row],[Total_Revenue]]*(blinkit_order_items[[#This Row],[margin_percent]]/100)</f>
        <v>257.57100000000003</v>
      </c>
    </row>
    <row r="3367" spans="1:7" x14ac:dyDescent="0.3">
      <c r="A3367">
        <v>1706445141</v>
      </c>
      <c r="B3367">
        <v>146840</v>
      </c>
      <c r="C3367">
        <v>1</v>
      </c>
      <c r="D3367" s="4">
        <v>786.85</v>
      </c>
      <c r="E3367" s="2">
        <f>blinkit_order_items[[#This Row],[quantity]]*blinkit_order_items[[#This Row],[unit_price]]</f>
        <v>786.85</v>
      </c>
      <c r="F3367">
        <f>_xlfn.XLOOKUP(blinkit_order_items[[#This Row],[product_id]],blinkit_products[product_id],blinkit_products[margin_percentage])</f>
        <v>20</v>
      </c>
      <c r="G3367" s="4">
        <f>blinkit_order_items[[#This Row],[Total_Revenue]]*(blinkit_order_items[[#This Row],[margin_percent]]/100)</f>
        <v>157.37</v>
      </c>
    </row>
    <row r="3368" spans="1:7" x14ac:dyDescent="0.3">
      <c r="A3368">
        <v>9000165912</v>
      </c>
      <c r="B3368">
        <v>60619</v>
      </c>
      <c r="C3368">
        <v>2</v>
      </c>
      <c r="D3368" s="4">
        <v>726.41</v>
      </c>
      <c r="E3368" s="2">
        <f>blinkit_order_items[[#This Row],[quantity]]*blinkit_order_items[[#This Row],[unit_price]]</f>
        <v>1452.82</v>
      </c>
      <c r="F3368">
        <f>_xlfn.XLOOKUP(blinkit_order_items[[#This Row],[product_id]],blinkit_products[product_id],blinkit_products[margin_percentage])</f>
        <v>30</v>
      </c>
      <c r="G3368" s="4">
        <f>blinkit_order_items[[#This Row],[Total_Revenue]]*(blinkit_order_items[[#This Row],[margin_percent]]/100)</f>
        <v>435.84599999999995</v>
      </c>
    </row>
    <row r="3369" spans="1:7" x14ac:dyDescent="0.3">
      <c r="A3369">
        <v>7457305850</v>
      </c>
      <c r="B3369">
        <v>300159</v>
      </c>
      <c r="C3369">
        <v>2</v>
      </c>
      <c r="D3369" s="4">
        <v>44.35</v>
      </c>
      <c r="E3369" s="2">
        <f>blinkit_order_items[[#This Row],[quantity]]*blinkit_order_items[[#This Row],[unit_price]]</f>
        <v>88.7</v>
      </c>
      <c r="F3369">
        <f>_xlfn.XLOOKUP(blinkit_order_items[[#This Row],[product_id]],blinkit_products[product_id],blinkit_products[margin_percentage])</f>
        <v>30</v>
      </c>
      <c r="G3369" s="4">
        <f>blinkit_order_items[[#This Row],[Total_Revenue]]*(blinkit_order_items[[#This Row],[margin_percent]]/100)</f>
        <v>26.61</v>
      </c>
    </row>
    <row r="3370" spans="1:7" x14ac:dyDescent="0.3">
      <c r="A3370">
        <v>9685973820</v>
      </c>
      <c r="B3370">
        <v>654623</v>
      </c>
      <c r="C3370">
        <v>1</v>
      </c>
      <c r="D3370" s="4">
        <v>422.14</v>
      </c>
      <c r="E3370" s="2">
        <f>blinkit_order_items[[#This Row],[quantity]]*blinkit_order_items[[#This Row],[unit_price]]</f>
        <v>422.14</v>
      </c>
      <c r="F3370">
        <f>_xlfn.XLOOKUP(blinkit_order_items[[#This Row],[product_id]],blinkit_products[product_id],blinkit_products[margin_percentage])</f>
        <v>35</v>
      </c>
      <c r="G3370" s="4">
        <f>blinkit_order_items[[#This Row],[Total_Revenue]]*(blinkit_order_items[[#This Row],[margin_percent]]/100)</f>
        <v>147.749</v>
      </c>
    </row>
    <row r="3371" spans="1:7" x14ac:dyDescent="0.3">
      <c r="A3371">
        <v>168067196</v>
      </c>
      <c r="B3371">
        <v>563740</v>
      </c>
      <c r="C3371">
        <v>1</v>
      </c>
      <c r="D3371" s="4">
        <v>96.33</v>
      </c>
      <c r="E3371" s="2">
        <f>blinkit_order_items[[#This Row],[quantity]]*blinkit_order_items[[#This Row],[unit_price]]</f>
        <v>96.33</v>
      </c>
      <c r="F3371">
        <f>_xlfn.XLOOKUP(blinkit_order_items[[#This Row],[product_id]],blinkit_products[product_id],blinkit_products[margin_percentage])</f>
        <v>35</v>
      </c>
      <c r="G3371" s="4">
        <f>blinkit_order_items[[#This Row],[Total_Revenue]]*(blinkit_order_items[[#This Row],[margin_percent]]/100)</f>
        <v>33.715499999999999</v>
      </c>
    </row>
    <row r="3372" spans="1:7" x14ac:dyDescent="0.3">
      <c r="A3372">
        <v>6105240201</v>
      </c>
      <c r="B3372">
        <v>432617</v>
      </c>
      <c r="C3372">
        <v>3</v>
      </c>
      <c r="D3372" s="4">
        <v>863.18</v>
      </c>
      <c r="E3372" s="2">
        <f>blinkit_order_items[[#This Row],[quantity]]*blinkit_order_items[[#This Row],[unit_price]]</f>
        <v>2589.54</v>
      </c>
      <c r="F3372">
        <f>_xlfn.XLOOKUP(blinkit_order_items[[#This Row],[product_id]],blinkit_products[product_id],blinkit_products[margin_percentage])</f>
        <v>30</v>
      </c>
      <c r="G3372" s="4">
        <f>blinkit_order_items[[#This Row],[Total_Revenue]]*(blinkit_order_items[[#This Row],[margin_percent]]/100)</f>
        <v>776.86199999999997</v>
      </c>
    </row>
    <row r="3373" spans="1:7" x14ac:dyDescent="0.3">
      <c r="A3373">
        <v>1888247163</v>
      </c>
      <c r="B3373">
        <v>709916</v>
      </c>
      <c r="C3373">
        <v>2</v>
      </c>
      <c r="D3373" s="4">
        <v>33.76</v>
      </c>
      <c r="E3373" s="2">
        <f>blinkit_order_items[[#This Row],[quantity]]*blinkit_order_items[[#This Row],[unit_price]]</f>
        <v>67.52</v>
      </c>
      <c r="F3373">
        <f>_xlfn.XLOOKUP(blinkit_order_items[[#This Row],[product_id]],blinkit_products[product_id],blinkit_products[margin_percentage])</f>
        <v>25</v>
      </c>
      <c r="G3373" s="4">
        <f>blinkit_order_items[[#This Row],[Total_Revenue]]*(blinkit_order_items[[#This Row],[margin_percent]]/100)</f>
        <v>16.88</v>
      </c>
    </row>
    <row r="3374" spans="1:7" x14ac:dyDescent="0.3">
      <c r="A3374">
        <v>7145162326</v>
      </c>
      <c r="B3374">
        <v>859361</v>
      </c>
      <c r="C3374">
        <v>3</v>
      </c>
      <c r="D3374" s="4">
        <v>432.39</v>
      </c>
      <c r="E3374" s="2">
        <f>blinkit_order_items[[#This Row],[quantity]]*blinkit_order_items[[#This Row],[unit_price]]</f>
        <v>1297.17</v>
      </c>
      <c r="F3374">
        <f>_xlfn.XLOOKUP(blinkit_order_items[[#This Row],[product_id]],blinkit_products[product_id],blinkit_products[margin_percentage])</f>
        <v>35</v>
      </c>
      <c r="G3374" s="4">
        <f>blinkit_order_items[[#This Row],[Total_Revenue]]*(blinkit_order_items[[#This Row],[margin_percent]]/100)</f>
        <v>454.0095</v>
      </c>
    </row>
    <row r="3375" spans="1:7" x14ac:dyDescent="0.3">
      <c r="A3375">
        <v>7611231659</v>
      </c>
      <c r="B3375">
        <v>272170</v>
      </c>
      <c r="C3375">
        <v>2</v>
      </c>
      <c r="D3375" s="4">
        <v>140.80000000000001</v>
      </c>
      <c r="E3375" s="2">
        <f>blinkit_order_items[[#This Row],[quantity]]*blinkit_order_items[[#This Row],[unit_price]]</f>
        <v>281.60000000000002</v>
      </c>
      <c r="F3375">
        <f>_xlfn.XLOOKUP(blinkit_order_items[[#This Row],[product_id]],blinkit_products[product_id],blinkit_products[margin_percentage])</f>
        <v>40</v>
      </c>
      <c r="G3375" s="4">
        <f>blinkit_order_items[[#This Row],[Total_Revenue]]*(blinkit_order_items[[#This Row],[margin_percent]]/100)</f>
        <v>112.64000000000001</v>
      </c>
    </row>
    <row r="3376" spans="1:7" x14ac:dyDescent="0.3">
      <c r="A3376">
        <v>4508784747</v>
      </c>
      <c r="B3376">
        <v>120385</v>
      </c>
      <c r="C3376">
        <v>3</v>
      </c>
      <c r="D3376" s="4">
        <v>597.91</v>
      </c>
      <c r="E3376" s="2">
        <f>blinkit_order_items[[#This Row],[quantity]]*blinkit_order_items[[#This Row],[unit_price]]</f>
        <v>1793.73</v>
      </c>
      <c r="F3376">
        <f>_xlfn.XLOOKUP(blinkit_order_items[[#This Row],[product_id]],blinkit_products[product_id],blinkit_products[margin_percentage])</f>
        <v>35</v>
      </c>
      <c r="G3376" s="4">
        <f>blinkit_order_items[[#This Row],[Total_Revenue]]*(blinkit_order_items[[#This Row],[margin_percent]]/100)</f>
        <v>627.80549999999994</v>
      </c>
    </row>
    <row r="3377" spans="1:7" x14ac:dyDescent="0.3">
      <c r="A3377">
        <v>2567590825</v>
      </c>
      <c r="B3377">
        <v>112390</v>
      </c>
      <c r="C3377">
        <v>1</v>
      </c>
      <c r="D3377" s="4">
        <v>877.98</v>
      </c>
      <c r="E3377" s="2">
        <f>blinkit_order_items[[#This Row],[quantity]]*blinkit_order_items[[#This Row],[unit_price]]</f>
        <v>877.98</v>
      </c>
      <c r="F3377">
        <f>_xlfn.XLOOKUP(blinkit_order_items[[#This Row],[product_id]],blinkit_products[product_id],blinkit_products[margin_percentage])</f>
        <v>35</v>
      </c>
      <c r="G3377" s="4">
        <f>blinkit_order_items[[#This Row],[Total_Revenue]]*(blinkit_order_items[[#This Row],[margin_percent]]/100)</f>
        <v>307.29300000000001</v>
      </c>
    </row>
    <row r="3378" spans="1:7" x14ac:dyDescent="0.3">
      <c r="A3378">
        <v>9255982861</v>
      </c>
      <c r="B3378">
        <v>540618</v>
      </c>
      <c r="C3378">
        <v>3</v>
      </c>
      <c r="D3378" s="4">
        <v>317.05</v>
      </c>
      <c r="E3378" s="2">
        <f>blinkit_order_items[[#This Row],[quantity]]*blinkit_order_items[[#This Row],[unit_price]]</f>
        <v>951.15000000000009</v>
      </c>
      <c r="F3378">
        <f>_xlfn.XLOOKUP(blinkit_order_items[[#This Row],[product_id]],blinkit_products[product_id],blinkit_products[margin_percentage])</f>
        <v>35</v>
      </c>
      <c r="G3378" s="4">
        <f>blinkit_order_items[[#This Row],[Total_Revenue]]*(blinkit_order_items[[#This Row],[margin_percent]]/100)</f>
        <v>332.90250000000003</v>
      </c>
    </row>
    <row r="3379" spans="1:7" x14ac:dyDescent="0.3">
      <c r="A3379">
        <v>4102063254</v>
      </c>
      <c r="B3379">
        <v>525531</v>
      </c>
      <c r="C3379">
        <v>1</v>
      </c>
      <c r="D3379" s="4">
        <v>831.1</v>
      </c>
      <c r="E3379" s="2">
        <f>blinkit_order_items[[#This Row],[quantity]]*blinkit_order_items[[#This Row],[unit_price]]</f>
        <v>831.1</v>
      </c>
      <c r="F3379">
        <f>_xlfn.XLOOKUP(blinkit_order_items[[#This Row],[product_id]],blinkit_products[product_id],blinkit_products[margin_percentage])</f>
        <v>35</v>
      </c>
      <c r="G3379" s="4">
        <f>blinkit_order_items[[#This Row],[Total_Revenue]]*(blinkit_order_items[[#This Row],[margin_percent]]/100)</f>
        <v>290.88499999999999</v>
      </c>
    </row>
    <row r="3380" spans="1:7" x14ac:dyDescent="0.3">
      <c r="A3380">
        <v>7373931740</v>
      </c>
      <c r="B3380">
        <v>51036</v>
      </c>
      <c r="C3380">
        <v>2</v>
      </c>
      <c r="D3380" s="4">
        <v>931.61</v>
      </c>
      <c r="E3380" s="2">
        <f>blinkit_order_items[[#This Row],[quantity]]*blinkit_order_items[[#This Row],[unit_price]]</f>
        <v>1863.22</v>
      </c>
      <c r="F3380">
        <f>_xlfn.XLOOKUP(blinkit_order_items[[#This Row],[product_id]],blinkit_products[product_id],blinkit_products[margin_percentage])</f>
        <v>30</v>
      </c>
      <c r="G3380" s="4">
        <f>blinkit_order_items[[#This Row],[Total_Revenue]]*(blinkit_order_items[[#This Row],[margin_percent]]/100)</f>
        <v>558.96600000000001</v>
      </c>
    </row>
    <row r="3381" spans="1:7" x14ac:dyDescent="0.3">
      <c r="A3381">
        <v>5682816404</v>
      </c>
      <c r="B3381">
        <v>140489</v>
      </c>
      <c r="C3381">
        <v>2</v>
      </c>
      <c r="D3381" s="4">
        <v>650.20000000000005</v>
      </c>
      <c r="E3381" s="2">
        <f>blinkit_order_items[[#This Row],[quantity]]*blinkit_order_items[[#This Row],[unit_price]]</f>
        <v>1300.4000000000001</v>
      </c>
      <c r="F3381">
        <f>_xlfn.XLOOKUP(blinkit_order_items[[#This Row],[product_id]],blinkit_products[product_id],blinkit_products[margin_percentage])</f>
        <v>35</v>
      </c>
      <c r="G3381" s="4">
        <f>blinkit_order_items[[#This Row],[Total_Revenue]]*(blinkit_order_items[[#This Row],[margin_percent]]/100)</f>
        <v>455.14</v>
      </c>
    </row>
    <row r="3382" spans="1:7" x14ac:dyDescent="0.3">
      <c r="A3382">
        <v>544018743</v>
      </c>
      <c r="B3382">
        <v>611575</v>
      </c>
      <c r="C3382">
        <v>1</v>
      </c>
      <c r="D3382" s="4">
        <v>482.06</v>
      </c>
      <c r="E3382" s="2">
        <f>blinkit_order_items[[#This Row],[quantity]]*blinkit_order_items[[#This Row],[unit_price]]</f>
        <v>482.06</v>
      </c>
      <c r="F3382">
        <f>_xlfn.XLOOKUP(blinkit_order_items[[#This Row],[product_id]],blinkit_products[product_id],blinkit_products[margin_percentage])</f>
        <v>40</v>
      </c>
      <c r="G3382" s="4">
        <f>blinkit_order_items[[#This Row],[Total_Revenue]]*(blinkit_order_items[[#This Row],[margin_percent]]/100)</f>
        <v>192.82400000000001</v>
      </c>
    </row>
    <row r="3383" spans="1:7" x14ac:dyDescent="0.3">
      <c r="A3383">
        <v>3292929952</v>
      </c>
      <c r="B3383">
        <v>378230</v>
      </c>
      <c r="C3383">
        <v>2</v>
      </c>
      <c r="D3383" s="4">
        <v>166.42</v>
      </c>
      <c r="E3383" s="2">
        <f>blinkit_order_items[[#This Row],[quantity]]*blinkit_order_items[[#This Row],[unit_price]]</f>
        <v>332.84</v>
      </c>
      <c r="F3383">
        <f>_xlfn.XLOOKUP(blinkit_order_items[[#This Row],[product_id]],blinkit_products[product_id],blinkit_products[margin_percentage])</f>
        <v>35</v>
      </c>
      <c r="G3383" s="4">
        <f>blinkit_order_items[[#This Row],[Total_Revenue]]*(blinkit_order_items[[#This Row],[margin_percent]]/100)</f>
        <v>116.49399999999999</v>
      </c>
    </row>
    <row r="3384" spans="1:7" x14ac:dyDescent="0.3">
      <c r="A3384">
        <v>9144790321</v>
      </c>
      <c r="B3384">
        <v>140154</v>
      </c>
      <c r="C3384">
        <v>2</v>
      </c>
      <c r="D3384" s="4">
        <v>171.2</v>
      </c>
      <c r="E3384" s="2">
        <f>blinkit_order_items[[#This Row],[quantity]]*blinkit_order_items[[#This Row],[unit_price]]</f>
        <v>342.4</v>
      </c>
      <c r="F3384">
        <f>_xlfn.XLOOKUP(blinkit_order_items[[#This Row],[product_id]],blinkit_products[product_id],blinkit_products[margin_percentage])</f>
        <v>35</v>
      </c>
      <c r="G3384" s="4">
        <f>blinkit_order_items[[#This Row],[Total_Revenue]]*(blinkit_order_items[[#This Row],[margin_percent]]/100)</f>
        <v>119.83999999999999</v>
      </c>
    </row>
    <row r="3385" spans="1:7" x14ac:dyDescent="0.3">
      <c r="A3385">
        <v>9075991438</v>
      </c>
      <c r="B3385">
        <v>444361</v>
      </c>
      <c r="C3385">
        <v>3</v>
      </c>
      <c r="D3385" s="4">
        <v>822.63</v>
      </c>
      <c r="E3385" s="2">
        <f>blinkit_order_items[[#This Row],[quantity]]*blinkit_order_items[[#This Row],[unit_price]]</f>
        <v>2467.89</v>
      </c>
      <c r="F3385">
        <f>_xlfn.XLOOKUP(blinkit_order_items[[#This Row],[product_id]],blinkit_products[product_id],blinkit_products[margin_percentage])</f>
        <v>20</v>
      </c>
      <c r="G3385" s="4">
        <f>blinkit_order_items[[#This Row],[Total_Revenue]]*(blinkit_order_items[[#This Row],[margin_percent]]/100)</f>
        <v>493.57799999999997</v>
      </c>
    </row>
    <row r="3386" spans="1:7" x14ac:dyDescent="0.3">
      <c r="A3386">
        <v>3634813810</v>
      </c>
      <c r="B3386">
        <v>9436</v>
      </c>
      <c r="C3386">
        <v>3</v>
      </c>
      <c r="D3386" s="4">
        <v>88.43</v>
      </c>
      <c r="E3386" s="2">
        <f>blinkit_order_items[[#This Row],[quantity]]*blinkit_order_items[[#This Row],[unit_price]]</f>
        <v>265.29000000000002</v>
      </c>
      <c r="F3386">
        <f>_xlfn.XLOOKUP(blinkit_order_items[[#This Row],[product_id]],blinkit_products[product_id],blinkit_products[margin_percentage])</f>
        <v>35</v>
      </c>
      <c r="G3386" s="4">
        <f>blinkit_order_items[[#This Row],[Total_Revenue]]*(blinkit_order_items[[#This Row],[margin_percent]]/100)</f>
        <v>92.851500000000001</v>
      </c>
    </row>
    <row r="3387" spans="1:7" x14ac:dyDescent="0.3">
      <c r="A3387">
        <v>8250406975</v>
      </c>
      <c r="B3387">
        <v>473647</v>
      </c>
      <c r="C3387">
        <v>3</v>
      </c>
      <c r="D3387" s="4">
        <v>43.05</v>
      </c>
      <c r="E3387" s="2">
        <f>blinkit_order_items[[#This Row],[quantity]]*blinkit_order_items[[#This Row],[unit_price]]</f>
        <v>129.14999999999998</v>
      </c>
      <c r="F3387">
        <f>_xlfn.XLOOKUP(blinkit_order_items[[#This Row],[product_id]],blinkit_products[product_id],blinkit_products[margin_percentage])</f>
        <v>35</v>
      </c>
      <c r="G3387" s="4">
        <f>blinkit_order_items[[#This Row],[Total_Revenue]]*(blinkit_order_items[[#This Row],[margin_percent]]/100)</f>
        <v>45.202499999999986</v>
      </c>
    </row>
    <row r="3388" spans="1:7" x14ac:dyDescent="0.3">
      <c r="A3388">
        <v>5877618756</v>
      </c>
      <c r="B3388">
        <v>969851</v>
      </c>
      <c r="C3388">
        <v>3</v>
      </c>
      <c r="D3388" s="4">
        <v>340.66</v>
      </c>
      <c r="E3388" s="2">
        <f>blinkit_order_items[[#This Row],[quantity]]*blinkit_order_items[[#This Row],[unit_price]]</f>
        <v>1021.98</v>
      </c>
      <c r="F3388">
        <f>_xlfn.XLOOKUP(blinkit_order_items[[#This Row],[product_id]],blinkit_products[product_id],blinkit_products[margin_percentage])</f>
        <v>40</v>
      </c>
      <c r="G3388" s="4">
        <f>blinkit_order_items[[#This Row],[Total_Revenue]]*(blinkit_order_items[[#This Row],[margin_percent]]/100)</f>
        <v>408.79200000000003</v>
      </c>
    </row>
    <row r="3389" spans="1:7" x14ac:dyDescent="0.3">
      <c r="A3389">
        <v>2419292139</v>
      </c>
      <c r="B3389">
        <v>328457</v>
      </c>
      <c r="C3389">
        <v>1</v>
      </c>
      <c r="D3389" s="4">
        <v>858.57</v>
      </c>
      <c r="E3389" s="2">
        <f>blinkit_order_items[[#This Row],[quantity]]*blinkit_order_items[[#This Row],[unit_price]]</f>
        <v>858.57</v>
      </c>
      <c r="F3389">
        <f>_xlfn.XLOOKUP(blinkit_order_items[[#This Row],[product_id]],blinkit_products[product_id],blinkit_products[margin_percentage])</f>
        <v>30</v>
      </c>
      <c r="G3389" s="4">
        <f>blinkit_order_items[[#This Row],[Total_Revenue]]*(blinkit_order_items[[#This Row],[margin_percent]]/100)</f>
        <v>257.57100000000003</v>
      </c>
    </row>
    <row r="3390" spans="1:7" x14ac:dyDescent="0.3">
      <c r="A3390">
        <v>9547123332</v>
      </c>
      <c r="B3390">
        <v>901144</v>
      </c>
      <c r="C3390">
        <v>3</v>
      </c>
      <c r="D3390" s="4">
        <v>340.36</v>
      </c>
      <c r="E3390" s="2">
        <f>blinkit_order_items[[#This Row],[quantity]]*blinkit_order_items[[#This Row],[unit_price]]</f>
        <v>1021.08</v>
      </c>
      <c r="F3390">
        <f>_xlfn.XLOOKUP(blinkit_order_items[[#This Row],[product_id]],blinkit_products[product_id],blinkit_products[margin_percentage])</f>
        <v>15</v>
      </c>
      <c r="G3390" s="4">
        <f>blinkit_order_items[[#This Row],[Total_Revenue]]*(blinkit_order_items[[#This Row],[margin_percent]]/100)</f>
        <v>153.16200000000001</v>
      </c>
    </row>
    <row r="3391" spans="1:7" x14ac:dyDescent="0.3">
      <c r="A3391">
        <v>6968636396</v>
      </c>
      <c r="B3391">
        <v>324809</v>
      </c>
      <c r="C3391">
        <v>3</v>
      </c>
      <c r="D3391" s="4">
        <v>608</v>
      </c>
      <c r="E3391" s="2">
        <f>blinkit_order_items[[#This Row],[quantity]]*blinkit_order_items[[#This Row],[unit_price]]</f>
        <v>1824</v>
      </c>
      <c r="F3391">
        <f>_xlfn.XLOOKUP(blinkit_order_items[[#This Row],[product_id]],blinkit_products[product_id],blinkit_products[margin_percentage])</f>
        <v>20</v>
      </c>
      <c r="G3391" s="4">
        <f>blinkit_order_items[[#This Row],[Total_Revenue]]*(blinkit_order_items[[#This Row],[margin_percent]]/100)</f>
        <v>364.8</v>
      </c>
    </row>
    <row r="3392" spans="1:7" x14ac:dyDescent="0.3">
      <c r="A3392">
        <v>5247557644</v>
      </c>
      <c r="B3392">
        <v>473647</v>
      </c>
      <c r="C3392">
        <v>1</v>
      </c>
      <c r="D3392" s="4">
        <v>43.05</v>
      </c>
      <c r="E3392" s="2">
        <f>blinkit_order_items[[#This Row],[quantity]]*blinkit_order_items[[#This Row],[unit_price]]</f>
        <v>43.05</v>
      </c>
      <c r="F3392">
        <f>_xlfn.XLOOKUP(blinkit_order_items[[#This Row],[product_id]],blinkit_products[product_id],blinkit_products[margin_percentage])</f>
        <v>35</v>
      </c>
      <c r="G3392" s="4">
        <f>blinkit_order_items[[#This Row],[Total_Revenue]]*(blinkit_order_items[[#This Row],[margin_percent]]/100)</f>
        <v>15.067499999999997</v>
      </c>
    </row>
    <row r="3393" spans="1:7" x14ac:dyDescent="0.3">
      <c r="A3393">
        <v>7731193394</v>
      </c>
      <c r="B3393">
        <v>891833</v>
      </c>
      <c r="C3393">
        <v>2</v>
      </c>
      <c r="D3393" s="4">
        <v>493.19</v>
      </c>
      <c r="E3393" s="2">
        <f>blinkit_order_items[[#This Row],[quantity]]*blinkit_order_items[[#This Row],[unit_price]]</f>
        <v>986.38</v>
      </c>
      <c r="F3393">
        <f>_xlfn.XLOOKUP(blinkit_order_items[[#This Row],[product_id]],blinkit_products[product_id],blinkit_products[margin_percentage])</f>
        <v>20</v>
      </c>
      <c r="G3393" s="4">
        <f>blinkit_order_items[[#This Row],[Total_Revenue]]*(blinkit_order_items[[#This Row],[margin_percent]]/100)</f>
        <v>197.27600000000001</v>
      </c>
    </row>
    <row r="3394" spans="1:7" x14ac:dyDescent="0.3">
      <c r="A3394">
        <v>6048321120</v>
      </c>
      <c r="B3394">
        <v>925482</v>
      </c>
      <c r="C3394">
        <v>3</v>
      </c>
      <c r="D3394" s="4">
        <v>475.04</v>
      </c>
      <c r="E3394" s="2">
        <f>blinkit_order_items[[#This Row],[quantity]]*blinkit_order_items[[#This Row],[unit_price]]</f>
        <v>1425.1200000000001</v>
      </c>
      <c r="F3394">
        <f>_xlfn.XLOOKUP(blinkit_order_items[[#This Row],[product_id]],blinkit_products[product_id],blinkit_products[margin_percentage])</f>
        <v>40</v>
      </c>
      <c r="G3394" s="4">
        <f>blinkit_order_items[[#This Row],[Total_Revenue]]*(blinkit_order_items[[#This Row],[margin_percent]]/100)</f>
        <v>570.04800000000012</v>
      </c>
    </row>
    <row r="3395" spans="1:7" x14ac:dyDescent="0.3">
      <c r="A3395">
        <v>8494582006</v>
      </c>
      <c r="B3395">
        <v>51036</v>
      </c>
      <c r="C3395">
        <v>3</v>
      </c>
      <c r="D3395" s="4">
        <v>931.61</v>
      </c>
      <c r="E3395" s="2">
        <f>blinkit_order_items[[#This Row],[quantity]]*blinkit_order_items[[#This Row],[unit_price]]</f>
        <v>2794.83</v>
      </c>
      <c r="F3395">
        <f>_xlfn.XLOOKUP(blinkit_order_items[[#This Row],[product_id]],blinkit_products[product_id],blinkit_products[margin_percentage])</f>
        <v>30</v>
      </c>
      <c r="G3395" s="4">
        <f>blinkit_order_items[[#This Row],[Total_Revenue]]*(blinkit_order_items[[#This Row],[margin_percent]]/100)</f>
        <v>838.44899999999996</v>
      </c>
    </row>
    <row r="3396" spans="1:7" x14ac:dyDescent="0.3">
      <c r="A3396">
        <v>5600781757</v>
      </c>
      <c r="B3396">
        <v>112390</v>
      </c>
      <c r="C3396">
        <v>3</v>
      </c>
      <c r="D3396" s="4">
        <v>877.98</v>
      </c>
      <c r="E3396" s="2">
        <f>blinkit_order_items[[#This Row],[quantity]]*blinkit_order_items[[#This Row],[unit_price]]</f>
        <v>2633.94</v>
      </c>
      <c r="F3396">
        <f>_xlfn.XLOOKUP(blinkit_order_items[[#This Row],[product_id]],blinkit_products[product_id],blinkit_products[margin_percentage])</f>
        <v>35</v>
      </c>
      <c r="G3396" s="4">
        <f>blinkit_order_items[[#This Row],[Total_Revenue]]*(blinkit_order_items[[#This Row],[margin_percent]]/100)</f>
        <v>921.87899999999991</v>
      </c>
    </row>
    <row r="3397" spans="1:7" x14ac:dyDescent="0.3">
      <c r="A3397">
        <v>495091707</v>
      </c>
      <c r="B3397">
        <v>378287</v>
      </c>
      <c r="C3397">
        <v>1</v>
      </c>
      <c r="D3397" s="4">
        <v>332.84</v>
      </c>
      <c r="E3397" s="2">
        <f>blinkit_order_items[[#This Row],[quantity]]*blinkit_order_items[[#This Row],[unit_price]]</f>
        <v>332.84</v>
      </c>
      <c r="F3397">
        <f>_xlfn.XLOOKUP(blinkit_order_items[[#This Row],[product_id]],blinkit_products[product_id],blinkit_products[margin_percentage])</f>
        <v>30</v>
      </c>
      <c r="G3397" s="4">
        <f>blinkit_order_items[[#This Row],[Total_Revenue]]*(blinkit_order_items[[#This Row],[margin_percent]]/100)</f>
        <v>99.85199999999999</v>
      </c>
    </row>
    <row r="3398" spans="1:7" x14ac:dyDescent="0.3">
      <c r="A3398">
        <v>3239613823</v>
      </c>
      <c r="B3398">
        <v>647462</v>
      </c>
      <c r="C3398">
        <v>1</v>
      </c>
      <c r="D3398" s="4">
        <v>326.42</v>
      </c>
      <c r="E3398" s="2">
        <f>blinkit_order_items[[#This Row],[quantity]]*blinkit_order_items[[#This Row],[unit_price]]</f>
        <v>326.42</v>
      </c>
      <c r="F3398">
        <f>_xlfn.XLOOKUP(blinkit_order_items[[#This Row],[product_id]],blinkit_products[product_id],blinkit_products[margin_percentage])</f>
        <v>35</v>
      </c>
      <c r="G3398" s="4">
        <f>blinkit_order_items[[#This Row],[Total_Revenue]]*(blinkit_order_items[[#This Row],[margin_percent]]/100)</f>
        <v>114.247</v>
      </c>
    </row>
    <row r="3399" spans="1:7" x14ac:dyDescent="0.3">
      <c r="A3399">
        <v>3643352219</v>
      </c>
      <c r="B3399">
        <v>120532</v>
      </c>
      <c r="C3399">
        <v>3</v>
      </c>
      <c r="D3399" s="4">
        <v>697.53</v>
      </c>
      <c r="E3399" s="2">
        <f>blinkit_order_items[[#This Row],[quantity]]*blinkit_order_items[[#This Row],[unit_price]]</f>
        <v>2092.59</v>
      </c>
      <c r="F3399">
        <f>_xlfn.XLOOKUP(blinkit_order_items[[#This Row],[product_id]],blinkit_products[product_id],blinkit_products[margin_percentage])</f>
        <v>15</v>
      </c>
      <c r="G3399" s="4">
        <f>blinkit_order_items[[#This Row],[Total_Revenue]]*(blinkit_order_items[[#This Row],[margin_percent]]/100)</f>
        <v>313.88850000000002</v>
      </c>
    </row>
    <row r="3400" spans="1:7" x14ac:dyDescent="0.3">
      <c r="A3400">
        <v>2051599638</v>
      </c>
      <c r="B3400">
        <v>4452</v>
      </c>
      <c r="C3400">
        <v>2</v>
      </c>
      <c r="D3400" s="4">
        <v>169.88</v>
      </c>
      <c r="E3400" s="2">
        <f>blinkit_order_items[[#This Row],[quantity]]*blinkit_order_items[[#This Row],[unit_price]]</f>
        <v>339.76</v>
      </c>
      <c r="F3400">
        <f>_xlfn.XLOOKUP(blinkit_order_items[[#This Row],[product_id]],blinkit_products[product_id],blinkit_products[margin_percentage])</f>
        <v>30</v>
      </c>
      <c r="G3400" s="4">
        <f>blinkit_order_items[[#This Row],[Total_Revenue]]*(blinkit_order_items[[#This Row],[margin_percent]]/100)</f>
        <v>101.928</v>
      </c>
    </row>
    <row r="3401" spans="1:7" x14ac:dyDescent="0.3">
      <c r="A3401">
        <v>3514859549</v>
      </c>
      <c r="B3401">
        <v>274207</v>
      </c>
      <c r="C3401">
        <v>2</v>
      </c>
      <c r="D3401" s="4">
        <v>328.51</v>
      </c>
      <c r="E3401" s="2">
        <f>blinkit_order_items[[#This Row],[quantity]]*blinkit_order_items[[#This Row],[unit_price]]</f>
        <v>657.02</v>
      </c>
      <c r="F3401">
        <f>_xlfn.XLOOKUP(blinkit_order_items[[#This Row],[product_id]],blinkit_products[product_id],blinkit_products[margin_percentage])</f>
        <v>20</v>
      </c>
      <c r="G3401" s="4">
        <f>blinkit_order_items[[#This Row],[Total_Revenue]]*(blinkit_order_items[[#This Row],[margin_percent]]/100)</f>
        <v>131.404</v>
      </c>
    </row>
    <row r="3402" spans="1:7" x14ac:dyDescent="0.3">
      <c r="A3402">
        <v>3907599008</v>
      </c>
      <c r="B3402">
        <v>658389</v>
      </c>
      <c r="C3402">
        <v>2</v>
      </c>
      <c r="D3402" s="4">
        <v>152.55000000000001</v>
      </c>
      <c r="E3402" s="2">
        <f>blinkit_order_items[[#This Row],[quantity]]*blinkit_order_items[[#This Row],[unit_price]]</f>
        <v>305.10000000000002</v>
      </c>
      <c r="F3402">
        <f>_xlfn.XLOOKUP(blinkit_order_items[[#This Row],[product_id]],blinkit_products[product_id],blinkit_products[margin_percentage])</f>
        <v>35</v>
      </c>
      <c r="G3402" s="4">
        <f>blinkit_order_items[[#This Row],[Total_Revenue]]*(blinkit_order_items[[#This Row],[margin_percent]]/100)</f>
        <v>106.785</v>
      </c>
    </row>
    <row r="3403" spans="1:7" x14ac:dyDescent="0.3">
      <c r="A3403">
        <v>1534993603</v>
      </c>
      <c r="B3403">
        <v>537274</v>
      </c>
      <c r="C3403">
        <v>1</v>
      </c>
      <c r="D3403" s="4">
        <v>702.71</v>
      </c>
      <c r="E3403" s="2">
        <f>blinkit_order_items[[#This Row],[quantity]]*blinkit_order_items[[#This Row],[unit_price]]</f>
        <v>702.71</v>
      </c>
      <c r="F3403">
        <f>_xlfn.XLOOKUP(blinkit_order_items[[#This Row],[product_id]],blinkit_products[product_id],blinkit_products[margin_percentage])</f>
        <v>35</v>
      </c>
      <c r="G3403" s="4">
        <f>blinkit_order_items[[#This Row],[Total_Revenue]]*(blinkit_order_items[[#This Row],[margin_percent]]/100)</f>
        <v>245.9485</v>
      </c>
    </row>
    <row r="3404" spans="1:7" x14ac:dyDescent="0.3">
      <c r="A3404">
        <v>8980701254</v>
      </c>
      <c r="B3404">
        <v>219598</v>
      </c>
      <c r="C3404">
        <v>2</v>
      </c>
      <c r="D3404" s="4">
        <v>367.08</v>
      </c>
      <c r="E3404" s="2">
        <f>blinkit_order_items[[#This Row],[quantity]]*blinkit_order_items[[#This Row],[unit_price]]</f>
        <v>734.16</v>
      </c>
      <c r="F3404">
        <f>_xlfn.XLOOKUP(blinkit_order_items[[#This Row],[product_id]],blinkit_products[product_id],blinkit_products[margin_percentage])</f>
        <v>35</v>
      </c>
      <c r="G3404" s="4">
        <f>blinkit_order_items[[#This Row],[Total_Revenue]]*(blinkit_order_items[[#This Row],[margin_percent]]/100)</f>
        <v>256.95599999999996</v>
      </c>
    </row>
    <row r="3405" spans="1:7" x14ac:dyDescent="0.3">
      <c r="A3405">
        <v>6695408903</v>
      </c>
      <c r="B3405">
        <v>34200</v>
      </c>
      <c r="C3405">
        <v>1</v>
      </c>
      <c r="D3405" s="4">
        <v>319.8</v>
      </c>
      <c r="E3405" s="2">
        <f>blinkit_order_items[[#This Row],[quantity]]*blinkit_order_items[[#This Row],[unit_price]]</f>
        <v>319.8</v>
      </c>
      <c r="F3405">
        <f>_xlfn.XLOOKUP(blinkit_order_items[[#This Row],[product_id]],blinkit_products[product_id],blinkit_products[margin_percentage])</f>
        <v>35</v>
      </c>
      <c r="G3405" s="4">
        <f>blinkit_order_items[[#This Row],[Total_Revenue]]*(blinkit_order_items[[#This Row],[margin_percent]]/100)</f>
        <v>111.92999999999999</v>
      </c>
    </row>
    <row r="3406" spans="1:7" x14ac:dyDescent="0.3">
      <c r="A3406">
        <v>3268455899</v>
      </c>
      <c r="B3406">
        <v>784827</v>
      </c>
      <c r="C3406">
        <v>1</v>
      </c>
      <c r="D3406" s="4">
        <v>274.25</v>
      </c>
      <c r="E3406" s="2">
        <f>blinkit_order_items[[#This Row],[quantity]]*blinkit_order_items[[#This Row],[unit_price]]</f>
        <v>274.25</v>
      </c>
      <c r="F3406">
        <f>_xlfn.XLOOKUP(blinkit_order_items[[#This Row],[product_id]],blinkit_products[product_id],blinkit_products[margin_percentage])</f>
        <v>30</v>
      </c>
      <c r="G3406" s="4">
        <f>blinkit_order_items[[#This Row],[Total_Revenue]]*(blinkit_order_items[[#This Row],[margin_percent]]/100)</f>
        <v>82.274999999999991</v>
      </c>
    </row>
    <row r="3407" spans="1:7" x14ac:dyDescent="0.3">
      <c r="A3407">
        <v>7809161755</v>
      </c>
      <c r="B3407">
        <v>449106</v>
      </c>
      <c r="C3407">
        <v>1</v>
      </c>
      <c r="D3407" s="4">
        <v>48.55</v>
      </c>
      <c r="E3407" s="2">
        <f>blinkit_order_items[[#This Row],[quantity]]*blinkit_order_items[[#This Row],[unit_price]]</f>
        <v>48.55</v>
      </c>
      <c r="F3407">
        <f>_xlfn.XLOOKUP(blinkit_order_items[[#This Row],[product_id]],blinkit_products[product_id],blinkit_products[margin_percentage])</f>
        <v>35</v>
      </c>
      <c r="G3407" s="4">
        <f>blinkit_order_items[[#This Row],[Total_Revenue]]*(blinkit_order_items[[#This Row],[margin_percent]]/100)</f>
        <v>16.992499999999996</v>
      </c>
    </row>
    <row r="3408" spans="1:7" x14ac:dyDescent="0.3">
      <c r="A3408">
        <v>8873697539</v>
      </c>
      <c r="B3408">
        <v>378287</v>
      </c>
      <c r="C3408">
        <v>2</v>
      </c>
      <c r="D3408" s="4">
        <v>332.84</v>
      </c>
      <c r="E3408" s="2">
        <f>blinkit_order_items[[#This Row],[quantity]]*blinkit_order_items[[#This Row],[unit_price]]</f>
        <v>665.68</v>
      </c>
      <c r="F3408">
        <f>_xlfn.XLOOKUP(blinkit_order_items[[#This Row],[product_id]],blinkit_products[product_id],blinkit_products[margin_percentage])</f>
        <v>30</v>
      </c>
      <c r="G3408" s="4">
        <f>blinkit_order_items[[#This Row],[Total_Revenue]]*(blinkit_order_items[[#This Row],[margin_percent]]/100)</f>
        <v>199.70399999999998</v>
      </c>
    </row>
    <row r="3409" spans="1:7" x14ac:dyDescent="0.3">
      <c r="A3409">
        <v>8603941640</v>
      </c>
      <c r="B3409">
        <v>818522</v>
      </c>
      <c r="C3409">
        <v>1</v>
      </c>
      <c r="D3409" s="4">
        <v>96.09</v>
      </c>
      <c r="E3409" s="2">
        <f>blinkit_order_items[[#This Row],[quantity]]*blinkit_order_items[[#This Row],[unit_price]]</f>
        <v>96.09</v>
      </c>
      <c r="F3409">
        <f>_xlfn.XLOOKUP(blinkit_order_items[[#This Row],[product_id]],blinkit_products[product_id],blinkit_products[margin_percentage])</f>
        <v>20</v>
      </c>
      <c r="G3409" s="4">
        <f>blinkit_order_items[[#This Row],[Total_Revenue]]*(blinkit_order_items[[#This Row],[margin_percent]]/100)</f>
        <v>19.218000000000004</v>
      </c>
    </row>
    <row r="3410" spans="1:7" x14ac:dyDescent="0.3">
      <c r="A3410">
        <v>8308184279</v>
      </c>
      <c r="B3410">
        <v>799459</v>
      </c>
      <c r="C3410">
        <v>1</v>
      </c>
      <c r="D3410" s="4">
        <v>852.02</v>
      </c>
      <c r="E3410" s="2">
        <f>blinkit_order_items[[#This Row],[quantity]]*blinkit_order_items[[#This Row],[unit_price]]</f>
        <v>852.02</v>
      </c>
      <c r="F3410">
        <f>_xlfn.XLOOKUP(blinkit_order_items[[#This Row],[product_id]],blinkit_products[product_id],blinkit_products[margin_percentage])</f>
        <v>20</v>
      </c>
      <c r="G3410" s="4">
        <f>blinkit_order_items[[#This Row],[Total_Revenue]]*(blinkit_order_items[[#This Row],[margin_percent]]/100)</f>
        <v>170.404</v>
      </c>
    </row>
    <row r="3411" spans="1:7" x14ac:dyDescent="0.3">
      <c r="A3411">
        <v>7572826287</v>
      </c>
      <c r="B3411">
        <v>839170</v>
      </c>
      <c r="C3411">
        <v>2</v>
      </c>
      <c r="D3411" s="4">
        <v>481.63</v>
      </c>
      <c r="E3411" s="2">
        <f>blinkit_order_items[[#This Row],[quantity]]*blinkit_order_items[[#This Row],[unit_price]]</f>
        <v>963.26</v>
      </c>
      <c r="F3411">
        <f>_xlfn.XLOOKUP(blinkit_order_items[[#This Row],[product_id]],blinkit_products[product_id],blinkit_products[margin_percentage])</f>
        <v>20</v>
      </c>
      <c r="G3411" s="4">
        <f>blinkit_order_items[[#This Row],[Total_Revenue]]*(blinkit_order_items[[#This Row],[margin_percent]]/100)</f>
        <v>192.65200000000002</v>
      </c>
    </row>
    <row r="3412" spans="1:7" x14ac:dyDescent="0.3">
      <c r="A3412">
        <v>7478396641</v>
      </c>
      <c r="B3412">
        <v>555121</v>
      </c>
      <c r="C3412">
        <v>1</v>
      </c>
      <c r="D3412" s="4">
        <v>354.91</v>
      </c>
      <c r="E3412" s="2">
        <f>blinkit_order_items[[#This Row],[quantity]]*blinkit_order_items[[#This Row],[unit_price]]</f>
        <v>354.91</v>
      </c>
      <c r="F3412">
        <f>_xlfn.XLOOKUP(blinkit_order_items[[#This Row],[product_id]],blinkit_products[product_id],blinkit_products[margin_percentage])</f>
        <v>25</v>
      </c>
      <c r="G3412" s="4">
        <f>blinkit_order_items[[#This Row],[Total_Revenue]]*(blinkit_order_items[[#This Row],[margin_percent]]/100)</f>
        <v>88.727500000000006</v>
      </c>
    </row>
    <row r="3413" spans="1:7" x14ac:dyDescent="0.3">
      <c r="A3413">
        <v>3569283921</v>
      </c>
      <c r="B3413">
        <v>183929</v>
      </c>
      <c r="C3413">
        <v>3</v>
      </c>
      <c r="D3413" s="4">
        <v>738.74</v>
      </c>
      <c r="E3413" s="2">
        <f>blinkit_order_items[[#This Row],[quantity]]*blinkit_order_items[[#This Row],[unit_price]]</f>
        <v>2216.2200000000003</v>
      </c>
      <c r="F3413">
        <f>_xlfn.XLOOKUP(blinkit_order_items[[#This Row],[product_id]],blinkit_products[product_id],blinkit_products[margin_percentage])</f>
        <v>20</v>
      </c>
      <c r="G3413" s="4">
        <f>blinkit_order_items[[#This Row],[Total_Revenue]]*(blinkit_order_items[[#This Row],[margin_percent]]/100)</f>
        <v>443.24400000000009</v>
      </c>
    </row>
    <row r="3414" spans="1:7" x14ac:dyDescent="0.3">
      <c r="A3414">
        <v>9947619677</v>
      </c>
      <c r="B3414">
        <v>689769</v>
      </c>
      <c r="C3414">
        <v>2</v>
      </c>
      <c r="D3414" s="4">
        <v>46.62</v>
      </c>
      <c r="E3414" s="2">
        <f>blinkit_order_items[[#This Row],[quantity]]*blinkit_order_items[[#This Row],[unit_price]]</f>
        <v>93.24</v>
      </c>
      <c r="F3414">
        <f>_xlfn.XLOOKUP(blinkit_order_items[[#This Row],[product_id]],blinkit_products[product_id],blinkit_products[margin_percentage])</f>
        <v>40</v>
      </c>
      <c r="G3414" s="4">
        <f>blinkit_order_items[[#This Row],[Total_Revenue]]*(blinkit_order_items[[#This Row],[margin_percent]]/100)</f>
        <v>37.295999999999999</v>
      </c>
    </row>
    <row r="3415" spans="1:7" x14ac:dyDescent="0.3">
      <c r="A3415">
        <v>5396237918</v>
      </c>
      <c r="B3415">
        <v>901144</v>
      </c>
      <c r="C3415">
        <v>1</v>
      </c>
      <c r="D3415" s="4">
        <v>340.36</v>
      </c>
      <c r="E3415" s="2">
        <f>blinkit_order_items[[#This Row],[quantity]]*blinkit_order_items[[#This Row],[unit_price]]</f>
        <v>340.36</v>
      </c>
      <c r="F3415">
        <f>_xlfn.XLOOKUP(blinkit_order_items[[#This Row],[product_id]],blinkit_products[product_id],blinkit_products[margin_percentage])</f>
        <v>15</v>
      </c>
      <c r="G3415" s="4">
        <f>blinkit_order_items[[#This Row],[Total_Revenue]]*(blinkit_order_items[[#This Row],[margin_percent]]/100)</f>
        <v>51.054000000000002</v>
      </c>
    </row>
    <row r="3416" spans="1:7" x14ac:dyDescent="0.3">
      <c r="A3416">
        <v>455878765</v>
      </c>
      <c r="B3416">
        <v>194682</v>
      </c>
      <c r="C3416">
        <v>3</v>
      </c>
      <c r="D3416" s="4">
        <v>912.29</v>
      </c>
      <c r="E3416" s="2">
        <f>blinkit_order_items[[#This Row],[quantity]]*blinkit_order_items[[#This Row],[unit_price]]</f>
        <v>2736.87</v>
      </c>
      <c r="F3416">
        <f>_xlfn.XLOOKUP(blinkit_order_items[[#This Row],[product_id]],blinkit_products[product_id],blinkit_products[margin_percentage])</f>
        <v>30</v>
      </c>
      <c r="G3416" s="4">
        <f>blinkit_order_items[[#This Row],[Total_Revenue]]*(blinkit_order_items[[#This Row],[margin_percent]]/100)</f>
        <v>821.06099999999992</v>
      </c>
    </row>
    <row r="3417" spans="1:7" x14ac:dyDescent="0.3">
      <c r="A3417">
        <v>2079195080</v>
      </c>
      <c r="B3417">
        <v>444361</v>
      </c>
      <c r="C3417">
        <v>3</v>
      </c>
      <c r="D3417" s="4">
        <v>822.63</v>
      </c>
      <c r="E3417" s="2">
        <f>blinkit_order_items[[#This Row],[quantity]]*blinkit_order_items[[#This Row],[unit_price]]</f>
        <v>2467.89</v>
      </c>
      <c r="F3417">
        <f>_xlfn.XLOOKUP(blinkit_order_items[[#This Row],[product_id]],blinkit_products[product_id],blinkit_products[margin_percentage])</f>
        <v>20</v>
      </c>
      <c r="G3417" s="4">
        <f>blinkit_order_items[[#This Row],[Total_Revenue]]*(blinkit_order_items[[#This Row],[margin_percent]]/100)</f>
        <v>493.57799999999997</v>
      </c>
    </row>
    <row r="3418" spans="1:7" x14ac:dyDescent="0.3">
      <c r="A3418">
        <v>6104211214</v>
      </c>
      <c r="B3418">
        <v>913428</v>
      </c>
      <c r="C3418">
        <v>3</v>
      </c>
      <c r="D3418" s="4">
        <v>392.22</v>
      </c>
      <c r="E3418" s="2">
        <f>blinkit_order_items[[#This Row],[quantity]]*blinkit_order_items[[#This Row],[unit_price]]</f>
        <v>1176.6600000000001</v>
      </c>
      <c r="F3418">
        <f>_xlfn.XLOOKUP(blinkit_order_items[[#This Row],[product_id]],blinkit_products[product_id],blinkit_products[margin_percentage])</f>
        <v>35</v>
      </c>
      <c r="G3418" s="4">
        <f>blinkit_order_items[[#This Row],[Total_Revenue]]*(blinkit_order_items[[#This Row],[margin_percent]]/100)</f>
        <v>411.83100000000002</v>
      </c>
    </row>
    <row r="3419" spans="1:7" x14ac:dyDescent="0.3">
      <c r="A3419">
        <v>9442939134</v>
      </c>
      <c r="B3419">
        <v>723678</v>
      </c>
      <c r="C3419">
        <v>1</v>
      </c>
      <c r="D3419" s="4">
        <v>675.46</v>
      </c>
      <c r="E3419" s="2">
        <f>blinkit_order_items[[#This Row],[quantity]]*blinkit_order_items[[#This Row],[unit_price]]</f>
        <v>675.46</v>
      </c>
      <c r="F3419">
        <f>_xlfn.XLOOKUP(blinkit_order_items[[#This Row],[product_id]],blinkit_products[product_id],blinkit_products[margin_percentage])</f>
        <v>35</v>
      </c>
      <c r="G3419" s="4">
        <f>blinkit_order_items[[#This Row],[Total_Revenue]]*(blinkit_order_items[[#This Row],[margin_percent]]/100)</f>
        <v>236.411</v>
      </c>
    </row>
    <row r="3420" spans="1:7" x14ac:dyDescent="0.3">
      <c r="A3420">
        <v>3317293496</v>
      </c>
      <c r="B3420">
        <v>187399</v>
      </c>
      <c r="C3420">
        <v>3</v>
      </c>
      <c r="D3420" s="4">
        <v>53.49</v>
      </c>
      <c r="E3420" s="2">
        <f>blinkit_order_items[[#This Row],[quantity]]*blinkit_order_items[[#This Row],[unit_price]]</f>
        <v>160.47</v>
      </c>
      <c r="F3420">
        <f>_xlfn.XLOOKUP(blinkit_order_items[[#This Row],[product_id]],blinkit_products[product_id],blinkit_products[margin_percentage])</f>
        <v>40</v>
      </c>
      <c r="G3420" s="4">
        <f>blinkit_order_items[[#This Row],[Total_Revenue]]*(blinkit_order_items[[#This Row],[margin_percent]]/100)</f>
        <v>64.188000000000002</v>
      </c>
    </row>
    <row r="3421" spans="1:7" x14ac:dyDescent="0.3">
      <c r="A3421">
        <v>8243326501</v>
      </c>
      <c r="B3421">
        <v>968887</v>
      </c>
      <c r="C3421">
        <v>1</v>
      </c>
      <c r="D3421" s="4">
        <v>40.700000000000003</v>
      </c>
      <c r="E3421" s="2">
        <f>blinkit_order_items[[#This Row],[quantity]]*blinkit_order_items[[#This Row],[unit_price]]</f>
        <v>40.700000000000003</v>
      </c>
      <c r="F3421">
        <f>_xlfn.XLOOKUP(blinkit_order_items[[#This Row],[product_id]],blinkit_products[product_id],blinkit_products[margin_percentage])</f>
        <v>25</v>
      </c>
      <c r="G3421" s="4">
        <f>blinkit_order_items[[#This Row],[Total_Revenue]]*(blinkit_order_items[[#This Row],[margin_percent]]/100)</f>
        <v>10.175000000000001</v>
      </c>
    </row>
    <row r="3422" spans="1:7" x14ac:dyDescent="0.3">
      <c r="A3422">
        <v>4109483569</v>
      </c>
      <c r="B3422">
        <v>669378</v>
      </c>
      <c r="C3422">
        <v>3</v>
      </c>
      <c r="D3422" s="4">
        <v>212.14</v>
      </c>
      <c r="E3422" s="2">
        <f>blinkit_order_items[[#This Row],[quantity]]*blinkit_order_items[[#This Row],[unit_price]]</f>
        <v>636.41999999999996</v>
      </c>
      <c r="F3422">
        <f>_xlfn.XLOOKUP(blinkit_order_items[[#This Row],[product_id]],blinkit_products[product_id],blinkit_products[margin_percentage])</f>
        <v>25</v>
      </c>
      <c r="G3422" s="4">
        <f>blinkit_order_items[[#This Row],[Total_Revenue]]*(blinkit_order_items[[#This Row],[margin_percent]]/100)</f>
        <v>159.10499999999999</v>
      </c>
    </row>
    <row r="3423" spans="1:7" x14ac:dyDescent="0.3">
      <c r="A3423">
        <v>5390352336</v>
      </c>
      <c r="B3423">
        <v>847349</v>
      </c>
      <c r="C3423">
        <v>1</v>
      </c>
      <c r="D3423" s="4">
        <v>781.08</v>
      </c>
      <c r="E3423" s="2">
        <f>blinkit_order_items[[#This Row],[quantity]]*blinkit_order_items[[#This Row],[unit_price]]</f>
        <v>781.08</v>
      </c>
      <c r="F3423">
        <f>_xlfn.XLOOKUP(blinkit_order_items[[#This Row],[product_id]],blinkit_products[product_id],blinkit_products[margin_percentage])</f>
        <v>25</v>
      </c>
      <c r="G3423" s="4">
        <f>blinkit_order_items[[#This Row],[Total_Revenue]]*(blinkit_order_items[[#This Row],[margin_percent]]/100)</f>
        <v>195.27</v>
      </c>
    </row>
    <row r="3424" spans="1:7" x14ac:dyDescent="0.3">
      <c r="A3424">
        <v>2581584982</v>
      </c>
      <c r="B3424">
        <v>953175</v>
      </c>
      <c r="C3424">
        <v>2</v>
      </c>
      <c r="D3424" s="4">
        <v>225.21</v>
      </c>
      <c r="E3424" s="2">
        <f>blinkit_order_items[[#This Row],[quantity]]*blinkit_order_items[[#This Row],[unit_price]]</f>
        <v>450.42</v>
      </c>
      <c r="F3424">
        <f>_xlfn.XLOOKUP(blinkit_order_items[[#This Row],[product_id]],blinkit_products[product_id],blinkit_products[margin_percentage])</f>
        <v>30</v>
      </c>
      <c r="G3424" s="4">
        <f>blinkit_order_items[[#This Row],[Total_Revenue]]*(blinkit_order_items[[#This Row],[margin_percent]]/100)</f>
        <v>135.126</v>
      </c>
    </row>
    <row r="3425" spans="1:7" x14ac:dyDescent="0.3">
      <c r="A3425">
        <v>1668737869</v>
      </c>
      <c r="B3425">
        <v>183929</v>
      </c>
      <c r="C3425">
        <v>1</v>
      </c>
      <c r="D3425" s="4">
        <v>738.74</v>
      </c>
      <c r="E3425" s="2">
        <f>blinkit_order_items[[#This Row],[quantity]]*blinkit_order_items[[#This Row],[unit_price]]</f>
        <v>738.74</v>
      </c>
      <c r="F3425">
        <f>_xlfn.XLOOKUP(blinkit_order_items[[#This Row],[product_id]],blinkit_products[product_id],blinkit_products[margin_percentage])</f>
        <v>20</v>
      </c>
      <c r="G3425" s="4">
        <f>blinkit_order_items[[#This Row],[Total_Revenue]]*(blinkit_order_items[[#This Row],[margin_percent]]/100)</f>
        <v>147.74800000000002</v>
      </c>
    </row>
    <row r="3426" spans="1:7" x14ac:dyDescent="0.3">
      <c r="A3426">
        <v>5046906329</v>
      </c>
      <c r="B3426">
        <v>36412</v>
      </c>
      <c r="C3426">
        <v>2</v>
      </c>
      <c r="D3426" s="4">
        <v>397.68</v>
      </c>
      <c r="E3426" s="2">
        <f>blinkit_order_items[[#This Row],[quantity]]*blinkit_order_items[[#This Row],[unit_price]]</f>
        <v>795.36</v>
      </c>
      <c r="F3426">
        <f>_xlfn.XLOOKUP(blinkit_order_items[[#This Row],[product_id]],blinkit_products[product_id],blinkit_products[margin_percentage])</f>
        <v>25</v>
      </c>
      <c r="G3426" s="4">
        <f>blinkit_order_items[[#This Row],[Total_Revenue]]*(blinkit_order_items[[#This Row],[margin_percent]]/100)</f>
        <v>198.84</v>
      </c>
    </row>
    <row r="3427" spans="1:7" x14ac:dyDescent="0.3">
      <c r="A3427">
        <v>2536833157</v>
      </c>
      <c r="B3427">
        <v>654623</v>
      </c>
      <c r="C3427">
        <v>1</v>
      </c>
      <c r="D3427" s="4">
        <v>422.14</v>
      </c>
      <c r="E3427" s="2">
        <f>blinkit_order_items[[#This Row],[quantity]]*blinkit_order_items[[#This Row],[unit_price]]</f>
        <v>422.14</v>
      </c>
      <c r="F3427">
        <f>_xlfn.XLOOKUP(blinkit_order_items[[#This Row],[product_id]],blinkit_products[product_id],blinkit_products[margin_percentage])</f>
        <v>35</v>
      </c>
      <c r="G3427" s="4">
        <f>blinkit_order_items[[#This Row],[Total_Revenue]]*(blinkit_order_items[[#This Row],[margin_percent]]/100)</f>
        <v>147.749</v>
      </c>
    </row>
    <row r="3428" spans="1:7" x14ac:dyDescent="0.3">
      <c r="A3428">
        <v>9176170352</v>
      </c>
      <c r="B3428">
        <v>954722</v>
      </c>
      <c r="C3428">
        <v>3</v>
      </c>
      <c r="D3428" s="4">
        <v>616.45000000000005</v>
      </c>
      <c r="E3428" s="2">
        <f>blinkit_order_items[[#This Row],[quantity]]*blinkit_order_items[[#This Row],[unit_price]]</f>
        <v>1849.3500000000001</v>
      </c>
      <c r="F3428">
        <f>_xlfn.XLOOKUP(blinkit_order_items[[#This Row],[product_id]],blinkit_products[product_id],blinkit_products[margin_percentage])</f>
        <v>40</v>
      </c>
      <c r="G3428" s="4">
        <f>blinkit_order_items[[#This Row],[Total_Revenue]]*(blinkit_order_items[[#This Row],[margin_percent]]/100)</f>
        <v>739.74000000000012</v>
      </c>
    </row>
    <row r="3429" spans="1:7" x14ac:dyDescent="0.3">
      <c r="A3429">
        <v>833930925</v>
      </c>
      <c r="B3429">
        <v>18035</v>
      </c>
      <c r="C3429">
        <v>3</v>
      </c>
      <c r="D3429" s="4">
        <v>968.94</v>
      </c>
      <c r="E3429" s="2">
        <f>blinkit_order_items[[#This Row],[quantity]]*blinkit_order_items[[#This Row],[unit_price]]</f>
        <v>2906.82</v>
      </c>
      <c r="F3429">
        <f>_xlfn.XLOOKUP(blinkit_order_items[[#This Row],[product_id]],blinkit_products[product_id],blinkit_products[margin_percentage])</f>
        <v>25</v>
      </c>
      <c r="G3429" s="4">
        <f>blinkit_order_items[[#This Row],[Total_Revenue]]*(blinkit_order_items[[#This Row],[margin_percent]]/100)</f>
        <v>726.70500000000004</v>
      </c>
    </row>
    <row r="3430" spans="1:7" x14ac:dyDescent="0.3">
      <c r="A3430">
        <v>8515226099</v>
      </c>
      <c r="B3430">
        <v>679865</v>
      </c>
      <c r="C3430">
        <v>3</v>
      </c>
      <c r="D3430" s="4">
        <v>347.91</v>
      </c>
      <c r="E3430" s="2">
        <f>blinkit_order_items[[#This Row],[quantity]]*blinkit_order_items[[#This Row],[unit_price]]</f>
        <v>1043.73</v>
      </c>
      <c r="F3430">
        <f>_xlfn.XLOOKUP(blinkit_order_items[[#This Row],[product_id]],blinkit_products[product_id],blinkit_products[margin_percentage])</f>
        <v>15</v>
      </c>
      <c r="G3430" s="4">
        <f>blinkit_order_items[[#This Row],[Total_Revenue]]*(blinkit_order_items[[#This Row],[margin_percent]]/100)</f>
        <v>156.55949999999999</v>
      </c>
    </row>
    <row r="3431" spans="1:7" x14ac:dyDescent="0.3">
      <c r="A3431">
        <v>2023020278</v>
      </c>
      <c r="B3431">
        <v>433521</v>
      </c>
      <c r="C3431">
        <v>1</v>
      </c>
      <c r="D3431" s="4">
        <v>321.33</v>
      </c>
      <c r="E3431" s="2">
        <f>blinkit_order_items[[#This Row],[quantity]]*blinkit_order_items[[#This Row],[unit_price]]</f>
        <v>321.33</v>
      </c>
      <c r="F3431">
        <f>_xlfn.XLOOKUP(blinkit_order_items[[#This Row],[product_id]],blinkit_products[product_id],blinkit_products[margin_percentage])</f>
        <v>30</v>
      </c>
      <c r="G3431" s="4">
        <f>blinkit_order_items[[#This Row],[Total_Revenue]]*(blinkit_order_items[[#This Row],[margin_percent]]/100)</f>
        <v>96.398999999999987</v>
      </c>
    </row>
    <row r="3432" spans="1:7" x14ac:dyDescent="0.3">
      <c r="A3432">
        <v>2840526544</v>
      </c>
      <c r="B3432">
        <v>15314</v>
      </c>
      <c r="C3432">
        <v>1</v>
      </c>
      <c r="D3432" s="4">
        <v>578.85</v>
      </c>
      <c r="E3432" s="2">
        <f>blinkit_order_items[[#This Row],[quantity]]*blinkit_order_items[[#This Row],[unit_price]]</f>
        <v>578.85</v>
      </c>
      <c r="F3432">
        <f>_xlfn.XLOOKUP(blinkit_order_items[[#This Row],[product_id]],blinkit_products[product_id],blinkit_products[margin_percentage])</f>
        <v>20</v>
      </c>
      <c r="G3432" s="4">
        <f>blinkit_order_items[[#This Row],[Total_Revenue]]*(blinkit_order_items[[#This Row],[margin_percent]]/100)</f>
        <v>115.77000000000001</v>
      </c>
    </row>
    <row r="3433" spans="1:7" x14ac:dyDescent="0.3">
      <c r="A3433">
        <v>7267422945</v>
      </c>
      <c r="B3433">
        <v>762527</v>
      </c>
      <c r="C3433">
        <v>1</v>
      </c>
      <c r="D3433" s="4">
        <v>690.08</v>
      </c>
      <c r="E3433" s="2">
        <f>blinkit_order_items[[#This Row],[quantity]]*blinkit_order_items[[#This Row],[unit_price]]</f>
        <v>690.08</v>
      </c>
      <c r="F3433">
        <f>_xlfn.XLOOKUP(blinkit_order_items[[#This Row],[product_id]],blinkit_products[product_id],blinkit_products[margin_percentage])</f>
        <v>35</v>
      </c>
      <c r="G3433" s="4">
        <f>blinkit_order_items[[#This Row],[Total_Revenue]]*(blinkit_order_items[[#This Row],[margin_percent]]/100)</f>
        <v>241.52799999999999</v>
      </c>
    </row>
    <row r="3434" spans="1:7" x14ac:dyDescent="0.3">
      <c r="A3434">
        <v>9400777426</v>
      </c>
      <c r="B3434">
        <v>473929</v>
      </c>
      <c r="C3434">
        <v>3</v>
      </c>
      <c r="D3434" s="4">
        <v>440.19</v>
      </c>
      <c r="E3434" s="2">
        <f>blinkit_order_items[[#This Row],[quantity]]*blinkit_order_items[[#This Row],[unit_price]]</f>
        <v>1320.57</v>
      </c>
      <c r="F3434">
        <f>_xlfn.XLOOKUP(blinkit_order_items[[#This Row],[product_id]],blinkit_products[product_id],blinkit_products[margin_percentage])</f>
        <v>25</v>
      </c>
      <c r="G3434" s="4">
        <f>blinkit_order_items[[#This Row],[Total_Revenue]]*(blinkit_order_items[[#This Row],[margin_percent]]/100)</f>
        <v>330.14249999999998</v>
      </c>
    </row>
    <row r="3435" spans="1:7" x14ac:dyDescent="0.3">
      <c r="A3435">
        <v>3298603544</v>
      </c>
      <c r="B3435">
        <v>462526</v>
      </c>
      <c r="C3435">
        <v>2</v>
      </c>
      <c r="D3435" s="4">
        <v>449.97</v>
      </c>
      <c r="E3435" s="2">
        <f>blinkit_order_items[[#This Row],[quantity]]*blinkit_order_items[[#This Row],[unit_price]]</f>
        <v>899.94</v>
      </c>
      <c r="F3435">
        <f>_xlfn.XLOOKUP(blinkit_order_items[[#This Row],[product_id]],blinkit_products[product_id],blinkit_products[margin_percentage])</f>
        <v>20</v>
      </c>
      <c r="G3435" s="4">
        <f>blinkit_order_items[[#This Row],[Total_Revenue]]*(blinkit_order_items[[#This Row],[margin_percent]]/100)</f>
        <v>179.98800000000003</v>
      </c>
    </row>
    <row r="3436" spans="1:7" x14ac:dyDescent="0.3">
      <c r="A3436">
        <v>4479973293</v>
      </c>
      <c r="B3436">
        <v>962054</v>
      </c>
      <c r="C3436">
        <v>3</v>
      </c>
      <c r="D3436" s="4">
        <v>16.86</v>
      </c>
      <c r="E3436" s="2">
        <f>blinkit_order_items[[#This Row],[quantity]]*blinkit_order_items[[#This Row],[unit_price]]</f>
        <v>50.58</v>
      </c>
      <c r="F3436">
        <f>_xlfn.XLOOKUP(blinkit_order_items[[#This Row],[product_id]],blinkit_products[product_id],blinkit_products[margin_percentage])</f>
        <v>30</v>
      </c>
      <c r="G3436" s="4">
        <f>blinkit_order_items[[#This Row],[Total_Revenue]]*(blinkit_order_items[[#This Row],[margin_percent]]/100)</f>
        <v>15.173999999999999</v>
      </c>
    </row>
    <row r="3437" spans="1:7" x14ac:dyDescent="0.3">
      <c r="A3437">
        <v>356236208</v>
      </c>
      <c r="B3437">
        <v>365133</v>
      </c>
      <c r="C3437">
        <v>1</v>
      </c>
      <c r="D3437" s="4">
        <v>915.45</v>
      </c>
      <c r="E3437" s="2">
        <f>blinkit_order_items[[#This Row],[quantity]]*blinkit_order_items[[#This Row],[unit_price]]</f>
        <v>915.45</v>
      </c>
      <c r="F3437">
        <f>_xlfn.XLOOKUP(blinkit_order_items[[#This Row],[product_id]],blinkit_products[product_id],blinkit_products[margin_percentage])</f>
        <v>25</v>
      </c>
      <c r="G3437" s="4">
        <f>blinkit_order_items[[#This Row],[Total_Revenue]]*(blinkit_order_items[[#This Row],[margin_percent]]/100)</f>
        <v>228.86250000000001</v>
      </c>
    </row>
    <row r="3438" spans="1:7" x14ac:dyDescent="0.3">
      <c r="A3438">
        <v>6699845542</v>
      </c>
      <c r="B3438">
        <v>700048</v>
      </c>
      <c r="C3438">
        <v>1</v>
      </c>
      <c r="D3438" s="4">
        <v>141.28</v>
      </c>
      <c r="E3438" s="2">
        <f>blinkit_order_items[[#This Row],[quantity]]*blinkit_order_items[[#This Row],[unit_price]]</f>
        <v>141.28</v>
      </c>
      <c r="F3438">
        <f>_xlfn.XLOOKUP(blinkit_order_items[[#This Row],[product_id]],blinkit_products[product_id],blinkit_products[margin_percentage])</f>
        <v>25</v>
      </c>
      <c r="G3438" s="4">
        <f>blinkit_order_items[[#This Row],[Total_Revenue]]*(blinkit_order_items[[#This Row],[margin_percent]]/100)</f>
        <v>35.32</v>
      </c>
    </row>
    <row r="3439" spans="1:7" x14ac:dyDescent="0.3">
      <c r="A3439">
        <v>3106057977</v>
      </c>
      <c r="B3439">
        <v>287070</v>
      </c>
      <c r="C3439">
        <v>2</v>
      </c>
      <c r="D3439" s="4">
        <v>443.17</v>
      </c>
      <c r="E3439" s="2">
        <f>blinkit_order_items[[#This Row],[quantity]]*blinkit_order_items[[#This Row],[unit_price]]</f>
        <v>886.34</v>
      </c>
      <c r="F3439">
        <f>_xlfn.XLOOKUP(blinkit_order_items[[#This Row],[product_id]],blinkit_products[product_id],blinkit_products[margin_percentage])</f>
        <v>15</v>
      </c>
      <c r="G3439" s="4">
        <f>blinkit_order_items[[#This Row],[Total_Revenue]]*(blinkit_order_items[[#This Row],[margin_percent]]/100)</f>
        <v>132.95099999999999</v>
      </c>
    </row>
    <row r="3440" spans="1:7" x14ac:dyDescent="0.3">
      <c r="A3440">
        <v>1905367587</v>
      </c>
      <c r="B3440">
        <v>799459</v>
      </c>
      <c r="C3440">
        <v>1</v>
      </c>
      <c r="D3440" s="4">
        <v>852.02</v>
      </c>
      <c r="E3440" s="2">
        <f>blinkit_order_items[[#This Row],[quantity]]*blinkit_order_items[[#This Row],[unit_price]]</f>
        <v>852.02</v>
      </c>
      <c r="F3440">
        <f>_xlfn.XLOOKUP(blinkit_order_items[[#This Row],[product_id]],blinkit_products[product_id],blinkit_products[margin_percentage])</f>
        <v>20</v>
      </c>
      <c r="G3440" s="4">
        <f>blinkit_order_items[[#This Row],[Total_Revenue]]*(blinkit_order_items[[#This Row],[margin_percent]]/100)</f>
        <v>170.404</v>
      </c>
    </row>
    <row r="3441" spans="1:7" x14ac:dyDescent="0.3">
      <c r="A3441">
        <v>169590729</v>
      </c>
      <c r="B3441">
        <v>897083</v>
      </c>
      <c r="C3441">
        <v>1</v>
      </c>
      <c r="D3441" s="4">
        <v>972.69</v>
      </c>
      <c r="E3441" s="2">
        <f>blinkit_order_items[[#This Row],[quantity]]*blinkit_order_items[[#This Row],[unit_price]]</f>
        <v>972.69</v>
      </c>
      <c r="F3441">
        <f>_xlfn.XLOOKUP(blinkit_order_items[[#This Row],[product_id]],blinkit_products[product_id],blinkit_products[margin_percentage])</f>
        <v>25</v>
      </c>
      <c r="G3441" s="4">
        <f>blinkit_order_items[[#This Row],[Total_Revenue]]*(blinkit_order_items[[#This Row],[margin_percent]]/100)</f>
        <v>243.17250000000001</v>
      </c>
    </row>
    <row r="3442" spans="1:7" x14ac:dyDescent="0.3">
      <c r="A3442">
        <v>9820743709</v>
      </c>
      <c r="B3442">
        <v>435929</v>
      </c>
      <c r="C3442">
        <v>2</v>
      </c>
      <c r="D3442" s="4">
        <v>856.89</v>
      </c>
      <c r="E3442" s="2">
        <f>blinkit_order_items[[#This Row],[quantity]]*blinkit_order_items[[#This Row],[unit_price]]</f>
        <v>1713.78</v>
      </c>
      <c r="F3442">
        <f>_xlfn.XLOOKUP(blinkit_order_items[[#This Row],[product_id]],blinkit_products[product_id],blinkit_products[margin_percentage])</f>
        <v>25</v>
      </c>
      <c r="G3442" s="4">
        <f>blinkit_order_items[[#This Row],[Total_Revenue]]*(blinkit_order_items[[#This Row],[margin_percent]]/100)</f>
        <v>428.44499999999999</v>
      </c>
    </row>
    <row r="3443" spans="1:7" x14ac:dyDescent="0.3">
      <c r="A3443">
        <v>6605882211</v>
      </c>
      <c r="B3443">
        <v>462526</v>
      </c>
      <c r="C3443">
        <v>2</v>
      </c>
      <c r="D3443" s="4">
        <v>449.97</v>
      </c>
      <c r="E3443" s="2">
        <f>blinkit_order_items[[#This Row],[quantity]]*blinkit_order_items[[#This Row],[unit_price]]</f>
        <v>899.94</v>
      </c>
      <c r="F3443">
        <f>_xlfn.XLOOKUP(blinkit_order_items[[#This Row],[product_id]],blinkit_products[product_id],blinkit_products[margin_percentage])</f>
        <v>20</v>
      </c>
      <c r="G3443" s="4">
        <f>blinkit_order_items[[#This Row],[Total_Revenue]]*(blinkit_order_items[[#This Row],[margin_percent]]/100)</f>
        <v>179.98800000000003</v>
      </c>
    </row>
    <row r="3444" spans="1:7" x14ac:dyDescent="0.3">
      <c r="A3444">
        <v>9517765444</v>
      </c>
      <c r="B3444">
        <v>847349</v>
      </c>
      <c r="C3444">
        <v>3</v>
      </c>
      <c r="D3444" s="4">
        <v>781.08</v>
      </c>
      <c r="E3444" s="2">
        <f>blinkit_order_items[[#This Row],[quantity]]*blinkit_order_items[[#This Row],[unit_price]]</f>
        <v>2343.2400000000002</v>
      </c>
      <c r="F3444">
        <f>_xlfn.XLOOKUP(blinkit_order_items[[#This Row],[product_id]],blinkit_products[product_id],blinkit_products[margin_percentage])</f>
        <v>25</v>
      </c>
      <c r="G3444" s="4">
        <f>blinkit_order_items[[#This Row],[Total_Revenue]]*(blinkit_order_items[[#This Row],[margin_percent]]/100)</f>
        <v>585.81000000000006</v>
      </c>
    </row>
    <row r="3445" spans="1:7" x14ac:dyDescent="0.3">
      <c r="A3445">
        <v>7766311749</v>
      </c>
      <c r="B3445">
        <v>228286</v>
      </c>
      <c r="C3445">
        <v>2</v>
      </c>
      <c r="D3445" s="4">
        <v>179.08</v>
      </c>
      <c r="E3445" s="2">
        <f>blinkit_order_items[[#This Row],[quantity]]*blinkit_order_items[[#This Row],[unit_price]]</f>
        <v>358.16</v>
      </c>
      <c r="F3445">
        <f>_xlfn.XLOOKUP(blinkit_order_items[[#This Row],[product_id]],blinkit_products[product_id],blinkit_products[margin_percentage])</f>
        <v>30</v>
      </c>
      <c r="G3445" s="4">
        <f>blinkit_order_items[[#This Row],[Total_Revenue]]*(blinkit_order_items[[#This Row],[margin_percent]]/100)</f>
        <v>107.44800000000001</v>
      </c>
    </row>
    <row r="3446" spans="1:7" x14ac:dyDescent="0.3">
      <c r="A3446">
        <v>742238239</v>
      </c>
      <c r="B3446">
        <v>153019</v>
      </c>
      <c r="C3446">
        <v>1</v>
      </c>
      <c r="D3446" s="4">
        <v>947.95</v>
      </c>
      <c r="E3446" s="2">
        <f>blinkit_order_items[[#This Row],[quantity]]*blinkit_order_items[[#This Row],[unit_price]]</f>
        <v>947.95</v>
      </c>
      <c r="F3446">
        <f>_xlfn.XLOOKUP(blinkit_order_items[[#This Row],[product_id]],blinkit_products[product_id],blinkit_products[margin_percentage])</f>
        <v>25</v>
      </c>
      <c r="G3446" s="4">
        <f>blinkit_order_items[[#This Row],[Total_Revenue]]*(blinkit_order_items[[#This Row],[margin_percent]]/100)</f>
        <v>236.98750000000001</v>
      </c>
    </row>
    <row r="3447" spans="1:7" x14ac:dyDescent="0.3">
      <c r="A3447">
        <v>3146141485</v>
      </c>
      <c r="B3447">
        <v>385113</v>
      </c>
      <c r="C3447">
        <v>2</v>
      </c>
      <c r="D3447" s="4">
        <v>816.38</v>
      </c>
      <c r="E3447" s="2">
        <f>blinkit_order_items[[#This Row],[quantity]]*blinkit_order_items[[#This Row],[unit_price]]</f>
        <v>1632.76</v>
      </c>
      <c r="F3447">
        <f>_xlfn.XLOOKUP(blinkit_order_items[[#This Row],[product_id]],blinkit_products[product_id],blinkit_products[margin_percentage])</f>
        <v>35</v>
      </c>
      <c r="G3447" s="4">
        <f>blinkit_order_items[[#This Row],[Total_Revenue]]*(blinkit_order_items[[#This Row],[margin_percent]]/100)</f>
        <v>571.46600000000001</v>
      </c>
    </row>
    <row r="3448" spans="1:7" x14ac:dyDescent="0.3">
      <c r="A3448">
        <v>6633702824</v>
      </c>
      <c r="B3448">
        <v>53833</v>
      </c>
      <c r="C3448">
        <v>1</v>
      </c>
      <c r="D3448" s="4">
        <v>134.69</v>
      </c>
      <c r="E3448" s="2">
        <f>blinkit_order_items[[#This Row],[quantity]]*blinkit_order_items[[#This Row],[unit_price]]</f>
        <v>134.69</v>
      </c>
      <c r="F3448">
        <f>_xlfn.XLOOKUP(blinkit_order_items[[#This Row],[product_id]],blinkit_products[product_id],blinkit_products[margin_percentage])</f>
        <v>15</v>
      </c>
      <c r="G3448" s="4">
        <f>blinkit_order_items[[#This Row],[Total_Revenue]]*(blinkit_order_items[[#This Row],[margin_percent]]/100)</f>
        <v>20.203499999999998</v>
      </c>
    </row>
    <row r="3449" spans="1:7" x14ac:dyDescent="0.3">
      <c r="A3449">
        <v>5033749011</v>
      </c>
      <c r="B3449">
        <v>672059</v>
      </c>
      <c r="C3449">
        <v>1</v>
      </c>
      <c r="D3449" s="4">
        <v>672.73</v>
      </c>
      <c r="E3449" s="2">
        <f>blinkit_order_items[[#This Row],[quantity]]*blinkit_order_items[[#This Row],[unit_price]]</f>
        <v>672.73</v>
      </c>
      <c r="F3449">
        <f>_xlfn.XLOOKUP(blinkit_order_items[[#This Row],[product_id]],blinkit_products[product_id],blinkit_products[margin_percentage])</f>
        <v>35</v>
      </c>
      <c r="G3449" s="4">
        <f>blinkit_order_items[[#This Row],[Total_Revenue]]*(blinkit_order_items[[#This Row],[margin_percent]]/100)</f>
        <v>235.4555</v>
      </c>
    </row>
    <row r="3450" spans="1:7" x14ac:dyDescent="0.3">
      <c r="A3450">
        <v>4009496217</v>
      </c>
      <c r="B3450">
        <v>692985</v>
      </c>
      <c r="C3450">
        <v>1</v>
      </c>
      <c r="D3450" s="4">
        <v>197.39</v>
      </c>
      <c r="E3450" s="2">
        <f>blinkit_order_items[[#This Row],[quantity]]*blinkit_order_items[[#This Row],[unit_price]]</f>
        <v>197.39</v>
      </c>
      <c r="F3450">
        <f>_xlfn.XLOOKUP(blinkit_order_items[[#This Row],[product_id]],blinkit_products[product_id],blinkit_products[margin_percentage])</f>
        <v>15</v>
      </c>
      <c r="G3450" s="4">
        <f>blinkit_order_items[[#This Row],[Total_Revenue]]*(blinkit_order_items[[#This Row],[margin_percent]]/100)</f>
        <v>29.608499999999996</v>
      </c>
    </row>
    <row r="3451" spans="1:7" x14ac:dyDescent="0.3">
      <c r="A3451">
        <v>4284473821</v>
      </c>
      <c r="B3451">
        <v>677542</v>
      </c>
      <c r="C3451">
        <v>2</v>
      </c>
      <c r="D3451" s="4">
        <v>212.61</v>
      </c>
      <c r="E3451" s="2">
        <f>blinkit_order_items[[#This Row],[quantity]]*blinkit_order_items[[#This Row],[unit_price]]</f>
        <v>425.22</v>
      </c>
      <c r="F3451">
        <f>_xlfn.XLOOKUP(blinkit_order_items[[#This Row],[product_id]],blinkit_products[product_id],blinkit_products[margin_percentage])</f>
        <v>25</v>
      </c>
      <c r="G3451" s="4">
        <f>blinkit_order_items[[#This Row],[Total_Revenue]]*(blinkit_order_items[[#This Row],[margin_percent]]/100)</f>
        <v>106.30500000000001</v>
      </c>
    </row>
    <row r="3452" spans="1:7" x14ac:dyDescent="0.3">
      <c r="A3452">
        <v>8860588793</v>
      </c>
      <c r="B3452">
        <v>378287</v>
      </c>
      <c r="C3452">
        <v>1</v>
      </c>
      <c r="D3452" s="4">
        <v>332.84</v>
      </c>
      <c r="E3452" s="2">
        <f>blinkit_order_items[[#This Row],[quantity]]*blinkit_order_items[[#This Row],[unit_price]]</f>
        <v>332.84</v>
      </c>
      <c r="F3452">
        <f>_xlfn.XLOOKUP(blinkit_order_items[[#This Row],[product_id]],blinkit_products[product_id],blinkit_products[margin_percentage])</f>
        <v>30</v>
      </c>
      <c r="G3452" s="4">
        <f>blinkit_order_items[[#This Row],[Total_Revenue]]*(blinkit_order_items[[#This Row],[margin_percent]]/100)</f>
        <v>99.85199999999999</v>
      </c>
    </row>
    <row r="3453" spans="1:7" x14ac:dyDescent="0.3">
      <c r="A3453">
        <v>5305428485</v>
      </c>
      <c r="B3453">
        <v>890232</v>
      </c>
      <c r="C3453">
        <v>3</v>
      </c>
      <c r="D3453" s="4">
        <v>432</v>
      </c>
      <c r="E3453" s="2">
        <f>blinkit_order_items[[#This Row],[quantity]]*blinkit_order_items[[#This Row],[unit_price]]</f>
        <v>1296</v>
      </c>
      <c r="F3453">
        <f>_xlfn.XLOOKUP(blinkit_order_items[[#This Row],[product_id]],blinkit_products[product_id],blinkit_products[margin_percentage])</f>
        <v>30</v>
      </c>
      <c r="G3453" s="4">
        <f>blinkit_order_items[[#This Row],[Total_Revenue]]*(blinkit_order_items[[#This Row],[margin_percent]]/100)</f>
        <v>388.8</v>
      </c>
    </row>
    <row r="3454" spans="1:7" x14ac:dyDescent="0.3">
      <c r="A3454">
        <v>676278878</v>
      </c>
      <c r="B3454">
        <v>120532</v>
      </c>
      <c r="C3454">
        <v>2</v>
      </c>
      <c r="D3454" s="4">
        <v>697.53</v>
      </c>
      <c r="E3454" s="2">
        <f>blinkit_order_items[[#This Row],[quantity]]*blinkit_order_items[[#This Row],[unit_price]]</f>
        <v>1395.06</v>
      </c>
      <c r="F3454">
        <f>_xlfn.XLOOKUP(blinkit_order_items[[#This Row],[product_id]],blinkit_products[product_id],blinkit_products[margin_percentage])</f>
        <v>15</v>
      </c>
      <c r="G3454" s="4">
        <f>blinkit_order_items[[#This Row],[Total_Revenue]]*(blinkit_order_items[[#This Row],[margin_percent]]/100)</f>
        <v>209.25899999999999</v>
      </c>
    </row>
    <row r="3455" spans="1:7" x14ac:dyDescent="0.3">
      <c r="A3455">
        <v>9459854097</v>
      </c>
      <c r="B3455">
        <v>398340</v>
      </c>
      <c r="C3455">
        <v>3</v>
      </c>
      <c r="D3455" s="4">
        <v>651.92999999999995</v>
      </c>
      <c r="E3455" s="2">
        <f>blinkit_order_items[[#This Row],[quantity]]*blinkit_order_items[[#This Row],[unit_price]]</f>
        <v>1955.79</v>
      </c>
      <c r="F3455">
        <f>_xlfn.XLOOKUP(blinkit_order_items[[#This Row],[product_id]],blinkit_products[product_id],blinkit_products[margin_percentage])</f>
        <v>40</v>
      </c>
      <c r="G3455" s="4">
        <f>blinkit_order_items[[#This Row],[Total_Revenue]]*(blinkit_order_items[[#This Row],[margin_percent]]/100)</f>
        <v>782.31600000000003</v>
      </c>
    </row>
    <row r="3456" spans="1:7" x14ac:dyDescent="0.3">
      <c r="A3456">
        <v>3895596621</v>
      </c>
      <c r="B3456">
        <v>681063</v>
      </c>
      <c r="C3456">
        <v>1</v>
      </c>
      <c r="D3456" s="4">
        <v>321.27999999999997</v>
      </c>
      <c r="E3456" s="2">
        <f>blinkit_order_items[[#This Row],[quantity]]*blinkit_order_items[[#This Row],[unit_price]]</f>
        <v>321.27999999999997</v>
      </c>
      <c r="F3456">
        <f>_xlfn.XLOOKUP(blinkit_order_items[[#This Row],[product_id]],blinkit_products[product_id],blinkit_products[margin_percentage])</f>
        <v>30</v>
      </c>
      <c r="G3456" s="4">
        <f>blinkit_order_items[[#This Row],[Total_Revenue]]*(blinkit_order_items[[#This Row],[margin_percent]]/100)</f>
        <v>96.383999999999986</v>
      </c>
    </row>
    <row r="3457" spans="1:7" x14ac:dyDescent="0.3">
      <c r="A3457">
        <v>7750915110</v>
      </c>
      <c r="B3457">
        <v>585299</v>
      </c>
      <c r="C3457">
        <v>3</v>
      </c>
      <c r="D3457" s="4">
        <v>799.46</v>
      </c>
      <c r="E3457" s="2">
        <f>blinkit_order_items[[#This Row],[quantity]]*blinkit_order_items[[#This Row],[unit_price]]</f>
        <v>2398.38</v>
      </c>
      <c r="F3457">
        <f>_xlfn.XLOOKUP(blinkit_order_items[[#This Row],[product_id]],blinkit_products[product_id],blinkit_products[margin_percentage])</f>
        <v>35</v>
      </c>
      <c r="G3457" s="4">
        <f>blinkit_order_items[[#This Row],[Total_Revenue]]*(blinkit_order_items[[#This Row],[margin_percent]]/100)</f>
        <v>839.43299999999999</v>
      </c>
    </row>
    <row r="3458" spans="1:7" x14ac:dyDescent="0.3">
      <c r="A3458">
        <v>5173951989</v>
      </c>
      <c r="B3458">
        <v>968887</v>
      </c>
      <c r="C3458">
        <v>3</v>
      </c>
      <c r="D3458" s="4">
        <v>40.700000000000003</v>
      </c>
      <c r="E3458" s="2">
        <f>blinkit_order_items[[#This Row],[quantity]]*blinkit_order_items[[#This Row],[unit_price]]</f>
        <v>122.10000000000001</v>
      </c>
      <c r="F3458">
        <f>_xlfn.XLOOKUP(blinkit_order_items[[#This Row],[product_id]],blinkit_products[product_id],blinkit_products[margin_percentage])</f>
        <v>25</v>
      </c>
      <c r="G3458" s="4">
        <f>blinkit_order_items[[#This Row],[Total_Revenue]]*(blinkit_order_items[[#This Row],[margin_percent]]/100)</f>
        <v>30.525000000000002</v>
      </c>
    </row>
    <row r="3459" spans="1:7" x14ac:dyDescent="0.3">
      <c r="A3459">
        <v>6388954643</v>
      </c>
      <c r="B3459">
        <v>600767</v>
      </c>
      <c r="C3459">
        <v>3</v>
      </c>
      <c r="D3459" s="4">
        <v>722.42</v>
      </c>
      <c r="E3459" s="2">
        <f>blinkit_order_items[[#This Row],[quantity]]*blinkit_order_items[[#This Row],[unit_price]]</f>
        <v>2167.2599999999998</v>
      </c>
      <c r="F3459">
        <f>_xlfn.XLOOKUP(blinkit_order_items[[#This Row],[product_id]],blinkit_products[product_id],blinkit_products[margin_percentage])</f>
        <v>35</v>
      </c>
      <c r="G3459" s="4">
        <f>blinkit_order_items[[#This Row],[Total_Revenue]]*(blinkit_order_items[[#This Row],[margin_percent]]/100)</f>
        <v>758.54099999999983</v>
      </c>
    </row>
    <row r="3460" spans="1:7" x14ac:dyDescent="0.3">
      <c r="A3460">
        <v>5819387689</v>
      </c>
      <c r="B3460">
        <v>942001</v>
      </c>
      <c r="C3460">
        <v>3</v>
      </c>
      <c r="D3460" s="4">
        <v>671.55</v>
      </c>
      <c r="E3460" s="2">
        <f>blinkit_order_items[[#This Row],[quantity]]*blinkit_order_items[[#This Row],[unit_price]]</f>
        <v>2014.6499999999999</v>
      </c>
      <c r="F3460">
        <f>_xlfn.XLOOKUP(blinkit_order_items[[#This Row],[product_id]],blinkit_products[product_id],blinkit_products[margin_percentage])</f>
        <v>35</v>
      </c>
      <c r="G3460" s="4">
        <f>blinkit_order_items[[#This Row],[Total_Revenue]]*(blinkit_order_items[[#This Row],[margin_percent]]/100)</f>
        <v>705.12749999999994</v>
      </c>
    </row>
    <row r="3461" spans="1:7" x14ac:dyDescent="0.3">
      <c r="A3461">
        <v>4184037584</v>
      </c>
      <c r="B3461">
        <v>901144</v>
      </c>
      <c r="C3461">
        <v>3</v>
      </c>
      <c r="D3461" s="4">
        <v>340.36</v>
      </c>
      <c r="E3461" s="2">
        <f>blinkit_order_items[[#This Row],[quantity]]*blinkit_order_items[[#This Row],[unit_price]]</f>
        <v>1021.08</v>
      </c>
      <c r="F3461">
        <f>_xlfn.XLOOKUP(blinkit_order_items[[#This Row],[product_id]],blinkit_products[product_id],blinkit_products[margin_percentage])</f>
        <v>15</v>
      </c>
      <c r="G3461" s="4">
        <f>blinkit_order_items[[#This Row],[Total_Revenue]]*(blinkit_order_items[[#This Row],[margin_percent]]/100)</f>
        <v>153.16200000000001</v>
      </c>
    </row>
    <row r="3462" spans="1:7" x14ac:dyDescent="0.3">
      <c r="A3462">
        <v>9525140554</v>
      </c>
      <c r="B3462">
        <v>153019</v>
      </c>
      <c r="C3462">
        <v>3</v>
      </c>
      <c r="D3462" s="4">
        <v>947.95</v>
      </c>
      <c r="E3462" s="2">
        <f>blinkit_order_items[[#This Row],[quantity]]*blinkit_order_items[[#This Row],[unit_price]]</f>
        <v>2843.8500000000004</v>
      </c>
      <c r="F3462">
        <f>_xlfn.XLOOKUP(blinkit_order_items[[#This Row],[product_id]],blinkit_products[product_id],blinkit_products[margin_percentage])</f>
        <v>25</v>
      </c>
      <c r="G3462" s="4">
        <f>blinkit_order_items[[#This Row],[Total_Revenue]]*(blinkit_order_items[[#This Row],[margin_percent]]/100)</f>
        <v>710.96250000000009</v>
      </c>
    </row>
    <row r="3463" spans="1:7" x14ac:dyDescent="0.3">
      <c r="A3463">
        <v>1617927874</v>
      </c>
      <c r="B3463">
        <v>365132</v>
      </c>
      <c r="C3463">
        <v>1</v>
      </c>
      <c r="D3463" s="4">
        <v>229.38</v>
      </c>
      <c r="E3463" s="2">
        <f>blinkit_order_items[[#This Row],[quantity]]*blinkit_order_items[[#This Row],[unit_price]]</f>
        <v>229.38</v>
      </c>
      <c r="F3463">
        <f>_xlfn.XLOOKUP(blinkit_order_items[[#This Row],[product_id]],blinkit_products[product_id],blinkit_products[margin_percentage])</f>
        <v>40</v>
      </c>
      <c r="G3463" s="4">
        <f>blinkit_order_items[[#This Row],[Total_Revenue]]*(blinkit_order_items[[#This Row],[margin_percent]]/100)</f>
        <v>91.75200000000001</v>
      </c>
    </row>
    <row r="3464" spans="1:7" x14ac:dyDescent="0.3">
      <c r="A3464">
        <v>1543944105</v>
      </c>
      <c r="B3464">
        <v>818990</v>
      </c>
      <c r="C3464">
        <v>3</v>
      </c>
      <c r="D3464" s="4">
        <v>163.55000000000001</v>
      </c>
      <c r="E3464" s="2">
        <f>blinkit_order_items[[#This Row],[quantity]]*blinkit_order_items[[#This Row],[unit_price]]</f>
        <v>490.65000000000003</v>
      </c>
      <c r="F3464">
        <f>_xlfn.XLOOKUP(blinkit_order_items[[#This Row],[product_id]],blinkit_products[product_id],blinkit_products[margin_percentage])</f>
        <v>25</v>
      </c>
      <c r="G3464" s="4">
        <f>blinkit_order_items[[#This Row],[Total_Revenue]]*(blinkit_order_items[[#This Row],[margin_percent]]/100)</f>
        <v>122.66250000000001</v>
      </c>
    </row>
    <row r="3465" spans="1:7" x14ac:dyDescent="0.3">
      <c r="A3465">
        <v>341580530</v>
      </c>
      <c r="B3465">
        <v>706112</v>
      </c>
      <c r="C3465">
        <v>2</v>
      </c>
      <c r="D3465" s="4">
        <v>478.79</v>
      </c>
      <c r="E3465" s="2">
        <f>blinkit_order_items[[#This Row],[quantity]]*blinkit_order_items[[#This Row],[unit_price]]</f>
        <v>957.58</v>
      </c>
      <c r="F3465">
        <f>_xlfn.XLOOKUP(blinkit_order_items[[#This Row],[product_id]],blinkit_products[product_id],blinkit_products[margin_percentage])</f>
        <v>20</v>
      </c>
      <c r="G3465" s="4">
        <f>blinkit_order_items[[#This Row],[Total_Revenue]]*(blinkit_order_items[[#This Row],[margin_percent]]/100)</f>
        <v>191.51600000000002</v>
      </c>
    </row>
    <row r="3466" spans="1:7" x14ac:dyDescent="0.3">
      <c r="A3466">
        <v>5133661902</v>
      </c>
      <c r="B3466">
        <v>937542</v>
      </c>
      <c r="C3466">
        <v>1</v>
      </c>
      <c r="D3466" s="4">
        <v>97.04</v>
      </c>
      <c r="E3466" s="2">
        <f>blinkit_order_items[[#This Row],[quantity]]*blinkit_order_items[[#This Row],[unit_price]]</f>
        <v>97.04</v>
      </c>
      <c r="F3466">
        <f>_xlfn.XLOOKUP(blinkit_order_items[[#This Row],[product_id]],blinkit_products[product_id],blinkit_products[margin_percentage])</f>
        <v>15</v>
      </c>
      <c r="G3466" s="4">
        <f>blinkit_order_items[[#This Row],[Total_Revenue]]*(blinkit_order_items[[#This Row],[margin_percent]]/100)</f>
        <v>14.556000000000001</v>
      </c>
    </row>
    <row r="3467" spans="1:7" x14ac:dyDescent="0.3">
      <c r="A3467">
        <v>4557328309</v>
      </c>
      <c r="B3467">
        <v>690565</v>
      </c>
      <c r="C3467">
        <v>2</v>
      </c>
      <c r="D3467" s="4">
        <v>951.27</v>
      </c>
      <c r="E3467" s="2">
        <f>blinkit_order_items[[#This Row],[quantity]]*blinkit_order_items[[#This Row],[unit_price]]</f>
        <v>1902.54</v>
      </c>
      <c r="F3467">
        <f>_xlfn.XLOOKUP(blinkit_order_items[[#This Row],[product_id]],blinkit_products[product_id],blinkit_products[margin_percentage])</f>
        <v>35</v>
      </c>
      <c r="G3467" s="4">
        <f>blinkit_order_items[[#This Row],[Total_Revenue]]*(blinkit_order_items[[#This Row],[margin_percent]]/100)</f>
        <v>665.8889999999999</v>
      </c>
    </row>
    <row r="3468" spans="1:7" x14ac:dyDescent="0.3">
      <c r="A3468">
        <v>4479421205</v>
      </c>
      <c r="B3468">
        <v>890232</v>
      </c>
      <c r="C3468">
        <v>3</v>
      </c>
      <c r="D3468" s="4">
        <v>432</v>
      </c>
      <c r="E3468" s="2">
        <f>blinkit_order_items[[#This Row],[quantity]]*blinkit_order_items[[#This Row],[unit_price]]</f>
        <v>1296</v>
      </c>
      <c r="F3468">
        <f>_xlfn.XLOOKUP(blinkit_order_items[[#This Row],[product_id]],blinkit_products[product_id],blinkit_products[margin_percentage])</f>
        <v>30</v>
      </c>
      <c r="G3468" s="4">
        <f>blinkit_order_items[[#This Row],[Total_Revenue]]*(blinkit_order_items[[#This Row],[margin_percent]]/100)</f>
        <v>388.8</v>
      </c>
    </row>
    <row r="3469" spans="1:7" x14ac:dyDescent="0.3">
      <c r="A3469">
        <v>5740294639</v>
      </c>
      <c r="B3469">
        <v>799688</v>
      </c>
      <c r="C3469">
        <v>2</v>
      </c>
      <c r="D3469" s="4">
        <v>309.62</v>
      </c>
      <c r="E3469" s="2">
        <f>blinkit_order_items[[#This Row],[quantity]]*blinkit_order_items[[#This Row],[unit_price]]</f>
        <v>619.24</v>
      </c>
      <c r="F3469">
        <f>_xlfn.XLOOKUP(blinkit_order_items[[#This Row],[product_id]],blinkit_products[product_id],blinkit_products[margin_percentage])</f>
        <v>35</v>
      </c>
      <c r="G3469" s="4">
        <f>blinkit_order_items[[#This Row],[Total_Revenue]]*(blinkit_order_items[[#This Row],[margin_percent]]/100)</f>
        <v>216.73399999999998</v>
      </c>
    </row>
    <row r="3470" spans="1:7" x14ac:dyDescent="0.3">
      <c r="A3470">
        <v>8114060961</v>
      </c>
      <c r="B3470">
        <v>803607</v>
      </c>
      <c r="C3470">
        <v>3</v>
      </c>
      <c r="D3470" s="4">
        <v>949.73</v>
      </c>
      <c r="E3470" s="2">
        <f>blinkit_order_items[[#This Row],[quantity]]*blinkit_order_items[[#This Row],[unit_price]]</f>
        <v>2849.19</v>
      </c>
      <c r="F3470">
        <f>_xlfn.XLOOKUP(blinkit_order_items[[#This Row],[product_id]],blinkit_products[product_id],blinkit_products[margin_percentage])</f>
        <v>35</v>
      </c>
      <c r="G3470" s="4">
        <f>blinkit_order_items[[#This Row],[Total_Revenue]]*(blinkit_order_items[[#This Row],[margin_percent]]/100)</f>
        <v>997.2165</v>
      </c>
    </row>
    <row r="3471" spans="1:7" x14ac:dyDescent="0.3">
      <c r="A3471">
        <v>5744553133</v>
      </c>
      <c r="B3471">
        <v>373536</v>
      </c>
      <c r="C3471">
        <v>1</v>
      </c>
      <c r="D3471" s="4">
        <v>494.17</v>
      </c>
      <c r="E3471" s="2">
        <f>blinkit_order_items[[#This Row],[quantity]]*blinkit_order_items[[#This Row],[unit_price]]</f>
        <v>494.17</v>
      </c>
      <c r="F3471">
        <f>_xlfn.XLOOKUP(blinkit_order_items[[#This Row],[product_id]],blinkit_products[product_id],blinkit_products[margin_percentage])</f>
        <v>35</v>
      </c>
      <c r="G3471" s="4">
        <f>blinkit_order_items[[#This Row],[Total_Revenue]]*(blinkit_order_items[[#This Row],[margin_percent]]/100)</f>
        <v>172.95949999999999</v>
      </c>
    </row>
    <row r="3472" spans="1:7" x14ac:dyDescent="0.3">
      <c r="A3472">
        <v>5029893308</v>
      </c>
      <c r="B3472">
        <v>771228</v>
      </c>
      <c r="C3472">
        <v>2</v>
      </c>
      <c r="D3472" s="4">
        <v>83.18</v>
      </c>
      <c r="E3472" s="2">
        <f>blinkit_order_items[[#This Row],[quantity]]*blinkit_order_items[[#This Row],[unit_price]]</f>
        <v>166.36</v>
      </c>
      <c r="F3472">
        <f>_xlfn.XLOOKUP(blinkit_order_items[[#This Row],[product_id]],blinkit_products[product_id],blinkit_products[margin_percentage])</f>
        <v>35</v>
      </c>
      <c r="G3472" s="4">
        <f>blinkit_order_items[[#This Row],[Total_Revenue]]*(blinkit_order_items[[#This Row],[margin_percent]]/100)</f>
        <v>58.225999999999999</v>
      </c>
    </row>
    <row r="3473" spans="1:7" x14ac:dyDescent="0.3">
      <c r="A3473">
        <v>9663384689</v>
      </c>
      <c r="B3473">
        <v>739534</v>
      </c>
      <c r="C3473">
        <v>1</v>
      </c>
      <c r="D3473" s="4">
        <v>994.56</v>
      </c>
      <c r="E3473" s="2">
        <f>blinkit_order_items[[#This Row],[quantity]]*blinkit_order_items[[#This Row],[unit_price]]</f>
        <v>994.56</v>
      </c>
      <c r="F3473">
        <f>_xlfn.XLOOKUP(blinkit_order_items[[#This Row],[product_id]],blinkit_products[product_id],blinkit_products[margin_percentage])</f>
        <v>25</v>
      </c>
      <c r="G3473" s="4">
        <f>blinkit_order_items[[#This Row],[Total_Revenue]]*(blinkit_order_items[[#This Row],[margin_percent]]/100)</f>
        <v>248.64</v>
      </c>
    </row>
    <row r="3474" spans="1:7" x14ac:dyDescent="0.3">
      <c r="A3474">
        <v>7919240958</v>
      </c>
      <c r="B3474">
        <v>799459</v>
      </c>
      <c r="C3474">
        <v>2</v>
      </c>
      <c r="D3474" s="4">
        <v>852.02</v>
      </c>
      <c r="E3474" s="2">
        <f>blinkit_order_items[[#This Row],[quantity]]*blinkit_order_items[[#This Row],[unit_price]]</f>
        <v>1704.04</v>
      </c>
      <c r="F3474">
        <f>_xlfn.XLOOKUP(blinkit_order_items[[#This Row],[product_id]],blinkit_products[product_id],blinkit_products[margin_percentage])</f>
        <v>20</v>
      </c>
      <c r="G3474" s="4">
        <f>blinkit_order_items[[#This Row],[Total_Revenue]]*(blinkit_order_items[[#This Row],[margin_percent]]/100)</f>
        <v>340.80799999999999</v>
      </c>
    </row>
    <row r="3475" spans="1:7" x14ac:dyDescent="0.3">
      <c r="A3475">
        <v>5211751826</v>
      </c>
      <c r="B3475">
        <v>15314</v>
      </c>
      <c r="C3475">
        <v>2</v>
      </c>
      <c r="D3475" s="4">
        <v>578.85</v>
      </c>
      <c r="E3475" s="2">
        <f>blinkit_order_items[[#This Row],[quantity]]*blinkit_order_items[[#This Row],[unit_price]]</f>
        <v>1157.7</v>
      </c>
      <c r="F3475">
        <f>_xlfn.XLOOKUP(blinkit_order_items[[#This Row],[product_id]],blinkit_products[product_id],blinkit_products[margin_percentage])</f>
        <v>20</v>
      </c>
      <c r="G3475" s="4">
        <f>blinkit_order_items[[#This Row],[Total_Revenue]]*(blinkit_order_items[[#This Row],[margin_percent]]/100)</f>
        <v>231.54000000000002</v>
      </c>
    </row>
    <row r="3476" spans="1:7" x14ac:dyDescent="0.3">
      <c r="A3476">
        <v>8713129069</v>
      </c>
      <c r="B3476">
        <v>470449</v>
      </c>
      <c r="C3476">
        <v>2</v>
      </c>
      <c r="D3476" s="4">
        <v>827.77</v>
      </c>
      <c r="E3476" s="2">
        <f>blinkit_order_items[[#This Row],[quantity]]*blinkit_order_items[[#This Row],[unit_price]]</f>
        <v>1655.54</v>
      </c>
      <c r="F3476">
        <f>_xlfn.XLOOKUP(blinkit_order_items[[#This Row],[product_id]],blinkit_products[product_id],blinkit_products[margin_percentage])</f>
        <v>40</v>
      </c>
      <c r="G3476" s="4">
        <f>blinkit_order_items[[#This Row],[Total_Revenue]]*(blinkit_order_items[[#This Row],[margin_percent]]/100)</f>
        <v>662.21600000000001</v>
      </c>
    </row>
    <row r="3477" spans="1:7" x14ac:dyDescent="0.3">
      <c r="A3477">
        <v>1407304162</v>
      </c>
      <c r="B3477">
        <v>969851</v>
      </c>
      <c r="C3477">
        <v>3</v>
      </c>
      <c r="D3477" s="4">
        <v>340.66</v>
      </c>
      <c r="E3477" s="2">
        <f>blinkit_order_items[[#This Row],[quantity]]*blinkit_order_items[[#This Row],[unit_price]]</f>
        <v>1021.98</v>
      </c>
      <c r="F3477">
        <f>_xlfn.XLOOKUP(blinkit_order_items[[#This Row],[product_id]],blinkit_products[product_id],blinkit_products[margin_percentage])</f>
        <v>40</v>
      </c>
      <c r="G3477" s="4">
        <f>blinkit_order_items[[#This Row],[Total_Revenue]]*(blinkit_order_items[[#This Row],[margin_percent]]/100)</f>
        <v>408.79200000000003</v>
      </c>
    </row>
    <row r="3478" spans="1:7" x14ac:dyDescent="0.3">
      <c r="A3478">
        <v>3793875046</v>
      </c>
      <c r="B3478">
        <v>589812</v>
      </c>
      <c r="C3478">
        <v>2</v>
      </c>
      <c r="D3478" s="4">
        <v>163.03</v>
      </c>
      <c r="E3478" s="2">
        <f>blinkit_order_items[[#This Row],[quantity]]*blinkit_order_items[[#This Row],[unit_price]]</f>
        <v>326.06</v>
      </c>
      <c r="F3478">
        <f>_xlfn.XLOOKUP(blinkit_order_items[[#This Row],[product_id]],blinkit_products[product_id],blinkit_products[margin_percentage])</f>
        <v>25</v>
      </c>
      <c r="G3478" s="4">
        <f>blinkit_order_items[[#This Row],[Total_Revenue]]*(blinkit_order_items[[#This Row],[margin_percent]]/100)</f>
        <v>81.515000000000001</v>
      </c>
    </row>
    <row r="3479" spans="1:7" x14ac:dyDescent="0.3">
      <c r="A3479">
        <v>4903700958</v>
      </c>
      <c r="B3479">
        <v>131136</v>
      </c>
      <c r="C3479">
        <v>1</v>
      </c>
      <c r="D3479" s="4">
        <v>37.799999999999997</v>
      </c>
      <c r="E3479" s="2">
        <f>blinkit_order_items[[#This Row],[quantity]]*blinkit_order_items[[#This Row],[unit_price]]</f>
        <v>37.799999999999997</v>
      </c>
      <c r="F3479">
        <f>_xlfn.XLOOKUP(blinkit_order_items[[#This Row],[product_id]],blinkit_products[product_id],blinkit_products[margin_percentage])</f>
        <v>15</v>
      </c>
      <c r="G3479" s="4">
        <f>blinkit_order_items[[#This Row],[Total_Revenue]]*(blinkit_order_items[[#This Row],[margin_percent]]/100)</f>
        <v>5.669999999999999</v>
      </c>
    </row>
    <row r="3480" spans="1:7" x14ac:dyDescent="0.3">
      <c r="A3480">
        <v>1989547877</v>
      </c>
      <c r="B3480">
        <v>398340</v>
      </c>
      <c r="C3480">
        <v>3</v>
      </c>
      <c r="D3480" s="4">
        <v>651.92999999999995</v>
      </c>
      <c r="E3480" s="2">
        <f>blinkit_order_items[[#This Row],[quantity]]*blinkit_order_items[[#This Row],[unit_price]]</f>
        <v>1955.79</v>
      </c>
      <c r="F3480">
        <f>_xlfn.XLOOKUP(blinkit_order_items[[#This Row],[product_id]],blinkit_products[product_id],blinkit_products[margin_percentage])</f>
        <v>40</v>
      </c>
      <c r="G3480" s="4">
        <f>blinkit_order_items[[#This Row],[Total_Revenue]]*(blinkit_order_items[[#This Row],[margin_percent]]/100)</f>
        <v>782.31600000000003</v>
      </c>
    </row>
    <row r="3481" spans="1:7" x14ac:dyDescent="0.3">
      <c r="A3481">
        <v>9584857115</v>
      </c>
      <c r="B3481">
        <v>361361</v>
      </c>
      <c r="C3481">
        <v>3</v>
      </c>
      <c r="D3481" s="4">
        <v>826.21</v>
      </c>
      <c r="E3481" s="2">
        <f>blinkit_order_items[[#This Row],[quantity]]*blinkit_order_items[[#This Row],[unit_price]]</f>
        <v>2478.63</v>
      </c>
      <c r="F3481">
        <f>_xlfn.XLOOKUP(blinkit_order_items[[#This Row],[product_id]],blinkit_products[product_id],blinkit_products[margin_percentage])</f>
        <v>35</v>
      </c>
      <c r="G3481" s="4">
        <f>blinkit_order_items[[#This Row],[Total_Revenue]]*(blinkit_order_items[[#This Row],[margin_percent]]/100)</f>
        <v>867.52049999999997</v>
      </c>
    </row>
    <row r="3482" spans="1:7" x14ac:dyDescent="0.3">
      <c r="A3482">
        <v>7236760938</v>
      </c>
      <c r="B3482">
        <v>712307</v>
      </c>
      <c r="C3482">
        <v>3</v>
      </c>
      <c r="D3482" s="4">
        <v>264.89</v>
      </c>
      <c r="E3482" s="2">
        <f>blinkit_order_items[[#This Row],[quantity]]*blinkit_order_items[[#This Row],[unit_price]]</f>
        <v>794.67</v>
      </c>
      <c r="F3482">
        <f>_xlfn.XLOOKUP(blinkit_order_items[[#This Row],[product_id]],blinkit_products[product_id],blinkit_products[margin_percentage])</f>
        <v>30</v>
      </c>
      <c r="G3482" s="4">
        <f>blinkit_order_items[[#This Row],[Total_Revenue]]*(blinkit_order_items[[#This Row],[margin_percent]]/100)</f>
        <v>238.40099999999998</v>
      </c>
    </row>
    <row r="3483" spans="1:7" x14ac:dyDescent="0.3">
      <c r="A3483">
        <v>4346903287</v>
      </c>
      <c r="B3483">
        <v>444361</v>
      </c>
      <c r="C3483">
        <v>2</v>
      </c>
      <c r="D3483" s="4">
        <v>822.63</v>
      </c>
      <c r="E3483" s="2">
        <f>blinkit_order_items[[#This Row],[quantity]]*blinkit_order_items[[#This Row],[unit_price]]</f>
        <v>1645.26</v>
      </c>
      <c r="F3483">
        <f>_xlfn.XLOOKUP(blinkit_order_items[[#This Row],[product_id]],blinkit_products[product_id],blinkit_products[margin_percentage])</f>
        <v>20</v>
      </c>
      <c r="G3483" s="4">
        <f>blinkit_order_items[[#This Row],[Total_Revenue]]*(blinkit_order_items[[#This Row],[margin_percent]]/100)</f>
        <v>329.05200000000002</v>
      </c>
    </row>
    <row r="3484" spans="1:7" x14ac:dyDescent="0.3">
      <c r="A3484">
        <v>6353755071</v>
      </c>
      <c r="B3484">
        <v>319388</v>
      </c>
      <c r="C3484">
        <v>1</v>
      </c>
      <c r="D3484" s="4">
        <v>657.8</v>
      </c>
      <c r="E3484" s="2">
        <f>blinkit_order_items[[#This Row],[quantity]]*blinkit_order_items[[#This Row],[unit_price]]</f>
        <v>657.8</v>
      </c>
      <c r="F3484">
        <f>_xlfn.XLOOKUP(blinkit_order_items[[#This Row],[product_id]],blinkit_products[product_id],blinkit_products[margin_percentage])</f>
        <v>30</v>
      </c>
      <c r="G3484" s="4">
        <f>blinkit_order_items[[#This Row],[Total_Revenue]]*(blinkit_order_items[[#This Row],[margin_percent]]/100)</f>
        <v>197.33999999999997</v>
      </c>
    </row>
    <row r="3485" spans="1:7" x14ac:dyDescent="0.3">
      <c r="A3485">
        <v>89194627</v>
      </c>
      <c r="B3485">
        <v>897083</v>
      </c>
      <c r="C3485">
        <v>3</v>
      </c>
      <c r="D3485" s="4">
        <v>972.69</v>
      </c>
      <c r="E3485" s="2">
        <f>blinkit_order_items[[#This Row],[quantity]]*blinkit_order_items[[#This Row],[unit_price]]</f>
        <v>2918.07</v>
      </c>
      <c r="F3485">
        <f>_xlfn.XLOOKUP(blinkit_order_items[[#This Row],[product_id]],blinkit_products[product_id],blinkit_products[margin_percentage])</f>
        <v>25</v>
      </c>
      <c r="G3485" s="4">
        <f>blinkit_order_items[[#This Row],[Total_Revenue]]*(blinkit_order_items[[#This Row],[margin_percent]]/100)</f>
        <v>729.51750000000004</v>
      </c>
    </row>
    <row r="3486" spans="1:7" x14ac:dyDescent="0.3">
      <c r="A3486">
        <v>544919267</v>
      </c>
      <c r="B3486">
        <v>540618</v>
      </c>
      <c r="C3486">
        <v>2</v>
      </c>
      <c r="D3486" s="4">
        <v>317.05</v>
      </c>
      <c r="E3486" s="2">
        <f>blinkit_order_items[[#This Row],[quantity]]*blinkit_order_items[[#This Row],[unit_price]]</f>
        <v>634.1</v>
      </c>
      <c r="F3486">
        <f>_xlfn.XLOOKUP(blinkit_order_items[[#This Row],[product_id]],blinkit_products[product_id],blinkit_products[margin_percentage])</f>
        <v>35</v>
      </c>
      <c r="G3486" s="4">
        <f>blinkit_order_items[[#This Row],[Total_Revenue]]*(blinkit_order_items[[#This Row],[margin_percent]]/100)</f>
        <v>221.935</v>
      </c>
    </row>
    <row r="3487" spans="1:7" x14ac:dyDescent="0.3">
      <c r="A3487">
        <v>6665075012</v>
      </c>
      <c r="B3487">
        <v>433521</v>
      </c>
      <c r="C3487">
        <v>3</v>
      </c>
      <c r="D3487" s="4">
        <v>321.33</v>
      </c>
      <c r="E3487" s="2">
        <f>blinkit_order_items[[#This Row],[quantity]]*blinkit_order_items[[#This Row],[unit_price]]</f>
        <v>963.99</v>
      </c>
      <c r="F3487">
        <f>_xlfn.XLOOKUP(blinkit_order_items[[#This Row],[product_id]],blinkit_products[product_id],blinkit_products[margin_percentage])</f>
        <v>30</v>
      </c>
      <c r="G3487" s="4">
        <f>blinkit_order_items[[#This Row],[Total_Revenue]]*(blinkit_order_items[[#This Row],[margin_percent]]/100)</f>
        <v>289.197</v>
      </c>
    </row>
    <row r="3488" spans="1:7" x14ac:dyDescent="0.3">
      <c r="A3488">
        <v>4461389660</v>
      </c>
      <c r="B3488">
        <v>739448</v>
      </c>
      <c r="C3488">
        <v>1</v>
      </c>
      <c r="D3488" s="4">
        <v>755.66</v>
      </c>
      <c r="E3488" s="2">
        <f>blinkit_order_items[[#This Row],[quantity]]*blinkit_order_items[[#This Row],[unit_price]]</f>
        <v>755.66</v>
      </c>
      <c r="F3488">
        <f>_xlfn.XLOOKUP(blinkit_order_items[[#This Row],[product_id]],blinkit_products[product_id],blinkit_products[margin_percentage])</f>
        <v>25</v>
      </c>
      <c r="G3488" s="4">
        <f>blinkit_order_items[[#This Row],[Total_Revenue]]*(blinkit_order_items[[#This Row],[margin_percent]]/100)</f>
        <v>188.91499999999999</v>
      </c>
    </row>
    <row r="3489" spans="1:7" x14ac:dyDescent="0.3">
      <c r="A3489">
        <v>8789328634</v>
      </c>
      <c r="B3489">
        <v>196719</v>
      </c>
      <c r="C3489">
        <v>2</v>
      </c>
      <c r="D3489" s="4">
        <v>217.5</v>
      </c>
      <c r="E3489" s="2">
        <f>blinkit_order_items[[#This Row],[quantity]]*blinkit_order_items[[#This Row],[unit_price]]</f>
        <v>435</v>
      </c>
      <c r="F3489">
        <f>_xlfn.XLOOKUP(blinkit_order_items[[#This Row],[product_id]],blinkit_products[product_id],blinkit_products[margin_percentage])</f>
        <v>25</v>
      </c>
      <c r="G3489" s="4">
        <f>blinkit_order_items[[#This Row],[Total_Revenue]]*(blinkit_order_items[[#This Row],[margin_percent]]/100)</f>
        <v>108.75</v>
      </c>
    </row>
    <row r="3490" spans="1:7" x14ac:dyDescent="0.3">
      <c r="A3490">
        <v>147066568</v>
      </c>
      <c r="B3490">
        <v>832348</v>
      </c>
      <c r="C3490">
        <v>2</v>
      </c>
      <c r="D3490" s="4">
        <v>831.43</v>
      </c>
      <c r="E3490" s="2">
        <f>blinkit_order_items[[#This Row],[quantity]]*blinkit_order_items[[#This Row],[unit_price]]</f>
        <v>1662.86</v>
      </c>
      <c r="F3490">
        <f>_xlfn.XLOOKUP(blinkit_order_items[[#This Row],[product_id]],blinkit_products[product_id],blinkit_products[margin_percentage])</f>
        <v>35</v>
      </c>
      <c r="G3490" s="4">
        <f>blinkit_order_items[[#This Row],[Total_Revenue]]*(blinkit_order_items[[#This Row],[margin_percent]]/100)</f>
        <v>582.00099999999998</v>
      </c>
    </row>
    <row r="3491" spans="1:7" x14ac:dyDescent="0.3">
      <c r="A3491">
        <v>6712947216</v>
      </c>
      <c r="B3491">
        <v>432617</v>
      </c>
      <c r="C3491">
        <v>1</v>
      </c>
      <c r="D3491" s="4">
        <v>863.18</v>
      </c>
      <c r="E3491" s="2">
        <f>blinkit_order_items[[#This Row],[quantity]]*blinkit_order_items[[#This Row],[unit_price]]</f>
        <v>863.18</v>
      </c>
      <c r="F3491">
        <f>_xlfn.XLOOKUP(blinkit_order_items[[#This Row],[product_id]],blinkit_products[product_id],blinkit_products[margin_percentage])</f>
        <v>30</v>
      </c>
      <c r="G3491" s="4">
        <f>blinkit_order_items[[#This Row],[Total_Revenue]]*(blinkit_order_items[[#This Row],[margin_percent]]/100)</f>
        <v>258.95399999999995</v>
      </c>
    </row>
    <row r="3492" spans="1:7" x14ac:dyDescent="0.3">
      <c r="A3492">
        <v>4731158560</v>
      </c>
      <c r="B3492">
        <v>11422</v>
      </c>
      <c r="C3492">
        <v>2</v>
      </c>
      <c r="D3492" s="4">
        <v>127.16</v>
      </c>
      <c r="E3492" s="2">
        <f>blinkit_order_items[[#This Row],[quantity]]*blinkit_order_items[[#This Row],[unit_price]]</f>
        <v>254.32</v>
      </c>
      <c r="F3492">
        <f>_xlfn.XLOOKUP(blinkit_order_items[[#This Row],[product_id]],blinkit_products[product_id],blinkit_products[margin_percentage])</f>
        <v>25</v>
      </c>
      <c r="G3492" s="4">
        <f>blinkit_order_items[[#This Row],[Total_Revenue]]*(blinkit_order_items[[#This Row],[margin_percent]]/100)</f>
        <v>63.58</v>
      </c>
    </row>
    <row r="3493" spans="1:7" x14ac:dyDescent="0.3">
      <c r="A3493">
        <v>6228958238</v>
      </c>
      <c r="B3493">
        <v>623234</v>
      </c>
      <c r="C3493">
        <v>2</v>
      </c>
      <c r="D3493" s="4">
        <v>329.79</v>
      </c>
      <c r="E3493" s="2">
        <f>blinkit_order_items[[#This Row],[quantity]]*blinkit_order_items[[#This Row],[unit_price]]</f>
        <v>659.58</v>
      </c>
      <c r="F3493">
        <f>_xlfn.XLOOKUP(blinkit_order_items[[#This Row],[product_id]],blinkit_products[product_id],blinkit_products[margin_percentage])</f>
        <v>40</v>
      </c>
      <c r="G3493" s="4">
        <f>blinkit_order_items[[#This Row],[Total_Revenue]]*(blinkit_order_items[[#This Row],[margin_percent]]/100)</f>
        <v>263.83200000000005</v>
      </c>
    </row>
    <row r="3494" spans="1:7" x14ac:dyDescent="0.3">
      <c r="A3494">
        <v>8006440384</v>
      </c>
      <c r="B3494">
        <v>490602</v>
      </c>
      <c r="C3494">
        <v>2</v>
      </c>
      <c r="D3494" s="4">
        <v>549.47</v>
      </c>
      <c r="E3494" s="2">
        <f>blinkit_order_items[[#This Row],[quantity]]*blinkit_order_items[[#This Row],[unit_price]]</f>
        <v>1098.94</v>
      </c>
      <c r="F3494">
        <f>_xlfn.XLOOKUP(blinkit_order_items[[#This Row],[product_id]],blinkit_products[product_id],blinkit_products[margin_percentage])</f>
        <v>15</v>
      </c>
      <c r="G3494" s="4">
        <f>blinkit_order_items[[#This Row],[Total_Revenue]]*(blinkit_order_items[[#This Row],[margin_percent]]/100)</f>
        <v>164.84100000000001</v>
      </c>
    </row>
    <row r="3495" spans="1:7" x14ac:dyDescent="0.3">
      <c r="A3495">
        <v>7330672658</v>
      </c>
      <c r="B3495">
        <v>604184</v>
      </c>
      <c r="C3495">
        <v>3</v>
      </c>
      <c r="D3495" s="4">
        <v>397.55</v>
      </c>
      <c r="E3495" s="2">
        <f>blinkit_order_items[[#This Row],[quantity]]*blinkit_order_items[[#This Row],[unit_price]]</f>
        <v>1192.6500000000001</v>
      </c>
      <c r="F3495">
        <f>_xlfn.XLOOKUP(blinkit_order_items[[#This Row],[product_id]],blinkit_products[product_id],blinkit_products[margin_percentage])</f>
        <v>25</v>
      </c>
      <c r="G3495" s="4">
        <f>blinkit_order_items[[#This Row],[Total_Revenue]]*(blinkit_order_items[[#This Row],[margin_percent]]/100)</f>
        <v>298.16250000000002</v>
      </c>
    </row>
    <row r="3496" spans="1:7" x14ac:dyDescent="0.3">
      <c r="A3496">
        <v>1766200974</v>
      </c>
      <c r="B3496">
        <v>33955</v>
      </c>
      <c r="C3496">
        <v>1</v>
      </c>
      <c r="D3496" s="4">
        <v>186.08</v>
      </c>
      <c r="E3496" s="2">
        <f>blinkit_order_items[[#This Row],[quantity]]*blinkit_order_items[[#This Row],[unit_price]]</f>
        <v>186.08</v>
      </c>
      <c r="F3496">
        <f>_xlfn.XLOOKUP(blinkit_order_items[[#This Row],[product_id]],blinkit_products[product_id],blinkit_products[margin_percentage])</f>
        <v>40</v>
      </c>
      <c r="G3496" s="4">
        <f>blinkit_order_items[[#This Row],[Total_Revenue]]*(blinkit_order_items[[#This Row],[margin_percent]]/100)</f>
        <v>74.432000000000002</v>
      </c>
    </row>
    <row r="3497" spans="1:7" x14ac:dyDescent="0.3">
      <c r="A3497">
        <v>2878422829</v>
      </c>
      <c r="B3497">
        <v>378676</v>
      </c>
      <c r="C3497">
        <v>2</v>
      </c>
      <c r="D3497" s="4">
        <v>881.42</v>
      </c>
      <c r="E3497" s="2">
        <f>blinkit_order_items[[#This Row],[quantity]]*blinkit_order_items[[#This Row],[unit_price]]</f>
        <v>1762.84</v>
      </c>
      <c r="F3497">
        <f>_xlfn.XLOOKUP(blinkit_order_items[[#This Row],[product_id]],blinkit_products[product_id],blinkit_products[margin_percentage])</f>
        <v>30</v>
      </c>
      <c r="G3497" s="4">
        <f>blinkit_order_items[[#This Row],[Total_Revenue]]*(blinkit_order_items[[#This Row],[margin_percent]]/100)</f>
        <v>528.85199999999998</v>
      </c>
    </row>
    <row r="3498" spans="1:7" x14ac:dyDescent="0.3">
      <c r="A3498">
        <v>5862535621</v>
      </c>
      <c r="B3498">
        <v>642612</v>
      </c>
      <c r="C3498">
        <v>3</v>
      </c>
      <c r="D3498" s="4">
        <v>517.03</v>
      </c>
      <c r="E3498" s="2">
        <f>blinkit_order_items[[#This Row],[quantity]]*blinkit_order_items[[#This Row],[unit_price]]</f>
        <v>1551.09</v>
      </c>
      <c r="F3498">
        <f>_xlfn.XLOOKUP(blinkit_order_items[[#This Row],[product_id]],blinkit_products[product_id],blinkit_products[margin_percentage])</f>
        <v>35</v>
      </c>
      <c r="G3498" s="4">
        <f>blinkit_order_items[[#This Row],[Total_Revenue]]*(blinkit_order_items[[#This Row],[margin_percent]]/100)</f>
        <v>542.88149999999996</v>
      </c>
    </row>
    <row r="3499" spans="1:7" x14ac:dyDescent="0.3">
      <c r="A3499">
        <v>3781134163</v>
      </c>
      <c r="B3499">
        <v>491521</v>
      </c>
      <c r="C3499">
        <v>2</v>
      </c>
      <c r="D3499" s="4">
        <v>556.35</v>
      </c>
      <c r="E3499" s="2">
        <f>blinkit_order_items[[#This Row],[quantity]]*blinkit_order_items[[#This Row],[unit_price]]</f>
        <v>1112.7</v>
      </c>
      <c r="F3499">
        <f>_xlfn.XLOOKUP(blinkit_order_items[[#This Row],[product_id]],blinkit_products[product_id],blinkit_products[margin_percentage])</f>
        <v>35</v>
      </c>
      <c r="G3499" s="4">
        <f>blinkit_order_items[[#This Row],[Total_Revenue]]*(blinkit_order_items[[#This Row],[margin_percent]]/100)</f>
        <v>389.44499999999999</v>
      </c>
    </row>
    <row r="3500" spans="1:7" x14ac:dyDescent="0.3">
      <c r="A3500">
        <v>7835720444</v>
      </c>
      <c r="B3500">
        <v>451812</v>
      </c>
      <c r="C3500">
        <v>1</v>
      </c>
      <c r="D3500" s="4">
        <v>530.85</v>
      </c>
      <c r="E3500" s="2">
        <f>blinkit_order_items[[#This Row],[quantity]]*blinkit_order_items[[#This Row],[unit_price]]</f>
        <v>530.85</v>
      </c>
      <c r="F3500">
        <f>_xlfn.XLOOKUP(blinkit_order_items[[#This Row],[product_id]],blinkit_products[product_id],blinkit_products[margin_percentage])</f>
        <v>20</v>
      </c>
      <c r="G3500" s="4">
        <f>blinkit_order_items[[#This Row],[Total_Revenue]]*(blinkit_order_items[[#This Row],[margin_percent]]/100)</f>
        <v>106.17000000000002</v>
      </c>
    </row>
    <row r="3501" spans="1:7" x14ac:dyDescent="0.3">
      <c r="A3501">
        <v>1952343673</v>
      </c>
      <c r="B3501">
        <v>721521</v>
      </c>
      <c r="C3501">
        <v>3</v>
      </c>
      <c r="D3501" s="4">
        <v>417.39</v>
      </c>
      <c r="E3501" s="2">
        <f>blinkit_order_items[[#This Row],[quantity]]*blinkit_order_items[[#This Row],[unit_price]]</f>
        <v>1252.17</v>
      </c>
      <c r="F3501">
        <f>_xlfn.XLOOKUP(blinkit_order_items[[#This Row],[product_id]],blinkit_products[product_id],blinkit_products[margin_percentage])</f>
        <v>15</v>
      </c>
      <c r="G3501" s="4">
        <f>blinkit_order_items[[#This Row],[Total_Revenue]]*(blinkit_order_items[[#This Row],[margin_percent]]/100)</f>
        <v>187.82550000000001</v>
      </c>
    </row>
    <row r="3502" spans="1:7" x14ac:dyDescent="0.3">
      <c r="A3502">
        <v>9406096007</v>
      </c>
      <c r="B3502">
        <v>692985</v>
      </c>
      <c r="C3502">
        <v>2</v>
      </c>
      <c r="D3502" s="4">
        <v>197.39</v>
      </c>
      <c r="E3502" s="2">
        <f>blinkit_order_items[[#This Row],[quantity]]*blinkit_order_items[[#This Row],[unit_price]]</f>
        <v>394.78</v>
      </c>
      <c r="F3502">
        <f>_xlfn.XLOOKUP(blinkit_order_items[[#This Row],[product_id]],blinkit_products[product_id],blinkit_products[margin_percentage])</f>
        <v>15</v>
      </c>
      <c r="G3502" s="4">
        <f>blinkit_order_items[[#This Row],[Total_Revenue]]*(blinkit_order_items[[#This Row],[margin_percent]]/100)</f>
        <v>59.216999999999992</v>
      </c>
    </row>
    <row r="3503" spans="1:7" x14ac:dyDescent="0.3">
      <c r="A3503">
        <v>1136528533</v>
      </c>
      <c r="B3503">
        <v>382511</v>
      </c>
      <c r="C3503">
        <v>2</v>
      </c>
      <c r="D3503" s="4">
        <v>702.54</v>
      </c>
      <c r="E3503" s="2">
        <f>blinkit_order_items[[#This Row],[quantity]]*blinkit_order_items[[#This Row],[unit_price]]</f>
        <v>1405.08</v>
      </c>
      <c r="F3503">
        <f>_xlfn.XLOOKUP(blinkit_order_items[[#This Row],[product_id]],blinkit_products[product_id],blinkit_products[margin_percentage])</f>
        <v>20</v>
      </c>
      <c r="G3503" s="4">
        <f>blinkit_order_items[[#This Row],[Total_Revenue]]*(blinkit_order_items[[#This Row],[margin_percent]]/100)</f>
        <v>281.01600000000002</v>
      </c>
    </row>
    <row r="3504" spans="1:7" x14ac:dyDescent="0.3">
      <c r="A3504">
        <v>9137126466</v>
      </c>
      <c r="B3504">
        <v>820973</v>
      </c>
      <c r="C3504">
        <v>1</v>
      </c>
      <c r="D3504" s="4">
        <v>114.52</v>
      </c>
      <c r="E3504" s="2">
        <f>blinkit_order_items[[#This Row],[quantity]]*blinkit_order_items[[#This Row],[unit_price]]</f>
        <v>114.52</v>
      </c>
      <c r="F3504">
        <f>_xlfn.XLOOKUP(blinkit_order_items[[#This Row],[product_id]],blinkit_products[product_id],blinkit_products[margin_percentage])</f>
        <v>30</v>
      </c>
      <c r="G3504" s="4">
        <f>blinkit_order_items[[#This Row],[Total_Revenue]]*(blinkit_order_items[[#This Row],[margin_percent]]/100)</f>
        <v>34.355999999999995</v>
      </c>
    </row>
    <row r="3505" spans="1:7" x14ac:dyDescent="0.3">
      <c r="A3505">
        <v>1495517558</v>
      </c>
      <c r="B3505">
        <v>914071</v>
      </c>
      <c r="C3505">
        <v>2</v>
      </c>
      <c r="D3505" s="4">
        <v>296.94</v>
      </c>
      <c r="E3505" s="2">
        <f>blinkit_order_items[[#This Row],[quantity]]*blinkit_order_items[[#This Row],[unit_price]]</f>
        <v>593.88</v>
      </c>
      <c r="F3505">
        <f>_xlfn.XLOOKUP(blinkit_order_items[[#This Row],[product_id]],blinkit_products[product_id],blinkit_products[margin_percentage])</f>
        <v>35</v>
      </c>
      <c r="G3505" s="4">
        <f>blinkit_order_items[[#This Row],[Total_Revenue]]*(blinkit_order_items[[#This Row],[margin_percent]]/100)</f>
        <v>207.85799999999998</v>
      </c>
    </row>
    <row r="3506" spans="1:7" x14ac:dyDescent="0.3">
      <c r="A3506">
        <v>1643011737</v>
      </c>
      <c r="B3506">
        <v>677542</v>
      </c>
      <c r="C3506">
        <v>3</v>
      </c>
      <c r="D3506" s="4">
        <v>212.61</v>
      </c>
      <c r="E3506" s="2">
        <f>blinkit_order_items[[#This Row],[quantity]]*blinkit_order_items[[#This Row],[unit_price]]</f>
        <v>637.83000000000004</v>
      </c>
      <c r="F3506">
        <f>_xlfn.XLOOKUP(blinkit_order_items[[#This Row],[product_id]],blinkit_products[product_id],blinkit_products[margin_percentage])</f>
        <v>25</v>
      </c>
      <c r="G3506" s="4">
        <f>blinkit_order_items[[#This Row],[Total_Revenue]]*(blinkit_order_items[[#This Row],[margin_percent]]/100)</f>
        <v>159.45750000000001</v>
      </c>
    </row>
    <row r="3507" spans="1:7" x14ac:dyDescent="0.3">
      <c r="A3507">
        <v>4067366774</v>
      </c>
      <c r="B3507">
        <v>532965</v>
      </c>
      <c r="C3507">
        <v>3</v>
      </c>
      <c r="D3507" s="4">
        <v>307.23</v>
      </c>
      <c r="E3507" s="2">
        <f>blinkit_order_items[[#This Row],[quantity]]*blinkit_order_items[[#This Row],[unit_price]]</f>
        <v>921.69</v>
      </c>
      <c r="F3507">
        <f>_xlfn.XLOOKUP(blinkit_order_items[[#This Row],[product_id]],blinkit_products[product_id],blinkit_products[margin_percentage])</f>
        <v>40</v>
      </c>
      <c r="G3507" s="4">
        <f>blinkit_order_items[[#This Row],[Total_Revenue]]*(blinkit_order_items[[#This Row],[margin_percent]]/100)</f>
        <v>368.67600000000004</v>
      </c>
    </row>
    <row r="3508" spans="1:7" x14ac:dyDescent="0.3">
      <c r="A3508">
        <v>1683118802</v>
      </c>
      <c r="B3508">
        <v>992178</v>
      </c>
      <c r="C3508">
        <v>3</v>
      </c>
      <c r="D3508" s="4">
        <v>632.42999999999995</v>
      </c>
      <c r="E3508" s="2">
        <f>blinkit_order_items[[#This Row],[quantity]]*blinkit_order_items[[#This Row],[unit_price]]</f>
        <v>1897.29</v>
      </c>
      <c r="F3508">
        <f>_xlfn.XLOOKUP(blinkit_order_items[[#This Row],[product_id]],blinkit_products[product_id],blinkit_products[margin_percentage])</f>
        <v>20</v>
      </c>
      <c r="G3508" s="4">
        <f>blinkit_order_items[[#This Row],[Total_Revenue]]*(blinkit_order_items[[#This Row],[margin_percent]]/100)</f>
        <v>379.45800000000003</v>
      </c>
    </row>
    <row r="3509" spans="1:7" x14ac:dyDescent="0.3">
      <c r="A3509">
        <v>5770514189</v>
      </c>
      <c r="B3509">
        <v>487065</v>
      </c>
      <c r="C3509">
        <v>3</v>
      </c>
      <c r="D3509" s="4">
        <v>374.68</v>
      </c>
      <c r="E3509" s="2">
        <f>blinkit_order_items[[#This Row],[quantity]]*blinkit_order_items[[#This Row],[unit_price]]</f>
        <v>1124.04</v>
      </c>
      <c r="F3509">
        <f>_xlfn.XLOOKUP(blinkit_order_items[[#This Row],[product_id]],blinkit_products[product_id],blinkit_products[margin_percentage])</f>
        <v>35</v>
      </c>
      <c r="G3509" s="4">
        <f>blinkit_order_items[[#This Row],[Total_Revenue]]*(blinkit_order_items[[#This Row],[margin_percent]]/100)</f>
        <v>393.41399999999999</v>
      </c>
    </row>
    <row r="3510" spans="1:7" x14ac:dyDescent="0.3">
      <c r="A3510">
        <v>9612669334</v>
      </c>
      <c r="B3510">
        <v>123983</v>
      </c>
      <c r="C3510">
        <v>2</v>
      </c>
      <c r="D3510" s="4">
        <v>785.67</v>
      </c>
      <c r="E3510" s="2">
        <f>blinkit_order_items[[#This Row],[quantity]]*blinkit_order_items[[#This Row],[unit_price]]</f>
        <v>1571.34</v>
      </c>
      <c r="F3510">
        <f>_xlfn.XLOOKUP(blinkit_order_items[[#This Row],[product_id]],blinkit_products[product_id],blinkit_products[margin_percentage])</f>
        <v>20</v>
      </c>
      <c r="G3510" s="4">
        <f>blinkit_order_items[[#This Row],[Total_Revenue]]*(blinkit_order_items[[#This Row],[margin_percent]]/100)</f>
        <v>314.26800000000003</v>
      </c>
    </row>
    <row r="3511" spans="1:7" x14ac:dyDescent="0.3">
      <c r="A3511">
        <v>3262295808</v>
      </c>
      <c r="B3511">
        <v>146840</v>
      </c>
      <c r="C3511">
        <v>2</v>
      </c>
      <c r="D3511" s="4">
        <v>786.85</v>
      </c>
      <c r="E3511" s="2">
        <f>blinkit_order_items[[#This Row],[quantity]]*blinkit_order_items[[#This Row],[unit_price]]</f>
        <v>1573.7</v>
      </c>
      <c r="F3511">
        <f>_xlfn.XLOOKUP(blinkit_order_items[[#This Row],[product_id]],blinkit_products[product_id],blinkit_products[margin_percentage])</f>
        <v>20</v>
      </c>
      <c r="G3511" s="4">
        <f>blinkit_order_items[[#This Row],[Total_Revenue]]*(blinkit_order_items[[#This Row],[margin_percent]]/100)</f>
        <v>314.74</v>
      </c>
    </row>
    <row r="3512" spans="1:7" x14ac:dyDescent="0.3">
      <c r="A3512">
        <v>1593291198</v>
      </c>
      <c r="B3512">
        <v>52729</v>
      </c>
      <c r="C3512">
        <v>2</v>
      </c>
      <c r="D3512" s="4">
        <v>316.02</v>
      </c>
      <c r="E3512" s="2">
        <f>blinkit_order_items[[#This Row],[quantity]]*blinkit_order_items[[#This Row],[unit_price]]</f>
        <v>632.04</v>
      </c>
      <c r="F3512">
        <f>_xlfn.XLOOKUP(blinkit_order_items[[#This Row],[product_id]],blinkit_products[product_id],blinkit_products[margin_percentage])</f>
        <v>35</v>
      </c>
      <c r="G3512" s="4">
        <f>blinkit_order_items[[#This Row],[Total_Revenue]]*(blinkit_order_items[[#This Row],[margin_percent]]/100)</f>
        <v>221.21399999999997</v>
      </c>
    </row>
    <row r="3513" spans="1:7" x14ac:dyDescent="0.3">
      <c r="A3513">
        <v>5327721432</v>
      </c>
      <c r="B3513">
        <v>490939</v>
      </c>
      <c r="C3513">
        <v>2</v>
      </c>
      <c r="D3513" s="4">
        <v>80.25</v>
      </c>
      <c r="E3513" s="2">
        <f>blinkit_order_items[[#This Row],[quantity]]*blinkit_order_items[[#This Row],[unit_price]]</f>
        <v>160.5</v>
      </c>
      <c r="F3513">
        <f>_xlfn.XLOOKUP(blinkit_order_items[[#This Row],[product_id]],blinkit_products[product_id],blinkit_products[margin_percentage])</f>
        <v>35</v>
      </c>
      <c r="G3513" s="4">
        <f>blinkit_order_items[[#This Row],[Total_Revenue]]*(blinkit_order_items[[#This Row],[margin_percent]]/100)</f>
        <v>56.174999999999997</v>
      </c>
    </row>
    <row r="3514" spans="1:7" x14ac:dyDescent="0.3">
      <c r="A3514">
        <v>4879497185</v>
      </c>
      <c r="B3514">
        <v>67197</v>
      </c>
      <c r="C3514">
        <v>3</v>
      </c>
      <c r="D3514" s="4">
        <v>552.20000000000005</v>
      </c>
      <c r="E3514" s="2">
        <f>blinkit_order_items[[#This Row],[quantity]]*blinkit_order_items[[#This Row],[unit_price]]</f>
        <v>1656.6000000000001</v>
      </c>
      <c r="F3514">
        <f>_xlfn.XLOOKUP(blinkit_order_items[[#This Row],[product_id]],blinkit_products[product_id],blinkit_products[margin_percentage])</f>
        <v>20</v>
      </c>
      <c r="G3514" s="4">
        <f>blinkit_order_items[[#This Row],[Total_Revenue]]*(blinkit_order_items[[#This Row],[margin_percent]]/100)</f>
        <v>331.32000000000005</v>
      </c>
    </row>
    <row r="3515" spans="1:7" x14ac:dyDescent="0.3">
      <c r="A3515">
        <v>6883107728</v>
      </c>
      <c r="B3515">
        <v>820541</v>
      </c>
      <c r="C3515">
        <v>3</v>
      </c>
      <c r="D3515" s="4">
        <v>576.22</v>
      </c>
      <c r="E3515" s="2">
        <f>blinkit_order_items[[#This Row],[quantity]]*blinkit_order_items[[#This Row],[unit_price]]</f>
        <v>1728.66</v>
      </c>
      <c r="F3515">
        <f>_xlfn.XLOOKUP(blinkit_order_items[[#This Row],[product_id]],blinkit_products[product_id],blinkit_products[margin_percentage])</f>
        <v>25</v>
      </c>
      <c r="G3515" s="4">
        <f>blinkit_order_items[[#This Row],[Total_Revenue]]*(blinkit_order_items[[#This Row],[margin_percent]]/100)</f>
        <v>432.16500000000002</v>
      </c>
    </row>
    <row r="3516" spans="1:7" x14ac:dyDescent="0.3">
      <c r="A3516">
        <v>1643246998</v>
      </c>
      <c r="B3516">
        <v>677169</v>
      </c>
      <c r="C3516">
        <v>3</v>
      </c>
      <c r="D3516" s="4">
        <v>261.02999999999997</v>
      </c>
      <c r="E3516" s="2">
        <f>blinkit_order_items[[#This Row],[quantity]]*blinkit_order_items[[#This Row],[unit_price]]</f>
        <v>783.08999999999992</v>
      </c>
      <c r="F3516">
        <f>_xlfn.XLOOKUP(blinkit_order_items[[#This Row],[product_id]],blinkit_products[product_id],blinkit_products[margin_percentage])</f>
        <v>20</v>
      </c>
      <c r="G3516" s="4">
        <f>blinkit_order_items[[#This Row],[Total_Revenue]]*(blinkit_order_items[[#This Row],[margin_percent]]/100)</f>
        <v>156.61799999999999</v>
      </c>
    </row>
    <row r="3517" spans="1:7" x14ac:dyDescent="0.3">
      <c r="A3517">
        <v>913309291</v>
      </c>
      <c r="B3517">
        <v>313754</v>
      </c>
      <c r="C3517">
        <v>3</v>
      </c>
      <c r="D3517" s="4">
        <v>136.6</v>
      </c>
      <c r="E3517" s="2">
        <f>blinkit_order_items[[#This Row],[quantity]]*blinkit_order_items[[#This Row],[unit_price]]</f>
        <v>409.79999999999995</v>
      </c>
      <c r="F3517">
        <f>_xlfn.XLOOKUP(blinkit_order_items[[#This Row],[product_id]],blinkit_products[product_id],blinkit_products[margin_percentage])</f>
        <v>35</v>
      </c>
      <c r="G3517" s="4">
        <f>blinkit_order_items[[#This Row],[Total_Revenue]]*(blinkit_order_items[[#This Row],[margin_percent]]/100)</f>
        <v>143.42999999999998</v>
      </c>
    </row>
    <row r="3518" spans="1:7" x14ac:dyDescent="0.3">
      <c r="A3518">
        <v>8298829689</v>
      </c>
      <c r="B3518">
        <v>487065</v>
      </c>
      <c r="C3518">
        <v>2</v>
      </c>
      <c r="D3518" s="4">
        <v>374.68</v>
      </c>
      <c r="E3518" s="2">
        <f>blinkit_order_items[[#This Row],[quantity]]*blinkit_order_items[[#This Row],[unit_price]]</f>
        <v>749.36</v>
      </c>
      <c r="F3518">
        <f>_xlfn.XLOOKUP(blinkit_order_items[[#This Row],[product_id]],blinkit_products[product_id],blinkit_products[margin_percentage])</f>
        <v>35</v>
      </c>
      <c r="G3518" s="4">
        <f>blinkit_order_items[[#This Row],[Total_Revenue]]*(blinkit_order_items[[#This Row],[margin_percent]]/100)</f>
        <v>262.27600000000001</v>
      </c>
    </row>
    <row r="3519" spans="1:7" x14ac:dyDescent="0.3">
      <c r="A3519">
        <v>7155488252</v>
      </c>
      <c r="B3519">
        <v>587420</v>
      </c>
      <c r="C3519">
        <v>3</v>
      </c>
      <c r="D3519" s="4">
        <v>357.42</v>
      </c>
      <c r="E3519" s="2">
        <f>blinkit_order_items[[#This Row],[quantity]]*blinkit_order_items[[#This Row],[unit_price]]</f>
        <v>1072.26</v>
      </c>
      <c r="F3519">
        <f>_xlfn.XLOOKUP(blinkit_order_items[[#This Row],[product_id]],blinkit_products[product_id],blinkit_products[margin_percentage])</f>
        <v>35</v>
      </c>
      <c r="G3519" s="4">
        <f>blinkit_order_items[[#This Row],[Total_Revenue]]*(blinkit_order_items[[#This Row],[margin_percent]]/100)</f>
        <v>375.291</v>
      </c>
    </row>
    <row r="3520" spans="1:7" x14ac:dyDescent="0.3">
      <c r="A3520">
        <v>8316192789</v>
      </c>
      <c r="B3520">
        <v>131937</v>
      </c>
      <c r="C3520">
        <v>1</v>
      </c>
      <c r="D3520" s="4">
        <v>287.81</v>
      </c>
      <c r="E3520" s="2">
        <f>blinkit_order_items[[#This Row],[quantity]]*blinkit_order_items[[#This Row],[unit_price]]</f>
        <v>287.81</v>
      </c>
      <c r="F3520">
        <f>_xlfn.XLOOKUP(blinkit_order_items[[#This Row],[product_id]],blinkit_products[product_id],blinkit_products[margin_percentage])</f>
        <v>40</v>
      </c>
      <c r="G3520" s="4">
        <f>blinkit_order_items[[#This Row],[Total_Revenue]]*(blinkit_order_items[[#This Row],[margin_percent]]/100)</f>
        <v>115.12400000000001</v>
      </c>
    </row>
    <row r="3521" spans="1:7" x14ac:dyDescent="0.3">
      <c r="A3521">
        <v>3589756658</v>
      </c>
      <c r="B3521">
        <v>382511</v>
      </c>
      <c r="C3521">
        <v>3</v>
      </c>
      <c r="D3521" s="4">
        <v>702.54</v>
      </c>
      <c r="E3521" s="2">
        <f>blinkit_order_items[[#This Row],[quantity]]*blinkit_order_items[[#This Row],[unit_price]]</f>
        <v>2107.62</v>
      </c>
      <c r="F3521">
        <f>_xlfn.XLOOKUP(blinkit_order_items[[#This Row],[product_id]],blinkit_products[product_id],blinkit_products[margin_percentage])</f>
        <v>20</v>
      </c>
      <c r="G3521" s="4">
        <f>blinkit_order_items[[#This Row],[Total_Revenue]]*(blinkit_order_items[[#This Row],[margin_percent]]/100)</f>
        <v>421.524</v>
      </c>
    </row>
    <row r="3522" spans="1:7" x14ac:dyDescent="0.3">
      <c r="A3522">
        <v>8371900149</v>
      </c>
      <c r="B3522">
        <v>542300</v>
      </c>
      <c r="C3522">
        <v>2</v>
      </c>
      <c r="D3522" s="4">
        <v>255.35</v>
      </c>
      <c r="E3522" s="2">
        <f>blinkit_order_items[[#This Row],[quantity]]*blinkit_order_items[[#This Row],[unit_price]]</f>
        <v>510.7</v>
      </c>
      <c r="F3522">
        <f>_xlfn.XLOOKUP(blinkit_order_items[[#This Row],[product_id]],blinkit_products[product_id],blinkit_products[margin_percentage])</f>
        <v>35</v>
      </c>
      <c r="G3522" s="4">
        <f>blinkit_order_items[[#This Row],[Total_Revenue]]*(blinkit_order_items[[#This Row],[margin_percent]]/100)</f>
        <v>178.74499999999998</v>
      </c>
    </row>
    <row r="3523" spans="1:7" x14ac:dyDescent="0.3">
      <c r="A3523">
        <v>6659686612</v>
      </c>
      <c r="B3523">
        <v>991434</v>
      </c>
      <c r="C3523">
        <v>2</v>
      </c>
      <c r="D3523" s="4">
        <v>237.62</v>
      </c>
      <c r="E3523" s="2">
        <f>blinkit_order_items[[#This Row],[quantity]]*blinkit_order_items[[#This Row],[unit_price]]</f>
        <v>475.24</v>
      </c>
      <c r="F3523">
        <f>_xlfn.XLOOKUP(blinkit_order_items[[#This Row],[product_id]],blinkit_products[product_id],blinkit_products[margin_percentage])</f>
        <v>35</v>
      </c>
      <c r="G3523" s="4">
        <f>blinkit_order_items[[#This Row],[Total_Revenue]]*(blinkit_order_items[[#This Row],[margin_percent]]/100)</f>
        <v>166.334</v>
      </c>
    </row>
    <row r="3524" spans="1:7" x14ac:dyDescent="0.3">
      <c r="A3524">
        <v>2937676500</v>
      </c>
      <c r="B3524">
        <v>654623</v>
      </c>
      <c r="C3524">
        <v>2</v>
      </c>
      <c r="D3524" s="4">
        <v>422.14</v>
      </c>
      <c r="E3524" s="2">
        <f>blinkit_order_items[[#This Row],[quantity]]*blinkit_order_items[[#This Row],[unit_price]]</f>
        <v>844.28</v>
      </c>
      <c r="F3524">
        <f>_xlfn.XLOOKUP(blinkit_order_items[[#This Row],[product_id]],blinkit_products[product_id],blinkit_products[margin_percentage])</f>
        <v>35</v>
      </c>
      <c r="G3524" s="4">
        <f>blinkit_order_items[[#This Row],[Total_Revenue]]*(blinkit_order_items[[#This Row],[margin_percent]]/100)</f>
        <v>295.49799999999999</v>
      </c>
    </row>
    <row r="3525" spans="1:7" x14ac:dyDescent="0.3">
      <c r="A3525">
        <v>9908301442</v>
      </c>
      <c r="B3525">
        <v>673058</v>
      </c>
      <c r="C3525">
        <v>1</v>
      </c>
      <c r="D3525" s="4">
        <v>765.76</v>
      </c>
      <c r="E3525" s="2">
        <f>blinkit_order_items[[#This Row],[quantity]]*blinkit_order_items[[#This Row],[unit_price]]</f>
        <v>765.76</v>
      </c>
      <c r="F3525">
        <f>_xlfn.XLOOKUP(blinkit_order_items[[#This Row],[product_id]],blinkit_products[product_id],blinkit_products[margin_percentage])</f>
        <v>20</v>
      </c>
      <c r="G3525" s="4">
        <f>blinkit_order_items[[#This Row],[Total_Revenue]]*(blinkit_order_items[[#This Row],[margin_percent]]/100)</f>
        <v>153.15200000000002</v>
      </c>
    </row>
    <row r="3526" spans="1:7" x14ac:dyDescent="0.3">
      <c r="A3526">
        <v>3325049330</v>
      </c>
      <c r="B3526">
        <v>461804</v>
      </c>
      <c r="C3526">
        <v>1</v>
      </c>
      <c r="D3526" s="4">
        <v>310.69</v>
      </c>
      <c r="E3526" s="2">
        <f>blinkit_order_items[[#This Row],[quantity]]*blinkit_order_items[[#This Row],[unit_price]]</f>
        <v>310.69</v>
      </c>
      <c r="F3526">
        <f>_xlfn.XLOOKUP(blinkit_order_items[[#This Row],[product_id]],blinkit_products[product_id],blinkit_products[margin_percentage])</f>
        <v>15</v>
      </c>
      <c r="G3526" s="4">
        <f>blinkit_order_items[[#This Row],[Total_Revenue]]*(blinkit_order_items[[#This Row],[margin_percent]]/100)</f>
        <v>46.603499999999997</v>
      </c>
    </row>
    <row r="3527" spans="1:7" x14ac:dyDescent="0.3">
      <c r="A3527">
        <v>2330986566</v>
      </c>
      <c r="B3527">
        <v>449106</v>
      </c>
      <c r="C3527">
        <v>3</v>
      </c>
      <c r="D3527" s="4">
        <v>48.55</v>
      </c>
      <c r="E3527" s="2">
        <f>blinkit_order_items[[#This Row],[quantity]]*blinkit_order_items[[#This Row],[unit_price]]</f>
        <v>145.64999999999998</v>
      </c>
      <c r="F3527">
        <f>_xlfn.XLOOKUP(blinkit_order_items[[#This Row],[product_id]],blinkit_products[product_id],blinkit_products[margin_percentage])</f>
        <v>35</v>
      </c>
      <c r="G3527" s="4">
        <f>blinkit_order_items[[#This Row],[Total_Revenue]]*(blinkit_order_items[[#This Row],[margin_percent]]/100)</f>
        <v>50.977499999999992</v>
      </c>
    </row>
    <row r="3528" spans="1:7" x14ac:dyDescent="0.3">
      <c r="A3528">
        <v>1495975802</v>
      </c>
      <c r="B3528">
        <v>747801</v>
      </c>
      <c r="C3528">
        <v>2</v>
      </c>
      <c r="D3528" s="4">
        <v>277.76</v>
      </c>
      <c r="E3528" s="2">
        <f>blinkit_order_items[[#This Row],[quantity]]*blinkit_order_items[[#This Row],[unit_price]]</f>
        <v>555.52</v>
      </c>
      <c r="F3528">
        <f>_xlfn.XLOOKUP(blinkit_order_items[[#This Row],[product_id]],blinkit_products[product_id],blinkit_products[margin_percentage])</f>
        <v>25</v>
      </c>
      <c r="G3528" s="4">
        <f>blinkit_order_items[[#This Row],[Total_Revenue]]*(blinkit_order_items[[#This Row],[margin_percent]]/100)</f>
        <v>138.88</v>
      </c>
    </row>
    <row r="3529" spans="1:7" x14ac:dyDescent="0.3">
      <c r="A3529">
        <v>4207249029</v>
      </c>
      <c r="B3529">
        <v>432617</v>
      </c>
      <c r="C3529">
        <v>2</v>
      </c>
      <c r="D3529" s="4">
        <v>863.18</v>
      </c>
      <c r="E3529" s="2">
        <f>blinkit_order_items[[#This Row],[quantity]]*blinkit_order_items[[#This Row],[unit_price]]</f>
        <v>1726.36</v>
      </c>
      <c r="F3529">
        <f>_xlfn.XLOOKUP(blinkit_order_items[[#This Row],[product_id]],blinkit_products[product_id],blinkit_products[margin_percentage])</f>
        <v>30</v>
      </c>
      <c r="G3529" s="4">
        <f>blinkit_order_items[[#This Row],[Total_Revenue]]*(blinkit_order_items[[#This Row],[margin_percent]]/100)</f>
        <v>517.9079999999999</v>
      </c>
    </row>
    <row r="3530" spans="1:7" x14ac:dyDescent="0.3">
      <c r="A3530">
        <v>1150143976</v>
      </c>
      <c r="B3530">
        <v>652118</v>
      </c>
      <c r="C3530">
        <v>2</v>
      </c>
      <c r="D3530" s="4">
        <v>22.04</v>
      </c>
      <c r="E3530" s="2">
        <f>blinkit_order_items[[#This Row],[quantity]]*blinkit_order_items[[#This Row],[unit_price]]</f>
        <v>44.08</v>
      </c>
      <c r="F3530">
        <f>_xlfn.XLOOKUP(blinkit_order_items[[#This Row],[product_id]],blinkit_products[product_id],blinkit_products[margin_percentage])</f>
        <v>40</v>
      </c>
      <c r="G3530" s="4">
        <f>blinkit_order_items[[#This Row],[Total_Revenue]]*(blinkit_order_items[[#This Row],[margin_percent]]/100)</f>
        <v>17.632000000000001</v>
      </c>
    </row>
    <row r="3531" spans="1:7" x14ac:dyDescent="0.3">
      <c r="A3531">
        <v>8443390148</v>
      </c>
      <c r="B3531">
        <v>859361</v>
      </c>
      <c r="C3531">
        <v>1</v>
      </c>
      <c r="D3531" s="4">
        <v>432.39</v>
      </c>
      <c r="E3531" s="2">
        <f>blinkit_order_items[[#This Row],[quantity]]*blinkit_order_items[[#This Row],[unit_price]]</f>
        <v>432.39</v>
      </c>
      <c r="F3531">
        <f>_xlfn.XLOOKUP(blinkit_order_items[[#This Row],[product_id]],blinkit_products[product_id],blinkit_products[margin_percentage])</f>
        <v>35</v>
      </c>
      <c r="G3531" s="4">
        <f>blinkit_order_items[[#This Row],[Total_Revenue]]*(blinkit_order_items[[#This Row],[margin_percent]]/100)</f>
        <v>151.33649999999997</v>
      </c>
    </row>
    <row r="3532" spans="1:7" x14ac:dyDescent="0.3">
      <c r="A3532">
        <v>8358703267</v>
      </c>
      <c r="B3532">
        <v>317242</v>
      </c>
      <c r="C3532">
        <v>3</v>
      </c>
      <c r="D3532" s="4">
        <v>198.15</v>
      </c>
      <c r="E3532" s="2">
        <f>blinkit_order_items[[#This Row],[quantity]]*blinkit_order_items[[#This Row],[unit_price]]</f>
        <v>594.45000000000005</v>
      </c>
      <c r="F3532">
        <f>_xlfn.XLOOKUP(blinkit_order_items[[#This Row],[product_id]],blinkit_products[product_id],blinkit_products[margin_percentage])</f>
        <v>15</v>
      </c>
      <c r="G3532" s="4">
        <f>blinkit_order_items[[#This Row],[Total_Revenue]]*(blinkit_order_items[[#This Row],[margin_percent]]/100)</f>
        <v>89.167500000000004</v>
      </c>
    </row>
    <row r="3533" spans="1:7" x14ac:dyDescent="0.3">
      <c r="A3533">
        <v>1608084881</v>
      </c>
      <c r="B3533">
        <v>652118</v>
      </c>
      <c r="C3533">
        <v>1</v>
      </c>
      <c r="D3533" s="4">
        <v>22.04</v>
      </c>
      <c r="E3533" s="2">
        <f>blinkit_order_items[[#This Row],[quantity]]*blinkit_order_items[[#This Row],[unit_price]]</f>
        <v>22.04</v>
      </c>
      <c r="F3533">
        <f>_xlfn.XLOOKUP(blinkit_order_items[[#This Row],[product_id]],blinkit_products[product_id],blinkit_products[margin_percentage])</f>
        <v>40</v>
      </c>
      <c r="G3533" s="4">
        <f>blinkit_order_items[[#This Row],[Total_Revenue]]*(blinkit_order_items[[#This Row],[margin_percent]]/100)</f>
        <v>8.8160000000000007</v>
      </c>
    </row>
    <row r="3534" spans="1:7" x14ac:dyDescent="0.3">
      <c r="A3534">
        <v>2744486953</v>
      </c>
      <c r="B3534">
        <v>741341</v>
      </c>
      <c r="C3534">
        <v>1</v>
      </c>
      <c r="D3534" s="4">
        <v>923.84</v>
      </c>
      <c r="E3534" s="2">
        <f>blinkit_order_items[[#This Row],[quantity]]*blinkit_order_items[[#This Row],[unit_price]]</f>
        <v>923.84</v>
      </c>
      <c r="F3534">
        <f>_xlfn.XLOOKUP(blinkit_order_items[[#This Row],[product_id]],blinkit_products[product_id],blinkit_products[margin_percentage])</f>
        <v>20</v>
      </c>
      <c r="G3534" s="4">
        <f>blinkit_order_items[[#This Row],[Total_Revenue]]*(blinkit_order_items[[#This Row],[margin_percent]]/100)</f>
        <v>184.76800000000003</v>
      </c>
    </row>
    <row r="3535" spans="1:7" x14ac:dyDescent="0.3">
      <c r="A3535">
        <v>3036885153</v>
      </c>
      <c r="B3535">
        <v>913428</v>
      </c>
      <c r="C3535">
        <v>3</v>
      </c>
      <c r="D3535" s="4">
        <v>392.22</v>
      </c>
      <c r="E3535" s="2">
        <f>blinkit_order_items[[#This Row],[quantity]]*blinkit_order_items[[#This Row],[unit_price]]</f>
        <v>1176.6600000000001</v>
      </c>
      <c r="F3535">
        <f>_xlfn.XLOOKUP(blinkit_order_items[[#This Row],[product_id]],blinkit_products[product_id],blinkit_products[margin_percentage])</f>
        <v>35</v>
      </c>
      <c r="G3535" s="4">
        <f>blinkit_order_items[[#This Row],[Total_Revenue]]*(blinkit_order_items[[#This Row],[margin_percent]]/100)</f>
        <v>411.83100000000002</v>
      </c>
    </row>
    <row r="3536" spans="1:7" x14ac:dyDescent="0.3">
      <c r="A3536">
        <v>7335148205</v>
      </c>
      <c r="B3536">
        <v>123983</v>
      </c>
      <c r="C3536">
        <v>3</v>
      </c>
      <c r="D3536" s="4">
        <v>785.67</v>
      </c>
      <c r="E3536" s="2">
        <f>blinkit_order_items[[#This Row],[quantity]]*blinkit_order_items[[#This Row],[unit_price]]</f>
        <v>2357.0099999999998</v>
      </c>
      <c r="F3536">
        <f>_xlfn.XLOOKUP(blinkit_order_items[[#This Row],[product_id]],blinkit_products[product_id],blinkit_products[margin_percentage])</f>
        <v>20</v>
      </c>
      <c r="G3536" s="4">
        <f>blinkit_order_items[[#This Row],[Total_Revenue]]*(blinkit_order_items[[#This Row],[margin_percent]]/100)</f>
        <v>471.40199999999999</v>
      </c>
    </row>
    <row r="3537" spans="1:7" x14ac:dyDescent="0.3">
      <c r="A3537">
        <v>2356580295</v>
      </c>
      <c r="B3537">
        <v>336847</v>
      </c>
      <c r="C3537">
        <v>3</v>
      </c>
      <c r="D3537" s="4">
        <v>936.98</v>
      </c>
      <c r="E3537" s="2">
        <f>blinkit_order_items[[#This Row],[quantity]]*blinkit_order_items[[#This Row],[unit_price]]</f>
        <v>2810.94</v>
      </c>
      <c r="F3537">
        <f>_xlfn.XLOOKUP(blinkit_order_items[[#This Row],[product_id]],blinkit_products[product_id],blinkit_products[margin_percentage])</f>
        <v>25</v>
      </c>
      <c r="G3537" s="4">
        <f>blinkit_order_items[[#This Row],[Total_Revenue]]*(blinkit_order_items[[#This Row],[margin_percent]]/100)</f>
        <v>702.73500000000001</v>
      </c>
    </row>
    <row r="3538" spans="1:7" x14ac:dyDescent="0.3">
      <c r="A3538">
        <v>8999547266</v>
      </c>
      <c r="B3538">
        <v>952124</v>
      </c>
      <c r="C3538">
        <v>3</v>
      </c>
      <c r="D3538" s="4">
        <v>127.08</v>
      </c>
      <c r="E3538" s="2">
        <f>blinkit_order_items[[#This Row],[quantity]]*blinkit_order_items[[#This Row],[unit_price]]</f>
        <v>381.24</v>
      </c>
      <c r="F3538">
        <f>_xlfn.XLOOKUP(blinkit_order_items[[#This Row],[product_id]],blinkit_products[product_id],blinkit_products[margin_percentage])</f>
        <v>25</v>
      </c>
      <c r="G3538" s="4">
        <f>blinkit_order_items[[#This Row],[Total_Revenue]]*(blinkit_order_items[[#This Row],[margin_percent]]/100)</f>
        <v>95.31</v>
      </c>
    </row>
    <row r="3539" spans="1:7" x14ac:dyDescent="0.3">
      <c r="A3539">
        <v>3094439783</v>
      </c>
      <c r="B3539">
        <v>689769</v>
      </c>
      <c r="C3539">
        <v>3</v>
      </c>
      <c r="D3539" s="4">
        <v>46.62</v>
      </c>
      <c r="E3539" s="2">
        <f>blinkit_order_items[[#This Row],[quantity]]*blinkit_order_items[[#This Row],[unit_price]]</f>
        <v>139.85999999999999</v>
      </c>
      <c r="F3539">
        <f>_xlfn.XLOOKUP(blinkit_order_items[[#This Row],[product_id]],blinkit_products[product_id],blinkit_products[margin_percentage])</f>
        <v>40</v>
      </c>
      <c r="G3539" s="4">
        <f>blinkit_order_items[[#This Row],[Total_Revenue]]*(blinkit_order_items[[#This Row],[margin_percent]]/100)</f>
        <v>55.943999999999996</v>
      </c>
    </row>
    <row r="3540" spans="1:7" x14ac:dyDescent="0.3">
      <c r="A3540">
        <v>2753579193</v>
      </c>
      <c r="B3540">
        <v>120385</v>
      </c>
      <c r="C3540">
        <v>1</v>
      </c>
      <c r="D3540" s="4">
        <v>597.91</v>
      </c>
      <c r="E3540" s="2">
        <f>blinkit_order_items[[#This Row],[quantity]]*blinkit_order_items[[#This Row],[unit_price]]</f>
        <v>597.91</v>
      </c>
      <c r="F3540">
        <f>_xlfn.XLOOKUP(blinkit_order_items[[#This Row],[product_id]],blinkit_products[product_id],blinkit_products[margin_percentage])</f>
        <v>35</v>
      </c>
      <c r="G3540" s="4">
        <f>blinkit_order_items[[#This Row],[Total_Revenue]]*(blinkit_order_items[[#This Row],[margin_percent]]/100)</f>
        <v>209.26849999999999</v>
      </c>
    </row>
    <row r="3541" spans="1:7" x14ac:dyDescent="0.3">
      <c r="A3541">
        <v>7683077217</v>
      </c>
      <c r="B3541">
        <v>183929</v>
      </c>
      <c r="C3541">
        <v>2</v>
      </c>
      <c r="D3541" s="4">
        <v>738.74</v>
      </c>
      <c r="E3541" s="2">
        <f>blinkit_order_items[[#This Row],[quantity]]*blinkit_order_items[[#This Row],[unit_price]]</f>
        <v>1477.48</v>
      </c>
      <c r="F3541">
        <f>_xlfn.XLOOKUP(blinkit_order_items[[#This Row],[product_id]],blinkit_products[product_id],blinkit_products[margin_percentage])</f>
        <v>20</v>
      </c>
      <c r="G3541" s="4">
        <f>blinkit_order_items[[#This Row],[Total_Revenue]]*(blinkit_order_items[[#This Row],[margin_percent]]/100)</f>
        <v>295.49600000000004</v>
      </c>
    </row>
    <row r="3542" spans="1:7" x14ac:dyDescent="0.3">
      <c r="A3542">
        <v>2366099898</v>
      </c>
      <c r="B3542">
        <v>433521</v>
      </c>
      <c r="C3542">
        <v>2</v>
      </c>
      <c r="D3542" s="4">
        <v>321.33</v>
      </c>
      <c r="E3542" s="2">
        <f>blinkit_order_items[[#This Row],[quantity]]*blinkit_order_items[[#This Row],[unit_price]]</f>
        <v>642.66</v>
      </c>
      <c r="F3542">
        <f>_xlfn.XLOOKUP(blinkit_order_items[[#This Row],[product_id]],blinkit_products[product_id],blinkit_products[margin_percentage])</f>
        <v>30</v>
      </c>
      <c r="G3542" s="4">
        <f>blinkit_order_items[[#This Row],[Total_Revenue]]*(blinkit_order_items[[#This Row],[margin_percent]]/100)</f>
        <v>192.79799999999997</v>
      </c>
    </row>
    <row r="3543" spans="1:7" x14ac:dyDescent="0.3">
      <c r="A3543">
        <v>1252810532</v>
      </c>
      <c r="B3543">
        <v>186168</v>
      </c>
      <c r="C3543">
        <v>1</v>
      </c>
      <c r="D3543" s="4">
        <v>878.8</v>
      </c>
      <c r="E3543" s="2">
        <f>blinkit_order_items[[#This Row],[quantity]]*blinkit_order_items[[#This Row],[unit_price]]</f>
        <v>878.8</v>
      </c>
      <c r="F3543">
        <f>_xlfn.XLOOKUP(blinkit_order_items[[#This Row],[product_id]],blinkit_products[product_id],blinkit_products[margin_percentage])</f>
        <v>35</v>
      </c>
      <c r="G3543" s="4">
        <f>blinkit_order_items[[#This Row],[Total_Revenue]]*(blinkit_order_items[[#This Row],[margin_percent]]/100)</f>
        <v>307.58</v>
      </c>
    </row>
    <row r="3544" spans="1:7" x14ac:dyDescent="0.3">
      <c r="A3544">
        <v>6493039553</v>
      </c>
      <c r="B3544">
        <v>658389</v>
      </c>
      <c r="C3544">
        <v>2</v>
      </c>
      <c r="D3544" s="4">
        <v>152.55000000000001</v>
      </c>
      <c r="E3544" s="2">
        <f>blinkit_order_items[[#This Row],[quantity]]*blinkit_order_items[[#This Row],[unit_price]]</f>
        <v>305.10000000000002</v>
      </c>
      <c r="F3544">
        <f>_xlfn.XLOOKUP(blinkit_order_items[[#This Row],[product_id]],blinkit_products[product_id],blinkit_products[margin_percentage])</f>
        <v>35</v>
      </c>
      <c r="G3544" s="4">
        <f>blinkit_order_items[[#This Row],[Total_Revenue]]*(blinkit_order_items[[#This Row],[margin_percent]]/100)</f>
        <v>106.785</v>
      </c>
    </row>
    <row r="3545" spans="1:7" x14ac:dyDescent="0.3">
      <c r="A3545">
        <v>9274842886</v>
      </c>
      <c r="B3545">
        <v>9436</v>
      </c>
      <c r="C3545">
        <v>2</v>
      </c>
      <c r="D3545" s="4">
        <v>88.43</v>
      </c>
      <c r="E3545" s="2">
        <f>blinkit_order_items[[#This Row],[quantity]]*blinkit_order_items[[#This Row],[unit_price]]</f>
        <v>176.86</v>
      </c>
      <c r="F3545">
        <f>_xlfn.XLOOKUP(blinkit_order_items[[#This Row],[product_id]],blinkit_products[product_id],blinkit_products[margin_percentage])</f>
        <v>35</v>
      </c>
      <c r="G3545" s="4">
        <f>blinkit_order_items[[#This Row],[Total_Revenue]]*(blinkit_order_items[[#This Row],[margin_percent]]/100)</f>
        <v>61.901000000000003</v>
      </c>
    </row>
    <row r="3546" spans="1:7" x14ac:dyDescent="0.3">
      <c r="A3546">
        <v>8255275254</v>
      </c>
      <c r="B3546">
        <v>26060</v>
      </c>
      <c r="C3546">
        <v>1</v>
      </c>
      <c r="D3546" s="4">
        <v>342.94</v>
      </c>
      <c r="E3546" s="2">
        <f>blinkit_order_items[[#This Row],[quantity]]*blinkit_order_items[[#This Row],[unit_price]]</f>
        <v>342.94</v>
      </c>
      <c r="F3546">
        <f>_xlfn.XLOOKUP(blinkit_order_items[[#This Row],[product_id]],blinkit_products[product_id],blinkit_products[margin_percentage])</f>
        <v>20</v>
      </c>
      <c r="G3546" s="4">
        <f>blinkit_order_items[[#This Row],[Total_Revenue]]*(blinkit_order_items[[#This Row],[margin_percent]]/100)</f>
        <v>68.588000000000008</v>
      </c>
    </row>
    <row r="3547" spans="1:7" x14ac:dyDescent="0.3">
      <c r="A3547">
        <v>2136873695</v>
      </c>
      <c r="B3547">
        <v>707935</v>
      </c>
      <c r="C3547">
        <v>2</v>
      </c>
      <c r="D3547" s="4">
        <v>820.9</v>
      </c>
      <c r="E3547" s="2">
        <f>blinkit_order_items[[#This Row],[quantity]]*blinkit_order_items[[#This Row],[unit_price]]</f>
        <v>1641.8</v>
      </c>
      <c r="F3547">
        <f>_xlfn.XLOOKUP(blinkit_order_items[[#This Row],[product_id]],blinkit_products[product_id],blinkit_products[margin_percentage])</f>
        <v>35</v>
      </c>
      <c r="G3547" s="4">
        <f>blinkit_order_items[[#This Row],[Total_Revenue]]*(blinkit_order_items[[#This Row],[margin_percent]]/100)</f>
        <v>574.63</v>
      </c>
    </row>
    <row r="3548" spans="1:7" x14ac:dyDescent="0.3">
      <c r="A3548">
        <v>3253225736</v>
      </c>
      <c r="B3548">
        <v>14145</v>
      </c>
      <c r="C3548">
        <v>1</v>
      </c>
      <c r="D3548" s="4">
        <v>630.84</v>
      </c>
      <c r="E3548" s="2">
        <f>blinkit_order_items[[#This Row],[quantity]]*blinkit_order_items[[#This Row],[unit_price]]</f>
        <v>630.84</v>
      </c>
      <c r="F3548">
        <f>_xlfn.XLOOKUP(blinkit_order_items[[#This Row],[product_id]],blinkit_products[product_id],blinkit_products[margin_percentage])</f>
        <v>25</v>
      </c>
      <c r="G3548" s="4">
        <f>blinkit_order_items[[#This Row],[Total_Revenue]]*(blinkit_order_items[[#This Row],[margin_percent]]/100)</f>
        <v>157.71</v>
      </c>
    </row>
    <row r="3549" spans="1:7" x14ac:dyDescent="0.3">
      <c r="A3549">
        <v>7712604853</v>
      </c>
      <c r="B3549">
        <v>712307</v>
      </c>
      <c r="C3549">
        <v>1</v>
      </c>
      <c r="D3549" s="4">
        <v>264.89</v>
      </c>
      <c r="E3549" s="2">
        <f>blinkit_order_items[[#This Row],[quantity]]*blinkit_order_items[[#This Row],[unit_price]]</f>
        <v>264.89</v>
      </c>
      <c r="F3549">
        <f>_xlfn.XLOOKUP(blinkit_order_items[[#This Row],[product_id]],blinkit_products[product_id],blinkit_products[margin_percentage])</f>
        <v>30</v>
      </c>
      <c r="G3549" s="4">
        <f>blinkit_order_items[[#This Row],[Total_Revenue]]*(blinkit_order_items[[#This Row],[margin_percent]]/100)</f>
        <v>79.466999999999999</v>
      </c>
    </row>
    <row r="3550" spans="1:7" x14ac:dyDescent="0.3">
      <c r="A3550">
        <v>5698803942</v>
      </c>
      <c r="B3550">
        <v>398340</v>
      </c>
      <c r="C3550">
        <v>2</v>
      </c>
      <c r="D3550" s="4">
        <v>651.92999999999995</v>
      </c>
      <c r="E3550" s="2">
        <f>blinkit_order_items[[#This Row],[quantity]]*blinkit_order_items[[#This Row],[unit_price]]</f>
        <v>1303.8599999999999</v>
      </c>
      <c r="F3550">
        <f>_xlfn.XLOOKUP(blinkit_order_items[[#This Row],[product_id]],blinkit_products[product_id],blinkit_products[margin_percentage])</f>
        <v>40</v>
      </c>
      <c r="G3550" s="4">
        <f>blinkit_order_items[[#This Row],[Total_Revenue]]*(blinkit_order_items[[#This Row],[margin_percent]]/100)</f>
        <v>521.54399999999998</v>
      </c>
    </row>
    <row r="3551" spans="1:7" x14ac:dyDescent="0.3">
      <c r="A3551">
        <v>4393804577</v>
      </c>
      <c r="B3551">
        <v>723678</v>
      </c>
      <c r="C3551">
        <v>2</v>
      </c>
      <c r="D3551" s="4">
        <v>675.46</v>
      </c>
      <c r="E3551" s="2">
        <f>blinkit_order_items[[#This Row],[quantity]]*blinkit_order_items[[#This Row],[unit_price]]</f>
        <v>1350.92</v>
      </c>
      <c r="F3551">
        <f>_xlfn.XLOOKUP(blinkit_order_items[[#This Row],[product_id]],blinkit_products[product_id],blinkit_products[margin_percentage])</f>
        <v>35</v>
      </c>
      <c r="G3551" s="4">
        <f>blinkit_order_items[[#This Row],[Total_Revenue]]*(blinkit_order_items[[#This Row],[margin_percent]]/100)</f>
        <v>472.822</v>
      </c>
    </row>
    <row r="3552" spans="1:7" x14ac:dyDescent="0.3">
      <c r="A3552">
        <v>9307961643</v>
      </c>
      <c r="B3552">
        <v>697683</v>
      </c>
      <c r="C3552">
        <v>3</v>
      </c>
      <c r="D3552" s="4">
        <v>123.74</v>
      </c>
      <c r="E3552" s="2">
        <f>blinkit_order_items[[#This Row],[quantity]]*blinkit_order_items[[#This Row],[unit_price]]</f>
        <v>371.21999999999997</v>
      </c>
      <c r="F3552">
        <f>_xlfn.XLOOKUP(blinkit_order_items[[#This Row],[product_id]],blinkit_products[product_id],blinkit_products[margin_percentage])</f>
        <v>25</v>
      </c>
      <c r="G3552" s="4">
        <f>blinkit_order_items[[#This Row],[Total_Revenue]]*(blinkit_order_items[[#This Row],[margin_percent]]/100)</f>
        <v>92.804999999999993</v>
      </c>
    </row>
    <row r="3553" spans="1:7" x14ac:dyDescent="0.3">
      <c r="A3553">
        <v>14103943</v>
      </c>
      <c r="B3553">
        <v>228286</v>
      </c>
      <c r="C3553">
        <v>1</v>
      </c>
      <c r="D3553" s="4">
        <v>179.08</v>
      </c>
      <c r="E3553" s="2">
        <f>blinkit_order_items[[#This Row],[quantity]]*blinkit_order_items[[#This Row],[unit_price]]</f>
        <v>179.08</v>
      </c>
      <c r="F3553">
        <f>_xlfn.XLOOKUP(blinkit_order_items[[#This Row],[product_id]],blinkit_products[product_id],blinkit_products[margin_percentage])</f>
        <v>30</v>
      </c>
      <c r="G3553" s="4">
        <f>blinkit_order_items[[#This Row],[Total_Revenue]]*(blinkit_order_items[[#This Row],[margin_percent]]/100)</f>
        <v>53.724000000000004</v>
      </c>
    </row>
    <row r="3554" spans="1:7" x14ac:dyDescent="0.3">
      <c r="A3554">
        <v>4183595096</v>
      </c>
      <c r="B3554">
        <v>67197</v>
      </c>
      <c r="C3554">
        <v>1</v>
      </c>
      <c r="D3554" s="4">
        <v>552.20000000000005</v>
      </c>
      <c r="E3554" s="2">
        <f>blinkit_order_items[[#This Row],[quantity]]*blinkit_order_items[[#This Row],[unit_price]]</f>
        <v>552.20000000000005</v>
      </c>
      <c r="F3554">
        <f>_xlfn.XLOOKUP(blinkit_order_items[[#This Row],[product_id]],blinkit_products[product_id],blinkit_products[margin_percentage])</f>
        <v>20</v>
      </c>
      <c r="G3554" s="4">
        <f>blinkit_order_items[[#This Row],[Total_Revenue]]*(blinkit_order_items[[#This Row],[margin_percent]]/100)</f>
        <v>110.44000000000001</v>
      </c>
    </row>
    <row r="3555" spans="1:7" x14ac:dyDescent="0.3">
      <c r="A3555">
        <v>9915365099</v>
      </c>
      <c r="B3555">
        <v>700048</v>
      </c>
      <c r="C3555">
        <v>1</v>
      </c>
      <c r="D3555" s="4">
        <v>141.28</v>
      </c>
      <c r="E3555" s="2">
        <f>blinkit_order_items[[#This Row],[quantity]]*blinkit_order_items[[#This Row],[unit_price]]</f>
        <v>141.28</v>
      </c>
      <c r="F3555">
        <f>_xlfn.XLOOKUP(blinkit_order_items[[#This Row],[product_id]],blinkit_products[product_id],blinkit_products[margin_percentage])</f>
        <v>25</v>
      </c>
      <c r="G3555" s="4">
        <f>blinkit_order_items[[#This Row],[Total_Revenue]]*(blinkit_order_items[[#This Row],[margin_percent]]/100)</f>
        <v>35.32</v>
      </c>
    </row>
    <row r="3556" spans="1:7" x14ac:dyDescent="0.3">
      <c r="A3556">
        <v>7979108696</v>
      </c>
      <c r="B3556">
        <v>274207</v>
      </c>
      <c r="C3556">
        <v>3</v>
      </c>
      <c r="D3556" s="4">
        <v>328.51</v>
      </c>
      <c r="E3556" s="2">
        <f>blinkit_order_items[[#This Row],[quantity]]*blinkit_order_items[[#This Row],[unit_price]]</f>
        <v>985.53</v>
      </c>
      <c r="F3556">
        <f>_xlfn.XLOOKUP(blinkit_order_items[[#This Row],[product_id]],blinkit_products[product_id],blinkit_products[margin_percentage])</f>
        <v>20</v>
      </c>
      <c r="G3556" s="4">
        <f>blinkit_order_items[[#This Row],[Total_Revenue]]*(blinkit_order_items[[#This Row],[margin_percent]]/100)</f>
        <v>197.10599999999999</v>
      </c>
    </row>
    <row r="3557" spans="1:7" x14ac:dyDescent="0.3">
      <c r="A3557">
        <v>8756485728</v>
      </c>
      <c r="B3557">
        <v>60619</v>
      </c>
      <c r="C3557">
        <v>3</v>
      </c>
      <c r="D3557" s="4">
        <v>726.41</v>
      </c>
      <c r="E3557" s="2">
        <f>blinkit_order_items[[#This Row],[quantity]]*blinkit_order_items[[#This Row],[unit_price]]</f>
        <v>2179.23</v>
      </c>
      <c r="F3557">
        <f>_xlfn.XLOOKUP(blinkit_order_items[[#This Row],[product_id]],blinkit_products[product_id],blinkit_products[margin_percentage])</f>
        <v>30</v>
      </c>
      <c r="G3557" s="4">
        <f>blinkit_order_items[[#This Row],[Total_Revenue]]*(blinkit_order_items[[#This Row],[margin_percent]]/100)</f>
        <v>653.76900000000001</v>
      </c>
    </row>
    <row r="3558" spans="1:7" x14ac:dyDescent="0.3">
      <c r="A3558">
        <v>4859441294</v>
      </c>
      <c r="B3558">
        <v>833557</v>
      </c>
      <c r="C3558">
        <v>3</v>
      </c>
      <c r="D3558" s="4">
        <v>422.87</v>
      </c>
      <c r="E3558" s="2">
        <f>blinkit_order_items[[#This Row],[quantity]]*blinkit_order_items[[#This Row],[unit_price]]</f>
        <v>1268.6100000000001</v>
      </c>
      <c r="F3558">
        <f>_xlfn.XLOOKUP(blinkit_order_items[[#This Row],[product_id]],blinkit_products[product_id],blinkit_products[margin_percentage])</f>
        <v>20</v>
      </c>
      <c r="G3558" s="4">
        <f>blinkit_order_items[[#This Row],[Total_Revenue]]*(blinkit_order_items[[#This Row],[margin_percent]]/100)</f>
        <v>253.72200000000004</v>
      </c>
    </row>
    <row r="3559" spans="1:7" x14ac:dyDescent="0.3">
      <c r="A3559">
        <v>8100291984</v>
      </c>
      <c r="B3559">
        <v>764014</v>
      </c>
      <c r="C3559">
        <v>2</v>
      </c>
      <c r="D3559" s="4">
        <v>612.04</v>
      </c>
      <c r="E3559" s="2">
        <f>blinkit_order_items[[#This Row],[quantity]]*blinkit_order_items[[#This Row],[unit_price]]</f>
        <v>1224.08</v>
      </c>
      <c r="F3559">
        <f>_xlfn.XLOOKUP(blinkit_order_items[[#This Row],[product_id]],blinkit_products[product_id],blinkit_products[margin_percentage])</f>
        <v>15</v>
      </c>
      <c r="G3559" s="4">
        <f>blinkit_order_items[[#This Row],[Total_Revenue]]*(blinkit_order_items[[#This Row],[margin_percent]]/100)</f>
        <v>183.61199999999999</v>
      </c>
    </row>
    <row r="3560" spans="1:7" x14ac:dyDescent="0.3">
      <c r="A3560">
        <v>7825714018</v>
      </c>
      <c r="B3560">
        <v>451933</v>
      </c>
      <c r="C3560">
        <v>3</v>
      </c>
      <c r="D3560" s="4">
        <v>568.94000000000005</v>
      </c>
      <c r="E3560" s="2">
        <f>blinkit_order_items[[#This Row],[quantity]]*blinkit_order_items[[#This Row],[unit_price]]</f>
        <v>1706.8200000000002</v>
      </c>
      <c r="F3560">
        <f>_xlfn.XLOOKUP(blinkit_order_items[[#This Row],[product_id]],blinkit_products[product_id],blinkit_products[margin_percentage])</f>
        <v>15</v>
      </c>
      <c r="G3560" s="4">
        <f>blinkit_order_items[[#This Row],[Total_Revenue]]*(blinkit_order_items[[#This Row],[margin_percent]]/100)</f>
        <v>256.02300000000002</v>
      </c>
    </row>
    <row r="3561" spans="1:7" x14ac:dyDescent="0.3">
      <c r="A3561">
        <v>1785144322</v>
      </c>
      <c r="B3561">
        <v>131748</v>
      </c>
      <c r="C3561">
        <v>1</v>
      </c>
      <c r="D3561" s="4">
        <v>81.349999999999994</v>
      </c>
      <c r="E3561" s="2">
        <f>blinkit_order_items[[#This Row],[quantity]]*blinkit_order_items[[#This Row],[unit_price]]</f>
        <v>81.349999999999994</v>
      </c>
      <c r="F3561">
        <f>_xlfn.XLOOKUP(blinkit_order_items[[#This Row],[product_id]],blinkit_products[product_id],blinkit_products[margin_percentage])</f>
        <v>35</v>
      </c>
      <c r="G3561" s="4">
        <f>blinkit_order_items[[#This Row],[Total_Revenue]]*(blinkit_order_items[[#This Row],[margin_percent]]/100)</f>
        <v>28.472499999999997</v>
      </c>
    </row>
    <row r="3562" spans="1:7" x14ac:dyDescent="0.3">
      <c r="A3562">
        <v>242240959</v>
      </c>
      <c r="B3562">
        <v>60619</v>
      </c>
      <c r="C3562">
        <v>3</v>
      </c>
      <c r="D3562" s="4">
        <v>726.41</v>
      </c>
      <c r="E3562" s="2">
        <f>blinkit_order_items[[#This Row],[quantity]]*blinkit_order_items[[#This Row],[unit_price]]</f>
        <v>2179.23</v>
      </c>
      <c r="F3562">
        <f>_xlfn.XLOOKUP(blinkit_order_items[[#This Row],[product_id]],blinkit_products[product_id],blinkit_products[margin_percentage])</f>
        <v>30</v>
      </c>
      <c r="G3562" s="4">
        <f>blinkit_order_items[[#This Row],[Total_Revenue]]*(blinkit_order_items[[#This Row],[margin_percent]]/100)</f>
        <v>653.76900000000001</v>
      </c>
    </row>
    <row r="3563" spans="1:7" x14ac:dyDescent="0.3">
      <c r="A3563">
        <v>3527621284</v>
      </c>
      <c r="B3563">
        <v>382511</v>
      </c>
      <c r="C3563">
        <v>2</v>
      </c>
      <c r="D3563" s="4">
        <v>702.54</v>
      </c>
      <c r="E3563" s="2">
        <f>blinkit_order_items[[#This Row],[quantity]]*blinkit_order_items[[#This Row],[unit_price]]</f>
        <v>1405.08</v>
      </c>
      <c r="F3563">
        <f>_xlfn.XLOOKUP(blinkit_order_items[[#This Row],[product_id]],blinkit_products[product_id],blinkit_products[margin_percentage])</f>
        <v>20</v>
      </c>
      <c r="G3563" s="4">
        <f>blinkit_order_items[[#This Row],[Total_Revenue]]*(blinkit_order_items[[#This Row],[margin_percent]]/100)</f>
        <v>281.01600000000002</v>
      </c>
    </row>
    <row r="3564" spans="1:7" x14ac:dyDescent="0.3">
      <c r="A3564">
        <v>2254856113</v>
      </c>
      <c r="B3564">
        <v>516376</v>
      </c>
      <c r="C3564">
        <v>1</v>
      </c>
      <c r="D3564" s="4">
        <v>877.43</v>
      </c>
      <c r="E3564" s="2">
        <f>blinkit_order_items[[#This Row],[quantity]]*blinkit_order_items[[#This Row],[unit_price]]</f>
        <v>877.43</v>
      </c>
      <c r="F3564">
        <f>_xlfn.XLOOKUP(blinkit_order_items[[#This Row],[product_id]],blinkit_products[product_id],blinkit_products[margin_percentage])</f>
        <v>25</v>
      </c>
      <c r="G3564" s="4">
        <f>blinkit_order_items[[#This Row],[Total_Revenue]]*(blinkit_order_items[[#This Row],[margin_percent]]/100)</f>
        <v>219.35749999999999</v>
      </c>
    </row>
    <row r="3565" spans="1:7" x14ac:dyDescent="0.3">
      <c r="A3565">
        <v>4295420935</v>
      </c>
      <c r="B3565">
        <v>131748</v>
      </c>
      <c r="C3565">
        <v>2</v>
      </c>
      <c r="D3565" s="4">
        <v>81.349999999999994</v>
      </c>
      <c r="E3565" s="2">
        <f>blinkit_order_items[[#This Row],[quantity]]*blinkit_order_items[[#This Row],[unit_price]]</f>
        <v>162.69999999999999</v>
      </c>
      <c r="F3565">
        <f>_xlfn.XLOOKUP(blinkit_order_items[[#This Row],[product_id]],blinkit_products[product_id],blinkit_products[margin_percentage])</f>
        <v>35</v>
      </c>
      <c r="G3565" s="4">
        <f>blinkit_order_items[[#This Row],[Total_Revenue]]*(blinkit_order_items[[#This Row],[margin_percent]]/100)</f>
        <v>56.944999999999993</v>
      </c>
    </row>
    <row r="3566" spans="1:7" x14ac:dyDescent="0.3">
      <c r="A3566">
        <v>8739415992</v>
      </c>
      <c r="B3566">
        <v>433521</v>
      </c>
      <c r="C3566">
        <v>2</v>
      </c>
      <c r="D3566" s="4">
        <v>321.33</v>
      </c>
      <c r="E3566" s="2">
        <f>blinkit_order_items[[#This Row],[quantity]]*blinkit_order_items[[#This Row],[unit_price]]</f>
        <v>642.66</v>
      </c>
      <c r="F3566">
        <f>_xlfn.XLOOKUP(blinkit_order_items[[#This Row],[product_id]],blinkit_products[product_id],blinkit_products[margin_percentage])</f>
        <v>30</v>
      </c>
      <c r="G3566" s="4">
        <f>blinkit_order_items[[#This Row],[Total_Revenue]]*(blinkit_order_items[[#This Row],[margin_percent]]/100)</f>
        <v>192.79799999999997</v>
      </c>
    </row>
    <row r="3567" spans="1:7" x14ac:dyDescent="0.3">
      <c r="A3567">
        <v>2123879653</v>
      </c>
      <c r="B3567">
        <v>707935</v>
      </c>
      <c r="C3567">
        <v>3</v>
      </c>
      <c r="D3567" s="4">
        <v>820.9</v>
      </c>
      <c r="E3567" s="2">
        <f>blinkit_order_items[[#This Row],[quantity]]*blinkit_order_items[[#This Row],[unit_price]]</f>
        <v>2462.6999999999998</v>
      </c>
      <c r="F3567">
        <f>_xlfn.XLOOKUP(blinkit_order_items[[#This Row],[product_id]],blinkit_products[product_id],blinkit_products[margin_percentage])</f>
        <v>35</v>
      </c>
      <c r="G3567" s="4">
        <f>blinkit_order_items[[#This Row],[Total_Revenue]]*(blinkit_order_items[[#This Row],[margin_percent]]/100)</f>
        <v>861.94499999999994</v>
      </c>
    </row>
    <row r="3568" spans="1:7" x14ac:dyDescent="0.3">
      <c r="A3568">
        <v>1054974834</v>
      </c>
      <c r="B3568">
        <v>432617</v>
      </c>
      <c r="C3568">
        <v>2</v>
      </c>
      <c r="D3568" s="4">
        <v>863.18</v>
      </c>
      <c r="E3568" s="2">
        <f>blinkit_order_items[[#This Row],[quantity]]*blinkit_order_items[[#This Row],[unit_price]]</f>
        <v>1726.36</v>
      </c>
      <c r="F3568">
        <f>_xlfn.XLOOKUP(blinkit_order_items[[#This Row],[product_id]],blinkit_products[product_id],blinkit_products[margin_percentage])</f>
        <v>30</v>
      </c>
      <c r="G3568" s="4">
        <f>blinkit_order_items[[#This Row],[Total_Revenue]]*(blinkit_order_items[[#This Row],[margin_percent]]/100)</f>
        <v>517.9079999999999</v>
      </c>
    </row>
    <row r="3569" spans="1:7" x14ac:dyDescent="0.3">
      <c r="A3569">
        <v>6660596550</v>
      </c>
      <c r="B3569">
        <v>144124</v>
      </c>
      <c r="C3569">
        <v>2</v>
      </c>
      <c r="D3569" s="4">
        <v>162.66999999999999</v>
      </c>
      <c r="E3569" s="2">
        <f>blinkit_order_items[[#This Row],[quantity]]*blinkit_order_items[[#This Row],[unit_price]]</f>
        <v>325.33999999999997</v>
      </c>
      <c r="F3569">
        <f>_xlfn.XLOOKUP(blinkit_order_items[[#This Row],[product_id]],blinkit_products[product_id],blinkit_products[margin_percentage])</f>
        <v>25</v>
      </c>
      <c r="G3569" s="4">
        <f>blinkit_order_items[[#This Row],[Total_Revenue]]*(blinkit_order_items[[#This Row],[margin_percent]]/100)</f>
        <v>81.334999999999994</v>
      </c>
    </row>
    <row r="3570" spans="1:7" x14ac:dyDescent="0.3">
      <c r="A3570">
        <v>1633238374</v>
      </c>
      <c r="B3570">
        <v>487065</v>
      </c>
      <c r="C3570">
        <v>1</v>
      </c>
      <c r="D3570" s="4">
        <v>374.68</v>
      </c>
      <c r="E3570" s="2">
        <f>blinkit_order_items[[#This Row],[quantity]]*blinkit_order_items[[#This Row],[unit_price]]</f>
        <v>374.68</v>
      </c>
      <c r="F3570">
        <f>_xlfn.XLOOKUP(blinkit_order_items[[#This Row],[product_id]],blinkit_products[product_id],blinkit_products[margin_percentage])</f>
        <v>35</v>
      </c>
      <c r="G3570" s="4">
        <f>blinkit_order_items[[#This Row],[Total_Revenue]]*(blinkit_order_items[[#This Row],[margin_percent]]/100)</f>
        <v>131.13800000000001</v>
      </c>
    </row>
    <row r="3571" spans="1:7" x14ac:dyDescent="0.3">
      <c r="A3571">
        <v>8133246330</v>
      </c>
      <c r="B3571">
        <v>500633</v>
      </c>
      <c r="C3571">
        <v>2</v>
      </c>
      <c r="D3571" s="4">
        <v>154.5</v>
      </c>
      <c r="E3571" s="2">
        <f>blinkit_order_items[[#This Row],[quantity]]*blinkit_order_items[[#This Row],[unit_price]]</f>
        <v>309</v>
      </c>
      <c r="F3571">
        <f>_xlfn.XLOOKUP(blinkit_order_items[[#This Row],[product_id]],blinkit_products[product_id],blinkit_products[margin_percentage])</f>
        <v>20</v>
      </c>
      <c r="G3571" s="4">
        <f>blinkit_order_items[[#This Row],[Total_Revenue]]*(blinkit_order_items[[#This Row],[margin_percent]]/100)</f>
        <v>61.800000000000004</v>
      </c>
    </row>
    <row r="3572" spans="1:7" x14ac:dyDescent="0.3">
      <c r="A3572">
        <v>4696656818</v>
      </c>
      <c r="B3572">
        <v>784827</v>
      </c>
      <c r="C3572">
        <v>1</v>
      </c>
      <c r="D3572" s="4">
        <v>274.25</v>
      </c>
      <c r="E3572" s="2">
        <f>blinkit_order_items[[#This Row],[quantity]]*blinkit_order_items[[#This Row],[unit_price]]</f>
        <v>274.25</v>
      </c>
      <c r="F3572">
        <f>_xlfn.XLOOKUP(blinkit_order_items[[#This Row],[product_id]],blinkit_products[product_id],blinkit_products[margin_percentage])</f>
        <v>30</v>
      </c>
      <c r="G3572" s="4">
        <f>blinkit_order_items[[#This Row],[Total_Revenue]]*(blinkit_order_items[[#This Row],[margin_percent]]/100)</f>
        <v>82.274999999999991</v>
      </c>
    </row>
    <row r="3573" spans="1:7" x14ac:dyDescent="0.3">
      <c r="A3573">
        <v>7590214417</v>
      </c>
      <c r="B3573">
        <v>361361</v>
      </c>
      <c r="C3573">
        <v>1</v>
      </c>
      <c r="D3573" s="4">
        <v>826.21</v>
      </c>
      <c r="E3573" s="2">
        <f>blinkit_order_items[[#This Row],[quantity]]*blinkit_order_items[[#This Row],[unit_price]]</f>
        <v>826.21</v>
      </c>
      <c r="F3573">
        <f>_xlfn.XLOOKUP(blinkit_order_items[[#This Row],[product_id]],blinkit_products[product_id],blinkit_products[margin_percentage])</f>
        <v>35</v>
      </c>
      <c r="G3573" s="4">
        <f>blinkit_order_items[[#This Row],[Total_Revenue]]*(blinkit_order_items[[#This Row],[margin_percent]]/100)</f>
        <v>289.17349999999999</v>
      </c>
    </row>
    <row r="3574" spans="1:7" x14ac:dyDescent="0.3">
      <c r="A3574">
        <v>1736212920</v>
      </c>
      <c r="B3574">
        <v>196719</v>
      </c>
      <c r="C3574">
        <v>1</v>
      </c>
      <c r="D3574" s="4">
        <v>217.5</v>
      </c>
      <c r="E3574" s="2">
        <f>blinkit_order_items[[#This Row],[quantity]]*blinkit_order_items[[#This Row],[unit_price]]</f>
        <v>217.5</v>
      </c>
      <c r="F3574">
        <f>_xlfn.XLOOKUP(blinkit_order_items[[#This Row],[product_id]],blinkit_products[product_id],blinkit_products[margin_percentage])</f>
        <v>25</v>
      </c>
      <c r="G3574" s="4">
        <f>blinkit_order_items[[#This Row],[Total_Revenue]]*(blinkit_order_items[[#This Row],[margin_percent]]/100)</f>
        <v>54.375</v>
      </c>
    </row>
    <row r="3575" spans="1:7" x14ac:dyDescent="0.3">
      <c r="A3575">
        <v>4507702369</v>
      </c>
      <c r="B3575">
        <v>4452</v>
      </c>
      <c r="C3575">
        <v>3</v>
      </c>
      <c r="D3575" s="4">
        <v>169.88</v>
      </c>
      <c r="E3575" s="2">
        <f>blinkit_order_items[[#This Row],[quantity]]*blinkit_order_items[[#This Row],[unit_price]]</f>
        <v>509.64</v>
      </c>
      <c r="F3575">
        <f>_xlfn.XLOOKUP(blinkit_order_items[[#This Row],[product_id]],blinkit_products[product_id],blinkit_products[margin_percentage])</f>
        <v>30</v>
      </c>
      <c r="G3575" s="4">
        <f>blinkit_order_items[[#This Row],[Total_Revenue]]*(blinkit_order_items[[#This Row],[margin_percent]]/100)</f>
        <v>152.892</v>
      </c>
    </row>
    <row r="3576" spans="1:7" x14ac:dyDescent="0.3">
      <c r="A3576">
        <v>6458765046</v>
      </c>
      <c r="B3576">
        <v>112390</v>
      </c>
      <c r="C3576">
        <v>2</v>
      </c>
      <c r="D3576" s="4">
        <v>877.98</v>
      </c>
      <c r="E3576" s="2">
        <f>blinkit_order_items[[#This Row],[quantity]]*blinkit_order_items[[#This Row],[unit_price]]</f>
        <v>1755.96</v>
      </c>
      <c r="F3576">
        <f>_xlfn.XLOOKUP(blinkit_order_items[[#This Row],[product_id]],blinkit_products[product_id],blinkit_products[margin_percentage])</f>
        <v>35</v>
      </c>
      <c r="G3576" s="4">
        <f>blinkit_order_items[[#This Row],[Total_Revenue]]*(blinkit_order_items[[#This Row],[margin_percent]]/100)</f>
        <v>614.58600000000001</v>
      </c>
    </row>
    <row r="3577" spans="1:7" x14ac:dyDescent="0.3">
      <c r="A3577">
        <v>47953423</v>
      </c>
      <c r="B3577">
        <v>585299</v>
      </c>
      <c r="C3577">
        <v>1</v>
      </c>
      <c r="D3577" s="4">
        <v>799.46</v>
      </c>
      <c r="E3577" s="2">
        <f>blinkit_order_items[[#This Row],[quantity]]*blinkit_order_items[[#This Row],[unit_price]]</f>
        <v>799.46</v>
      </c>
      <c r="F3577">
        <f>_xlfn.XLOOKUP(blinkit_order_items[[#This Row],[product_id]],blinkit_products[product_id],blinkit_products[margin_percentage])</f>
        <v>35</v>
      </c>
      <c r="G3577" s="4">
        <f>blinkit_order_items[[#This Row],[Total_Revenue]]*(blinkit_order_items[[#This Row],[margin_percent]]/100)</f>
        <v>279.81099999999998</v>
      </c>
    </row>
    <row r="3578" spans="1:7" x14ac:dyDescent="0.3">
      <c r="A3578">
        <v>1263714922</v>
      </c>
      <c r="B3578">
        <v>256051</v>
      </c>
      <c r="C3578">
        <v>2</v>
      </c>
      <c r="D3578" s="4">
        <v>400.92</v>
      </c>
      <c r="E3578" s="2">
        <f>blinkit_order_items[[#This Row],[quantity]]*blinkit_order_items[[#This Row],[unit_price]]</f>
        <v>801.84</v>
      </c>
      <c r="F3578">
        <f>_xlfn.XLOOKUP(blinkit_order_items[[#This Row],[product_id]],blinkit_products[product_id],blinkit_products[margin_percentage])</f>
        <v>35</v>
      </c>
      <c r="G3578" s="4">
        <f>blinkit_order_items[[#This Row],[Total_Revenue]]*(blinkit_order_items[[#This Row],[margin_percent]]/100)</f>
        <v>280.64400000000001</v>
      </c>
    </row>
    <row r="3579" spans="1:7" x14ac:dyDescent="0.3">
      <c r="A3579">
        <v>2061768860</v>
      </c>
      <c r="B3579">
        <v>154179</v>
      </c>
      <c r="C3579">
        <v>1</v>
      </c>
      <c r="D3579" s="4">
        <v>582.87</v>
      </c>
      <c r="E3579" s="2">
        <f>blinkit_order_items[[#This Row],[quantity]]*blinkit_order_items[[#This Row],[unit_price]]</f>
        <v>582.87</v>
      </c>
      <c r="F3579">
        <f>_xlfn.XLOOKUP(blinkit_order_items[[#This Row],[product_id]],blinkit_products[product_id],blinkit_products[margin_percentage])</f>
        <v>20</v>
      </c>
      <c r="G3579" s="4">
        <f>blinkit_order_items[[#This Row],[Total_Revenue]]*(blinkit_order_items[[#This Row],[margin_percent]]/100)</f>
        <v>116.57400000000001</v>
      </c>
    </row>
    <row r="3580" spans="1:7" x14ac:dyDescent="0.3">
      <c r="A3580">
        <v>4264335652</v>
      </c>
      <c r="B3580">
        <v>14145</v>
      </c>
      <c r="C3580">
        <v>3</v>
      </c>
      <c r="D3580" s="4">
        <v>630.84</v>
      </c>
      <c r="E3580" s="2">
        <f>blinkit_order_items[[#This Row],[quantity]]*blinkit_order_items[[#This Row],[unit_price]]</f>
        <v>1892.52</v>
      </c>
      <c r="F3580">
        <f>_xlfn.XLOOKUP(blinkit_order_items[[#This Row],[product_id]],blinkit_products[product_id],blinkit_products[margin_percentage])</f>
        <v>25</v>
      </c>
      <c r="G3580" s="4">
        <f>blinkit_order_items[[#This Row],[Total_Revenue]]*(blinkit_order_items[[#This Row],[margin_percent]]/100)</f>
        <v>473.13</v>
      </c>
    </row>
    <row r="3581" spans="1:7" x14ac:dyDescent="0.3">
      <c r="A3581">
        <v>3087181728</v>
      </c>
      <c r="B3581">
        <v>367391</v>
      </c>
      <c r="C3581">
        <v>1</v>
      </c>
      <c r="D3581" s="4">
        <v>939.55</v>
      </c>
      <c r="E3581" s="2">
        <f>blinkit_order_items[[#This Row],[quantity]]*blinkit_order_items[[#This Row],[unit_price]]</f>
        <v>939.55</v>
      </c>
      <c r="F3581">
        <f>_xlfn.XLOOKUP(blinkit_order_items[[#This Row],[product_id]],blinkit_products[product_id],blinkit_products[margin_percentage])</f>
        <v>30</v>
      </c>
      <c r="G3581" s="4">
        <f>blinkit_order_items[[#This Row],[Total_Revenue]]*(blinkit_order_items[[#This Row],[margin_percent]]/100)</f>
        <v>281.86499999999995</v>
      </c>
    </row>
    <row r="3582" spans="1:7" x14ac:dyDescent="0.3">
      <c r="A3582">
        <v>599772156</v>
      </c>
      <c r="B3582">
        <v>34200</v>
      </c>
      <c r="C3582">
        <v>2</v>
      </c>
      <c r="D3582" s="4">
        <v>319.8</v>
      </c>
      <c r="E3582" s="2">
        <f>blinkit_order_items[[#This Row],[quantity]]*blinkit_order_items[[#This Row],[unit_price]]</f>
        <v>639.6</v>
      </c>
      <c r="F3582">
        <f>_xlfn.XLOOKUP(blinkit_order_items[[#This Row],[product_id]],blinkit_products[product_id],blinkit_products[margin_percentage])</f>
        <v>35</v>
      </c>
      <c r="G3582" s="4">
        <f>blinkit_order_items[[#This Row],[Total_Revenue]]*(blinkit_order_items[[#This Row],[margin_percent]]/100)</f>
        <v>223.85999999999999</v>
      </c>
    </row>
    <row r="3583" spans="1:7" x14ac:dyDescent="0.3">
      <c r="A3583">
        <v>6074313668</v>
      </c>
      <c r="B3583">
        <v>552883</v>
      </c>
      <c r="C3583">
        <v>3</v>
      </c>
      <c r="D3583" s="4">
        <v>888.16</v>
      </c>
      <c r="E3583" s="2">
        <f>blinkit_order_items[[#This Row],[quantity]]*blinkit_order_items[[#This Row],[unit_price]]</f>
        <v>2664.48</v>
      </c>
      <c r="F3583">
        <f>_xlfn.XLOOKUP(blinkit_order_items[[#This Row],[product_id]],blinkit_products[product_id],blinkit_products[margin_percentage])</f>
        <v>25</v>
      </c>
      <c r="G3583" s="4">
        <f>blinkit_order_items[[#This Row],[Total_Revenue]]*(blinkit_order_items[[#This Row],[margin_percent]]/100)</f>
        <v>666.12</v>
      </c>
    </row>
    <row r="3584" spans="1:7" x14ac:dyDescent="0.3">
      <c r="A3584">
        <v>5497551107</v>
      </c>
      <c r="B3584">
        <v>764014</v>
      </c>
      <c r="C3584">
        <v>1</v>
      </c>
      <c r="D3584" s="4">
        <v>612.04</v>
      </c>
      <c r="E3584" s="2">
        <f>blinkit_order_items[[#This Row],[quantity]]*blinkit_order_items[[#This Row],[unit_price]]</f>
        <v>612.04</v>
      </c>
      <c r="F3584">
        <f>_xlfn.XLOOKUP(blinkit_order_items[[#This Row],[product_id]],blinkit_products[product_id],blinkit_products[margin_percentage])</f>
        <v>15</v>
      </c>
      <c r="G3584" s="4">
        <f>blinkit_order_items[[#This Row],[Total_Revenue]]*(blinkit_order_items[[#This Row],[margin_percent]]/100)</f>
        <v>91.805999999999997</v>
      </c>
    </row>
    <row r="3585" spans="1:7" x14ac:dyDescent="0.3">
      <c r="A3585">
        <v>9102202025</v>
      </c>
      <c r="B3585">
        <v>832348</v>
      </c>
      <c r="C3585">
        <v>3</v>
      </c>
      <c r="D3585" s="4">
        <v>831.43</v>
      </c>
      <c r="E3585" s="2">
        <f>blinkit_order_items[[#This Row],[quantity]]*blinkit_order_items[[#This Row],[unit_price]]</f>
        <v>2494.29</v>
      </c>
      <c r="F3585">
        <f>_xlfn.XLOOKUP(blinkit_order_items[[#This Row],[product_id]],blinkit_products[product_id],blinkit_products[margin_percentage])</f>
        <v>35</v>
      </c>
      <c r="G3585" s="4">
        <f>blinkit_order_items[[#This Row],[Total_Revenue]]*(blinkit_order_items[[#This Row],[margin_percent]]/100)</f>
        <v>873.00149999999996</v>
      </c>
    </row>
    <row r="3586" spans="1:7" x14ac:dyDescent="0.3">
      <c r="A3586">
        <v>8794436743</v>
      </c>
      <c r="B3586">
        <v>329351</v>
      </c>
      <c r="C3586">
        <v>3</v>
      </c>
      <c r="D3586" s="4">
        <v>310.87</v>
      </c>
      <c r="E3586" s="2">
        <f>blinkit_order_items[[#This Row],[quantity]]*blinkit_order_items[[#This Row],[unit_price]]</f>
        <v>932.61</v>
      </c>
      <c r="F3586">
        <f>_xlfn.XLOOKUP(blinkit_order_items[[#This Row],[product_id]],blinkit_products[product_id],blinkit_products[margin_percentage])</f>
        <v>20</v>
      </c>
      <c r="G3586" s="4">
        <f>blinkit_order_items[[#This Row],[Total_Revenue]]*(blinkit_order_items[[#This Row],[margin_percent]]/100)</f>
        <v>186.52200000000002</v>
      </c>
    </row>
    <row r="3587" spans="1:7" x14ac:dyDescent="0.3">
      <c r="A3587">
        <v>3299603042</v>
      </c>
      <c r="B3587">
        <v>264803</v>
      </c>
      <c r="C3587">
        <v>1</v>
      </c>
      <c r="D3587" s="4">
        <v>995.98</v>
      </c>
      <c r="E3587" s="2">
        <f>blinkit_order_items[[#This Row],[quantity]]*blinkit_order_items[[#This Row],[unit_price]]</f>
        <v>995.98</v>
      </c>
      <c r="F3587">
        <f>_xlfn.XLOOKUP(blinkit_order_items[[#This Row],[product_id]],blinkit_products[product_id],blinkit_products[margin_percentage])</f>
        <v>20</v>
      </c>
      <c r="G3587" s="4">
        <f>blinkit_order_items[[#This Row],[Total_Revenue]]*(blinkit_order_items[[#This Row],[margin_percent]]/100)</f>
        <v>199.19600000000003</v>
      </c>
    </row>
    <row r="3588" spans="1:7" x14ac:dyDescent="0.3">
      <c r="A3588">
        <v>243077069</v>
      </c>
      <c r="B3588">
        <v>602241</v>
      </c>
      <c r="C3588">
        <v>1</v>
      </c>
      <c r="D3588" s="4">
        <v>976.55</v>
      </c>
      <c r="E3588" s="2">
        <f>blinkit_order_items[[#This Row],[quantity]]*blinkit_order_items[[#This Row],[unit_price]]</f>
        <v>976.55</v>
      </c>
      <c r="F3588">
        <f>_xlfn.XLOOKUP(blinkit_order_items[[#This Row],[product_id]],blinkit_products[product_id],blinkit_products[margin_percentage])</f>
        <v>35</v>
      </c>
      <c r="G3588" s="4">
        <f>blinkit_order_items[[#This Row],[Total_Revenue]]*(blinkit_order_items[[#This Row],[margin_percent]]/100)</f>
        <v>341.79249999999996</v>
      </c>
    </row>
    <row r="3589" spans="1:7" x14ac:dyDescent="0.3">
      <c r="A3589">
        <v>6749594412</v>
      </c>
      <c r="B3589">
        <v>847349</v>
      </c>
      <c r="C3589">
        <v>2</v>
      </c>
      <c r="D3589" s="4">
        <v>781.08</v>
      </c>
      <c r="E3589" s="2">
        <f>blinkit_order_items[[#This Row],[quantity]]*blinkit_order_items[[#This Row],[unit_price]]</f>
        <v>1562.16</v>
      </c>
      <c r="F3589">
        <f>_xlfn.XLOOKUP(blinkit_order_items[[#This Row],[product_id]],blinkit_products[product_id],blinkit_products[margin_percentage])</f>
        <v>25</v>
      </c>
      <c r="G3589" s="4">
        <f>blinkit_order_items[[#This Row],[Total_Revenue]]*(blinkit_order_items[[#This Row],[margin_percent]]/100)</f>
        <v>390.54</v>
      </c>
    </row>
    <row r="3590" spans="1:7" x14ac:dyDescent="0.3">
      <c r="A3590">
        <v>5378344982</v>
      </c>
      <c r="B3590">
        <v>146840</v>
      </c>
      <c r="C3590">
        <v>1</v>
      </c>
      <c r="D3590" s="4">
        <v>786.85</v>
      </c>
      <c r="E3590" s="2">
        <f>blinkit_order_items[[#This Row],[quantity]]*blinkit_order_items[[#This Row],[unit_price]]</f>
        <v>786.85</v>
      </c>
      <c r="F3590">
        <f>_xlfn.XLOOKUP(blinkit_order_items[[#This Row],[product_id]],blinkit_products[product_id],blinkit_products[margin_percentage])</f>
        <v>20</v>
      </c>
      <c r="G3590" s="4">
        <f>blinkit_order_items[[#This Row],[Total_Revenue]]*(blinkit_order_items[[#This Row],[margin_percent]]/100)</f>
        <v>157.37</v>
      </c>
    </row>
    <row r="3591" spans="1:7" x14ac:dyDescent="0.3">
      <c r="A3591">
        <v>9103834515</v>
      </c>
      <c r="B3591">
        <v>57405</v>
      </c>
      <c r="C3591">
        <v>3</v>
      </c>
      <c r="D3591" s="4">
        <v>607.66999999999996</v>
      </c>
      <c r="E3591" s="2">
        <f>blinkit_order_items[[#This Row],[quantity]]*blinkit_order_items[[#This Row],[unit_price]]</f>
        <v>1823.0099999999998</v>
      </c>
      <c r="F3591">
        <f>_xlfn.XLOOKUP(blinkit_order_items[[#This Row],[product_id]],blinkit_products[product_id],blinkit_products[margin_percentage])</f>
        <v>30</v>
      </c>
      <c r="G3591" s="4">
        <f>blinkit_order_items[[#This Row],[Total_Revenue]]*(blinkit_order_items[[#This Row],[margin_percent]]/100)</f>
        <v>546.90299999999991</v>
      </c>
    </row>
    <row r="3592" spans="1:7" x14ac:dyDescent="0.3">
      <c r="A3592">
        <v>6237437720</v>
      </c>
      <c r="B3592">
        <v>219598</v>
      </c>
      <c r="C3592">
        <v>2</v>
      </c>
      <c r="D3592" s="4">
        <v>367.08</v>
      </c>
      <c r="E3592" s="2">
        <f>blinkit_order_items[[#This Row],[quantity]]*blinkit_order_items[[#This Row],[unit_price]]</f>
        <v>734.16</v>
      </c>
      <c r="F3592">
        <f>_xlfn.XLOOKUP(blinkit_order_items[[#This Row],[product_id]],blinkit_products[product_id],blinkit_products[margin_percentage])</f>
        <v>35</v>
      </c>
      <c r="G3592" s="4">
        <f>blinkit_order_items[[#This Row],[Total_Revenue]]*(blinkit_order_items[[#This Row],[margin_percent]]/100)</f>
        <v>256.95599999999996</v>
      </c>
    </row>
    <row r="3593" spans="1:7" x14ac:dyDescent="0.3">
      <c r="A3593">
        <v>2719670578</v>
      </c>
      <c r="B3593">
        <v>228286</v>
      </c>
      <c r="C3593">
        <v>3</v>
      </c>
      <c r="D3593" s="4">
        <v>179.08</v>
      </c>
      <c r="E3593" s="2">
        <f>blinkit_order_items[[#This Row],[quantity]]*blinkit_order_items[[#This Row],[unit_price]]</f>
        <v>537.24</v>
      </c>
      <c r="F3593">
        <f>_xlfn.XLOOKUP(blinkit_order_items[[#This Row],[product_id]],blinkit_products[product_id],blinkit_products[margin_percentage])</f>
        <v>30</v>
      </c>
      <c r="G3593" s="4">
        <f>blinkit_order_items[[#This Row],[Total_Revenue]]*(blinkit_order_items[[#This Row],[margin_percent]]/100)</f>
        <v>161.172</v>
      </c>
    </row>
    <row r="3594" spans="1:7" x14ac:dyDescent="0.3">
      <c r="A3594">
        <v>2748681349</v>
      </c>
      <c r="B3594">
        <v>851978</v>
      </c>
      <c r="C3594">
        <v>3</v>
      </c>
      <c r="D3594" s="4">
        <v>715.72</v>
      </c>
      <c r="E3594" s="2">
        <f>blinkit_order_items[[#This Row],[quantity]]*blinkit_order_items[[#This Row],[unit_price]]</f>
        <v>2147.16</v>
      </c>
      <c r="F3594">
        <f>_xlfn.XLOOKUP(blinkit_order_items[[#This Row],[product_id]],blinkit_products[product_id],blinkit_products[margin_percentage])</f>
        <v>20</v>
      </c>
      <c r="G3594" s="4">
        <f>blinkit_order_items[[#This Row],[Total_Revenue]]*(blinkit_order_items[[#This Row],[margin_percent]]/100)</f>
        <v>429.43200000000002</v>
      </c>
    </row>
    <row r="3595" spans="1:7" x14ac:dyDescent="0.3">
      <c r="A3595">
        <v>9851618724</v>
      </c>
      <c r="B3595">
        <v>6405</v>
      </c>
      <c r="C3595">
        <v>1</v>
      </c>
      <c r="D3595" s="4">
        <v>236.51</v>
      </c>
      <c r="E3595" s="2">
        <f>blinkit_order_items[[#This Row],[quantity]]*blinkit_order_items[[#This Row],[unit_price]]</f>
        <v>236.51</v>
      </c>
      <c r="F3595">
        <f>_xlfn.XLOOKUP(blinkit_order_items[[#This Row],[product_id]],blinkit_products[product_id],blinkit_products[margin_percentage])</f>
        <v>30</v>
      </c>
      <c r="G3595" s="4">
        <f>blinkit_order_items[[#This Row],[Total_Revenue]]*(blinkit_order_items[[#This Row],[margin_percent]]/100)</f>
        <v>70.952999999999989</v>
      </c>
    </row>
    <row r="3596" spans="1:7" x14ac:dyDescent="0.3">
      <c r="A3596">
        <v>7013533376</v>
      </c>
      <c r="B3596">
        <v>818990</v>
      </c>
      <c r="C3596">
        <v>1</v>
      </c>
      <c r="D3596" s="4">
        <v>163.55000000000001</v>
      </c>
      <c r="E3596" s="2">
        <f>blinkit_order_items[[#This Row],[quantity]]*blinkit_order_items[[#This Row],[unit_price]]</f>
        <v>163.55000000000001</v>
      </c>
      <c r="F3596">
        <f>_xlfn.XLOOKUP(blinkit_order_items[[#This Row],[product_id]],blinkit_products[product_id],blinkit_products[margin_percentage])</f>
        <v>25</v>
      </c>
      <c r="G3596" s="4">
        <f>blinkit_order_items[[#This Row],[Total_Revenue]]*(blinkit_order_items[[#This Row],[margin_percent]]/100)</f>
        <v>40.887500000000003</v>
      </c>
    </row>
    <row r="3597" spans="1:7" x14ac:dyDescent="0.3">
      <c r="A3597">
        <v>9727047029</v>
      </c>
      <c r="B3597">
        <v>444361</v>
      </c>
      <c r="C3597">
        <v>2</v>
      </c>
      <c r="D3597" s="4">
        <v>822.63</v>
      </c>
      <c r="E3597" s="2">
        <f>blinkit_order_items[[#This Row],[quantity]]*blinkit_order_items[[#This Row],[unit_price]]</f>
        <v>1645.26</v>
      </c>
      <c r="F3597">
        <f>_xlfn.XLOOKUP(blinkit_order_items[[#This Row],[product_id]],blinkit_products[product_id],blinkit_products[margin_percentage])</f>
        <v>20</v>
      </c>
      <c r="G3597" s="4">
        <f>blinkit_order_items[[#This Row],[Total_Revenue]]*(blinkit_order_items[[#This Row],[margin_percent]]/100)</f>
        <v>329.05200000000002</v>
      </c>
    </row>
    <row r="3598" spans="1:7" x14ac:dyDescent="0.3">
      <c r="A3598">
        <v>1191540022</v>
      </c>
      <c r="B3598">
        <v>243235</v>
      </c>
      <c r="C3598">
        <v>2</v>
      </c>
      <c r="D3598" s="4">
        <v>109.03</v>
      </c>
      <c r="E3598" s="2">
        <f>blinkit_order_items[[#This Row],[quantity]]*blinkit_order_items[[#This Row],[unit_price]]</f>
        <v>218.06</v>
      </c>
      <c r="F3598">
        <f>_xlfn.XLOOKUP(blinkit_order_items[[#This Row],[product_id]],blinkit_products[product_id],blinkit_products[margin_percentage])</f>
        <v>35</v>
      </c>
      <c r="G3598" s="4">
        <f>blinkit_order_items[[#This Row],[Total_Revenue]]*(blinkit_order_items[[#This Row],[margin_percent]]/100)</f>
        <v>76.320999999999998</v>
      </c>
    </row>
    <row r="3599" spans="1:7" x14ac:dyDescent="0.3">
      <c r="A3599">
        <v>5733572517</v>
      </c>
      <c r="B3599">
        <v>491314</v>
      </c>
      <c r="C3599">
        <v>1</v>
      </c>
      <c r="D3599" s="4">
        <v>973.44</v>
      </c>
      <c r="E3599" s="2">
        <f>blinkit_order_items[[#This Row],[quantity]]*blinkit_order_items[[#This Row],[unit_price]]</f>
        <v>973.44</v>
      </c>
      <c r="F3599">
        <f>_xlfn.XLOOKUP(blinkit_order_items[[#This Row],[product_id]],blinkit_products[product_id],blinkit_products[margin_percentage])</f>
        <v>40</v>
      </c>
      <c r="G3599" s="4">
        <f>blinkit_order_items[[#This Row],[Total_Revenue]]*(blinkit_order_items[[#This Row],[margin_percent]]/100)</f>
        <v>389.37600000000003</v>
      </c>
    </row>
    <row r="3600" spans="1:7" x14ac:dyDescent="0.3">
      <c r="A3600">
        <v>9647928644</v>
      </c>
      <c r="B3600">
        <v>36412</v>
      </c>
      <c r="C3600">
        <v>3</v>
      </c>
      <c r="D3600" s="4">
        <v>397.68</v>
      </c>
      <c r="E3600" s="2">
        <f>blinkit_order_items[[#This Row],[quantity]]*blinkit_order_items[[#This Row],[unit_price]]</f>
        <v>1193.04</v>
      </c>
      <c r="F3600">
        <f>_xlfn.XLOOKUP(blinkit_order_items[[#This Row],[product_id]],blinkit_products[product_id],blinkit_products[margin_percentage])</f>
        <v>25</v>
      </c>
      <c r="G3600" s="4">
        <f>blinkit_order_items[[#This Row],[Total_Revenue]]*(blinkit_order_items[[#This Row],[margin_percent]]/100)</f>
        <v>298.26</v>
      </c>
    </row>
    <row r="3601" spans="1:7" x14ac:dyDescent="0.3">
      <c r="A3601">
        <v>9696598689</v>
      </c>
      <c r="B3601">
        <v>880510</v>
      </c>
      <c r="C3601">
        <v>2</v>
      </c>
      <c r="D3601" s="4">
        <v>951.43</v>
      </c>
      <c r="E3601" s="2">
        <f>blinkit_order_items[[#This Row],[quantity]]*blinkit_order_items[[#This Row],[unit_price]]</f>
        <v>1902.86</v>
      </c>
      <c r="F3601">
        <f>_xlfn.XLOOKUP(blinkit_order_items[[#This Row],[product_id]],blinkit_products[product_id],blinkit_products[margin_percentage])</f>
        <v>20</v>
      </c>
      <c r="G3601" s="4">
        <f>blinkit_order_items[[#This Row],[Total_Revenue]]*(blinkit_order_items[[#This Row],[margin_percent]]/100)</f>
        <v>380.572</v>
      </c>
    </row>
    <row r="3602" spans="1:7" x14ac:dyDescent="0.3">
      <c r="A3602">
        <v>1091207520</v>
      </c>
      <c r="B3602">
        <v>771228</v>
      </c>
      <c r="C3602">
        <v>3</v>
      </c>
      <c r="D3602" s="4">
        <v>83.18</v>
      </c>
      <c r="E3602" s="2">
        <f>blinkit_order_items[[#This Row],[quantity]]*blinkit_order_items[[#This Row],[unit_price]]</f>
        <v>249.54000000000002</v>
      </c>
      <c r="F3602">
        <f>_xlfn.XLOOKUP(blinkit_order_items[[#This Row],[product_id]],blinkit_products[product_id],blinkit_products[margin_percentage])</f>
        <v>35</v>
      </c>
      <c r="G3602" s="4">
        <f>blinkit_order_items[[#This Row],[Total_Revenue]]*(blinkit_order_items[[#This Row],[margin_percent]]/100)</f>
        <v>87.338999999999999</v>
      </c>
    </row>
    <row r="3603" spans="1:7" x14ac:dyDescent="0.3">
      <c r="A3603">
        <v>7995971909</v>
      </c>
      <c r="B3603">
        <v>131748</v>
      </c>
      <c r="C3603">
        <v>1</v>
      </c>
      <c r="D3603" s="4">
        <v>81.349999999999994</v>
      </c>
      <c r="E3603" s="2">
        <f>blinkit_order_items[[#This Row],[quantity]]*blinkit_order_items[[#This Row],[unit_price]]</f>
        <v>81.349999999999994</v>
      </c>
      <c r="F3603">
        <f>_xlfn.XLOOKUP(blinkit_order_items[[#This Row],[product_id]],blinkit_products[product_id],blinkit_products[margin_percentage])</f>
        <v>35</v>
      </c>
      <c r="G3603" s="4">
        <f>blinkit_order_items[[#This Row],[Total_Revenue]]*(blinkit_order_items[[#This Row],[margin_percent]]/100)</f>
        <v>28.472499999999997</v>
      </c>
    </row>
    <row r="3604" spans="1:7" x14ac:dyDescent="0.3">
      <c r="A3604">
        <v>6077755741</v>
      </c>
      <c r="B3604">
        <v>707935</v>
      </c>
      <c r="C3604">
        <v>2</v>
      </c>
      <c r="D3604" s="4">
        <v>820.9</v>
      </c>
      <c r="E3604" s="2">
        <f>blinkit_order_items[[#This Row],[quantity]]*blinkit_order_items[[#This Row],[unit_price]]</f>
        <v>1641.8</v>
      </c>
      <c r="F3604">
        <f>_xlfn.XLOOKUP(blinkit_order_items[[#This Row],[product_id]],blinkit_products[product_id],blinkit_products[margin_percentage])</f>
        <v>35</v>
      </c>
      <c r="G3604" s="4">
        <f>blinkit_order_items[[#This Row],[Total_Revenue]]*(blinkit_order_items[[#This Row],[margin_percent]]/100)</f>
        <v>574.63</v>
      </c>
    </row>
    <row r="3605" spans="1:7" x14ac:dyDescent="0.3">
      <c r="A3605">
        <v>1240745644</v>
      </c>
      <c r="B3605">
        <v>942001</v>
      </c>
      <c r="C3605">
        <v>2</v>
      </c>
      <c r="D3605" s="4">
        <v>671.55</v>
      </c>
      <c r="E3605" s="2">
        <f>blinkit_order_items[[#This Row],[quantity]]*blinkit_order_items[[#This Row],[unit_price]]</f>
        <v>1343.1</v>
      </c>
      <c r="F3605">
        <f>_xlfn.XLOOKUP(blinkit_order_items[[#This Row],[product_id]],blinkit_products[product_id],blinkit_products[margin_percentage])</f>
        <v>35</v>
      </c>
      <c r="G3605" s="4">
        <f>blinkit_order_items[[#This Row],[Total_Revenue]]*(blinkit_order_items[[#This Row],[margin_percent]]/100)</f>
        <v>470.08499999999992</v>
      </c>
    </row>
    <row r="3606" spans="1:7" x14ac:dyDescent="0.3">
      <c r="A3606">
        <v>1397810713</v>
      </c>
      <c r="B3606">
        <v>89084</v>
      </c>
      <c r="C3606">
        <v>2</v>
      </c>
      <c r="D3606" s="4">
        <v>598.83000000000004</v>
      </c>
      <c r="E3606" s="2">
        <f>blinkit_order_items[[#This Row],[quantity]]*blinkit_order_items[[#This Row],[unit_price]]</f>
        <v>1197.6600000000001</v>
      </c>
      <c r="F3606">
        <f>_xlfn.XLOOKUP(blinkit_order_items[[#This Row],[product_id]],blinkit_products[product_id],blinkit_products[margin_percentage])</f>
        <v>20</v>
      </c>
      <c r="G3606" s="4">
        <f>blinkit_order_items[[#This Row],[Total_Revenue]]*(blinkit_order_items[[#This Row],[margin_percent]]/100)</f>
        <v>239.53200000000004</v>
      </c>
    </row>
    <row r="3607" spans="1:7" x14ac:dyDescent="0.3">
      <c r="A3607">
        <v>5149614189</v>
      </c>
      <c r="B3607">
        <v>131937</v>
      </c>
      <c r="C3607">
        <v>3</v>
      </c>
      <c r="D3607" s="4">
        <v>287.81</v>
      </c>
      <c r="E3607" s="2">
        <f>blinkit_order_items[[#This Row],[quantity]]*blinkit_order_items[[#This Row],[unit_price]]</f>
        <v>863.43000000000006</v>
      </c>
      <c r="F3607">
        <f>_xlfn.XLOOKUP(blinkit_order_items[[#This Row],[product_id]],blinkit_products[product_id],blinkit_products[margin_percentage])</f>
        <v>40</v>
      </c>
      <c r="G3607" s="4">
        <f>blinkit_order_items[[#This Row],[Total_Revenue]]*(blinkit_order_items[[#This Row],[margin_percent]]/100)</f>
        <v>345.37200000000007</v>
      </c>
    </row>
    <row r="3608" spans="1:7" x14ac:dyDescent="0.3">
      <c r="A3608">
        <v>7453349798</v>
      </c>
      <c r="B3608">
        <v>36412</v>
      </c>
      <c r="C3608">
        <v>1</v>
      </c>
      <c r="D3608" s="4">
        <v>397.68</v>
      </c>
      <c r="E3608" s="2">
        <f>blinkit_order_items[[#This Row],[quantity]]*blinkit_order_items[[#This Row],[unit_price]]</f>
        <v>397.68</v>
      </c>
      <c r="F3608">
        <f>_xlfn.XLOOKUP(blinkit_order_items[[#This Row],[product_id]],blinkit_products[product_id],blinkit_products[margin_percentage])</f>
        <v>25</v>
      </c>
      <c r="G3608" s="4">
        <f>blinkit_order_items[[#This Row],[Total_Revenue]]*(blinkit_order_items[[#This Row],[margin_percent]]/100)</f>
        <v>99.42</v>
      </c>
    </row>
    <row r="3609" spans="1:7" x14ac:dyDescent="0.3">
      <c r="A3609">
        <v>7570986632</v>
      </c>
      <c r="B3609">
        <v>284460</v>
      </c>
      <c r="C3609">
        <v>2</v>
      </c>
      <c r="D3609" s="4">
        <v>505.95</v>
      </c>
      <c r="E3609" s="2">
        <f>blinkit_order_items[[#This Row],[quantity]]*blinkit_order_items[[#This Row],[unit_price]]</f>
        <v>1011.9</v>
      </c>
      <c r="F3609">
        <f>_xlfn.XLOOKUP(blinkit_order_items[[#This Row],[product_id]],blinkit_products[product_id],blinkit_products[margin_percentage])</f>
        <v>25</v>
      </c>
      <c r="G3609" s="4">
        <f>blinkit_order_items[[#This Row],[Total_Revenue]]*(blinkit_order_items[[#This Row],[margin_percent]]/100)</f>
        <v>252.97499999999999</v>
      </c>
    </row>
    <row r="3610" spans="1:7" x14ac:dyDescent="0.3">
      <c r="A3610">
        <v>5292931220</v>
      </c>
      <c r="B3610">
        <v>433521</v>
      </c>
      <c r="C3610">
        <v>1</v>
      </c>
      <c r="D3610" s="4">
        <v>321.33</v>
      </c>
      <c r="E3610" s="2">
        <f>blinkit_order_items[[#This Row],[quantity]]*blinkit_order_items[[#This Row],[unit_price]]</f>
        <v>321.33</v>
      </c>
      <c r="F3610">
        <f>_xlfn.XLOOKUP(blinkit_order_items[[#This Row],[product_id]],blinkit_products[product_id],blinkit_products[margin_percentage])</f>
        <v>30</v>
      </c>
      <c r="G3610" s="4">
        <f>blinkit_order_items[[#This Row],[Total_Revenue]]*(blinkit_order_items[[#This Row],[margin_percent]]/100)</f>
        <v>96.398999999999987</v>
      </c>
    </row>
    <row r="3611" spans="1:7" x14ac:dyDescent="0.3">
      <c r="A3611">
        <v>2654499230</v>
      </c>
      <c r="B3611">
        <v>257719</v>
      </c>
      <c r="C3611">
        <v>1</v>
      </c>
      <c r="D3611" s="4">
        <v>281.73</v>
      </c>
      <c r="E3611" s="2">
        <f>blinkit_order_items[[#This Row],[quantity]]*blinkit_order_items[[#This Row],[unit_price]]</f>
        <v>281.73</v>
      </c>
      <c r="F3611">
        <f>_xlfn.XLOOKUP(blinkit_order_items[[#This Row],[product_id]],blinkit_products[product_id],blinkit_products[margin_percentage])</f>
        <v>20</v>
      </c>
      <c r="G3611" s="4">
        <f>blinkit_order_items[[#This Row],[Total_Revenue]]*(blinkit_order_items[[#This Row],[margin_percent]]/100)</f>
        <v>56.346000000000004</v>
      </c>
    </row>
    <row r="3612" spans="1:7" x14ac:dyDescent="0.3">
      <c r="A3612">
        <v>2327587597</v>
      </c>
      <c r="B3612">
        <v>888807</v>
      </c>
      <c r="C3612">
        <v>2</v>
      </c>
      <c r="D3612" s="4">
        <v>230.58</v>
      </c>
      <c r="E3612" s="2">
        <f>blinkit_order_items[[#This Row],[quantity]]*blinkit_order_items[[#This Row],[unit_price]]</f>
        <v>461.16</v>
      </c>
      <c r="F3612">
        <f>_xlfn.XLOOKUP(blinkit_order_items[[#This Row],[product_id]],blinkit_products[product_id],blinkit_products[margin_percentage])</f>
        <v>20</v>
      </c>
      <c r="G3612" s="4">
        <f>blinkit_order_items[[#This Row],[Total_Revenue]]*(blinkit_order_items[[#This Row],[margin_percent]]/100)</f>
        <v>92.232000000000014</v>
      </c>
    </row>
    <row r="3613" spans="1:7" x14ac:dyDescent="0.3">
      <c r="A3613">
        <v>5852189277</v>
      </c>
      <c r="B3613">
        <v>767398</v>
      </c>
      <c r="C3613">
        <v>1</v>
      </c>
      <c r="D3613" s="4">
        <v>22.14</v>
      </c>
      <c r="E3613" s="2">
        <f>blinkit_order_items[[#This Row],[quantity]]*blinkit_order_items[[#This Row],[unit_price]]</f>
        <v>22.14</v>
      </c>
      <c r="F3613">
        <f>_xlfn.XLOOKUP(blinkit_order_items[[#This Row],[product_id]],blinkit_products[product_id],blinkit_products[margin_percentage])</f>
        <v>25</v>
      </c>
      <c r="G3613" s="4">
        <f>blinkit_order_items[[#This Row],[Total_Revenue]]*(blinkit_order_items[[#This Row],[margin_percent]]/100)</f>
        <v>5.5350000000000001</v>
      </c>
    </row>
    <row r="3614" spans="1:7" x14ac:dyDescent="0.3">
      <c r="A3614">
        <v>8943211530</v>
      </c>
      <c r="B3614">
        <v>487931</v>
      </c>
      <c r="C3614">
        <v>3</v>
      </c>
      <c r="D3614" s="4">
        <v>709.08</v>
      </c>
      <c r="E3614" s="2">
        <f>blinkit_order_items[[#This Row],[quantity]]*blinkit_order_items[[#This Row],[unit_price]]</f>
        <v>2127.2400000000002</v>
      </c>
      <c r="F3614">
        <f>_xlfn.XLOOKUP(blinkit_order_items[[#This Row],[product_id]],blinkit_products[product_id],blinkit_products[margin_percentage])</f>
        <v>15</v>
      </c>
      <c r="G3614" s="4">
        <f>blinkit_order_items[[#This Row],[Total_Revenue]]*(blinkit_order_items[[#This Row],[margin_percent]]/100)</f>
        <v>319.08600000000001</v>
      </c>
    </row>
    <row r="3615" spans="1:7" x14ac:dyDescent="0.3">
      <c r="A3615">
        <v>3305649506</v>
      </c>
      <c r="B3615">
        <v>837480</v>
      </c>
      <c r="C3615">
        <v>3</v>
      </c>
      <c r="D3615" s="4">
        <v>217.4</v>
      </c>
      <c r="E3615" s="2">
        <f>blinkit_order_items[[#This Row],[quantity]]*blinkit_order_items[[#This Row],[unit_price]]</f>
        <v>652.20000000000005</v>
      </c>
      <c r="F3615">
        <f>_xlfn.XLOOKUP(blinkit_order_items[[#This Row],[product_id]],blinkit_products[product_id],blinkit_products[margin_percentage])</f>
        <v>20</v>
      </c>
      <c r="G3615" s="4">
        <f>blinkit_order_items[[#This Row],[Total_Revenue]]*(blinkit_order_items[[#This Row],[margin_percent]]/100)</f>
        <v>130.44000000000003</v>
      </c>
    </row>
    <row r="3616" spans="1:7" x14ac:dyDescent="0.3">
      <c r="A3616">
        <v>538997323</v>
      </c>
      <c r="B3616">
        <v>615545</v>
      </c>
      <c r="C3616">
        <v>2</v>
      </c>
      <c r="D3616" s="4">
        <v>448.16</v>
      </c>
      <c r="E3616" s="2">
        <f>blinkit_order_items[[#This Row],[quantity]]*blinkit_order_items[[#This Row],[unit_price]]</f>
        <v>896.32</v>
      </c>
      <c r="F3616">
        <f>_xlfn.XLOOKUP(blinkit_order_items[[#This Row],[product_id]],blinkit_products[product_id],blinkit_products[margin_percentage])</f>
        <v>35</v>
      </c>
      <c r="G3616" s="4">
        <f>blinkit_order_items[[#This Row],[Total_Revenue]]*(blinkit_order_items[[#This Row],[margin_percent]]/100)</f>
        <v>313.71199999999999</v>
      </c>
    </row>
    <row r="3617" spans="1:7" x14ac:dyDescent="0.3">
      <c r="A3617">
        <v>2966187610</v>
      </c>
      <c r="B3617">
        <v>461804</v>
      </c>
      <c r="C3617">
        <v>1</v>
      </c>
      <c r="D3617" s="4">
        <v>310.69</v>
      </c>
      <c r="E3617" s="2">
        <f>blinkit_order_items[[#This Row],[quantity]]*blinkit_order_items[[#This Row],[unit_price]]</f>
        <v>310.69</v>
      </c>
      <c r="F3617">
        <f>_xlfn.XLOOKUP(blinkit_order_items[[#This Row],[product_id]],blinkit_products[product_id],blinkit_products[margin_percentage])</f>
        <v>15</v>
      </c>
      <c r="G3617" s="4">
        <f>blinkit_order_items[[#This Row],[Total_Revenue]]*(blinkit_order_items[[#This Row],[margin_percent]]/100)</f>
        <v>46.603499999999997</v>
      </c>
    </row>
    <row r="3618" spans="1:7" x14ac:dyDescent="0.3">
      <c r="A3618">
        <v>866693541</v>
      </c>
      <c r="B3618">
        <v>803607</v>
      </c>
      <c r="C3618">
        <v>2</v>
      </c>
      <c r="D3618" s="4">
        <v>949.73</v>
      </c>
      <c r="E3618" s="2">
        <f>blinkit_order_items[[#This Row],[quantity]]*blinkit_order_items[[#This Row],[unit_price]]</f>
        <v>1899.46</v>
      </c>
      <c r="F3618">
        <f>_xlfn.XLOOKUP(blinkit_order_items[[#This Row],[product_id]],blinkit_products[product_id],blinkit_products[margin_percentage])</f>
        <v>35</v>
      </c>
      <c r="G3618" s="4">
        <f>blinkit_order_items[[#This Row],[Total_Revenue]]*(blinkit_order_items[[#This Row],[margin_percent]]/100)</f>
        <v>664.81099999999992</v>
      </c>
    </row>
    <row r="3619" spans="1:7" x14ac:dyDescent="0.3">
      <c r="A3619">
        <v>440721658</v>
      </c>
      <c r="B3619">
        <v>89084</v>
      </c>
      <c r="C3619">
        <v>2</v>
      </c>
      <c r="D3619" s="4">
        <v>598.83000000000004</v>
      </c>
      <c r="E3619" s="2">
        <f>blinkit_order_items[[#This Row],[quantity]]*blinkit_order_items[[#This Row],[unit_price]]</f>
        <v>1197.6600000000001</v>
      </c>
      <c r="F3619">
        <f>_xlfn.XLOOKUP(blinkit_order_items[[#This Row],[product_id]],blinkit_products[product_id],blinkit_products[margin_percentage])</f>
        <v>20</v>
      </c>
      <c r="G3619" s="4">
        <f>blinkit_order_items[[#This Row],[Total_Revenue]]*(blinkit_order_items[[#This Row],[margin_percent]]/100)</f>
        <v>239.53200000000004</v>
      </c>
    </row>
    <row r="3620" spans="1:7" x14ac:dyDescent="0.3">
      <c r="A3620">
        <v>2084323012</v>
      </c>
      <c r="B3620">
        <v>871592</v>
      </c>
      <c r="C3620">
        <v>3</v>
      </c>
      <c r="D3620" s="4">
        <v>870.29</v>
      </c>
      <c r="E3620" s="2">
        <f>blinkit_order_items[[#This Row],[quantity]]*blinkit_order_items[[#This Row],[unit_price]]</f>
        <v>2610.87</v>
      </c>
      <c r="F3620">
        <f>_xlfn.XLOOKUP(blinkit_order_items[[#This Row],[product_id]],blinkit_products[product_id],blinkit_products[margin_percentage])</f>
        <v>25</v>
      </c>
      <c r="G3620" s="4">
        <f>blinkit_order_items[[#This Row],[Total_Revenue]]*(blinkit_order_items[[#This Row],[margin_percent]]/100)</f>
        <v>652.71749999999997</v>
      </c>
    </row>
    <row r="3621" spans="1:7" x14ac:dyDescent="0.3">
      <c r="A3621">
        <v>4876314410</v>
      </c>
      <c r="B3621">
        <v>962591</v>
      </c>
      <c r="C3621">
        <v>2</v>
      </c>
      <c r="D3621" s="4">
        <v>130.01</v>
      </c>
      <c r="E3621" s="2">
        <f>blinkit_order_items[[#This Row],[quantity]]*blinkit_order_items[[#This Row],[unit_price]]</f>
        <v>260.02</v>
      </c>
      <c r="F3621">
        <f>_xlfn.XLOOKUP(blinkit_order_items[[#This Row],[product_id]],blinkit_products[product_id],blinkit_products[margin_percentage])</f>
        <v>30</v>
      </c>
      <c r="G3621" s="4">
        <f>blinkit_order_items[[#This Row],[Total_Revenue]]*(blinkit_order_items[[#This Row],[margin_percent]]/100)</f>
        <v>78.005999999999986</v>
      </c>
    </row>
    <row r="3622" spans="1:7" x14ac:dyDescent="0.3">
      <c r="A3622">
        <v>2401282648</v>
      </c>
      <c r="B3622">
        <v>473647</v>
      </c>
      <c r="C3622">
        <v>1</v>
      </c>
      <c r="D3622" s="4">
        <v>43.05</v>
      </c>
      <c r="E3622" s="2">
        <f>blinkit_order_items[[#This Row],[quantity]]*blinkit_order_items[[#This Row],[unit_price]]</f>
        <v>43.05</v>
      </c>
      <c r="F3622">
        <f>_xlfn.XLOOKUP(blinkit_order_items[[#This Row],[product_id]],blinkit_products[product_id],blinkit_products[margin_percentage])</f>
        <v>35</v>
      </c>
      <c r="G3622" s="4">
        <f>blinkit_order_items[[#This Row],[Total_Revenue]]*(blinkit_order_items[[#This Row],[margin_percent]]/100)</f>
        <v>15.067499999999997</v>
      </c>
    </row>
    <row r="3623" spans="1:7" x14ac:dyDescent="0.3">
      <c r="A3623">
        <v>2117291471</v>
      </c>
      <c r="B3623">
        <v>440875</v>
      </c>
      <c r="C3623">
        <v>3</v>
      </c>
      <c r="D3623" s="4">
        <v>275.02999999999997</v>
      </c>
      <c r="E3623" s="2">
        <f>blinkit_order_items[[#This Row],[quantity]]*blinkit_order_items[[#This Row],[unit_price]]</f>
        <v>825.08999999999992</v>
      </c>
      <c r="F3623">
        <f>_xlfn.XLOOKUP(blinkit_order_items[[#This Row],[product_id]],blinkit_products[product_id],blinkit_products[margin_percentage])</f>
        <v>30</v>
      </c>
      <c r="G3623" s="4">
        <f>blinkit_order_items[[#This Row],[Total_Revenue]]*(blinkit_order_items[[#This Row],[margin_percent]]/100)</f>
        <v>247.52699999999996</v>
      </c>
    </row>
    <row r="3624" spans="1:7" x14ac:dyDescent="0.3">
      <c r="A3624">
        <v>5455295163</v>
      </c>
      <c r="B3624">
        <v>264803</v>
      </c>
      <c r="C3624">
        <v>2</v>
      </c>
      <c r="D3624" s="4">
        <v>995.98</v>
      </c>
      <c r="E3624" s="2">
        <f>blinkit_order_items[[#This Row],[quantity]]*blinkit_order_items[[#This Row],[unit_price]]</f>
        <v>1991.96</v>
      </c>
      <c r="F3624">
        <f>_xlfn.XLOOKUP(blinkit_order_items[[#This Row],[product_id]],blinkit_products[product_id],blinkit_products[margin_percentage])</f>
        <v>20</v>
      </c>
      <c r="G3624" s="4">
        <f>blinkit_order_items[[#This Row],[Total_Revenue]]*(blinkit_order_items[[#This Row],[margin_percent]]/100)</f>
        <v>398.39200000000005</v>
      </c>
    </row>
    <row r="3625" spans="1:7" x14ac:dyDescent="0.3">
      <c r="A3625">
        <v>3219761206</v>
      </c>
      <c r="B3625">
        <v>585299</v>
      </c>
      <c r="C3625">
        <v>3</v>
      </c>
      <c r="D3625" s="4">
        <v>799.46</v>
      </c>
      <c r="E3625" s="2">
        <f>blinkit_order_items[[#This Row],[quantity]]*blinkit_order_items[[#This Row],[unit_price]]</f>
        <v>2398.38</v>
      </c>
      <c r="F3625">
        <f>_xlfn.XLOOKUP(blinkit_order_items[[#This Row],[product_id]],blinkit_products[product_id],blinkit_products[margin_percentage])</f>
        <v>35</v>
      </c>
      <c r="G3625" s="4">
        <f>blinkit_order_items[[#This Row],[Total_Revenue]]*(blinkit_order_items[[#This Row],[margin_percent]]/100)</f>
        <v>839.43299999999999</v>
      </c>
    </row>
    <row r="3626" spans="1:7" x14ac:dyDescent="0.3">
      <c r="A3626">
        <v>7423918026</v>
      </c>
      <c r="B3626">
        <v>131136</v>
      </c>
      <c r="C3626">
        <v>2</v>
      </c>
      <c r="D3626" s="4">
        <v>37.799999999999997</v>
      </c>
      <c r="E3626" s="2">
        <f>blinkit_order_items[[#This Row],[quantity]]*blinkit_order_items[[#This Row],[unit_price]]</f>
        <v>75.599999999999994</v>
      </c>
      <c r="F3626">
        <f>_xlfn.XLOOKUP(blinkit_order_items[[#This Row],[product_id]],blinkit_products[product_id],blinkit_products[margin_percentage])</f>
        <v>15</v>
      </c>
      <c r="G3626" s="4">
        <f>blinkit_order_items[[#This Row],[Total_Revenue]]*(blinkit_order_items[[#This Row],[margin_percent]]/100)</f>
        <v>11.339999999999998</v>
      </c>
    </row>
    <row r="3627" spans="1:7" x14ac:dyDescent="0.3">
      <c r="A3627">
        <v>1793817443</v>
      </c>
      <c r="B3627">
        <v>448752</v>
      </c>
      <c r="C3627">
        <v>3</v>
      </c>
      <c r="D3627" s="4">
        <v>160.07</v>
      </c>
      <c r="E3627" s="2">
        <f>blinkit_order_items[[#This Row],[quantity]]*blinkit_order_items[[#This Row],[unit_price]]</f>
        <v>480.21</v>
      </c>
      <c r="F3627">
        <f>_xlfn.XLOOKUP(blinkit_order_items[[#This Row],[product_id]],blinkit_products[product_id],blinkit_products[margin_percentage])</f>
        <v>25</v>
      </c>
      <c r="G3627" s="4">
        <f>blinkit_order_items[[#This Row],[Total_Revenue]]*(blinkit_order_items[[#This Row],[margin_percent]]/100)</f>
        <v>120.05249999999999</v>
      </c>
    </row>
    <row r="3628" spans="1:7" x14ac:dyDescent="0.3">
      <c r="A3628">
        <v>2644609220</v>
      </c>
      <c r="B3628">
        <v>784673</v>
      </c>
      <c r="C3628">
        <v>2</v>
      </c>
      <c r="D3628" s="4">
        <v>491.39</v>
      </c>
      <c r="E3628" s="2">
        <f>blinkit_order_items[[#This Row],[quantity]]*blinkit_order_items[[#This Row],[unit_price]]</f>
        <v>982.78</v>
      </c>
      <c r="F3628">
        <f>_xlfn.XLOOKUP(blinkit_order_items[[#This Row],[product_id]],blinkit_products[product_id],blinkit_products[margin_percentage])</f>
        <v>35</v>
      </c>
      <c r="G3628" s="4">
        <f>blinkit_order_items[[#This Row],[Total_Revenue]]*(blinkit_order_items[[#This Row],[margin_percent]]/100)</f>
        <v>343.97299999999996</v>
      </c>
    </row>
    <row r="3629" spans="1:7" x14ac:dyDescent="0.3">
      <c r="A3629">
        <v>1353492780</v>
      </c>
      <c r="B3629">
        <v>274207</v>
      </c>
      <c r="C3629">
        <v>3</v>
      </c>
      <c r="D3629" s="4">
        <v>328.51</v>
      </c>
      <c r="E3629" s="2">
        <f>blinkit_order_items[[#This Row],[quantity]]*blinkit_order_items[[#This Row],[unit_price]]</f>
        <v>985.53</v>
      </c>
      <c r="F3629">
        <f>_xlfn.XLOOKUP(blinkit_order_items[[#This Row],[product_id]],blinkit_products[product_id],blinkit_products[margin_percentage])</f>
        <v>20</v>
      </c>
      <c r="G3629" s="4">
        <f>blinkit_order_items[[#This Row],[Total_Revenue]]*(blinkit_order_items[[#This Row],[margin_percent]]/100)</f>
        <v>197.10599999999999</v>
      </c>
    </row>
    <row r="3630" spans="1:7" x14ac:dyDescent="0.3">
      <c r="A3630">
        <v>1230061693</v>
      </c>
      <c r="B3630">
        <v>739534</v>
      </c>
      <c r="C3630">
        <v>2</v>
      </c>
      <c r="D3630" s="4">
        <v>994.56</v>
      </c>
      <c r="E3630" s="2">
        <f>blinkit_order_items[[#This Row],[quantity]]*blinkit_order_items[[#This Row],[unit_price]]</f>
        <v>1989.12</v>
      </c>
      <c r="F3630">
        <f>_xlfn.XLOOKUP(blinkit_order_items[[#This Row],[product_id]],blinkit_products[product_id],blinkit_products[margin_percentage])</f>
        <v>25</v>
      </c>
      <c r="G3630" s="4">
        <f>blinkit_order_items[[#This Row],[Total_Revenue]]*(blinkit_order_items[[#This Row],[margin_percent]]/100)</f>
        <v>497.28</v>
      </c>
    </row>
    <row r="3631" spans="1:7" x14ac:dyDescent="0.3">
      <c r="A3631">
        <v>6299572675</v>
      </c>
      <c r="B3631">
        <v>952124</v>
      </c>
      <c r="C3631">
        <v>2</v>
      </c>
      <c r="D3631" s="4">
        <v>127.08</v>
      </c>
      <c r="E3631" s="2">
        <f>blinkit_order_items[[#This Row],[quantity]]*blinkit_order_items[[#This Row],[unit_price]]</f>
        <v>254.16</v>
      </c>
      <c r="F3631">
        <f>_xlfn.XLOOKUP(blinkit_order_items[[#This Row],[product_id]],blinkit_products[product_id],blinkit_products[margin_percentage])</f>
        <v>25</v>
      </c>
      <c r="G3631" s="4">
        <f>blinkit_order_items[[#This Row],[Total_Revenue]]*(blinkit_order_items[[#This Row],[margin_percent]]/100)</f>
        <v>63.54</v>
      </c>
    </row>
    <row r="3632" spans="1:7" x14ac:dyDescent="0.3">
      <c r="A3632">
        <v>5956863364</v>
      </c>
      <c r="B3632">
        <v>890623</v>
      </c>
      <c r="C3632">
        <v>1</v>
      </c>
      <c r="D3632" s="4">
        <v>354.52</v>
      </c>
      <c r="E3632" s="2">
        <f>blinkit_order_items[[#This Row],[quantity]]*blinkit_order_items[[#This Row],[unit_price]]</f>
        <v>354.52</v>
      </c>
      <c r="F3632">
        <f>_xlfn.XLOOKUP(blinkit_order_items[[#This Row],[product_id]],blinkit_products[product_id],blinkit_products[margin_percentage])</f>
        <v>25</v>
      </c>
      <c r="G3632" s="4">
        <f>blinkit_order_items[[#This Row],[Total_Revenue]]*(blinkit_order_items[[#This Row],[margin_percent]]/100)</f>
        <v>88.63</v>
      </c>
    </row>
    <row r="3633" spans="1:7" x14ac:dyDescent="0.3">
      <c r="A3633">
        <v>6788884093</v>
      </c>
      <c r="B3633">
        <v>337168</v>
      </c>
      <c r="C3633">
        <v>1</v>
      </c>
      <c r="D3633" s="4">
        <v>545.49</v>
      </c>
      <c r="E3633" s="2">
        <f>blinkit_order_items[[#This Row],[quantity]]*blinkit_order_items[[#This Row],[unit_price]]</f>
        <v>545.49</v>
      </c>
      <c r="F3633">
        <f>_xlfn.XLOOKUP(blinkit_order_items[[#This Row],[product_id]],blinkit_products[product_id],blinkit_products[margin_percentage])</f>
        <v>20</v>
      </c>
      <c r="G3633" s="4">
        <f>blinkit_order_items[[#This Row],[Total_Revenue]]*(blinkit_order_items[[#This Row],[margin_percent]]/100)</f>
        <v>109.09800000000001</v>
      </c>
    </row>
    <row r="3634" spans="1:7" x14ac:dyDescent="0.3">
      <c r="A3634">
        <v>6120799223</v>
      </c>
      <c r="B3634">
        <v>107548</v>
      </c>
      <c r="C3634">
        <v>3</v>
      </c>
      <c r="D3634" s="4">
        <v>891.6</v>
      </c>
      <c r="E3634" s="2">
        <f>blinkit_order_items[[#This Row],[quantity]]*blinkit_order_items[[#This Row],[unit_price]]</f>
        <v>2674.8</v>
      </c>
      <c r="F3634">
        <f>_xlfn.XLOOKUP(blinkit_order_items[[#This Row],[product_id]],blinkit_products[product_id],blinkit_products[margin_percentage])</f>
        <v>30</v>
      </c>
      <c r="G3634" s="4">
        <f>blinkit_order_items[[#This Row],[Total_Revenue]]*(blinkit_order_items[[#This Row],[margin_percent]]/100)</f>
        <v>802.44</v>
      </c>
    </row>
    <row r="3635" spans="1:7" x14ac:dyDescent="0.3">
      <c r="A3635">
        <v>3892854030</v>
      </c>
      <c r="B3635">
        <v>365133</v>
      </c>
      <c r="C3635">
        <v>1</v>
      </c>
      <c r="D3635" s="4">
        <v>915.45</v>
      </c>
      <c r="E3635" s="2">
        <f>blinkit_order_items[[#This Row],[quantity]]*blinkit_order_items[[#This Row],[unit_price]]</f>
        <v>915.45</v>
      </c>
      <c r="F3635">
        <f>_xlfn.XLOOKUP(blinkit_order_items[[#This Row],[product_id]],blinkit_products[product_id],blinkit_products[margin_percentage])</f>
        <v>25</v>
      </c>
      <c r="G3635" s="4">
        <f>blinkit_order_items[[#This Row],[Total_Revenue]]*(blinkit_order_items[[#This Row],[margin_percent]]/100)</f>
        <v>228.86250000000001</v>
      </c>
    </row>
    <row r="3636" spans="1:7" x14ac:dyDescent="0.3">
      <c r="A3636">
        <v>1883324334</v>
      </c>
      <c r="B3636">
        <v>63769</v>
      </c>
      <c r="C3636">
        <v>1</v>
      </c>
      <c r="D3636" s="4">
        <v>878.07</v>
      </c>
      <c r="E3636" s="2">
        <f>blinkit_order_items[[#This Row],[quantity]]*blinkit_order_items[[#This Row],[unit_price]]</f>
        <v>878.07</v>
      </c>
      <c r="F3636">
        <f>_xlfn.XLOOKUP(blinkit_order_items[[#This Row],[product_id]],blinkit_products[product_id],blinkit_products[margin_percentage])</f>
        <v>35</v>
      </c>
      <c r="G3636" s="4">
        <f>blinkit_order_items[[#This Row],[Total_Revenue]]*(blinkit_order_items[[#This Row],[margin_percent]]/100)</f>
        <v>307.3245</v>
      </c>
    </row>
    <row r="3637" spans="1:7" x14ac:dyDescent="0.3">
      <c r="A3637">
        <v>4541530278</v>
      </c>
      <c r="B3637">
        <v>669378</v>
      </c>
      <c r="C3637">
        <v>2</v>
      </c>
      <c r="D3637" s="4">
        <v>212.14</v>
      </c>
      <c r="E3637" s="2">
        <f>blinkit_order_items[[#This Row],[quantity]]*blinkit_order_items[[#This Row],[unit_price]]</f>
        <v>424.28</v>
      </c>
      <c r="F3637">
        <f>_xlfn.XLOOKUP(blinkit_order_items[[#This Row],[product_id]],blinkit_products[product_id],blinkit_products[margin_percentage])</f>
        <v>25</v>
      </c>
      <c r="G3637" s="4">
        <f>blinkit_order_items[[#This Row],[Total_Revenue]]*(blinkit_order_items[[#This Row],[margin_percent]]/100)</f>
        <v>106.07</v>
      </c>
    </row>
    <row r="3638" spans="1:7" x14ac:dyDescent="0.3">
      <c r="A3638">
        <v>8807380767</v>
      </c>
      <c r="B3638">
        <v>490602</v>
      </c>
      <c r="C3638">
        <v>1</v>
      </c>
      <c r="D3638" s="4">
        <v>549.47</v>
      </c>
      <c r="E3638" s="2">
        <f>blinkit_order_items[[#This Row],[quantity]]*blinkit_order_items[[#This Row],[unit_price]]</f>
        <v>549.47</v>
      </c>
      <c r="F3638">
        <f>_xlfn.XLOOKUP(blinkit_order_items[[#This Row],[product_id]],blinkit_products[product_id],blinkit_products[margin_percentage])</f>
        <v>15</v>
      </c>
      <c r="G3638" s="4">
        <f>blinkit_order_items[[#This Row],[Total_Revenue]]*(blinkit_order_items[[#This Row],[margin_percent]]/100)</f>
        <v>82.420500000000004</v>
      </c>
    </row>
    <row r="3639" spans="1:7" x14ac:dyDescent="0.3">
      <c r="A3639">
        <v>5865396281</v>
      </c>
      <c r="B3639">
        <v>525531</v>
      </c>
      <c r="C3639">
        <v>2</v>
      </c>
      <c r="D3639" s="4">
        <v>831.1</v>
      </c>
      <c r="E3639" s="2">
        <f>blinkit_order_items[[#This Row],[quantity]]*blinkit_order_items[[#This Row],[unit_price]]</f>
        <v>1662.2</v>
      </c>
      <c r="F3639">
        <f>_xlfn.XLOOKUP(blinkit_order_items[[#This Row],[product_id]],blinkit_products[product_id],blinkit_products[margin_percentage])</f>
        <v>35</v>
      </c>
      <c r="G3639" s="4">
        <f>blinkit_order_items[[#This Row],[Total_Revenue]]*(blinkit_order_items[[#This Row],[margin_percent]]/100)</f>
        <v>581.77</v>
      </c>
    </row>
    <row r="3640" spans="1:7" x14ac:dyDescent="0.3">
      <c r="A3640">
        <v>340451825</v>
      </c>
      <c r="B3640">
        <v>552496</v>
      </c>
      <c r="C3640">
        <v>3</v>
      </c>
      <c r="D3640" s="4">
        <v>508</v>
      </c>
      <c r="E3640" s="2">
        <f>blinkit_order_items[[#This Row],[quantity]]*blinkit_order_items[[#This Row],[unit_price]]</f>
        <v>1524</v>
      </c>
      <c r="F3640">
        <f>_xlfn.XLOOKUP(blinkit_order_items[[#This Row],[product_id]],blinkit_products[product_id],blinkit_products[margin_percentage])</f>
        <v>25</v>
      </c>
      <c r="G3640" s="4">
        <f>blinkit_order_items[[#This Row],[Total_Revenue]]*(blinkit_order_items[[#This Row],[margin_percent]]/100)</f>
        <v>381</v>
      </c>
    </row>
    <row r="3641" spans="1:7" x14ac:dyDescent="0.3">
      <c r="A3641">
        <v>3327784606</v>
      </c>
      <c r="B3641">
        <v>604184</v>
      </c>
      <c r="C3641">
        <v>3</v>
      </c>
      <c r="D3641" s="4">
        <v>397.55</v>
      </c>
      <c r="E3641" s="2">
        <f>blinkit_order_items[[#This Row],[quantity]]*blinkit_order_items[[#This Row],[unit_price]]</f>
        <v>1192.6500000000001</v>
      </c>
      <c r="F3641">
        <f>_xlfn.XLOOKUP(blinkit_order_items[[#This Row],[product_id]],blinkit_products[product_id],blinkit_products[margin_percentage])</f>
        <v>25</v>
      </c>
      <c r="G3641" s="4">
        <f>blinkit_order_items[[#This Row],[Total_Revenue]]*(blinkit_order_items[[#This Row],[margin_percent]]/100)</f>
        <v>298.16250000000002</v>
      </c>
    </row>
    <row r="3642" spans="1:7" x14ac:dyDescent="0.3">
      <c r="A3642">
        <v>5990129875</v>
      </c>
      <c r="B3642">
        <v>490602</v>
      </c>
      <c r="C3642">
        <v>3</v>
      </c>
      <c r="D3642" s="4">
        <v>549.47</v>
      </c>
      <c r="E3642" s="2">
        <f>blinkit_order_items[[#This Row],[quantity]]*blinkit_order_items[[#This Row],[unit_price]]</f>
        <v>1648.41</v>
      </c>
      <c r="F3642">
        <f>_xlfn.XLOOKUP(blinkit_order_items[[#This Row],[product_id]],blinkit_products[product_id],blinkit_products[margin_percentage])</f>
        <v>15</v>
      </c>
      <c r="G3642" s="4">
        <f>blinkit_order_items[[#This Row],[Total_Revenue]]*(blinkit_order_items[[#This Row],[margin_percent]]/100)</f>
        <v>247.26150000000001</v>
      </c>
    </row>
    <row r="3643" spans="1:7" x14ac:dyDescent="0.3">
      <c r="A3643">
        <v>8808930721</v>
      </c>
      <c r="B3643">
        <v>67197</v>
      </c>
      <c r="C3643">
        <v>1</v>
      </c>
      <c r="D3643" s="4">
        <v>552.20000000000005</v>
      </c>
      <c r="E3643" s="2">
        <f>blinkit_order_items[[#This Row],[quantity]]*blinkit_order_items[[#This Row],[unit_price]]</f>
        <v>552.20000000000005</v>
      </c>
      <c r="F3643">
        <f>_xlfn.XLOOKUP(blinkit_order_items[[#This Row],[product_id]],blinkit_products[product_id],blinkit_products[margin_percentage])</f>
        <v>20</v>
      </c>
      <c r="G3643" s="4">
        <f>blinkit_order_items[[#This Row],[Total_Revenue]]*(blinkit_order_items[[#This Row],[margin_percent]]/100)</f>
        <v>110.44000000000001</v>
      </c>
    </row>
    <row r="3644" spans="1:7" x14ac:dyDescent="0.3">
      <c r="A3644">
        <v>8116880443</v>
      </c>
      <c r="B3644">
        <v>945635</v>
      </c>
      <c r="C3644">
        <v>1</v>
      </c>
      <c r="D3644" s="4">
        <v>778.9</v>
      </c>
      <c r="E3644" s="2">
        <f>blinkit_order_items[[#This Row],[quantity]]*blinkit_order_items[[#This Row],[unit_price]]</f>
        <v>778.9</v>
      </c>
      <c r="F3644">
        <f>_xlfn.XLOOKUP(blinkit_order_items[[#This Row],[product_id]],blinkit_products[product_id],blinkit_products[margin_percentage])</f>
        <v>15</v>
      </c>
      <c r="G3644" s="4">
        <f>blinkit_order_items[[#This Row],[Total_Revenue]]*(blinkit_order_items[[#This Row],[margin_percent]]/100)</f>
        <v>116.83499999999999</v>
      </c>
    </row>
    <row r="3645" spans="1:7" x14ac:dyDescent="0.3">
      <c r="A3645">
        <v>9933926720</v>
      </c>
      <c r="B3645">
        <v>56589</v>
      </c>
      <c r="C3645">
        <v>2</v>
      </c>
      <c r="D3645" s="4">
        <v>517.77</v>
      </c>
      <c r="E3645" s="2">
        <f>blinkit_order_items[[#This Row],[quantity]]*blinkit_order_items[[#This Row],[unit_price]]</f>
        <v>1035.54</v>
      </c>
      <c r="F3645">
        <f>_xlfn.XLOOKUP(blinkit_order_items[[#This Row],[product_id]],blinkit_products[product_id],blinkit_products[margin_percentage])</f>
        <v>20</v>
      </c>
      <c r="G3645" s="4">
        <f>blinkit_order_items[[#This Row],[Total_Revenue]]*(blinkit_order_items[[#This Row],[margin_percent]]/100)</f>
        <v>207.108</v>
      </c>
    </row>
    <row r="3646" spans="1:7" x14ac:dyDescent="0.3">
      <c r="A3646">
        <v>776562418</v>
      </c>
      <c r="B3646">
        <v>566052</v>
      </c>
      <c r="C3646">
        <v>1</v>
      </c>
      <c r="D3646" s="4">
        <v>87.3</v>
      </c>
      <c r="E3646" s="2">
        <f>blinkit_order_items[[#This Row],[quantity]]*blinkit_order_items[[#This Row],[unit_price]]</f>
        <v>87.3</v>
      </c>
      <c r="F3646">
        <f>_xlfn.XLOOKUP(blinkit_order_items[[#This Row],[product_id]],blinkit_products[product_id],blinkit_products[margin_percentage])</f>
        <v>20</v>
      </c>
      <c r="G3646" s="4">
        <f>blinkit_order_items[[#This Row],[Total_Revenue]]*(blinkit_order_items[[#This Row],[margin_percent]]/100)</f>
        <v>17.46</v>
      </c>
    </row>
    <row r="3647" spans="1:7" x14ac:dyDescent="0.3">
      <c r="A3647">
        <v>6105793582</v>
      </c>
      <c r="B3647">
        <v>659290</v>
      </c>
      <c r="C3647">
        <v>1</v>
      </c>
      <c r="D3647" s="4">
        <v>319.33999999999997</v>
      </c>
      <c r="E3647" s="2">
        <f>blinkit_order_items[[#This Row],[quantity]]*blinkit_order_items[[#This Row],[unit_price]]</f>
        <v>319.33999999999997</v>
      </c>
      <c r="F3647">
        <f>_xlfn.XLOOKUP(blinkit_order_items[[#This Row],[product_id]],blinkit_products[product_id],blinkit_products[margin_percentage])</f>
        <v>20</v>
      </c>
      <c r="G3647" s="4">
        <f>blinkit_order_items[[#This Row],[Total_Revenue]]*(blinkit_order_items[[#This Row],[margin_percent]]/100)</f>
        <v>63.867999999999995</v>
      </c>
    </row>
    <row r="3648" spans="1:7" x14ac:dyDescent="0.3">
      <c r="A3648">
        <v>9247779866</v>
      </c>
      <c r="B3648">
        <v>440875</v>
      </c>
      <c r="C3648">
        <v>2</v>
      </c>
      <c r="D3648" s="4">
        <v>275.02999999999997</v>
      </c>
      <c r="E3648" s="2">
        <f>blinkit_order_items[[#This Row],[quantity]]*blinkit_order_items[[#This Row],[unit_price]]</f>
        <v>550.05999999999995</v>
      </c>
      <c r="F3648">
        <f>_xlfn.XLOOKUP(blinkit_order_items[[#This Row],[product_id]],blinkit_products[product_id],blinkit_products[margin_percentage])</f>
        <v>30</v>
      </c>
      <c r="G3648" s="4">
        <f>blinkit_order_items[[#This Row],[Total_Revenue]]*(blinkit_order_items[[#This Row],[margin_percent]]/100)</f>
        <v>165.01799999999997</v>
      </c>
    </row>
    <row r="3649" spans="1:7" x14ac:dyDescent="0.3">
      <c r="A3649">
        <v>5456672526</v>
      </c>
      <c r="B3649">
        <v>969851</v>
      </c>
      <c r="C3649">
        <v>3</v>
      </c>
      <c r="D3649" s="4">
        <v>340.66</v>
      </c>
      <c r="E3649" s="2">
        <f>blinkit_order_items[[#This Row],[quantity]]*blinkit_order_items[[#This Row],[unit_price]]</f>
        <v>1021.98</v>
      </c>
      <c r="F3649">
        <f>_xlfn.XLOOKUP(blinkit_order_items[[#This Row],[product_id]],blinkit_products[product_id],blinkit_products[margin_percentage])</f>
        <v>40</v>
      </c>
      <c r="G3649" s="4">
        <f>blinkit_order_items[[#This Row],[Total_Revenue]]*(blinkit_order_items[[#This Row],[margin_percent]]/100)</f>
        <v>408.79200000000003</v>
      </c>
    </row>
    <row r="3650" spans="1:7" x14ac:dyDescent="0.3">
      <c r="A3650">
        <v>6676994910</v>
      </c>
      <c r="B3650">
        <v>60619</v>
      </c>
      <c r="C3650">
        <v>1</v>
      </c>
      <c r="D3650" s="4">
        <v>726.41</v>
      </c>
      <c r="E3650" s="2">
        <f>blinkit_order_items[[#This Row],[quantity]]*blinkit_order_items[[#This Row],[unit_price]]</f>
        <v>726.41</v>
      </c>
      <c r="F3650">
        <f>_xlfn.XLOOKUP(blinkit_order_items[[#This Row],[product_id]],blinkit_products[product_id],blinkit_products[margin_percentage])</f>
        <v>30</v>
      </c>
      <c r="G3650" s="4">
        <f>blinkit_order_items[[#This Row],[Total_Revenue]]*(blinkit_order_items[[#This Row],[margin_percent]]/100)</f>
        <v>217.92299999999997</v>
      </c>
    </row>
    <row r="3651" spans="1:7" x14ac:dyDescent="0.3">
      <c r="A3651">
        <v>9353512235</v>
      </c>
      <c r="B3651">
        <v>652118</v>
      </c>
      <c r="C3651">
        <v>3</v>
      </c>
      <c r="D3651" s="4">
        <v>22.04</v>
      </c>
      <c r="E3651" s="2">
        <f>blinkit_order_items[[#This Row],[quantity]]*blinkit_order_items[[#This Row],[unit_price]]</f>
        <v>66.12</v>
      </c>
      <c r="F3651">
        <f>_xlfn.XLOOKUP(blinkit_order_items[[#This Row],[product_id]],blinkit_products[product_id],blinkit_products[margin_percentage])</f>
        <v>40</v>
      </c>
      <c r="G3651" s="4">
        <f>blinkit_order_items[[#This Row],[Total_Revenue]]*(blinkit_order_items[[#This Row],[margin_percent]]/100)</f>
        <v>26.448000000000004</v>
      </c>
    </row>
    <row r="3652" spans="1:7" x14ac:dyDescent="0.3">
      <c r="A3652">
        <v>6539196955</v>
      </c>
      <c r="B3652">
        <v>914071</v>
      </c>
      <c r="C3652">
        <v>3</v>
      </c>
      <c r="D3652" s="4">
        <v>296.94</v>
      </c>
      <c r="E3652" s="2">
        <f>blinkit_order_items[[#This Row],[quantity]]*blinkit_order_items[[#This Row],[unit_price]]</f>
        <v>890.81999999999994</v>
      </c>
      <c r="F3652">
        <f>_xlfn.XLOOKUP(blinkit_order_items[[#This Row],[product_id]],blinkit_products[product_id],blinkit_products[margin_percentage])</f>
        <v>35</v>
      </c>
      <c r="G3652" s="4">
        <f>blinkit_order_items[[#This Row],[Total_Revenue]]*(blinkit_order_items[[#This Row],[margin_percent]]/100)</f>
        <v>311.78699999999998</v>
      </c>
    </row>
    <row r="3653" spans="1:7" x14ac:dyDescent="0.3">
      <c r="A3653">
        <v>7886908865</v>
      </c>
      <c r="B3653">
        <v>449106</v>
      </c>
      <c r="C3653">
        <v>1</v>
      </c>
      <c r="D3653" s="4">
        <v>48.55</v>
      </c>
      <c r="E3653" s="2">
        <f>blinkit_order_items[[#This Row],[quantity]]*blinkit_order_items[[#This Row],[unit_price]]</f>
        <v>48.55</v>
      </c>
      <c r="F3653">
        <f>_xlfn.XLOOKUP(blinkit_order_items[[#This Row],[product_id]],blinkit_products[product_id],blinkit_products[margin_percentage])</f>
        <v>35</v>
      </c>
      <c r="G3653" s="4">
        <f>blinkit_order_items[[#This Row],[Total_Revenue]]*(blinkit_order_items[[#This Row],[margin_percent]]/100)</f>
        <v>16.992499999999996</v>
      </c>
    </row>
    <row r="3654" spans="1:7" x14ac:dyDescent="0.3">
      <c r="A3654">
        <v>7548844176</v>
      </c>
      <c r="B3654">
        <v>962591</v>
      </c>
      <c r="C3654">
        <v>2</v>
      </c>
      <c r="D3654" s="4">
        <v>130.01</v>
      </c>
      <c r="E3654" s="2">
        <f>blinkit_order_items[[#This Row],[quantity]]*blinkit_order_items[[#This Row],[unit_price]]</f>
        <v>260.02</v>
      </c>
      <c r="F3654">
        <f>_xlfn.XLOOKUP(blinkit_order_items[[#This Row],[product_id]],blinkit_products[product_id],blinkit_products[margin_percentage])</f>
        <v>30</v>
      </c>
      <c r="G3654" s="4">
        <f>blinkit_order_items[[#This Row],[Total_Revenue]]*(blinkit_order_items[[#This Row],[margin_percent]]/100)</f>
        <v>78.005999999999986</v>
      </c>
    </row>
    <row r="3655" spans="1:7" x14ac:dyDescent="0.3">
      <c r="A3655">
        <v>3375735380</v>
      </c>
      <c r="B3655">
        <v>432617</v>
      </c>
      <c r="C3655">
        <v>1</v>
      </c>
      <c r="D3655" s="4">
        <v>863.18</v>
      </c>
      <c r="E3655" s="2">
        <f>blinkit_order_items[[#This Row],[quantity]]*blinkit_order_items[[#This Row],[unit_price]]</f>
        <v>863.18</v>
      </c>
      <c r="F3655">
        <f>_xlfn.XLOOKUP(blinkit_order_items[[#This Row],[product_id]],blinkit_products[product_id],blinkit_products[margin_percentage])</f>
        <v>30</v>
      </c>
      <c r="G3655" s="4">
        <f>blinkit_order_items[[#This Row],[Total_Revenue]]*(blinkit_order_items[[#This Row],[margin_percent]]/100)</f>
        <v>258.95399999999995</v>
      </c>
    </row>
    <row r="3656" spans="1:7" x14ac:dyDescent="0.3">
      <c r="A3656">
        <v>32604190</v>
      </c>
      <c r="B3656">
        <v>812607</v>
      </c>
      <c r="C3656">
        <v>3</v>
      </c>
      <c r="D3656" s="4">
        <v>416.65</v>
      </c>
      <c r="E3656" s="2">
        <f>blinkit_order_items[[#This Row],[quantity]]*blinkit_order_items[[#This Row],[unit_price]]</f>
        <v>1249.9499999999998</v>
      </c>
      <c r="F3656">
        <f>_xlfn.XLOOKUP(blinkit_order_items[[#This Row],[product_id]],blinkit_products[product_id],blinkit_products[margin_percentage])</f>
        <v>25</v>
      </c>
      <c r="G3656" s="4">
        <f>blinkit_order_items[[#This Row],[Total_Revenue]]*(blinkit_order_items[[#This Row],[margin_percent]]/100)</f>
        <v>312.48749999999995</v>
      </c>
    </row>
    <row r="3657" spans="1:7" x14ac:dyDescent="0.3">
      <c r="A3657">
        <v>5731985133</v>
      </c>
      <c r="B3657">
        <v>327290</v>
      </c>
      <c r="C3657">
        <v>2</v>
      </c>
      <c r="D3657" s="4">
        <v>862.28</v>
      </c>
      <c r="E3657" s="2">
        <f>blinkit_order_items[[#This Row],[quantity]]*blinkit_order_items[[#This Row],[unit_price]]</f>
        <v>1724.56</v>
      </c>
      <c r="F3657">
        <f>_xlfn.XLOOKUP(blinkit_order_items[[#This Row],[product_id]],blinkit_products[product_id],blinkit_products[margin_percentage])</f>
        <v>15</v>
      </c>
      <c r="G3657" s="4">
        <f>blinkit_order_items[[#This Row],[Total_Revenue]]*(blinkit_order_items[[#This Row],[margin_percent]]/100)</f>
        <v>258.68399999999997</v>
      </c>
    </row>
    <row r="3658" spans="1:7" x14ac:dyDescent="0.3">
      <c r="A3658">
        <v>7586577278</v>
      </c>
      <c r="B3658">
        <v>961614</v>
      </c>
      <c r="C3658">
        <v>3</v>
      </c>
      <c r="D3658" s="4">
        <v>227.22</v>
      </c>
      <c r="E3658" s="2">
        <f>blinkit_order_items[[#This Row],[quantity]]*blinkit_order_items[[#This Row],[unit_price]]</f>
        <v>681.66</v>
      </c>
      <c r="F3658">
        <f>_xlfn.XLOOKUP(blinkit_order_items[[#This Row],[product_id]],blinkit_products[product_id],blinkit_products[margin_percentage])</f>
        <v>35</v>
      </c>
      <c r="G3658" s="4">
        <f>blinkit_order_items[[#This Row],[Total_Revenue]]*(blinkit_order_items[[#This Row],[margin_percent]]/100)</f>
        <v>238.58099999999996</v>
      </c>
    </row>
    <row r="3659" spans="1:7" x14ac:dyDescent="0.3">
      <c r="A3659">
        <v>7765930124</v>
      </c>
      <c r="B3659">
        <v>552883</v>
      </c>
      <c r="C3659">
        <v>3</v>
      </c>
      <c r="D3659" s="4">
        <v>888.16</v>
      </c>
      <c r="E3659" s="2">
        <f>blinkit_order_items[[#This Row],[quantity]]*blinkit_order_items[[#This Row],[unit_price]]</f>
        <v>2664.48</v>
      </c>
      <c r="F3659">
        <f>_xlfn.XLOOKUP(blinkit_order_items[[#This Row],[product_id]],blinkit_products[product_id],blinkit_products[margin_percentage])</f>
        <v>25</v>
      </c>
      <c r="G3659" s="4">
        <f>blinkit_order_items[[#This Row],[Total_Revenue]]*(blinkit_order_items[[#This Row],[margin_percent]]/100)</f>
        <v>666.12</v>
      </c>
    </row>
    <row r="3660" spans="1:7" x14ac:dyDescent="0.3">
      <c r="A3660">
        <v>299059193</v>
      </c>
      <c r="B3660">
        <v>567671</v>
      </c>
      <c r="C3660">
        <v>2</v>
      </c>
      <c r="D3660" s="4">
        <v>418.48</v>
      </c>
      <c r="E3660" s="2">
        <f>blinkit_order_items[[#This Row],[quantity]]*blinkit_order_items[[#This Row],[unit_price]]</f>
        <v>836.96</v>
      </c>
      <c r="F3660">
        <f>_xlfn.XLOOKUP(blinkit_order_items[[#This Row],[product_id]],blinkit_products[product_id],blinkit_products[margin_percentage])</f>
        <v>35</v>
      </c>
      <c r="G3660" s="4">
        <f>blinkit_order_items[[#This Row],[Total_Revenue]]*(blinkit_order_items[[#This Row],[margin_percent]]/100)</f>
        <v>292.93599999999998</v>
      </c>
    </row>
    <row r="3661" spans="1:7" x14ac:dyDescent="0.3">
      <c r="A3661">
        <v>135053432</v>
      </c>
      <c r="B3661">
        <v>500739</v>
      </c>
      <c r="C3661">
        <v>1</v>
      </c>
      <c r="D3661" s="4">
        <v>359.98</v>
      </c>
      <c r="E3661" s="2">
        <f>blinkit_order_items[[#This Row],[quantity]]*blinkit_order_items[[#This Row],[unit_price]]</f>
        <v>359.98</v>
      </c>
      <c r="F3661">
        <f>_xlfn.XLOOKUP(blinkit_order_items[[#This Row],[product_id]],blinkit_products[product_id],blinkit_products[margin_percentage])</f>
        <v>20</v>
      </c>
      <c r="G3661" s="4">
        <f>blinkit_order_items[[#This Row],[Total_Revenue]]*(blinkit_order_items[[#This Row],[margin_percent]]/100)</f>
        <v>71.996000000000009</v>
      </c>
    </row>
    <row r="3662" spans="1:7" x14ac:dyDescent="0.3">
      <c r="A3662">
        <v>9618593702</v>
      </c>
      <c r="B3662">
        <v>140489</v>
      </c>
      <c r="C3662">
        <v>2</v>
      </c>
      <c r="D3662" s="4">
        <v>650.20000000000005</v>
      </c>
      <c r="E3662" s="2">
        <f>blinkit_order_items[[#This Row],[quantity]]*blinkit_order_items[[#This Row],[unit_price]]</f>
        <v>1300.4000000000001</v>
      </c>
      <c r="F3662">
        <f>_xlfn.XLOOKUP(blinkit_order_items[[#This Row],[product_id]],blinkit_products[product_id],blinkit_products[margin_percentage])</f>
        <v>35</v>
      </c>
      <c r="G3662" s="4">
        <f>blinkit_order_items[[#This Row],[Total_Revenue]]*(blinkit_order_items[[#This Row],[margin_percent]]/100)</f>
        <v>455.14</v>
      </c>
    </row>
    <row r="3663" spans="1:7" x14ac:dyDescent="0.3">
      <c r="A3663">
        <v>2802699236</v>
      </c>
      <c r="B3663">
        <v>723678</v>
      </c>
      <c r="C3663">
        <v>1</v>
      </c>
      <c r="D3663" s="4">
        <v>675.46</v>
      </c>
      <c r="E3663" s="2">
        <f>blinkit_order_items[[#This Row],[quantity]]*blinkit_order_items[[#This Row],[unit_price]]</f>
        <v>675.46</v>
      </c>
      <c r="F3663">
        <f>_xlfn.XLOOKUP(blinkit_order_items[[#This Row],[product_id]],blinkit_products[product_id],blinkit_products[margin_percentage])</f>
        <v>35</v>
      </c>
      <c r="G3663" s="4">
        <f>blinkit_order_items[[#This Row],[Total_Revenue]]*(blinkit_order_items[[#This Row],[margin_percent]]/100)</f>
        <v>236.411</v>
      </c>
    </row>
    <row r="3664" spans="1:7" x14ac:dyDescent="0.3">
      <c r="A3664">
        <v>2044567188</v>
      </c>
      <c r="B3664">
        <v>194682</v>
      </c>
      <c r="C3664">
        <v>2</v>
      </c>
      <c r="D3664" s="4">
        <v>912.29</v>
      </c>
      <c r="E3664" s="2">
        <f>blinkit_order_items[[#This Row],[quantity]]*blinkit_order_items[[#This Row],[unit_price]]</f>
        <v>1824.58</v>
      </c>
      <c r="F3664">
        <f>_xlfn.XLOOKUP(blinkit_order_items[[#This Row],[product_id]],blinkit_products[product_id],blinkit_products[margin_percentage])</f>
        <v>30</v>
      </c>
      <c r="G3664" s="4">
        <f>blinkit_order_items[[#This Row],[Total_Revenue]]*(blinkit_order_items[[#This Row],[margin_percent]]/100)</f>
        <v>547.37399999999991</v>
      </c>
    </row>
    <row r="3665" spans="1:7" x14ac:dyDescent="0.3">
      <c r="A3665">
        <v>913489768</v>
      </c>
      <c r="B3665">
        <v>451933</v>
      </c>
      <c r="C3665">
        <v>3</v>
      </c>
      <c r="D3665" s="4">
        <v>568.94000000000005</v>
      </c>
      <c r="E3665" s="2">
        <f>blinkit_order_items[[#This Row],[quantity]]*blinkit_order_items[[#This Row],[unit_price]]</f>
        <v>1706.8200000000002</v>
      </c>
      <c r="F3665">
        <f>_xlfn.XLOOKUP(blinkit_order_items[[#This Row],[product_id]],blinkit_products[product_id],blinkit_products[margin_percentage])</f>
        <v>15</v>
      </c>
      <c r="G3665" s="4">
        <f>blinkit_order_items[[#This Row],[Total_Revenue]]*(blinkit_order_items[[#This Row],[margin_percent]]/100)</f>
        <v>256.02300000000002</v>
      </c>
    </row>
    <row r="3666" spans="1:7" x14ac:dyDescent="0.3">
      <c r="A3666">
        <v>6856986497</v>
      </c>
      <c r="B3666">
        <v>328457</v>
      </c>
      <c r="C3666">
        <v>3</v>
      </c>
      <c r="D3666" s="4">
        <v>858.57</v>
      </c>
      <c r="E3666" s="2">
        <f>blinkit_order_items[[#This Row],[quantity]]*blinkit_order_items[[#This Row],[unit_price]]</f>
        <v>2575.71</v>
      </c>
      <c r="F3666">
        <f>_xlfn.XLOOKUP(blinkit_order_items[[#This Row],[product_id]],blinkit_products[product_id],blinkit_products[margin_percentage])</f>
        <v>30</v>
      </c>
      <c r="G3666" s="4">
        <f>blinkit_order_items[[#This Row],[Total_Revenue]]*(blinkit_order_items[[#This Row],[margin_percent]]/100)</f>
        <v>772.71299999999997</v>
      </c>
    </row>
    <row r="3667" spans="1:7" x14ac:dyDescent="0.3">
      <c r="A3667">
        <v>7292898570</v>
      </c>
      <c r="B3667">
        <v>970529</v>
      </c>
      <c r="C3667">
        <v>2</v>
      </c>
      <c r="D3667" s="4">
        <v>827.44</v>
      </c>
      <c r="E3667" s="2">
        <f>blinkit_order_items[[#This Row],[quantity]]*blinkit_order_items[[#This Row],[unit_price]]</f>
        <v>1654.88</v>
      </c>
      <c r="F3667">
        <f>_xlfn.XLOOKUP(blinkit_order_items[[#This Row],[product_id]],blinkit_products[product_id],blinkit_products[margin_percentage])</f>
        <v>30</v>
      </c>
      <c r="G3667" s="4">
        <f>blinkit_order_items[[#This Row],[Total_Revenue]]*(blinkit_order_items[[#This Row],[margin_percent]]/100)</f>
        <v>496.464</v>
      </c>
    </row>
    <row r="3668" spans="1:7" x14ac:dyDescent="0.3">
      <c r="A3668">
        <v>6223087303</v>
      </c>
      <c r="B3668">
        <v>784673</v>
      </c>
      <c r="C3668">
        <v>2</v>
      </c>
      <c r="D3668" s="4">
        <v>491.39</v>
      </c>
      <c r="E3668" s="2">
        <f>blinkit_order_items[[#This Row],[quantity]]*blinkit_order_items[[#This Row],[unit_price]]</f>
        <v>982.78</v>
      </c>
      <c r="F3668">
        <f>_xlfn.XLOOKUP(blinkit_order_items[[#This Row],[product_id]],blinkit_products[product_id],blinkit_products[margin_percentage])</f>
        <v>35</v>
      </c>
      <c r="G3668" s="4">
        <f>blinkit_order_items[[#This Row],[Total_Revenue]]*(blinkit_order_items[[#This Row],[margin_percent]]/100)</f>
        <v>343.97299999999996</v>
      </c>
    </row>
    <row r="3669" spans="1:7" x14ac:dyDescent="0.3">
      <c r="A3669">
        <v>403352765</v>
      </c>
      <c r="B3669">
        <v>537274</v>
      </c>
      <c r="C3669">
        <v>1</v>
      </c>
      <c r="D3669" s="4">
        <v>702.71</v>
      </c>
      <c r="E3669" s="2">
        <f>blinkit_order_items[[#This Row],[quantity]]*blinkit_order_items[[#This Row],[unit_price]]</f>
        <v>702.71</v>
      </c>
      <c r="F3669">
        <f>_xlfn.XLOOKUP(blinkit_order_items[[#This Row],[product_id]],blinkit_products[product_id],blinkit_products[margin_percentage])</f>
        <v>35</v>
      </c>
      <c r="G3669" s="4">
        <f>blinkit_order_items[[#This Row],[Total_Revenue]]*(blinkit_order_items[[#This Row],[margin_percent]]/100)</f>
        <v>245.9485</v>
      </c>
    </row>
    <row r="3670" spans="1:7" x14ac:dyDescent="0.3">
      <c r="A3670">
        <v>7004560997</v>
      </c>
      <c r="B3670">
        <v>644847</v>
      </c>
      <c r="C3670">
        <v>2</v>
      </c>
      <c r="D3670" s="4">
        <v>622.80999999999995</v>
      </c>
      <c r="E3670" s="2">
        <f>blinkit_order_items[[#This Row],[quantity]]*blinkit_order_items[[#This Row],[unit_price]]</f>
        <v>1245.6199999999999</v>
      </c>
      <c r="F3670">
        <f>_xlfn.XLOOKUP(blinkit_order_items[[#This Row],[product_id]],blinkit_products[product_id],blinkit_products[margin_percentage])</f>
        <v>15</v>
      </c>
      <c r="G3670" s="4">
        <f>blinkit_order_items[[#This Row],[Total_Revenue]]*(blinkit_order_items[[#This Row],[margin_percent]]/100)</f>
        <v>186.84299999999999</v>
      </c>
    </row>
    <row r="3671" spans="1:7" x14ac:dyDescent="0.3">
      <c r="A3671">
        <v>8159868515</v>
      </c>
      <c r="B3671">
        <v>564692</v>
      </c>
      <c r="C3671">
        <v>1</v>
      </c>
      <c r="D3671" s="4">
        <v>215.65</v>
      </c>
      <c r="E3671" s="2">
        <f>blinkit_order_items[[#This Row],[quantity]]*blinkit_order_items[[#This Row],[unit_price]]</f>
        <v>215.65</v>
      </c>
      <c r="F3671">
        <f>_xlfn.XLOOKUP(blinkit_order_items[[#This Row],[product_id]],blinkit_products[product_id],blinkit_products[margin_percentage])</f>
        <v>35</v>
      </c>
      <c r="G3671" s="4">
        <f>blinkit_order_items[[#This Row],[Total_Revenue]]*(blinkit_order_items[[#This Row],[margin_percent]]/100)</f>
        <v>75.477499999999992</v>
      </c>
    </row>
    <row r="3672" spans="1:7" x14ac:dyDescent="0.3">
      <c r="A3672">
        <v>8854320668</v>
      </c>
      <c r="B3672">
        <v>123983</v>
      </c>
      <c r="C3672">
        <v>3</v>
      </c>
      <c r="D3672" s="4">
        <v>785.67</v>
      </c>
      <c r="E3672" s="2">
        <f>blinkit_order_items[[#This Row],[quantity]]*blinkit_order_items[[#This Row],[unit_price]]</f>
        <v>2357.0099999999998</v>
      </c>
      <c r="F3672">
        <f>_xlfn.XLOOKUP(blinkit_order_items[[#This Row],[product_id]],blinkit_products[product_id],blinkit_products[margin_percentage])</f>
        <v>20</v>
      </c>
      <c r="G3672" s="4">
        <f>blinkit_order_items[[#This Row],[Total_Revenue]]*(blinkit_order_items[[#This Row],[margin_percent]]/100)</f>
        <v>471.40199999999999</v>
      </c>
    </row>
    <row r="3673" spans="1:7" x14ac:dyDescent="0.3">
      <c r="A3673">
        <v>2285302205</v>
      </c>
      <c r="B3673">
        <v>970529</v>
      </c>
      <c r="C3673">
        <v>3</v>
      </c>
      <c r="D3673" s="4">
        <v>827.44</v>
      </c>
      <c r="E3673" s="2">
        <f>blinkit_order_items[[#This Row],[quantity]]*blinkit_order_items[[#This Row],[unit_price]]</f>
        <v>2482.3200000000002</v>
      </c>
      <c r="F3673">
        <f>_xlfn.XLOOKUP(blinkit_order_items[[#This Row],[product_id]],blinkit_products[product_id],blinkit_products[margin_percentage])</f>
        <v>30</v>
      </c>
      <c r="G3673" s="4">
        <f>blinkit_order_items[[#This Row],[Total_Revenue]]*(blinkit_order_items[[#This Row],[margin_percent]]/100)</f>
        <v>744.69600000000003</v>
      </c>
    </row>
    <row r="3674" spans="1:7" x14ac:dyDescent="0.3">
      <c r="A3674">
        <v>5160584867</v>
      </c>
      <c r="B3674">
        <v>672059</v>
      </c>
      <c r="C3674">
        <v>2</v>
      </c>
      <c r="D3674" s="4">
        <v>672.73</v>
      </c>
      <c r="E3674" s="2">
        <f>blinkit_order_items[[#This Row],[quantity]]*blinkit_order_items[[#This Row],[unit_price]]</f>
        <v>1345.46</v>
      </c>
      <c r="F3674">
        <f>_xlfn.XLOOKUP(blinkit_order_items[[#This Row],[product_id]],blinkit_products[product_id],blinkit_products[margin_percentage])</f>
        <v>35</v>
      </c>
      <c r="G3674" s="4">
        <f>blinkit_order_items[[#This Row],[Total_Revenue]]*(blinkit_order_items[[#This Row],[margin_percent]]/100)</f>
        <v>470.911</v>
      </c>
    </row>
    <row r="3675" spans="1:7" x14ac:dyDescent="0.3">
      <c r="A3675">
        <v>4314105605</v>
      </c>
      <c r="B3675">
        <v>953175</v>
      </c>
      <c r="C3675">
        <v>3</v>
      </c>
      <c r="D3675" s="4">
        <v>225.21</v>
      </c>
      <c r="E3675" s="2">
        <f>blinkit_order_items[[#This Row],[quantity]]*blinkit_order_items[[#This Row],[unit_price]]</f>
        <v>675.63</v>
      </c>
      <c r="F3675">
        <f>_xlfn.XLOOKUP(blinkit_order_items[[#This Row],[product_id]],blinkit_products[product_id],blinkit_products[margin_percentage])</f>
        <v>30</v>
      </c>
      <c r="G3675" s="4">
        <f>blinkit_order_items[[#This Row],[Total_Revenue]]*(blinkit_order_items[[#This Row],[margin_percent]]/100)</f>
        <v>202.68899999999999</v>
      </c>
    </row>
    <row r="3676" spans="1:7" x14ac:dyDescent="0.3">
      <c r="A3676">
        <v>9895756835</v>
      </c>
      <c r="B3676">
        <v>378230</v>
      </c>
      <c r="C3676">
        <v>2</v>
      </c>
      <c r="D3676" s="4">
        <v>166.42</v>
      </c>
      <c r="E3676" s="2">
        <f>blinkit_order_items[[#This Row],[quantity]]*blinkit_order_items[[#This Row],[unit_price]]</f>
        <v>332.84</v>
      </c>
      <c r="F3676">
        <f>_xlfn.XLOOKUP(blinkit_order_items[[#This Row],[product_id]],blinkit_products[product_id],blinkit_products[margin_percentage])</f>
        <v>35</v>
      </c>
      <c r="G3676" s="4">
        <f>blinkit_order_items[[#This Row],[Total_Revenue]]*(blinkit_order_items[[#This Row],[margin_percent]]/100)</f>
        <v>116.49399999999999</v>
      </c>
    </row>
    <row r="3677" spans="1:7" x14ac:dyDescent="0.3">
      <c r="A3677">
        <v>1975300826</v>
      </c>
      <c r="B3677">
        <v>36412</v>
      </c>
      <c r="C3677">
        <v>3</v>
      </c>
      <c r="D3677" s="4">
        <v>397.68</v>
      </c>
      <c r="E3677" s="2">
        <f>blinkit_order_items[[#This Row],[quantity]]*blinkit_order_items[[#This Row],[unit_price]]</f>
        <v>1193.04</v>
      </c>
      <c r="F3677">
        <f>_xlfn.XLOOKUP(blinkit_order_items[[#This Row],[product_id]],blinkit_products[product_id],blinkit_products[margin_percentage])</f>
        <v>25</v>
      </c>
      <c r="G3677" s="4">
        <f>blinkit_order_items[[#This Row],[Total_Revenue]]*(blinkit_order_items[[#This Row],[margin_percent]]/100)</f>
        <v>298.26</v>
      </c>
    </row>
    <row r="3678" spans="1:7" x14ac:dyDescent="0.3">
      <c r="A3678">
        <v>2214666083</v>
      </c>
      <c r="B3678">
        <v>435929</v>
      </c>
      <c r="C3678">
        <v>2</v>
      </c>
      <c r="D3678" s="4">
        <v>856.89</v>
      </c>
      <c r="E3678" s="2">
        <f>blinkit_order_items[[#This Row],[quantity]]*blinkit_order_items[[#This Row],[unit_price]]</f>
        <v>1713.78</v>
      </c>
      <c r="F3678">
        <f>_xlfn.XLOOKUP(blinkit_order_items[[#This Row],[product_id]],blinkit_products[product_id],blinkit_products[margin_percentage])</f>
        <v>25</v>
      </c>
      <c r="G3678" s="4">
        <f>blinkit_order_items[[#This Row],[Total_Revenue]]*(blinkit_order_items[[#This Row],[margin_percent]]/100)</f>
        <v>428.44499999999999</v>
      </c>
    </row>
    <row r="3679" spans="1:7" x14ac:dyDescent="0.3">
      <c r="A3679">
        <v>4735339432</v>
      </c>
      <c r="B3679">
        <v>540618</v>
      </c>
      <c r="C3679">
        <v>1</v>
      </c>
      <c r="D3679" s="4">
        <v>317.05</v>
      </c>
      <c r="E3679" s="2">
        <f>blinkit_order_items[[#This Row],[quantity]]*blinkit_order_items[[#This Row],[unit_price]]</f>
        <v>317.05</v>
      </c>
      <c r="F3679">
        <f>_xlfn.XLOOKUP(blinkit_order_items[[#This Row],[product_id]],blinkit_products[product_id],blinkit_products[margin_percentage])</f>
        <v>35</v>
      </c>
      <c r="G3679" s="4">
        <f>blinkit_order_items[[#This Row],[Total_Revenue]]*(blinkit_order_items[[#This Row],[margin_percent]]/100)</f>
        <v>110.9675</v>
      </c>
    </row>
    <row r="3680" spans="1:7" x14ac:dyDescent="0.3">
      <c r="A3680">
        <v>9863540120</v>
      </c>
      <c r="B3680">
        <v>124290</v>
      </c>
      <c r="C3680">
        <v>1</v>
      </c>
      <c r="D3680" s="4">
        <v>39.65</v>
      </c>
      <c r="E3680" s="2">
        <f>blinkit_order_items[[#This Row],[quantity]]*blinkit_order_items[[#This Row],[unit_price]]</f>
        <v>39.65</v>
      </c>
      <c r="F3680">
        <f>_xlfn.XLOOKUP(blinkit_order_items[[#This Row],[product_id]],blinkit_products[product_id],blinkit_products[margin_percentage])</f>
        <v>35</v>
      </c>
      <c r="G3680" s="4">
        <f>blinkit_order_items[[#This Row],[Total_Revenue]]*(blinkit_order_items[[#This Row],[margin_percent]]/100)</f>
        <v>13.8775</v>
      </c>
    </row>
    <row r="3681" spans="1:7" x14ac:dyDescent="0.3">
      <c r="A3681">
        <v>8789376461</v>
      </c>
      <c r="B3681">
        <v>903336</v>
      </c>
      <c r="C3681">
        <v>2</v>
      </c>
      <c r="D3681" s="4">
        <v>551.88</v>
      </c>
      <c r="E3681" s="2">
        <f>blinkit_order_items[[#This Row],[quantity]]*blinkit_order_items[[#This Row],[unit_price]]</f>
        <v>1103.76</v>
      </c>
      <c r="F3681">
        <f>_xlfn.XLOOKUP(blinkit_order_items[[#This Row],[product_id]],blinkit_products[product_id],blinkit_products[margin_percentage])</f>
        <v>15</v>
      </c>
      <c r="G3681" s="4">
        <f>blinkit_order_items[[#This Row],[Total_Revenue]]*(blinkit_order_items[[#This Row],[margin_percent]]/100)</f>
        <v>165.56399999999999</v>
      </c>
    </row>
    <row r="3682" spans="1:7" x14ac:dyDescent="0.3">
      <c r="A3682">
        <v>4784591220</v>
      </c>
      <c r="B3682">
        <v>146840</v>
      </c>
      <c r="C3682">
        <v>2</v>
      </c>
      <c r="D3682" s="4">
        <v>786.85</v>
      </c>
      <c r="E3682" s="2">
        <f>blinkit_order_items[[#This Row],[quantity]]*blinkit_order_items[[#This Row],[unit_price]]</f>
        <v>1573.7</v>
      </c>
      <c r="F3682">
        <f>_xlfn.XLOOKUP(blinkit_order_items[[#This Row],[product_id]],blinkit_products[product_id],blinkit_products[margin_percentage])</f>
        <v>20</v>
      </c>
      <c r="G3682" s="4">
        <f>blinkit_order_items[[#This Row],[Total_Revenue]]*(blinkit_order_items[[#This Row],[margin_percent]]/100)</f>
        <v>314.74</v>
      </c>
    </row>
    <row r="3683" spans="1:7" x14ac:dyDescent="0.3">
      <c r="A3683">
        <v>6759658833</v>
      </c>
      <c r="B3683">
        <v>587645</v>
      </c>
      <c r="C3683">
        <v>3</v>
      </c>
      <c r="D3683" s="4">
        <v>801.81</v>
      </c>
      <c r="E3683" s="2">
        <f>blinkit_order_items[[#This Row],[quantity]]*blinkit_order_items[[#This Row],[unit_price]]</f>
        <v>2405.4299999999998</v>
      </c>
      <c r="F3683">
        <f>_xlfn.XLOOKUP(blinkit_order_items[[#This Row],[product_id]],blinkit_products[product_id],blinkit_products[margin_percentage])</f>
        <v>20</v>
      </c>
      <c r="G3683" s="4">
        <f>blinkit_order_items[[#This Row],[Total_Revenue]]*(blinkit_order_items[[#This Row],[margin_percent]]/100)</f>
        <v>481.08600000000001</v>
      </c>
    </row>
    <row r="3684" spans="1:7" x14ac:dyDescent="0.3">
      <c r="A3684">
        <v>1241631129</v>
      </c>
      <c r="B3684">
        <v>820973</v>
      </c>
      <c r="C3684">
        <v>1</v>
      </c>
      <c r="D3684" s="4">
        <v>114.52</v>
      </c>
      <c r="E3684" s="2">
        <f>blinkit_order_items[[#This Row],[quantity]]*blinkit_order_items[[#This Row],[unit_price]]</f>
        <v>114.52</v>
      </c>
      <c r="F3684">
        <f>_xlfn.XLOOKUP(blinkit_order_items[[#This Row],[product_id]],blinkit_products[product_id],blinkit_products[margin_percentage])</f>
        <v>30</v>
      </c>
      <c r="G3684" s="4">
        <f>blinkit_order_items[[#This Row],[Total_Revenue]]*(blinkit_order_items[[#This Row],[margin_percent]]/100)</f>
        <v>34.355999999999995</v>
      </c>
    </row>
    <row r="3685" spans="1:7" x14ac:dyDescent="0.3">
      <c r="A3685">
        <v>8803314647</v>
      </c>
      <c r="B3685">
        <v>367391</v>
      </c>
      <c r="C3685">
        <v>3</v>
      </c>
      <c r="D3685" s="4">
        <v>939.55</v>
      </c>
      <c r="E3685" s="2">
        <f>blinkit_order_items[[#This Row],[quantity]]*blinkit_order_items[[#This Row],[unit_price]]</f>
        <v>2818.6499999999996</v>
      </c>
      <c r="F3685">
        <f>_xlfn.XLOOKUP(blinkit_order_items[[#This Row],[product_id]],blinkit_products[product_id],blinkit_products[margin_percentage])</f>
        <v>30</v>
      </c>
      <c r="G3685" s="4">
        <f>blinkit_order_items[[#This Row],[Total_Revenue]]*(blinkit_order_items[[#This Row],[margin_percent]]/100)</f>
        <v>845.59499999999991</v>
      </c>
    </row>
    <row r="3686" spans="1:7" x14ac:dyDescent="0.3">
      <c r="A3686">
        <v>1016410657</v>
      </c>
      <c r="B3686">
        <v>798639</v>
      </c>
      <c r="C3686">
        <v>2</v>
      </c>
      <c r="D3686" s="4">
        <v>211.25</v>
      </c>
      <c r="E3686" s="2">
        <f>blinkit_order_items[[#This Row],[quantity]]*blinkit_order_items[[#This Row],[unit_price]]</f>
        <v>422.5</v>
      </c>
      <c r="F3686">
        <f>_xlfn.XLOOKUP(blinkit_order_items[[#This Row],[product_id]],blinkit_products[product_id],blinkit_products[margin_percentage])</f>
        <v>20</v>
      </c>
      <c r="G3686" s="4">
        <f>blinkit_order_items[[#This Row],[Total_Revenue]]*(blinkit_order_items[[#This Row],[margin_percent]]/100)</f>
        <v>84.5</v>
      </c>
    </row>
    <row r="3687" spans="1:7" x14ac:dyDescent="0.3">
      <c r="A3687">
        <v>8284240513</v>
      </c>
      <c r="B3687">
        <v>39154</v>
      </c>
      <c r="C3687">
        <v>3</v>
      </c>
      <c r="D3687" s="4">
        <v>946.86</v>
      </c>
      <c r="E3687" s="2">
        <f>blinkit_order_items[[#This Row],[quantity]]*blinkit_order_items[[#This Row],[unit_price]]</f>
        <v>2840.58</v>
      </c>
      <c r="F3687">
        <f>_xlfn.XLOOKUP(blinkit_order_items[[#This Row],[product_id]],blinkit_products[product_id],blinkit_products[margin_percentage])</f>
        <v>25</v>
      </c>
      <c r="G3687" s="4">
        <f>blinkit_order_items[[#This Row],[Total_Revenue]]*(blinkit_order_items[[#This Row],[margin_percent]]/100)</f>
        <v>710.14499999999998</v>
      </c>
    </row>
    <row r="3688" spans="1:7" x14ac:dyDescent="0.3">
      <c r="A3688">
        <v>343239069</v>
      </c>
      <c r="B3688">
        <v>455083</v>
      </c>
      <c r="C3688">
        <v>3</v>
      </c>
      <c r="D3688" s="4">
        <v>959.01</v>
      </c>
      <c r="E3688" s="2">
        <f>blinkit_order_items[[#This Row],[quantity]]*blinkit_order_items[[#This Row],[unit_price]]</f>
        <v>2877.0299999999997</v>
      </c>
      <c r="F3688">
        <f>_xlfn.XLOOKUP(blinkit_order_items[[#This Row],[product_id]],blinkit_products[product_id],blinkit_products[margin_percentage])</f>
        <v>20</v>
      </c>
      <c r="G3688" s="4">
        <f>blinkit_order_items[[#This Row],[Total_Revenue]]*(blinkit_order_items[[#This Row],[margin_percent]]/100)</f>
        <v>575.40599999999995</v>
      </c>
    </row>
    <row r="3689" spans="1:7" x14ac:dyDescent="0.3">
      <c r="A3689">
        <v>3941137932</v>
      </c>
      <c r="B3689">
        <v>385113</v>
      </c>
      <c r="C3689">
        <v>2</v>
      </c>
      <c r="D3689" s="4">
        <v>816.38</v>
      </c>
      <c r="E3689" s="2">
        <f>blinkit_order_items[[#This Row],[quantity]]*blinkit_order_items[[#This Row],[unit_price]]</f>
        <v>1632.76</v>
      </c>
      <c r="F3689">
        <f>_xlfn.XLOOKUP(blinkit_order_items[[#This Row],[product_id]],blinkit_products[product_id],blinkit_products[margin_percentage])</f>
        <v>35</v>
      </c>
      <c r="G3689" s="4">
        <f>blinkit_order_items[[#This Row],[Total_Revenue]]*(blinkit_order_items[[#This Row],[margin_percent]]/100)</f>
        <v>571.46600000000001</v>
      </c>
    </row>
    <row r="3690" spans="1:7" x14ac:dyDescent="0.3">
      <c r="A3690">
        <v>8955573840</v>
      </c>
      <c r="B3690">
        <v>880510</v>
      </c>
      <c r="C3690">
        <v>1</v>
      </c>
      <c r="D3690" s="4">
        <v>951.43</v>
      </c>
      <c r="E3690" s="2">
        <f>blinkit_order_items[[#This Row],[quantity]]*blinkit_order_items[[#This Row],[unit_price]]</f>
        <v>951.43</v>
      </c>
      <c r="F3690">
        <f>_xlfn.XLOOKUP(blinkit_order_items[[#This Row],[product_id]],blinkit_products[product_id],blinkit_products[margin_percentage])</f>
        <v>20</v>
      </c>
      <c r="G3690" s="4">
        <f>blinkit_order_items[[#This Row],[Total_Revenue]]*(blinkit_order_items[[#This Row],[margin_percent]]/100)</f>
        <v>190.286</v>
      </c>
    </row>
    <row r="3691" spans="1:7" x14ac:dyDescent="0.3">
      <c r="A3691">
        <v>6832435511</v>
      </c>
      <c r="B3691">
        <v>739534</v>
      </c>
      <c r="C3691">
        <v>3</v>
      </c>
      <c r="D3691" s="4">
        <v>994.56</v>
      </c>
      <c r="E3691" s="2">
        <f>blinkit_order_items[[#This Row],[quantity]]*blinkit_order_items[[#This Row],[unit_price]]</f>
        <v>2983.68</v>
      </c>
      <c r="F3691">
        <f>_xlfn.XLOOKUP(blinkit_order_items[[#This Row],[product_id]],blinkit_products[product_id],blinkit_products[margin_percentage])</f>
        <v>25</v>
      </c>
      <c r="G3691" s="4">
        <f>blinkit_order_items[[#This Row],[Total_Revenue]]*(blinkit_order_items[[#This Row],[margin_percent]]/100)</f>
        <v>745.92</v>
      </c>
    </row>
    <row r="3692" spans="1:7" x14ac:dyDescent="0.3">
      <c r="A3692">
        <v>3014319697</v>
      </c>
      <c r="B3692">
        <v>712003</v>
      </c>
      <c r="C3692">
        <v>2</v>
      </c>
      <c r="D3692" s="4">
        <v>671.68</v>
      </c>
      <c r="E3692" s="2">
        <f>blinkit_order_items[[#This Row],[quantity]]*blinkit_order_items[[#This Row],[unit_price]]</f>
        <v>1343.36</v>
      </c>
      <c r="F3692">
        <f>_xlfn.XLOOKUP(blinkit_order_items[[#This Row],[product_id]],blinkit_products[product_id],blinkit_products[margin_percentage])</f>
        <v>30</v>
      </c>
      <c r="G3692" s="4">
        <f>blinkit_order_items[[#This Row],[Total_Revenue]]*(blinkit_order_items[[#This Row],[margin_percent]]/100)</f>
        <v>403.00799999999998</v>
      </c>
    </row>
    <row r="3693" spans="1:7" x14ac:dyDescent="0.3">
      <c r="A3693">
        <v>7367717333</v>
      </c>
      <c r="B3693">
        <v>679321</v>
      </c>
      <c r="C3693">
        <v>3</v>
      </c>
      <c r="D3693" s="4">
        <v>738.46</v>
      </c>
      <c r="E3693" s="2">
        <f>blinkit_order_items[[#This Row],[quantity]]*blinkit_order_items[[#This Row],[unit_price]]</f>
        <v>2215.38</v>
      </c>
      <c r="F3693">
        <f>_xlfn.XLOOKUP(blinkit_order_items[[#This Row],[product_id]],blinkit_products[product_id],blinkit_products[margin_percentage])</f>
        <v>30</v>
      </c>
      <c r="G3693" s="4">
        <f>blinkit_order_items[[#This Row],[Total_Revenue]]*(blinkit_order_items[[#This Row],[margin_percent]]/100)</f>
        <v>664.61400000000003</v>
      </c>
    </row>
    <row r="3694" spans="1:7" x14ac:dyDescent="0.3">
      <c r="A3694">
        <v>9389677233</v>
      </c>
      <c r="B3694">
        <v>891833</v>
      </c>
      <c r="C3694">
        <v>3</v>
      </c>
      <c r="D3694" s="4">
        <v>493.19</v>
      </c>
      <c r="E3694" s="2">
        <f>blinkit_order_items[[#This Row],[quantity]]*blinkit_order_items[[#This Row],[unit_price]]</f>
        <v>1479.57</v>
      </c>
      <c r="F3694">
        <f>_xlfn.XLOOKUP(blinkit_order_items[[#This Row],[product_id]],blinkit_products[product_id],blinkit_products[margin_percentage])</f>
        <v>20</v>
      </c>
      <c r="G3694" s="4">
        <f>blinkit_order_items[[#This Row],[Total_Revenue]]*(blinkit_order_items[[#This Row],[margin_percent]]/100)</f>
        <v>295.91399999999999</v>
      </c>
    </row>
    <row r="3695" spans="1:7" x14ac:dyDescent="0.3">
      <c r="A3695">
        <v>2929883167</v>
      </c>
      <c r="B3695">
        <v>39154</v>
      </c>
      <c r="C3695">
        <v>1</v>
      </c>
      <c r="D3695" s="4">
        <v>946.86</v>
      </c>
      <c r="E3695" s="2">
        <f>blinkit_order_items[[#This Row],[quantity]]*blinkit_order_items[[#This Row],[unit_price]]</f>
        <v>946.86</v>
      </c>
      <c r="F3695">
        <f>_xlfn.XLOOKUP(blinkit_order_items[[#This Row],[product_id]],blinkit_products[product_id],blinkit_products[margin_percentage])</f>
        <v>25</v>
      </c>
      <c r="G3695" s="4">
        <f>blinkit_order_items[[#This Row],[Total_Revenue]]*(blinkit_order_items[[#This Row],[margin_percent]]/100)</f>
        <v>236.715</v>
      </c>
    </row>
    <row r="3696" spans="1:7" x14ac:dyDescent="0.3">
      <c r="A3696">
        <v>9045592834</v>
      </c>
      <c r="B3696">
        <v>473647</v>
      </c>
      <c r="C3696">
        <v>2</v>
      </c>
      <c r="D3696" s="4">
        <v>43.05</v>
      </c>
      <c r="E3696" s="2">
        <f>blinkit_order_items[[#This Row],[quantity]]*blinkit_order_items[[#This Row],[unit_price]]</f>
        <v>86.1</v>
      </c>
      <c r="F3696">
        <f>_xlfn.XLOOKUP(blinkit_order_items[[#This Row],[product_id]],blinkit_products[product_id],blinkit_products[margin_percentage])</f>
        <v>35</v>
      </c>
      <c r="G3696" s="4">
        <f>blinkit_order_items[[#This Row],[Total_Revenue]]*(blinkit_order_items[[#This Row],[margin_percent]]/100)</f>
        <v>30.134999999999994</v>
      </c>
    </row>
    <row r="3697" spans="1:7" x14ac:dyDescent="0.3">
      <c r="A3697">
        <v>7128308885</v>
      </c>
      <c r="B3697">
        <v>673058</v>
      </c>
      <c r="C3697">
        <v>2</v>
      </c>
      <c r="D3697" s="4">
        <v>765.76</v>
      </c>
      <c r="E3697" s="2">
        <f>blinkit_order_items[[#This Row],[quantity]]*blinkit_order_items[[#This Row],[unit_price]]</f>
        <v>1531.52</v>
      </c>
      <c r="F3697">
        <f>_xlfn.XLOOKUP(blinkit_order_items[[#This Row],[product_id]],blinkit_products[product_id],blinkit_products[margin_percentage])</f>
        <v>20</v>
      </c>
      <c r="G3697" s="4">
        <f>blinkit_order_items[[#This Row],[Total_Revenue]]*(blinkit_order_items[[#This Row],[margin_percent]]/100)</f>
        <v>306.30400000000003</v>
      </c>
    </row>
    <row r="3698" spans="1:7" x14ac:dyDescent="0.3">
      <c r="A3698">
        <v>2060028411</v>
      </c>
      <c r="B3698">
        <v>240179</v>
      </c>
      <c r="C3698">
        <v>2</v>
      </c>
      <c r="D3698" s="4">
        <v>90.56</v>
      </c>
      <c r="E3698" s="2">
        <f>blinkit_order_items[[#This Row],[quantity]]*blinkit_order_items[[#This Row],[unit_price]]</f>
        <v>181.12</v>
      </c>
      <c r="F3698">
        <f>_xlfn.XLOOKUP(blinkit_order_items[[#This Row],[product_id]],blinkit_products[product_id],blinkit_products[margin_percentage])</f>
        <v>20</v>
      </c>
      <c r="G3698" s="4">
        <f>blinkit_order_items[[#This Row],[Total_Revenue]]*(blinkit_order_items[[#This Row],[margin_percent]]/100)</f>
        <v>36.224000000000004</v>
      </c>
    </row>
    <row r="3699" spans="1:7" x14ac:dyDescent="0.3">
      <c r="A3699">
        <v>3856301920</v>
      </c>
      <c r="B3699">
        <v>4452</v>
      </c>
      <c r="C3699">
        <v>1</v>
      </c>
      <c r="D3699" s="4">
        <v>169.88</v>
      </c>
      <c r="E3699" s="2">
        <f>blinkit_order_items[[#This Row],[quantity]]*blinkit_order_items[[#This Row],[unit_price]]</f>
        <v>169.88</v>
      </c>
      <c r="F3699">
        <f>_xlfn.XLOOKUP(blinkit_order_items[[#This Row],[product_id]],blinkit_products[product_id],blinkit_products[margin_percentage])</f>
        <v>30</v>
      </c>
      <c r="G3699" s="4">
        <f>blinkit_order_items[[#This Row],[Total_Revenue]]*(blinkit_order_items[[#This Row],[margin_percent]]/100)</f>
        <v>50.963999999999999</v>
      </c>
    </row>
    <row r="3700" spans="1:7" x14ac:dyDescent="0.3">
      <c r="A3700">
        <v>7248479077</v>
      </c>
      <c r="B3700">
        <v>306177</v>
      </c>
      <c r="C3700">
        <v>2</v>
      </c>
      <c r="D3700" s="4">
        <v>769.24</v>
      </c>
      <c r="E3700" s="2">
        <f>blinkit_order_items[[#This Row],[quantity]]*blinkit_order_items[[#This Row],[unit_price]]</f>
        <v>1538.48</v>
      </c>
      <c r="F3700">
        <f>_xlfn.XLOOKUP(blinkit_order_items[[#This Row],[product_id]],blinkit_products[product_id],blinkit_products[margin_percentage])</f>
        <v>40</v>
      </c>
      <c r="G3700" s="4">
        <f>blinkit_order_items[[#This Row],[Total_Revenue]]*(blinkit_order_items[[#This Row],[margin_percent]]/100)</f>
        <v>615.39200000000005</v>
      </c>
    </row>
    <row r="3701" spans="1:7" x14ac:dyDescent="0.3">
      <c r="A3701">
        <v>2738466605</v>
      </c>
      <c r="B3701">
        <v>378287</v>
      </c>
      <c r="C3701">
        <v>3</v>
      </c>
      <c r="D3701" s="4">
        <v>332.84</v>
      </c>
      <c r="E3701" s="2">
        <f>blinkit_order_items[[#This Row],[quantity]]*blinkit_order_items[[#This Row],[unit_price]]</f>
        <v>998.52</v>
      </c>
      <c r="F3701">
        <f>_xlfn.XLOOKUP(blinkit_order_items[[#This Row],[product_id]],blinkit_products[product_id],blinkit_products[margin_percentage])</f>
        <v>30</v>
      </c>
      <c r="G3701" s="4">
        <f>blinkit_order_items[[#This Row],[Total_Revenue]]*(blinkit_order_items[[#This Row],[margin_percent]]/100)</f>
        <v>299.55599999999998</v>
      </c>
    </row>
    <row r="3702" spans="1:7" x14ac:dyDescent="0.3">
      <c r="A3702">
        <v>9801353230</v>
      </c>
      <c r="B3702">
        <v>112390</v>
      </c>
      <c r="C3702">
        <v>1</v>
      </c>
      <c r="D3702" s="4">
        <v>877.98</v>
      </c>
      <c r="E3702" s="2">
        <f>blinkit_order_items[[#This Row],[quantity]]*blinkit_order_items[[#This Row],[unit_price]]</f>
        <v>877.98</v>
      </c>
      <c r="F3702">
        <f>_xlfn.XLOOKUP(blinkit_order_items[[#This Row],[product_id]],blinkit_products[product_id],blinkit_products[margin_percentage])</f>
        <v>35</v>
      </c>
      <c r="G3702" s="4">
        <f>blinkit_order_items[[#This Row],[Total_Revenue]]*(blinkit_order_items[[#This Row],[margin_percent]]/100)</f>
        <v>307.29300000000001</v>
      </c>
    </row>
    <row r="3703" spans="1:7" x14ac:dyDescent="0.3">
      <c r="A3703">
        <v>2103613260</v>
      </c>
      <c r="B3703">
        <v>449106</v>
      </c>
      <c r="C3703">
        <v>2</v>
      </c>
      <c r="D3703" s="4">
        <v>48.55</v>
      </c>
      <c r="E3703" s="2">
        <f>blinkit_order_items[[#This Row],[quantity]]*blinkit_order_items[[#This Row],[unit_price]]</f>
        <v>97.1</v>
      </c>
      <c r="F3703">
        <f>_xlfn.XLOOKUP(blinkit_order_items[[#This Row],[product_id]],blinkit_products[product_id],blinkit_products[margin_percentage])</f>
        <v>35</v>
      </c>
      <c r="G3703" s="4">
        <f>blinkit_order_items[[#This Row],[Total_Revenue]]*(blinkit_order_items[[#This Row],[margin_percent]]/100)</f>
        <v>33.984999999999992</v>
      </c>
    </row>
    <row r="3704" spans="1:7" x14ac:dyDescent="0.3">
      <c r="A3704">
        <v>7624166218</v>
      </c>
      <c r="B3704">
        <v>39154</v>
      </c>
      <c r="C3704">
        <v>1</v>
      </c>
      <c r="D3704" s="4">
        <v>946.86</v>
      </c>
      <c r="E3704" s="2">
        <f>blinkit_order_items[[#This Row],[quantity]]*blinkit_order_items[[#This Row],[unit_price]]</f>
        <v>946.86</v>
      </c>
      <c r="F3704">
        <f>_xlfn.XLOOKUP(blinkit_order_items[[#This Row],[product_id]],blinkit_products[product_id],blinkit_products[margin_percentage])</f>
        <v>25</v>
      </c>
      <c r="G3704" s="4">
        <f>blinkit_order_items[[#This Row],[Total_Revenue]]*(blinkit_order_items[[#This Row],[margin_percent]]/100)</f>
        <v>236.715</v>
      </c>
    </row>
    <row r="3705" spans="1:7" x14ac:dyDescent="0.3">
      <c r="A3705">
        <v>4692680597</v>
      </c>
      <c r="B3705">
        <v>18035</v>
      </c>
      <c r="C3705">
        <v>3</v>
      </c>
      <c r="D3705" s="4">
        <v>968.94</v>
      </c>
      <c r="E3705" s="2">
        <f>blinkit_order_items[[#This Row],[quantity]]*blinkit_order_items[[#This Row],[unit_price]]</f>
        <v>2906.82</v>
      </c>
      <c r="F3705">
        <f>_xlfn.XLOOKUP(blinkit_order_items[[#This Row],[product_id]],blinkit_products[product_id],blinkit_products[margin_percentage])</f>
        <v>25</v>
      </c>
      <c r="G3705" s="4">
        <f>blinkit_order_items[[#This Row],[Total_Revenue]]*(blinkit_order_items[[#This Row],[margin_percent]]/100)</f>
        <v>726.70500000000004</v>
      </c>
    </row>
    <row r="3706" spans="1:7" x14ac:dyDescent="0.3">
      <c r="A3706">
        <v>2028074931</v>
      </c>
      <c r="B3706">
        <v>673058</v>
      </c>
      <c r="C3706">
        <v>3</v>
      </c>
      <c r="D3706" s="4">
        <v>765.76</v>
      </c>
      <c r="E3706" s="2">
        <f>blinkit_order_items[[#This Row],[quantity]]*blinkit_order_items[[#This Row],[unit_price]]</f>
        <v>2297.2799999999997</v>
      </c>
      <c r="F3706">
        <f>_xlfn.XLOOKUP(blinkit_order_items[[#This Row],[product_id]],blinkit_products[product_id],blinkit_products[margin_percentage])</f>
        <v>20</v>
      </c>
      <c r="G3706" s="4">
        <f>blinkit_order_items[[#This Row],[Total_Revenue]]*(blinkit_order_items[[#This Row],[margin_percent]]/100)</f>
        <v>459.45599999999996</v>
      </c>
    </row>
    <row r="3707" spans="1:7" x14ac:dyDescent="0.3">
      <c r="A3707">
        <v>6247819401</v>
      </c>
      <c r="B3707">
        <v>256783</v>
      </c>
      <c r="C3707">
        <v>1</v>
      </c>
      <c r="D3707" s="4">
        <v>906.54</v>
      </c>
      <c r="E3707" s="2">
        <f>blinkit_order_items[[#This Row],[quantity]]*blinkit_order_items[[#This Row],[unit_price]]</f>
        <v>906.54</v>
      </c>
      <c r="F3707">
        <f>_xlfn.XLOOKUP(blinkit_order_items[[#This Row],[product_id]],blinkit_products[product_id],blinkit_products[margin_percentage])</f>
        <v>35</v>
      </c>
      <c r="G3707" s="4">
        <f>blinkit_order_items[[#This Row],[Total_Revenue]]*(blinkit_order_items[[#This Row],[margin_percent]]/100)</f>
        <v>317.28899999999999</v>
      </c>
    </row>
    <row r="3708" spans="1:7" x14ac:dyDescent="0.3">
      <c r="A3708">
        <v>6299879620</v>
      </c>
      <c r="B3708">
        <v>481843</v>
      </c>
      <c r="C3708">
        <v>2</v>
      </c>
      <c r="D3708" s="4">
        <v>297.68</v>
      </c>
      <c r="E3708" s="2">
        <f>blinkit_order_items[[#This Row],[quantity]]*blinkit_order_items[[#This Row],[unit_price]]</f>
        <v>595.36</v>
      </c>
      <c r="F3708">
        <f>_xlfn.XLOOKUP(blinkit_order_items[[#This Row],[product_id]],blinkit_products[product_id],blinkit_products[margin_percentage])</f>
        <v>35</v>
      </c>
      <c r="G3708" s="4">
        <f>blinkit_order_items[[#This Row],[Total_Revenue]]*(blinkit_order_items[[#This Row],[margin_percent]]/100)</f>
        <v>208.376</v>
      </c>
    </row>
    <row r="3709" spans="1:7" x14ac:dyDescent="0.3">
      <c r="A3709">
        <v>3398014747</v>
      </c>
      <c r="B3709">
        <v>604184</v>
      </c>
      <c r="C3709">
        <v>2</v>
      </c>
      <c r="D3709" s="4">
        <v>397.55</v>
      </c>
      <c r="E3709" s="2">
        <f>blinkit_order_items[[#This Row],[quantity]]*blinkit_order_items[[#This Row],[unit_price]]</f>
        <v>795.1</v>
      </c>
      <c r="F3709">
        <f>_xlfn.XLOOKUP(blinkit_order_items[[#This Row],[product_id]],blinkit_products[product_id],blinkit_products[margin_percentage])</f>
        <v>25</v>
      </c>
      <c r="G3709" s="4">
        <f>blinkit_order_items[[#This Row],[Total_Revenue]]*(blinkit_order_items[[#This Row],[margin_percent]]/100)</f>
        <v>198.77500000000001</v>
      </c>
    </row>
    <row r="3710" spans="1:7" x14ac:dyDescent="0.3">
      <c r="A3710">
        <v>4526087670</v>
      </c>
      <c r="B3710">
        <v>803607</v>
      </c>
      <c r="C3710">
        <v>2</v>
      </c>
      <c r="D3710" s="4">
        <v>949.73</v>
      </c>
      <c r="E3710" s="2">
        <f>blinkit_order_items[[#This Row],[quantity]]*blinkit_order_items[[#This Row],[unit_price]]</f>
        <v>1899.46</v>
      </c>
      <c r="F3710">
        <f>_xlfn.XLOOKUP(blinkit_order_items[[#This Row],[product_id]],blinkit_products[product_id],blinkit_products[margin_percentage])</f>
        <v>35</v>
      </c>
      <c r="G3710" s="4">
        <f>blinkit_order_items[[#This Row],[Total_Revenue]]*(blinkit_order_items[[#This Row],[margin_percent]]/100)</f>
        <v>664.81099999999992</v>
      </c>
    </row>
    <row r="3711" spans="1:7" x14ac:dyDescent="0.3">
      <c r="A3711">
        <v>4473653758</v>
      </c>
      <c r="B3711">
        <v>880510</v>
      </c>
      <c r="C3711">
        <v>3</v>
      </c>
      <c r="D3711" s="4">
        <v>951.43</v>
      </c>
      <c r="E3711" s="2">
        <f>blinkit_order_items[[#This Row],[quantity]]*blinkit_order_items[[#This Row],[unit_price]]</f>
        <v>2854.29</v>
      </c>
      <c r="F3711">
        <f>_xlfn.XLOOKUP(blinkit_order_items[[#This Row],[product_id]],blinkit_products[product_id],blinkit_products[margin_percentage])</f>
        <v>20</v>
      </c>
      <c r="G3711" s="4">
        <f>blinkit_order_items[[#This Row],[Total_Revenue]]*(blinkit_order_items[[#This Row],[margin_percent]]/100)</f>
        <v>570.85800000000006</v>
      </c>
    </row>
    <row r="3712" spans="1:7" x14ac:dyDescent="0.3">
      <c r="A3712">
        <v>1286821727</v>
      </c>
      <c r="B3712">
        <v>771228</v>
      </c>
      <c r="C3712">
        <v>3</v>
      </c>
      <c r="D3712" s="4">
        <v>83.18</v>
      </c>
      <c r="E3712" s="2">
        <f>blinkit_order_items[[#This Row],[quantity]]*blinkit_order_items[[#This Row],[unit_price]]</f>
        <v>249.54000000000002</v>
      </c>
      <c r="F3712">
        <f>_xlfn.XLOOKUP(blinkit_order_items[[#This Row],[product_id]],blinkit_products[product_id],blinkit_products[margin_percentage])</f>
        <v>35</v>
      </c>
      <c r="G3712" s="4">
        <f>blinkit_order_items[[#This Row],[Total_Revenue]]*(blinkit_order_items[[#This Row],[margin_percent]]/100)</f>
        <v>87.338999999999999</v>
      </c>
    </row>
    <row r="3713" spans="1:7" x14ac:dyDescent="0.3">
      <c r="A3713">
        <v>5566617391</v>
      </c>
      <c r="B3713">
        <v>757274</v>
      </c>
      <c r="C3713">
        <v>1</v>
      </c>
      <c r="D3713" s="4">
        <v>98.32</v>
      </c>
      <c r="E3713" s="2">
        <f>blinkit_order_items[[#This Row],[quantity]]*blinkit_order_items[[#This Row],[unit_price]]</f>
        <v>98.32</v>
      </c>
      <c r="F3713">
        <f>_xlfn.XLOOKUP(blinkit_order_items[[#This Row],[product_id]],blinkit_products[product_id],blinkit_products[margin_percentage])</f>
        <v>35</v>
      </c>
      <c r="G3713" s="4">
        <f>blinkit_order_items[[#This Row],[Total_Revenue]]*(blinkit_order_items[[#This Row],[margin_percent]]/100)</f>
        <v>34.411999999999992</v>
      </c>
    </row>
    <row r="3714" spans="1:7" x14ac:dyDescent="0.3">
      <c r="A3714">
        <v>6630935939</v>
      </c>
      <c r="B3714">
        <v>833557</v>
      </c>
      <c r="C3714">
        <v>1</v>
      </c>
      <c r="D3714" s="4">
        <v>422.87</v>
      </c>
      <c r="E3714" s="2">
        <f>blinkit_order_items[[#This Row],[quantity]]*blinkit_order_items[[#This Row],[unit_price]]</f>
        <v>422.87</v>
      </c>
      <c r="F3714">
        <f>_xlfn.XLOOKUP(blinkit_order_items[[#This Row],[product_id]],blinkit_products[product_id],blinkit_products[margin_percentage])</f>
        <v>20</v>
      </c>
      <c r="G3714" s="4">
        <f>blinkit_order_items[[#This Row],[Total_Revenue]]*(blinkit_order_items[[#This Row],[margin_percent]]/100)</f>
        <v>84.574000000000012</v>
      </c>
    </row>
    <row r="3715" spans="1:7" x14ac:dyDescent="0.3">
      <c r="A3715">
        <v>8676443273</v>
      </c>
      <c r="B3715">
        <v>144124</v>
      </c>
      <c r="C3715">
        <v>1</v>
      </c>
      <c r="D3715" s="4">
        <v>162.66999999999999</v>
      </c>
      <c r="E3715" s="2">
        <f>blinkit_order_items[[#This Row],[quantity]]*blinkit_order_items[[#This Row],[unit_price]]</f>
        <v>162.66999999999999</v>
      </c>
      <c r="F3715">
        <f>_xlfn.XLOOKUP(blinkit_order_items[[#This Row],[product_id]],blinkit_products[product_id],blinkit_products[margin_percentage])</f>
        <v>25</v>
      </c>
      <c r="G3715" s="4">
        <f>blinkit_order_items[[#This Row],[Total_Revenue]]*(blinkit_order_items[[#This Row],[margin_percent]]/100)</f>
        <v>40.667499999999997</v>
      </c>
    </row>
    <row r="3716" spans="1:7" x14ac:dyDescent="0.3">
      <c r="A3716">
        <v>439562091</v>
      </c>
      <c r="B3716">
        <v>753354</v>
      </c>
      <c r="C3716">
        <v>3</v>
      </c>
      <c r="D3716" s="4">
        <v>423.56</v>
      </c>
      <c r="E3716" s="2">
        <f>blinkit_order_items[[#This Row],[quantity]]*blinkit_order_items[[#This Row],[unit_price]]</f>
        <v>1270.68</v>
      </c>
      <c r="F3716">
        <f>_xlfn.XLOOKUP(blinkit_order_items[[#This Row],[product_id]],blinkit_products[product_id],blinkit_products[margin_percentage])</f>
        <v>35</v>
      </c>
      <c r="G3716" s="4">
        <f>blinkit_order_items[[#This Row],[Total_Revenue]]*(blinkit_order_items[[#This Row],[margin_percent]]/100)</f>
        <v>444.738</v>
      </c>
    </row>
    <row r="3717" spans="1:7" x14ac:dyDescent="0.3">
      <c r="A3717">
        <v>7361440096</v>
      </c>
      <c r="B3717">
        <v>991434</v>
      </c>
      <c r="C3717">
        <v>2</v>
      </c>
      <c r="D3717" s="4">
        <v>237.62</v>
      </c>
      <c r="E3717" s="2">
        <f>blinkit_order_items[[#This Row],[quantity]]*blinkit_order_items[[#This Row],[unit_price]]</f>
        <v>475.24</v>
      </c>
      <c r="F3717">
        <f>_xlfn.XLOOKUP(blinkit_order_items[[#This Row],[product_id]],blinkit_products[product_id],blinkit_products[margin_percentage])</f>
        <v>35</v>
      </c>
      <c r="G3717" s="4">
        <f>blinkit_order_items[[#This Row],[Total_Revenue]]*(blinkit_order_items[[#This Row],[margin_percent]]/100)</f>
        <v>166.334</v>
      </c>
    </row>
    <row r="3718" spans="1:7" x14ac:dyDescent="0.3">
      <c r="A3718">
        <v>2480611325</v>
      </c>
      <c r="B3718">
        <v>684939</v>
      </c>
      <c r="C3718">
        <v>1</v>
      </c>
      <c r="D3718" s="4">
        <v>727.95</v>
      </c>
      <c r="E3718" s="2">
        <f>blinkit_order_items[[#This Row],[quantity]]*blinkit_order_items[[#This Row],[unit_price]]</f>
        <v>727.95</v>
      </c>
      <c r="F3718">
        <f>_xlfn.XLOOKUP(blinkit_order_items[[#This Row],[product_id]],blinkit_products[product_id],blinkit_products[margin_percentage])</f>
        <v>35</v>
      </c>
      <c r="G3718" s="4">
        <f>blinkit_order_items[[#This Row],[Total_Revenue]]*(blinkit_order_items[[#This Row],[margin_percent]]/100)</f>
        <v>254.7825</v>
      </c>
    </row>
    <row r="3719" spans="1:7" x14ac:dyDescent="0.3">
      <c r="A3719">
        <v>5091640382</v>
      </c>
      <c r="B3719">
        <v>741341</v>
      </c>
      <c r="C3719">
        <v>3</v>
      </c>
      <c r="D3719" s="4">
        <v>923.84</v>
      </c>
      <c r="E3719" s="2">
        <f>blinkit_order_items[[#This Row],[quantity]]*blinkit_order_items[[#This Row],[unit_price]]</f>
        <v>2771.52</v>
      </c>
      <c r="F3719">
        <f>_xlfn.XLOOKUP(blinkit_order_items[[#This Row],[product_id]],blinkit_products[product_id],blinkit_products[margin_percentage])</f>
        <v>20</v>
      </c>
      <c r="G3719" s="4">
        <f>blinkit_order_items[[#This Row],[Total_Revenue]]*(blinkit_order_items[[#This Row],[margin_percent]]/100)</f>
        <v>554.30399999999997</v>
      </c>
    </row>
    <row r="3720" spans="1:7" x14ac:dyDescent="0.3">
      <c r="A3720">
        <v>1443292147</v>
      </c>
      <c r="B3720">
        <v>131136</v>
      </c>
      <c r="C3720">
        <v>3</v>
      </c>
      <c r="D3720" s="4">
        <v>37.799999999999997</v>
      </c>
      <c r="E3720" s="2">
        <f>blinkit_order_items[[#This Row],[quantity]]*blinkit_order_items[[#This Row],[unit_price]]</f>
        <v>113.39999999999999</v>
      </c>
      <c r="F3720">
        <f>_xlfn.XLOOKUP(blinkit_order_items[[#This Row],[product_id]],blinkit_products[product_id],blinkit_products[margin_percentage])</f>
        <v>15</v>
      </c>
      <c r="G3720" s="4">
        <f>blinkit_order_items[[#This Row],[Total_Revenue]]*(blinkit_order_items[[#This Row],[margin_percent]]/100)</f>
        <v>17.009999999999998</v>
      </c>
    </row>
    <row r="3721" spans="1:7" x14ac:dyDescent="0.3">
      <c r="A3721">
        <v>3342653518</v>
      </c>
      <c r="B3721">
        <v>53833</v>
      </c>
      <c r="C3721">
        <v>2</v>
      </c>
      <c r="D3721" s="4">
        <v>134.69</v>
      </c>
      <c r="E3721" s="2">
        <f>blinkit_order_items[[#This Row],[quantity]]*blinkit_order_items[[#This Row],[unit_price]]</f>
        <v>269.38</v>
      </c>
      <c r="F3721">
        <f>_xlfn.XLOOKUP(blinkit_order_items[[#This Row],[product_id]],blinkit_products[product_id],blinkit_products[margin_percentage])</f>
        <v>15</v>
      </c>
      <c r="G3721" s="4">
        <f>blinkit_order_items[[#This Row],[Total_Revenue]]*(blinkit_order_items[[#This Row],[margin_percent]]/100)</f>
        <v>40.406999999999996</v>
      </c>
    </row>
    <row r="3722" spans="1:7" x14ac:dyDescent="0.3">
      <c r="A3722">
        <v>3836073957</v>
      </c>
      <c r="B3722">
        <v>455755</v>
      </c>
      <c r="C3722">
        <v>2</v>
      </c>
      <c r="D3722" s="4">
        <v>44.09</v>
      </c>
      <c r="E3722" s="2">
        <f>blinkit_order_items[[#This Row],[quantity]]*blinkit_order_items[[#This Row],[unit_price]]</f>
        <v>88.18</v>
      </c>
      <c r="F3722">
        <f>_xlfn.XLOOKUP(blinkit_order_items[[#This Row],[product_id]],blinkit_products[product_id],blinkit_products[margin_percentage])</f>
        <v>25</v>
      </c>
      <c r="G3722" s="4">
        <f>blinkit_order_items[[#This Row],[Total_Revenue]]*(blinkit_order_items[[#This Row],[margin_percent]]/100)</f>
        <v>22.045000000000002</v>
      </c>
    </row>
    <row r="3723" spans="1:7" x14ac:dyDescent="0.3">
      <c r="A3723">
        <v>4192669219</v>
      </c>
      <c r="B3723">
        <v>812607</v>
      </c>
      <c r="C3723">
        <v>1</v>
      </c>
      <c r="D3723" s="4">
        <v>416.65</v>
      </c>
      <c r="E3723" s="2">
        <f>blinkit_order_items[[#This Row],[quantity]]*blinkit_order_items[[#This Row],[unit_price]]</f>
        <v>416.65</v>
      </c>
      <c r="F3723">
        <f>_xlfn.XLOOKUP(blinkit_order_items[[#This Row],[product_id]],blinkit_products[product_id],blinkit_products[margin_percentage])</f>
        <v>25</v>
      </c>
      <c r="G3723" s="4">
        <f>blinkit_order_items[[#This Row],[Total_Revenue]]*(blinkit_order_items[[#This Row],[margin_percent]]/100)</f>
        <v>104.16249999999999</v>
      </c>
    </row>
    <row r="3724" spans="1:7" x14ac:dyDescent="0.3">
      <c r="A3724">
        <v>6922121165</v>
      </c>
      <c r="B3724">
        <v>256783</v>
      </c>
      <c r="C3724">
        <v>2</v>
      </c>
      <c r="D3724" s="4">
        <v>906.54</v>
      </c>
      <c r="E3724" s="2">
        <f>blinkit_order_items[[#This Row],[quantity]]*blinkit_order_items[[#This Row],[unit_price]]</f>
        <v>1813.08</v>
      </c>
      <c r="F3724">
        <f>_xlfn.XLOOKUP(blinkit_order_items[[#This Row],[product_id]],blinkit_products[product_id],blinkit_products[margin_percentage])</f>
        <v>35</v>
      </c>
      <c r="G3724" s="4">
        <f>blinkit_order_items[[#This Row],[Total_Revenue]]*(blinkit_order_items[[#This Row],[margin_percent]]/100)</f>
        <v>634.57799999999997</v>
      </c>
    </row>
    <row r="3725" spans="1:7" x14ac:dyDescent="0.3">
      <c r="A3725">
        <v>4850653474</v>
      </c>
      <c r="B3725">
        <v>398340</v>
      </c>
      <c r="C3725">
        <v>1</v>
      </c>
      <c r="D3725" s="4">
        <v>651.92999999999995</v>
      </c>
      <c r="E3725" s="2">
        <f>blinkit_order_items[[#This Row],[quantity]]*blinkit_order_items[[#This Row],[unit_price]]</f>
        <v>651.92999999999995</v>
      </c>
      <c r="F3725">
        <f>_xlfn.XLOOKUP(blinkit_order_items[[#This Row],[product_id]],blinkit_products[product_id],blinkit_products[margin_percentage])</f>
        <v>40</v>
      </c>
      <c r="G3725" s="4">
        <f>blinkit_order_items[[#This Row],[Total_Revenue]]*(blinkit_order_items[[#This Row],[margin_percent]]/100)</f>
        <v>260.77199999999999</v>
      </c>
    </row>
    <row r="3726" spans="1:7" x14ac:dyDescent="0.3">
      <c r="A3726">
        <v>1229660813</v>
      </c>
      <c r="B3726">
        <v>642612</v>
      </c>
      <c r="C3726">
        <v>2</v>
      </c>
      <c r="D3726" s="4">
        <v>517.03</v>
      </c>
      <c r="E3726" s="2">
        <f>blinkit_order_items[[#This Row],[quantity]]*blinkit_order_items[[#This Row],[unit_price]]</f>
        <v>1034.06</v>
      </c>
      <c r="F3726">
        <f>_xlfn.XLOOKUP(blinkit_order_items[[#This Row],[product_id]],blinkit_products[product_id],blinkit_products[margin_percentage])</f>
        <v>35</v>
      </c>
      <c r="G3726" s="4">
        <f>blinkit_order_items[[#This Row],[Total_Revenue]]*(blinkit_order_items[[#This Row],[margin_percent]]/100)</f>
        <v>361.92099999999994</v>
      </c>
    </row>
    <row r="3727" spans="1:7" x14ac:dyDescent="0.3">
      <c r="A3727">
        <v>5194396051</v>
      </c>
      <c r="B3727">
        <v>925482</v>
      </c>
      <c r="C3727">
        <v>3</v>
      </c>
      <c r="D3727" s="4">
        <v>475.04</v>
      </c>
      <c r="E3727" s="2">
        <f>blinkit_order_items[[#This Row],[quantity]]*blinkit_order_items[[#This Row],[unit_price]]</f>
        <v>1425.1200000000001</v>
      </c>
      <c r="F3727">
        <f>_xlfn.XLOOKUP(blinkit_order_items[[#This Row],[product_id]],blinkit_products[product_id],blinkit_products[margin_percentage])</f>
        <v>40</v>
      </c>
      <c r="G3727" s="4">
        <f>blinkit_order_items[[#This Row],[Total_Revenue]]*(blinkit_order_items[[#This Row],[margin_percent]]/100)</f>
        <v>570.04800000000012</v>
      </c>
    </row>
    <row r="3728" spans="1:7" x14ac:dyDescent="0.3">
      <c r="A3728">
        <v>8971899775</v>
      </c>
      <c r="B3728">
        <v>186168</v>
      </c>
      <c r="C3728">
        <v>1</v>
      </c>
      <c r="D3728" s="4">
        <v>878.8</v>
      </c>
      <c r="E3728" s="2">
        <f>blinkit_order_items[[#This Row],[quantity]]*blinkit_order_items[[#This Row],[unit_price]]</f>
        <v>878.8</v>
      </c>
      <c r="F3728">
        <f>_xlfn.XLOOKUP(blinkit_order_items[[#This Row],[product_id]],blinkit_products[product_id],blinkit_products[margin_percentage])</f>
        <v>35</v>
      </c>
      <c r="G3728" s="4">
        <f>blinkit_order_items[[#This Row],[Total_Revenue]]*(blinkit_order_items[[#This Row],[margin_percent]]/100)</f>
        <v>307.58</v>
      </c>
    </row>
    <row r="3729" spans="1:7" x14ac:dyDescent="0.3">
      <c r="A3729">
        <v>5619049608</v>
      </c>
      <c r="B3729">
        <v>451812</v>
      </c>
      <c r="C3729">
        <v>3</v>
      </c>
      <c r="D3729" s="4">
        <v>530.85</v>
      </c>
      <c r="E3729" s="2">
        <f>blinkit_order_items[[#This Row],[quantity]]*blinkit_order_items[[#This Row],[unit_price]]</f>
        <v>1592.5500000000002</v>
      </c>
      <c r="F3729">
        <f>_xlfn.XLOOKUP(blinkit_order_items[[#This Row],[product_id]],blinkit_products[product_id],blinkit_products[margin_percentage])</f>
        <v>20</v>
      </c>
      <c r="G3729" s="4">
        <f>blinkit_order_items[[#This Row],[Total_Revenue]]*(blinkit_order_items[[#This Row],[margin_percent]]/100)</f>
        <v>318.51000000000005</v>
      </c>
    </row>
    <row r="3730" spans="1:7" x14ac:dyDescent="0.3">
      <c r="A3730">
        <v>9943996342</v>
      </c>
      <c r="B3730">
        <v>954722</v>
      </c>
      <c r="C3730">
        <v>2</v>
      </c>
      <c r="D3730" s="4">
        <v>616.45000000000005</v>
      </c>
      <c r="E3730" s="2">
        <f>blinkit_order_items[[#This Row],[quantity]]*blinkit_order_items[[#This Row],[unit_price]]</f>
        <v>1232.9000000000001</v>
      </c>
      <c r="F3730">
        <f>_xlfn.XLOOKUP(blinkit_order_items[[#This Row],[product_id]],blinkit_products[product_id],blinkit_products[margin_percentage])</f>
        <v>40</v>
      </c>
      <c r="G3730" s="4">
        <f>blinkit_order_items[[#This Row],[Total_Revenue]]*(blinkit_order_items[[#This Row],[margin_percent]]/100)</f>
        <v>493.16000000000008</v>
      </c>
    </row>
    <row r="3731" spans="1:7" x14ac:dyDescent="0.3">
      <c r="A3731">
        <v>4548721519</v>
      </c>
      <c r="B3731">
        <v>876139</v>
      </c>
      <c r="C3731">
        <v>1</v>
      </c>
      <c r="D3731" s="4">
        <v>415.75</v>
      </c>
      <c r="E3731" s="2">
        <f>blinkit_order_items[[#This Row],[quantity]]*blinkit_order_items[[#This Row],[unit_price]]</f>
        <v>415.75</v>
      </c>
      <c r="F3731">
        <f>_xlfn.XLOOKUP(blinkit_order_items[[#This Row],[product_id]],blinkit_products[product_id],blinkit_products[margin_percentage])</f>
        <v>15</v>
      </c>
      <c r="G3731" s="4">
        <f>blinkit_order_items[[#This Row],[Total_Revenue]]*(blinkit_order_items[[#This Row],[margin_percent]]/100)</f>
        <v>62.362499999999997</v>
      </c>
    </row>
    <row r="3732" spans="1:7" x14ac:dyDescent="0.3">
      <c r="A3732">
        <v>6211537502</v>
      </c>
      <c r="B3732">
        <v>349294</v>
      </c>
      <c r="C3732">
        <v>2</v>
      </c>
      <c r="D3732" s="4">
        <v>934.75</v>
      </c>
      <c r="E3732" s="2">
        <f>blinkit_order_items[[#This Row],[quantity]]*blinkit_order_items[[#This Row],[unit_price]]</f>
        <v>1869.5</v>
      </c>
      <c r="F3732">
        <f>_xlfn.XLOOKUP(blinkit_order_items[[#This Row],[product_id]],blinkit_products[product_id],blinkit_products[margin_percentage])</f>
        <v>25</v>
      </c>
      <c r="G3732" s="4">
        <f>blinkit_order_items[[#This Row],[Total_Revenue]]*(blinkit_order_items[[#This Row],[margin_percent]]/100)</f>
        <v>467.375</v>
      </c>
    </row>
    <row r="3733" spans="1:7" x14ac:dyDescent="0.3">
      <c r="A3733">
        <v>347093563</v>
      </c>
      <c r="B3733">
        <v>313754</v>
      </c>
      <c r="C3733">
        <v>3</v>
      </c>
      <c r="D3733" s="4">
        <v>136.6</v>
      </c>
      <c r="E3733" s="2">
        <f>blinkit_order_items[[#This Row],[quantity]]*blinkit_order_items[[#This Row],[unit_price]]</f>
        <v>409.79999999999995</v>
      </c>
      <c r="F3733">
        <f>_xlfn.XLOOKUP(blinkit_order_items[[#This Row],[product_id]],blinkit_products[product_id],blinkit_products[margin_percentage])</f>
        <v>35</v>
      </c>
      <c r="G3733" s="4">
        <f>blinkit_order_items[[#This Row],[Total_Revenue]]*(blinkit_order_items[[#This Row],[margin_percent]]/100)</f>
        <v>143.42999999999998</v>
      </c>
    </row>
    <row r="3734" spans="1:7" x14ac:dyDescent="0.3">
      <c r="A3734">
        <v>1855924568</v>
      </c>
      <c r="B3734">
        <v>455755</v>
      </c>
      <c r="C3734">
        <v>2</v>
      </c>
      <c r="D3734" s="4">
        <v>44.09</v>
      </c>
      <c r="E3734" s="2">
        <f>blinkit_order_items[[#This Row],[quantity]]*blinkit_order_items[[#This Row],[unit_price]]</f>
        <v>88.18</v>
      </c>
      <c r="F3734">
        <f>_xlfn.XLOOKUP(blinkit_order_items[[#This Row],[product_id]],blinkit_products[product_id],blinkit_products[margin_percentage])</f>
        <v>25</v>
      </c>
      <c r="G3734" s="4">
        <f>blinkit_order_items[[#This Row],[Total_Revenue]]*(blinkit_order_items[[#This Row],[margin_percent]]/100)</f>
        <v>22.045000000000002</v>
      </c>
    </row>
    <row r="3735" spans="1:7" x14ac:dyDescent="0.3">
      <c r="A3735">
        <v>5914484553</v>
      </c>
      <c r="B3735">
        <v>969851</v>
      </c>
      <c r="C3735">
        <v>3</v>
      </c>
      <c r="D3735" s="4">
        <v>340.66</v>
      </c>
      <c r="E3735" s="2">
        <f>blinkit_order_items[[#This Row],[quantity]]*blinkit_order_items[[#This Row],[unit_price]]</f>
        <v>1021.98</v>
      </c>
      <c r="F3735">
        <f>_xlfn.XLOOKUP(blinkit_order_items[[#This Row],[product_id]],blinkit_products[product_id],blinkit_products[margin_percentage])</f>
        <v>40</v>
      </c>
      <c r="G3735" s="4">
        <f>blinkit_order_items[[#This Row],[Total_Revenue]]*(blinkit_order_items[[#This Row],[margin_percent]]/100)</f>
        <v>408.79200000000003</v>
      </c>
    </row>
    <row r="3736" spans="1:7" x14ac:dyDescent="0.3">
      <c r="A3736">
        <v>8068903161</v>
      </c>
      <c r="B3736">
        <v>473647</v>
      </c>
      <c r="C3736">
        <v>1</v>
      </c>
      <c r="D3736" s="4">
        <v>43.05</v>
      </c>
      <c r="E3736" s="2">
        <f>blinkit_order_items[[#This Row],[quantity]]*blinkit_order_items[[#This Row],[unit_price]]</f>
        <v>43.05</v>
      </c>
      <c r="F3736">
        <f>_xlfn.XLOOKUP(blinkit_order_items[[#This Row],[product_id]],blinkit_products[product_id],blinkit_products[margin_percentage])</f>
        <v>35</v>
      </c>
      <c r="G3736" s="4">
        <f>blinkit_order_items[[#This Row],[Total_Revenue]]*(blinkit_order_items[[#This Row],[margin_percent]]/100)</f>
        <v>15.067499999999997</v>
      </c>
    </row>
    <row r="3737" spans="1:7" x14ac:dyDescent="0.3">
      <c r="A3737">
        <v>2147159735</v>
      </c>
      <c r="B3737">
        <v>123983</v>
      </c>
      <c r="C3737">
        <v>1</v>
      </c>
      <c r="D3737" s="4">
        <v>785.67</v>
      </c>
      <c r="E3737" s="2">
        <f>blinkit_order_items[[#This Row],[quantity]]*blinkit_order_items[[#This Row],[unit_price]]</f>
        <v>785.67</v>
      </c>
      <c r="F3737">
        <f>_xlfn.XLOOKUP(blinkit_order_items[[#This Row],[product_id]],blinkit_products[product_id],blinkit_products[margin_percentage])</f>
        <v>20</v>
      </c>
      <c r="G3737" s="4">
        <f>blinkit_order_items[[#This Row],[Total_Revenue]]*(blinkit_order_items[[#This Row],[margin_percent]]/100)</f>
        <v>157.13400000000001</v>
      </c>
    </row>
    <row r="3738" spans="1:7" x14ac:dyDescent="0.3">
      <c r="A3738">
        <v>9006983686</v>
      </c>
      <c r="B3738">
        <v>305754</v>
      </c>
      <c r="C3738">
        <v>3</v>
      </c>
      <c r="D3738" s="4">
        <v>979.99</v>
      </c>
      <c r="E3738" s="2">
        <f>blinkit_order_items[[#This Row],[quantity]]*blinkit_order_items[[#This Row],[unit_price]]</f>
        <v>2939.9700000000003</v>
      </c>
      <c r="F3738">
        <f>_xlfn.XLOOKUP(blinkit_order_items[[#This Row],[product_id]],blinkit_products[product_id],blinkit_products[margin_percentage])</f>
        <v>40</v>
      </c>
      <c r="G3738" s="4">
        <f>blinkit_order_items[[#This Row],[Total_Revenue]]*(blinkit_order_items[[#This Row],[margin_percent]]/100)</f>
        <v>1175.9880000000001</v>
      </c>
    </row>
    <row r="3739" spans="1:7" x14ac:dyDescent="0.3">
      <c r="A3739">
        <v>7606134274</v>
      </c>
      <c r="B3739">
        <v>451812</v>
      </c>
      <c r="C3739">
        <v>1</v>
      </c>
      <c r="D3739" s="4">
        <v>530.85</v>
      </c>
      <c r="E3739" s="2">
        <f>blinkit_order_items[[#This Row],[quantity]]*blinkit_order_items[[#This Row],[unit_price]]</f>
        <v>530.85</v>
      </c>
      <c r="F3739">
        <f>_xlfn.XLOOKUP(blinkit_order_items[[#This Row],[product_id]],blinkit_products[product_id],blinkit_products[margin_percentage])</f>
        <v>20</v>
      </c>
      <c r="G3739" s="4">
        <f>blinkit_order_items[[#This Row],[Total_Revenue]]*(blinkit_order_items[[#This Row],[margin_percent]]/100)</f>
        <v>106.17000000000002</v>
      </c>
    </row>
    <row r="3740" spans="1:7" x14ac:dyDescent="0.3">
      <c r="A3740">
        <v>4034750827</v>
      </c>
      <c r="B3740">
        <v>690565</v>
      </c>
      <c r="C3740">
        <v>1</v>
      </c>
      <c r="D3740" s="4">
        <v>951.27</v>
      </c>
      <c r="E3740" s="2">
        <f>blinkit_order_items[[#This Row],[quantity]]*blinkit_order_items[[#This Row],[unit_price]]</f>
        <v>951.27</v>
      </c>
      <c r="F3740">
        <f>_xlfn.XLOOKUP(blinkit_order_items[[#This Row],[product_id]],blinkit_products[product_id],blinkit_products[margin_percentage])</f>
        <v>35</v>
      </c>
      <c r="G3740" s="4">
        <f>blinkit_order_items[[#This Row],[Total_Revenue]]*(blinkit_order_items[[#This Row],[margin_percent]]/100)</f>
        <v>332.94449999999995</v>
      </c>
    </row>
    <row r="3741" spans="1:7" x14ac:dyDescent="0.3">
      <c r="A3741">
        <v>851062565</v>
      </c>
      <c r="B3741">
        <v>901144</v>
      </c>
      <c r="C3741">
        <v>2</v>
      </c>
      <c r="D3741" s="4">
        <v>340.36</v>
      </c>
      <c r="E3741" s="2">
        <f>blinkit_order_items[[#This Row],[quantity]]*blinkit_order_items[[#This Row],[unit_price]]</f>
        <v>680.72</v>
      </c>
      <c r="F3741">
        <f>_xlfn.XLOOKUP(blinkit_order_items[[#This Row],[product_id]],blinkit_products[product_id],blinkit_products[margin_percentage])</f>
        <v>15</v>
      </c>
      <c r="G3741" s="4">
        <f>blinkit_order_items[[#This Row],[Total_Revenue]]*(blinkit_order_items[[#This Row],[margin_percent]]/100)</f>
        <v>102.108</v>
      </c>
    </row>
    <row r="3742" spans="1:7" x14ac:dyDescent="0.3">
      <c r="A3742">
        <v>4283323746</v>
      </c>
      <c r="B3742">
        <v>642612</v>
      </c>
      <c r="C3742">
        <v>1</v>
      </c>
      <c r="D3742" s="4">
        <v>517.03</v>
      </c>
      <c r="E3742" s="2">
        <f>blinkit_order_items[[#This Row],[quantity]]*blinkit_order_items[[#This Row],[unit_price]]</f>
        <v>517.03</v>
      </c>
      <c r="F3742">
        <f>_xlfn.XLOOKUP(blinkit_order_items[[#This Row],[product_id]],blinkit_products[product_id],blinkit_products[margin_percentage])</f>
        <v>35</v>
      </c>
      <c r="G3742" s="4">
        <f>blinkit_order_items[[#This Row],[Total_Revenue]]*(blinkit_order_items[[#This Row],[margin_percent]]/100)</f>
        <v>180.96049999999997</v>
      </c>
    </row>
    <row r="3743" spans="1:7" x14ac:dyDescent="0.3">
      <c r="A3743">
        <v>7842390585</v>
      </c>
      <c r="B3743">
        <v>287070</v>
      </c>
      <c r="C3743">
        <v>1</v>
      </c>
      <c r="D3743" s="4">
        <v>443.17</v>
      </c>
      <c r="E3743" s="2">
        <f>blinkit_order_items[[#This Row],[quantity]]*blinkit_order_items[[#This Row],[unit_price]]</f>
        <v>443.17</v>
      </c>
      <c r="F3743">
        <f>_xlfn.XLOOKUP(blinkit_order_items[[#This Row],[product_id]],blinkit_products[product_id],blinkit_products[margin_percentage])</f>
        <v>15</v>
      </c>
      <c r="G3743" s="4">
        <f>blinkit_order_items[[#This Row],[Total_Revenue]]*(blinkit_order_items[[#This Row],[margin_percent]]/100)</f>
        <v>66.475499999999997</v>
      </c>
    </row>
    <row r="3744" spans="1:7" x14ac:dyDescent="0.3">
      <c r="A3744">
        <v>2449548943</v>
      </c>
      <c r="B3744">
        <v>124290</v>
      </c>
      <c r="C3744">
        <v>3</v>
      </c>
      <c r="D3744" s="4">
        <v>39.65</v>
      </c>
      <c r="E3744" s="2">
        <f>blinkit_order_items[[#This Row],[quantity]]*blinkit_order_items[[#This Row],[unit_price]]</f>
        <v>118.94999999999999</v>
      </c>
      <c r="F3744">
        <f>_xlfn.XLOOKUP(blinkit_order_items[[#This Row],[product_id]],blinkit_products[product_id],blinkit_products[margin_percentage])</f>
        <v>35</v>
      </c>
      <c r="G3744" s="4">
        <f>blinkit_order_items[[#This Row],[Total_Revenue]]*(blinkit_order_items[[#This Row],[margin_percent]]/100)</f>
        <v>41.632499999999993</v>
      </c>
    </row>
    <row r="3745" spans="1:7" x14ac:dyDescent="0.3">
      <c r="A3745">
        <v>7067924535</v>
      </c>
      <c r="B3745">
        <v>679284</v>
      </c>
      <c r="C3745">
        <v>2</v>
      </c>
      <c r="D3745" s="4">
        <v>877.89</v>
      </c>
      <c r="E3745" s="2">
        <f>blinkit_order_items[[#This Row],[quantity]]*blinkit_order_items[[#This Row],[unit_price]]</f>
        <v>1755.78</v>
      </c>
      <c r="F3745">
        <f>_xlfn.XLOOKUP(blinkit_order_items[[#This Row],[product_id]],blinkit_products[product_id],blinkit_products[margin_percentage])</f>
        <v>20</v>
      </c>
      <c r="G3745" s="4">
        <f>blinkit_order_items[[#This Row],[Total_Revenue]]*(blinkit_order_items[[#This Row],[margin_percent]]/100)</f>
        <v>351.15600000000001</v>
      </c>
    </row>
    <row r="3746" spans="1:7" x14ac:dyDescent="0.3">
      <c r="A3746">
        <v>1602291242</v>
      </c>
      <c r="B3746">
        <v>131937</v>
      </c>
      <c r="C3746">
        <v>3</v>
      </c>
      <c r="D3746" s="4">
        <v>287.81</v>
      </c>
      <c r="E3746" s="2">
        <f>blinkit_order_items[[#This Row],[quantity]]*blinkit_order_items[[#This Row],[unit_price]]</f>
        <v>863.43000000000006</v>
      </c>
      <c r="F3746">
        <f>_xlfn.XLOOKUP(blinkit_order_items[[#This Row],[product_id]],blinkit_products[product_id],blinkit_products[margin_percentage])</f>
        <v>40</v>
      </c>
      <c r="G3746" s="4">
        <f>blinkit_order_items[[#This Row],[Total_Revenue]]*(blinkit_order_items[[#This Row],[margin_percent]]/100)</f>
        <v>345.37200000000007</v>
      </c>
    </row>
    <row r="3747" spans="1:7" x14ac:dyDescent="0.3">
      <c r="A3747">
        <v>7067630786</v>
      </c>
      <c r="B3747">
        <v>481843</v>
      </c>
      <c r="C3747">
        <v>2</v>
      </c>
      <c r="D3747" s="4">
        <v>297.68</v>
      </c>
      <c r="E3747" s="2">
        <f>blinkit_order_items[[#This Row],[quantity]]*blinkit_order_items[[#This Row],[unit_price]]</f>
        <v>595.36</v>
      </c>
      <c r="F3747">
        <f>_xlfn.XLOOKUP(blinkit_order_items[[#This Row],[product_id]],blinkit_products[product_id],blinkit_products[margin_percentage])</f>
        <v>35</v>
      </c>
      <c r="G3747" s="4">
        <f>blinkit_order_items[[#This Row],[Total_Revenue]]*(blinkit_order_items[[#This Row],[margin_percent]]/100)</f>
        <v>208.376</v>
      </c>
    </row>
    <row r="3748" spans="1:7" x14ac:dyDescent="0.3">
      <c r="A3748">
        <v>9726762425</v>
      </c>
      <c r="B3748">
        <v>137909</v>
      </c>
      <c r="C3748">
        <v>3</v>
      </c>
      <c r="D3748" s="4">
        <v>864.3</v>
      </c>
      <c r="E3748" s="2">
        <f>blinkit_order_items[[#This Row],[quantity]]*blinkit_order_items[[#This Row],[unit_price]]</f>
        <v>2592.8999999999996</v>
      </c>
      <c r="F3748">
        <f>_xlfn.XLOOKUP(blinkit_order_items[[#This Row],[product_id]],blinkit_products[product_id],blinkit_products[margin_percentage])</f>
        <v>20</v>
      </c>
      <c r="G3748" s="4">
        <f>blinkit_order_items[[#This Row],[Total_Revenue]]*(blinkit_order_items[[#This Row],[margin_percent]]/100)</f>
        <v>518.57999999999993</v>
      </c>
    </row>
    <row r="3749" spans="1:7" x14ac:dyDescent="0.3">
      <c r="A3749">
        <v>1129887168</v>
      </c>
      <c r="B3749">
        <v>77308</v>
      </c>
      <c r="C3749">
        <v>1</v>
      </c>
      <c r="D3749" s="4">
        <v>223.27</v>
      </c>
      <c r="E3749" s="2">
        <f>blinkit_order_items[[#This Row],[quantity]]*blinkit_order_items[[#This Row],[unit_price]]</f>
        <v>223.27</v>
      </c>
      <c r="F3749">
        <f>_xlfn.XLOOKUP(blinkit_order_items[[#This Row],[product_id]],blinkit_products[product_id],blinkit_products[margin_percentage])</f>
        <v>25</v>
      </c>
      <c r="G3749" s="4">
        <f>blinkit_order_items[[#This Row],[Total_Revenue]]*(blinkit_order_items[[#This Row],[margin_percent]]/100)</f>
        <v>55.817500000000003</v>
      </c>
    </row>
    <row r="3750" spans="1:7" x14ac:dyDescent="0.3">
      <c r="A3750">
        <v>3371892236</v>
      </c>
      <c r="B3750">
        <v>425341</v>
      </c>
      <c r="C3750">
        <v>2</v>
      </c>
      <c r="D3750" s="4">
        <v>486.28</v>
      </c>
      <c r="E3750" s="2">
        <f>blinkit_order_items[[#This Row],[quantity]]*blinkit_order_items[[#This Row],[unit_price]]</f>
        <v>972.56</v>
      </c>
      <c r="F3750">
        <f>_xlfn.XLOOKUP(blinkit_order_items[[#This Row],[product_id]],blinkit_products[product_id],blinkit_products[margin_percentage])</f>
        <v>35</v>
      </c>
      <c r="G3750" s="4">
        <f>blinkit_order_items[[#This Row],[Total_Revenue]]*(blinkit_order_items[[#This Row],[margin_percent]]/100)</f>
        <v>340.39599999999996</v>
      </c>
    </row>
    <row r="3751" spans="1:7" x14ac:dyDescent="0.3">
      <c r="A3751">
        <v>6532953824</v>
      </c>
      <c r="B3751">
        <v>473647</v>
      </c>
      <c r="C3751">
        <v>1</v>
      </c>
      <c r="D3751" s="4">
        <v>43.05</v>
      </c>
      <c r="E3751" s="2">
        <f>blinkit_order_items[[#This Row],[quantity]]*blinkit_order_items[[#This Row],[unit_price]]</f>
        <v>43.05</v>
      </c>
      <c r="F3751">
        <f>_xlfn.XLOOKUP(blinkit_order_items[[#This Row],[product_id]],blinkit_products[product_id],blinkit_products[margin_percentage])</f>
        <v>35</v>
      </c>
      <c r="G3751" s="4">
        <f>blinkit_order_items[[#This Row],[Total_Revenue]]*(blinkit_order_items[[#This Row],[margin_percent]]/100)</f>
        <v>15.067499999999997</v>
      </c>
    </row>
    <row r="3752" spans="1:7" x14ac:dyDescent="0.3">
      <c r="A3752">
        <v>252964377</v>
      </c>
      <c r="B3752">
        <v>240179</v>
      </c>
      <c r="C3752">
        <v>2</v>
      </c>
      <c r="D3752" s="4">
        <v>90.56</v>
      </c>
      <c r="E3752" s="2">
        <f>blinkit_order_items[[#This Row],[quantity]]*blinkit_order_items[[#This Row],[unit_price]]</f>
        <v>181.12</v>
      </c>
      <c r="F3752">
        <f>_xlfn.XLOOKUP(blinkit_order_items[[#This Row],[product_id]],blinkit_products[product_id],blinkit_products[margin_percentage])</f>
        <v>20</v>
      </c>
      <c r="G3752" s="4">
        <f>blinkit_order_items[[#This Row],[Total_Revenue]]*(blinkit_order_items[[#This Row],[margin_percent]]/100)</f>
        <v>36.224000000000004</v>
      </c>
    </row>
    <row r="3753" spans="1:7" x14ac:dyDescent="0.3">
      <c r="A3753">
        <v>6270495384</v>
      </c>
      <c r="B3753">
        <v>51036</v>
      </c>
      <c r="C3753">
        <v>3</v>
      </c>
      <c r="D3753" s="4">
        <v>931.61</v>
      </c>
      <c r="E3753" s="2">
        <f>blinkit_order_items[[#This Row],[quantity]]*blinkit_order_items[[#This Row],[unit_price]]</f>
        <v>2794.83</v>
      </c>
      <c r="F3753">
        <f>_xlfn.XLOOKUP(blinkit_order_items[[#This Row],[product_id]],blinkit_products[product_id],blinkit_products[margin_percentage])</f>
        <v>30</v>
      </c>
      <c r="G3753" s="4">
        <f>blinkit_order_items[[#This Row],[Total_Revenue]]*(blinkit_order_items[[#This Row],[margin_percent]]/100)</f>
        <v>838.44899999999996</v>
      </c>
    </row>
    <row r="3754" spans="1:7" x14ac:dyDescent="0.3">
      <c r="A3754">
        <v>2450770184</v>
      </c>
      <c r="B3754">
        <v>385113</v>
      </c>
      <c r="C3754">
        <v>1</v>
      </c>
      <c r="D3754" s="4">
        <v>816.38</v>
      </c>
      <c r="E3754" s="2">
        <f>blinkit_order_items[[#This Row],[quantity]]*blinkit_order_items[[#This Row],[unit_price]]</f>
        <v>816.38</v>
      </c>
      <c r="F3754">
        <f>_xlfn.XLOOKUP(blinkit_order_items[[#This Row],[product_id]],blinkit_products[product_id],blinkit_products[margin_percentage])</f>
        <v>35</v>
      </c>
      <c r="G3754" s="4">
        <f>blinkit_order_items[[#This Row],[Total_Revenue]]*(blinkit_order_items[[#This Row],[margin_percent]]/100)</f>
        <v>285.733</v>
      </c>
    </row>
    <row r="3755" spans="1:7" x14ac:dyDescent="0.3">
      <c r="A3755">
        <v>7543192113</v>
      </c>
      <c r="B3755">
        <v>114414</v>
      </c>
      <c r="C3755">
        <v>1</v>
      </c>
      <c r="D3755" s="4">
        <v>832.06</v>
      </c>
      <c r="E3755" s="2">
        <f>blinkit_order_items[[#This Row],[quantity]]*blinkit_order_items[[#This Row],[unit_price]]</f>
        <v>832.06</v>
      </c>
      <c r="F3755">
        <f>_xlfn.XLOOKUP(blinkit_order_items[[#This Row],[product_id]],blinkit_products[product_id],blinkit_products[margin_percentage])</f>
        <v>20</v>
      </c>
      <c r="G3755" s="4">
        <f>blinkit_order_items[[#This Row],[Total_Revenue]]*(blinkit_order_items[[#This Row],[margin_percent]]/100)</f>
        <v>166.41200000000001</v>
      </c>
    </row>
    <row r="3756" spans="1:7" x14ac:dyDescent="0.3">
      <c r="A3756">
        <v>9890817032</v>
      </c>
      <c r="B3756">
        <v>487065</v>
      </c>
      <c r="C3756">
        <v>2</v>
      </c>
      <c r="D3756" s="4">
        <v>374.68</v>
      </c>
      <c r="E3756" s="2">
        <f>blinkit_order_items[[#This Row],[quantity]]*blinkit_order_items[[#This Row],[unit_price]]</f>
        <v>749.36</v>
      </c>
      <c r="F3756">
        <f>_xlfn.XLOOKUP(blinkit_order_items[[#This Row],[product_id]],blinkit_products[product_id],blinkit_products[margin_percentage])</f>
        <v>35</v>
      </c>
      <c r="G3756" s="4">
        <f>blinkit_order_items[[#This Row],[Total_Revenue]]*(blinkit_order_items[[#This Row],[margin_percent]]/100)</f>
        <v>262.27600000000001</v>
      </c>
    </row>
    <row r="3757" spans="1:7" x14ac:dyDescent="0.3">
      <c r="A3757">
        <v>183165359</v>
      </c>
      <c r="B3757">
        <v>762527</v>
      </c>
      <c r="C3757">
        <v>3</v>
      </c>
      <c r="D3757" s="4">
        <v>690.08</v>
      </c>
      <c r="E3757" s="2">
        <f>blinkit_order_items[[#This Row],[quantity]]*blinkit_order_items[[#This Row],[unit_price]]</f>
        <v>2070.2400000000002</v>
      </c>
      <c r="F3757">
        <f>_xlfn.XLOOKUP(blinkit_order_items[[#This Row],[product_id]],blinkit_products[product_id],blinkit_products[margin_percentage])</f>
        <v>35</v>
      </c>
      <c r="G3757" s="4">
        <f>blinkit_order_items[[#This Row],[Total_Revenue]]*(blinkit_order_items[[#This Row],[margin_percent]]/100)</f>
        <v>724.58400000000006</v>
      </c>
    </row>
    <row r="3758" spans="1:7" x14ac:dyDescent="0.3">
      <c r="A3758">
        <v>2136907826</v>
      </c>
      <c r="B3758">
        <v>11422</v>
      </c>
      <c r="C3758">
        <v>2</v>
      </c>
      <c r="D3758" s="4">
        <v>127.16</v>
      </c>
      <c r="E3758" s="2">
        <f>blinkit_order_items[[#This Row],[quantity]]*blinkit_order_items[[#This Row],[unit_price]]</f>
        <v>254.32</v>
      </c>
      <c r="F3758">
        <f>_xlfn.XLOOKUP(blinkit_order_items[[#This Row],[product_id]],blinkit_products[product_id],blinkit_products[margin_percentage])</f>
        <v>25</v>
      </c>
      <c r="G3758" s="4">
        <f>blinkit_order_items[[#This Row],[Total_Revenue]]*(blinkit_order_items[[#This Row],[margin_percent]]/100)</f>
        <v>63.58</v>
      </c>
    </row>
    <row r="3759" spans="1:7" x14ac:dyDescent="0.3">
      <c r="A3759">
        <v>2801605687</v>
      </c>
      <c r="B3759">
        <v>681063</v>
      </c>
      <c r="C3759">
        <v>3</v>
      </c>
      <c r="D3759" s="4">
        <v>321.27999999999997</v>
      </c>
      <c r="E3759" s="2">
        <f>blinkit_order_items[[#This Row],[quantity]]*blinkit_order_items[[#This Row],[unit_price]]</f>
        <v>963.83999999999992</v>
      </c>
      <c r="F3759">
        <f>_xlfn.XLOOKUP(blinkit_order_items[[#This Row],[product_id]],blinkit_products[product_id],blinkit_products[margin_percentage])</f>
        <v>30</v>
      </c>
      <c r="G3759" s="4">
        <f>blinkit_order_items[[#This Row],[Total_Revenue]]*(blinkit_order_items[[#This Row],[margin_percent]]/100)</f>
        <v>289.15199999999999</v>
      </c>
    </row>
    <row r="3760" spans="1:7" x14ac:dyDescent="0.3">
      <c r="A3760">
        <v>8869292457</v>
      </c>
      <c r="B3760">
        <v>567671</v>
      </c>
      <c r="C3760">
        <v>1</v>
      </c>
      <c r="D3760" s="4">
        <v>418.48</v>
      </c>
      <c r="E3760" s="2">
        <f>blinkit_order_items[[#This Row],[quantity]]*blinkit_order_items[[#This Row],[unit_price]]</f>
        <v>418.48</v>
      </c>
      <c r="F3760">
        <f>_xlfn.XLOOKUP(blinkit_order_items[[#This Row],[product_id]],blinkit_products[product_id],blinkit_products[margin_percentage])</f>
        <v>35</v>
      </c>
      <c r="G3760" s="4">
        <f>blinkit_order_items[[#This Row],[Total_Revenue]]*(blinkit_order_items[[#This Row],[margin_percent]]/100)</f>
        <v>146.46799999999999</v>
      </c>
    </row>
    <row r="3761" spans="1:7" x14ac:dyDescent="0.3">
      <c r="A3761">
        <v>5414471648</v>
      </c>
      <c r="B3761">
        <v>337168</v>
      </c>
      <c r="C3761">
        <v>2</v>
      </c>
      <c r="D3761" s="4">
        <v>545.49</v>
      </c>
      <c r="E3761" s="2">
        <f>blinkit_order_items[[#This Row],[quantity]]*blinkit_order_items[[#This Row],[unit_price]]</f>
        <v>1090.98</v>
      </c>
      <c r="F3761">
        <f>_xlfn.XLOOKUP(blinkit_order_items[[#This Row],[product_id]],blinkit_products[product_id],blinkit_products[margin_percentage])</f>
        <v>20</v>
      </c>
      <c r="G3761" s="4">
        <f>blinkit_order_items[[#This Row],[Total_Revenue]]*(blinkit_order_items[[#This Row],[margin_percent]]/100)</f>
        <v>218.19600000000003</v>
      </c>
    </row>
    <row r="3762" spans="1:7" x14ac:dyDescent="0.3">
      <c r="A3762">
        <v>7827370415</v>
      </c>
      <c r="B3762">
        <v>448752</v>
      </c>
      <c r="C3762">
        <v>3</v>
      </c>
      <c r="D3762" s="4">
        <v>160.07</v>
      </c>
      <c r="E3762" s="2">
        <f>blinkit_order_items[[#This Row],[quantity]]*blinkit_order_items[[#This Row],[unit_price]]</f>
        <v>480.21</v>
      </c>
      <c r="F3762">
        <f>_xlfn.XLOOKUP(blinkit_order_items[[#This Row],[product_id]],blinkit_products[product_id],blinkit_products[margin_percentage])</f>
        <v>25</v>
      </c>
      <c r="G3762" s="4">
        <f>blinkit_order_items[[#This Row],[Total_Revenue]]*(blinkit_order_items[[#This Row],[margin_percent]]/100)</f>
        <v>120.05249999999999</v>
      </c>
    </row>
    <row r="3763" spans="1:7" x14ac:dyDescent="0.3">
      <c r="A3763">
        <v>7216662926</v>
      </c>
      <c r="B3763">
        <v>820973</v>
      </c>
      <c r="C3763">
        <v>2</v>
      </c>
      <c r="D3763" s="4">
        <v>114.52</v>
      </c>
      <c r="E3763" s="2">
        <f>blinkit_order_items[[#This Row],[quantity]]*blinkit_order_items[[#This Row],[unit_price]]</f>
        <v>229.04</v>
      </c>
      <c r="F3763">
        <f>_xlfn.XLOOKUP(blinkit_order_items[[#This Row],[product_id]],blinkit_products[product_id],blinkit_products[margin_percentage])</f>
        <v>30</v>
      </c>
      <c r="G3763" s="4">
        <f>blinkit_order_items[[#This Row],[Total_Revenue]]*(blinkit_order_items[[#This Row],[margin_percent]]/100)</f>
        <v>68.711999999999989</v>
      </c>
    </row>
    <row r="3764" spans="1:7" x14ac:dyDescent="0.3">
      <c r="A3764">
        <v>349410429</v>
      </c>
      <c r="B3764">
        <v>34186</v>
      </c>
      <c r="C3764">
        <v>3</v>
      </c>
      <c r="D3764" s="4">
        <v>925.65</v>
      </c>
      <c r="E3764" s="2">
        <f>blinkit_order_items[[#This Row],[quantity]]*blinkit_order_items[[#This Row],[unit_price]]</f>
        <v>2776.95</v>
      </c>
      <c r="F3764">
        <f>_xlfn.XLOOKUP(blinkit_order_items[[#This Row],[product_id]],blinkit_products[product_id],blinkit_products[margin_percentage])</f>
        <v>25</v>
      </c>
      <c r="G3764" s="4">
        <f>blinkit_order_items[[#This Row],[Total_Revenue]]*(blinkit_order_items[[#This Row],[margin_percent]]/100)</f>
        <v>694.23749999999995</v>
      </c>
    </row>
    <row r="3765" spans="1:7" x14ac:dyDescent="0.3">
      <c r="A3765">
        <v>8512030806</v>
      </c>
      <c r="B3765">
        <v>991434</v>
      </c>
      <c r="C3765">
        <v>1</v>
      </c>
      <c r="D3765" s="4">
        <v>237.62</v>
      </c>
      <c r="E3765" s="2">
        <f>blinkit_order_items[[#This Row],[quantity]]*blinkit_order_items[[#This Row],[unit_price]]</f>
        <v>237.62</v>
      </c>
      <c r="F3765">
        <f>_xlfn.XLOOKUP(blinkit_order_items[[#This Row],[product_id]],blinkit_products[product_id],blinkit_products[margin_percentage])</f>
        <v>35</v>
      </c>
      <c r="G3765" s="4">
        <f>blinkit_order_items[[#This Row],[Total_Revenue]]*(blinkit_order_items[[#This Row],[margin_percent]]/100)</f>
        <v>83.167000000000002</v>
      </c>
    </row>
    <row r="3766" spans="1:7" x14ac:dyDescent="0.3">
      <c r="A3766">
        <v>8003807551</v>
      </c>
      <c r="B3766">
        <v>354409</v>
      </c>
      <c r="C3766">
        <v>1</v>
      </c>
      <c r="D3766" s="4">
        <v>325.08</v>
      </c>
      <c r="E3766" s="2">
        <f>blinkit_order_items[[#This Row],[quantity]]*blinkit_order_items[[#This Row],[unit_price]]</f>
        <v>325.08</v>
      </c>
      <c r="F3766">
        <f>_xlfn.XLOOKUP(blinkit_order_items[[#This Row],[product_id]],blinkit_products[product_id],blinkit_products[margin_percentage])</f>
        <v>15</v>
      </c>
      <c r="G3766" s="4">
        <f>blinkit_order_items[[#This Row],[Total_Revenue]]*(blinkit_order_items[[#This Row],[margin_percent]]/100)</f>
        <v>48.761999999999993</v>
      </c>
    </row>
    <row r="3767" spans="1:7" x14ac:dyDescent="0.3">
      <c r="A3767">
        <v>274320517</v>
      </c>
      <c r="B3767">
        <v>153019</v>
      </c>
      <c r="C3767">
        <v>2</v>
      </c>
      <c r="D3767" s="4">
        <v>947.95</v>
      </c>
      <c r="E3767" s="2">
        <f>blinkit_order_items[[#This Row],[quantity]]*blinkit_order_items[[#This Row],[unit_price]]</f>
        <v>1895.9</v>
      </c>
      <c r="F3767">
        <f>_xlfn.XLOOKUP(blinkit_order_items[[#This Row],[product_id]],blinkit_products[product_id],blinkit_products[margin_percentage])</f>
        <v>25</v>
      </c>
      <c r="G3767" s="4">
        <f>blinkit_order_items[[#This Row],[Total_Revenue]]*(blinkit_order_items[[#This Row],[margin_percent]]/100)</f>
        <v>473.97500000000002</v>
      </c>
    </row>
    <row r="3768" spans="1:7" x14ac:dyDescent="0.3">
      <c r="A3768">
        <v>2150447285</v>
      </c>
      <c r="B3768">
        <v>18035</v>
      </c>
      <c r="C3768">
        <v>3</v>
      </c>
      <c r="D3768" s="4">
        <v>968.94</v>
      </c>
      <c r="E3768" s="2">
        <f>blinkit_order_items[[#This Row],[quantity]]*blinkit_order_items[[#This Row],[unit_price]]</f>
        <v>2906.82</v>
      </c>
      <c r="F3768">
        <f>_xlfn.XLOOKUP(blinkit_order_items[[#This Row],[product_id]],blinkit_products[product_id],blinkit_products[margin_percentage])</f>
        <v>25</v>
      </c>
      <c r="G3768" s="4">
        <f>blinkit_order_items[[#This Row],[Total_Revenue]]*(blinkit_order_items[[#This Row],[margin_percent]]/100)</f>
        <v>726.70500000000004</v>
      </c>
    </row>
    <row r="3769" spans="1:7" x14ac:dyDescent="0.3">
      <c r="A3769">
        <v>5089385450</v>
      </c>
      <c r="B3769">
        <v>726958</v>
      </c>
      <c r="C3769">
        <v>2</v>
      </c>
      <c r="D3769" s="4">
        <v>887.48</v>
      </c>
      <c r="E3769" s="2">
        <f>blinkit_order_items[[#This Row],[quantity]]*blinkit_order_items[[#This Row],[unit_price]]</f>
        <v>1774.96</v>
      </c>
      <c r="F3769">
        <f>_xlfn.XLOOKUP(blinkit_order_items[[#This Row],[product_id]],blinkit_products[product_id],blinkit_products[margin_percentage])</f>
        <v>35</v>
      </c>
      <c r="G3769" s="4">
        <f>blinkit_order_items[[#This Row],[Total_Revenue]]*(blinkit_order_items[[#This Row],[margin_percent]]/100)</f>
        <v>621.23599999999999</v>
      </c>
    </row>
    <row r="3770" spans="1:7" x14ac:dyDescent="0.3">
      <c r="A3770">
        <v>8622799862</v>
      </c>
      <c r="B3770">
        <v>679865</v>
      </c>
      <c r="C3770">
        <v>1</v>
      </c>
      <c r="D3770" s="4">
        <v>347.91</v>
      </c>
      <c r="E3770" s="2">
        <f>blinkit_order_items[[#This Row],[quantity]]*blinkit_order_items[[#This Row],[unit_price]]</f>
        <v>347.91</v>
      </c>
      <c r="F3770">
        <f>_xlfn.XLOOKUP(blinkit_order_items[[#This Row],[product_id]],blinkit_products[product_id],blinkit_products[margin_percentage])</f>
        <v>15</v>
      </c>
      <c r="G3770" s="4">
        <f>blinkit_order_items[[#This Row],[Total_Revenue]]*(blinkit_order_items[[#This Row],[margin_percent]]/100)</f>
        <v>52.186500000000002</v>
      </c>
    </row>
    <row r="3771" spans="1:7" x14ac:dyDescent="0.3">
      <c r="A3771">
        <v>2773034272</v>
      </c>
      <c r="B3771">
        <v>6405</v>
      </c>
      <c r="C3771">
        <v>2</v>
      </c>
      <c r="D3771" s="4">
        <v>236.51</v>
      </c>
      <c r="E3771" s="2">
        <f>blinkit_order_items[[#This Row],[quantity]]*blinkit_order_items[[#This Row],[unit_price]]</f>
        <v>473.02</v>
      </c>
      <c r="F3771">
        <f>_xlfn.XLOOKUP(blinkit_order_items[[#This Row],[product_id]],blinkit_products[product_id],blinkit_products[margin_percentage])</f>
        <v>30</v>
      </c>
      <c r="G3771" s="4">
        <f>blinkit_order_items[[#This Row],[Total_Revenue]]*(blinkit_order_items[[#This Row],[margin_percent]]/100)</f>
        <v>141.90599999999998</v>
      </c>
    </row>
    <row r="3772" spans="1:7" x14ac:dyDescent="0.3">
      <c r="A3772">
        <v>4028266143</v>
      </c>
      <c r="B3772">
        <v>937542</v>
      </c>
      <c r="C3772">
        <v>3</v>
      </c>
      <c r="D3772" s="4">
        <v>97.04</v>
      </c>
      <c r="E3772" s="2">
        <f>blinkit_order_items[[#This Row],[quantity]]*blinkit_order_items[[#This Row],[unit_price]]</f>
        <v>291.12</v>
      </c>
      <c r="F3772">
        <f>_xlfn.XLOOKUP(blinkit_order_items[[#This Row],[product_id]],blinkit_products[product_id],blinkit_products[margin_percentage])</f>
        <v>15</v>
      </c>
      <c r="G3772" s="4">
        <f>blinkit_order_items[[#This Row],[Total_Revenue]]*(blinkit_order_items[[#This Row],[margin_percent]]/100)</f>
        <v>43.667999999999999</v>
      </c>
    </row>
    <row r="3773" spans="1:7" x14ac:dyDescent="0.3">
      <c r="A3773">
        <v>9691888826</v>
      </c>
      <c r="B3773">
        <v>57405</v>
      </c>
      <c r="C3773">
        <v>1</v>
      </c>
      <c r="D3773" s="4">
        <v>607.66999999999996</v>
      </c>
      <c r="E3773" s="2">
        <f>blinkit_order_items[[#This Row],[quantity]]*blinkit_order_items[[#This Row],[unit_price]]</f>
        <v>607.66999999999996</v>
      </c>
      <c r="F3773">
        <f>_xlfn.XLOOKUP(blinkit_order_items[[#This Row],[product_id]],blinkit_products[product_id],blinkit_products[margin_percentage])</f>
        <v>30</v>
      </c>
      <c r="G3773" s="4">
        <f>blinkit_order_items[[#This Row],[Total_Revenue]]*(blinkit_order_items[[#This Row],[margin_percent]]/100)</f>
        <v>182.30099999999999</v>
      </c>
    </row>
    <row r="3774" spans="1:7" x14ac:dyDescent="0.3">
      <c r="A3774">
        <v>8891340263</v>
      </c>
      <c r="B3774">
        <v>623234</v>
      </c>
      <c r="C3774">
        <v>3</v>
      </c>
      <c r="D3774" s="4">
        <v>329.79</v>
      </c>
      <c r="E3774" s="2">
        <f>blinkit_order_items[[#This Row],[quantity]]*blinkit_order_items[[#This Row],[unit_price]]</f>
        <v>989.37000000000012</v>
      </c>
      <c r="F3774">
        <f>_xlfn.XLOOKUP(blinkit_order_items[[#This Row],[product_id]],blinkit_products[product_id],blinkit_products[margin_percentage])</f>
        <v>40</v>
      </c>
      <c r="G3774" s="4">
        <f>blinkit_order_items[[#This Row],[Total_Revenue]]*(blinkit_order_items[[#This Row],[margin_percent]]/100)</f>
        <v>395.74800000000005</v>
      </c>
    </row>
    <row r="3775" spans="1:7" x14ac:dyDescent="0.3">
      <c r="A3775">
        <v>1149293318</v>
      </c>
      <c r="B3775">
        <v>925482</v>
      </c>
      <c r="C3775">
        <v>3</v>
      </c>
      <c r="D3775" s="4">
        <v>475.04</v>
      </c>
      <c r="E3775" s="2">
        <f>blinkit_order_items[[#This Row],[quantity]]*blinkit_order_items[[#This Row],[unit_price]]</f>
        <v>1425.1200000000001</v>
      </c>
      <c r="F3775">
        <f>_xlfn.XLOOKUP(blinkit_order_items[[#This Row],[product_id]],blinkit_products[product_id],blinkit_products[margin_percentage])</f>
        <v>40</v>
      </c>
      <c r="G3775" s="4">
        <f>blinkit_order_items[[#This Row],[Total_Revenue]]*(blinkit_order_items[[#This Row],[margin_percent]]/100)</f>
        <v>570.04800000000012</v>
      </c>
    </row>
    <row r="3776" spans="1:7" x14ac:dyDescent="0.3">
      <c r="A3776">
        <v>1288695184</v>
      </c>
      <c r="B3776">
        <v>264803</v>
      </c>
      <c r="C3776">
        <v>2</v>
      </c>
      <c r="D3776" s="4">
        <v>995.98</v>
      </c>
      <c r="E3776" s="2">
        <f>blinkit_order_items[[#This Row],[quantity]]*blinkit_order_items[[#This Row],[unit_price]]</f>
        <v>1991.96</v>
      </c>
      <c r="F3776">
        <f>_xlfn.XLOOKUP(blinkit_order_items[[#This Row],[product_id]],blinkit_products[product_id],blinkit_products[margin_percentage])</f>
        <v>20</v>
      </c>
      <c r="G3776" s="4">
        <f>blinkit_order_items[[#This Row],[Total_Revenue]]*(blinkit_order_items[[#This Row],[margin_percent]]/100)</f>
        <v>398.39200000000005</v>
      </c>
    </row>
    <row r="3777" spans="1:7" x14ac:dyDescent="0.3">
      <c r="A3777">
        <v>5229336544</v>
      </c>
      <c r="B3777">
        <v>692985</v>
      </c>
      <c r="C3777">
        <v>3</v>
      </c>
      <c r="D3777" s="4">
        <v>197.39</v>
      </c>
      <c r="E3777" s="2">
        <f>blinkit_order_items[[#This Row],[quantity]]*blinkit_order_items[[#This Row],[unit_price]]</f>
        <v>592.16999999999996</v>
      </c>
      <c r="F3777">
        <f>_xlfn.XLOOKUP(blinkit_order_items[[#This Row],[product_id]],blinkit_products[product_id],blinkit_products[margin_percentage])</f>
        <v>15</v>
      </c>
      <c r="G3777" s="4">
        <f>blinkit_order_items[[#This Row],[Total_Revenue]]*(blinkit_order_items[[#This Row],[margin_percent]]/100)</f>
        <v>88.825499999999991</v>
      </c>
    </row>
    <row r="3778" spans="1:7" x14ac:dyDescent="0.3">
      <c r="A3778">
        <v>196885435</v>
      </c>
      <c r="B3778">
        <v>451812</v>
      </c>
      <c r="C3778">
        <v>2</v>
      </c>
      <c r="D3778" s="4">
        <v>530.85</v>
      </c>
      <c r="E3778" s="2">
        <f>blinkit_order_items[[#This Row],[quantity]]*blinkit_order_items[[#This Row],[unit_price]]</f>
        <v>1061.7</v>
      </c>
      <c r="F3778">
        <f>_xlfn.XLOOKUP(blinkit_order_items[[#This Row],[product_id]],blinkit_products[product_id],blinkit_products[margin_percentage])</f>
        <v>20</v>
      </c>
      <c r="G3778" s="4">
        <f>blinkit_order_items[[#This Row],[Total_Revenue]]*(blinkit_order_items[[#This Row],[margin_percent]]/100)</f>
        <v>212.34000000000003</v>
      </c>
    </row>
    <row r="3779" spans="1:7" x14ac:dyDescent="0.3">
      <c r="A3779">
        <v>6961457996</v>
      </c>
      <c r="B3779">
        <v>18035</v>
      </c>
      <c r="C3779">
        <v>3</v>
      </c>
      <c r="D3779" s="4">
        <v>968.94</v>
      </c>
      <c r="E3779" s="2">
        <f>blinkit_order_items[[#This Row],[quantity]]*blinkit_order_items[[#This Row],[unit_price]]</f>
        <v>2906.82</v>
      </c>
      <c r="F3779">
        <f>_xlfn.XLOOKUP(blinkit_order_items[[#This Row],[product_id]],blinkit_products[product_id],blinkit_products[margin_percentage])</f>
        <v>25</v>
      </c>
      <c r="G3779" s="4">
        <f>blinkit_order_items[[#This Row],[Total_Revenue]]*(blinkit_order_items[[#This Row],[margin_percent]]/100)</f>
        <v>726.70500000000004</v>
      </c>
    </row>
    <row r="3780" spans="1:7" x14ac:dyDescent="0.3">
      <c r="A3780">
        <v>5059907679</v>
      </c>
      <c r="B3780">
        <v>723678</v>
      </c>
      <c r="C3780">
        <v>3</v>
      </c>
      <c r="D3780" s="4">
        <v>675.46</v>
      </c>
      <c r="E3780" s="2">
        <f>blinkit_order_items[[#This Row],[quantity]]*blinkit_order_items[[#This Row],[unit_price]]</f>
        <v>2026.38</v>
      </c>
      <c r="F3780">
        <f>_xlfn.XLOOKUP(blinkit_order_items[[#This Row],[product_id]],blinkit_products[product_id],blinkit_products[margin_percentage])</f>
        <v>35</v>
      </c>
      <c r="G3780" s="4">
        <f>blinkit_order_items[[#This Row],[Total_Revenue]]*(blinkit_order_items[[#This Row],[margin_percent]]/100)</f>
        <v>709.23299999999995</v>
      </c>
    </row>
    <row r="3781" spans="1:7" x14ac:dyDescent="0.3">
      <c r="A3781">
        <v>9046226901</v>
      </c>
      <c r="B3781">
        <v>954722</v>
      </c>
      <c r="C3781">
        <v>3</v>
      </c>
      <c r="D3781" s="4">
        <v>616.45000000000005</v>
      </c>
      <c r="E3781" s="2">
        <f>blinkit_order_items[[#This Row],[quantity]]*blinkit_order_items[[#This Row],[unit_price]]</f>
        <v>1849.3500000000001</v>
      </c>
      <c r="F3781">
        <f>_xlfn.XLOOKUP(blinkit_order_items[[#This Row],[product_id]],blinkit_products[product_id],blinkit_products[margin_percentage])</f>
        <v>40</v>
      </c>
      <c r="G3781" s="4">
        <f>blinkit_order_items[[#This Row],[Total_Revenue]]*(blinkit_order_items[[#This Row],[margin_percent]]/100)</f>
        <v>739.74000000000012</v>
      </c>
    </row>
    <row r="3782" spans="1:7" x14ac:dyDescent="0.3">
      <c r="A3782">
        <v>515408216</v>
      </c>
      <c r="B3782">
        <v>51036</v>
      </c>
      <c r="C3782">
        <v>1</v>
      </c>
      <c r="D3782" s="4">
        <v>931.61</v>
      </c>
      <c r="E3782" s="2">
        <f>blinkit_order_items[[#This Row],[quantity]]*blinkit_order_items[[#This Row],[unit_price]]</f>
        <v>931.61</v>
      </c>
      <c r="F3782">
        <f>_xlfn.XLOOKUP(blinkit_order_items[[#This Row],[product_id]],blinkit_products[product_id],blinkit_products[margin_percentage])</f>
        <v>30</v>
      </c>
      <c r="G3782" s="4">
        <f>blinkit_order_items[[#This Row],[Total_Revenue]]*(blinkit_order_items[[#This Row],[margin_percent]]/100)</f>
        <v>279.483</v>
      </c>
    </row>
    <row r="3783" spans="1:7" x14ac:dyDescent="0.3">
      <c r="A3783">
        <v>9048597167</v>
      </c>
      <c r="B3783">
        <v>661577</v>
      </c>
      <c r="C3783">
        <v>1</v>
      </c>
      <c r="D3783" s="4">
        <v>720.95</v>
      </c>
      <c r="E3783" s="2">
        <f>blinkit_order_items[[#This Row],[quantity]]*blinkit_order_items[[#This Row],[unit_price]]</f>
        <v>720.95</v>
      </c>
      <c r="F3783">
        <f>_xlfn.XLOOKUP(blinkit_order_items[[#This Row],[product_id]],blinkit_products[product_id],blinkit_products[margin_percentage])</f>
        <v>35</v>
      </c>
      <c r="G3783" s="4">
        <f>blinkit_order_items[[#This Row],[Total_Revenue]]*(blinkit_order_items[[#This Row],[margin_percent]]/100)</f>
        <v>252.33250000000001</v>
      </c>
    </row>
    <row r="3784" spans="1:7" x14ac:dyDescent="0.3">
      <c r="A3784">
        <v>4308216668</v>
      </c>
      <c r="B3784">
        <v>990993</v>
      </c>
      <c r="C3784">
        <v>2</v>
      </c>
      <c r="D3784" s="4">
        <v>263.7</v>
      </c>
      <c r="E3784" s="2">
        <f>blinkit_order_items[[#This Row],[quantity]]*blinkit_order_items[[#This Row],[unit_price]]</f>
        <v>527.4</v>
      </c>
      <c r="F3784">
        <f>_xlfn.XLOOKUP(blinkit_order_items[[#This Row],[product_id]],blinkit_products[product_id],blinkit_products[margin_percentage])</f>
        <v>35</v>
      </c>
      <c r="G3784" s="4">
        <f>blinkit_order_items[[#This Row],[Total_Revenue]]*(blinkit_order_items[[#This Row],[margin_percent]]/100)</f>
        <v>184.58999999999997</v>
      </c>
    </row>
    <row r="3785" spans="1:7" x14ac:dyDescent="0.3">
      <c r="A3785">
        <v>8671875127</v>
      </c>
      <c r="B3785">
        <v>15314</v>
      </c>
      <c r="C3785">
        <v>2</v>
      </c>
      <c r="D3785" s="4">
        <v>578.85</v>
      </c>
      <c r="E3785" s="2">
        <f>blinkit_order_items[[#This Row],[quantity]]*blinkit_order_items[[#This Row],[unit_price]]</f>
        <v>1157.7</v>
      </c>
      <c r="F3785">
        <f>_xlfn.XLOOKUP(blinkit_order_items[[#This Row],[product_id]],blinkit_products[product_id],blinkit_products[margin_percentage])</f>
        <v>20</v>
      </c>
      <c r="G3785" s="4">
        <f>blinkit_order_items[[#This Row],[Total_Revenue]]*(blinkit_order_items[[#This Row],[margin_percent]]/100)</f>
        <v>231.54000000000002</v>
      </c>
    </row>
    <row r="3786" spans="1:7" x14ac:dyDescent="0.3">
      <c r="A3786">
        <v>9622968817</v>
      </c>
      <c r="B3786">
        <v>537274</v>
      </c>
      <c r="C3786">
        <v>3</v>
      </c>
      <c r="D3786" s="4">
        <v>702.71</v>
      </c>
      <c r="E3786" s="2">
        <f>blinkit_order_items[[#This Row],[quantity]]*blinkit_order_items[[#This Row],[unit_price]]</f>
        <v>2108.13</v>
      </c>
      <c r="F3786">
        <f>_xlfn.XLOOKUP(blinkit_order_items[[#This Row],[product_id]],blinkit_products[product_id],blinkit_products[margin_percentage])</f>
        <v>35</v>
      </c>
      <c r="G3786" s="4">
        <f>blinkit_order_items[[#This Row],[Total_Revenue]]*(blinkit_order_items[[#This Row],[margin_percent]]/100)</f>
        <v>737.84550000000002</v>
      </c>
    </row>
    <row r="3787" spans="1:7" x14ac:dyDescent="0.3">
      <c r="A3787">
        <v>7832599414</v>
      </c>
      <c r="B3787">
        <v>490602</v>
      </c>
      <c r="C3787">
        <v>1</v>
      </c>
      <c r="D3787" s="4">
        <v>549.47</v>
      </c>
      <c r="E3787" s="2">
        <f>blinkit_order_items[[#This Row],[quantity]]*blinkit_order_items[[#This Row],[unit_price]]</f>
        <v>549.47</v>
      </c>
      <c r="F3787">
        <f>_xlfn.XLOOKUP(blinkit_order_items[[#This Row],[product_id]],blinkit_products[product_id],blinkit_products[margin_percentage])</f>
        <v>15</v>
      </c>
      <c r="G3787" s="4">
        <f>blinkit_order_items[[#This Row],[Total_Revenue]]*(blinkit_order_items[[#This Row],[margin_percent]]/100)</f>
        <v>82.420500000000004</v>
      </c>
    </row>
    <row r="3788" spans="1:7" x14ac:dyDescent="0.3">
      <c r="A3788">
        <v>5533307028</v>
      </c>
      <c r="B3788">
        <v>67197</v>
      </c>
      <c r="C3788">
        <v>1</v>
      </c>
      <c r="D3788" s="4">
        <v>552.20000000000005</v>
      </c>
      <c r="E3788" s="2">
        <f>blinkit_order_items[[#This Row],[quantity]]*blinkit_order_items[[#This Row],[unit_price]]</f>
        <v>552.20000000000005</v>
      </c>
      <c r="F3788">
        <f>_xlfn.XLOOKUP(blinkit_order_items[[#This Row],[product_id]],blinkit_products[product_id],blinkit_products[margin_percentage])</f>
        <v>20</v>
      </c>
      <c r="G3788" s="4">
        <f>blinkit_order_items[[#This Row],[Total_Revenue]]*(blinkit_order_items[[#This Row],[margin_percent]]/100)</f>
        <v>110.44000000000001</v>
      </c>
    </row>
    <row r="3789" spans="1:7" x14ac:dyDescent="0.3">
      <c r="A3789">
        <v>752185231</v>
      </c>
      <c r="B3789">
        <v>659290</v>
      </c>
      <c r="C3789">
        <v>1</v>
      </c>
      <c r="D3789" s="4">
        <v>319.33999999999997</v>
      </c>
      <c r="E3789" s="2">
        <f>blinkit_order_items[[#This Row],[quantity]]*blinkit_order_items[[#This Row],[unit_price]]</f>
        <v>319.33999999999997</v>
      </c>
      <c r="F3789">
        <f>_xlfn.XLOOKUP(blinkit_order_items[[#This Row],[product_id]],blinkit_products[product_id],blinkit_products[margin_percentage])</f>
        <v>20</v>
      </c>
      <c r="G3789" s="4">
        <f>blinkit_order_items[[#This Row],[Total_Revenue]]*(blinkit_order_items[[#This Row],[margin_percent]]/100)</f>
        <v>63.867999999999995</v>
      </c>
    </row>
    <row r="3790" spans="1:7" x14ac:dyDescent="0.3">
      <c r="A3790">
        <v>5859787209</v>
      </c>
      <c r="B3790">
        <v>131136</v>
      </c>
      <c r="C3790">
        <v>2</v>
      </c>
      <c r="D3790" s="4">
        <v>37.799999999999997</v>
      </c>
      <c r="E3790" s="2">
        <f>blinkit_order_items[[#This Row],[quantity]]*blinkit_order_items[[#This Row],[unit_price]]</f>
        <v>75.599999999999994</v>
      </c>
      <c r="F3790">
        <f>_xlfn.XLOOKUP(blinkit_order_items[[#This Row],[product_id]],blinkit_products[product_id],blinkit_products[margin_percentage])</f>
        <v>15</v>
      </c>
      <c r="G3790" s="4">
        <f>blinkit_order_items[[#This Row],[Total_Revenue]]*(blinkit_order_items[[#This Row],[margin_percent]]/100)</f>
        <v>11.339999999999998</v>
      </c>
    </row>
    <row r="3791" spans="1:7" x14ac:dyDescent="0.3">
      <c r="A3791">
        <v>1736713150</v>
      </c>
      <c r="B3791">
        <v>661577</v>
      </c>
      <c r="C3791">
        <v>1</v>
      </c>
      <c r="D3791" s="4">
        <v>720.95</v>
      </c>
      <c r="E3791" s="2">
        <f>blinkit_order_items[[#This Row],[quantity]]*blinkit_order_items[[#This Row],[unit_price]]</f>
        <v>720.95</v>
      </c>
      <c r="F3791">
        <f>_xlfn.XLOOKUP(blinkit_order_items[[#This Row],[product_id]],blinkit_products[product_id],blinkit_products[margin_percentage])</f>
        <v>35</v>
      </c>
      <c r="G3791" s="4">
        <f>blinkit_order_items[[#This Row],[Total_Revenue]]*(blinkit_order_items[[#This Row],[margin_percent]]/100)</f>
        <v>252.33250000000001</v>
      </c>
    </row>
    <row r="3792" spans="1:7" x14ac:dyDescent="0.3">
      <c r="A3792">
        <v>3620570172</v>
      </c>
      <c r="B3792">
        <v>57405</v>
      </c>
      <c r="C3792">
        <v>1</v>
      </c>
      <c r="D3792" s="4">
        <v>607.66999999999996</v>
      </c>
      <c r="E3792" s="2">
        <f>blinkit_order_items[[#This Row],[quantity]]*blinkit_order_items[[#This Row],[unit_price]]</f>
        <v>607.66999999999996</v>
      </c>
      <c r="F3792">
        <f>_xlfn.XLOOKUP(blinkit_order_items[[#This Row],[product_id]],blinkit_products[product_id],blinkit_products[margin_percentage])</f>
        <v>30</v>
      </c>
      <c r="G3792" s="4">
        <f>blinkit_order_items[[#This Row],[Total_Revenue]]*(blinkit_order_items[[#This Row],[margin_percent]]/100)</f>
        <v>182.30099999999999</v>
      </c>
    </row>
    <row r="3793" spans="1:7" x14ac:dyDescent="0.3">
      <c r="A3793">
        <v>5758119413</v>
      </c>
      <c r="B3793">
        <v>642612</v>
      </c>
      <c r="C3793">
        <v>3</v>
      </c>
      <c r="D3793" s="4">
        <v>517.03</v>
      </c>
      <c r="E3793" s="2">
        <f>blinkit_order_items[[#This Row],[quantity]]*blinkit_order_items[[#This Row],[unit_price]]</f>
        <v>1551.09</v>
      </c>
      <c r="F3793">
        <f>_xlfn.XLOOKUP(blinkit_order_items[[#This Row],[product_id]],blinkit_products[product_id],blinkit_products[margin_percentage])</f>
        <v>35</v>
      </c>
      <c r="G3793" s="4">
        <f>blinkit_order_items[[#This Row],[Total_Revenue]]*(blinkit_order_items[[#This Row],[margin_percent]]/100)</f>
        <v>542.88149999999996</v>
      </c>
    </row>
    <row r="3794" spans="1:7" x14ac:dyDescent="0.3">
      <c r="A3794">
        <v>2204489775</v>
      </c>
      <c r="B3794">
        <v>679865</v>
      </c>
      <c r="C3794">
        <v>2</v>
      </c>
      <c r="D3794" s="4">
        <v>347.91</v>
      </c>
      <c r="E3794" s="2">
        <f>blinkit_order_items[[#This Row],[quantity]]*blinkit_order_items[[#This Row],[unit_price]]</f>
        <v>695.82</v>
      </c>
      <c r="F3794">
        <f>_xlfn.XLOOKUP(blinkit_order_items[[#This Row],[product_id]],blinkit_products[product_id],blinkit_products[margin_percentage])</f>
        <v>15</v>
      </c>
      <c r="G3794" s="4">
        <f>blinkit_order_items[[#This Row],[Total_Revenue]]*(blinkit_order_items[[#This Row],[margin_percent]]/100)</f>
        <v>104.373</v>
      </c>
    </row>
    <row r="3795" spans="1:7" x14ac:dyDescent="0.3">
      <c r="A3795">
        <v>5881059783</v>
      </c>
      <c r="B3795">
        <v>112390</v>
      </c>
      <c r="C3795">
        <v>3</v>
      </c>
      <c r="D3795" s="4">
        <v>877.98</v>
      </c>
      <c r="E3795" s="2">
        <f>blinkit_order_items[[#This Row],[quantity]]*blinkit_order_items[[#This Row],[unit_price]]</f>
        <v>2633.94</v>
      </c>
      <c r="F3795">
        <f>_xlfn.XLOOKUP(blinkit_order_items[[#This Row],[product_id]],blinkit_products[product_id],blinkit_products[margin_percentage])</f>
        <v>35</v>
      </c>
      <c r="G3795" s="4">
        <f>blinkit_order_items[[#This Row],[Total_Revenue]]*(blinkit_order_items[[#This Row],[margin_percent]]/100)</f>
        <v>921.87899999999991</v>
      </c>
    </row>
    <row r="3796" spans="1:7" x14ac:dyDescent="0.3">
      <c r="A3796">
        <v>9475167773</v>
      </c>
      <c r="B3796">
        <v>487931</v>
      </c>
      <c r="C3796">
        <v>2</v>
      </c>
      <c r="D3796" s="4">
        <v>709.08</v>
      </c>
      <c r="E3796" s="2">
        <f>blinkit_order_items[[#This Row],[quantity]]*blinkit_order_items[[#This Row],[unit_price]]</f>
        <v>1418.16</v>
      </c>
      <c r="F3796">
        <f>_xlfn.XLOOKUP(blinkit_order_items[[#This Row],[product_id]],blinkit_products[product_id],blinkit_products[margin_percentage])</f>
        <v>15</v>
      </c>
      <c r="G3796" s="4">
        <f>blinkit_order_items[[#This Row],[Total_Revenue]]*(blinkit_order_items[[#This Row],[margin_percent]]/100)</f>
        <v>212.72400000000002</v>
      </c>
    </row>
    <row r="3797" spans="1:7" x14ac:dyDescent="0.3">
      <c r="A3797">
        <v>4635228647</v>
      </c>
      <c r="B3797">
        <v>131136</v>
      </c>
      <c r="C3797">
        <v>2</v>
      </c>
      <c r="D3797" s="4">
        <v>37.799999999999997</v>
      </c>
      <c r="E3797" s="2">
        <f>blinkit_order_items[[#This Row],[quantity]]*blinkit_order_items[[#This Row],[unit_price]]</f>
        <v>75.599999999999994</v>
      </c>
      <c r="F3797">
        <f>_xlfn.XLOOKUP(blinkit_order_items[[#This Row],[product_id]],blinkit_products[product_id],blinkit_products[margin_percentage])</f>
        <v>15</v>
      </c>
      <c r="G3797" s="4">
        <f>blinkit_order_items[[#This Row],[Total_Revenue]]*(blinkit_order_items[[#This Row],[margin_percent]]/100)</f>
        <v>11.339999999999998</v>
      </c>
    </row>
    <row r="3798" spans="1:7" x14ac:dyDescent="0.3">
      <c r="A3798">
        <v>8394536341</v>
      </c>
      <c r="B3798">
        <v>257719</v>
      </c>
      <c r="C3798">
        <v>1</v>
      </c>
      <c r="D3798" s="4">
        <v>281.73</v>
      </c>
      <c r="E3798" s="2">
        <f>blinkit_order_items[[#This Row],[quantity]]*blinkit_order_items[[#This Row],[unit_price]]</f>
        <v>281.73</v>
      </c>
      <c r="F3798">
        <f>_xlfn.XLOOKUP(blinkit_order_items[[#This Row],[product_id]],blinkit_products[product_id],blinkit_products[margin_percentage])</f>
        <v>20</v>
      </c>
      <c r="G3798" s="4">
        <f>blinkit_order_items[[#This Row],[Total_Revenue]]*(blinkit_order_items[[#This Row],[margin_percent]]/100)</f>
        <v>56.346000000000004</v>
      </c>
    </row>
    <row r="3799" spans="1:7" x14ac:dyDescent="0.3">
      <c r="A3799">
        <v>4726427550</v>
      </c>
      <c r="B3799">
        <v>487065</v>
      </c>
      <c r="C3799">
        <v>2</v>
      </c>
      <c r="D3799" s="4">
        <v>374.68</v>
      </c>
      <c r="E3799" s="2">
        <f>blinkit_order_items[[#This Row],[quantity]]*blinkit_order_items[[#This Row],[unit_price]]</f>
        <v>749.36</v>
      </c>
      <c r="F3799">
        <f>_xlfn.XLOOKUP(blinkit_order_items[[#This Row],[product_id]],blinkit_products[product_id],blinkit_products[margin_percentage])</f>
        <v>35</v>
      </c>
      <c r="G3799" s="4">
        <f>blinkit_order_items[[#This Row],[Total_Revenue]]*(blinkit_order_items[[#This Row],[margin_percent]]/100)</f>
        <v>262.27600000000001</v>
      </c>
    </row>
    <row r="3800" spans="1:7" x14ac:dyDescent="0.3">
      <c r="A3800">
        <v>5387935727</v>
      </c>
      <c r="B3800">
        <v>532965</v>
      </c>
      <c r="C3800">
        <v>3</v>
      </c>
      <c r="D3800" s="4">
        <v>307.23</v>
      </c>
      <c r="E3800" s="2">
        <f>blinkit_order_items[[#This Row],[quantity]]*blinkit_order_items[[#This Row],[unit_price]]</f>
        <v>921.69</v>
      </c>
      <c r="F3800">
        <f>_xlfn.XLOOKUP(blinkit_order_items[[#This Row],[product_id]],blinkit_products[product_id],blinkit_products[margin_percentage])</f>
        <v>40</v>
      </c>
      <c r="G3800" s="4">
        <f>blinkit_order_items[[#This Row],[Total_Revenue]]*(blinkit_order_items[[#This Row],[margin_percent]]/100)</f>
        <v>368.67600000000004</v>
      </c>
    </row>
    <row r="3801" spans="1:7" x14ac:dyDescent="0.3">
      <c r="A3801">
        <v>1886705751</v>
      </c>
      <c r="B3801">
        <v>734789</v>
      </c>
      <c r="C3801">
        <v>1</v>
      </c>
      <c r="D3801" s="4">
        <v>395.82</v>
      </c>
      <c r="E3801" s="2">
        <f>blinkit_order_items[[#This Row],[quantity]]*blinkit_order_items[[#This Row],[unit_price]]</f>
        <v>395.82</v>
      </c>
      <c r="F3801">
        <f>_xlfn.XLOOKUP(blinkit_order_items[[#This Row],[product_id]],blinkit_products[product_id],blinkit_products[margin_percentage])</f>
        <v>35</v>
      </c>
      <c r="G3801" s="4">
        <f>blinkit_order_items[[#This Row],[Total_Revenue]]*(blinkit_order_items[[#This Row],[margin_percent]]/100)</f>
        <v>138.53699999999998</v>
      </c>
    </row>
    <row r="3802" spans="1:7" x14ac:dyDescent="0.3">
      <c r="A3802">
        <v>4224014067</v>
      </c>
      <c r="B3802">
        <v>679865</v>
      </c>
      <c r="C3802">
        <v>2</v>
      </c>
      <c r="D3802" s="4">
        <v>347.91</v>
      </c>
      <c r="E3802" s="2">
        <f>blinkit_order_items[[#This Row],[quantity]]*blinkit_order_items[[#This Row],[unit_price]]</f>
        <v>695.82</v>
      </c>
      <c r="F3802">
        <f>_xlfn.XLOOKUP(blinkit_order_items[[#This Row],[product_id]],blinkit_products[product_id],blinkit_products[margin_percentage])</f>
        <v>15</v>
      </c>
      <c r="G3802" s="4">
        <f>blinkit_order_items[[#This Row],[Total_Revenue]]*(blinkit_order_items[[#This Row],[margin_percent]]/100)</f>
        <v>104.373</v>
      </c>
    </row>
    <row r="3803" spans="1:7" x14ac:dyDescent="0.3">
      <c r="A3803">
        <v>8726515908</v>
      </c>
      <c r="B3803">
        <v>34186</v>
      </c>
      <c r="C3803">
        <v>2</v>
      </c>
      <c r="D3803" s="4">
        <v>925.65</v>
      </c>
      <c r="E3803" s="2">
        <f>blinkit_order_items[[#This Row],[quantity]]*blinkit_order_items[[#This Row],[unit_price]]</f>
        <v>1851.3</v>
      </c>
      <c r="F3803">
        <f>_xlfn.XLOOKUP(blinkit_order_items[[#This Row],[product_id]],blinkit_products[product_id],blinkit_products[margin_percentage])</f>
        <v>25</v>
      </c>
      <c r="G3803" s="4">
        <f>blinkit_order_items[[#This Row],[Total_Revenue]]*(blinkit_order_items[[#This Row],[margin_percent]]/100)</f>
        <v>462.82499999999999</v>
      </c>
    </row>
    <row r="3804" spans="1:7" x14ac:dyDescent="0.3">
      <c r="A3804">
        <v>7388091459</v>
      </c>
      <c r="B3804">
        <v>832348</v>
      </c>
      <c r="C3804">
        <v>1</v>
      </c>
      <c r="D3804" s="4">
        <v>831.43</v>
      </c>
      <c r="E3804" s="2">
        <f>blinkit_order_items[[#This Row],[quantity]]*blinkit_order_items[[#This Row],[unit_price]]</f>
        <v>831.43</v>
      </c>
      <c r="F3804">
        <f>_xlfn.XLOOKUP(blinkit_order_items[[#This Row],[product_id]],blinkit_products[product_id],blinkit_products[margin_percentage])</f>
        <v>35</v>
      </c>
      <c r="G3804" s="4">
        <f>blinkit_order_items[[#This Row],[Total_Revenue]]*(blinkit_order_items[[#This Row],[margin_percent]]/100)</f>
        <v>291.00049999999999</v>
      </c>
    </row>
    <row r="3805" spans="1:7" x14ac:dyDescent="0.3">
      <c r="A3805">
        <v>9320256091</v>
      </c>
      <c r="B3805">
        <v>382511</v>
      </c>
      <c r="C3805">
        <v>2</v>
      </c>
      <c r="D3805" s="4">
        <v>702.54</v>
      </c>
      <c r="E3805" s="2">
        <f>blinkit_order_items[[#This Row],[quantity]]*blinkit_order_items[[#This Row],[unit_price]]</f>
        <v>1405.08</v>
      </c>
      <c r="F3805">
        <f>_xlfn.XLOOKUP(blinkit_order_items[[#This Row],[product_id]],blinkit_products[product_id],blinkit_products[margin_percentage])</f>
        <v>20</v>
      </c>
      <c r="G3805" s="4">
        <f>blinkit_order_items[[#This Row],[Total_Revenue]]*(blinkit_order_items[[#This Row],[margin_percent]]/100)</f>
        <v>281.01600000000002</v>
      </c>
    </row>
    <row r="3806" spans="1:7" x14ac:dyDescent="0.3">
      <c r="A3806">
        <v>3872093894</v>
      </c>
      <c r="B3806">
        <v>18035</v>
      </c>
      <c r="C3806">
        <v>2</v>
      </c>
      <c r="D3806" s="4">
        <v>968.94</v>
      </c>
      <c r="E3806" s="2">
        <f>blinkit_order_items[[#This Row],[quantity]]*blinkit_order_items[[#This Row],[unit_price]]</f>
        <v>1937.88</v>
      </c>
      <c r="F3806">
        <f>_xlfn.XLOOKUP(blinkit_order_items[[#This Row],[product_id]],blinkit_products[product_id],blinkit_products[margin_percentage])</f>
        <v>25</v>
      </c>
      <c r="G3806" s="4">
        <f>blinkit_order_items[[#This Row],[Total_Revenue]]*(blinkit_order_items[[#This Row],[margin_percent]]/100)</f>
        <v>484.47</v>
      </c>
    </row>
    <row r="3807" spans="1:7" x14ac:dyDescent="0.3">
      <c r="A3807">
        <v>992848455</v>
      </c>
      <c r="B3807">
        <v>435929</v>
      </c>
      <c r="C3807">
        <v>2</v>
      </c>
      <c r="D3807" s="4">
        <v>856.89</v>
      </c>
      <c r="E3807" s="2">
        <f>blinkit_order_items[[#This Row],[quantity]]*blinkit_order_items[[#This Row],[unit_price]]</f>
        <v>1713.78</v>
      </c>
      <c r="F3807">
        <f>_xlfn.XLOOKUP(blinkit_order_items[[#This Row],[product_id]],blinkit_products[product_id],blinkit_products[margin_percentage])</f>
        <v>25</v>
      </c>
      <c r="G3807" s="4">
        <f>blinkit_order_items[[#This Row],[Total_Revenue]]*(blinkit_order_items[[#This Row],[margin_percent]]/100)</f>
        <v>428.44499999999999</v>
      </c>
    </row>
    <row r="3808" spans="1:7" x14ac:dyDescent="0.3">
      <c r="A3808">
        <v>4458723519</v>
      </c>
      <c r="B3808">
        <v>970529</v>
      </c>
      <c r="C3808">
        <v>2</v>
      </c>
      <c r="D3808" s="4">
        <v>827.44</v>
      </c>
      <c r="E3808" s="2">
        <f>blinkit_order_items[[#This Row],[quantity]]*blinkit_order_items[[#This Row],[unit_price]]</f>
        <v>1654.88</v>
      </c>
      <c r="F3808">
        <f>_xlfn.XLOOKUP(blinkit_order_items[[#This Row],[product_id]],blinkit_products[product_id],blinkit_products[margin_percentage])</f>
        <v>30</v>
      </c>
      <c r="G3808" s="4">
        <f>blinkit_order_items[[#This Row],[Total_Revenue]]*(blinkit_order_items[[#This Row],[margin_percent]]/100)</f>
        <v>496.464</v>
      </c>
    </row>
    <row r="3809" spans="1:7" x14ac:dyDescent="0.3">
      <c r="A3809">
        <v>7755662096</v>
      </c>
      <c r="B3809">
        <v>799952</v>
      </c>
      <c r="C3809">
        <v>3</v>
      </c>
      <c r="D3809" s="4">
        <v>922.64</v>
      </c>
      <c r="E3809" s="2">
        <f>blinkit_order_items[[#This Row],[quantity]]*blinkit_order_items[[#This Row],[unit_price]]</f>
        <v>2767.92</v>
      </c>
      <c r="F3809">
        <f>_xlfn.XLOOKUP(blinkit_order_items[[#This Row],[product_id]],blinkit_products[product_id],blinkit_products[margin_percentage])</f>
        <v>20</v>
      </c>
      <c r="G3809" s="4">
        <f>blinkit_order_items[[#This Row],[Total_Revenue]]*(blinkit_order_items[[#This Row],[margin_percent]]/100)</f>
        <v>553.58400000000006</v>
      </c>
    </row>
    <row r="3810" spans="1:7" x14ac:dyDescent="0.3">
      <c r="A3810">
        <v>5779793224</v>
      </c>
      <c r="B3810">
        <v>537274</v>
      </c>
      <c r="C3810">
        <v>3</v>
      </c>
      <c r="D3810" s="4">
        <v>702.71</v>
      </c>
      <c r="E3810" s="2">
        <f>blinkit_order_items[[#This Row],[quantity]]*blinkit_order_items[[#This Row],[unit_price]]</f>
        <v>2108.13</v>
      </c>
      <c r="F3810">
        <f>_xlfn.XLOOKUP(blinkit_order_items[[#This Row],[product_id]],blinkit_products[product_id],blinkit_products[margin_percentage])</f>
        <v>35</v>
      </c>
      <c r="G3810" s="4">
        <f>blinkit_order_items[[#This Row],[Total_Revenue]]*(blinkit_order_items[[#This Row],[margin_percent]]/100)</f>
        <v>737.84550000000002</v>
      </c>
    </row>
    <row r="3811" spans="1:7" x14ac:dyDescent="0.3">
      <c r="A3811">
        <v>8253576531</v>
      </c>
      <c r="B3811">
        <v>361361</v>
      </c>
      <c r="C3811">
        <v>2</v>
      </c>
      <c r="D3811" s="4">
        <v>826.21</v>
      </c>
      <c r="E3811" s="2">
        <f>blinkit_order_items[[#This Row],[quantity]]*blinkit_order_items[[#This Row],[unit_price]]</f>
        <v>1652.42</v>
      </c>
      <c r="F3811">
        <f>_xlfn.XLOOKUP(blinkit_order_items[[#This Row],[product_id]],blinkit_products[product_id],blinkit_products[margin_percentage])</f>
        <v>35</v>
      </c>
      <c r="G3811" s="4">
        <f>blinkit_order_items[[#This Row],[Total_Revenue]]*(blinkit_order_items[[#This Row],[margin_percent]]/100)</f>
        <v>578.34699999999998</v>
      </c>
    </row>
    <row r="3812" spans="1:7" x14ac:dyDescent="0.3">
      <c r="A3812">
        <v>4993169316</v>
      </c>
      <c r="B3812">
        <v>243235</v>
      </c>
      <c r="C3812">
        <v>3</v>
      </c>
      <c r="D3812" s="4">
        <v>109.03</v>
      </c>
      <c r="E3812" s="2">
        <f>blinkit_order_items[[#This Row],[quantity]]*blinkit_order_items[[#This Row],[unit_price]]</f>
        <v>327.09000000000003</v>
      </c>
      <c r="F3812">
        <f>_xlfn.XLOOKUP(blinkit_order_items[[#This Row],[product_id]],blinkit_products[product_id],blinkit_products[margin_percentage])</f>
        <v>35</v>
      </c>
      <c r="G3812" s="4">
        <f>blinkit_order_items[[#This Row],[Total_Revenue]]*(blinkit_order_items[[#This Row],[margin_percent]]/100)</f>
        <v>114.4815</v>
      </c>
    </row>
    <row r="3813" spans="1:7" x14ac:dyDescent="0.3">
      <c r="A3813">
        <v>828017545</v>
      </c>
      <c r="B3813">
        <v>264803</v>
      </c>
      <c r="C3813">
        <v>3</v>
      </c>
      <c r="D3813" s="4">
        <v>995.98</v>
      </c>
      <c r="E3813" s="2">
        <f>blinkit_order_items[[#This Row],[quantity]]*blinkit_order_items[[#This Row],[unit_price]]</f>
        <v>2987.94</v>
      </c>
      <c r="F3813">
        <f>_xlfn.XLOOKUP(blinkit_order_items[[#This Row],[product_id]],blinkit_products[product_id],blinkit_products[margin_percentage])</f>
        <v>20</v>
      </c>
      <c r="G3813" s="4">
        <f>blinkit_order_items[[#This Row],[Total_Revenue]]*(blinkit_order_items[[#This Row],[margin_percent]]/100)</f>
        <v>597.58800000000008</v>
      </c>
    </row>
    <row r="3814" spans="1:7" x14ac:dyDescent="0.3">
      <c r="A3814">
        <v>2012368621</v>
      </c>
      <c r="B3814">
        <v>991434</v>
      </c>
      <c r="C3814">
        <v>1</v>
      </c>
      <c r="D3814" s="4">
        <v>237.62</v>
      </c>
      <c r="E3814" s="2">
        <f>blinkit_order_items[[#This Row],[quantity]]*blinkit_order_items[[#This Row],[unit_price]]</f>
        <v>237.62</v>
      </c>
      <c r="F3814">
        <f>_xlfn.XLOOKUP(blinkit_order_items[[#This Row],[product_id]],blinkit_products[product_id],blinkit_products[margin_percentage])</f>
        <v>35</v>
      </c>
      <c r="G3814" s="4">
        <f>blinkit_order_items[[#This Row],[Total_Revenue]]*(blinkit_order_items[[#This Row],[margin_percent]]/100)</f>
        <v>83.167000000000002</v>
      </c>
    </row>
    <row r="3815" spans="1:7" x14ac:dyDescent="0.3">
      <c r="A3815">
        <v>6603205997</v>
      </c>
      <c r="B3815">
        <v>604184</v>
      </c>
      <c r="C3815">
        <v>2</v>
      </c>
      <c r="D3815" s="4">
        <v>397.55</v>
      </c>
      <c r="E3815" s="2">
        <f>blinkit_order_items[[#This Row],[quantity]]*blinkit_order_items[[#This Row],[unit_price]]</f>
        <v>795.1</v>
      </c>
      <c r="F3815">
        <f>_xlfn.XLOOKUP(blinkit_order_items[[#This Row],[product_id]],blinkit_products[product_id],blinkit_products[margin_percentage])</f>
        <v>25</v>
      </c>
      <c r="G3815" s="4">
        <f>blinkit_order_items[[#This Row],[Total_Revenue]]*(blinkit_order_items[[#This Row],[margin_percent]]/100)</f>
        <v>198.77500000000001</v>
      </c>
    </row>
    <row r="3816" spans="1:7" x14ac:dyDescent="0.3">
      <c r="A3816">
        <v>833581472</v>
      </c>
      <c r="B3816">
        <v>455083</v>
      </c>
      <c r="C3816">
        <v>3</v>
      </c>
      <c r="D3816" s="4">
        <v>959.01</v>
      </c>
      <c r="E3816" s="2">
        <f>blinkit_order_items[[#This Row],[quantity]]*blinkit_order_items[[#This Row],[unit_price]]</f>
        <v>2877.0299999999997</v>
      </c>
      <c r="F3816">
        <f>_xlfn.XLOOKUP(blinkit_order_items[[#This Row],[product_id]],blinkit_products[product_id],blinkit_products[margin_percentage])</f>
        <v>20</v>
      </c>
      <c r="G3816" s="4">
        <f>blinkit_order_items[[#This Row],[Total_Revenue]]*(blinkit_order_items[[#This Row],[margin_percent]]/100)</f>
        <v>575.40599999999995</v>
      </c>
    </row>
    <row r="3817" spans="1:7" x14ac:dyDescent="0.3">
      <c r="A3817">
        <v>8755782101</v>
      </c>
      <c r="B3817">
        <v>961614</v>
      </c>
      <c r="C3817">
        <v>3</v>
      </c>
      <c r="D3817" s="4">
        <v>227.22</v>
      </c>
      <c r="E3817" s="2">
        <f>blinkit_order_items[[#This Row],[quantity]]*blinkit_order_items[[#This Row],[unit_price]]</f>
        <v>681.66</v>
      </c>
      <c r="F3817">
        <f>_xlfn.XLOOKUP(blinkit_order_items[[#This Row],[product_id]],blinkit_products[product_id],blinkit_products[margin_percentage])</f>
        <v>35</v>
      </c>
      <c r="G3817" s="4">
        <f>blinkit_order_items[[#This Row],[Total_Revenue]]*(blinkit_order_items[[#This Row],[margin_percent]]/100)</f>
        <v>238.58099999999996</v>
      </c>
    </row>
    <row r="3818" spans="1:7" x14ac:dyDescent="0.3">
      <c r="A3818">
        <v>1049830215</v>
      </c>
      <c r="B3818">
        <v>349294</v>
      </c>
      <c r="C3818">
        <v>2</v>
      </c>
      <c r="D3818" s="4">
        <v>934.75</v>
      </c>
      <c r="E3818" s="2">
        <f>blinkit_order_items[[#This Row],[quantity]]*blinkit_order_items[[#This Row],[unit_price]]</f>
        <v>1869.5</v>
      </c>
      <c r="F3818">
        <f>_xlfn.XLOOKUP(blinkit_order_items[[#This Row],[product_id]],blinkit_products[product_id],blinkit_products[margin_percentage])</f>
        <v>25</v>
      </c>
      <c r="G3818" s="4">
        <f>blinkit_order_items[[#This Row],[Total_Revenue]]*(blinkit_order_items[[#This Row],[margin_percent]]/100)</f>
        <v>467.375</v>
      </c>
    </row>
    <row r="3819" spans="1:7" x14ac:dyDescent="0.3">
      <c r="A3819">
        <v>2399383238</v>
      </c>
      <c r="B3819">
        <v>114414</v>
      </c>
      <c r="C3819">
        <v>1</v>
      </c>
      <c r="D3819" s="4">
        <v>832.06</v>
      </c>
      <c r="E3819" s="2">
        <f>blinkit_order_items[[#This Row],[quantity]]*blinkit_order_items[[#This Row],[unit_price]]</f>
        <v>832.06</v>
      </c>
      <c r="F3819">
        <f>_xlfn.XLOOKUP(blinkit_order_items[[#This Row],[product_id]],blinkit_products[product_id],blinkit_products[margin_percentage])</f>
        <v>20</v>
      </c>
      <c r="G3819" s="4">
        <f>blinkit_order_items[[#This Row],[Total_Revenue]]*(blinkit_order_items[[#This Row],[margin_percent]]/100)</f>
        <v>166.41200000000001</v>
      </c>
    </row>
    <row r="3820" spans="1:7" x14ac:dyDescent="0.3">
      <c r="A3820">
        <v>143399998</v>
      </c>
      <c r="B3820">
        <v>187399</v>
      </c>
      <c r="C3820">
        <v>2</v>
      </c>
      <c r="D3820" s="4">
        <v>53.49</v>
      </c>
      <c r="E3820" s="2">
        <f>blinkit_order_items[[#This Row],[quantity]]*blinkit_order_items[[#This Row],[unit_price]]</f>
        <v>106.98</v>
      </c>
      <c r="F3820">
        <f>_xlfn.XLOOKUP(blinkit_order_items[[#This Row],[product_id]],blinkit_products[product_id],blinkit_products[margin_percentage])</f>
        <v>40</v>
      </c>
      <c r="G3820" s="4">
        <f>blinkit_order_items[[#This Row],[Total_Revenue]]*(blinkit_order_items[[#This Row],[margin_percent]]/100)</f>
        <v>42.792000000000002</v>
      </c>
    </row>
    <row r="3821" spans="1:7" x14ac:dyDescent="0.3">
      <c r="A3821">
        <v>2444273306</v>
      </c>
      <c r="B3821">
        <v>679284</v>
      </c>
      <c r="C3821">
        <v>3</v>
      </c>
      <c r="D3821" s="4">
        <v>877.89</v>
      </c>
      <c r="E3821" s="2">
        <f>blinkit_order_items[[#This Row],[quantity]]*blinkit_order_items[[#This Row],[unit_price]]</f>
        <v>2633.67</v>
      </c>
      <c r="F3821">
        <f>_xlfn.XLOOKUP(blinkit_order_items[[#This Row],[product_id]],blinkit_products[product_id],blinkit_products[margin_percentage])</f>
        <v>20</v>
      </c>
      <c r="G3821" s="4">
        <f>blinkit_order_items[[#This Row],[Total_Revenue]]*(blinkit_order_items[[#This Row],[margin_percent]]/100)</f>
        <v>526.73400000000004</v>
      </c>
    </row>
    <row r="3822" spans="1:7" x14ac:dyDescent="0.3">
      <c r="A3822">
        <v>1309618968</v>
      </c>
      <c r="B3822">
        <v>487931</v>
      </c>
      <c r="C3822">
        <v>3</v>
      </c>
      <c r="D3822" s="4">
        <v>709.08</v>
      </c>
      <c r="E3822" s="2">
        <f>blinkit_order_items[[#This Row],[quantity]]*blinkit_order_items[[#This Row],[unit_price]]</f>
        <v>2127.2400000000002</v>
      </c>
      <c r="F3822">
        <f>_xlfn.XLOOKUP(blinkit_order_items[[#This Row],[product_id]],blinkit_products[product_id],blinkit_products[margin_percentage])</f>
        <v>15</v>
      </c>
      <c r="G3822" s="4">
        <f>blinkit_order_items[[#This Row],[Total_Revenue]]*(blinkit_order_items[[#This Row],[margin_percent]]/100)</f>
        <v>319.08600000000001</v>
      </c>
    </row>
    <row r="3823" spans="1:7" x14ac:dyDescent="0.3">
      <c r="A3823">
        <v>3972788794</v>
      </c>
      <c r="B3823">
        <v>561860</v>
      </c>
      <c r="C3823">
        <v>1</v>
      </c>
      <c r="D3823" s="4">
        <v>874.78</v>
      </c>
      <c r="E3823" s="2">
        <f>blinkit_order_items[[#This Row],[quantity]]*blinkit_order_items[[#This Row],[unit_price]]</f>
        <v>874.78</v>
      </c>
      <c r="F3823">
        <f>_xlfn.XLOOKUP(blinkit_order_items[[#This Row],[product_id]],blinkit_products[product_id],blinkit_products[margin_percentage])</f>
        <v>30</v>
      </c>
      <c r="G3823" s="4">
        <f>blinkit_order_items[[#This Row],[Total_Revenue]]*(blinkit_order_items[[#This Row],[margin_percent]]/100)</f>
        <v>262.43399999999997</v>
      </c>
    </row>
    <row r="3824" spans="1:7" x14ac:dyDescent="0.3">
      <c r="A3824">
        <v>2356073413</v>
      </c>
      <c r="B3824">
        <v>451812</v>
      </c>
      <c r="C3824">
        <v>1</v>
      </c>
      <c r="D3824" s="4">
        <v>530.85</v>
      </c>
      <c r="E3824" s="2">
        <f>blinkit_order_items[[#This Row],[quantity]]*blinkit_order_items[[#This Row],[unit_price]]</f>
        <v>530.85</v>
      </c>
      <c r="F3824">
        <f>_xlfn.XLOOKUP(blinkit_order_items[[#This Row],[product_id]],blinkit_products[product_id],blinkit_products[margin_percentage])</f>
        <v>20</v>
      </c>
      <c r="G3824" s="4">
        <f>blinkit_order_items[[#This Row],[Total_Revenue]]*(blinkit_order_items[[#This Row],[margin_percent]]/100)</f>
        <v>106.17000000000002</v>
      </c>
    </row>
    <row r="3825" spans="1:7" x14ac:dyDescent="0.3">
      <c r="A3825">
        <v>3775683944</v>
      </c>
      <c r="B3825">
        <v>741341</v>
      </c>
      <c r="C3825">
        <v>3</v>
      </c>
      <c r="D3825" s="4">
        <v>923.84</v>
      </c>
      <c r="E3825" s="2">
        <f>blinkit_order_items[[#This Row],[quantity]]*blinkit_order_items[[#This Row],[unit_price]]</f>
        <v>2771.52</v>
      </c>
      <c r="F3825">
        <f>_xlfn.XLOOKUP(blinkit_order_items[[#This Row],[product_id]],blinkit_products[product_id],blinkit_products[margin_percentage])</f>
        <v>20</v>
      </c>
      <c r="G3825" s="4">
        <f>blinkit_order_items[[#This Row],[Total_Revenue]]*(blinkit_order_items[[#This Row],[margin_percent]]/100)</f>
        <v>554.30399999999997</v>
      </c>
    </row>
    <row r="3826" spans="1:7" x14ac:dyDescent="0.3">
      <c r="A3826">
        <v>8994776653</v>
      </c>
      <c r="B3826">
        <v>487065</v>
      </c>
      <c r="C3826">
        <v>3</v>
      </c>
      <c r="D3826" s="4">
        <v>374.68</v>
      </c>
      <c r="E3826" s="2">
        <f>blinkit_order_items[[#This Row],[quantity]]*blinkit_order_items[[#This Row],[unit_price]]</f>
        <v>1124.04</v>
      </c>
      <c r="F3826">
        <f>_xlfn.XLOOKUP(blinkit_order_items[[#This Row],[product_id]],blinkit_products[product_id],blinkit_products[margin_percentage])</f>
        <v>35</v>
      </c>
      <c r="G3826" s="4">
        <f>blinkit_order_items[[#This Row],[Total_Revenue]]*(blinkit_order_items[[#This Row],[margin_percent]]/100)</f>
        <v>393.41399999999999</v>
      </c>
    </row>
    <row r="3827" spans="1:7" x14ac:dyDescent="0.3">
      <c r="A3827">
        <v>8124075720</v>
      </c>
      <c r="B3827">
        <v>659290</v>
      </c>
      <c r="C3827">
        <v>1</v>
      </c>
      <c r="D3827" s="4">
        <v>319.33999999999997</v>
      </c>
      <c r="E3827" s="2">
        <f>blinkit_order_items[[#This Row],[quantity]]*blinkit_order_items[[#This Row],[unit_price]]</f>
        <v>319.33999999999997</v>
      </c>
      <c r="F3827">
        <f>_xlfn.XLOOKUP(blinkit_order_items[[#This Row],[product_id]],blinkit_products[product_id],blinkit_products[margin_percentage])</f>
        <v>20</v>
      </c>
      <c r="G3827" s="4">
        <f>blinkit_order_items[[#This Row],[Total_Revenue]]*(blinkit_order_items[[#This Row],[margin_percent]]/100)</f>
        <v>63.867999999999995</v>
      </c>
    </row>
    <row r="3828" spans="1:7" x14ac:dyDescent="0.3">
      <c r="A3828">
        <v>5534171862</v>
      </c>
      <c r="B3828">
        <v>611575</v>
      </c>
      <c r="C3828">
        <v>1</v>
      </c>
      <c r="D3828" s="4">
        <v>482.06</v>
      </c>
      <c r="E3828" s="2">
        <f>blinkit_order_items[[#This Row],[quantity]]*blinkit_order_items[[#This Row],[unit_price]]</f>
        <v>482.06</v>
      </c>
      <c r="F3828">
        <f>_xlfn.XLOOKUP(blinkit_order_items[[#This Row],[product_id]],blinkit_products[product_id],blinkit_products[margin_percentage])</f>
        <v>40</v>
      </c>
      <c r="G3828" s="4">
        <f>blinkit_order_items[[#This Row],[Total_Revenue]]*(blinkit_order_items[[#This Row],[margin_percent]]/100)</f>
        <v>192.82400000000001</v>
      </c>
    </row>
    <row r="3829" spans="1:7" x14ac:dyDescent="0.3">
      <c r="A3829">
        <v>4825558658</v>
      </c>
      <c r="B3829">
        <v>542300</v>
      </c>
      <c r="C3829">
        <v>3</v>
      </c>
      <c r="D3829" s="4">
        <v>255.35</v>
      </c>
      <c r="E3829" s="2">
        <f>blinkit_order_items[[#This Row],[quantity]]*blinkit_order_items[[#This Row],[unit_price]]</f>
        <v>766.05</v>
      </c>
      <c r="F3829">
        <f>_xlfn.XLOOKUP(blinkit_order_items[[#This Row],[product_id]],blinkit_products[product_id],blinkit_products[margin_percentage])</f>
        <v>35</v>
      </c>
      <c r="G3829" s="4">
        <f>blinkit_order_items[[#This Row],[Total_Revenue]]*(blinkit_order_items[[#This Row],[margin_percent]]/100)</f>
        <v>268.11749999999995</v>
      </c>
    </row>
    <row r="3830" spans="1:7" x14ac:dyDescent="0.3">
      <c r="A3830">
        <v>1541676341</v>
      </c>
      <c r="B3830">
        <v>833557</v>
      </c>
      <c r="C3830">
        <v>2</v>
      </c>
      <c r="D3830" s="4">
        <v>422.87</v>
      </c>
      <c r="E3830" s="2">
        <f>blinkit_order_items[[#This Row],[quantity]]*blinkit_order_items[[#This Row],[unit_price]]</f>
        <v>845.74</v>
      </c>
      <c r="F3830">
        <f>_xlfn.XLOOKUP(blinkit_order_items[[#This Row],[product_id]],blinkit_products[product_id],blinkit_products[margin_percentage])</f>
        <v>20</v>
      </c>
      <c r="G3830" s="4">
        <f>blinkit_order_items[[#This Row],[Total_Revenue]]*(blinkit_order_items[[#This Row],[margin_percent]]/100)</f>
        <v>169.14800000000002</v>
      </c>
    </row>
    <row r="3831" spans="1:7" x14ac:dyDescent="0.3">
      <c r="A3831">
        <v>5360755658</v>
      </c>
      <c r="B3831">
        <v>647462</v>
      </c>
      <c r="C3831">
        <v>2</v>
      </c>
      <c r="D3831" s="4">
        <v>326.42</v>
      </c>
      <c r="E3831" s="2">
        <f>blinkit_order_items[[#This Row],[quantity]]*blinkit_order_items[[#This Row],[unit_price]]</f>
        <v>652.84</v>
      </c>
      <c r="F3831">
        <f>_xlfn.XLOOKUP(blinkit_order_items[[#This Row],[product_id]],blinkit_products[product_id],blinkit_products[margin_percentage])</f>
        <v>35</v>
      </c>
      <c r="G3831" s="4">
        <f>blinkit_order_items[[#This Row],[Total_Revenue]]*(blinkit_order_items[[#This Row],[margin_percent]]/100)</f>
        <v>228.494</v>
      </c>
    </row>
    <row r="3832" spans="1:7" x14ac:dyDescent="0.3">
      <c r="A3832">
        <v>844328418</v>
      </c>
      <c r="B3832">
        <v>799459</v>
      </c>
      <c r="C3832">
        <v>3</v>
      </c>
      <c r="D3832" s="4">
        <v>852.02</v>
      </c>
      <c r="E3832" s="2">
        <f>blinkit_order_items[[#This Row],[quantity]]*blinkit_order_items[[#This Row],[unit_price]]</f>
        <v>2556.06</v>
      </c>
      <c r="F3832">
        <f>_xlfn.XLOOKUP(blinkit_order_items[[#This Row],[product_id]],blinkit_products[product_id],blinkit_products[margin_percentage])</f>
        <v>20</v>
      </c>
      <c r="G3832" s="4">
        <f>blinkit_order_items[[#This Row],[Total_Revenue]]*(blinkit_order_items[[#This Row],[margin_percent]]/100)</f>
        <v>511.21199999999999</v>
      </c>
    </row>
    <row r="3833" spans="1:7" x14ac:dyDescent="0.3">
      <c r="A3833">
        <v>1843468816</v>
      </c>
      <c r="B3833">
        <v>952124</v>
      </c>
      <c r="C3833">
        <v>3</v>
      </c>
      <c r="D3833" s="4">
        <v>127.08</v>
      </c>
      <c r="E3833" s="2">
        <f>blinkit_order_items[[#This Row],[quantity]]*blinkit_order_items[[#This Row],[unit_price]]</f>
        <v>381.24</v>
      </c>
      <c r="F3833">
        <f>_xlfn.XLOOKUP(blinkit_order_items[[#This Row],[product_id]],blinkit_products[product_id],blinkit_products[margin_percentage])</f>
        <v>25</v>
      </c>
      <c r="G3833" s="4">
        <f>blinkit_order_items[[#This Row],[Total_Revenue]]*(blinkit_order_items[[#This Row],[margin_percent]]/100)</f>
        <v>95.31</v>
      </c>
    </row>
    <row r="3834" spans="1:7" x14ac:dyDescent="0.3">
      <c r="A3834">
        <v>3771484570</v>
      </c>
      <c r="B3834">
        <v>378287</v>
      </c>
      <c r="C3834">
        <v>1</v>
      </c>
      <c r="D3834" s="4">
        <v>332.84</v>
      </c>
      <c r="E3834" s="2">
        <f>blinkit_order_items[[#This Row],[quantity]]*blinkit_order_items[[#This Row],[unit_price]]</f>
        <v>332.84</v>
      </c>
      <c r="F3834">
        <f>_xlfn.XLOOKUP(blinkit_order_items[[#This Row],[product_id]],blinkit_products[product_id],blinkit_products[margin_percentage])</f>
        <v>30</v>
      </c>
      <c r="G3834" s="4">
        <f>blinkit_order_items[[#This Row],[Total_Revenue]]*(blinkit_order_items[[#This Row],[margin_percent]]/100)</f>
        <v>99.85199999999999</v>
      </c>
    </row>
    <row r="3835" spans="1:7" x14ac:dyDescent="0.3">
      <c r="A3835">
        <v>2458783424</v>
      </c>
      <c r="B3835">
        <v>820973</v>
      </c>
      <c r="C3835">
        <v>3</v>
      </c>
      <c r="D3835" s="4">
        <v>114.52</v>
      </c>
      <c r="E3835" s="2">
        <f>blinkit_order_items[[#This Row],[quantity]]*blinkit_order_items[[#This Row],[unit_price]]</f>
        <v>343.56</v>
      </c>
      <c r="F3835">
        <f>_xlfn.XLOOKUP(blinkit_order_items[[#This Row],[product_id]],blinkit_products[product_id],blinkit_products[margin_percentage])</f>
        <v>30</v>
      </c>
      <c r="G3835" s="4">
        <f>blinkit_order_items[[#This Row],[Total_Revenue]]*(blinkit_order_items[[#This Row],[margin_percent]]/100)</f>
        <v>103.068</v>
      </c>
    </row>
    <row r="3836" spans="1:7" x14ac:dyDescent="0.3">
      <c r="A3836">
        <v>2272849018</v>
      </c>
      <c r="B3836">
        <v>871592</v>
      </c>
      <c r="C3836">
        <v>1</v>
      </c>
      <c r="D3836" s="4">
        <v>870.29</v>
      </c>
      <c r="E3836" s="2">
        <f>blinkit_order_items[[#This Row],[quantity]]*blinkit_order_items[[#This Row],[unit_price]]</f>
        <v>870.29</v>
      </c>
      <c r="F3836">
        <f>_xlfn.XLOOKUP(blinkit_order_items[[#This Row],[product_id]],blinkit_products[product_id],blinkit_products[margin_percentage])</f>
        <v>25</v>
      </c>
      <c r="G3836" s="4">
        <f>blinkit_order_items[[#This Row],[Total_Revenue]]*(blinkit_order_items[[#This Row],[margin_percent]]/100)</f>
        <v>217.57249999999999</v>
      </c>
    </row>
    <row r="3837" spans="1:7" x14ac:dyDescent="0.3">
      <c r="A3837">
        <v>8549503132</v>
      </c>
      <c r="B3837">
        <v>349294</v>
      </c>
      <c r="C3837">
        <v>2</v>
      </c>
      <c r="D3837" s="4">
        <v>934.75</v>
      </c>
      <c r="E3837" s="2">
        <f>blinkit_order_items[[#This Row],[quantity]]*blinkit_order_items[[#This Row],[unit_price]]</f>
        <v>1869.5</v>
      </c>
      <c r="F3837">
        <f>_xlfn.XLOOKUP(blinkit_order_items[[#This Row],[product_id]],blinkit_products[product_id],blinkit_products[margin_percentage])</f>
        <v>25</v>
      </c>
      <c r="G3837" s="4">
        <f>blinkit_order_items[[#This Row],[Total_Revenue]]*(blinkit_order_items[[#This Row],[margin_percent]]/100)</f>
        <v>467.375</v>
      </c>
    </row>
    <row r="3838" spans="1:7" x14ac:dyDescent="0.3">
      <c r="A3838">
        <v>4032847942</v>
      </c>
      <c r="B3838">
        <v>264803</v>
      </c>
      <c r="C3838">
        <v>2</v>
      </c>
      <c r="D3838" s="4">
        <v>995.98</v>
      </c>
      <c r="E3838" s="2">
        <f>blinkit_order_items[[#This Row],[quantity]]*blinkit_order_items[[#This Row],[unit_price]]</f>
        <v>1991.96</v>
      </c>
      <c r="F3838">
        <f>_xlfn.XLOOKUP(blinkit_order_items[[#This Row],[product_id]],blinkit_products[product_id],blinkit_products[margin_percentage])</f>
        <v>20</v>
      </c>
      <c r="G3838" s="4">
        <f>blinkit_order_items[[#This Row],[Total_Revenue]]*(blinkit_order_items[[#This Row],[margin_percent]]/100)</f>
        <v>398.39200000000005</v>
      </c>
    </row>
    <row r="3839" spans="1:7" x14ac:dyDescent="0.3">
      <c r="A3839">
        <v>8224665612</v>
      </c>
      <c r="B3839">
        <v>425341</v>
      </c>
      <c r="C3839">
        <v>3</v>
      </c>
      <c r="D3839" s="4">
        <v>486.28</v>
      </c>
      <c r="E3839" s="2">
        <f>blinkit_order_items[[#This Row],[quantity]]*blinkit_order_items[[#This Row],[unit_price]]</f>
        <v>1458.84</v>
      </c>
      <c r="F3839">
        <f>_xlfn.XLOOKUP(blinkit_order_items[[#This Row],[product_id]],blinkit_products[product_id],blinkit_products[margin_percentage])</f>
        <v>35</v>
      </c>
      <c r="G3839" s="4">
        <f>blinkit_order_items[[#This Row],[Total_Revenue]]*(blinkit_order_items[[#This Row],[margin_percent]]/100)</f>
        <v>510.59399999999994</v>
      </c>
    </row>
    <row r="3840" spans="1:7" x14ac:dyDescent="0.3">
      <c r="A3840">
        <v>8007222259</v>
      </c>
      <c r="B3840">
        <v>120532</v>
      </c>
      <c r="C3840">
        <v>2</v>
      </c>
      <c r="D3840" s="4">
        <v>697.53</v>
      </c>
      <c r="E3840" s="2">
        <f>blinkit_order_items[[#This Row],[quantity]]*blinkit_order_items[[#This Row],[unit_price]]</f>
        <v>1395.06</v>
      </c>
      <c r="F3840">
        <f>_xlfn.XLOOKUP(blinkit_order_items[[#This Row],[product_id]],blinkit_products[product_id],blinkit_products[margin_percentage])</f>
        <v>15</v>
      </c>
      <c r="G3840" s="4">
        <f>blinkit_order_items[[#This Row],[Total_Revenue]]*(blinkit_order_items[[#This Row],[margin_percent]]/100)</f>
        <v>209.25899999999999</v>
      </c>
    </row>
    <row r="3841" spans="1:7" x14ac:dyDescent="0.3">
      <c r="A3841">
        <v>3522030676</v>
      </c>
      <c r="B3841">
        <v>365132</v>
      </c>
      <c r="C3841">
        <v>2</v>
      </c>
      <c r="D3841" s="4">
        <v>229.38</v>
      </c>
      <c r="E3841" s="2">
        <f>blinkit_order_items[[#This Row],[quantity]]*blinkit_order_items[[#This Row],[unit_price]]</f>
        <v>458.76</v>
      </c>
      <c r="F3841">
        <f>_xlfn.XLOOKUP(blinkit_order_items[[#This Row],[product_id]],blinkit_products[product_id],blinkit_products[margin_percentage])</f>
        <v>40</v>
      </c>
      <c r="G3841" s="4">
        <f>blinkit_order_items[[#This Row],[Total_Revenue]]*(blinkit_order_items[[#This Row],[margin_percent]]/100)</f>
        <v>183.50400000000002</v>
      </c>
    </row>
    <row r="3842" spans="1:7" x14ac:dyDescent="0.3">
      <c r="A3842">
        <v>3224743071</v>
      </c>
      <c r="B3842">
        <v>600767</v>
      </c>
      <c r="C3842">
        <v>3</v>
      </c>
      <c r="D3842" s="4">
        <v>722.42</v>
      </c>
      <c r="E3842" s="2">
        <f>blinkit_order_items[[#This Row],[quantity]]*blinkit_order_items[[#This Row],[unit_price]]</f>
        <v>2167.2599999999998</v>
      </c>
      <c r="F3842">
        <f>_xlfn.XLOOKUP(blinkit_order_items[[#This Row],[product_id]],blinkit_products[product_id],blinkit_products[margin_percentage])</f>
        <v>35</v>
      </c>
      <c r="G3842" s="4">
        <f>blinkit_order_items[[#This Row],[Total_Revenue]]*(blinkit_order_items[[#This Row],[margin_percent]]/100)</f>
        <v>758.54099999999983</v>
      </c>
    </row>
    <row r="3843" spans="1:7" x14ac:dyDescent="0.3">
      <c r="A3843">
        <v>7474790671</v>
      </c>
      <c r="B3843">
        <v>52729</v>
      </c>
      <c r="C3843">
        <v>3</v>
      </c>
      <c r="D3843" s="4">
        <v>316.02</v>
      </c>
      <c r="E3843" s="2">
        <f>blinkit_order_items[[#This Row],[quantity]]*blinkit_order_items[[#This Row],[unit_price]]</f>
        <v>948.06</v>
      </c>
      <c r="F3843">
        <f>_xlfn.XLOOKUP(blinkit_order_items[[#This Row],[product_id]],blinkit_products[product_id],blinkit_products[margin_percentage])</f>
        <v>35</v>
      </c>
      <c r="G3843" s="4">
        <f>blinkit_order_items[[#This Row],[Total_Revenue]]*(blinkit_order_items[[#This Row],[margin_percent]]/100)</f>
        <v>331.82099999999997</v>
      </c>
    </row>
    <row r="3844" spans="1:7" x14ac:dyDescent="0.3">
      <c r="A3844">
        <v>7884745950</v>
      </c>
      <c r="B3844">
        <v>305754</v>
      </c>
      <c r="C3844">
        <v>1</v>
      </c>
      <c r="D3844" s="4">
        <v>979.99</v>
      </c>
      <c r="E3844" s="2">
        <f>blinkit_order_items[[#This Row],[quantity]]*blinkit_order_items[[#This Row],[unit_price]]</f>
        <v>979.99</v>
      </c>
      <c r="F3844">
        <f>_xlfn.XLOOKUP(blinkit_order_items[[#This Row],[product_id]],blinkit_products[product_id],blinkit_products[margin_percentage])</f>
        <v>40</v>
      </c>
      <c r="G3844" s="4">
        <f>blinkit_order_items[[#This Row],[Total_Revenue]]*(blinkit_order_items[[#This Row],[margin_percent]]/100)</f>
        <v>391.99600000000004</v>
      </c>
    </row>
    <row r="3845" spans="1:7" x14ac:dyDescent="0.3">
      <c r="A3845">
        <v>8269502930</v>
      </c>
      <c r="B3845">
        <v>762527</v>
      </c>
      <c r="C3845">
        <v>2</v>
      </c>
      <c r="D3845" s="4">
        <v>690.08</v>
      </c>
      <c r="E3845" s="2">
        <f>blinkit_order_items[[#This Row],[quantity]]*blinkit_order_items[[#This Row],[unit_price]]</f>
        <v>1380.16</v>
      </c>
      <c r="F3845">
        <f>_xlfn.XLOOKUP(blinkit_order_items[[#This Row],[product_id]],blinkit_products[product_id],blinkit_products[margin_percentage])</f>
        <v>35</v>
      </c>
      <c r="G3845" s="4">
        <f>blinkit_order_items[[#This Row],[Total_Revenue]]*(blinkit_order_items[[#This Row],[margin_percent]]/100)</f>
        <v>483.05599999999998</v>
      </c>
    </row>
    <row r="3846" spans="1:7" x14ac:dyDescent="0.3">
      <c r="A3846">
        <v>985347383</v>
      </c>
      <c r="B3846">
        <v>440875</v>
      </c>
      <c r="C3846">
        <v>2</v>
      </c>
      <c r="D3846" s="4">
        <v>275.02999999999997</v>
      </c>
      <c r="E3846" s="2">
        <f>blinkit_order_items[[#This Row],[quantity]]*blinkit_order_items[[#This Row],[unit_price]]</f>
        <v>550.05999999999995</v>
      </c>
      <c r="F3846">
        <f>_xlfn.XLOOKUP(blinkit_order_items[[#This Row],[product_id]],blinkit_products[product_id],blinkit_products[margin_percentage])</f>
        <v>30</v>
      </c>
      <c r="G3846" s="4">
        <f>blinkit_order_items[[#This Row],[Total_Revenue]]*(blinkit_order_items[[#This Row],[margin_percent]]/100)</f>
        <v>165.01799999999997</v>
      </c>
    </row>
    <row r="3847" spans="1:7" x14ac:dyDescent="0.3">
      <c r="A3847">
        <v>5932091553</v>
      </c>
      <c r="B3847">
        <v>9436</v>
      </c>
      <c r="C3847">
        <v>2</v>
      </c>
      <c r="D3847" s="4">
        <v>88.43</v>
      </c>
      <c r="E3847" s="2">
        <f>blinkit_order_items[[#This Row],[quantity]]*blinkit_order_items[[#This Row],[unit_price]]</f>
        <v>176.86</v>
      </c>
      <c r="F3847">
        <f>_xlfn.XLOOKUP(blinkit_order_items[[#This Row],[product_id]],blinkit_products[product_id],blinkit_products[margin_percentage])</f>
        <v>35</v>
      </c>
      <c r="G3847" s="4">
        <f>blinkit_order_items[[#This Row],[Total_Revenue]]*(blinkit_order_items[[#This Row],[margin_percent]]/100)</f>
        <v>61.901000000000003</v>
      </c>
    </row>
    <row r="3848" spans="1:7" x14ac:dyDescent="0.3">
      <c r="A3848">
        <v>69932727</v>
      </c>
      <c r="B3848">
        <v>753354</v>
      </c>
      <c r="C3848">
        <v>3</v>
      </c>
      <c r="D3848" s="4">
        <v>423.56</v>
      </c>
      <c r="E3848" s="2">
        <f>blinkit_order_items[[#This Row],[quantity]]*blinkit_order_items[[#This Row],[unit_price]]</f>
        <v>1270.68</v>
      </c>
      <c r="F3848">
        <f>_xlfn.XLOOKUP(blinkit_order_items[[#This Row],[product_id]],blinkit_products[product_id],blinkit_products[margin_percentage])</f>
        <v>35</v>
      </c>
      <c r="G3848" s="4">
        <f>blinkit_order_items[[#This Row],[Total_Revenue]]*(blinkit_order_items[[#This Row],[margin_percent]]/100)</f>
        <v>444.738</v>
      </c>
    </row>
    <row r="3849" spans="1:7" x14ac:dyDescent="0.3">
      <c r="A3849">
        <v>2715027145</v>
      </c>
      <c r="B3849">
        <v>677542</v>
      </c>
      <c r="C3849">
        <v>3</v>
      </c>
      <c r="D3849" s="4">
        <v>212.61</v>
      </c>
      <c r="E3849" s="2">
        <f>blinkit_order_items[[#This Row],[quantity]]*blinkit_order_items[[#This Row],[unit_price]]</f>
        <v>637.83000000000004</v>
      </c>
      <c r="F3849">
        <f>_xlfn.XLOOKUP(blinkit_order_items[[#This Row],[product_id]],blinkit_products[product_id],blinkit_products[margin_percentage])</f>
        <v>25</v>
      </c>
      <c r="G3849" s="4">
        <f>blinkit_order_items[[#This Row],[Total_Revenue]]*(blinkit_order_items[[#This Row],[margin_percent]]/100)</f>
        <v>159.45750000000001</v>
      </c>
    </row>
    <row r="3850" spans="1:7" x14ac:dyDescent="0.3">
      <c r="A3850">
        <v>5234261944</v>
      </c>
      <c r="B3850">
        <v>291238</v>
      </c>
      <c r="C3850">
        <v>1</v>
      </c>
      <c r="D3850" s="4">
        <v>746.03</v>
      </c>
      <c r="E3850" s="2">
        <f>blinkit_order_items[[#This Row],[quantity]]*blinkit_order_items[[#This Row],[unit_price]]</f>
        <v>746.03</v>
      </c>
      <c r="F3850">
        <f>_xlfn.XLOOKUP(blinkit_order_items[[#This Row],[product_id]],blinkit_products[product_id],blinkit_products[margin_percentage])</f>
        <v>35</v>
      </c>
      <c r="G3850" s="4">
        <f>blinkit_order_items[[#This Row],[Total_Revenue]]*(blinkit_order_items[[#This Row],[margin_percent]]/100)</f>
        <v>261.1105</v>
      </c>
    </row>
    <row r="3851" spans="1:7" x14ac:dyDescent="0.3">
      <c r="A3851">
        <v>2818967815</v>
      </c>
      <c r="B3851">
        <v>56589</v>
      </c>
      <c r="C3851">
        <v>2</v>
      </c>
      <c r="D3851" s="4">
        <v>517.77</v>
      </c>
      <c r="E3851" s="2">
        <f>blinkit_order_items[[#This Row],[quantity]]*blinkit_order_items[[#This Row],[unit_price]]</f>
        <v>1035.54</v>
      </c>
      <c r="F3851">
        <f>_xlfn.XLOOKUP(blinkit_order_items[[#This Row],[product_id]],blinkit_products[product_id],blinkit_products[margin_percentage])</f>
        <v>20</v>
      </c>
      <c r="G3851" s="4">
        <f>blinkit_order_items[[#This Row],[Total_Revenue]]*(blinkit_order_items[[#This Row],[margin_percent]]/100)</f>
        <v>207.108</v>
      </c>
    </row>
    <row r="3852" spans="1:7" x14ac:dyDescent="0.3">
      <c r="A3852">
        <v>1598213217</v>
      </c>
      <c r="B3852">
        <v>51036</v>
      </c>
      <c r="C3852">
        <v>3</v>
      </c>
      <c r="D3852" s="4">
        <v>931.61</v>
      </c>
      <c r="E3852" s="2">
        <f>blinkit_order_items[[#This Row],[quantity]]*blinkit_order_items[[#This Row],[unit_price]]</f>
        <v>2794.83</v>
      </c>
      <c r="F3852">
        <f>_xlfn.XLOOKUP(blinkit_order_items[[#This Row],[product_id]],blinkit_products[product_id],blinkit_products[margin_percentage])</f>
        <v>30</v>
      </c>
      <c r="G3852" s="4">
        <f>blinkit_order_items[[#This Row],[Total_Revenue]]*(blinkit_order_items[[#This Row],[margin_percent]]/100)</f>
        <v>838.44899999999996</v>
      </c>
    </row>
    <row r="3853" spans="1:7" x14ac:dyDescent="0.3">
      <c r="A3853">
        <v>9087747856</v>
      </c>
      <c r="B3853">
        <v>256783</v>
      </c>
      <c r="C3853">
        <v>2</v>
      </c>
      <c r="D3853" s="4">
        <v>906.54</v>
      </c>
      <c r="E3853" s="2">
        <f>blinkit_order_items[[#This Row],[quantity]]*blinkit_order_items[[#This Row],[unit_price]]</f>
        <v>1813.08</v>
      </c>
      <c r="F3853">
        <f>_xlfn.XLOOKUP(blinkit_order_items[[#This Row],[product_id]],blinkit_products[product_id],blinkit_products[margin_percentage])</f>
        <v>35</v>
      </c>
      <c r="G3853" s="4">
        <f>blinkit_order_items[[#This Row],[Total_Revenue]]*(blinkit_order_items[[#This Row],[margin_percent]]/100)</f>
        <v>634.57799999999997</v>
      </c>
    </row>
    <row r="3854" spans="1:7" x14ac:dyDescent="0.3">
      <c r="A3854">
        <v>9606925547</v>
      </c>
      <c r="B3854">
        <v>89084</v>
      </c>
      <c r="C3854">
        <v>1</v>
      </c>
      <c r="D3854" s="4">
        <v>598.83000000000004</v>
      </c>
      <c r="E3854" s="2">
        <f>blinkit_order_items[[#This Row],[quantity]]*blinkit_order_items[[#This Row],[unit_price]]</f>
        <v>598.83000000000004</v>
      </c>
      <c r="F3854">
        <f>_xlfn.XLOOKUP(blinkit_order_items[[#This Row],[product_id]],blinkit_products[product_id],blinkit_products[margin_percentage])</f>
        <v>20</v>
      </c>
      <c r="G3854" s="4">
        <f>blinkit_order_items[[#This Row],[Total_Revenue]]*(blinkit_order_items[[#This Row],[margin_percent]]/100)</f>
        <v>119.76600000000002</v>
      </c>
    </row>
    <row r="3855" spans="1:7" x14ac:dyDescent="0.3">
      <c r="A3855">
        <v>9866554851</v>
      </c>
      <c r="B3855">
        <v>561860</v>
      </c>
      <c r="C3855">
        <v>1</v>
      </c>
      <c r="D3855" s="4">
        <v>874.78</v>
      </c>
      <c r="E3855" s="2">
        <f>blinkit_order_items[[#This Row],[quantity]]*blinkit_order_items[[#This Row],[unit_price]]</f>
        <v>874.78</v>
      </c>
      <c r="F3855">
        <f>_xlfn.XLOOKUP(blinkit_order_items[[#This Row],[product_id]],blinkit_products[product_id],blinkit_products[margin_percentage])</f>
        <v>30</v>
      </c>
      <c r="G3855" s="4">
        <f>blinkit_order_items[[#This Row],[Total_Revenue]]*(blinkit_order_items[[#This Row],[margin_percent]]/100)</f>
        <v>262.43399999999997</v>
      </c>
    </row>
    <row r="3856" spans="1:7" x14ac:dyDescent="0.3">
      <c r="A3856">
        <v>3719294769</v>
      </c>
      <c r="B3856">
        <v>784827</v>
      </c>
      <c r="C3856">
        <v>1</v>
      </c>
      <c r="D3856" s="4">
        <v>274.25</v>
      </c>
      <c r="E3856" s="2">
        <f>blinkit_order_items[[#This Row],[quantity]]*blinkit_order_items[[#This Row],[unit_price]]</f>
        <v>274.25</v>
      </c>
      <c r="F3856">
        <f>_xlfn.XLOOKUP(blinkit_order_items[[#This Row],[product_id]],blinkit_products[product_id],blinkit_products[margin_percentage])</f>
        <v>30</v>
      </c>
      <c r="G3856" s="4">
        <f>blinkit_order_items[[#This Row],[Total_Revenue]]*(blinkit_order_items[[#This Row],[margin_percent]]/100)</f>
        <v>82.274999999999991</v>
      </c>
    </row>
    <row r="3857" spans="1:7" x14ac:dyDescent="0.3">
      <c r="A3857">
        <v>3576529840</v>
      </c>
      <c r="B3857">
        <v>606256</v>
      </c>
      <c r="C3857">
        <v>2</v>
      </c>
      <c r="D3857" s="4">
        <v>369.28</v>
      </c>
      <c r="E3857" s="2">
        <f>blinkit_order_items[[#This Row],[quantity]]*blinkit_order_items[[#This Row],[unit_price]]</f>
        <v>738.56</v>
      </c>
      <c r="F3857">
        <f>_xlfn.XLOOKUP(blinkit_order_items[[#This Row],[product_id]],blinkit_products[product_id],blinkit_products[margin_percentage])</f>
        <v>40</v>
      </c>
      <c r="G3857" s="4">
        <f>blinkit_order_items[[#This Row],[Total_Revenue]]*(blinkit_order_items[[#This Row],[margin_percent]]/100)</f>
        <v>295.42399999999998</v>
      </c>
    </row>
    <row r="3858" spans="1:7" x14ac:dyDescent="0.3">
      <c r="A3858">
        <v>5478986113</v>
      </c>
      <c r="B3858">
        <v>567671</v>
      </c>
      <c r="C3858">
        <v>1</v>
      </c>
      <c r="D3858" s="4">
        <v>418.48</v>
      </c>
      <c r="E3858" s="2">
        <f>blinkit_order_items[[#This Row],[quantity]]*blinkit_order_items[[#This Row],[unit_price]]</f>
        <v>418.48</v>
      </c>
      <c r="F3858">
        <f>_xlfn.XLOOKUP(blinkit_order_items[[#This Row],[product_id]],blinkit_products[product_id],blinkit_products[margin_percentage])</f>
        <v>35</v>
      </c>
      <c r="G3858" s="4">
        <f>blinkit_order_items[[#This Row],[Total_Revenue]]*(blinkit_order_items[[#This Row],[margin_percent]]/100)</f>
        <v>146.46799999999999</v>
      </c>
    </row>
    <row r="3859" spans="1:7" x14ac:dyDescent="0.3">
      <c r="A3859">
        <v>6724582316</v>
      </c>
      <c r="B3859">
        <v>324809</v>
      </c>
      <c r="C3859">
        <v>3</v>
      </c>
      <c r="D3859" s="4">
        <v>608</v>
      </c>
      <c r="E3859" s="2">
        <f>blinkit_order_items[[#This Row],[quantity]]*blinkit_order_items[[#This Row],[unit_price]]</f>
        <v>1824</v>
      </c>
      <c r="F3859">
        <f>_xlfn.XLOOKUP(blinkit_order_items[[#This Row],[product_id]],blinkit_products[product_id],blinkit_products[margin_percentage])</f>
        <v>20</v>
      </c>
      <c r="G3859" s="4">
        <f>blinkit_order_items[[#This Row],[Total_Revenue]]*(blinkit_order_items[[#This Row],[margin_percent]]/100)</f>
        <v>364.8</v>
      </c>
    </row>
    <row r="3860" spans="1:7" x14ac:dyDescent="0.3">
      <c r="A3860">
        <v>4391559649</v>
      </c>
      <c r="B3860">
        <v>123983</v>
      </c>
      <c r="C3860">
        <v>2</v>
      </c>
      <c r="D3860" s="4">
        <v>785.67</v>
      </c>
      <c r="E3860" s="2">
        <f>blinkit_order_items[[#This Row],[quantity]]*blinkit_order_items[[#This Row],[unit_price]]</f>
        <v>1571.34</v>
      </c>
      <c r="F3860">
        <f>_xlfn.XLOOKUP(blinkit_order_items[[#This Row],[product_id]],blinkit_products[product_id],blinkit_products[margin_percentage])</f>
        <v>20</v>
      </c>
      <c r="G3860" s="4">
        <f>blinkit_order_items[[#This Row],[Total_Revenue]]*(blinkit_order_items[[#This Row],[margin_percent]]/100)</f>
        <v>314.26800000000003</v>
      </c>
    </row>
    <row r="3861" spans="1:7" x14ac:dyDescent="0.3">
      <c r="A3861">
        <v>9530258400</v>
      </c>
      <c r="B3861">
        <v>613942</v>
      </c>
      <c r="C3861">
        <v>3</v>
      </c>
      <c r="D3861" s="4">
        <v>545</v>
      </c>
      <c r="E3861" s="2">
        <f>blinkit_order_items[[#This Row],[quantity]]*blinkit_order_items[[#This Row],[unit_price]]</f>
        <v>1635</v>
      </c>
      <c r="F3861">
        <f>_xlfn.XLOOKUP(blinkit_order_items[[#This Row],[product_id]],blinkit_products[product_id],blinkit_products[margin_percentage])</f>
        <v>35</v>
      </c>
      <c r="G3861" s="4">
        <f>blinkit_order_items[[#This Row],[Total_Revenue]]*(blinkit_order_items[[#This Row],[margin_percent]]/100)</f>
        <v>572.25</v>
      </c>
    </row>
    <row r="3862" spans="1:7" x14ac:dyDescent="0.3">
      <c r="A3862">
        <v>609162117</v>
      </c>
      <c r="B3862">
        <v>287070</v>
      </c>
      <c r="C3862">
        <v>2</v>
      </c>
      <c r="D3862" s="4">
        <v>443.17</v>
      </c>
      <c r="E3862" s="2">
        <f>blinkit_order_items[[#This Row],[quantity]]*blinkit_order_items[[#This Row],[unit_price]]</f>
        <v>886.34</v>
      </c>
      <c r="F3862">
        <f>_xlfn.XLOOKUP(blinkit_order_items[[#This Row],[product_id]],blinkit_products[product_id],blinkit_products[margin_percentage])</f>
        <v>15</v>
      </c>
      <c r="G3862" s="4">
        <f>blinkit_order_items[[#This Row],[Total_Revenue]]*(blinkit_order_items[[#This Row],[margin_percent]]/100)</f>
        <v>132.95099999999999</v>
      </c>
    </row>
    <row r="3863" spans="1:7" x14ac:dyDescent="0.3">
      <c r="A3863">
        <v>755143077</v>
      </c>
      <c r="B3863">
        <v>818522</v>
      </c>
      <c r="C3863">
        <v>2</v>
      </c>
      <c r="D3863" s="4">
        <v>96.09</v>
      </c>
      <c r="E3863" s="2">
        <f>blinkit_order_items[[#This Row],[quantity]]*blinkit_order_items[[#This Row],[unit_price]]</f>
        <v>192.18</v>
      </c>
      <c r="F3863">
        <f>_xlfn.XLOOKUP(blinkit_order_items[[#This Row],[product_id]],blinkit_products[product_id],blinkit_products[margin_percentage])</f>
        <v>20</v>
      </c>
      <c r="G3863" s="4">
        <f>blinkit_order_items[[#This Row],[Total_Revenue]]*(blinkit_order_items[[#This Row],[margin_percent]]/100)</f>
        <v>38.436000000000007</v>
      </c>
    </row>
    <row r="3864" spans="1:7" x14ac:dyDescent="0.3">
      <c r="A3864">
        <v>5239439928</v>
      </c>
      <c r="B3864">
        <v>851978</v>
      </c>
      <c r="C3864">
        <v>3</v>
      </c>
      <c r="D3864" s="4">
        <v>715.72</v>
      </c>
      <c r="E3864" s="2">
        <f>blinkit_order_items[[#This Row],[quantity]]*blinkit_order_items[[#This Row],[unit_price]]</f>
        <v>2147.16</v>
      </c>
      <c r="F3864">
        <f>_xlfn.XLOOKUP(blinkit_order_items[[#This Row],[product_id]],blinkit_products[product_id],blinkit_products[margin_percentage])</f>
        <v>20</v>
      </c>
      <c r="G3864" s="4">
        <f>blinkit_order_items[[#This Row],[Total_Revenue]]*(blinkit_order_items[[#This Row],[margin_percent]]/100)</f>
        <v>429.43200000000002</v>
      </c>
    </row>
    <row r="3865" spans="1:7" x14ac:dyDescent="0.3">
      <c r="A3865">
        <v>1328248068</v>
      </c>
      <c r="B3865">
        <v>602241</v>
      </c>
      <c r="C3865">
        <v>1</v>
      </c>
      <c r="D3865" s="4">
        <v>976.55</v>
      </c>
      <c r="E3865" s="2">
        <f>blinkit_order_items[[#This Row],[quantity]]*blinkit_order_items[[#This Row],[unit_price]]</f>
        <v>976.55</v>
      </c>
      <c r="F3865">
        <f>_xlfn.XLOOKUP(blinkit_order_items[[#This Row],[product_id]],blinkit_products[product_id],blinkit_products[margin_percentage])</f>
        <v>35</v>
      </c>
      <c r="G3865" s="4">
        <f>blinkit_order_items[[#This Row],[Total_Revenue]]*(blinkit_order_items[[#This Row],[margin_percent]]/100)</f>
        <v>341.79249999999996</v>
      </c>
    </row>
    <row r="3866" spans="1:7" x14ac:dyDescent="0.3">
      <c r="A3866">
        <v>1440606577</v>
      </c>
      <c r="B3866">
        <v>992178</v>
      </c>
      <c r="C3866">
        <v>1</v>
      </c>
      <c r="D3866" s="4">
        <v>632.42999999999995</v>
      </c>
      <c r="E3866" s="2">
        <f>blinkit_order_items[[#This Row],[quantity]]*blinkit_order_items[[#This Row],[unit_price]]</f>
        <v>632.42999999999995</v>
      </c>
      <c r="F3866">
        <f>_xlfn.XLOOKUP(blinkit_order_items[[#This Row],[product_id]],blinkit_products[product_id],blinkit_products[margin_percentage])</f>
        <v>20</v>
      </c>
      <c r="G3866" s="4">
        <f>blinkit_order_items[[#This Row],[Total_Revenue]]*(blinkit_order_items[[#This Row],[margin_percent]]/100)</f>
        <v>126.48599999999999</v>
      </c>
    </row>
    <row r="3867" spans="1:7" x14ac:dyDescent="0.3">
      <c r="A3867">
        <v>8884389971</v>
      </c>
      <c r="B3867">
        <v>945635</v>
      </c>
      <c r="C3867">
        <v>1</v>
      </c>
      <c r="D3867" s="4">
        <v>778.9</v>
      </c>
      <c r="E3867" s="2">
        <f>blinkit_order_items[[#This Row],[quantity]]*blinkit_order_items[[#This Row],[unit_price]]</f>
        <v>778.9</v>
      </c>
      <c r="F3867">
        <f>_xlfn.XLOOKUP(blinkit_order_items[[#This Row],[product_id]],blinkit_products[product_id],blinkit_products[margin_percentage])</f>
        <v>15</v>
      </c>
      <c r="G3867" s="4">
        <f>blinkit_order_items[[#This Row],[Total_Revenue]]*(blinkit_order_items[[#This Row],[margin_percent]]/100)</f>
        <v>116.83499999999999</v>
      </c>
    </row>
    <row r="3868" spans="1:7" x14ac:dyDescent="0.3">
      <c r="A3868">
        <v>7307977336</v>
      </c>
      <c r="B3868">
        <v>672059</v>
      </c>
      <c r="C3868">
        <v>2</v>
      </c>
      <c r="D3868" s="4">
        <v>672.73</v>
      </c>
      <c r="E3868" s="2">
        <f>blinkit_order_items[[#This Row],[quantity]]*blinkit_order_items[[#This Row],[unit_price]]</f>
        <v>1345.46</v>
      </c>
      <c r="F3868">
        <f>_xlfn.XLOOKUP(blinkit_order_items[[#This Row],[product_id]],blinkit_products[product_id],blinkit_products[margin_percentage])</f>
        <v>35</v>
      </c>
      <c r="G3868" s="4">
        <f>blinkit_order_items[[#This Row],[Total_Revenue]]*(blinkit_order_items[[#This Row],[margin_percent]]/100)</f>
        <v>470.911</v>
      </c>
    </row>
    <row r="3869" spans="1:7" x14ac:dyDescent="0.3">
      <c r="A3869">
        <v>5953535252</v>
      </c>
      <c r="B3869">
        <v>871592</v>
      </c>
      <c r="C3869">
        <v>2</v>
      </c>
      <c r="D3869" s="4">
        <v>870.29</v>
      </c>
      <c r="E3869" s="2">
        <f>blinkit_order_items[[#This Row],[quantity]]*blinkit_order_items[[#This Row],[unit_price]]</f>
        <v>1740.58</v>
      </c>
      <c r="F3869">
        <f>_xlfn.XLOOKUP(blinkit_order_items[[#This Row],[product_id]],blinkit_products[product_id],blinkit_products[margin_percentage])</f>
        <v>25</v>
      </c>
      <c r="G3869" s="4">
        <f>blinkit_order_items[[#This Row],[Total_Revenue]]*(blinkit_order_items[[#This Row],[margin_percent]]/100)</f>
        <v>435.14499999999998</v>
      </c>
    </row>
    <row r="3870" spans="1:7" x14ac:dyDescent="0.3">
      <c r="A3870">
        <v>6133025410</v>
      </c>
      <c r="B3870">
        <v>291238</v>
      </c>
      <c r="C3870">
        <v>3</v>
      </c>
      <c r="D3870" s="4">
        <v>746.03</v>
      </c>
      <c r="E3870" s="2">
        <f>blinkit_order_items[[#This Row],[quantity]]*blinkit_order_items[[#This Row],[unit_price]]</f>
        <v>2238.09</v>
      </c>
      <c r="F3870">
        <f>_xlfn.XLOOKUP(blinkit_order_items[[#This Row],[product_id]],blinkit_products[product_id],blinkit_products[margin_percentage])</f>
        <v>35</v>
      </c>
      <c r="G3870" s="4">
        <f>blinkit_order_items[[#This Row],[Total_Revenue]]*(blinkit_order_items[[#This Row],[margin_percent]]/100)</f>
        <v>783.33150000000001</v>
      </c>
    </row>
    <row r="3871" spans="1:7" x14ac:dyDescent="0.3">
      <c r="A3871">
        <v>798088726</v>
      </c>
      <c r="B3871">
        <v>949818</v>
      </c>
      <c r="C3871">
        <v>2</v>
      </c>
      <c r="D3871" s="4">
        <v>483.05</v>
      </c>
      <c r="E3871" s="2">
        <f>blinkit_order_items[[#This Row],[quantity]]*blinkit_order_items[[#This Row],[unit_price]]</f>
        <v>966.1</v>
      </c>
      <c r="F3871">
        <f>_xlfn.XLOOKUP(blinkit_order_items[[#This Row],[product_id]],blinkit_products[product_id],blinkit_products[margin_percentage])</f>
        <v>35</v>
      </c>
      <c r="G3871" s="4">
        <f>blinkit_order_items[[#This Row],[Total_Revenue]]*(blinkit_order_items[[#This Row],[margin_percent]]/100)</f>
        <v>338.13499999999999</v>
      </c>
    </row>
    <row r="3872" spans="1:7" x14ac:dyDescent="0.3">
      <c r="A3872">
        <v>3372412988</v>
      </c>
      <c r="B3872">
        <v>435929</v>
      </c>
      <c r="C3872">
        <v>3</v>
      </c>
      <c r="D3872" s="4">
        <v>856.89</v>
      </c>
      <c r="E3872" s="2">
        <f>blinkit_order_items[[#This Row],[quantity]]*blinkit_order_items[[#This Row],[unit_price]]</f>
        <v>2570.67</v>
      </c>
      <c r="F3872">
        <f>_xlfn.XLOOKUP(blinkit_order_items[[#This Row],[product_id]],blinkit_products[product_id],blinkit_products[margin_percentage])</f>
        <v>25</v>
      </c>
      <c r="G3872" s="4">
        <f>blinkit_order_items[[#This Row],[Total_Revenue]]*(blinkit_order_items[[#This Row],[margin_percent]]/100)</f>
        <v>642.66750000000002</v>
      </c>
    </row>
    <row r="3873" spans="1:7" x14ac:dyDescent="0.3">
      <c r="A3873">
        <v>4910060567</v>
      </c>
      <c r="B3873">
        <v>385113</v>
      </c>
      <c r="C3873">
        <v>3</v>
      </c>
      <c r="D3873" s="4">
        <v>816.38</v>
      </c>
      <c r="E3873" s="2">
        <f>blinkit_order_items[[#This Row],[quantity]]*blinkit_order_items[[#This Row],[unit_price]]</f>
        <v>2449.14</v>
      </c>
      <c r="F3873">
        <f>_xlfn.XLOOKUP(blinkit_order_items[[#This Row],[product_id]],blinkit_products[product_id],blinkit_products[margin_percentage])</f>
        <v>35</v>
      </c>
      <c r="G3873" s="4">
        <f>blinkit_order_items[[#This Row],[Total_Revenue]]*(blinkit_order_items[[#This Row],[margin_percent]]/100)</f>
        <v>857.19899999999996</v>
      </c>
    </row>
    <row r="3874" spans="1:7" x14ac:dyDescent="0.3">
      <c r="A3874">
        <v>8708211566</v>
      </c>
      <c r="B3874">
        <v>937542</v>
      </c>
      <c r="C3874">
        <v>1</v>
      </c>
      <c r="D3874" s="4">
        <v>97.04</v>
      </c>
      <c r="E3874" s="2">
        <f>blinkit_order_items[[#This Row],[quantity]]*blinkit_order_items[[#This Row],[unit_price]]</f>
        <v>97.04</v>
      </c>
      <c r="F3874">
        <f>_xlfn.XLOOKUP(blinkit_order_items[[#This Row],[product_id]],blinkit_products[product_id],blinkit_products[margin_percentage])</f>
        <v>15</v>
      </c>
      <c r="G3874" s="4">
        <f>blinkit_order_items[[#This Row],[Total_Revenue]]*(blinkit_order_items[[#This Row],[margin_percent]]/100)</f>
        <v>14.556000000000001</v>
      </c>
    </row>
    <row r="3875" spans="1:7" x14ac:dyDescent="0.3">
      <c r="A3875">
        <v>2126853184</v>
      </c>
      <c r="B3875">
        <v>89084</v>
      </c>
      <c r="C3875">
        <v>3</v>
      </c>
      <c r="D3875" s="4">
        <v>598.83000000000004</v>
      </c>
      <c r="E3875" s="2">
        <f>blinkit_order_items[[#This Row],[quantity]]*blinkit_order_items[[#This Row],[unit_price]]</f>
        <v>1796.4900000000002</v>
      </c>
      <c r="F3875">
        <f>_xlfn.XLOOKUP(blinkit_order_items[[#This Row],[product_id]],blinkit_products[product_id],blinkit_products[margin_percentage])</f>
        <v>20</v>
      </c>
      <c r="G3875" s="4">
        <f>blinkit_order_items[[#This Row],[Total_Revenue]]*(blinkit_order_items[[#This Row],[margin_percent]]/100)</f>
        <v>359.29800000000006</v>
      </c>
    </row>
    <row r="3876" spans="1:7" x14ac:dyDescent="0.3">
      <c r="A3876">
        <v>4390795259</v>
      </c>
      <c r="B3876">
        <v>848226</v>
      </c>
      <c r="C3876">
        <v>2</v>
      </c>
      <c r="D3876" s="4">
        <v>209.59</v>
      </c>
      <c r="E3876" s="2">
        <f>blinkit_order_items[[#This Row],[quantity]]*blinkit_order_items[[#This Row],[unit_price]]</f>
        <v>419.18</v>
      </c>
      <c r="F3876">
        <f>_xlfn.XLOOKUP(blinkit_order_items[[#This Row],[product_id]],blinkit_products[product_id],blinkit_products[margin_percentage])</f>
        <v>25</v>
      </c>
      <c r="G3876" s="4">
        <f>blinkit_order_items[[#This Row],[Total_Revenue]]*(blinkit_order_items[[#This Row],[margin_percent]]/100)</f>
        <v>104.795</v>
      </c>
    </row>
    <row r="3877" spans="1:7" x14ac:dyDescent="0.3">
      <c r="A3877">
        <v>9030686359</v>
      </c>
      <c r="B3877">
        <v>747801</v>
      </c>
      <c r="C3877">
        <v>1</v>
      </c>
      <c r="D3877" s="4">
        <v>277.76</v>
      </c>
      <c r="E3877" s="2">
        <f>blinkit_order_items[[#This Row],[quantity]]*blinkit_order_items[[#This Row],[unit_price]]</f>
        <v>277.76</v>
      </c>
      <c r="F3877">
        <f>_xlfn.XLOOKUP(blinkit_order_items[[#This Row],[product_id]],blinkit_products[product_id],blinkit_products[margin_percentage])</f>
        <v>25</v>
      </c>
      <c r="G3877" s="4">
        <f>blinkit_order_items[[#This Row],[Total_Revenue]]*(blinkit_order_items[[#This Row],[margin_percent]]/100)</f>
        <v>69.44</v>
      </c>
    </row>
    <row r="3878" spans="1:7" x14ac:dyDescent="0.3">
      <c r="A3878">
        <v>8565611606</v>
      </c>
      <c r="B3878">
        <v>647462</v>
      </c>
      <c r="C3878">
        <v>2</v>
      </c>
      <c r="D3878" s="4">
        <v>326.42</v>
      </c>
      <c r="E3878" s="2">
        <f>blinkit_order_items[[#This Row],[quantity]]*blinkit_order_items[[#This Row],[unit_price]]</f>
        <v>652.84</v>
      </c>
      <c r="F3878">
        <f>_xlfn.XLOOKUP(blinkit_order_items[[#This Row],[product_id]],blinkit_products[product_id],blinkit_products[margin_percentage])</f>
        <v>35</v>
      </c>
      <c r="G3878" s="4">
        <f>blinkit_order_items[[#This Row],[Total_Revenue]]*(blinkit_order_items[[#This Row],[margin_percent]]/100)</f>
        <v>228.494</v>
      </c>
    </row>
    <row r="3879" spans="1:7" x14ac:dyDescent="0.3">
      <c r="A3879">
        <v>6782020758</v>
      </c>
      <c r="B3879">
        <v>555121</v>
      </c>
      <c r="C3879">
        <v>2</v>
      </c>
      <c r="D3879" s="4">
        <v>354.91</v>
      </c>
      <c r="E3879" s="2">
        <f>blinkit_order_items[[#This Row],[quantity]]*blinkit_order_items[[#This Row],[unit_price]]</f>
        <v>709.82</v>
      </c>
      <c r="F3879">
        <f>_xlfn.XLOOKUP(blinkit_order_items[[#This Row],[product_id]],blinkit_products[product_id],blinkit_products[margin_percentage])</f>
        <v>25</v>
      </c>
      <c r="G3879" s="4">
        <f>blinkit_order_items[[#This Row],[Total_Revenue]]*(blinkit_order_items[[#This Row],[margin_percent]]/100)</f>
        <v>177.45500000000001</v>
      </c>
    </row>
    <row r="3880" spans="1:7" x14ac:dyDescent="0.3">
      <c r="A3880">
        <v>561884159</v>
      </c>
      <c r="B3880">
        <v>903336</v>
      </c>
      <c r="C3880">
        <v>2</v>
      </c>
      <c r="D3880" s="4">
        <v>551.88</v>
      </c>
      <c r="E3880" s="2">
        <f>blinkit_order_items[[#This Row],[quantity]]*blinkit_order_items[[#This Row],[unit_price]]</f>
        <v>1103.76</v>
      </c>
      <c r="F3880">
        <f>_xlfn.XLOOKUP(blinkit_order_items[[#This Row],[product_id]],blinkit_products[product_id],blinkit_products[margin_percentage])</f>
        <v>15</v>
      </c>
      <c r="G3880" s="4">
        <f>blinkit_order_items[[#This Row],[Total_Revenue]]*(blinkit_order_items[[#This Row],[margin_percent]]/100)</f>
        <v>165.56399999999999</v>
      </c>
    </row>
    <row r="3881" spans="1:7" x14ac:dyDescent="0.3">
      <c r="A3881">
        <v>2767430579</v>
      </c>
      <c r="B3881">
        <v>60619</v>
      </c>
      <c r="C3881">
        <v>3</v>
      </c>
      <c r="D3881" s="4">
        <v>726.41</v>
      </c>
      <c r="E3881" s="2">
        <f>blinkit_order_items[[#This Row],[quantity]]*blinkit_order_items[[#This Row],[unit_price]]</f>
        <v>2179.23</v>
      </c>
      <c r="F3881">
        <f>_xlfn.XLOOKUP(blinkit_order_items[[#This Row],[product_id]],blinkit_products[product_id],blinkit_products[margin_percentage])</f>
        <v>30</v>
      </c>
      <c r="G3881" s="4">
        <f>blinkit_order_items[[#This Row],[Total_Revenue]]*(blinkit_order_items[[#This Row],[margin_percent]]/100)</f>
        <v>653.76900000000001</v>
      </c>
    </row>
    <row r="3882" spans="1:7" x14ac:dyDescent="0.3">
      <c r="A3882">
        <v>5934372451</v>
      </c>
      <c r="B3882">
        <v>144124</v>
      </c>
      <c r="C3882">
        <v>2</v>
      </c>
      <c r="D3882" s="4">
        <v>162.66999999999999</v>
      </c>
      <c r="E3882" s="2">
        <f>blinkit_order_items[[#This Row],[quantity]]*blinkit_order_items[[#This Row],[unit_price]]</f>
        <v>325.33999999999997</v>
      </c>
      <c r="F3882">
        <f>_xlfn.XLOOKUP(blinkit_order_items[[#This Row],[product_id]],blinkit_products[product_id],blinkit_products[margin_percentage])</f>
        <v>25</v>
      </c>
      <c r="G3882" s="4">
        <f>blinkit_order_items[[#This Row],[Total_Revenue]]*(blinkit_order_items[[#This Row],[margin_percent]]/100)</f>
        <v>81.334999999999994</v>
      </c>
    </row>
    <row r="3883" spans="1:7" x14ac:dyDescent="0.3">
      <c r="A3883">
        <v>6833977302</v>
      </c>
      <c r="B3883">
        <v>490602</v>
      </c>
      <c r="C3883">
        <v>3</v>
      </c>
      <c r="D3883" s="4">
        <v>549.47</v>
      </c>
      <c r="E3883" s="2">
        <f>blinkit_order_items[[#This Row],[quantity]]*blinkit_order_items[[#This Row],[unit_price]]</f>
        <v>1648.41</v>
      </c>
      <c r="F3883">
        <f>_xlfn.XLOOKUP(blinkit_order_items[[#This Row],[product_id]],blinkit_products[product_id],blinkit_products[margin_percentage])</f>
        <v>15</v>
      </c>
      <c r="G3883" s="4">
        <f>blinkit_order_items[[#This Row],[Total_Revenue]]*(blinkit_order_items[[#This Row],[margin_percent]]/100)</f>
        <v>247.26150000000001</v>
      </c>
    </row>
    <row r="3884" spans="1:7" x14ac:dyDescent="0.3">
      <c r="A3884">
        <v>8396649871</v>
      </c>
      <c r="B3884">
        <v>953175</v>
      </c>
      <c r="C3884">
        <v>3</v>
      </c>
      <c r="D3884" s="4">
        <v>225.21</v>
      </c>
      <c r="E3884" s="2">
        <f>blinkit_order_items[[#This Row],[quantity]]*blinkit_order_items[[#This Row],[unit_price]]</f>
        <v>675.63</v>
      </c>
      <c r="F3884">
        <f>_xlfn.XLOOKUP(blinkit_order_items[[#This Row],[product_id]],blinkit_products[product_id],blinkit_products[margin_percentage])</f>
        <v>30</v>
      </c>
      <c r="G3884" s="4">
        <f>blinkit_order_items[[#This Row],[Total_Revenue]]*(blinkit_order_items[[#This Row],[margin_percent]]/100)</f>
        <v>202.68899999999999</v>
      </c>
    </row>
    <row r="3885" spans="1:7" x14ac:dyDescent="0.3">
      <c r="A3885">
        <v>1937188757</v>
      </c>
      <c r="B3885">
        <v>257719</v>
      </c>
      <c r="C3885">
        <v>3</v>
      </c>
      <c r="D3885" s="4">
        <v>281.73</v>
      </c>
      <c r="E3885" s="2">
        <f>blinkit_order_items[[#This Row],[quantity]]*blinkit_order_items[[#This Row],[unit_price]]</f>
        <v>845.19</v>
      </c>
      <c r="F3885">
        <f>_xlfn.XLOOKUP(blinkit_order_items[[#This Row],[product_id]],blinkit_products[product_id],blinkit_products[margin_percentage])</f>
        <v>20</v>
      </c>
      <c r="G3885" s="4">
        <f>blinkit_order_items[[#This Row],[Total_Revenue]]*(blinkit_order_items[[#This Row],[margin_percent]]/100)</f>
        <v>169.03800000000001</v>
      </c>
    </row>
    <row r="3886" spans="1:7" x14ac:dyDescent="0.3">
      <c r="A3886">
        <v>3142198801</v>
      </c>
      <c r="B3886">
        <v>300159</v>
      </c>
      <c r="C3886">
        <v>3</v>
      </c>
      <c r="D3886" s="4">
        <v>44.35</v>
      </c>
      <c r="E3886" s="2">
        <f>blinkit_order_items[[#This Row],[quantity]]*blinkit_order_items[[#This Row],[unit_price]]</f>
        <v>133.05000000000001</v>
      </c>
      <c r="F3886">
        <f>_xlfn.XLOOKUP(blinkit_order_items[[#This Row],[product_id]],blinkit_products[product_id],blinkit_products[margin_percentage])</f>
        <v>30</v>
      </c>
      <c r="G3886" s="4">
        <f>blinkit_order_items[[#This Row],[Total_Revenue]]*(blinkit_order_items[[#This Row],[margin_percent]]/100)</f>
        <v>39.914999999999999</v>
      </c>
    </row>
    <row r="3887" spans="1:7" x14ac:dyDescent="0.3">
      <c r="A3887">
        <v>6087109745</v>
      </c>
      <c r="B3887">
        <v>679284</v>
      </c>
      <c r="C3887">
        <v>1</v>
      </c>
      <c r="D3887" s="4">
        <v>877.89</v>
      </c>
      <c r="E3887" s="2">
        <f>blinkit_order_items[[#This Row],[quantity]]*blinkit_order_items[[#This Row],[unit_price]]</f>
        <v>877.89</v>
      </c>
      <c r="F3887">
        <f>_xlfn.XLOOKUP(blinkit_order_items[[#This Row],[product_id]],blinkit_products[product_id],blinkit_products[margin_percentage])</f>
        <v>20</v>
      </c>
      <c r="G3887" s="4">
        <f>blinkit_order_items[[#This Row],[Total_Revenue]]*(blinkit_order_items[[#This Row],[margin_percent]]/100)</f>
        <v>175.578</v>
      </c>
    </row>
    <row r="3888" spans="1:7" x14ac:dyDescent="0.3">
      <c r="A3888">
        <v>8895262247</v>
      </c>
      <c r="B3888">
        <v>153019</v>
      </c>
      <c r="C3888">
        <v>1</v>
      </c>
      <c r="D3888" s="4">
        <v>947.95</v>
      </c>
      <c r="E3888" s="2">
        <f>blinkit_order_items[[#This Row],[quantity]]*blinkit_order_items[[#This Row],[unit_price]]</f>
        <v>947.95</v>
      </c>
      <c r="F3888">
        <f>_xlfn.XLOOKUP(blinkit_order_items[[#This Row],[product_id]],blinkit_products[product_id],blinkit_products[margin_percentage])</f>
        <v>25</v>
      </c>
      <c r="G3888" s="4">
        <f>blinkit_order_items[[#This Row],[Total_Revenue]]*(blinkit_order_items[[#This Row],[margin_percent]]/100)</f>
        <v>236.98750000000001</v>
      </c>
    </row>
    <row r="3889" spans="1:7" x14ac:dyDescent="0.3">
      <c r="A3889">
        <v>5138524153</v>
      </c>
      <c r="B3889">
        <v>689769</v>
      </c>
      <c r="C3889">
        <v>3</v>
      </c>
      <c r="D3889" s="4">
        <v>46.62</v>
      </c>
      <c r="E3889" s="2">
        <f>blinkit_order_items[[#This Row],[quantity]]*blinkit_order_items[[#This Row],[unit_price]]</f>
        <v>139.85999999999999</v>
      </c>
      <c r="F3889">
        <f>_xlfn.XLOOKUP(blinkit_order_items[[#This Row],[product_id]],blinkit_products[product_id],blinkit_products[margin_percentage])</f>
        <v>40</v>
      </c>
      <c r="G3889" s="4">
        <f>blinkit_order_items[[#This Row],[Total_Revenue]]*(blinkit_order_items[[#This Row],[margin_percent]]/100)</f>
        <v>55.943999999999996</v>
      </c>
    </row>
    <row r="3890" spans="1:7" x14ac:dyDescent="0.3">
      <c r="A3890">
        <v>9789995549</v>
      </c>
      <c r="B3890">
        <v>757274</v>
      </c>
      <c r="C3890">
        <v>1</v>
      </c>
      <c r="D3890" s="4">
        <v>98.32</v>
      </c>
      <c r="E3890" s="2">
        <f>blinkit_order_items[[#This Row],[quantity]]*blinkit_order_items[[#This Row],[unit_price]]</f>
        <v>98.32</v>
      </c>
      <c r="F3890">
        <f>_xlfn.XLOOKUP(blinkit_order_items[[#This Row],[product_id]],blinkit_products[product_id],blinkit_products[margin_percentage])</f>
        <v>35</v>
      </c>
      <c r="G3890" s="4">
        <f>blinkit_order_items[[#This Row],[Total_Revenue]]*(blinkit_order_items[[#This Row],[margin_percent]]/100)</f>
        <v>34.411999999999992</v>
      </c>
    </row>
    <row r="3891" spans="1:7" x14ac:dyDescent="0.3">
      <c r="A3891">
        <v>7485459856</v>
      </c>
      <c r="B3891">
        <v>455755</v>
      </c>
      <c r="C3891">
        <v>2</v>
      </c>
      <c r="D3891" s="4">
        <v>44.09</v>
      </c>
      <c r="E3891" s="2">
        <f>blinkit_order_items[[#This Row],[quantity]]*blinkit_order_items[[#This Row],[unit_price]]</f>
        <v>88.18</v>
      </c>
      <c r="F3891">
        <f>_xlfn.XLOOKUP(blinkit_order_items[[#This Row],[product_id]],blinkit_products[product_id],blinkit_products[margin_percentage])</f>
        <v>25</v>
      </c>
      <c r="G3891" s="4">
        <f>blinkit_order_items[[#This Row],[Total_Revenue]]*(blinkit_order_items[[#This Row],[margin_percent]]/100)</f>
        <v>22.045000000000002</v>
      </c>
    </row>
    <row r="3892" spans="1:7" x14ac:dyDescent="0.3">
      <c r="A3892">
        <v>4033626537</v>
      </c>
      <c r="B3892">
        <v>89084</v>
      </c>
      <c r="C3892">
        <v>3</v>
      </c>
      <c r="D3892" s="4">
        <v>598.83000000000004</v>
      </c>
      <c r="E3892" s="2">
        <f>blinkit_order_items[[#This Row],[quantity]]*blinkit_order_items[[#This Row],[unit_price]]</f>
        <v>1796.4900000000002</v>
      </c>
      <c r="F3892">
        <f>_xlfn.XLOOKUP(blinkit_order_items[[#This Row],[product_id]],blinkit_products[product_id],blinkit_products[margin_percentage])</f>
        <v>20</v>
      </c>
      <c r="G3892" s="4">
        <f>blinkit_order_items[[#This Row],[Total_Revenue]]*(blinkit_order_items[[#This Row],[margin_percent]]/100)</f>
        <v>359.29800000000006</v>
      </c>
    </row>
    <row r="3893" spans="1:7" x14ac:dyDescent="0.3">
      <c r="A3893">
        <v>9370915142</v>
      </c>
      <c r="B3893">
        <v>760828</v>
      </c>
      <c r="C3893">
        <v>3</v>
      </c>
      <c r="D3893" s="4">
        <v>563.45000000000005</v>
      </c>
      <c r="E3893" s="2">
        <f>blinkit_order_items[[#This Row],[quantity]]*blinkit_order_items[[#This Row],[unit_price]]</f>
        <v>1690.3500000000001</v>
      </c>
      <c r="F3893">
        <f>_xlfn.XLOOKUP(blinkit_order_items[[#This Row],[product_id]],blinkit_products[product_id],blinkit_products[margin_percentage])</f>
        <v>35</v>
      </c>
      <c r="G3893" s="4">
        <f>blinkit_order_items[[#This Row],[Total_Revenue]]*(blinkit_order_items[[#This Row],[margin_percent]]/100)</f>
        <v>591.62250000000006</v>
      </c>
    </row>
    <row r="3894" spans="1:7" x14ac:dyDescent="0.3">
      <c r="A3894">
        <v>7211325894</v>
      </c>
      <c r="B3894">
        <v>56589</v>
      </c>
      <c r="C3894">
        <v>1</v>
      </c>
      <c r="D3894" s="4">
        <v>517.77</v>
      </c>
      <c r="E3894" s="2">
        <f>blinkit_order_items[[#This Row],[quantity]]*blinkit_order_items[[#This Row],[unit_price]]</f>
        <v>517.77</v>
      </c>
      <c r="F3894">
        <f>_xlfn.XLOOKUP(blinkit_order_items[[#This Row],[product_id]],blinkit_products[product_id],blinkit_products[margin_percentage])</f>
        <v>20</v>
      </c>
      <c r="G3894" s="4">
        <f>blinkit_order_items[[#This Row],[Total_Revenue]]*(blinkit_order_items[[#This Row],[margin_percent]]/100)</f>
        <v>103.554</v>
      </c>
    </row>
    <row r="3895" spans="1:7" x14ac:dyDescent="0.3">
      <c r="A3895">
        <v>3482827003</v>
      </c>
      <c r="B3895">
        <v>604184</v>
      </c>
      <c r="C3895">
        <v>2</v>
      </c>
      <c r="D3895" s="4">
        <v>397.55</v>
      </c>
      <c r="E3895" s="2">
        <f>blinkit_order_items[[#This Row],[quantity]]*blinkit_order_items[[#This Row],[unit_price]]</f>
        <v>795.1</v>
      </c>
      <c r="F3895">
        <f>_xlfn.XLOOKUP(blinkit_order_items[[#This Row],[product_id]],blinkit_products[product_id],blinkit_products[margin_percentage])</f>
        <v>25</v>
      </c>
      <c r="G3895" s="4">
        <f>blinkit_order_items[[#This Row],[Total_Revenue]]*(blinkit_order_items[[#This Row],[margin_percent]]/100)</f>
        <v>198.77500000000001</v>
      </c>
    </row>
    <row r="3896" spans="1:7" x14ac:dyDescent="0.3">
      <c r="A3896">
        <v>6656246719</v>
      </c>
      <c r="B3896">
        <v>654623</v>
      </c>
      <c r="C3896">
        <v>2</v>
      </c>
      <c r="D3896" s="4">
        <v>422.14</v>
      </c>
      <c r="E3896" s="2">
        <f>blinkit_order_items[[#This Row],[quantity]]*blinkit_order_items[[#This Row],[unit_price]]</f>
        <v>844.28</v>
      </c>
      <c r="F3896">
        <f>_xlfn.XLOOKUP(blinkit_order_items[[#This Row],[product_id]],blinkit_products[product_id],blinkit_products[margin_percentage])</f>
        <v>35</v>
      </c>
      <c r="G3896" s="4">
        <f>blinkit_order_items[[#This Row],[Total_Revenue]]*(blinkit_order_items[[#This Row],[margin_percent]]/100)</f>
        <v>295.49799999999999</v>
      </c>
    </row>
    <row r="3897" spans="1:7" x14ac:dyDescent="0.3">
      <c r="A3897">
        <v>6092663288</v>
      </c>
      <c r="B3897">
        <v>818522</v>
      </c>
      <c r="C3897">
        <v>3</v>
      </c>
      <c r="D3897" s="4">
        <v>96.09</v>
      </c>
      <c r="E3897" s="2">
        <f>blinkit_order_items[[#This Row],[quantity]]*blinkit_order_items[[#This Row],[unit_price]]</f>
        <v>288.27</v>
      </c>
      <c r="F3897">
        <f>_xlfn.XLOOKUP(blinkit_order_items[[#This Row],[product_id]],blinkit_products[product_id],blinkit_products[margin_percentage])</f>
        <v>20</v>
      </c>
      <c r="G3897" s="4">
        <f>blinkit_order_items[[#This Row],[Total_Revenue]]*(blinkit_order_items[[#This Row],[margin_percent]]/100)</f>
        <v>57.653999999999996</v>
      </c>
    </row>
    <row r="3898" spans="1:7" x14ac:dyDescent="0.3">
      <c r="A3898">
        <v>9346041594</v>
      </c>
      <c r="B3898">
        <v>491314</v>
      </c>
      <c r="C3898">
        <v>2</v>
      </c>
      <c r="D3898" s="4">
        <v>973.44</v>
      </c>
      <c r="E3898" s="2">
        <f>blinkit_order_items[[#This Row],[quantity]]*blinkit_order_items[[#This Row],[unit_price]]</f>
        <v>1946.88</v>
      </c>
      <c r="F3898">
        <f>_xlfn.XLOOKUP(blinkit_order_items[[#This Row],[product_id]],blinkit_products[product_id],blinkit_products[margin_percentage])</f>
        <v>40</v>
      </c>
      <c r="G3898" s="4">
        <f>blinkit_order_items[[#This Row],[Total_Revenue]]*(blinkit_order_items[[#This Row],[margin_percent]]/100)</f>
        <v>778.75200000000007</v>
      </c>
    </row>
    <row r="3899" spans="1:7" x14ac:dyDescent="0.3">
      <c r="A3899">
        <v>9105127475</v>
      </c>
      <c r="B3899">
        <v>183929</v>
      </c>
      <c r="C3899">
        <v>3</v>
      </c>
      <c r="D3899" s="4">
        <v>738.74</v>
      </c>
      <c r="E3899" s="2">
        <f>blinkit_order_items[[#This Row],[quantity]]*blinkit_order_items[[#This Row],[unit_price]]</f>
        <v>2216.2200000000003</v>
      </c>
      <c r="F3899">
        <f>_xlfn.XLOOKUP(blinkit_order_items[[#This Row],[product_id]],blinkit_products[product_id],blinkit_products[margin_percentage])</f>
        <v>20</v>
      </c>
      <c r="G3899" s="4">
        <f>blinkit_order_items[[#This Row],[Total_Revenue]]*(blinkit_order_items[[#This Row],[margin_percent]]/100)</f>
        <v>443.24400000000009</v>
      </c>
    </row>
    <row r="3900" spans="1:7" x14ac:dyDescent="0.3">
      <c r="A3900">
        <v>6120818381</v>
      </c>
      <c r="B3900">
        <v>647462</v>
      </c>
      <c r="C3900">
        <v>1</v>
      </c>
      <c r="D3900" s="4">
        <v>326.42</v>
      </c>
      <c r="E3900" s="2">
        <f>blinkit_order_items[[#This Row],[quantity]]*blinkit_order_items[[#This Row],[unit_price]]</f>
        <v>326.42</v>
      </c>
      <c r="F3900">
        <f>_xlfn.XLOOKUP(blinkit_order_items[[#This Row],[product_id]],blinkit_products[product_id],blinkit_products[margin_percentage])</f>
        <v>35</v>
      </c>
      <c r="G3900" s="4">
        <f>blinkit_order_items[[#This Row],[Total_Revenue]]*(blinkit_order_items[[#This Row],[margin_percent]]/100)</f>
        <v>114.247</v>
      </c>
    </row>
    <row r="3901" spans="1:7" x14ac:dyDescent="0.3">
      <c r="A3901">
        <v>5174370629</v>
      </c>
      <c r="B3901">
        <v>848226</v>
      </c>
      <c r="C3901">
        <v>1</v>
      </c>
      <c r="D3901" s="4">
        <v>209.59</v>
      </c>
      <c r="E3901" s="2">
        <f>blinkit_order_items[[#This Row],[quantity]]*blinkit_order_items[[#This Row],[unit_price]]</f>
        <v>209.59</v>
      </c>
      <c r="F3901">
        <f>_xlfn.XLOOKUP(blinkit_order_items[[#This Row],[product_id]],blinkit_products[product_id],blinkit_products[margin_percentage])</f>
        <v>25</v>
      </c>
      <c r="G3901" s="4">
        <f>blinkit_order_items[[#This Row],[Total_Revenue]]*(blinkit_order_items[[#This Row],[margin_percent]]/100)</f>
        <v>52.397500000000001</v>
      </c>
    </row>
    <row r="3902" spans="1:7" x14ac:dyDescent="0.3">
      <c r="A3902">
        <v>3244930036</v>
      </c>
      <c r="B3902">
        <v>300159</v>
      </c>
      <c r="C3902">
        <v>1</v>
      </c>
      <c r="D3902" s="4">
        <v>44.35</v>
      </c>
      <c r="E3902" s="2">
        <f>blinkit_order_items[[#This Row],[quantity]]*blinkit_order_items[[#This Row],[unit_price]]</f>
        <v>44.35</v>
      </c>
      <c r="F3902">
        <f>_xlfn.XLOOKUP(blinkit_order_items[[#This Row],[product_id]],blinkit_products[product_id],blinkit_products[margin_percentage])</f>
        <v>30</v>
      </c>
      <c r="G3902" s="4">
        <f>blinkit_order_items[[#This Row],[Total_Revenue]]*(blinkit_order_items[[#This Row],[margin_percent]]/100)</f>
        <v>13.305</v>
      </c>
    </row>
    <row r="3903" spans="1:7" x14ac:dyDescent="0.3">
      <c r="A3903">
        <v>2976493998</v>
      </c>
      <c r="B3903">
        <v>91670</v>
      </c>
      <c r="C3903">
        <v>3</v>
      </c>
      <c r="D3903" s="4">
        <v>439.24</v>
      </c>
      <c r="E3903" s="2">
        <f>blinkit_order_items[[#This Row],[quantity]]*blinkit_order_items[[#This Row],[unit_price]]</f>
        <v>1317.72</v>
      </c>
      <c r="F3903">
        <f>_xlfn.XLOOKUP(blinkit_order_items[[#This Row],[product_id]],blinkit_products[product_id],blinkit_products[margin_percentage])</f>
        <v>25</v>
      </c>
      <c r="G3903" s="4">
        <f>blinkit_order_items[[#This Row],[Total_Revenue]]*(blinkit_order_items[[#This Row],[margin_percent]]/100)</f>
        <v>329.43</v>
      </c>
    </row>
    <row r="3904" spans="1:7" x14ac:dyDescent="0.3">
      <c r="A3904">
        <v>7971593791</v>
      </c>
      <c r="B3904">
        <v>146840</v>
      </c>
      <c r="C3904">
        <v>1</v>
      </c>
      <c r="D3904" s="4">
        <v>786.85</v>
      </c>
      <c r="E3904" s="2">
        <f>blinkit_order_items[[#This Row],[quantity]]*blinkit_order_items[[#This Row],[unit_price]]</f>
        <v>786.85</v>
      </c>
      <c r="F3904">
        <f>_xlfn.XLOOKUP(blinkit_order_items[[#This Row],[product_id]],blinkit_products[product_id],blinkit_products[margin_percentage])</f>
        <v>20</v>
      </c>
      <c r="G3904" s="4">
        <f>blinkit_order_items[[#This Row],[Total_Revenue]]*(blinkit_order_items[[#This Row],[margin_percent]]/100)</f>
        <v>157.37</v>
      </c>
    </row>
    <row r="3905" spans="1:7" x14ac:dyDescent="0.3">
      <c r="A3905">
        <v>4052544342</v>
      </c>
      <c r="B3905">
        <v>222892</v>
      </c>
      <c r="C3905">
        <v>1</v>
      </c>
      <c r="D3905" s="4">
        <v>869.22</v>
      </c>
      <c r="E3905" s="2">
        <f>blinkit_order_items[[#This Row],[quantity]]*blinkit_order_items[[#This Row],[unit_price]]</f>
        <v>869.22</v>
      </c>
      <c r="F3905">
        <f>_xlfn.XLOOKUP(blinkit_order_items[[#This Row],[product_id]],blinkit_products[product_id],blinkit_products[margin_percentage])</f>
        <v>25</v>
      </c>
      <c r="G3905" s="4">
        <f>blinkit_order_items[[#This Row],[Total_Revenue]]*(blinkit_order_items[[#This Row],[margin_percent]]/100)</f>
        <v>217.30500000000001</v>
      </c>
    </row>
    <row r="3906" spans="1:7" x14ac:dyDescent="0.3">
      <c r="A3906">
        <v>6264003424</v>
      </c>
      <c r="B3906">
        <v>739448</v>
      </c>
      <c r="C3906">
        <v>2</v>
      </c>
      <c r="D3906" s="4">
        <v>755.66</v>
      </c>
      <c r="E3906" s="2">
        <f>blinkit_order_items[[#This Row],[quantity]]*blinkit_order_items[[#This Row],[unit_price]]</f>
        <v>1511.32</v>
      </c>
      <c r="F3906">
        <f>_xlfn.XLOOKUP(blinkit_order_items[[#This Row],[product_id]],blinkit_products[product_id],blinkit_products[margin_percentage])</f>
        <v>25</v>
      </c>
      <c r="G3906" s="4">
        <f>blinkit_order_items[[#This Row],[Total_Revenue]]*(blinkit_order_items[[#This Row],[margin_percent]]/100)</f>
        <v>377.83</v>
      </c>
    </row>
    <row r="3907" spans="1:7" x14ac:dyDescent="0.3">
      <c r="A3907">
        <v>3436107152</v>
      </c>
      <c r="B3907">
        <v>378230</v>
      </c>
      <c r="C3907">
        <v>1</v>
      </c>
      <c r="D3907" s="4">
        <v>166.42</v>
      </c>
      <c r="E3907" s="2">
        <f>blinkit_order_items[[#This Row],[quantity]]*blinkit_order_items[[#This Row],[unit_price]]</f>
        <v>166.42</v>
      </c>
      <c r="F3907">
        <f>_xlfn.XLOOKUP(blinkit_order_items[[#This Row],[product_id]],blinkit_products[product_id],blinkit_products[margin_percentage])</f>
        <v>35</v>
      </c>
      <c r="G3907" s="4">
        <f>blinkit_order_items[[#This Row],[Total_Revenue]]*(blinkit_order_items[[#This Row],[margin_percent]]/100)</f>
        <v>58.246999999999993</v>
      </c>
    </row>
    <row r="3908" spans="1:7" x14ac:dyDescent="0.3">
      <c r="A3908">
        <v>8546631319</v>
      </c>
      <c r="B3908">
        <v>863930</v>
      </c>
      <c r="C3908">
        <v>2</v>
      </c>
      <c r="D3908" s="4">
        <v>242.57</v>
      </c>
      <c r="E3908" s="2">
        <f>blinkit_order_items[[#This Row],[quantity]]*blinkit_order_items[[#This Row],[unit_price]]</f>
        <v>485.14</v>
      </c>
      <c r="F3908">
        <f>_xlfn.XLOOKUP(blinkit_order_items[[#This Row],[product_id]],blinkit_products[product_id],blinkit_products[margin_percentage])</f>
        <v>35</v>
      </c>
      <c r="G3908" s="4">
        <f>blinkit_order_items[[#This Row],[Total_Revenue]]*(blinkit_order_items[[#This Row],[margin_percent]]/100)</f>
        <v>169.79899999999998</v>
      </c>
    </row>
    <row r="3909" spans="1:7" x14ac:dyDescent="0.3">
      <c r="A3909">
        <v>640960551</v>
      </c>
      <c r="B3909">
        <v>52729</v>
      </c>
      <c r="C3909">
        <v>1</v>
      </c>
      <c r="D3909" s="4">
        <v>316.02</v>
      </c>
      <c r="E3909" s="2">
        <f>blinkit_order_items[[#This Row],[quantity]]*blinkit_order_items[[#This Row],[unit_price]]</f>
        <v>316.02</v>
      </c>
      <c r="F3909">
        <f>_xlfn.XLOOKUP(blinkit_order_items[[#This Row],[product_id]],blinkit_products[product_id],blinkit_products[margin_percentage])</f>
        <v>35</v>
      </c>
      <c r="G3909" s="4">
        <f>blinkit_order_items[[#This Row],[Total_Revenue]]*(blinkit_order_items[[#This Row],[margin_percent]]/100)</f>
        <v>110.60699999999999</v>
      </c>
    </row>
    <row r="3910" spans="1:7" x14ac:dyDescent="0.3">
      <c r="A3910">
        <v>1141173434</v>
      </c>
      <c r="B3910">
        <v>53833</v>
      </c>
      <c r="C3910">
        <v>1</v>
      </c>
      <c r="D3910" s="4">
        <v>134.69</v>
      </c>
      <c r="E3910" s="2">
        <f>blinkit_order_items[[#This Row],[quantity]]*blinkit_order_items[[#This Row],[unit_price]]</f>
        <v>134.69</v>
      </c>
      <c r="F3910">
        <f>_xlfn.XLOOKUP(blinkit_order_items[[#This Row],[product_id]],blinkit_products[product_id],blinkit_products[margin_percentage])</f>
        <v>15</v>
      </c>
      <c r="G3910" s="4">
        <f>blinkit_order_items[[#This Row],[Total_Revenue]]*(blinkit_order_items[[#This Row],[margin_percent]]/100)</f>
        <v>20.203499999999998</v>
      </c>
    </row>
    <row r="3911" spans="1:7" x14ac:dyDescent="0.3">
      <c r="A3911">
        <v>528309380</v>
      </c>
      <c r="B3911">
        <v>118820</v>
      </c>
      <c r="C3911">
        <v>2</v>
      </c>
      <c r="D3911" s="4">
        <v>12.32</v>
      </c>
      <c r="E3911" s="2">
        <f>blinkit_order_items[[#This Row],[quantity]]*blinkit_order_items[[#This Row],[unit_price]]</f>
        <v>24.64</v>
      </c>
      <c r="F3911">
        <f>_xlfn.XLOOKUP(blinkit_order_items[[#This Row],[product_id]],blinkit_products[product_id],blinkit_products[margin_percentage])</f>
        <v>30</v>
      </c>
      <c r="G3911" s="4">
        <f>blinkit_order_items[[#This Row],[Total_Revenue]]*(blinkit_order_items[[#This Row],[margin_percent]]/100)</f>
        <v>7.3919999999999995</v>
      </c>
    </row>
    <row r="3912" spans="1:7" x14ac:dyDescent="0.3">
      <c r="A3912">
        <v>2387509904</v>
      </c>
      <c r="B3912">
        <v>107548</v>
      </c>
      <c r="C3912">
        <v>2</v>
      </c>
      <c r="D3912" s="4">
        <v>891.6</v>
      </c>
      <c r="E3912" s="2">
        <f>blinkit_order_items[[#This Row],[quantity]]*blinkit_order_items[[#This Row],[unit_price]]</f>
        <v>1783.2</v>
      </c>
      <c r="F3912">
        <f>_xlfn.XLOOKUP(blinkit_order_items[[#This Row],[product_id]],blinkit_products[product_id],blinkit_products[margin_percentage])</f>
        <v>30</v>
      </c>
      <c r="G3912" s="4">
        <f>blinkit_order_items[[#This Row],[Total_Revenue]]*(blinkit_order_items[[#This Row],[margin_percent]]/100)</f>
        <v>534.96</v>
      </c>
    </row>
    <row r="3913" spans="1:7" x14ac:dyDescent="0.3">
      <c r="A3913">
        <v>6791931269</v>
      </c>
      <c r="B3913">
        <v>567671</v>
      </c>
      <c r="C3913">
        <v>3</v>
      </c>
      <c r="D3913" s="4">
        <v>418.48</v>
      </c>
      <c r="E3913" s="2">
        <f>blinkit_order_items[[#This Row],[quantity]]*blinkit_order_items[[#This Row],[unit_price]]</f>
        <v>1255.44</v>
      </c>
      <c r="F3913">
        <f>_xlfn.XLOOKUP(blinkit_order_items[[#This Row],[product_id]],blinkit_products[product_id],blinkit_products[margin_percentage])</f>
        <v>35</v>
      </c>
      <c r="G3913" s="4">
        <f>blinkit_order_items[[#This Row],[Total_Revenue]]*(blinkit_order_items[[#This Row],[margin_percent]]/100)</f>
        <v>439.404</v>
      </c>
    </row>
    <row r="3914" spans="1:7" x14ac:dyDescent="0.3">
      <c r="A3914">
        <v>4063689432</v>
      </c>
      <c r="B3914">
        <v>837480</v>
      </c>
      <c r="C3914">
        <v>1</v>
      </c>
      <c r="D3914" s="4">
        <v>217.4</v>
      </c>
      <c r="E3914" s="2">
        <f>blinkit_order_items[[#This Row],[quantity]]*blinkit_order_items[[#This Row],[unit_price]]</f>
        <v>217.4</v>
      </c>
      <c r="F3914">
        <f>_xlfn.XLOOKUP(blinkit_order_items[[#This Row],[product_id]],blinkit_products[product_id],blinkit_products[margin_percentage])</f>
        <v>20</v>
      </c>
      <c r="G3914" s="4">
        <f>blinkit_order_items[[#This Row],[Total_Revenue]]*(blinkit_order_items[[#This Row],[margin_percent]]/100)</f>
        <v>43.480000000000004</v>
      </c>
    </row>
    <row r="3915" spans="1:7" x14ac:dyDescent="0.3">
      <c r="A3915">
        <v>1206887762</v>
      </c>
      <c r="B3915">
        <v>366066</v>
      </c>
      <c r="C3915">
        <v>2</v>
      </c>
      <c r="D3915" s="4">
        <v>918.58</v>
      </c>
      <c r="E3915" s="2">
        <f>blinkit_order_items[[#This Row],[quantity]]*blinkit_order_items[[#This Row],[unit_price]]</f>
        <v>1837.16</v>
      </c>
      <c r="F3915">
        <f>_xlfn.XLOOKUP(blinkit_order_items[[#This Row],[product_id]],blinkit_products[product_id],blinkit_products[margin_percentage])</f>
        <v>35</v>
      </c>
      <c r="G3915" s="4">
        <f>blinkit_order_items[[#This Row],[Total_Revenue]]*(blinkit_order_items[[#This Row],[margin_percent]]/100)</f>
        <v>643.00599999999997</v>
      </c>
    </row>
    <row r="3916" spans="1:7" x14ac:dyDescent="0.3">
      <c r="A3916">
        <v>6409437174</v>
      </c>
      <c r="B3916">
        <v>767398</v>
      </c>
      <c r="C3916">
        <v>3</v>
      </c>
      <c r="D3916" s="4">
        <v>22.14</v>
      </c>
      <c r="E3916" s="2">
        <f>blinkit_order_items[[#This Row],[quantity]]*blinkit_order_items[[#This Row],[unit_price]]</f>
        <v>66.42</v>
      </c>
      <c r="F3916">
        <f>_xlfn.XLOOKUP(blinkit_order_items[[#This Row],[product_id]],blinkit_products[product_id],blinkit_products[margin_percentage])</f>
        <v>25</v>
      </c>
      <c r="G3916" s="4">
        <f>blinkit_order_items[[#This Row],[Total_Revenue]]*(blinkit_order_items[[#This Row],[margin_percent]]/100)</f>
        <v>16.605</v>
      </c>
    </row>
    <row r="3917" spans="1:7" x14ac:dyDescent="0.3">
      <c r="A3917">
        <v>1355164713</v>
      </c>
      <c r="B3917">
        <v>131937</v>
      </c>
      <c r="C3917">
        <v>3</v>
      </c>
      <c r="D3917" s="4">
        <v>287.81</v>
      </c>
      <c r="E3917" s="2">
        <f>blinkit_order_items[[#This Row],[quantity]]*blinkit_order_items[[#This Row],[unit_price]]</f>
        <v>863.43000000000006</v>
      </c>
      <c r="F3917">
        <f>_xlfn.XLOOKUP(blinkit_order_items[[#This Row],[product_id]],blinkit_products[product_id],blinkit_products[margin_percentage])</f>
        <v>40</v>
      </c>
      <c r="G3917" s="4">
        <f>blinkit_order_items[[#This Row],[Total_Revenue]]*(blinkit_order_items[[#This Row],[margin_percent]]/100)</f>
        <v>345.37200000000007</v>
      </c>
    </row>
    <row r="3918" spans="1:7" x14ac:dyDescent="0.3">
      <c r="A3918">
        <v>2604772138</v>
      </c>
      <c r="B3918">
        <v>36412</v>
      </c>
      <c r="C3918">
        <v>2</v>
      </c>
      <c r="D3918" s="4">
        <v>397.68</v>
      </c>
      <c r="E3918" s="2">
        <f>blinkit_order_items[[#This Row],[quantity]]*blinkit_order_items[[#This Row],[unit_price]]</f>
        <v>795.36</v>
      </c>
      <c r="F3918">
        <f>_xlfn.XLOOKUP(blinkit_order_items[[#This Row],[product_id]],blinkit_products[product_id],blinkit_products[margin_percentage])</f>
        <v>25</v>
      </c>
      <c r="G3918" s="4">
        <f>blinkit_order_items[[#This Row],[Total_Revenue]]*(blinkit_order_items[[#This Row],[margin_percent]]/100)</f>
        <v>198.84</v>
      </c>
    </row>
    <row r="3919" spans="1:7" x14ac:dyDescent="0.3">
      <c r="A3919">
        <v>5868093790</v>
      </c>
      <c r="B3919">
        <v>67197</v>
      </c>
      <c r="C3919">
        <v>2</v>
      </c>
      <c r="D3919" s="4">
        <v>552.20000000000005</v>
      </c>
      <c r="E3919" s="2">
        <f>blinkit_order_items[[#This Row],[quantity]]*blinkit_order_items[[#This Row],[unit_price]]</f>
        <v>1104.4000000000001</v>
      </c>
      <c r="F3919">
        <f>_xlfn.XLOOKUP(blinkit_order_items[[#This Row],[product_id]],blinkit_products[product_id],blinkit_products[margin_percentage])</f>
        <v>20</v>
      </c>
      <c r="G3919" s="4">
        <f>blinkit_order_items[[#This Row],[Total_Revenue]]*(blinkit_order_items[[#This Row],[margin_percent]]/100)</f>
        <v>220.88000000000002</v>
      </c>
    </row>
    <row r="3920" spans="1:7" x14ac:dyDescent="0.3">
      <c r="A3920">
        <v>10161194</v>
      </c>
      <c r="B3920">
        <v>382511</v>
      </c>
      <c r="C3920">
        <v>1</v>
      </c>
      <c r="D3920" s="4">
        <v>702.54</v>
      </c>
      <c r="E3920" s="2">
        <f>blinkit_order_items[[#This Row],[quantity]]*blinkit_order_items[[#This Row],[unit_price]]</f>
        <v>702.54</v>
      </c>
      <c r="F3920">
        <f>_xlfn.XLOOKUP(blinkit_order_items[[#This Row],[product_id]],blinkit_products[product_id],blinkit_products[margin_percentage])</f>
        <v>20</v>
      </c>
      <c r="G3920" s="4">
        <f>blinkit_order_items[[#This Row],[Total_Revenue]]*(blinkit_order_items[[#This Row],[margin_percent]]/100)</f>
        <v>140.50800000000001</v>
      </c>
    </row>
    <row r="3921" spans="1:7" x14ac:dyDescent="0.3">
      <c r="A3921">
        <v>8930380639</v>
      </c>
      <c r="B3921">
        <v>107548</v>
      </c>
      <c r="C3921">
        <v>1</v>
      </c>
      <c r="D3921" s="4">
        <v>891.6</v>
      </c>
      <c r="E3921" s="2">
        <f>blinkit_order_items[[#This Row],[quantity]]*blinkit_order_items[[#This Row],[unit_price]]</f>
        <v>891.6</v>
      </c>
      <c r="F3921">
        <f>_xlfn.XLOOKUP(blinkit_order_items[[#This Row],[product_id]],blinkit_products[product_id],blinkit_products[margin_percentage])</f>
        <v>30</v>
      </c>
      <c r="G3921" s="4">
        <f>blinkit_order_items[[#This Row],[Total_Revenue]]*(blinkit_order_items[[#This Row],[margin_percent]]/100)</f>
        <v>267.48</v>
      </c>
    </row>
    <row r="3922" spans="1:7" x14ac:dyDescent="0.3">
      <c r="A3922">
        <v>2247940574</v>
      </c>
      <c r="B3922">
        <v>679284</v>
      </c>
      <c r="C3922">
        <v>3</v>
      </c>
      <c r="D3922" s="4">
        <v>877.89</v>
      </c>
      <c r="E3922" s="2">
        <f>blinkit_order_items[[#This Row],[quantity]]*blinkit_order_items[[#This Row],[unit_price]]</f>
        <v>2633.67</v>
      </c>
      <c r="F3922">
        <f>_xlfn.XLOOKUP(blinkit_order_items[[#This Row],[product_id]],blinkit_products[product_id],blinkit_products[margin_percentage])</f>
        <v>20</v>
      </c>
      <c r="G3922" s="4">
        <f>blinkit_order_items[[#This Row],[Total_Revenue]]*(blinkit_order_items[[#This Row],[margin_percent]]/100)</f>
        <v>526.73400000000004</v>
      </c>
    </row>
    <row r="3923" spans="1:7" x14ac:dyDescent="0.3">
      <c r="A3923">
        <v>6190907327</v>
      </c>
      <c r="B3923">
        <v>18035</v>
      </c>
      <c r="C3923">
        <v>3</v>
      </c>
      <c r="D3923" s="4">
        <v>968.94</v>
      </c>
      <c r="E3923" s="2">
        <f>blinkit_order_items[[#This Row],[quantity]]*blinkit_order_items[[#This Row],[unit_price]]</f>
        <v>2906.82</v>
      </c>
      <c r="F3923">
        <f>_xlfn.XLOOKUP(blinkit_order_items[[#This Row],[product_id]],blinkit_products[product_id],blinkit_products[margin_percentage])</f>
        <v>25</v>
      </c>
      <c r="G3923" s="4">
        <f>blinkit_order_items[[#This Row],[Total_Revenue]]*(blinkit_order_items[[#This Row],[margin_percent]]/100)</f>
        <v>726.70500000000004</v>
      </c>
    </row>
    <row r="3924" spans="1:7" x14ac:dyDescent="0.3">
      <c r="A3924">
        <v>127277515</v>
      </c>
      <c r="B3924">
        <v>654297</v>
      </c>
      <c r="C3924">
        <v>3</v>
      </c>
      <c r="D3924" s="4">
        <v>13.25</v>
      </c>
      <c r="E3924" s="2">
        <f>blinkit_order_items[[#This Row],[quantity]]*blinkit_order_items[[#This Row],[unit_price]]</f>
        <v>39.75</v>
      </c>
      <c r="F3924">
        <f>_xlfn.XLOOKUP(blinkit_order_items[[#This Row],[product_id]],blinkit_products[product_id],blinkit_products[margin_percentage])</f>
        <v>25</v>
      </c>
      <c r="G3924" s="4">
        <f>blinkit_order_items[[#This Row],[Total_Revenue]]*(blinkit_order_items[[#This Row],[margin_percent]]/100)</f>
        <v>9.9375</v>
      </c>
    </row>
    <row r="3925" spans="1:7" x14ac:dyDescent="0.3">
      <c r="A3925">
        <v>8209093135</v>
      </c>
      <c r="B3925">
        <v>91670</v>
      </c>
      <c r="C3925">
        <v>2</v>
      </c>
      <c r="D3925" s="4">
        <v>439.24</v>
      </c>
      <c r="E3925" s="2">
        <f>blinkit_order_items[[#This Row],[quantity]]*blinkit_order_items[[#This Row],[unit_price]]</f>
        <v>878.48</v>
      </c>
      <c r="F3925">
        <f>_xlfn.XLOOKUP(blinkit_order_items[[#This Row],[product_id]],blinkit_products[product_id],blinkit_products[margin_percentage])</f>
        <v>25</v>
      </c>
      <c r="G3925" s="4">
        <f>blinkit_order_items[[#This Row],[Total_Revenue]]*(blinkit_order_items[[#This Row],[margin_percent]]/100)</f>
        <v>219.62</v>
      </c>
    </row>
    <row r="3926" spans="1:7" x14ac:dyDescent="0.3">
      <c r="A3926">
        <v>4419380079</v>
      </c>
      <c r="B3926">
        <v>567671</v>
      </c>
      <c r="C3926">
        <v>1</v>
      </c>
      <c r="D3926" s="4">
        <v>418.48</v>
      </c>
      <c r="E3926" s="2">
        <f>blinkit_order_items[[#This Row],[quantity]]*blinkit_order_items[[#This Row],[unit_price]]</f>
        <v>418.48</v>
      </c>
      <c r="F3926">
        <f>_xlfn.XLOOKUP(blinkit_order_items[[#This Row],[product_id]],blinkit_products[product_id],blinkit_products[margin_percentage])</f>
        <v>35</v>
      </c>
      <c r="G3926" s="4">
        <f>blinkit_order_items[[#This Row],[Total_Revenue]]*(blinkit_order_items[[#This Row],[margin_percent]]/100)</f>
        <v>146.46799999999999</v>
      </c>
    </row>
    <row r="3927" spans="1:7" x14ac:dyDescent="0.3">
      <c r="A3927">
        <v>2954606845</v>
      </c>
      <c r="B3927">
        <v>376447</v>
      </c>
      <c r="C3927">
        <v>3</v>
      </c>
      <c r="D3927" s="4">
        <v>724.84</v>
      </c>
      <c r="E3927" s="2">
        <f>blinkit_order_items[[#This Row],[quantity]]*blinkit_order_items[[#This Row],[unit_price]]</f>
        <v>2174.52</v>
      </c>
      <c r="F3927">
        <f>_xlfn.XLOOKUP(blinkit_order_items[[#This Row],[product_id]],blinkit_products[product_id],blinkit_products[margin_percentage])</f>
        <v>20</v>
      </c>
      <c r="G3927" s="4">
        <f>blinkit_order_items[[#This Row],[Total_Revenue]]*(blinkit_order_items[[#This Row],[margin_percent]]/100)</f>
        <v>434.904</v>
      </c>
    </row>
    <row r="3928" spans="1:7" x14ac:dyDescent="0.3">
      <c r="A3928">
        <v>5128739359</v>
      </c>
      <c r="B3928">
        <v>131748</v>
      </c>
      <c r="C3928">
        <v>1</v>
      </c>
      <c r="D3928" s="4">
        <v>81.349999999999994</v>
      </c>
      <c r="E3928" s="2">
        <f>blinkit_order_items[[#This Row],[quantity]]*blinkit_order_items[[#This Row],[unit_price]]</f>
        <v>81.349999999999994</v>
      </c>
      <c r="F3928">
        <f>_xlfn.XLOOKUP(blinkit_order_items[[#This Row],[product_id]],blinkit_products[product_id],blinkit_products[margin_percentage])</f>
        <v>35</v>
      </c>
      <c r="G3928" s="4">
        <f>blinkit_order_items[[#This Row],[Total_Revenue]]*(blinkit_order_items[[#This Row],[margin_percent]]/100)</f>
        <v>28.472499999999997</v>
      </c>
    </row>
    <row r="3929" spans="1:7" x14ac:dyDescent="0.3">
      <c r="A3929">
        <v>8183315245</v>
      </c>
      <c r="B3929">
        <v>990993</v>
      </c>
      <c r="C3929">
        <v>2</v>
      </c>
      <c r="D3929" s="4">
        <v>263.7</v>
      </c>
      <c r="E3929" s="2">
        <f>blinkit_order_items[[#This Row],[quantity]]*blinkit_order_items[[#This Row],[unit_price]]</f>
        <v>527.4</v>
      </c>
      <c r="F3929">
        <f>_xlfn.XLOOKUP(blinkit_order_items[[#This Row],[product_id]],blinkit_products[product_id],blinkit_products[margin_percentage])</f>
        <v>35</v>
      </c>
      <c r="G3929" s="4">
        <f>blinkit_order_items[[#This Row],[Total_Revenue]]*(blinkit_order_items[[#This Row],[margin_percent]]/100)</f>
        <v>184.58999999999997</v>
      </c>
    </row>
    <row r="3930" spans="1:7" x14ac:dyDescent="0.3">
      <c r="A3930">
        <v>8820606892</v>
      </c>
      <c r="B3930">
        <v>689769</v>
      </c>
      <c r="C3930">
        <v>3</v>
      </c>
      <c r="D3930" s="4">
        <v>46.62</v>
      </c>
      <c r="E3930" s="2">
        <f>blinkit_order_items[[#This Row],[quantity]]*blinkit_order_items[[#This Row],[unit_price]]</f>
        <v>139.85999999999999</v>
      </c>
      <c r="F3930">
        <f>_xlfn.XLOOKUP(blinkit_order_items[[#This Row],[product_id]],blinkit_products[product_id],blinkit_products[margin_percentage])</f>
        <v>40</v>
      </c>
      <c r="G3930" s="4">
        <f>blinkit_order_items[[#This Row],[Total_Revenue]]*(blinkit_order_items[[#This Row],[margin_percent]]/100)</f>
        <v>55.943999999999996</v>
      </c>
    </row>
    <row r="3931" spans="1:7" x14ac:dyDescent="0.3">
      <c r="A3931">
        <v>7779228340</v>
      </c>
      <c r="B3931">
        <v>942001</v>
      </c>
      <c r="C3931">
        <v>3</v>
      </c>
      <c r="D3931" s="4">
        <v>671.55</v>
      </c>
      <c r="E3931" s="2">
        <f>blinkit_order_items[[#This Row],[quantity]]*blinkit_order_items[[#This Row],[unit_price]]</f>
        <v>2014.6499999999999</v>
      </c>
      <c r="F3931">
        <f>_xlfn.XLOOKUP(blinkit_order_items[[#This Row],[product_id]],blinkit_products[product_id],blinkit_products[margin_percentage])</f>
        <v>35</v>
      </c>
      <c r="G3931" s="4">
        <f>blinkit_order_items[[#This Row],[Total_Revenue]]*(blinkit_order_items[[#This Row],[margin_percent]]/100)</f>
        <v>705.12749999999994</v>
      </c>
    </row>
    <row r="3932" spans="1:7" x14ac:dyDescent="0.3">
      <c r="A3932">
        <v>8459230018</v>
      </c>
      <c r="B3932">
        <v>4452</v>
      </c>
      <c r="C3932">
        <v>1</v>
      </c>
      <c r="D3932" s="4">
        <v>169.88</v>
      </c>
      <c r="E3932" s="2">
        <f>blinkit_order_items[[#This Row],[quantity]]*blinkit_order_items[[#This Row],[unit_price]]</f>
        <v>169.88</v>
      </c>
      <c r="F3932">
        <f>_xlfn.XLOOKUP(blinkit_order_items[[#This Row],[product_id]],blinkit_products[product_id],blinkit_products[margin_percentage])</f>
        <v>30</v>
      </c>
      <c r="G3932" s="4">
        <f>blinkit_order_items[[#This Row],[Total_Revenue]]*(blinkit_order_items[[#This Row],[margin_percent]]/100)</f>
        <v>50.963999999999999</v>
      </c>
    </row>
    <row r="3933" spans="1:7" x14ac:dyDescent="0.3">
      <c r="A3933">
        <v>7060468800</v>
      </c>
      <c r="B3933">
        <v>112390</v>
      </c>
      <c r="C3933">
        <v>2</v>
      </c>
      <c r="D3933" s="4">
        <v>877.98</v>
      </c>
      <c r="E3933" s="2">
        <f>blinkit_order_items[[#This Row],[quantity]]*blinkit_order_items[[#This Row],[unit_price]]</f>
        <v>1755.96</v>
      </c>
      <c r="F3933">
        <f>_xlfn.XLOOKUP(blinkit_order_items[[#This Row],[product_id]],blinkit_products[product_id],blinkit_products[margin_percentage])</f>
        <v>35</v>
      </c>
      <c r="G3933" s="4">
        <f>blinkit_order_items[[#This Row],[Total_Revenue]]*(blinkit_order_items[[#This Row],[margin_percent]]/100)</f>
        <v>614.58600000000001</v>
      </c>
    </row>
    <row r="3934" spans="1:7" x14ac:dyDescent="0.3">
      <c r="A3934">
        <v>218821567</v>
      </c>
      <c r="B3934">
        <v>589812</v>
      </c>
      <c r="C3934">
        <v>3</v>
      </c>
      <c r="D3934" s="4">
        <v>163.03</v>
      </c>
      <c r="E3934" s="2">
        <f>blinkit_order_items[[#This Row],[quantity]]*blinkit_order_items[[#This Row],[unit_price]]</f>
        <v>489.09000000000003</v>
      </c>
      <c r="F3934">
        <f>_xlfn.XLOOKUP(blinkit_order_items[[#This Row],[product_id]],blinkit_products[product_id],blinkit_products[margin_percentage])</f>
        <v>25</v>
      </c>
      <c r="G3934" s="4">
        <f>blinkit_order_items[[#This Row],[Total_Revenue]]*(blinkit_order_items[[#This Row],[margin_percent]]/100)</f>
        <v>122.27250000000001</v>
      </c>
    </row>
    <row r="3935" spans="1:7" x14ac:dyDescent="0.3">
      <c r="A3935">
        <v>7795766861</v>
      </c>
      <c r="B3935">
        <v>140154</v>
      </c>
      <c r="C3935">
        <v>1</v>
      </c>
      <c r="D3935" s="4">
        <v>171.2</v>
      </c>
      <c r="E3935" s="2">
        <f>blinkit_order_items[[#This Row],[quantity]]*blinkit_order_items[[#This Row],[unit_price]]</f>
        <v>171.2</v>
      </c>
      <c r="F3935">
        <f>_xlfn.XLOOKUP(blinkit_order_items[[#This Row],[product_id]],blinkit_products[product_id],blinkit_products[margin_percentage])</f>
        <v>35</v>
      </c>
      <c r="G3935" s="4">
        <f>blinkit_order_items[[#This Row],[Total_Revenue]]*(blinkit_order_items[[#This Row],[margin_percent]]/100)</f>
        <v>59.919999999999995</v>
      </c>
    </row>
    <row r="3936" spans="1:7" x14ac:dyDescent="0.3">
      <c r="A3936">
        <v>4285804383</v>
      </c>
      <c r="B3936">
        <v>890232</v>
      </c>
      <c r="C3936">
        <v>2</v>
      </c>
      <c r="D3936" s="4">
        <v>432</v>
      </c>
      <c r="E3936" s="2">
        <f>blinkit_order_items[[#This Row],[quantity]]*blinkit_order_items[[#This Row],[unit_price]]</f>
        <v>864</v>
      </c>
      <c r="F3936">
        <f>_xlfn.XLOOKUP(blinkit_order_items[[#This Row],[product_id]],blinkit_products[product_id],blinkit_products[margin_percentage])</f>
        <v>30</v>
      </c>
      <c r="G3936" s="4">
        <f>blinkit_order_items[[#This Row],[Total_Revenue]]*(blinkit_order_items[[#This Row],[margin_percent]]/100)</f>
        <v>259.2</v>
      </c>
    </row>
    <row r="3937" spans="1:7" x14ac:dyDescent="0.3">
      <c r="A3937">
        <v>5961051248</v>
      </c>
      <c r="B3937">
        <v>880510</v>
      </c>
      <c r="C3937">
        <v>3</v>
      </c>
      <c r="D3937" s="4">
        <v>951.43</v>
      </c>
      <c r="E3937" s="2">
        <f>blinkit_order_items[[#This Row],[quantity]]*blinkit_order_items[[#This Row],[unit_price]]</f>
        <v>2854.29</v>
      </c>
      <c r="F3937">
        <f>_xlfn.XLOOKUP(blinkit_order_items[[#This Row],[product_id]],blinkit_products[product_id],blinkit_products[margin_percentage])</f>
        <v>20</v>
      </c>
      <c r="G3937" s="4">
        <f>blinkit_order_items[[#This Row],[Total_Revenue]]*(blinkit_order_items[[#This Row],[margin_percent]]/100)</f>
        <v>570.85800000000006</v>
      </c>
    </row>
    <row r="3938" spans="1:7" x14ac:dyDescent="0.3">
      <c r="A3938">
        <v>5630323534</v>
      </c>
      <c r="B3938">
        <v>425341</v>
      </c>
      <c r="C3938">
        <v>1</v>
      </c>
      <c r="D3938" s="4">
        <v>486.28</v>
      </c>
      <c r="E3938" s="2">
        <f>blinkit_order_items[[#This Row],[quantity]]*blinkit_order_items[[#This Row],[unit_price]]</f>
        <v>486.28</v>
      </c>
      <c r="F3938">
        <f>_xlfn.XLOOKUP(blinkit_order_items[[#This Row],[product_id]],blinkit_products[product_id],blinkit_products[margin_percentage])</f>
        <v>35</v>
      </c>
      <c r="G3938" s="4">
        <f>blinkit_order_items[[#This Row],[Total_Revenue]]*(blinkit_order_items[[#This Row],[margin_percent]]/100)</f>
        <v>170.19799999999998</v>
      </c>
    </row>
    <row r="3939" spans="1:7" x14ac:dyDescent="0.3">
      <c r="A3939">
        <v>4642824835</v>
      </c>
      <c r="B3939">
        <v>672059</v>
      </c>
      <c r="C3939">
        <v>3</v>
      </c>
      <c r="D3939" s="4">
        <v>672.73</v>
      </c>
      <c r="E3939" s="2">
        <f>blinkit_order_items[[#This Row],[quantity]]*blinkit_order_items[[#This Row],[unit_price]]</f>
        <v>2018.19</v>
      </c>
      <c r="F3939">
        <f>_xlfn.XLOOKUP(blinkit_order_items[[#This Row],[product_id]],blinkit_products[product_id],blinkit_products[margin_percentage])</f>
        <v>35</v>
      </c>
      <c r="G3939" s="4">
        <f>blinkit_order_items[[#This Row],[Total_Revenue]]*(blinkit_order_items[[#This Row],[margin_percent]]/100)</f>
        <v>706.36649999999997</v>
      </c>
    </row>
    <row r="3940" spans="1:7" x14ac:dyDescent="0.3">
      <c r="A3940">
        <v>3060527554</v>
      </c>
      <c r="B3940">
        <v>378230</v>
      </c>
      <c r="C3940">
        <v>3</v>
      </c>
      <c r="D3940" s="4">
        <v>166.42</v>
      </c>
      <c r="E3940" s="2">
        <f>blinkit_order_items[[#This Row],[quantity]]*blinkit_order_items[[#This Row],[unit_price]]</f>
        <v>499.26</v>
      </c>
      <c r="F3940">
        <f>_xlfn.XLOOKUP(blinkit_order_items[[#This Row],[product_id]],blinkit_products[product_id],blinkit_products[margin_percentage])</f>
        <v>35</v>
      </c>
      <c r="G3940" s="4">
        <f>blinkit_order_items[[#This Row],[Total_Revenue]]*(blinkit_order_items[[#This Row],[margin_percent]]/100)</f>
        <v>174.74099999999999</v>
      </c>
    </row>
    <row r="3941" spans="1:7" x14ac:dyDescent="0.3">
      <c r="A3941">
        <v>4048252396</v>
      </c>
      <c r="B3941">
        <v>451933</v>
      </c>
      <c r="C3941">
        <v>2</v>
      </c>
      <c r="D3941" s="4">
        <v>568.94000000000005</v>
      </c>
      <c r="E3941" s="2">
        <f>blinkit_order_items[[#This Row],[quantity]]*blinkit_order_items[[#This Row],[unit_price]]</f>
        <v>1137.8800000000001</v>
      </c>
      <c r="F3941">
        <f>_xlfn.XLOOKUP(blinkit_order_items[[#This Row],[product_id]],blinkit_products[product_id],blinkit_products[margin_percentage])</f>
        <v>15</v>
      </c>
      <c r="G3941" s="4">
        <f>blinkit_order_items[[#This Row],[Total_Revenue]]*(blinkit_order_items[[#This Row],[margin_percent]]/100)</f>
        <v>170.68200000000002</v>
      </c>
    </row>
    <row r="3942" spans="1:7" x14ac:dyDescent="0.3">
      <c r="A3942">
        <v>1271431612</v>
      </c>
      <c r="B3942">
        <v>679321</v>
      </c>
      <c r="C3942">
        <v>1</v>
      </c>
      <c r="D3942" s="4">
        <v>738.46</v>
      </c>
      <c r="E3942" s="2">
        <f>blinkit_order_items[[#This Row],[quantity]]*blinkit_order_items[[#This Row],[unit_price]]</f>
        <v>738.46</v>
      </c>
      <c r="F3942">
        <f>_xlfn.XLOOKUP(blinkit_order_items[[#This Row],[product_id]],blinkit_products[product_id],blinkit_products[margin_percentage])</f>
        <v>30</v>
      </c>
      <c r="G3942" s="4">
        <f>blinkit_order_items[[#This Row],[Total_Revenue]]*(blinkit_order_items[[#This Row],[margin_percent]]/100)</f>
        <v>221.53800000000001</v>
      </c>
    </row>
    <row r="3943" spans="1:7" x14ac:dyDescent="0.3">
      <c r="A3943">
        <v>8981940261</v>
      </c>
      <c r="B3943">
        <v>552496</v>
      </c>
      <c r="C3943">
        <v>2</v>
      </c>
      <c r="D3943" s="4">
        <v>508</v>
      </c>
      <c r="E3943" s="2">
        <f>blinkit_order_items[[#This Row],[quantity]]*blinkit_order_items[[#This Row],[unit_price]]</f>
        <v>1016</v>
      </c>
      <c r="F3943">
        <f>_xlfn.XLOOKUP(blinkit_order_items[[#This Row],[product_id]],blinkit_products[product_id],blinkit_products[margin_percentage])</f>
        <v>25</v>
      </c>
      <c r="G3943" s="4">
        <f>blinkit_order_items[[#This Row],[Total_Revenue]]*(blinkit_order_items[[#This Row],[margin_percent]]/100)</f>
        <v>254</v>
      </c>
    </row>
    <row r="3944" spans="1:7" x14ac:dyDescent="0.3">
      <c r="A3944">
        <v>3896239510</v>
      </c>
      <c r="B3944">
        <v>739448</v>
      </c>
      <c r="C3944">
        <v>3</v>
      </c>
      <c r="D3944" s="4">
        <v>755.66</v>
      </c>
      <c r="E3944" s="2">
        <f>blinkit_order_items[[#This Row],[quantity]]*blinkit_order_items[[#This Row],[unit_price]]</f>
        <v>2266.98</v>
      </c>
      <c r="F3944">
        <f>_xlfn.XLOOKUP(blinkit_order_items[[#This Row],[product_id]],blinkit_products[product_id],blinkit_products[margin_percentage])</f>
        <v>25</v>
      </c>
      <c r="G3944" s="4">
        <f>blinkit_order_items[[#This Row],[Total_Revenue]]*(blinkit_order_items[[#This Row],[margin_percent]]/100)</f>
        <v>566.745</v>
      </c>
    </row>
    <row r="3945" spans="1:7" x14ac:dyDescent="0.3">
      <c r="A3945">
        <v>711316410</v>
      </c>
      <c r="B3945">
        <v>305754</v>
      </c>
      <c r="C3945">
        <v>3</v>
      </c>
      <c r="D3945" s="4">
        <v>979.99</v>
      </c>
      <c r="E3945" s="2">
        <f>blinkit_order_items[[#This Row],[quantity]]*blinkit_order_items[[#This Row],[unit_price]]</f>
        <v>2939.9700000000003</v>
      </c>
      <c r="F3945">
        <f>_xlfn.XLOOKUP(blinkit_order_items[[#This Row],[product_id]],blinkit_products[product_id],blinkit_products[margin_percentage])</f>
        <v>40</v>
      </c>
      <c r="G3945" s="4">
        <f>blinkit_order_items[[#This Row],[Total_Revenue]]*(blinkit_order_items[[#This Row],[margin_percent]]/100)</f>
        <v>1175.9880000000001</v>
      </c>
    </row>
    <row r="3946" spans="1:7" x14ac:dyDescent="0.3">
      <c r="A3946">
        <v>9863502398</v>
      </c>
      <c r="B3946">
        <v>673058</v>
      </c>
      <c r="C3946">
        <v>2</v>
      </c>
      <c r="D3946" s="4">
        <v>765.76</v>
      </c>
      <c r="E3946" s="2">
        <f>blinkit_order_items[[#This Row],[quantity]]*blinkit_order_items[[#This Row],[unit_price]]</f>
        <v>1531.52</v>
      </c>
      <c r="F3946">
        <f>_xlfn.XLOOKUP(blinkit_order_items[[#This Row],[product_id]],blinkit_products[product_id],blinkit_products[margin_percentage])</f>
        <v>20</v>
      </c>
      <c r="G3946" s="4">
        <f>blinkit_order_items[[#This Row],[Total_Revenue]]*(blinkit_order_items[[#This Row],[margin_percent]]/100)</f>
        <v>306.30400000000003</v>
      </c>
    </row>
    <row r="3947" spans="1:7" x14ac:dyDescent="0.3">
      <c r="A3947">
        <v>293770293</v>
      </c>
      <c r="B3947">
        <v>876139</v>
      </c>
      <c r="C3947">
        <v>1</v>
      </c>
      <c r="D3947" s="4">
        <v>415.75</v>
      </c>
      <c r="E3947" s="2">
        <f>blinkit_order_items[[#This Row],[quantity]]*blinkit_order_items[[#This Row],[unit_price]]</f>
        <v>415.75</v>
      </c>
      <c r="F3947">
        <f>_xlfn.XLOOKUP(blinkit_order_items[[#This Row],[product_id]],blinkit_products[product_id],blinkit_products[margin_percentage])</f>
        <v>15</v>
      </c>
      <c r="G3947" s="4">
        <f>blinkit_order_items[[#This Row],[Total_Revenue]]*(blinkit_order_items[[#This Row],[margin_percent]]/100)</f>
        <v>62.362499999999997</v>
      </c>
    </row>
    <row r="3948" spans="1:7" x14ac:dyDescent="0.3">
      <c r="A3948">
        <v>890800429</v>
      </c>
      <c r="B3948">
        <v>376447</v>
      </c>
      <c r="C3948">
        <v>1</v>
      </c>
      <c r="D3948" s="4">
        <v>724.84</v>
      </c>
      <c r="E3948" s="2">
        <f>blinkit_order_items[[#This Row],[quantity]]*blinkit_order_items[[#This Row],[unit_price]]</f>
        <v>724.84</v>
      </c>
      <c r="F3948">
        <f>_xlfn.XLOOKUP(blinkit_order_items[[#This Row],[product_id]],blinkit_products[product_id],blinkit_products[margin_percentage])</f>
        <v>20</v>
      </c>
      <c r="G3948" s="4">
        <f>blinkit_order_items[[#This Row],[Total_Revenue]]*(blinkit_order_items[[#This Row],[margin_percent]]/100)</f>
        <v>144.96800000000002</v>
      </c>
    </row>
    <row r="3949" spans="1:7" x14ac:dyDescent="0.3">
      <c r="A3949">
        <v>1270503169</v>
      </c>
      <c r="B3949">
        <v>6405</v>
      </c>
      <c r="C3949">
        <v>2</v>
      </c>
      <c r="D3949" s="4">
        <v>236.51</v>
      </c>
      <c r="E3949" s="2">
        <f>blinkit_order_items[[#This Row],[quantity]]*blinkit_order_items[[#This Row],[unit_price]]</f>
        <v>473.02</v>
      </c>
      <c r="F3949">
        <f>_xlfn.XLOOKUP(blinkit_order_items[[#This Row],[product_id]],blinkit_products[product_id],blinkit_products[margin_percentage])</f>
        <v>30</v>
      </c>
      <c r="G3949" s="4">
        <f>blinkit_order_items[[#This Row],[Total_Revenue]]*(blinkit_order_items[[#This Row],[margin_percent]]/100)</f>
        <v>141.90599999999998</v>
      </c>
    </row>
    <row r="3950" spans="1:7" x14ac:dyDescent="0.3">
      <c r="A3950">
        <v>168180571</v>
      </c>
      <c r="B3950">
        <v>136533</v>
      </c>
      <c r="C3950">
        <v>1</v>
      </c>
      <c r="D3950" s="4">
        <v>826.21</v>
      </c>
      <c r="E3950" s="2">
        <f>blinkit_order_items[[#This Row],[quantity]]*blinkit_order_items[[#This Row],[unit_price]]</f>
        <v>826.21</v>
      </c>
      <c r="F3950">
        <f>_xlfn.XLOOKUP(blinkit_order_items[[#This Row],[product_id]],blinkit_products[product_id],blinkit_products[margin_percentage])</f>
        <v>20</v>
      </c>
      <c r="G3950" s="4">
        <f>blinkit_order_items[[#This Row],[Total_Revenue]]*(blinkit_order_items[[#This Row],[margin_percent]]/100)</f>
        <v>165.24200000000002</v>
      </c>
    </row>
    <row r="3951" spans="1:7" x14ac:dyDescent="0.3">
      <c r="A3951">
        <v>111296281</v>
      </c>
      <c r="B3951">
        <v>378230</v>
      </c>
      <c r="C3951">
        <v>3</v>
      </c>
      <c r="D3951" s="4">
        <v>166.42</v>
      </c>
      <c r="E3951" s="2">
        <f>blinkit_order_items[[#This Row],[quantity]]*blinkit_order_items[[#This Row],[unit_price]]</f>
        <v>499.26</v>
      </c>
      <c r="F3951">
        <f>_xlfn.XLOOKUP(blinkit_order_items[[#This Row],[product_id]],blinkit_products[product_id],blinkit_products[margin_percentage])</f>
        <v>35</v>
      </c>
      <c r="G3951" s="4">
        <f>blinkit_order_items[[#This Row],[Total_Revenue]]*(blinkit_order_items[[#This Row],[margin_percent]]/100)</f>
        <v>174.74099999999999</v>
      </c>
    </row>
    <row r="3952" spans="1:7" x14ac:dyDescent="0.3">
      <c r="A3952">
        <v>7329085364</v>
      </c>
      <c r="B3952">
        <v>969851</v>
      </c>
      <c r="C3952">
        <v>1</v>
      </c>
      <c r="D3952" s="4">
        <v>340.66</v>
      </c>
      <c r="E3952" s="2">
        <f>blinkit_order_items[[#This Row],[quantity]]*blinkit_order_items[[#This Row],[unit_price]]</f>
        <v>340.66</v>
      </c>
      <c r="F3952">
        <f>_xlfn.XLOOKUP(blinkit_order_items[[#This Row],[product_id]],blinkit_products[product_id],blinkit_products[margin_percentage])</f>
        <v>40</v>
      </c>
      <c r="G3952" s="4">
        <f>blinkit_order_items[[#This Row],[Total_Revenue]]*(blinkit_order_items[[#This Row],[margin_percent]]/100)</f>
        <v>136.26400000000001</v>
      </c>
    </row>
    <row r="3953" spans="1:7" x14ac:dyDescent="0.3">
      <c r="A3953">
        <v>1129130498</v>
      </c>
      <c r="B3953">
        <v>378676</v>
      </c>
      <c r="C3953">
        <v>1</v>
      </c>
      <c r="D3953" s="4">
        <v>881.42</v>
      </c>
      <c r="E3953" s="2">
        <f>blinkit_order_items[[#This Row],[quantity]]*blinkit_order_items[[#This Row],[unit_price]]</f>
        <v>881.42</v>
      </c>
      <c r="F3953">
        <f>_xlfn.XLOOKUP(blinkit_order_items[[#This Row],[product_id]],blinkit_products[product_id],blinkit_products[margin_percentage])</f>
        <v>30</v>
      </c>
      <c r="G3953" s="4">
        <f>blinkit_order_items[[#This Row],[Total_Revenue]]*(blinkit_order_items[[#This Row],[margin_percent]]/100)</f>
        <v>264.42599999999999</v>
      </c>
    </row>
    <row r="3954" spans="1:7" x14ac:dyDescent="0.3">
      <c r="A3954">
        <v>996939836</v>
      </c>
      <c r="B3954">
        <v>993331</v>
      </c>
      <c r="C3954">
        <v>2</v>
      </c>
      <c r="D3954" s="4">
        <v>102.44</v>
      </c>
      <c r="E3954" s="2">
        <f>blinkit_order_items[[#This Row],[quantity]]*blinkit_order_items[[#This Row],[unit_price]]</f>
        <v>204.88</v>
      </c>
      <c r="F3954">
        <f>_xlfn.XLOOKUP(blinkit_order_items[[#This Row],[product_id]],blinkit_products[product_id],blinkit_products[margin_percentage])</f>
        <v>15</v>
      </c>
      <c r="G3954" s="4">
        <f>blinkit_order_items[[#This Row],[Total_Revenue]]*(blinkit_order_items[[#This Row],[margin_percent]]/100)</f>
        <v>30.731999999999999</v>
      </c>
    </row>
    <row r="3955" spans="1:7" x14ac:dyDescent="0.3">
      <c r="A3955">
        <v>8263379807</v>
      </c>
      <c r="B3955">
        <v>131136</v>
      </c>
      <c r="C3955">
        <v>3</v>
      </c>
      <c r="D3955" s="4">
        <v>37.799999999999997</v>
      </c>
      <c r="E3955" s="2">
        <f>blinkit_order_items[[#This Row],[quantity]]*blinkit_order_items[[#This Row],[unit_price]]</f>
        <v>113.39999999999999</v>
      </c>
      <c r="F3955">
        <f>_xlfn.XLOOKUP(blinkit_order_items[[#This Row],[product_id]],blinkit_products[product_id],blinkit_products[margin_percentage])</f>
        <v>15</v>
      </c>
      <c r="G3955" s="4">
        <f>blinkit_order_items[[#This Row],[Total_Revenue]]*(blinkit_order_items[[#This Row],[margin_percent]]/100)</f>
        <v>17.009999999999998</v>
      </c>
    </row>
    <row r="3956" spans="1:7" x14ac:dyDescent="0.3">
      <c r="A3956">
        <v>5735975899</v>
      </c>
      <c r="B3956">
        <v>611575</v>
      </c>
      <c r="C3956">
        <v>3</v>
      </c>
      <c r="D3956" s="4">
        <v>482.06</v>
      </c>
      <c r="E3956" s="2">
        <f>blinkit_order_items[[#This Row],[quantity]]*blinkit_order_items[[#This Row],[unit_price]]</f>
        <v>1446.18</v>
      </c>
      <c r="F3956">
        <f>_xlfn.XLOOKUP(blinkit_order_items[[#This Row],[product_id]],blinkit_products[product_id],blinkit_products[margin_percentage])</f>
        <v>40</v>
      </c>
      <c r="G3956" s="4">
        <f>blinkit_order_items[[#This Row],[Total_Revenue]]*(blinkit_order_items[[#This Row],[margin_percent]]/100)</f>
        <v>578.47200000000009</v>
      </c>
    </row>
    <row r="3957" spans="1:7" x14ac:dyDescent="0.3">
      <c r="A3957">
        <v>9651034668</v>
      </c>
      <c r="B3957">
        <v>669378</v>
      </c>
      <c r="C3957">
        <v>3</v>
      </c>
      <c r="D3957" s="4">
        <v>212.14</v>
      </c>
      <c r="E3957" s="2">
        <f>blinkit_order_items[[#This Row],[quantity]]*blinkit_order_items[[#This Row],[unit_price]]</f>
        <v>636.41999999999996</v>
      </c>
      <c r="F3957">
        <f>_xlfn.XLOOKUP(blinkit_order_items[[#This Row],[product_id]],blinkit_products[product_id],blinkit_products[margin_percentage])</f>
        <v>25</v>
      </c>
      <c r="G3957" s="4">
        <f>blinkit_order_items[[#This Row],[Total_Revenue]]*(blinkit_order_items[[#This Row],[margin_percent]]/100)</f>
        <v>159.10499999999999</v>
      </c>
    </row>
    <row r="3958" spans="1:7" x14ac:dyDescent="0.3">
      <c r="A3958">
        <v>3103539793</v>
      </c>
      <c r="B3958">
        <v>771228</v>
      </c>
      <c r="C3958">
        <v>1</v>
      </c>
      <c r="D3958" s="4">
        <v>83.18</v>
      </c>
      <c r="E3958" s="2">
        <f>blinkit_order_items[[#This Row],[quantity]]*blinkit_order_items[[#This Row],[unit_price]]</f>
        <v>83.18</v>
      </c>
      <c r="F3958">
        <f>_xlfn.XLOOKUP(blinkit_order_items[[#This Row],[product_id]],blinkit_products[product_id],blinkit_products[margin_percentage])</f>
        <v>35</v>
      </c>
      <c r="G3958" s="4">
        <f>blinkit_order_items[[#This Row],[Total_Revenue]]*(blinkit_order_items[[#This Row],[margin_percent]]/100)</f>
        <v>29.113</v>
      </c>
    </row>
    <row r="3959" spans="1:7" x14ac:dyDescent="0.3">
      <c r="A3959">
        <v>1611921781</v>
      </c>
      <c r="B3959">
        <v>123983</v>
      </c>
      <c r="C3959">
        <v>3</v>
      </c>
      <c r="D3959" s="4">
        <v>785.67</v>
      </c>
      <c r="E3959" s="2">
        <f>blinkit_order_items[[#This Row],[quantity]]*blinkit_order_items[[#This Row],[unit_price]]</f>
        <v>2357.0099999999998</v>
      </c>
      <c r="F3959">
        <f>_xlfn.XLOOKUP(blinkit_order_items[[#This Row],[product_id]],blinkit_products[product_id],blinkit_products[margin_percentage])</f>
        <v>20</v>
      </c>
      <c r="G3959" s="4">
        <f>blinkit_order_items[[#This Row],[Total_Revenue]]*(blinkit_order_items[[#This Row],[margin_percent]]/100)</f>
        <v>471.40199999999999</v>
      </c>
    </row>
    <row r="3960" spans="1:7" x14ac:dyDescent="0.3">
      <c r="A3960">
        <v>7532381028</v>
      </c>
      <c r="B3960">
        <v>925482</v>
      </c>
      <c r="C3960">
        <v>2</v>
      </c>
      <c r="D3960" s="4">
        <v>475.04</v>
      </c>
      <c r="E3960" s="2">
        <f>blinkit_order_items[[#This Row],[quantity]]*blinkit_order_items[[#This Row],[unit_price]]</f>
        <v>950.08</v>
      </c>
      <c r="F3960">
        <f>_xlfn.XLOOKUP(blinkit_order_items[[#This Row],[product_id]],blinkit_products[product_id],blinkit_products[margin_percentage])</f>
        <v>40</v>
      </c>
      <c r="G3960" s="4">
        <f>blinkit_order_items[[#This Row],[Total_Revenue]]*(blinkit_order_items[[#This Row],[margin_percent]]/100)</f>
        <v>380.03200000000004</v>
      </c>
    </row>
    <row r="3961" spans="1:7" x14ac:dyDescent="0.3">
      <c r="A3961">
        <v>7803665404</v>
      </c>
      <c r="B3961">
        <v>516376</v>
      </c>
      <c r="C3961">
        <v>1</v>
      </c>
      <c r="D3961" s="4">
        <v>877.43</v>
      </c>
      <c r="E3961" s="2">
        <f>blinkit_order_items[[#This Row],[quantity]]*blinkit_order_items[[#This Row],[unit_price]]</f>
        <v>877.43</v>
      </c>
      <c r="F3961">
        <f>_xlfn.XLOOKUP(blinkit_order_items[[#This Row],[product_id]],blinkit_products[product_id],blinkit_products[margin_percentage])</f>
        <v>25</v>
      </c>
      <c r="G3961" s="4">
        <f>blinkit_order_items[[#This Row],[Total_Revenue]]*(blinkit_order_items[[#This Row],[margin_percent]]/100)</f>
        <v>219.35749999999999</v>
      </c>
    </row>
    <row r="3962" spans="1:7" x14ac:dyDescent="0.3">
      <c r="A3962">
        <v>466184886</v>
      </c>
      <c r="B3962">
        <v>451812</v>
      </c>
      <c r="C3962">
        <v>3</v>
      </c>
      <c r="D3962" s="4">
        <v>530.85</v>
      </c>
      <c r="E3962" s="2">
        <f>blinkit_order_items[[#This Row],[quantity]]*blinkit_order_items[[#This Row],[unit_price]]</f>
        <v>1592.5500000000002</v>
      </c>
      <c r="F3962">
        <f>_xlfn.XLOOKUP(blinkit_order_items[[#This Row],[product_id]],blinkit_products[product_id],blinkit_products[margin_percentage])</f>
        <v>20</v>
      </c>
      <c r="G3962" s="4">
        <f>blinkit_order_items[[#This Row],[Total_Revenue]]*(blinkit_order_items[[#This Row],[margin_percent]]/100)</f>
        <v>318.51000000000005</v>
      </c>
    </row>
    <row r="3963" spans="1:7" x14ac:dyDescent="0.3">
      <c r="A3963">
        <v>4692518050</v>
      </c>
      <c r="B3963">
        <v>70969</v>
      </c>
      <c r="C3963">
        <v>2</v>
      </c>
      <c r="D3963" s="4">
        <v>631.70000000000005</v>
      </c>
      <c r="E3963" s="2">
        <f>blinkit_order_items[[#This Row],[quantity]]*blinkit_order_items[[#This Row],[unit_price]]</f>
        <v>1263.4000000000001</v>
      </c>
      <c r="F3963">
        <f>_xlfn.XLOOKUP(blinkit_order_items[[#This Row],[product_id]],blinkit_products[product_id],blinkit_products[margin_percentage])</f>
        <v>25</v>
      </c>
      <c r="G3963" s="4">
        <f>blinkit_order_items[[#This Row],[Total_Revenue]]*(blinkit_order_items[[#This Row],[margin_percent]]/100)</f>
        <v>315.85000000000002</v>
      </c>
    </row>
    <row r="3964" spans="1:7" x14ac:dyDescent="0.3">
      <c r="A3964">
        <v>9408428</v>
      </c>
      <c r="B3964">
        <v>124290</v>
      </c>
      <c r="C3964">
        <v>1</v>
      </c>
      <c r="D3964" s="4">
        <v>39.65</v>
      </c>
      <c r="E3964" s="2">
        <f>blinkit_order_items[[#This Row],[quantity]]*blinkit_order_items[[#This Row],[unit_price]]</f>
        <v>39.65</v>
      </c>
      <c r="F3964">
        <f>_xlfn.XLOOKUP(blinkit_order_items[[#This Row],[product_id]],blinkit_products[product_id],blinkit_products[margin_percentage])</f>
        <v>35</v>
      </c>
      <c r="G3964" s="4">
        <f>blinkit_order_items[[#This Row],[Total_Revenue]]*(blinkit_order_items[[#This Row],[margin_percent]]/100)</f>
        <v>13.8775</v>
      </c>
    </row>
    <row r="3965" spans="1:7" x14ac:dyDescent="0.3">
      <c r="A3965">
        <v>8766330526</v>
      </c>
      <c r="B3965">
        <v>704868</v>
      </c>
      <c r="C3965">
        <v>3</v>
      </c>
      <c r="D3965" s="4">
        <v>193.46</v>
      </c>
      <c r="E3965" s="2">
        <f>blinkit_order_items[[#This Row],[quantity]]*blinkit_order_items[[#This Row],[unit_price]]</f>
        <v>580.38</v>
      </c>
      <c r="F3965">
        <f>_xlfn.XLOOKUP(blinkit_order_items[[#This Row],[product_id]],blinkit_products[product_id],blinkit_products[margin_percentage])</f>
        <v>25</v>
      </c>
      <c r="G3965" s="4">
        <f>blinkit_order_items[[#This Row],[Total_Revenue]]*(blinkit_order_items[[#This Row],[margin_percent]]/100)</f>
        <v>145.095</v>
      </c>
    </row>
    <row r="3966" spans="1:7" x14ac:dyDescent="0.3">
      <c r="A3966">
        <v>9221423039</v>
      </c>
      <c r="B3966">
        <v>707935</v>
      </c>
      <c r="C3966">
        <v>2</v>
      </c>
      <c r="D3966" s="4">
        <v>820.9</v>
      </c>
      <c r="E3966" s="2">
        <f>blinkit_order_items[[#This Row],[quantity]]*blinkit_order_items[[#This Row],[unit_price]]</f>
        <v>1641.8</v>
      </c>
      <c r="F3966">
        <f>_xlfn.XLOOKUP(blinkit_order_items[[#This Row],[product_id]],blinkit_products[product_id],blinkit_products[margin_percentage])</f>
        <v>35</v>
      </c>
      <c r="G3966" s="4">
        <f>blinkit_order_items[[#This Row],[Total_Revenue]]*(blinkit_order_items[[#This Row],[margin_percent]]/100)</f>
        <v>574.63</v>
      </c>
    </row>
    <row r="3967" spans="1:7" x14ac:dyDescent="0.3">
      <c r="A3967">
        <v>4268661538</v>
      </c>
      <c r="B3967">
        <v>952124</v>
      </c>
      <c r="C3967">
        <v>1</v>
      </c>
      <c r="D3967" s="4">
        <v>127.08</v>
      </c>
      <c r="E3967" s="2">
        <f>blinkit_order_items[[#This Row],[quantity]]*blinkit_order_items[[#This Row],[unit_price]]</f>
        <v>127.08</v>
      </c>
      <c r="F3967">
        <f>_xlfn.XLOOKUP(blinkit_order_items[[#This Row],[product_id]],blinkit_products[product_id],blinkit_products[margin_percentage])</f>
        <v>25</v>
      </c>
      <c r="G3967" s="4">
        <f>blinkit_order_items[[#This Row],[Total_Revenue]]*(blinkit_order_items[[#This Row],[margin_percent]]/100)</f>
        <v>31.77</v>
      </c>
    </row>
    <row r="3968" spans="1:7" x14ac:dyDescent="0.3">
      <c r="A3968">
        <v>1378809665</v>
      </c>
      <c r="B3968">
        <v>771228</v>
      </c>
      <c r="C3968">
        <v>3</v>
      </c>
      <c r="D3968" s="4">
        <v>83.18</v>
      </c>
      <c r="E3968" s="2">
        <f>blinkit_order_items[[#This Row],[quantity]]*blinkit_order_items[[#This Row],[unit_price]]</f>
        <v>249.54000000000002</v>
      </c>
      <c r="F3968">
        <f>_xlfn.XLOOKUP(blinkit_order_items[[#This Row],[product_id]],blinkit_products[product_id],blinkit_products[margin_percentage])</f>
        <v>35</v>
      </c>
      <c r="G3968" s="4">
        <f>blinkit_order_items[[#This Row],[Total_Revenue]]*(blinkit_order_items[[#This Row],[margin_percent]]/100)</f>
        <v>87.338999999999999</v>
      </c>
    </row>
    <row r="3969" spans="1:7" x14ac:dyDescent="0.3">
      <c r="A3969">
        <v>4917941248</v>
      </c>
      <c r="B3969">
        <v>764014</v>
      </c>
      <c r="C3969">
        <v>1</v>
      </c>
      <c r="D3969" s="4">
        <v>612.04</v>
      </c>
      <c r="E3969" s="2">
        <f>blinkit_order_items[[#This Row],[quantity]]*blinkit_order_items[[#This Row],[unit_price]]</f>
        <v>612.04</v>
      </c>
      <c r="F3969">
        <f>_xlfn.XLOOKUP(blinkit_order_items[[#This Row],[product_id]],blinkit_products[product_id],blinkit_products[margin_percentage])</f>
        <v>15</v>
      </c>
      <c r="G3969" s="4">
        <f>blinkit_order_items[[#This Row],[Total_Revenue]]*(blinkit_order_items[[#This Row],[margin_percent]]/100)</f>
        <v>91.805999999999997</v>
      </c>
    </row>
    <row r="3970" spans="1:7" x14ac:dyDescent="0.3">
      <c r="A3970">
        <v>5132792285</v>
      </c>
      <c r="B3970">
        <v>516376</v>
      </c>
      <c r="C3970">
        <v>2</v>
      </c>
      <c r="D3970" s="4">
        <v>877.43</v>
      </c>
      <c r="E3970" s="2">
        <f>blinkit_order_items[[#This Row],[quantity]]*blinkit_order_items[[#This Row],[unit_price]]</f>
        <v>1754.86</v>
      </c>
      <c r="F3970">
        <f>_xlfn.XLOOKUP(blinkit_order_items[[#This Row],[product_id]],blinkit_products[product_id],blinkit_products[margin_percentage])</f>
        <v>25</v>
      </c>
      <c r="G3970" s="4">
        <f>blinkit_order_items[[#This Row],[Total_Revenue]]*(blinkit_order_items[[#This Row],[margin_percent]]/100)</f>
        <v>438.71499999999997</v>
      </c>
    </row>
    <row r="3971" spans="1:7" x14ac:dyDescent="0.3">
      <c r="A3971">
        <v>3776678112</v>
      </c>
      <c r="B3971">
        <v>14145</v>
      </c>
      <c r="C3971">
        <v>1</v>
      </c>
      <c r="D3971" s="4">
        <v>630.84</v>
      </c>
      <c r="E3971" s="2">
        <f>blinkit_order_items[[#This Row],[quantity]]*blinkit_order_items[[#This Row],[unit_price]]</f>
        <v>630.84</v>
      </c>
      <c r="F3971">
        <f>_xlfn.XLOOKUP(blinkit_order_items[[#This Row],[product_id]],blinkit_products[product_id],blinkit_products[margin_percentage])</f>
        <v>25</v>
      </c>
      <c r="G3971" s="4">
        <f>blinkit_order_items[[#This Row],[Total_Revenue]]*(blinkit_order_items[[#This Row],[margin_percent]]/100)</f>
        <v>157.71</v>
      </c>
    </row>
    <row r="3972" spans="1:7" x14ac:dyDescent="0.3">
      <c r="A3972">
        <v>6940411801</v>
      </c>
      <c r="B3972">
        <v>89084</v>
      </c>
      <c r="C3972">
        <v>1</v>
      </c>
      <c r="D3972" s="4">
        <v>598.83000000000004</v>
      </c>
      <c r="E3972" s="2">
        <f>blinkit_order_items[[#This Row],[quantity]]*blinkit_order_items[[#This Row],[unit_price]]</f>
        <v>598.83000000000004</v>
      </c>
      <c r="F3972">
        <f>_xlfn.XLOOKUP(blinkit_order_items[[#This Row],[product_id]],blinkit_products[product_id],blinkit_products[margin_percentage])</f>
        <v>20</v>
      </c>
      <c r="G3972" s="4">
        <f>blinkit_order_items[[#This Row],[Total_Revenue]]*(blinkit_order_items[[#This Row],[margin_percent]]/100)</f>
        <v>119.76600000000002</v>
      </c>
    </row>
    <row r="3973" spans="1:7" x14ac:dyDescent="0.3">
      <c r="A3973">
        <v>7422521525</v>
      </c>
      <c r="B3973">
        <v>952124</v>
      </c>
      <c r="C3973">
        <v>2</v>
      </c>
      <c r="D3973" s="4">
        <v>127.08</v>
      </c>
      <c r="E3973" s="2">
        <f>blinkit_order_items[[#This Row],[quantity]]*blinkit_order_items[[#This Row],[unit_price]]</f>
        <v>254.16</v>
      </c>
      <c r="F3973">
        <f>_xlfn.XLOOKUP(blinkit_order_items[[#This Row],[product_id]],blinkit_products[product_id],blinkit_products[margin_percentage])</f>
        <v>25</v>
      </c>
      <c r="G3973" s="4">
        <f>blinkit_order_items[[#This Row],[Total_Revenue]]*(blinkit_order_items[[#This Row],[margin_percent]]/100)</f>
        <v>63.54</v>
      </c>
    </row>
    <row r="3974" spans="1:7" x14ac:dyDescent="0.3">
      <c r="A3974">
        <v>4419022028</v>
      </c>
      <c r="B3974">
        <v>491521</v>
      </c>
      <c r="C3974">
        <v>2</v>
      </c>
      <c r="D3974" s="4">
        <v>556.35</v>
      </c>
      <c r="E3974" s="2">
        <f>blinkit_order_items[[#This Row],[quantity]]*blinkit_order_items[[#This Row],[unit_price]]</f>
        <v>1112.7</v>
      </c>
      <c r="F3974">
        <f>_xlfn.XLOOKUP(blinkit_order_items[[#This Row],[product_id]],blinkit_products[product_id],blinkit_products[margin_percentage])</f>
        <v>35</v>
      </c>
      <c r="G3974" s="4">
        <f>blinkit_order_items[[#This Row],[Total_Revenue]]*(blinkit_order_items[[#This Row],[margin_percent]]/100)</f>
        <v>389.44499999999999</v>
      </c>
    </row>
    <row r="3975" spans="1:7" x14ac:dyDescent="0.3">
      <c r="A3975">
        <v>8016651984</v>
      </c>
      <c r="B3975">
        <v>131748</v>
      </c>
      <c r="C3975">
        <v>1</v>
      </c>
      <c r="D3975" s="4">
        <v>81.349999999999994</v>
      </c>
      <c r="E3975" s="2">
        <f>blinkit_order_items[[#This Row],[quantity]]*blinkit_order_items[[#This Row],[unit_price]]</f>
        <v>81.349999999999994</v>
      </c>
      <c r="F3975">
        <f>_xlfn.XLOOKUP(blinkit_order_items[[#This Row],[product_id]],blinkit_products[product_id],blinkit_products[margin_percentage])</f>
        <v>35</v>
      </c>
      <c r="G3975" s="4">
        <f>blinkit_order_items[[#This Row],[Total_Revenue]]*(blinkit_order_items[[#This Row],[margin_percent]]/100)</f>
        <v>28.472499999999997</v>
      </c>
    </row>
    <row r="3976" spans="1:7" x14ac:dyDescent="0.3">
      <c r="A3976">
        <v>2361722422</v>
      </c>
      <c r="B3976">
        <v>848226</v>
      </c>
      <c r="C3976">
        <v>3</v>
      </c>
      <c r="D3976" s="4">
        <v>209.59</v>
      </c>
      <c r="E3976" s="2">
        <f>blinkit_order_items[[#This Row],[quantity]]*blinkit_order_items[[#This Row],[unit_price]]</f>
        <v>628.77</v>
      </c>
      <c r="F3976">
        <f>_xlfn.XLOOKUP(blinkit_order_items[[#This Row],[product_id]],blinkit_products[product_id],blinkit_products[margin_percentage])</f>
        <v>25</v>
      </c>
      <c r="G3976" s="4">
        <f>blinkit_order_items[[#This Row],[Total_Revenue]]*(blinkit_order_items[[#This Row],[margin_percent]]/100)</f>
        <v>157.1925</v>
      </c>
    </row>
    <row r="3977" spans="1:7" x14ac:dyDescent="0.3">
      <c r="A3977">
        <v>1001453982</v>
      </c>
      <c r="B3977">
        <v>557908</v>
      </c>
      <c r="C3977">
        <v>3</v>
      </c>
      <c r="D3977" s="4">
        <v>942.37</v>
      </c>
      <c r="E3977" s="2">
        <f>blinkit_order_items[[#This Row],[quantity]]*blinkit_order_items[[#This Row],[unit_price]]</f>
        <v>2827.11</v>
      </c>
      <c r="F3977">
        <f>_xlfn.XLOOKUP(blinkit_order_items[[#This Row],[product_id]],blinkit_products[product_id],blinkit_products[margin_percentage])</f>
        <v>20</v>
      </c>
      <c r="G3977" s="4">
        <f>blinkit_order_items[[#This Row],[Total_Revenue]]*(blinkit_order_items[[#This Row],[margin_percent]]/100)</f>
        <v>565.42200000000003</v>
      </c>
    </row>
    <row r="3978" spans="1:7" x14ac:dyDescent="0.3">
      <c r="A3978">
        <v>9093918346</v>
      </c>
      <c r="B3978">
        <v>91670</v>
      </c>
      <c r="C3978">
        <v>3</v>
      </c>
      <c r="D3978" s="4">
        <v>439.24</v>
      </c>
      <c r="E3978" s="2">
        <f>blinkit_order_items[[#This Row],[quantity]]*blinkit_order_items[[#This Row],[unit_price]]</f>
        <v>1317.72</v>
      </c>
      <c r="F3978">
        <f>_xlfn.XLOOKUP(blinkit_order_items[[#This Row],[product_id]],blinkit_products[product_id],blinkit_products[margin_percentage])</f>
        <v>25</v>
      </c>
      <c r="G3978" s="4">
        <f>blinkit_order_items[[#This Row],[Total_Revenue]]*(blinkit_order_items[[#This Row],[margin_percent]]/100)</f>
        <v>329.43</v>
      </c>
    </row>
    <row r="3979" spans="1:7" x14ac:dyDescent="0.3">
      <c r="A3979">
        <v>3969014433</v>
      </c>
      <c r="B3979">
        <v>679865</v>
      </c>
      <c r="C3979">
        <v>1</v>
      </c>
      <c r="D3979" s="4">
        <v>347.91</v>
      </c>
      <c r="E3979" s="2">
        <f>blinkit_order_items[[#This Row],[quantity]]*blinkit_order_items[[#This Row],[unit_price]]</f>
        <v>347.91</v>
      </c>
      <c r="F3979">
        <f>_xlfn.XLOOKUP(blinkit_order_items[[#This Row],[product_id]],blinkit_products[product_id],blinkit_products[margin_percentage])</f>
        <v>15</v>
      </c>
      <c r="G3979" s="4">
        <f>blinkit_order_items[[#This Row],[Total_Revenue]]*(blinkit_order_items[[#This Row],[margin_percent]]/100)</f>
        <v>52.186500000000002</v>
      </c>
    </row>
    <row r="3980" spans="1:7" x14ac:dyDescent="0.3">
      <c r="A3980">
        <v>9684561720</v>
      </c>
      <c r="B3980">
        <v>398340</v>
      </c>
      <c r="C3980">
        <v>3</v>
      </c>
      <c r="D3980" s="4">
        <v>651.92999999999995</v>
      </c>
      <c r="E3980" s="2">
        <f>blinkit_order_items[[#This Row],[quantity]]*blinkit_order_items[[#This Row],[unit_price]]</f>
        <v>1955.79</v>
      </c>
      <c r="F3980">
        <f>_xlfn.XLOOKUP(blinkit_order_items[[#This Row],[product_id]],blinkit_products[product_id],blinkit_products[margin_percentage])</f>
        <v>40</v>
      </c>
      <c r="G3980" s="4">
        <f>blinkit_order_items[[#This Row],[Total_Revenue]]*(blinkit_order_items[[#This Row],[margin_percent]]/100)</f>
        <v>782.31600000000003</v>
      </c>
    </row>
    <row r="3981" spans="1:7" x14ac:dyDescent="0.3">
      <c r="A3981">
        <v>7031115362</v>
      </c>
      <c r="B3981">
        <v>274207</v>
      </c>
      <c r="C3981">
        <v>2</v>
      </c>
      <c r="D3981" s="4">
        <v>328.51</v>
      </c>
      <c r="E3981" s="2">
        <f>blinkit_order_items[[#This Row],[quantity]]*blinkit_order_items[[#This Row],[unit_price]]</f>
        <v>657.02</v>
      </c>
      <c r="F3981">
        <f>_xlfn.XLOOKUP(blinkit_order_items[[#This Row],[product_id]],blinkit_products[product_id],blinkit_products[margin_percentage])</f>
        <v>20</v>
      </c>
      <c r="G3981" s="4">
        <f>blinkit_order_items[[#This Row],[Total_Revenue]]*(blinkit_order_items[[#This Row],[margin_percent]]/100)</f>
        <v>131.404</v>
      </c>
    </row>
    <row r="3982" spans="1:7" x14ac:dyDescent="0.3">
      <c r="A3982">
        <v>8204766849</v>
      </c>
      <c r="B3982">
        <v>709916</v>
      </c>
      <c r="C3982">
        <v>1</v>
      </c>
      <c r="D3982" s="4">
        <v>33.76</v>
      </c>
      <c r="E3982" s="2">
        <f>blinkit_order_items[[#This Row],[quantity]]*blinkit_order_items[[#This Row],[unit_price]]</f>
        <v>33.76</v>
      </c>
      <c r="F3982">
        <f>_xlfn.XLOOKUP(blinkit_order_items[[#This Row],[product_id]],blinkit_products[product_id],blinkit_products[margin_percentage])</f>
        <v>25</v>
      </c>
      <c r="G3982" s="4">
        <f>blinkit_order_items[[#This Row],[Total_Revenue]]*(blinkit_order_items[[#This Row],[margin_percent]]/100)</f>
        <v>8.44</v>
      </c>
    </row>
    <row r="3983" spans="1:7" x14ac:dyDescent="0.3">
      <c r="A3983">
        <v>2785412612</v>
      </c>
      <c r="B3983">
        <v>764014</v>
      </c>
      <c r="C3983">
        <v>3</v>
      </c>
      <c r="D3983" s="4">
        <v>612.04</v>
      </c>
      <c r="E3983" s="2">
        <f>blinkit_order_items[[#This Row],[quantity]]*blinkit_order_items[[#This Row],[unit_price]]</f>
        <v>1836.12</v>
      </c>
      <c r="F3983">
        <f>_xlfn.XLOOKUP(blinkit_order_items[[#This Row],[product_id]],blinkit_products[product_id],blinkit_products[margin_percentage])</f>
        <v>15</v>
      </c>
      <c r="G3983" s="4">
        <f>blinkit_order_items[[#This Row],[Total_Revenue]]*(blinkit_order_items[[#This Row],[margin_percent]]/100)</f>
        <v>275.41799999999995</v>
      </c>
    </row>
    <row r="3984" spans="1:7" x14ac:dyDescent="0.3">
      <c r="A3984">
        <v>2624138741</v>
      </c>
      <c r="B3984">
        <v>82484</v>
      </c>
      <c r="C3984">
        <v>3</v>
      </c>
      <c r="D3984" s="4">
        <v>914.88</v>
      </c>
      <c r="E3984" s="2">
        <f>blinkit_order_items[[#This Row],[quantity]]*blinkit_order_items[[#This Row],[unit_price]]</f>
        <v>2744.64</v>
      </c>
      <c r="F3984">
        <f>_xlfn.XLOOKUP(blinkit_order_items[[#This Row],[product_id]],blinkit_products[product_id],blinkit_products[margin_percentage])</f>
        <v>30</v>
      </c>
      <c r="G3984" s="4">
        <f>blinkit_order_items[[#This Row],[Total_Revenue]]*(blinkit_order_items[[#This Row],[margin_percent]]/100)</f>
        <v>823.39199999999994</v>
      </c>
    </row>
    <row r="3985" spans="1:7" x14ac:dyDescent="0.3">
      <c r="A3985">
        <v>748376248</v>
      </c>
      <c r="B3985">
        <v>194682</v>
      </c>
      <c r="C3985">
        <v>3</v>
      </c>
      <c r="D3985" s="4">
        <v>912.29</v>
      </c>
      <c r="E3985" s="2">
        <f>blinkit_order_items[[#This Row],[quantity]]*blinkit_order_items[[#This Row],[unit_price]]</f>
        <v>2736.87</v>
      </c>
      <c r="F3985">
        <f>_xlfn.XLOOKUP(blinkit_order_items[[#This Row],[product_id]],blinkit_products[product_id],blinkit_products[margin_percentage])</f>
        <v>30</v>
      </c>
      <c r="G3985" s="4">
        <f>blinkit_order_items[[#This Row],[Total_Revenue]]*(blinkit_order_items[[#This Row],[margin_percent]]/100)</f>
        <v>821.06099999999992</v>
      </c>
    </row>
    <row r="3986" spans="1:7" x14ac:dyDescent="0.3">
      <c r="A3986">
        <v>6096787440</v>
      </c>
      <c r="B3986">
        <v>478531</v>
      </c>
      <c r="C3986">
        <v>3</v>
      </c>
      <c r="D3986" s="4">
        <v>825.46</v>
      </c>
      <c r="E3986" s="2">
        <f>blinkit_order_items[[#This Row],[quantity]]*blinkit_order_items[[#This Row],[unit_price]]</f>
        <v>2476.38</v>
      </c>
      <c r="F3986">
        <f>_xlfn.XLOOKUP(blinkit_order_items[[#This Row],[product_id]],blinkit_products[product_id],blinkit_products[margin_percentage])</f>
        <v>25</v>
      </c>
      <c r="G3986" s="4">
        <f>blinkit_order_items[[#This Row],[Total_Revenue]]*(blinkit_order_items[[#This Row],[margin_percent]]/100)</f>
        <v>619.09500000000003</v>
      </c>
    </row>
    <row r="3987" spans="1:7" x14ac:dyDescent="0.3">
      <c r="A3987">
        <v>8787660233</v>
      </c>
      <c r="B3987">
        <v>672059</v>
      </c>
      <c r="C3987">
        <v>2</v>
      </c>
      <c r="D3987" s="4">
        <v>672.73</v>
      </c>
      <c r="E3987" s="2">
        <f>blinkit_order_items[[#This Row],[quantity]]*blinkit_order_items[[#This Row],[unit_price]]</f>
        <v>1345.46</v>
      </c>
      <c r="F3987">
        <f>_xlfn.XLOOKUP(blinkit_order_items[[#This Row],[product_id]],blinkit_products[product_id],blinkit_products[margin_percentage])</f>
        <v>35</v>
      </c>
      <c r="G3987" s="4">
        <f>blinkit_order_items[[#This Row],[Total_Revenue]]*(blinkit_order_items[[#This Row],[margin_percent]]/100)</f>
        <v>470.911</v>
      </c>
    </row>
    <row r="3988" spans="1:7" x14ac:dyDescent="0.3">
      <c r="A3988">
        <v>3845481278</v>
      </c>
      <c r="B3988">
        <v>487931</v>
      </c>
      <c r="C3988">
        <v>3</v>
      </c>
      <c r="D3988" s="4">
        <v>709.08</v>
      </c>
      <c r="E3988" s="2">
        <f>blinkit_order_items[[#This Row],[quantity]]*blinkit_order_items[[#This Row],[unit_price]]</f>
        <v>2127.2400000000002</v>
      </c>
      <c r="F3988">
        <f>_xlfn.XLOOKUP(blinkit_order_items[[#This Row],[product_id]],blinkit_products[product_id],blinkit_products[margin_percentage])</f>
        <v>15</v>
      </c>
      <c r="G3988" s="4">
        <f>blinkit_order_items[[#This Row],[Total_Revenue]]*(blinkit_order_items[[#This Row],[margin_percent]]/100)</f>
        <v>319.08600000000001</v>
      </c>
    </row>
    <row r="3989" spans="1:7" x14ac:dyDescent="0.3">
      <c r="A3989">
        <v>4636134267</v>
      </c>
      <c r="B3989">
        <v>228286</v>
      </c>
      <c r="C3989">
        <v>3</v>
      </c>
      <c r="D3989" s="4">
        <v>179.08</v>
      </c>
      <c r="E3989" s="2">
        <f>blinkit_order_items[[#This Row],[quantity]]*blinkit_order_items[[#This Row],[unit_price]]</f>
        <v>537.24</v>
      </c>
      <c r="F3989">
        <f>_xlfn.XLOOKUP(blinkit_order_items[[#This Row],[product_id]],blinkit_products[product_id],blinkit_products[margin_percentage])</f>
        <v>30</v>
      </c>
      <c r="G3989" s="4">
        <f>blinkit_order_items[[#This Row],[Total_Revenue]]*(blinkit_order_items[[#This Row],[margin_percent]]/100)</f>
        <v>161.172</v>
      </c>
    </row>
    <row r="3990" spans="1:7" x14ac:dyDescent="0.3">
      <c r="A3990">
        <v>4538825340</v>
      </c>
      <c r="B3990">
        <v>124290</v>
      </c>
      <c r="C3990">
        <v>2</v>
      </c>
      <c r="D3990" s="4">
        <v>39.65</v>
      </c>
      <c r="E3990" s="2">
        <f>blinkit_order_items[[#This Row],[quantity]]*blinkit_order_items[[#This Row],[unit_price]]</f>
        <v>79.3</v>
      </c>
      <c r="F3990">
        <f>_xlfn.XLOOKUP(blinkit_order_items[[#This Row],[product_id]],blinkit_products[product_id],blinkit_products[margin_percentage])</f>
        <v>35</v>
      </c>
      <c r="G3990" s="4">
        <f>blinkit_order_items[[#This Row],[Total_Revenue]]*(blinkit_order_items[[#This Row],[margin_percent]]/100)</f>
        <v>27.754999999999999</v>
      </c>
    </row>
    <row r="3991" spans="1:7" x14ac:dyDescent="0.3">
      <c r="A3991">
        <v>4553101047</v>
      </c>
      <c r="B3991">
        <v>937542</v>
      </c>
      <c r="C3991">
        <v>3</v>
      </c>
      <c r="D3991" s="4">
        <v>97.04</v>
      </c>
      <c r="E3991" s="2">
        <f>blinkit_order_items[[#This Row],[quantity]]*blinkit_order_items[[#This Row],[unit_price]]</f>
        <v>291.12</v>
      </c>
      <c r="F3991">
        <f>_xlfn.XLOOKUP(blinkit_order_items[[#This Row],[product_id]],blinkit_products[product_id],blinkit_products[margin_percentage])</f>
        <v>15</v>
      </c>
      <c r="G3991" s="4">
        <f>blinkit_order_items[[#This Row],[Total_Revenue]]*(blinkit_order_items[[#This Row],[margin_percent]]/100)</f>
        <v>43.667999999999999</v>
      </c>
    </row>
    <row r="3992" spans="1:7" x14ac:dyDescent="0.3">
      <c r="A3992">
        <v>2193853405</v>
      </c>
      <c r="B3992">
        <v>448752</v>
      </c>
      <c r="C3992">
        <v>2</v>
      </c>
      <c r="D3992" s="4">
        <v>160.07</v>
      </c>
      <c r="E3992" s="2">
        <f>blinkit_order_items[[#This Row],[quantity]]*blinkit_order_items[[#This Row],[unit_price]]</f>
        <v>320.14</v>
      </c>
      <c r="F3992">
        <f>_xlfn.XLOOKUP(blinkit_order_items[[#This Row],[product_id]],blinkit_products[product_id],blinkit_products[margin_percentage])</f>
        <v>25</v>
      </c>
      <c r="G3992" s="4">
        <f>blinkit_order_items[[#This Row],[Total_Revenue]]*(blinkit_order_items[[#This Row],[margin_percent]]/100)</f>
        <v>80.034999999999997</v>
      </c>
    </row>
    <row r="3993" spans="1:7" x14ac:dyDescent="0.3">
      <c r="A3993">
        <v>1642059453</v>
      </c>
      <c r="B3993">
        <v>70969</v>
      </c>
      <c r="C3993">
        <v>1</v>
      </c>
      <c r="D3993" s="4">
        <v>631.70000000000005</v>
      </c>
      <c r="E3993" s="2">
        <f>blinkit_order_items[[#This Row],[quantity]]*blinkit_order_items[[#This Row],[unit_price]]</f>
        <v>631.70000000000005</v>
      </c>
      <c r="F3993">
        <f>_xlfn.XLOOKUP(blinkit_order_items[[#This Row],[product_id]],blinkit_products[product_id],blinkit_products[margin_percentage])</f>
        <v>25</v>
      </c>
      <c r="G3993" s="4">
        <f>blinkit_order_items[[#This Row],[Total_Revenue]]*(blinkit_order_items[[#This Row],[margin_percent]]/100)</f>
        <v>157.92500000000001</v>
      </c>
    </row>
    <row r="3994" spans="1:7" x14ac:dyDescent="0.3">
      <c r="A3994">
        <v>5890339330</v>
      </c>
      <c r="B3994">
        <v>891833</v>
      </c>
      <c r="C3994">
        <v>2</v>
      </c>
      <c r="D3994" s="4">
        <v>493.19</v>
      </c>
      <c r="E3994" s="2">
        <f>blinkit_order_items[[#This Row],[quantity]]*blinkit_order_items[[#This Row],[unit_price]]</f>
        <v>986.38</v>
      </c>
      <c r="F3994">
        <f>_xlfn.XLOOKUP(blinkit_order_items[[#This Row],[product_id]],blinkit_products[product_id],blinkit_products[margin_percentage])</f>
        <v>20</v>
      </c>
      <c r="G3994" s="4">
        <f>blinkit_order_items[[#This Row],[Total_Revenue]]*(blinkit_order_items[[#This Row],[margin_percent]]/100)</f>
        <v>197.27600000000001</v>
      </c>
    </row>
    <row r="3995" spans="1:7" x14ac:dyDescent="0.3">
      <c r="A3995">
        <v>313663478</v>
      </c>
      <c r="B3995">
        <v>14145</v>
      </c>
      <c r="C3995">
        <v>1</v>
      </c>
      <c r="D3995" s="4">
        <v>630.84</v>
      </c>
      <c r="E3995" s="2">
        <f>blinkit_order_items[[#This Row],[quantity]]*blinkit_order_items[[#This Row],[unit_price]]</f>
        <v>630.84</v>
      </c>
      <c r="F3995">
        <f>_xlfn.XLOOKUP(blinkit_order_items[[#This Row],[product_id]],blinkit_products[product_id],blinkit_products[margin_percentage])</f>
        <v>25</v>
      </c>
      <c r="G3995" s="4">
        <f>blinkit_order_items[[#This Row],[Total_Revenue]]*(blinkit_order_items[[#This Row],[margin_percent]]/100)</f>
        <v>157.71</v>
      </c>
    </row>
    <row r="3996" spans="1:7" x14ac:dyDescent="0.3">
      <c r="A3996">
        <v>8591576320</v>
      </c>
      <c r="B3996">
        <v>692985</v>
      </c>
      <c r="C3996">
        <v>2</v>
      </c>
      <c r="D3996" s="4">
        <v>197.39</v>
      </c>
      <c r="E3996" s="2">
        <f>blinkit_order_items[[#This Row],[quantity]]*blinkit_order_items[[#This Row],[unit_price]]</f>
        <v>394.78</v>
      </c>
      <c r="F3996">
        <f>_xlfn.XLOOKUP(blinkit_order_items[[#This Row],[product_id]],blinkit_products[product_id],blinkit_products[margin_percentage])</f>
        <v>15</v>
      </c>
      <c r="G3996" s="4">
        <f>blinkit_order_items[[#This Row],[Total_Revenue]]*(blinkit_order_items[[#This Row],[margin_percent]]/100)</f>
        <v>59.216999999999992</v>
      </c>
    </row>
    <row r="3997" spans="1:7" x14ac:dyDescent="0.3">
      <c r="A3997">
        <v>4728104591</v>
      </c>
      <c r="B3997">
        <v>537274</v>
      </c>
      <c r="C3997">
        <v>2</v>
      </c>
      <c r="D3997" s="4">
        <v>702.71</v>
      </c>
      <c r="E3997" s="2">
        <f>blinkit_order_items[[#This Row],[quantity]]*blinkit_order_items[[#This Row],[unit_price]]</f>
        <v>1405.42</v>
      </c>
      <c r="F3997">
        <f>_xlfn.XLOOKUP(blinkit_order_items[[#This Row],[product_id]],blinkit_products[product_id],blinkit_products[margin_percentage])</f>
        <v>35</v>
      </c>
      <c r="G3997" s="4">
        <f>blinkit_order_items[[#This Row],[Total_Revenue]]*(blinkit_order_items[[#This Row],[margin_percent]]/100)</f>
        <v>491.89699999999999</v>
      </c>
    </row>
    <row r="3998" spans="1:7" x14ac:dyDescent="0.3">
      <c r="A3998">
        <v>8276401643</v>
      </c>
      <c r="B3998">
        <v>833557</v>
      </c>
      <c r="C3998">
        <v>1</v>
      </c>
      <c r="D3998" s="4">
        <v>422.87</v>
      </c>
      <c r="E3998" s="2">
        <f>blinkit_order_items[[#This Row],[quantity]]*blinkit_order_items[[#This Row],[unit_price]]</f>
        <v>422.87</v>
      </c>
      <c r="F3998">
        <f>_xlfn.XLOOKUP(blinkit_order_items[[#This Row],[product_id]],blinkit_products[product_id],blinkit_products[margin_percentage])</f>
        <v>20</v>
      </c>
      <c r="G3998" s="4">
        <f>blinkit_order_items[[#This Row],[Total_Revenue]]*(blinkit_order_items[[#This Row],[margin_percent]]/100)</f>
        <v>84.574000000000012</v>
      </c>
    </row>
    <row r="3999" spans="1:7" x14ac:dyDescent="0.3">
      <c r="A3999">
        <v>8709694061</v>
      </c>
      <c r="B3999">
        <v>337168</v>
      </c>
      <c r="C3999">
        <v>2</v>
      </c>
      <c r="D3999" s="4">
        <v>545.49</v>
      </c>
      <c r="E3999" s="2">
        <f>blinkit_order_items[[#This Row],[quantity]]*blinkit_order_items[[#This Row],[unit_price]]</f>
        <v>1090.98</v>
      </c>
      <c r="F3999">
        <f>_xlfn.XLOOKUP(blinkit_order_items[[#This Row],[product_id]],blinkit_products[product_id],blinkit_products[margin_percentage])</f>
        <v>20</v>
      </c>
      <c r="G3999" s="4">
        <f>blinkit_order_items[[#This Row],[Total_Revenue]]*(blinkit_order_items[[#This Row],[margin_percent]]/100)</f>
        <v>218.19600000000003</v>
      </c>
    </row>
    <row r="4000" spans="1:7" x14ac:dyDescent="0.3">
      <c r="A4000">
        <v>4080156881</v>
      </c>
      <c r="B4000">
        <v>300159</v>
      </c>
      <c r="C4000">
        <v>2</v>
      </c>
      <c r="D4000" s="4">
        <v>44.35</v>
      </c>
      <c r="E4000" s="2">
        <f>blinkit_order_items[[#This Row],[quantity]]*blinkit_order_items[[#This Row],[unit_price]]</f>
        <v>88.7</v>
      </c>
      <c r="F4000">
        <f>_xlfn.XLOOKUP(blinkit_order_items[[#This Row],[product_id]],blinkit_products[product_id],blinkit_products[margin_percentage])</f>
        <v>30</v>
      </c>
      <c r="G4000" s="4">
        <f>blinkit_order_items[[#This Row],[Total_Revenue]]*(blinkit_order_items[[#This Row],[margin_percent]]/100)</f>
        <v>26.61</v>
      </c>
    </row>
    <row r="4001" spans="1:7" x14ac:dyDescent="0.3">
      <c r="A4001">
        <v>7485829116</v>
      </c>
      <c r="B4001">
        <v>500633</v>
      </c>
      <c r="C4001">
        <v>2</v>
      </c>
      <c r="D4001" s="4">
        <v>154.5</v>
      </c>
      <c r="E4001" s="2">
        <f>blinkit_order_items[[#This Row],[quantity]]*blinkit_order_items[[#This Row],[unit_price]]</f>
        <v>309</v>
      </c>
      <c r="F4001">
        <f>_xlfn.XLOOKUP(blinkit_order_items[[#This Row],[product_id]],blinkit_products[product_id],blinkit_products[margin_percentage])</f>
        <v>20</v>
      </c>
      <c r="G4001" s="4">
        <f>blinkit_order_items[[#This Row],[Total_Revenue]]*(blinkit_order_items[[#This Row],[margin_percent]]/100)</f>
        <v>61.800000000000004</v>
      </c>
    </row>
    <row r="4002" spans="1:7" x14ac:dyDescent="0.3">
      <c r="A4002">
        <v>7378865582</v>
      </c>
      <c r="B4002">
        <v>661577</v>
      </c>
      <c r="C4002">
        <v>3</v>
      </c>
      <c r="D4002" s="4">
        <v>720.95</v>
      </c>
      <c r="E4002" s="2">
        <f>blinkit_order_items[[#This Row],[quantity]]*blinkit_order_items[[#This Row],[unit_price]]</f>
        <v>2162.8500000000004</v>
      </c>
      <c r="F4002">
        <f>_xlfn.XLOOKUP(blinkit_order_items[[#This Row],[product_id]],blinkit_products[product_id],blinkit_products[margin_percentage])</f>
        <v>35</v>
      </c>
      <c r="G4002" s="4">
        <f>blinkit_order_items[[#This Row],[Total_Revenue]]*(blinkit_order_items[[#This Row],[margin_percent]]/100)</f>
        <v>756.99750000000006</v>
      </c>
    </row>
    <row r="4003" spans="1:7" x14ac:dyDescent="0.3">
      <c r="A4003">
        <v>335575667</v>
      </c>
      <c r="B4003">
        <v>77308</v>
      </c>
      <c r="C4003">
        <v>3</v>
      </c>
      <c r="D4003" s="4">
        <v>223.27</v>
      </c>
      <c r="E4003" s="2">
        <f>blinkit_order_items[[#This Row],[quantity]]*blinkit_order_items[[#This Row],[unit_price]]</f>
        <v>669.81000000000006</v>
      </c>
      <c r="F4003">
        <f>_xlfn.XLOOKUP(blinkit_order_items[[#This Row],[product_id]],blinkit_products[product_id],blinkit_products[margin_percentage])</f>
        <v>25</v>
      </c>
      <c r="G4003" s="4">
        <f>blinkit_order_items[[#This Row],[Total_Revenue]]*(blinkit_order_items[[#This Row],[margin_percent]]/100)</f>
        <v>167.45250000000001</v>
      </c>
    </row>
    <row r="4004" spans="1:7" x14ac:dyDescent="0.3">
      <c r="A4004">
        <v>1621109077</v>
      </c>
      <c r="B4004">
        <v>557908</v>
      </c>
      <c r="C4004">
        <v>1</v>
      </c>
      <c r="D4004" s="4">
        <v>942.37</v>
      </c>
      <c r="E4004" s="2">
        <f>blinkit_order_items[[#This Row],[quantity]]*blinkit_order_items[[#This Row],[unit_price]]</f>
        <v>942.37</v>
      </c>
      <c r="F4004">
        <f>_xlfn.XLOOKUP(blinkit_order_items[[#This Row],[product_id]],blinkit_products[product_id],blinkit_products[margin_percentage])</f>
        <v>20</v>
      </c>
      <c r="G4004" s="4">
        <f>blinkit_order_items[[#This Row],[Total_Revenue]]*(blinkit_order_items[[#This Row],[margin_percent]]/100)</f>
        <v>188.47400000000002</v>
      </c>
    </row>
    <row r="4005" spans="1:7" x14ac:dyDescent="0.3">
      <c r="A4005">
        <v>7468088555</v>
      </c>
      <c r="B4005">
        <v>654623</v>
      </c>
      <c r="C4005">
        <v>1</v>
      </c>
      <c r="D4005" s="4">
        <v>422.14</v>
      </c>
      <c r="E4005" s="2">
        <f>blinkit_order_items[[#This Row],[quantity]]*blinkit_order_items[[#This Row],[unit_price]]</f>
        <v>422.14</v>
      </c>
      <c r="F4005">
        <f>_xlfn.XLOOKUP(blinkit_order_items[[#This Row],[product_id]],blinkit_products[product_id],blinkit_products[margin_percentage])</f>
        <v>35</v>
      </c>
      <c r="G4005" s="4">
        <f>blinkit_order_items[[#This Row],[Total_Revenue]]*(blinkit_order_items[[#This Row],[margin_percent]]/100)</f>
        <v>147.749</v>
      </c>
    </row>
    <row r="4006" spans="1:7" x14ac:dyDescent="0.3">
      <c r="A4006">
        <v>3676517886</v>
      </c>
      <c r="B4006">
        <v>473647</v>
      </c>
      <c r="C4006">
        <v>3</v>
      </c>
      <c r="D4006" s="4">
        <v>43.05</v>
      </c>
      <c r="E4006" s="2">
        <f>blinkit_order_items[[#This Row],[quantity]]*blinkit_order_items[[#This Row],[unit_price]]</f>
        <v>129.14999999999998</v>
      </c>
      <c r="F4006">
        <f>_xlfn.XLOOKUP(blinkit_order_items[[#This Row],[product_id]],blinkit_products[product_id],blinkit_products[margin_percentage])</f>
        <v>35</v>
      </c>
      <c r="G4006" s="4">
        <f>blinkit_order_items[[#This Row],[Total_Revenue]]*(blinkit_order_items[[#This Row],[margin_percent]]/100)</f>
        <v>45.202499999999986</v>
      </c>
    </row>
    <row r="4007" spans="1:7" x14ac:dyDescent="0.3">
      <c r="A4007">
        <v>1746921111</v>
      </c>
      <c r="B4007">
        <v>642612</v>
      </c>
      <c r="C4007">
        <v>2</v>
      </c>
      <c r="D4007" s="4">
        <v>517.03</v>
      </c>
      <c r="E4007" s="2">
        <f>blinkit_order_items[[#This Row],[quantity]]*blinkit_order_items[[#This Row],[unit_price]]</f>
        <v>1034.06</v>
      </c>
      <c r="F4007">
        <f>_xlfn.XLOOKUP(blinkit_order_items[[#This Row],[product_id]],blinkit_products[product_id],blinkit_products[margin_percentage])</f>
        <v>35</v>
      </c>
      <c r="G4007" s="4">
        <f>blinkit_order_items[[#This Row],[Total_Revenue]]*(blinkit_order_items[[#This Row],[margin_percent]]/100)</f>
        <v>361.92099999999994</v>
      </c>
    </row>
    <row r="4008" spans="1:7" x14ac:dyDescent="0.3">
      <c r="A4008">
        <v>7774691391</v>
      </c>
      <c r="B4008">
        <v>82484</v>
      </c>
      <c r="C4008">
        <v>2</v>
      </c>
      <c r="D4008" s="4">
        <v>914.88</v>
      </c>
      <c r="E4008" s="2">
        <f>blinkit_order_items[[#This Row],[quantity]]*blinkit_order_items[[#This Row],[unit_price]]</f>
        <v>1829.76</v>
      </c>
      <c r="F4008">
        <f>_xlfn.XLOOKUP(blinkit_order_items[[#This Row],[product_id]],blinkit_products[product_id],blinkit_products[margin_percentage])</f>
        <v>30</v>
      </c>
      <c r="G4008" s="4">
        <f>blinkit_order_items[[#This Row],[Total_Revenue]]*(blinkit_order_items[[#This Row],[margin_percent]]/100)</f>
        <v>548.928</v>
      </c>
    </row>
    <row r="4009" spans="1:7" x14ac:dyDescent="0.3">
      <c r="A4009">
        <v>8220678247</v>
      </c>
      <c r="B4009">
        <v>361361</v>
      </c>
      <c r="C4009">
        <v>1</v>
      </c>
      <c r="D4009" s="4">
        <v>826.21</v>
      </c>
      <c r="E4009" s="2">
        <f>blinkit_order_items[[#This Row],[quantity]]*blinkit_order_items[[#This Row],[unit_price]]</f>
        <v>826.21</v>
      </c>
      <c r="F4009">
        <f>_xlfn.XLOOKUP(blinkit_order_items[[#This Row],[product_id]],blinkit_products[product_id],blinkit_products[margin_percentage])</f>
        <v>35</v>
      </c>
      <c r="G4009" s="4">
        <f>blinkit_order_items[[#This Row],[Total_Revenue]]*(blinkit_order_items[[#This Row],[margin_percent]]/100)</f>
        <v>289.17349999999999</v>
      </c>
    </row>
    <row r="4010" spans="1:7" x14ac:dyDescent="0.3">
      <c r="A4010">
        <v>6048604080</v>
      </c>
      <c r="B4010">
        <v>799459</v>
      </c>
      <c r="C4010">
        <v>3</v>
      </c>
      <c r="D4010" s="4">
        <v>852.02</v>
      </c>
      <c r="E4010" s="2">
        <f>blinkit_order_items[[#This Row],[quantity]]*blinkit_order_items[[#This Row],[unit_price]]</f>
        <v>2556.06</v>
      </c>
      <c r="F4010">
        <f>_xlfn.XLOOKUP(blinkit_order_items[[#This Row],[product_id]],blinkit_products[product_id],blinkit_products[margin_percentage])</f>
        <v>20</v>
      </c>
      <c r="G4010" s="4">
        <f>blinkit_order_items[[#This Row],[Total_Revenue]]*(blinkit_order_items[[#This Row],[margin_percent]]/100)</f>
        <v>511.21199999999999</v>
      </c>
    </row>
    <row r="4011" spans="1:7" x14ac:dyDescent="0.3">
      <c r="A4011">
        <v>8545716586</v>
      </c>
      <c r="B4011">
        <v>697683</v>
      </c>
      <c r="C4011">
        <v>2</v>
      </c>
      <c r="D4011" s="4">
        <v>123.74</v>
      </c>
      <c r="E4011" s="2">
        <f>blinkit_order_items[[#This Row],[quantity]]*blinkit_order_items[[#This Row],[unit_price]]</f>
        <v>247.48</v>
      </c>
      <c r="F4011">
        <f>_xlfn.XLOOKUP(blinkit_order_items[[#This Row],[product_id]],blinkit_products[product_id],blinkit_products[margin_percentage])</f>
        <v>25</v>
      </c>
      <c r="G4011" s="4">
        <f>blinkit_order_items[[#This Row],[Total_Revenue]]*(blinkit_order_items[[#This Row],[margin_percent]]/100)</f>
        <v>61.87</v>
      </c>
    </row>
    <row r="4012" spans="1:7" x14ac:dyDescent="0.3">
      <c r="A4012">
        <v>530870056</v>
      </c>
      <c r="B4012">
        <v>764014</v>
      </c>
      <c r="C4012">
        <v>1</v>
      </c>
      <c r="D4012" s="4">
        <v>612.04</v>
      </c>
      <c r="E4012" s="2">
        <f>blinkit_order_items[[#This Row],[quantity]]*blinkit_order_items[[#This Row],[unit_price]]</f>
        <v>612.04</v>
      </c>
      <c r="F4012">
        <f>_xlfn.XLOOKUP(blinkit_order_items[[#This Row],[product_id]],blinkit_products[product_id],blinkit_products[margin_percentage])</f>
        <v>15</v>
      </c>
      <c r="G4012" s="4">
        <f>blinkit_order_items[[#This Row],[Total_Revenue]]*(blinkit_order_items[[#This Row],[margin_percent]]/100)</f>
        <v>91.805999999999997</v>
      </c>
    </row>
    <row r="4013" spans="1:7" x14ac:dyDescent="0.3">
      <c r="A4013">
        <v>4055690435</v>
      </c>
      <c r="B4013">
        <v>120385</v>
      </c>
      <c r="C4013">
        <v>3</v>
      </c>
      <c r="D4013" s="4">
        <v>597.91</v>
      </c>
      <c r="E4013" s="2">
        <f>blinkit_order_items[[#This Row],[quantity]]*blinkit_order_items[[#This Row],[unit_price]]</f>
        <v>1793.73</v>
      </c>
      <c r="F4013">
        <f>_xlfn.XLOOKUP(blinkit_order_items[[#This Row],[product_id]],blinkit_products[product_id],blinkit_products[margin_percentage])</f>
        <v>35</v>
      </c>
      <c r="G4013" s="4">
        <f>blinkit_order_items[[#This Row],[Total_Revenue]]*(blinkit_order_items[[#This Row],[margin_percent]]/100)</f>
        <v>627.80549999999994</v>
      </c>
    </row>
    <row r="4014" spans="1:7" x14ac:dyDescent="0.3">
      <c r="A4014">
        <v>7096530350</v>
      </c>
      <c r="B4014">
        <v>927651</v>
      </c>
      <c r="C4014">
        <v>3</v>
      </c>
      <c r="D4014" s="4">
        <v>426.72</v>
      </c>
      <c r="E4014" s="2">
        <f>blinkit_order_items[[#This Row],[quantity]]*blinkit_order_items[[#This Row],[unit_price]]</f>
        <v>1280.1600000000001</v>
      </c>
      <c r="F4014">
        <f>_xlfn.XLOOKUP(blinkit_order_items[[#This Row],[product_id]],blinkit_products[product_id],blinkit_products[margin_percentage])</f>
        <v>30</v>
      </c>
      <c r="G4014" s="4">
        <f>blinkit_order_items[[#This Row],[Total_Revenue]]*(blinkit_order_items[[#This Row],[margin_percent]]/100)</f>
        <v>384.048</v>
      </c>
    </row>
    <row r="4015" spans="1:7" x14ac:dyDescent="0.3">
      <c r="A4015">
        <v>7083649345</v>
      </c>
      <c r="B4015">
        <v>555121</v>
      </c>
      <c r="C4015">
        <v>3</v>
      </c>
      <c r="D4015" s="4">
        <v>354.91</v>
      </c>
      <c r="E4015" s="2">
        <f>blinkit_order_items[[#This Row],[quantity]]*blinkit_order_items[[#This Row],[unit_price]]</f>
        <v>1064.73</v>
      </c>
      <c r="F4015">
        <f>_xlfn.XLOOKUP(blinkit_order_items[[#This Row],[product_id]],blinkit_products[product_id],blinkit_products[margin_percentage])</f>
        <v>25</v>
      </c>
      <c r="G4015" s="4">
        <f>blinkit_order_items[[#This Row],[Total_Revenue]]*(blinkit_order_items[[#This Row],[margin_percent]]/100)</f>
        <v>266.1825</v>
      </c>
    </row>
    <row r="4016" spans="1:7" x14ac:dyDescent="0.3">
      <c r="A4016">
        <v>836457367</v>
      </c>
      <c r="B4016">
        <v>937542</v>
      </c>
      <c r="C4016">
        <v>2</v>
      </c>
      <c r="D4016" s="4">
        <v>97.04</v>
      </c>
      <c r="E4016" s="2">
        <f>blinkit_order_items[[#This Row],[quantity]]*blinkit_order_items[[#This Row],[unit_price]]</f>
        <v>194.08</v>
      </c>
      <c r="F4016">
        <f>_xlfn.XLOOKUP(blinkit_order_items[[#This Row],[product_id]],blinkit_products[product_id],blinkit_products[margin_percentage])</f>
        <v>15</v>
      </c>
      <c r="G4016" s="4">
        <f>blinkit_order_items[[#This Row],[Total_Revenue]]*(blinkit_order_items[[#This Row],[margin_percent]]/100)</f>
        <v>29.112000000000002</v>
      </c>
    </row>
    <row r="4017" spans="1:7" x14ac:dyDescent="0.3">
      <c r="A4017">
        <v>7698126312</v>
      </c>
      <c r="B4017">
        <v>136533</v>
      </c>
      <c r="C4017">
        <v>1</v>
      </c>
      <c r="D4017" s="4">
        <v>826.21</v>
      </c>
      <c r="E4017" s="2">
        <f>blinkit_order_items[[#This Row],[quantity]]*blinkit_order_items[[#This Row],[unit_price]]</f>
        <v>826.21</v>
      </c>
      <c r="F4017">
        <f>_xlfn.XLOOKUP(blinkit_order_items[[#This Row],[product_id]],blinkit_products[product_id],blinkit_products[margin_percentage])</f>
        <v>20</v>
      </c>
      <c r="G4017" s="4">
        <f>blinkit_order_items[[#This Row],[Total_Revenue]]*(blinkit_order_items[[#This Row],[margin_percent]]/100)</f>
        <v>165.24200000000002</v>
      </c>
    </row>
    <row r="4018" spans="1:7" x14ac:dyDescent="0.3">
      <c r="A4018">
        <v>2267297760</v>
      </c>
      <c r="B4018">
        <v>448752</v>
      </c>
      <c r="C4018">
        <v>1</v>
      </c>
      <c r="D4018" s="4">
        <v>160.07</v>
      </c>
      <c r="E4018" s="2">
        <f>blinkit_order_items[[#This Row],[quantity]]*blinkit_order_items[[#This Row],[unit_price]]</f>
        <v>160.07</v>
      </c>
      <c r="F4018">
        <f>_xlfn.XLOOKUP(blinkit_order_items[[#This Row],[product_id]],blinkit_products[product_id],blinkit_products[margin_percentage])</f>
        <v>25</v>
      </c>
      <c r="G4018" s="4">
        <f>blinkit_order_items[[#This Row],[Total_Revenue]]*(blinkit_order_items[[#This Row],[margin_percent]]/100)</f>
        <v>40.017499999999998</v>
      </c>
    </row>
    <row r="4019" spans="1:7" x14ac:dyDescent="0.3">
      <c r="A4019">
        <v>1717841423</v>
      </c>
      <c r="B4019">
        <v>965755</v>
      </c>
      <c r="C4019">
        <v>1</v>
      </c>
      <c r="D4019" s="4">
        <v>532.57000000000005</v>
      </c>
      <c r="E4019" s="2">
        <f>blinkit_order_items[[#This Row],[quantity]]*blinkit_order_items[[#This Row],[unit_price]]</f>
        <v>532.57000000000005</v>
      </c>
      <c r="F4019">
        <f>_xlfn.XLOOKUP(blinkit_order_items[[#This Row],[product_id]],blinkit_products[product_id],blinkit_products[margin_percentage])</f>
        <v>25</v>
      </c>
      <c r="G4019" s="4">
        <f>blinkit_order_items[[#This Row],[Total_Revenue]]*(blinkit_order_items[[#This Row],[margin_percent]]/100)</f>
        <v>133.14250000000001</v>
      </c>
    </row>
    <row r="4020" spans="1:7" x14ac:dyDescent="0.3">
      <c r="A4020">
        <v>4330597536</v>
      </c>
      <c r="B4020">
        <v>537274</v>
      </c>
      <c r="C4020">
        <v>1</v>
      </c>
      <c r="D4020" s="4">
        <v>702.71</v>
      </c>
      <c r="E4020" s="2">
        <f>blinkit_order_items[[#This Row],[quantity]]*blinkit_order_items[[#This Row],[unit_price]]</f>
        <v>702.71</v>
      </c>
      <c r="F4020">
        <f>_xlfn.XLOOKUP(blinkit_order_items[[#This Row],[product_id]],blinkit_products[product_id],blinkit_products[margin_percentage])</f>
        <v>35</v>
      </c>
      <c r="G4020" s="4">
        <f>blinkit_order_items[[#This Row],[Total_Revenue]]*(blinkit_order_items[[#This Row],[margin_percent]]/100)</f>
        <v>245.9485</v>
      </c>
    </row>
    <row r="4021" spans="1:7" x14ac:dyDescent="0.3">
      <c r="A4021">
        <v>3687593721</v>
      </c>
      <c r="B4021">
        <v>990993</v>
      </c>
      <c r="C4021">
        <v>1</v>
      </c>
      <c r="D4021" s="4">
        <v>263.7</v>
      </c>
      <c r="E4021" s="2">
        <f>blinkit_order_items[[#This Row],[quantity]]*blinkit_order_items[[#This Row],[unit_price]]</f>
        <v>263.7</v>
      </c>
      <c r="F4021">
        <f>_xlfn.XLOOKUP(blinkit_order_items[[#This Row],[product_id]],blinkit_products[product_id],blinkit_products[margin_percentage])</f>
        <v>35</v>
      </c>
      <c r="G4021" s="4">
        <f>blinkit_order_items[[#This Row],[Total_Revenue]]*(blinkit_order_items[[#This Row],[margin_percent]]/100)</f>
        <v>92.294999999999987</v>
      </c>
    </row>
    <row r="4022" spans="1:7" x14ac:dyDescent="0.3">
      <c r="A4022">
        <v>6660740926</v>
      </c>
      <c r="B4022">
        <v>378230</v>
      </c>
      <c r="C4022">
        <v>3</v>
      </c>
      <c r="D4022" s="4">
        <v>166.42</v>
      </c>
      <c r="E4022" s="2">
        <f>blinkit_order_items[[#This Row],[quantity]]*blinkit_order_items[[#This Row],[unit_price]]</f>
        <v>499.26</v>
      </c>
      <c r="F4022">
        <f>_xlfn.XLOOKUP(blinkit_order_items[[#This Row],[product_id]],blinkit_products[product_id],blinkit_products[margin_percentage])</f>
        <v>35</v>
      </c>
      <c r="G4022" s="4">
        <f>blinkit_order_items[[#This Row],[Total_Revenue]]*(blinkit_order_items[[#This Row],[margin_percent]]/100)</f>
        <v>174.74099999999999</v>
      </c>
    </row>
    <row r="4023" spans="1:7" x14ac:dyDescent="0.3">
      <c r="A4023">
        <v>9439713009</v>
      </c>
      <c r="B4023">
        <v>455755</v>
      </c>
      <c r="C4023">
        <v>1</v>
      </c>
      <c r="D4023" s="4">
        <v>44.09</v>
      </c>
      <c r="E4023" s="2">
        <f>blinkit_order_items[[#This Row],[quantity]]*blinkit_order_items[[#This Row],[unit_price]]</f>
        <v>44.09</v>
      </c>
      <c r="F4023">
        <f>_xlfn.XLOOKUP(blinkit_order_items[[#This Row],[product_id]],blinkit_products[product_id],blinkit_products[margin_percentage])</f>
        <v>25</v>
      </c>
      <c r="G4023" s="4">
        <f>blinkit_order_items[[#This Row],[Total_Revenue]]*(blinkit_order_items[[#This Row],[margin_percent]]/100)</f>
        <v>11.022500000000001</v>
      </c>
    </row>
    <row r="4024" spans="1:7" x14ac:dyDescent="0.3">
      <c r="A4024">
        <v>5281121057</v>
      </c>
      <c r="B4024">
        <v>681063</v>
      </c>
      <c r="C4024">
        <v>3</v>
      </c>
      <c r="D4024" s="4">
        <v>321.27999999999997</v>
      </c>
      <c r="E4024" s="2">
        <f>blinkit_order_items[[#This Row],[quantity]]*blinkit_order_items[[#This Row],[unit_price]]</f>
        <v>963.83999999999992</v>
      </c>
      <c r="F4024">
        <f>_xlfn.XLOOKUP(blinkit_order_items[[#This Row],[product_id]],blinkit_products[product_id],blinkit_products[margin_percentage])</f>
        <v>30</v>
      </c>
      <c r="G4024" s="4">
        <f>blinkit_order_items[[#This Row],[Total_Revenue]]*(blinkit_order_items[[#This Row],[margin_percent]]/100)</f>
        <v>289.15199999999999</v>
      </c>
    </row>
    <row r="4025" spans="1:7" x14ac:dyDescent="0.3">
      <c r="A4025">
        <v>7044351561</v>
      </c>
      <c r="B4025">
        <v>51036</v>
      </c>
      <c r="C4025">
        <v>1</v>
      </c>
      <c r="D4025" s="4">
        <v>931.61</v>
      </c>
      <c r="E4025" s="2">
        <f>blinkit_order_items[[#This Row],[quantity]]*blinkit_order_items[[#This Row],[unit_price]]</f>
        <v>931.61</v>
      </c>
      <c r="F4025">
        <f>_xlfn.XLOOKUP(blinkit_order_items[[#This Row],[product_id]],blinkit_products[product_id],blinkit_products[margin_percentage])</f>
        <v>30</v>
      </c>
      <c r="G4025" s="4">
        <f>blinkit_order_items[[#This Row],[Total_Revenue]]*(blinkit_order_items[[#This Row],[margin_percent]]/100)</f>
        <v>279.483</v>
      </c>
    </row>
    <row r="4026" spans="1:7" x14ac:dyDescent="0.3">
      <c r="A4026">
        <v>9121393476</v>
      </c>
      <c r="B4026">
        <v>219598</v>
      </c>
      <c r="C4026">
        <v>3</v>
      </c>
      <c r="D4026" s="4">
        <v>367.08</v>
      </c>
      <c r="E4026" s="2">
        <f>blinkit_order_items[[#This Row],[quantity]]*blinkit_order_items[[#This Row],[unit_price]]</f>
        <v>1101.24</v>
      </c>
      <c r="F4026">
        <f>_xlfn.XLOOKUP(blinkit_order_items[[#This Row],[product_id]],blinkit_products[product_id],blinkit_products[margin_percentage])</f>
        <v>35</v>
      </c>
      <c r="G4026" s="4">
        <f>blinkit_order_items[[#This Row],[Total_Revenue]]*(blinkit_order_items[[#This Row],[margin_percent]]/100)</f>
        <v>385.43399999999997</v>
      </c>
    </row>
    <row r="4027" spans="1:7" x14ac:dyDescent="0.3">
      <c r="A4027">
        <v>7202170939</v>
      </c>
      <c r="B4027">
        <v>991434</v>
      </c>
      <c r="C4027">
        <v>3</v>
      </c>
      <c r="D4027" s="4">
        <v>237.62</v>
      </c>
      <c r="E4027" s="2">
        <f>blinkit_order_items[[#This Row],[quantity]]*blinkit_order_items[[#This Row],[unit_price]]</f>
        <v>712.86</v>
      </c>
      <c r="F4027">
        <f>_xlfn.XLOOKUP(blinkit_order_items[[#This Row],[product_id]],blinkit_products[product_id],blinkit_products[margin_percentage])</f>
        <v>35</v>
      </c>
      <c r="G4027" s="4">
        <f>blinkit_order_items[[#This Row],[Total_Revenue]]*(blinkit_order_items[[#This Row],[margin_percent]]/100)</f>
        <v>249.50099999999998</v>
      </c>
    </row>
    <row r="4028" spans="1:7" x14ac:dyDescent="0.3">
      <c r="A4028">
        <v>1429047127</v>
      </c>
      <c r="B4028">
        <v>847349</v>
      </c>
      <c r="C4028">
        <v>3</v>
      </c>
      <c r="D4028" s="4">
        <v>781.08</v>
      </c>
      <c r="E4028" s="2">
        <f>blinkit_order_items[[#This Row],[quantity]]*blinkit_order_items[[#This Row],[unit_price]]</f>
        <v>2343.2400000000002</v>
      </c>
      <c r="F4028">
        <f>_xlfn.XLOOKUP(blinkit_order_items[[#This Row],[product_id]],blinkit_products[product_id],blinkit_products[margin_percentage])</f>
        <v>25</v>
      </c>
      <c r="G4028" s="4">
        <f>blinkit_order_items[[#This Row],[Total_Revenue]]*(blinkit_order_items[[#This Row],[margin_percent]]/100)</f>
        <v>585.81000000000006</v>
      </c>
    </row>
    <row r="4029" spans="1:7" x14ac:dyDescent="0.3">
      <c r="A4029">
        <v>8551965787</v>
      </c>
      <c r="B4029">
        <v>34186</v>
      </c>
      <c r="C4029">
        <v>1</v>
      </c>
      <c r="D4029" s="4">
        <v>925.65</v>
      </c>
      <c r="E4029" s="2">
        <f>blinkit_order_items[[#This Row],[quantity]]*blinkit_order_items[[#This Row],[unit_price]]</f>
        <v>925.65</v>
      </c>
      <c r="F4029">
        <f>_xlfn.XLOOKUP(blinkit_order_items[[#This Row],[product_id]],blinkit_products[product_id],blinkit_products[margin_percentage])</f>
        <v>25</v>
      </c>
      <c r="G4029" s="4">
        <f>blinkit_order_items[[#This Row],[Total_Revenue]]*(blinkit_order_items[[#This Row],[margin_percent]]/100)</f>
        <v>231.41249999999999</v>
      </c>
    </row>
    <row r="4030" spans="1:7" x14ac:dyDescent="0.3">
      <c r="A4030">
        <v>6756882357</v>
      </c>
      <c r="B4030">
        <v>26060</v>
      </c>
      <c r="C4030">
        <v>3</v>
      </c>
      <c r="D4030" s="4">
        <v>342.94</v>
      </c>
      <c r="E4030" s="2">
        <f>blinkit_order_items[[#This Row],[quantity]]*blinkit_order_items[[#This Row],[unit_price]]</f>
        <v>1028.82</v>
      </c>
      <c r="F4030">
        <f>_xlfn.XLOOKUP(blinkit_order_items[[#This Row],[product_id]],blinkit_products[product_id],blinkit_products[margin_percentage])</f>
        <v>20</v>
      </c>
      <c r="G4030" s="4">
        <f>blinkit_order_items[[#This Row],[Total_Revenue]]*(blinkit_order_items[[#This Row],[margin_percent]]/100)</f>
        <v>205.76400000000001</v>
      </c>
    </row>
    <row r="4031" spans="1:7" x14ac:dyDescent="0.3">
      <c r="A4031">
        <v>618929241</v>
      </c>
      <c r="B4031">
        <v>542300</v>
      </c>
      <c r="C4031">
        <v>1</v>
      </c>
      <c r="D4031" s="4">
        <v>255.35</v>
      </c>
      <c r="E4031" s="2">
        <f>blinkit_order_items[[#This Row],[quantity]]*blinkit_order_items[[#This Row],[unit_price]]</f>
        <v>255.35</v>
      </c>
      <c r="F4031">
        <f>_xlfn.XLOOKUP(blinkit_order_items[[#This Row],[product_id]],blinkit_products[product_id],blinkit_products[margin_percentage])</f>
        <v>35</v>
      </c>
      <c r="G4031" s="4">
        <f>blinkit_order_items[[#This Row],[Total_Revenue]]*(blinkit_order_items[[#This Row],[margin_percent]]/100)</f>
        <v>89.372499999999988</v>
      </c>
    </row>
    <row r="4032" spans="1:7" x14ac:dyDescent="0.3">
      <c r="A4032">
        <v>9711157887</v>
      </c>
      <c r="B4032">
        <v>679284</v>
      </c>
      <c r="C4032">
        <v>1</v>
      </c>
      <c r="D4032" s="4">
        <v>877.89</v>
      </c>
      <c r="E4032" s="2">
        <f>blinkit_order_items[[#This Row],[quantity]]*blinkit_order_items[[#This Row],[unit_price]]</f>
        <v>877.89</v>
      </c>
      <c r="F4032">
        <f>_xlfn.XLOOKUP(blinkit_order_items[[#This Row],[product_id]],blinkit_products[product_id],blinkit_products[margin_percentage])</f>
        <v>20</v>
      </c>
      <c r="G4032" s="4">
        <f>blinkit_order_items[[#This Row],[Total_Revenue]]*(blinkit_order_items[[#This Row],[margin_percent]]/100)</f>
        <v>175.578</v>
      </c>
    </row>
    <row r="4033" spans="1:7" x14ac:dyDescent="0.3">
      <c r="A4033">
        <v>354149805</v>
      </c>
      <c r="B4033">
        <v>382511</v>
      </c>
      <c r="C4033">
        <v>3</v>
      </c>
      <c r="D4033" s="4">
        <v>702.54</v>
      </c>
      <c r="E4033" s="2">
        <f>blinkit_order_items[[#This Row],[quantity]]*blinkit_order_items[[#This Row],[unit_price]]</f>
        <v>2107.62</v>
      </c>
      <c r="F4033">
        <f>_xlfn.XLOOKUP(blinkit_order_items[[#This Row],[product_id]],blinkit_products[product_id],blinkit_products[margin_percentage])</f>
        <v>20</v>
      </c>
      <c r="G4033" s="4">
        <f>blinkit_order_items[[#This Row],[Total_Revenue]]*(blinkit_order_items[[#This Row],[margin_percent]]/100)</f>
        <v>421.524</v>
      </c>
    </row>
    <row r="4034" spans="1:7" x14ac:dyDescent="0.3">
      <c r="A4034">
        <v>231328814</v>
      </c>
      <c r="B4034">
        <v>820541</v>
      </c>
      <c r="C4034">
        <v>3</v>
      </c>
      <c r="D4034" s="4">
        <v>576.22</v>
      </c>
      <c r="E4034" s="2">
        <f>blinkit_order_items[[#This Row],[quantity]]*blinkit_order_items[[#This Row],[unit_price]]</f>
        <v>1728.66</v>
      </c>
      <c r="F4034">
        <f>_xlfn.XLOOKUP(blinkit_order_items[[#This Row],[product_id]],blinkit_products[product_id],blinkit_products[margin_percentage])</f>
        <v>25</v>
      </c>
      <c r="G4034" s="4">
        <f>blinkit_order_items[[#This Row],[Total_Revenue]]*(blinkit_order_items[[#This Row],[margin_percent]]/100)</f>
        <v>432.16500000000002</v>
      </c>
    </row>
    <row r="4035" spans="1:7" x14ac:dyDescent="0.3">
      <c r="A4035">
        <v>523916986</v>
      </c>
      <c r="B4035">
        <v>799459</v>
      </c>
      <c r="C4035">
        <v>2</v>
      </c>
      <c r="D4035" s="4">
        <v>852.02</v>
      </c>
      <c r="E4035" s="2">
        <f>blinkit_order_items[[#This Row],[quantity]]*blinkit_order_items[[#This Row],[unit_price]]</f>
        <v>1704.04</v>
      </c>
      <c r="F4035">
        <f>_xlfn.XLOOKUP(blinkit_order_items[[#This Row],[product_id]],blinkit_products[product_id],blinkit_products[margin_percentage])</f>
        <v>20</v>
      </c>
      <c r="G4035" s="4">
        <f>blinkit_order_items[[#This Row],[Total_Revenue]]*(blinkit_order_items[[#This Row],[margin_percent]]/100)</f>
        <v>340.80799999999999</v>
      </c>
    </row>
    <row r="4036" spans="1:7" x14ac:dyDescent="0.3">
      <c r="A4036">
        <v>1930887811</v>
      </c>
      <c r="B4036">
        <v>602241</v>
      </c>
      <c r="C4036">
        <v>2</v>
      </c>
      <c r="D4036" s="4">
        <v>976.55</v>
      </c>
      <c r="E4036" s="2">
        <f>blinkit_order_items[[#This Row],[quantity]]*blinkit_order_items[[#This Row],[unit_price]]</f>
        <v>1953.1</v>
      </c>
      <c r="F4036">
        <f>_xlfn.XLOOKUP(blinkit_order_items[[#This Row],[product_id]],blinkit_products[product_id],blinkit_products[margin_percentage])</f>
        <v>35</v>
      </c>
      <c r="G4036" s="4">
        <f>blinkit_order_items[[#This Row],[Total_Revenue]]*(blinkit_order_items[[#This Row],[margin_percent]]/100)</f>
        <v>683.58499999999992</v>
      </c>
    </row>
    <row r="4037" spans="1:7" x14ac:dyDescent="0.3">
      <c r="A4037">
        <v>9958741781</v>
      </c>
      <c r="B4037">
        <v>818522</v>
      </c>
      <c r="C4037">
        <v>2</v>
      </c>
      <c r="D4037" s="4">
        <v>96.09</v>
      </c>
      <c r="E4037" s="2">
        <f>blinkit_order_items[[#This Row],[quantity]]*blinkit_order_items[[#This Row],[unit_price]]</f>
        <v>192.18</v>
      </c>
      <c r="F4037">
        <f>_xlfn.XLOOKUP(blinkit_order_items[[#This Row],[product_id]],blinkit_products[product_id],blinkit_products[margin_percentage])</f>
        <v>20</v>
      </c>
      <c r="G4037" s="4">
        <f>blinkit_order_items[[#This Row],[Total_Revenue]]*(blinkit_order_items[[#This Row],[margin_percent]]/100)</f>
        <v>38.436000000000007</v>
      </c>
    </row>
    <row r="4038" spans="1:7" x14ac:dyDescent="0.3">
      <c r="A4038">
        <v>6727230123</v>
      </c>
      <c r="B4038">
        <v>6405</v>
      </c>
      <c r="C4038">
        <v>3</v>
      </c>
      <c r="D4038" s="4">
        <v>236.51</v>
      </c>
      <c r="E4038" s="2">
        <f>blinkit_order_items[[#This Row],[quantity]]*blinkit_order_items[[#This Row],[unit_price]]</f>
        <v>709.53</v>
      </c>
      <c r="F4038">
        <f>_xlfn.XLOOKUP(blinkit_order_items[[#This Row],[product_id]],blinkit_products[product_id],blinkit_products[margin_percentage])</f>
        <v>30</v>
      </c>
      <c r="G4038" s="4">
        <f>blinkit_order_items[[#This Row],[Total_Revenue]]*(blinkit_order_items[[#This Row],[margin_percent]]/100)</f>
        <v>212.85899999999998</v>
      </c>
    </row>
    <row r="4039" spans="1:7" x14ac:dyDescent="0.3">
      <c r="A4039">
        <v>9487368442</v>
      </c>
      <c r="B4039">
        <v>992178</v>
      </c>
      <c r="C4039">
        <v>2</v>
      </c>
      <c r="D4039" s="4">
        <v>632.42999999999995</v>
      </c>
      <c r="E4039" s="2">
        <f>blinkit_order_items[[#This Row],[quantity]]*blinkit_order_items[[#This Row],[unit_price]]</f>
        <v>1264.8599999999999</v>
      </c>
      <c r="F4039">
        <f>_xlfn.XLOOKUP(blinkit_order_items[[#This Row],[product_id]],blinkit_products[product_id],blinkit_products[margin_percentage])</f>
        <v>20</v>
      </c>
      <c r="G4039" s="4">
        <f>blinkit_order_items[[#This Row],[Total_Revenue]]*(blinkit_order_items[[#This Row],[margin_percent]]/100)</f>
        <v>252.97199999999998</v>
      </c>
    </row>
    <row r="4040" spans="1:7" x14ac:dyDescent="0.3">
      <c r="A4040">
        <v>671459763</v>
      </c>
      <c r="B4040">
        <v>133542</v>
      </c>
      <c r="C4040">
        <v>3</v>
      </c>
      <c r="D4040" s="4">
        <v>68.489999999999995</v>
      </c>
      <c r="E4040" s="2">
        <f>blinkit_order_items[[#This Row],[quantity]]*blinkit_order_items[[#This Row],[unit_price]]</f>
        <v>205.46999999999997</v>
      </c>
      <c r="F4040">
        <f>_xlfn.XLOOKUP(blinkit_order_items[[#This Row],[product_id]],blinkit_products[product_id],blinkit_products[margin_percentage])</f>
        <v>25</v>
      </c>
      <c r="G4040" s="4">
        <f>blinkit_order_items[[#This Row],[Total_Revenue]]*(blinkit_order_items[[#This Row],[margin_percent]]/100)</f>
        <v>51.367499999999993</v>
      </c>
    </row>
    <row r="4041" spans="1:7" x14ac:dyDescent="0.3">
      <c r="A4041">
        <v>9129957352</v>
      </c>
      <c r="B4041">
        <v>451812</v>
      </c>
      <c r="C4041">
        <v>2</v>
      </c>
      <c r="D4041" s="4">
        <v>530.85</v>
      </c>
      <c r="E4041" s="2">
        <f>blinkit_order_items[[#This Row],[quantity]]*blinkit_order_items[[#This Row],[unit_price]]</f>
        <v>1061.7</v>
      </c>
      <c r="F4041">
        <f>_xlfn.XLOOKUP(blinkit_order_items[[#This Row],[product_id]],blinkit_products[product_id],blinkit_products[margin_percentage])</f>
        <v>20</v>
      </c>
      <c r="G4041" s="4">
        <f>blinkit_order_items[[#This Row],[Total_Revenue]]*(blinkit_order_items[[#This Row],[margin_percent]]/100)</f>
        <v>212.34000000000003</v>
      </c>
    </row>
    <row r="4042" spans="1:7" x14ac:dyDescent="0.3">
      <c r="A4042">
        <v>9206073690</v>
      </c>
      <c r="B4042">
        <v>991434</v>
      </c>
      <c r="C4042">
        <v>3</v>
      </c>
      <c r="D4042" s="4">
        <v>237.62</v>
      </c>
      <c r="E4042" s="2">
        <f>blinkit_order_items[[#This Row],[quantity]]*blinkit_order_items[[#This Row],[unit_price]]</f>
        <v>712.86</v>
      </c>
      <c r="F4042">
        <f>_xlfn.XLOOKUP(blinkit_order_items[[#This Row],[product_id]],blinkit_products[product_id],blinkit_products[margin_percentage])</f>
        <v>35</v>
      </c>
      <c r="G4042" s="4">
        <f>blinkit_order_items[[#This Row],[Total_Revenue]]*(blinkit_order_items[[#This Row],[margin_percent]]/100)</f>
        <v>249.50099999999998</v>
      </c>
    </row>
    <row r="4043" spans="1:7" x14ac:dyDescent="0.3">
      <c r="A4043">
        <v>5587148302</v>
      </c>
      <c r="B4043">
        <v>18035</v>
      </c>
      <c r="C4043">
        <v>2</v>
      </c>
      <c r="D4043" s="4">
        <v>968.94</v>
      </c>
      <c r="E4043" s="2">
        <f>blinkit_order_items[[#This Row],[quantity]]*blinkit_order_items[[#This Row],[unit_price]]</f>
        <v>1937.88</v>
      </c>
      <c r="F4043">
        <f>_xlfn.XLOOKUP(blinkit_order_items[[#This Row],[product_id]],blinkit_products[product_id],blinkit_products[margin_percentage])</f>
        <v>25</v>
      </c>
      <c r="G4043" s="4">
        <f>blinkit_order_items[[#This Row],[Total_Revenue]]*(blinkit_order_items[[#This Row],[margin_percent]]/100)</f>
        <v>484.47</v>
      </c>
    </row>
    <row r="4044" spans="1:7" x14ac:dyDescent="0.3">
      <c r="A4044">
        <v>6936256414</v>
      </c>
      <c r="B4044">
        <v>564692</v>
      </c>
      <c r="C4044">
        <v>3</v>
      </c>
      <c r="D4044" s="4">
        <v>215.65</v>
      </c>
      <c r="E4044" s="2">
        <f>blinkit_order_items[[#This Row],[quantity]]*blinkit_order_items[[#This Row],[unit_price]]</f>
        <v>646.95000000000005</v>
      </c>
      <c r="F4044">
        <f>_xlfn.XLOOKUP(blinkit_order_items[[#This Row],[product_id]],blinkit_products[product_id],blinkit_products[margin_percentage])</f>
        <v>35</v>
      </c>
      <c r="G4044" s="4">
        <f>blinkit_order_items[[#This Row],[Total_Revenue]]*(blinkit_order_items[[#This Row],[margin_percent]]/100)</f>
        <v>226.4325</v>
      </c>
    </row>
    <row r="4045" spans="1:7" x14ac:dyDescent="0.3">
      <c r="A4045">
        <v>3341228576</v>
      </c>
      <c r="B4045">
        <v>140489</v>
      </c>
      <c r="C4045">
        <v>3</v>
      </c>
      <c r="D4045" s="4">
        <v>650.20000000000005</v>
      </c>
      <c r="E4045" s="2">
        <f>blinkit_order_items[[#This Row],[quantity]]*blinkit_order_items[[#This Row],[unit_price]]</f>
        <v>1950.6000000000001</v>
      </c>
      <c r="F4045">
        <f>_xlfn.XLOOKUP(blinkit_order_items[[#This Row],[product_id]],blinkit_products[product_id],blinkit_products[margin_percentage])</f>
        <v>35</v>
      </c>
      <c r="G4045" s="4">
        <f>blinkit_order_items[[#This Row],[Total_Revenue]]*(blinkit_order_items[[#This Row],[margin_percent]]/100)</f>
        <v>682.71</v>
      </c>
    </row>
    <row r="4046" spans="1:7" x14ac:dyDescent="0.3">
      <c r="A4046">
        <v>4817323453</v>
      </c>
      <c r="B4046">
        <v>949818</v>
      </c>
      <c r="C4046">
        <v>2</v>
      </c>
      <c r="D4046" s="4">
        <v>483.05</v>
      </c>
      <c r="E4046" s="2">
        <f>blinkit_order_items[[#This Row],[quantity]]*blinkit_order_items[[#This Row],[unit_price]]</f>
        <v>966.1</v>
      </c>
      <c r="F4046">
        <f>_xlfn.XLOOKUP(blinkit_order_items[[#This Row],[product_id]],blinkit_products[product_id],blinkit_products[margin_percentage])</f>
        <v>35</v>
      </c>
      <c r="G4046" s="4">
        <f>blinkit_order_items[[#This Row],[Total_Revenue]]*(blinkit_order_items[[#This Row],[margin_percent]]/100)</f>
        <v>338.13499999999999</v>
      </c>
    </row>
    <row r="4047" spans="1:7" x14ac:dyDescent="0.3">
      <c r="A4047">
        <v>1163454835</v>
      </c>
      <c r="B4047">
        <v>373536</v>
      </c>
      <c r="C4047">
        <v>2</v>
      </c>
      <c r="D4047" s="4">
        <v>494.17</v>
      </c>
      <c r="E4047" s="2">
        <f>blinkit_order_items[[#This Row],[quantity]]*blinkit_order_items[[#This Row],[unit_price]]</f>
        <v>988.34</v>
      </c>
      <c r="F4047">
        <f>_xlfn.XLOOKUP(blinkit_order_items[[#This Row],[product_id]],blinkit_products[product_id],blinkit_products[margin_percentage])</f>
        <v>35</v>
      </c>
      <c r="G4047" s="4">
        <f>blinkit_order_items[[#This Row],[Total_Revenue]]*(blinkit_order_items[[#This Row],[margin_percent]]/100)</f>
        <v>345.91899999999998</v>
      </c>
    </row>
    <row r="4048" spans="1:7" x14ac:dyDescent="0.3">
      <c r="A4048">
        <v>5236061455</v>
      </c>
      <c r="B4048">
        <v>532965</v>
      </c>
      <c r="C4048">
        <v>3</v>
      </c>
      <c r="D4048" s="4">
        <v>307.23</v>
      </c>
      <c r="E4048" s="2">
        <f>blinkit_order_items[[#This Row],[quantity]]*blinkit_order_items[[#This Row],[unit_price]]</f>
        <v>921.69</v>
      </c>
      <c r="F4048">
        <f>_xlfn.XLOOKUP(blinkit_order_items[[#This Row],[product_id]],blinkit_products[product_id],blinkit_products[margin_percentage])</f>
        <v>40</v>
      </c>
      <c r="G4048" s="4">
        <f>blinkit_order_items[[#This Row],[Total_Revenue]]*(blinkit_order_items[[#This Row],[margin_percent]]/100)</f>
        <v>368.67600000000004</v>
      </c>
    </row>
    <row r="4049" spans="1:7" x14ac:dyDescent="0.3">
      <c r="A4049">
        <v>5982829268</v>
      </c>
      <c r="B4049">
        <v>478531</v>
      </c>
      <c r="C4049">
        <v>3</v>
      </c>
      <c r="D4049" s="4">
        <v>825.46</v>
      </c>
      <c r="E4049" s="2">
        <f>blinkit_order_items[[#This Row],[quantity]]*blinkit_order_items[[#This Row],[unit_price]]</f>
        <v>2476.38</v>
      </c>
      <c r="F4049">
        <f>_xlfn.XLOOKUP(blinkit_order_items[[#This Row],[product_id]],blinkit_products[product_id],blinkit_products[margin_percentage])</f>
        <v>25</v>
      </c>
      <c r="G4049" s="4">
        <f>blinkit_order_items[[#This Row],[Total_Revenue]]*(blinkit_order_items[[#This Row],[margin_percent]]/100)</f>
        <v>619.09500000000003</v>
      </c>
    </row>
    <row r="4050" spans="1:7" x14ac:dyDescent="0.3">
      <c r="A4050">
        <v>1901688056</v>
      </c>
      <c r="B4050">
        <v>704868</v>
      </c>
      <c r="C4050">
        <v>2</v>
      </c>
      <c r="D4050" s="4">
        <v>193.46</v>
      </c>
      <c r="E4050" s="2">
        <f>blinkit_order_items[[#This Row],[quantity]]*blinkit_order_items[[#This Row],[unit_price]]</f>
        <v>386.92</v>
      </c>
      <c r="F4050">
        <f>_xlfn.XLOOKUP(blinkit_order_items[[#This Row],[product_id]],blinkit_products[product_id],blinkit_products[margin_percentage])</f>
        <v>25</v>
      </c>
      <c r="G4050" s="4">
        <f>blinkit_order_items[[#This Row],[Total_Revenue]]*(blinkit_order_items[[#This Row],[margin_percent]]/100)</f>
        <v>96.73</v>
      </c>
    </row>
    <row r="4051" spans="1:7" x14ac:dyDescent="0.3">
      <c r="A4051">
        <v>5936051107</v>
      </c>
      <c r="B4051">
        <v>798639</v>
      </c>
      <c r="C4051">
        <v>1</v>
      </c>
      <c r="D4051" s="4">
        <v>211.25</v>
      </c>
      <c r="E4051" s="2">
        <f>blinkit_order_items[[#This Row],[quantity]]*blinkit_order_items[[#This Row],[unit_price]]</f>
        <v>211.25</v>
      </c>
      <c r="F4051">
        <f>_xlfn.XLOOKUP(blinkit_order_items[[#This Row],[product_id]],blinkit_products[product_id],blinkit_products[margin_percentage])</f>
        <v>20</v>
      </c>
      <c r="G4051" s="4">
        <f>blinkit_order_items[[#This Row],[Total_Revenue]]*(blinkit_order_items[[#This Row],[margin_percent]]/100)</f>
        <v>42.25</v>
      </c>
    </row>
    <row r="4052" spans="1:7" x14ac:dyDescent="0.3">
      <c r="A4052">
        <v>3018272105</v>
      </c>
      <c r="B4052">
        <v>585299</v>
      </c>
      <c r="C4052">
        <v>3</v>
      </c>
      <c r="D4052" s="4">
        <v>799.46</v>
      </c>
      <c r="E4052" s="2">
        <f>blinkit_order_items[[#This Row],[quantity]]*blinkit_order_items[[#This Row],[unit_price]]</f>
        <v>2398.38</v>
      </c>
      <c r="F4052">
        <f>_xlfn.XLOOKUP(blinkit_order_items[[#This Row],[product_id]],blinkit_products[product_id],blinkit_products[margin_percentage])</f>
        <v>35</v>
      </c>
      <c r="G4052" s="4">
        <f>blinkit_order_items[[#This Row],[Total_Revenue]]*(blinkit_order_items[[#This Row],[margin_percent]]/100)</f>
        <v>839.43299999999999</v>
      </c>
    </row>
    <row r="4053" spans="1:7" x14ac:dyDescent="0.3">
      <c r="A4053">
        <v>3656191983</v>
      </c>
      <c r="B4053">
        <v>313754</v>
      </c>
      <c r="C4053">
        <v>3</v>
      </c>
      <c r="D4053" s="4">
        <v>136.6</v>
      </c>
      <c r="E4053" s="2">
        <f>blinkit_order_items[[#This Row],[quantity]]*blinkit_order_items[[#This Row],[unit_price]]</f>
        <v>409.79999999999995</v>
      </c>
      <c r="F4053">
        <f>_xlfn.XLOOKUP(blinkit_order_items[[#This Row],[product_id]],blinkit_products[product_id],blinkit_products[margin_percentage])</f>
        <v>35</v>
      </c>
      <c r="G4053" s="4">
        <f>blinkit_order_items[[#This Row],[Total_Revenue]]*(blinkit_order_items[[#This Row],[margin_percent]]/100)</f>
        <v>143.42999999999998</v>
      </c>
    </row>
    <row r="4054" spans="1:7" x14ac:dyDescent="0.3">
      <c r="A4054">
        <v>5186692805</v>
      </c>
      <c r="B4054">
        <v>144124</v>
      </c>
      <c r="C4054">
        <v>2</v>
      </c>
      <c r="D4054" s="4">
        <v>162.66999999999999</v>
      </c>
      <c r="E4054" s="2">
        <f>blinkit_order_items[[#This Row],[quantity]]*blinkit_order_items[[#This Row],[unit_price]]</f>
        <v>325.33999999999997</v>
      </c>
      <c r="F4054">
        <f>_xlfn.XLOOKUP(blinkit_order_items[[#This Row],[product_id]],blinkit_products[product_id],blinkit_products[margin_percentage])</f>
        <v>25</v>
      </c>
      <c r="G4054" s="4">
        <f>blinkit_order_items[[#This Row],[Total_Revenue]]*(blinkit_order_items[[#This Row],[margin_percent]]/100)</f>
        <v>81.334999999999994</v>
      </c>
    </row>
    <row r="4055" spans="1:7" x14ac:dyDescent="0.3">
      <c r="A4055">
        <v>7281243151</v>
      </c>
      <c r="B4055">
        <v>611575</v>
      </c>
      <c r="C4055">
        <v>1</v>
      </c>
      <c r="D4055" s="4">
        <v>482.06</v>
      </c>
      <c r="E4055" s="2">
        <f>blinkit_order_items[[#This Row],[quantity]]*blinkit_order_items[[#This Row],[unit_price]]</f>
        <v>482.06</v>
      </c>
      <c r="F4055">
        <f>_xlfn.XLOOKUP(blinkit_order_items[[#This Row],[product_id]],blinkit_products[product_id],blinkit_products[margin_percentage])</f>
        <v>40</v>
      </c>
      <c r="G4055" s="4">
        <f>blinkit_order_items[[#This Row],[Total_Revenue]]*(blinkit_order_items[[#This Row],[margin_percent]]/100)</f>
        <v>192.82400000000001</v>
      </c>
    </row>
    <row r="4056" spans="1:7" x14ac:dyDescent="0.3">
      <c r="A4056">
        <v>7906004940</v>
      </c>
      <c r="B4056">
        <v>194682</v>
      </c>
      <c r="C4056">
        <v>1</v>
      </c>
      <c r="D4056" s="4">
        <v>912.29</v>
      </c>
      <c r="E4056" s="2">
        <f>blinkit_order_items[[#This Row],[quantity]]*blinkit_order_items[[#This Row],[unit_price]]</f>
        <v>912.29</v>
      </c>
      <c r="F4056">
        <f>_xlfn.XLOOKUP(blinkit_order_items[[#This Row],[product_id]],blinkit_products[product_id],blinkit_products[margin_percentage])</f>
        <v>30</v>
      </c>
      <c r="G4056" s="4">
        <f>blinkit_order_items[[#This Row],[Total_Revenue]]*(blinkit_order_items[[#This Row],[margin_percent]]/100)</f>
        <v>273.68699999999995</v>
      </c>
    </row>
    <row r="4057" spans="1:7" x14ac:dyDescent="0.3">
      <c r="A4057">
        <v>6354703603</v>
      </c>
      <c r="B4057">
        <v>992178</v>
      </c>
      <c r="C4057">
        <v>3</v>
      </c>
      <c r="D4057" s="4">
        <v>632.42999999999995</v>
      </c>
      <c r="E4057" s="2">
        <f>blinkit_order_items[[#This Row],[quantity]]*blinkit_order_items[[#This Row],[unit_price]]</f>
        <v>1897.29</v>
      </c>
      <c r="F4057">
        <f>_xlfn.XLOOKUP(blinkit_order_items[[#This Row],[product_id]],blinkit_products[product_id],blinkit_products[margin_percentage])</f>
        <v>20</v>
      </c>
      <c r="G4057" s="4">
        <f>blinkit_order_items[[#This Row],[Total_Revenue]]*(blinkit_order_items[[#This Row],[margin_percent]]/100)</f>
        <v>379.45800000000003</v>
      </c>
    </row>
    <row r="4058" spans="1:7" x14ac:dyDescent="0.3">
      <c r="A4058">
        <v>6444064733</v>
      </c>
      <c r="B4058">
        <v>217710</v>
      </c>
      <c r="C4058">
        <v>3</v>
      </c>
      <c r="D4058" s="4">
        <v>58.59</v>
      </c>
      <c r="E4058" s="2">
        <f>blinkit_order_items[[#This Row],[quantity]]*blinkit_order_items[[#This Row],[unit_price]]</f>
        <v>175.77</v>
      </c>
      <c r="F4058">
        <f>_xlfn.XLOOKUP(blinkit_order_items[[#This Row],[product_id]],blinkit_products[product_id],blinkit_products[margin_percentage])</f>
        <v>20</v>
      </c>
      <c r="G4058" s="4">
        <f>blinkit_order_items[[#This Row],[Total_Revenue]]*(blinkit_order_items[[#This Row],[margin_percent]]/100)</f>
        <v>35.154000000000003</v>
      </c>
    </row>
    <row r="4059" spans="1:7" x14ac:dyDescent="0.3">
      <c r="A4059">
        <v>2405783093</v>
      </c>
      <c r="B4059">
        <v>623234</v>
      </c>
      <c r="C4059">
        <v>2</v>
      </c>
      <c r="D4059" s="4">
        <v>329.79</v>
      </c>
      <c r="E4059" s="2">
        <f>blinkit_order_items[[#This Row],[quantity]]*blinkit_order_items[[#This Row],[unit_price]]</f>
        <v>659.58</v>
      </c>
      <c r="F4059">
        <f>_xlfn.XLOOKUP(blinkit_order_items[[#This Row],[product_id]],blinkit_products[product_id],blinkit_products[margin_percentage])</f>
        <v>40</v>
      </c>
      <c r="G4059" s="4">
        <f>blinkit_order_items[[#This Row],[Total_Revenue]]*(blinkit_order_items[[#This Row],[margin_percent]]/100)</f>
        <v>263.83200000000005</v>
      </c>
    </row>
    <row r="4060" spans="1:7" x14ac:dyDescent="0.3">
      <c r="A4060">
        <v>63363146</v>
      </c>
      <c r="B4060">
        <v>136533</v>
      </c>
      <c r="C4060">
        <v>2</v>
      </c>
      <c r="D4060" s="4">
        <v>826.21</v>
      </c>
      <c r="E4060" s="2">
        <f>blinkit_order_items[[#This Row],[quantity]]*blinkit_order_items[[#This Row],[unit_price]]</f>
        <v>1652.42</v>
      </c>
      <c r="F4060">
        <f>_xlfn.XLOOKUP(blinkit_order_items[[#This Row],[product_id]],blinkit_products[product_id],blinkit_products[margin_percentage])</f>
        <v>20</v>
      </c>
      <c r="G4060" s="4">
        <f>blinkit_order_items[[#This Row],[Total_Revenue]]*(blinkit_order_items[[#This Row],[margin_percent]]/100)</f>
        <v>330.48400000000004</v>
      </c>
    </row>
    <row r="4061" spans="1:7" x14ac:dyDescent="0.3">
      <c r="A4061">
        <v>7040313500</v>
      </c>
      <c r="B4061">
        <v>256783</v>
      </c>
      <c r="C4061">
        <v>3</v>
      </c>
      <c r="D4061" s="4">
        <v>906.54</v>
      </c>
      <c r="E4061" s="2">
        <f>blinkit_order_items[[#This Row],[quantity]]*blinkit_order_items[[#This Row],[unit_price]]</f>
        <v>2719.62</v>
      </c>
      <c r="F4061">
        <f>_xlfn.XLOOKUP(blinkit_order_items[[#This Row],[product_id]],blinkit_products[product_id],blinkit_products[margin_percentage])</f>
        <v>35</v>
      </c>
      <c r="G4061" s="4">
        <f>blinkit_order_items[[#This Row],[Total_Revenue]]*(blinkit_order_items[[#This Row],[margin_percent]]/100)</f>
        <v>951.86699999999985</v>
      </c>
    </row>
    <row r="4062" spans="1:7" x14ac:dyDescent="0.3">
      <c r="A4062">
        <v>5844807259</v>
      </c>
      <c r="B4062">
        <v>448752</v>
      </c>
      <c r="C4062">
        <v>1</v>
      </c>
      <c r="D4062" s="4">
        <v>160.07</v>
      </c>
      <c r="E4062" s="2">
        <f>blinkit_order_items[[#This Row],[quantity]]*blinkit_order_items[[#This Row],[unit_price]]</f>
        <v>160.07</v>
      </c>
      <c r="F4062">
        <f>_xlfn.XLOOKUP(blinkit_order_items[[#This Row],[product_id]],blinkit_products[product_id],blinkit_products[margin_percentage])</f>
        <v>25</v>
      </c>
      <c r="G4062" s="4">
        <f>blinkit_order_items[[#This Row],[Total_Revenue]]*(blinkit_order_items[[#This Row],[margin_percent]]/100)</f>
        <v>40.017499999999998</v>
      </c>
    </row>
    <row r="4063" spans="1:7" x14ac:dyDescent="0.3">
      <c r="A4063">
        <v>1931703221</v>
      </c>
      <c r="B4063">
        <v>876139</v>
      </c>
      <c r="C4063">
        <v>1</v>
      </c>
      <c r="D4063" s="4">
        <v>415.75</v>
      </c>
      <c r="E4063" s="2">
        <f>blinkit_order_items[[#This Row],[quantity]]*blinkit_order_items[[#This Row],[unit_price]]</f>
        <v>415.75</v>
      </c>
      <c r="F4063">
        <f>_xlfn.XLOOKUP(blinkit_order_items[[#This Row],[product_id]],blinkit_products[product_id],blinkit_products[margin_percentage])</f>
        <v>15</v>
      </c>
      <c r="G4063" s="4">
        <f>blinkit_order_items[[#This Row],[Total_Revenue]]*(blinkit_order_items[[#This Row],[margin_percent]]/100)</f>
        <v>62.362499999999997</v>
      </c>
    </row>
    <row r="4064" spans="1:7" x14ac:dyDescent="0.3">
      <c r="A4064">
        <v>3525336030</v>
      </c>
      <c r="B4064">
        <v>18035</v>
      </c>
      <c r="C4064">
        <v>1</v>
      </c>
      <c r="D4064" s="4">
        <v>968.94</v>
      </c>
      <c r="E4064" s="2">
        <f>blinkit_order_items[[#This Row],[quantity]]*blinkit_order_items[[#This Row],[unit_price]]</f>
        <v>968.94</v>
      </c>
      <c r="F4064">
        <f>_xlfn.XLOOKUP(blinkit_order_items[[#This Row],[product_id]],blinkit_products[product_id],blinkit_products[margin_percentage])</f>
        <v>25</v>
      </c>
      <c r="G4064" s="4">
        <f>blinkit_order_items[[#This Row],[Total_Revenue]]*(blinkit_order_items[[#This Row],[margin_percent]]/100)</f>
        <v>242.23500000000001</v>
      </c>
    </row>
    <row r="4065" spans="1:7" x14ac:dyDescent="0.3">
      <c r="A4065">
        <v>4359807852</v>
      </c>
      <c r="B4065">
        <v>564692</v>
      </c>
      <c r="C4065">
        <v>1</v>
      </c>
      <c r="D4065" s="4">
        <v>215.65</v>
      </c>
      <c r="E4065" s="2">
        <f>blinkit_order_items[[#This Row],[quantity]]*blinkit_order_items[[#This Row],[unit_price]]</f>
        <v>215.65</v>
      </c>
      <c r="F4065">
        <f>_xlfn.XLOOKUP(blinkit_order_items[[#This Row],[product_id]],blinkit_products[product_id],blinkit_products[margin_percentage])</f>
        <v>35</v>
      </c>
      <c r="G4065" s="4">
        <f>blinkit_order_items[[#This Row],[Total_Revenue]]*(blinkit_order_items[[#This Row],[margin_percent]]/100)</f>
        <v>75.477499999999992</v>
      </c>
    </row>
    <row r="4066" spans="1:7" x14ac:dyDescent="0.3">
      <c r="A4066">
        <v>6946959356</v>
      </c>
      <c r="B4066">
        <v>461804</v>
      </c>
      <c r="C4066">
        <v>2</v>
      </c>
      <c r="D4066" s="4">
        <v>310.69</v>
      </c>
      <c r="E4066" s="2">
        <f>blinkit_order_items[[#This Row],[quantity]]*blinkit_order_items[[#This Row],[unit_price]]</f>
        <v>621.38</v>
      </c>
      <c r="F4066">
        <f>_xlfn.XLOOKUP(blinkit_order_items[[#This Row],[product_id]],blinkit_products[product_id],blinkit_products[margin_percentage])</f>
        <v>15</v>
      </c>
      <c r="G4066" s="4">
        <f>blinkit_order_items[[#This Row],[Total_Revenue]]*(blinkit_order_items[[#This Row],[margin_percent]]/100)</f>
        <v>93.206999999999994</v>
      </c>
    </row>
    <row r="4067" spans="1:7" x14ac:dyDescent="0.3">
      <c r="A4067">
        <v>782338627</v>
      </c>
      <c r="B4067">
        <v>349294</v>
      </c>
      <c r="C4067">
        <v>1</v>
      </c>
      <c r="D4067" s="4">
        <v>934.75</v>
      </c>
      <c r="E4067" s="2">
        <f>blinkit_order_items[[#This Row],[quantity]]*blinkit_order_items[[#This Row],[unit_price]]</f>
        <v>934.75</v>
      </c>
      <c r="F4067">
        <f>_xlfn.XLOOKUP(blinkit_order_items[[#This Row],[product_id]],blinkit_products[product_id],blinkit_products[margin_percentage])</f>
        <v>25</v>
      </c>
      <c r="G4067" s="4">
        <f>blinkit_order_items[[#This Row],[Total_Revenue]]*(blinkit_order_items[[#This Row],[margin_percent]]/100)</f>
        <v>233.6875</v>
      </c>
    </row>
    <row r="4068" spans="1:7" x14ac:dyDescent="0.3">
      <c r="A4068">
        <v>4942714391</v>
      </c>
      <c r="B4068">
        <v>455755</v>
      </c>
      <c r="C4068">
        <v>3</v>
      </c>
      <c r="D4068" s="4">
        <v>44.09</v>
      </c>
      <c r="E4068" s="2">
        <f>blinkit_order_items[[#This Row],[quantity]]*blinkit_order_items[[#This Row],[unit_price]]</f>
        <v>132.27000000000001</v>
      </c>
      <c r="F4068">
        <f>_xlfn.XLOOKUP(blinkit_order_items[[#This Row],[product_id]],blinkit_products[product_id],blinkit_products[margin_percentage])</f>
        <v>25</v>
      </c>
      <c r="G4068" s="4">
        <f>blinkit_order_items[[#This Row],[Total_Revenue]]*(blinkit_order_items[[#This Row],[margin_percent]]/100)</f>
        <v>33.067500000000003</v>
      </c>
    </row>
    <row r="4069" spans="1:7" x14ac:dyDescent="0.3">
      <c r="A4069">
        <v>919307194</v>
      </c>
      <c r="B4069">
        <v>140154</v>
      </c>
      <c r="C4069">
        <v>2</v>
      </c>
      <c r="D4069" s="4">
        <v>171.2</v>
      </c>
      <c r="E4069" s="2">
        <f>blinkit_order_items[[#This Row],[quantity]]*blinkit_order_items[[#This Row],[unit_price]]</f>
        <v>342.4</v>
      </c>
      <c r="F4069">
        <f>_xlfn.XLOOKUP(blinkit_order_items[[#This Row],[product_id]],blinkit_products[product_id],blinkit_products[margin_percentage])</f>
        <v>35</v>
      </c>
      <c r="G4069" s="4">
        <f>blinkit_order_items[[#This Row],[Total_Revenue]]*(blinkit_order_items[[#This Row],[margin_percent]]/100)</f>
        <v>119.83999999999999</v>
      </c>
    </row>
    <row r="4070" spans="1:7" x14ac:dyDescent="0.3">
      <c r="A4070">
        <v>6509263423</v>
      </c>
      <c r="B4070">
        <v>615545</v>
      </c>
      <c r="C4070">
        <v>1</v>
      </c>
      <c r="D4070" s="4">
        <v>448.16</v>
      </c>
      <c r="E4070" s="2">
        <f>blinkit_order_items[[#This Row],[quantity]]*blinkit_order_items[[#This Row],[unit_price]]</f>
        <v>448.16</v>
      </c>
      <c r="F4070">
        <f>_xlfn.XLOOKUP(blinkit_order_items[[#This Row],[product_id]],blinkit_products[product_id],blinkit_products[margin_percentage])</f>
        <v>35</v>
      </c>
      <c r="G4070" s="4">
        <f>blinkit_order_items[[#This Row],[Total_Revenue]]*(blinkit_order_items[[#This Row],[margin_percent]]/100)</f>
        <v>156.85599999999999</v>
      </c>
    </row>
    <row r="4071" spans="1:7" x14ac:dyDescent="0.3">
      <c r="A4071">
        <v>7200105089</v>
      </c>
      <c r="B4071">
        <v>298985</v>
      </c>
      <c r="C4071">
        <v>1</v>
      </c>
      <c r="D4071" s="4">
        <v>183.76</v>
      </c>
      <c r="E4071" s="2">
        <f>blinkit_order_items[[#This Row],[quantity]]*blinkit_order_items[[#This Row],[unit_price]]</f>
        <v>183.76</v>
      </c>
      <c r="F4071">
        <f>_xlfn.XLOOKUP(blinkit_order_items[[#This Row],[product_id]],blinkit_products[product_id],blinkit_products[margin_percentage])</f>
        <v>20</v>
      </c>
      <c r="G4071" s="4">
        <f>blinkit_order_items[[#This Row],[Total_Revenue]]*(blinkit_order_items[[#This Row],[margin_percent]]/100)</f>
        <v>36.752000000000002</v>
      </c>
    </row>
    <row r="4072" spans="1:7" x14ac:dyDescent="0.3">
      <c r="A4072">
        <v>7120372196</v>
      </c>
      <c r="B4072">
        <v>669378</v>
      </c>
      <c r="C4072">
        <v>2</v>
      </c>
      <c r="D4072" s="4">
        <v>212.14</v>
      </c>
      <c r="E4072" s="2">
        <f>blinkit_order_items[[#This Row],[quantity]]*blinkit_order_items[[#This Row],[unit_price]]</f>
        <v>424.28</v>
      </c>
      <c r="F4072">
        <f>_xlfn.XLOOKUP(blinkit_order_items[[#This Row],[product_id]],blinkit_products[product_id],blinkit_products[margin_percentage])</f>
        <v>25</v>
      </c>
      <c r="G4072" s="4">
        <f>blinkit_order_items[[#This Row],[Total_Revenue]]*(blinkit_order_items[[#This Row],[margin_percent]]/100)</f>
        <v>106.07</v>
      </c>
    </row>
    <row r="4073" spans="1:7" x14ac:dyDescent="0.3">
      <c r="A4073">
        <v>8710393245</v>
      </c>
      <c r="B4073">
        <v>112390</v>
      </c>
      <c r="C4073">
        <v>1</v>
      </c>
      <c r="D4073" s="4">
        <v>877.98</v>
      </c>
      <c r="E4073" s="2">
        <f>blinkit_order_items[[#This Row],[quantity]]*blinkit_order_items[[#This Row],[unit_price]]</f>
        <v>877.98</v>
      </c>
      <c r="F4073">
        <f>_xlfn.XLOOKUP(blinkit_order_items[[#This Row],[product_id]],blinkit_products[product_id],blinkit_products[margin_percentage])</f>
        <v>35</v>
      </c>
      <c r="G4073" s="4">
        <f>blinkit_order_items[[#This Row],[Total_Revenue]]*(blinkit_order_items[[#This Row],[margin_percent]]/100)</f>
        <v>307.29300000000001</v>
      </c>
    </row>
    <row r="4074" spans="1:7" x14ac:dyDescent="0.3">
      <c r="A4074">
        <v>8862036450</v>
      </c>
      <c r="B4074">
        <v>954722</v>
      </c>
      <c r="C4074">
        <v>1</v>
      </c>
      <c r="D4074" s="4">
        <v>616.45000000000005</v>
      </c>
      <c r="E4074" s="2">
        <f>blinkit_order_items[[#This Row],[quantity]]*blinkit_order_items[[#This Row],[unit_price]]</f>
        <v>616.45000000000005</v>
      </c>
      <c r="F4074">
        <f>_xlfn.XLOOKUP(blinkit_order_items[[#This Row],[product_id]],blinkit_products[product_id],blinkit_products[margin_percentage])</f>
        <v>40</v>
      </c>
      <c r="G4074" s="4">
        <f>blinkit_order_items[[#This Row],[Total_Revenue]]*(blinkit_order_items[[#This Row],[margin_percent]]/100)</f>
        <v>246.58000000000004</v>
      </c>
    </row>
    <row r="4075" spans="1:7" x14ac:dyDescent="0.3">
      <c r="A4075">
        <v>2087769338</v>
      </c>
      <c r="B4075">
        <v>18035</v>
      </c>
      <c r="C4075">
        <v>3</v>
      </c>
      <c r="D4075" s="4">
        <v>968.94</v>
      </c>
      <c r="E4075" s="2">
        <f>blinkit_order_items[[#This Row],[quantity]]*blinkit_order_items[[#This Row],[unit_price]]</f>
        <v>2906.82</v>
      </c>
      <c r="F4075">
        <f>_xlfn.XLOOKUP(blinkit_order_items[[#This Row],[product_id]],blinkit_products[product_id],blinkit_products[margin_percentage])</f>
        <v>25</v>
      </c>
      <c r="G4075" s="4">
        <f>blinkit_order_items[[#This Row],[Total_Revenue]]*(blinkit_order_items[[#This Row],[margin_percent]]/100)</f>
        <v>726.70500000000004</v>
      </c>
    </row>
    <row r="4076" spans="1:7" x14ac:dyDescent="0.3">
      <c r="A4076">
        <v>3349267712</v>
      </c>
      <c r="B4076">
        <v>532965</v>
      </c>
      <c r="C4076">
        <v>3</v>
      </c>
      <c r="D4076" s="4">
        <v>307.23</v>
      </c>
      <c r="E4076" s="2">
        <f>blinkit_order_items[[#This Row],[quantity]]*blinkit_order_items[[#This Row],[unit_price]]</f>
        <v>921.69</v>
      </c>
      <c r="F4076">
        <f>_xlfn.XLOOKUP(blinkit_order_items[[#This Row],[product_id]],blinkit_products[product_id],blinkit_products[margin_percentage])</f>
        <v>40</v>
      </c>
      <c r="G4076" s="4">
        <f>blinkit_order_items[[#This Row],[Total_Revenue]]*(blinkit_order_items[[#This Row],[margin_percent]]/100)</f>
        <v>368.67600000000004</v>
      </c>
    </row>
    <row r="4077" spans="1:7" x14ac:dyDescent="0.3">
      <c r="A4077">
        <v>1689937124</v>
      </c>
      <c r="B4077">
        <v>903336</v>
      </c>
      <c r="C4077">
        <v>3</v>
      </c>
      <c r="D4077" s="4">
        <v>551.88</v>
      </c>
      <c r="E4077" s="2">
        <f>blinkit_order_items[[#This Row],[quantity]]*blinkit_order_items[[#This Row],[unit_price]]</f>
        <v>1655.6399999999999</v>
      </c>
      <c r="F4077">
        <f>_xlfn.XLOOKUP(blinkit_order_items[[#This Row],[product_id]],blinkit_products[product_id],blinkit_products[margin_percentage])</f>
        <v>15</v>
      </c>
      <c r="G4077" s="4">
        <f>blinkit_order_items[[#This Row],[Total_Revenue]]*(blinkit_order_items[[#This Row],[margin_percent]]/100)</f>
        <v>248.34599999999998</v>
      </c>
    </row>
    <row r="4078" spans="1:7" x14ac:dyDescent="0.3">
      <c r="A4078">
        <v>4498769995</v>
      </c>
      <c r="B4078">
        <v>681063</v>
      </c>
      <c r="C4078">
        <v>2</v>
      </c>
      <c r="D4078" s="4">
        <v>321.27999999999997</v>
      </c>
      <c r="E4078" s="2">
        <f>blinkit_order_items[[#This Row],[quantity]]*blinkit_order_items[[#This Row],[unit_price]]</f>
        <v>642.55999999999995</v>
      </c>
      <c r="F4078">
        <f>_xlfn.XLOOKUP(blinkit_order_items[[#This Row],[product_id]],blinkit_products[product_id],blinkit_products[margin_percentage])</f>
        <v>30</v>
      </c>
      <c r="G4078" s="4">
        <f>blinkit_order_items[[#This Row],[Total_Revenue]]*(blinkit_order_items[[#This Row],[margin_percent]]/100)</f>
        <v>192.76799999999997</v>
      </c>
    </row>
    <row r="4079" spans="1:7" x14ac:dyDescent="0.3">
      <c r="A4079">
        <v>3729771871</v>
      </c>
      <c r="B4079">
        <v>578097</v>
      </c>
      <c r="C4079">
        <v>2</v>
      </c>
      <c r="D4079" s="4">
        <v>267.61</v>
      </c>
      <c r="E4079" s="2">
        <f>blinkit_order_items[[#This Row],[quantity]]*blinkit_order_items[[#This Row],[unit_price]]</f>
        <v>535.22</v>
      </c>
      <c r="F4079">
        <f>_xlfn.XLOOKUP(blinkit_order_items[[#This Row],[product_id]],blinkit_products[product_id],blinkit_products[margin_percentage])</f>
        <v>35</v>
      </c>
      <c r="G4079" s="4">
        <f>blinkit_order_items[[#This Row],[Total_Revenue]]*(blinkit_order_items[[#This Row],[margin_percent]]/100)</f>
        <v>187.327</v>
      </c>
    </row>
    <row r="4080" spans="1:7" x14ac:dyDescent="0.3">
      <c r="A4080">
        <v>9065518834</v>
      </c>
      <c r="B4080">
        <v>319388</v>
      </c>
      <c r="C4080">
        <v>2</v>
      </c>
      <c r="D4080" s="4">
        <v>657.8</v>
      </c>
      <c r="E4080" s="2">
        <f>blinkit_order_items[[#This Row],[quantity]]*blinkit_order_items[[#This Row],[unit_price]]</f>
        <v>1315.6</v>
      </c>
      <c r="F4080">
        <f>_xlfn.XLOOKUP(blinkit_order_items[[#This Row],[product_id]],blinkit_products[product_id],blinkit_products[margin_percentage])</f>
        <v>30</v>
      </c>
      <c r="G4080" s="4">
        <f>blinkit_order_items[[#This Row],[Total_Revenue]]*(blinkit_order_items[[#This Row],[margin_percent]]/100)</f>
        <v>394.67999999999995</v>
      </c>
    </row>
    <row r="4081" spans="1:7" x14ac:dyDescent="0.3">
      <c r="A4081">
        <v>7524465290</v>
      </c>
      <c r="B4081">
        <v>684939</v>
      </c>
      <c r="C4081">
        <v>3</v>
      </c>
      <c r="D4081" s="4">
        <v>727.95</v>
      </c>
      <c r="E4081" s="2">
        <f>blinkit_order_items[[#This Row],[quantity]]*blinkit_order_items[[#This Row],[unit_price]]</f>
        <v>2183.8500000000004</v>
      </c>
      <c r="F4081">
        <f>_xlfn.XLOOKUP(blinkit_order_items[[#This Row],[product_id]],blinkit_products[product_id],blinkit_products[margin_percentage])</f>
        <v>35</v>
      </c>
      <c r="G4081" s="4">
        <f>blinkit_order_items[[#This Row],[Total_Revenue]]*(blinkit_order_items[[#This Row],[margin_percent]]/100)</f>
        <v>764.34750000000008</v>
      </c>
    </row>
    <row r="4082" spans="1:7" x14ac:dyDescent="0.3">
      <c r="A4082">
        <v>2319921666</v>
      </c>
      <c r="B4082">
        <v>839170</v>
      </c>
      <c r="C4082">
        <v>1</v>
      </c>
      <c r="D4082" s="4">
        <v>481.63</v>
      </c>
      <c r="E4082" s="2">
        <f>blinkit_order_items[[#This Row],[quantity]]*blinkit_order_items[[#This Row],[unit_price]]</f>
        <v>481.63</v>
      </c>
      <c r="F4082">
        <f>_xlfn.XLOOKUP(blinkit_order_items[[#This Row],[product_id]],blinkit_products[product_id],blinkit_products[margin_percentage])</f>
        <v>20</v>
      </c>
      <c r="G4082" s="4">
        <f>blinkit_order_items[[#This Row],[Total_Revenue]]*(blinkit_order_items[[#This Row],[margin_percent]]/100)</f>
        <v>96.326000000000008</v>
      </c>
    </row>
    <row r="4083" spans="1:7" x14ac:dyDescent="0.3">
      <c r="A4083">
        <v>9541612277</v>
      </c>
      <c r="B4083">
        <v>306177</v>
      </c>
      <c r="C4083">
        <v>1</v>
      </c>
      <c r="D4083" s="4">
        <v>769.24</v>
      </c>
      <c r="E4083" s="2">
        <f>blinkit_order_items[[#This Row],[quantity]]*blinkit_order_items[[#This Row],[unit_price]]</f>
        <v>769.24</v>
      </c>
      <c r="F4083">
        <f>_xlfn.XLOOKUP(blinkit_order_items[[#This Row],[product_id]],blinkit_products[product_id],blinkit_products[margin_percentage])</f>
        <v>40</v>
      </c>
      <c r="G4083" s="4">
        <f>blinkit_order_items[[#This Row],[Total_Revenue]]*(blinkit_order_items[[#This Row],[margin_percent]]/100)</f>
        <v>307.69600000000003</v>
      </c>
    </row>
    <row r="4084" spans="1:7" x14ac:dyDescent="0.3">
      <c r="A4084">
        <v>6303548068</v>
      </c>
      <c r="B4084">
        <v>925482</v>
      </c>
      <c r="C4084">
        <v>1</v>
      </c>
      <c r="D4084" s="4">
        <v>475.04</v>
      </c>
      <c r="E4084" s="2">
        <f>blinkit_order_items[[#This Row],[quantity]]*blinkit_order_items[[#This Row],[unit_price]]</f>
        <v>475.04</v>
      </c>
      <c r="F4084">
        <f>_xlfn.XLOOKUP(blinkit_order_items[[#This Row],[product_id]],blinkit_products[product_id],blinkit_products[margin_percentage])</f>
        <v>40</v>
      </c>
      <c r="G4084" s="4">
        <f>blinkit_order_items[[#This Row],[Total_Revenue]]*(blinkit_order_items[[#This Row],[margin_percent]]/100)</f>
        <v>190.01600000000002</v>
      </c>
    </row>
    <row r="4085" spans="1:7" x14ac:dyDescent="0.3">
      <c r="A4085">
        <v>5867651793</v>
      </c>
      <c r="B4085">
        <v>927651</v>
      </c>
      <c r="C4085">
        <v>3</v>
      </c>
      <c r="D4085" s="4">
        <v>426.72</v>
      </c>
      <c r="E4085" s="2">
        <f>blinkit_order_items[[#This Row],[quantity]]*blinkit_order_items[[#This Row],[unit_price]]</f>
        <v>1280.1600000000001</v>
      </c>
      <c r="F4085">
        <f>_xlfn.XLOOKUP(blinkit_order_items[[#This Row],[product_id]],blinkit_products[product_id],blinkit_products[margin_percentage])</f>
        <v>30</v>
      </c>
      <c r="G4085" s="4">
        <f>blinkit_order_items[[#This Row],[Total_Revenue]]*(blinkit_order_items[[#This Row],[margin_percent]]/100)</f>
        <v>384.048</v>
      </c>
    </row>
    <row r="4086" spans="1:7" x14ac:dyDescent="0.3">
      <c r="A4086">
        <v>6405947025</v>
      </c>
      <c r="B4086">
        <v>894539</v>
      </c>
      <c r="C4086">
        <v>2</v>
      </c>
      <c r="D4086" s="4">
        <v>445.48</v>
      </c>
      <c r="E4086" s="2">
        <f>blinkit_order_items[[#This Row],[quantity]]*blinkit_order_items[[#This Row],[unit_price]]</f>
        <v>890.96</v>
      </c>
      <c r="F4086">
        <f>_xlfn.XLOOKUP(blinkit_order_items[[#This Row],[product_id]],blinkit_products[product_id],blinkit_products[margin_percentage])</f>
        <v>25</v>
      </c>
      <c r="G4086" s="4">
        <f>blinkit_order_items[[#This Row],[Total_Revenue]]*(blinkit_order_items[[#This Row],[margin_percent]]/100)</f>
        <v>222.74</v>
      </c>
    </row>
    <row r="4087" spans="1:7" x14ac:dyDescent="0.3">
      <c r="A4087">
        <v>2150790907</v>
      </c>
      <c r="B4087">
        <v>833557</v>
      </c>
      <c r="C4087">
        <v>3</v>
      </c>
      <c r="D4087" s="4">
        <v>422.87</v>
      </c>
      <c r="E4087" s="2">
        <f>blinkit_order_items[[#This Row],[quantity]]*blinkit_order_items[[#This Row],[unit_price]]</f>
        <v>1268.6100000000001</v>
      </c>
      <c r="F4087">
        <f>_xlfn.XLOOKUP(blinkit_order_items[[#This Row],[product_id]],blinkit_products[product_id],blinkit_products[margin_percentage])</f>
        <v>20</v>
      </c>
      <c r="G4087" s="4">
        <f>blinkit_order_items[[#This Row],[Total_Revenue]]*(blinkit_order_items[[#This Row],[margin_percent]]/100)</f>
        <v>253.72200000000004</v>
      </c>
    </row>
    <row r="4088" spans="1:7" x14ac:dyDescent="0.3">
      <c r="A4088">
        <v>212856641</v>
      </c>
      <c r="B4088">
        <v>26060</v>
      </c>
      <c r="C4088">
        <v>1</v>
      </c>
      <c r="D4088" s="4">
        <v>342.94</v>
      </c>
      <c r="E4088" s="2">
        <f>blinkit_order_items[[#This Row],[quantity]]*blinkit_order_items[[#This Row],[unit_price]]</f>
        <v>342.94</v>
      </c>
      <c r="F4088">
        <f>_xlfn.XLOOKUP(blinkit_order_items[[#This Row],[product_id]],blinkit_products[product_id],blinkit_products[margin_percentage])</f>
        <v>20</v>
      </c>
      <c r="G4088" s="4">
        <f>blinkit_order_items[[#This Row],[Total_Revenue]]*(blinkit_order_items[[#This Row],[margin_percent]]/100)</f>
        <v>68.588000000000008</v>
      </c>
    </row>
    <row r="4089" spans="1:7" x14ac:dyDescent="0.3">
      <c r="A4089">
        <v>1686508921</v>
      </c>
      <c r="B4089">
        <v>659290</v>
      </c>
      <c r="C4089">
        <v>3</v>
      </c>
      <c r="D4089" s="4">
        <v>319.33999999999997</v>
      </c>
      <c r="E4089" s="2">
        <f>blinkit_order_items[[#This Row],[quantity]]*blinkit_order_items[[#This Row],[unit_price]]</f>
        <v>958.02</v>
      </c>
      <c r="F4089">
        <f>_xlfn.XLOOKUP(blinkit_order_items[[#This Row],[product_id]],blinkit_products[product_id],blinkit_products[margin_percentage])</f>
        <v>20</v>
      </c>
      <c r="G4089" s="4">
        <f>blinkit_order_items[[#This Row],[Total_Revenue]]*(blinkit_order_items[[#This Row],[margin_percent]]/100)</f>
        <v>191.60400000000001</v>
      </c>
    </row>
    <row r="4090" spans="1:7" x14ac:dyDescent="0.3">
      <c r="A4090">
        <v>5879579208</v>
      </c>
      <c r="B4090">
        <v>757274</v>
      </c>
      <c r="C4090">
        <v>1</v>
      </c>
      <c r="D4090" s="4">
        <v>98.32</v>
      </c>
      <c r="E4090" s="2">
        <f>blinkit_order_items[[#This Row],[quantity]]*blinkit_order_items[[#This Row],[unit_price]]</f>
        <v>98.32</v>
      </c>
      <c r="F4090">
        <f>_xlfn.XLOOKUP(blinkit_order_items[[#This Row],[product_id]],blinkit_products[product_id],blinkit_products[margin_percentage])</f>
        <v>35</v>
      </c>
      <c r="G4090" s="4">
        <f>blinkit_order_items[[#This Row],[Total_Revenue]]*(blinkit_order_items[[#This Row],[margin_percent]]/100)</f>
        <v>34.411999999999992</v>
      </c>
    </row>
    <row r="4091" spans="1:7" x14ac:dyDescent="0.3">
      <c r="A4091">
        <v>1882682579</v>
      </c>
      <c r="B4091">
        <v>587645</v>
      </c>
      <c r="C4091">
        <v>3</v>
      </c>
      <c r="D4091" s="4">
        <v>801.81</v>
      </c>
      <c r="E4091" s="2">
        <f>blinkit_order_items[[#This Row],[quantity]]*blinkit_order_items[[#This Row],[unit_price]]</f>
        <v>2405.4299999999998</v>
      </c>
      <c r="F4091">
        <f>_xlfn.XLOOKUP(blinkit_order_items[[#This Row],[product_id]],blinkit_products[product_id],blinkit_products[margin_percentage])</f>
        <v>20</v>
      </c>
      <c r="G4091" s="4">
        <f>blinkit_order_items[[#This Row],[Total_Revenue]]*(blinkit_order_items[[#This Row],[margin_percent]]/100)</f>
        <v>481.08600000000001</v>
      </c>
    </row>
    <row r="4092" spans="1:7" x14ac:dyDescent="0.3">
      <c r="A4092">
        <v>8370410622</v>
      </c>
      <c r="B4092">
        <v>63769</v>
      </c>
      <c r="C4092">
        <v>2</v>
      </c>
      <c r="D4092" s="4">
        <v>878.07</v>
      </c>
      <c r="E4092" s="2">
        <f>blinkit_order_items[[#This Row],[quantity]]*blinkit_order_items[[#This Row],[unit_price]]</f>
        <v>1756.14</v>
      </c>
      <c r="F4092">
        <f>_xlfn.XLOOKUP(blinkit_order_items[[#This Row],[product_id]],blinkit_products[product_id],blinkit_products[margin_percentage])</f>
        <v>35</v>
      </c>
      <c r="G4092" s="4">
        <f>blinkit_order_items[[#This Row],[Total_Revenue]]*(blinkit_order_items[[#This Row],[margin_percent]]/100)</f>
        <v>614.649</v>
      </c>
    </row>
    <row r="4093" spans="1:7" x14ac:dyDescent="0.3">
      <c r="A4093">
        <v>368599691</v>
      </c>
      <c r="B4093">
        <v>890232</v>
      </c>
      <c r="C4093">
        <v>1</v>
      </c>
      <c r="D4093" s="4">
        <v>432</v>
      </c>
      <c r="E4093" s="2">
        <f>blinkit_order_items[[#This Row],[quantity]]*blinkit_order_items[[#This Row],[unit_price]]</f>
        <v>432</v>
      </c>
      <c r="F4093">
        <f>_xlfn.XLOOKUP(blinkit_order_items[[#This Row],[product_id]],blinkit_products[product_id],blinkit_products[margin_percentage])</f>
        <v>30</v>
      </c>
      <c r="G4093" s="4">
        <f>blinkit_order_items[[#This Row],[Total_Revenue]]*(blinkit_order_items[[#This Row],[margin_percent]]/100)</f>
        <v>129.6</v>
      </c>
    </row>
    <row r="4094" spans="1:7" x14ac:dyDescent="0.3">
      <c r="A4094">
        <v>9282982332</v>
      </c>
      <c r="B4094">
        <v>739534</v>
      </c>
      <c r="C4094">
        <v>2</v>
      </c>
      <c r="D4094" s="4">
        <v>994.56</v>
      </c>
      <c r="E4094" s="2">
        <f>blinkit_order_items[[#This Row],[quantity]]*blinkit_order_items[[#This Row],[unit_price]]</f>
        <v>1989.12</v>
      </c>
      <c r="F4094">
        <f>_xlfn.XLOOKUP(blinkit_order_items[[#This Row],[product_id]],blinkit_products[product_id],blinkit_products[margin_percentage])</f>
        <v>25</v>
      </c>
      <c r="G4094" s="4">
        <f>blinkit_order_items[[#This Row],[Total_Revenue]]*(blinkit_order_items[[#This Row],[margin_percent]]/100)</f>
        <v>497.28</v>
      </c>
    </row>
    <row r="4095" spans="1:7" x14ac:dyDescent="0.3">
      <c r="A4095">
        <v>4874880100</v>
      </c>
      <c r="B4095">
        <v>274207</v>
      </c>
      <c r="C4095">
        <v>1</v>
      </c>
      <c r="D4095" s="4">
        <v>328.51</v>
      </c>
      <c r="E4095" s="2">
        <f>blinkit_order_items[[#This Row],[quantity]]*blinkit_order_items[[#This Row],[unit_price]]</f>
        <v>328.51</v>
      </c>
      <c r="F4095">
        <f>_xlfn.XLOOKUP(blinkit_order_items[[#This Row],[product_id]],blinkit_products[product_id],blinkit_products[margin_percentage])</f>
        <v>20</v>
      </c>
      <c r="G4095" s="4">
        <f>blinkit_order_items[[#This Row],[Total_Revenue]]*(blinkit_order_items[[#This Row],[margin_percent]]/100)</f>
        <v>65.701999999999998</v>
      </c>
    </row>
    <row r="4096" spans="1:7" x14ac:dyDescent="0.3">
      <c r="A4096">
        <v>102639985</v>
      </c>
      <c r="B4096">
        <v>89084</v>
      </c>
      <c r="C4096">
        <v>2</v>
      </c>
      <c r="D4096" s="4">
        <v>598.83000000000004</v>
      </c>
      <c r="E4096" s="2">
        <f>blinkit_order_items[[#This Row],[quantity]]*blinkit_order_items[[#This Row],[unit_price]]</f>
        <v>1197.6600000000001</v>
      </c>
      <c r="F4096">
        <f>_xlfn.XLOOKUP(blinkit_order_items[[#This Row],[product_id]],blinkit_products[product_id],blinkit_products[margin_percentage])</f>
        <v>20</v>
      </c>
      <c r="G4096" s="4">
        <f>blinkit_order_items[[#This Row],[Total_Revenue]]*(blinkit_order_items[[#This Row],[margin_percent]]/100)</f>
        <v>239.53200000000004</v>
      </c>
    </row>
    <row r="4097" spans="1:7" x14ac:dyDescent="0.3">
      <c r="A4097">
        <v>5288207551</v>
      </c>
      <c r="B4097">
        <v>760684</v>
      </c>
      <c r="C4097">
        <v>2</v>
      </c>
      <c r="D4097" s="4">
        <v>71.599999999999994</v>
      </c>
      <c r="E4097" s="2">
        <f>blinkit_order_items[[#This Row],[quantity]]*blinkit_order_items[[#This Row],[unit_price]]</f>
        <v>143.19999999999999</v>
      </c>
      <c r="F4097">
        <f>_xlfn.XLOOKUP(blinkit_order_items[[#This Row],[product_id]],blinkit_products[product_id],blinkit_products[margin_percentage])</f>
        <v>15</v>
      </c>
      <c r="G4097" s="4">
        <f>blinkit_order_items[[#This Row],[Total_Revenue]]*(blinkit_order_items[[#This Row],[margin_percent]]/100)</f>
        <v>21.479999999999997</v>
      </c>
    </row>
    <row r="4098" spans="1:7" x14ac:dyDescent="0.3">
      <c r="A4098">
        <v>693932743</v>
      </c>
      <c r="B4098">
        <v>300159</v>
      </c>
      <c r="C4098">
        <v>2</v>
      </c>
      <c r="D4098" s="4">
        <v>44.35</v>
      </c>
      <c r="E4098" s="2">
        <f>blinkit_order_items[[#This Row],[quantity]]*blinkit_order_items[[#This Row],[unit_price]]</f>
        <v>88.7</v>
      </c>
      <c r="F4098">
        <f>_xlfn.XLOOKUP(blinkit_order_items[[#This Row],[product_id]],blinkit_products[product_id],blinkit_products[margin_percentage])</f>
        <v>30</v>
      </c>
      <c r="G4098" s="4">
        <f>blinkit_order_items[[#This Row],[Total_Revenue]]*(blinkit_order_items[[#This Row],[margin_percent]]/100)</f>
        <v>26.61</v>
      </c>
    </row>
    <row r="4099" spans="1:7" x14ac:dyDescent="0.3">
      <c r="A4099">
        <v>2325405669</v>
      </c>
      <c r="B4099">
        <v>673058</v>
      </c>
      <c r="C4099">
        <v>3</v>
      </c>
      <c r="D4099" s="4">
        <v>765.76</v>
      </c>
      <c r="E4099" s="2">
        <f>blinkit_order_items[[#This Row],[quantity]]*blinkit_order_items[[#This Row],[unit_price]]</f>
        <v>2297.2799999999997</v>
      </c>
      <c r="F4099">
        <f>_xlfn.XLOOKUP(blinkit_order_items[[#This Row],[product_id]],blinkit_products[product_id],blinkit_products[margin_percentage])</f>
        <v>20</v>
      </c>
      <c r="G4099" s="4">
        <f>blinkit_order_items[[#This Row],[Total_Revenue]]*(blinkit_order_items[[#This Row],[margin_percent]]/100)</f>
        <v>459.45599999999996</v>
      </c>
    </row>
    <row r="4100" spans="1:7" x14ac:dyDescent="0.3">
      <c r="A4100">
        <v>8152364696</v>
      </c>
      <c r="B4100">
        <v>487065</v>
      </c>
      <c r="C4100">
        <v>1</v>
      </c>
      <c r="D4100" s="4">
        <v>374.68</v>
      </c>
      <c r="E4100" s="2">
        <f>blinkit_order_items[[#This Row],[quantity]]*blinkit_order_items[[#This Row],[unit_price]]</f>
        <v>374.68</v>
      </c>
      <c r="F4100">
        <f>_xlfn.XLOOKUP(blinkit_order_items[[#This Row],[product_id]],blinkit_products[product_id],blinkit_products[margin_percentage])</f>
        <v>35</v>
      </c>
      <c r="G4100" s="4">
        <f>blinkit_order_items[[#This Row],[Total_Revenue]]*(blinkit_order_items[[#This Row],[margin_percent]]/100)</f>
        <v>131.13800000000001</v>
      </c>
    </row>
    <row r="4101" spans="1:7" x14ac:dyDescent="0.3">
      <c r="A4101">
        <v>7682359398</v>
      </c>
      <c r="B4101">
        <v>324809</v>
      </c>
      <c r="C4101">
        <v>1</v>
      </c>
      <c r="D4101" s="4">
        <v>608</v>
      </c>
      <c r="E4101" s="2">
        <f>blinkit_order_items[[#This Row],[quantity]]*blinkit_order_items[[#This Row],[unit_price]]</f>
        <v>608</v>
      </c>
      <c r="F4101">
        <f>_xlfn.XLOOKUP(blinkit_order_items[[#This Row],[product_id]],blinkit_products[product_id],blinkit_products[margin_percentage])</f>
        <v>20</v>
      </c>
      <c r="G4101" s="4">
        <f>blinkit_order_items[[#This Row],[Total_Revenue]]*(blinkit_order_items[[#This Row],[margin_percent]]/100)</f>
        <v>121.60000000000001</v>
      </c>
    </row>
    <row r="4102" spans="1:7" x14ac:dyDescent="0.3">
      <c r="A4102">
        <v>1742951029</v>
      </c>
      <c r="B4102">
        <v>954722</v>
      </c>
      <c r="C4102">
        <v>1</v>
      </c>
      <c r="D4102" s="4">
        <v>616.45000000000005</v>
      </c>
      <c r="E4102" s="2">
        <f>blinkit_order_items[[#This Row],[quantity]]*blinkit_order_items[[#This Row],[unit_price]]</f>
        <v>616.45000000000005</v>
      </c>
      <c r="F4102">
        <f>_xlfn.XLOOKUP(blinkit_order_items[[#This Row],[product_id]],blinkit_products[product_id],blinkit_products[margin_percentage])</f>
        <v>40</v>
      </c>
      <c r="G4102" s="4">
        <f>blinkit_order_items[[#This Row],[Total_Revenue]]*(blinkit_order_items[[#This Row],[margin_percent]]/100)</f>
        <v>246.58000000000004</v>
      </c>
    </row>
    <row r="4103" spans="1:7" x14ac:dyDescent="0.3">
      <c r="A4103">
        <v>4799787645</v>
      </c>
      <c r="B4103">
        <v>140154</v>
      </c>
      <c r="C4103">
        <v>3</v>
      </c>
      <c r="D4103" s="4">
        <v>171.2</v>
      </c>
      <c r="E4103" s="2">
        <f>blinkit_order_items[[#This Row],[quantity]]*blinkit_order_items[[#This Row],[unit_price]]</f>
        <v>513.59999999999991</v>
      </c>
      <c r="F4103">
        <f>_xlfn.XLOOKUP(blinkit_order_items[[#This Row],[product_id]],blinkit_products[product_id],blinkit_products[margin_percentage])</f>
        <v>35</v>
      </c>
      <c r="G4103" s="4">
        <f>blinkit_order_items[[#This Row],[Total_Revenue]]*(blinkit_order_items[[#This Row],[margin_percent]]/100)</f>
        <v>179.75999999999996</v>
      </c>
    </row>
    <row r="4104" spans="1:7" x14ac:dyDescent="0.3">
      <c r="A4104">
        <v>8498666384</v>
      </c>
      <c r="B4104">
        <v>930284</v>
      </c>
      <c r="C4104">
        <v>2</v>
      </c>
      <c r="D4104" s="4">
        <v>189.47</v>
      </c>
      <c r="E4104" s="2">
        <f>blinkit_order_items[[#This Row],[quantity]]*blinkit_order_items[[#This Row],[unit_price]]</f>
        <v>378.94</v>
      </c>
      <c r="F4104">
        <f>_xlfn.XLOOKUP(blinkit_order_items[[#This Row],[product_id]],blinkit_products[product_id],blinkit_products[margin_percentage])</f>
        <v>30</v>
      </c>
      <c r="G4104" s="4">
        <f>blinkit_order_items[[#This Row],[Total_Revenue]]*(blinkit_order_items[[#This Row],[margin_percent]]/100)</f>
        <v>113.682</v>
      </c>
    </row>
    <row r="4105" spans="1:7" x14ac:dyDescent="0.3">
      <c r="A4105">
        <v>5013572642</v>
      </c>
      <c r="B4105">
        <v>952124</v>
      </c>
      <c r="C4105">
        <v>1</v>
      </c>
      <c r="D4105" s="4">
        <v>127.08</v>
      </c>
      <c r="E4105" s="2">
        <f>blinkit_order_items[[#This Row],[quantity]]*blinkit_order_items[[#This Row],[unit_price]]</f>
        <v>127.08</v>
      </c>
      <c r="F4105">
        <f>_xlfn.XLOOKUP(blinkit_order_items[[#This Row],[product_id]],blinkit_products[product_id],blinkit_products[margin_percentage])</f>
        <v>25</v>
      </c>
      <c r="G4105" s="4">
        <f>blinkit_order_items[[#This Row],[Total_Revenue]]*(blinkit_order_items[[#This Row],[margin_percent]]/100)</f>
        <v>31.77</v>
      </c>
    </row>
    <row r="4106" spans="1:7" x14ac:dyDescent="0.3">
      <c r="A4106">
        <v>8403006958</v>
      </c>
      <c r="B4106">
        <v>433521</v>
      </c>
      <c r="C4106">
        <v>2</v>
      </c>
      <c r="D4106" s="4">
        <v>321.33</v>
      </c>
      <c r="E4106" s="2">
        <f>blinkit_order_items[[#This Row],[quantity]]*blinkit_order_items[[#This Row],[unit_price]]</f>
        <v>642.66</v>
      </c>
      <c r="F4106">
        <f>_xlfn.XLOOKUP(blinkit_order_items[[#This Row],[product_id]],blinkit_products[product_id],blinkit_products[margin_percentage])</f>
        <v>30</v>
      </c>
      <c r="G4106" s="4">
        <f>blinkit_order_items[[#This Row],[Total_Revenue]]*(blinkit_order_items[[#This Row],[margin_percent]]/100)</f>
        <v>192.79799999999997</v>
      </c>
    </row>
    <row r="4107" spans="1:7" x14ac:dyDescent="0.3">
      <c r="A4107">
        <v>4688831157</v>
      </c>
      <c r="B4107">
        <v>53833</v>
      </c>
      <c r="C4107">
        <v>2</v>
      </c>
      <c r="D4107" s="4">
        <v>134.69</v>
      </c>
      <c r="E4107" s="2">
        <f>blinkit_order_items[[#This Row],[quantity]]*blinkit_order_items[[#This Row],[unit_price]]</f>
        <v>269.38</v>
      </c>
      <c r="F4107">
        <f>_xlfn.XLOOKUP(blinkit_order_items[[#This Row],[product_id]],blinkit_products[product_id],blinkit_products[margin_percentage])</f>
        <v>15</v>
      </c>
      <c r="G4107" s="4">
        <f>blinkit_order_items[[#This Row],[Total_Revenue]]*(blinkit_order_items[[#This Row],[margin_percent]]/100)</f>
        <v>40.406999999999996</v>
      </c>
    </row>
    <row r="4108" spans="1:7" x14ac:dyDescent="0.3">
      <c r="A4108">
        <v>394578210</v>
      </c>
      <c r="B4108">
        <v>349294</v>
      </c>
      <c r="C4108">
        <v>3</v>
      </c>
      <c r="D4108" s="4">
        <v>934.75</v>
      </c>
      <c r="E4108" s="2">
        <f>blinkit_order_items[[#This Row],[quantity]]*blinkit_order_items[[#This Row],[unit_price]]</f>
        <v>2804.25</v>
      </c>
      <c r="F4108">
        <f>_xlfn.XLOOKUP(blinkit_order_items[[#This Row],[product_id]],blinkit_products[product_id],blinkit_products[margin_percentage])</f>
        <v>25</v>
      </c>
      <c r="G4108" s="4">
        <f>blinkit_order_items[[#This Row],[Total_Revenue]]*(blinkit_order_items[[#This Row],[margin_percent]]/100)</f>
        <v>701.0625</v>
      </c>
    </row>
    <row r="4109" spans="1:7" x14ac:dyDescent="0.3">
      <c r="A4109">
        <v>8681711802</v>
      </c>
      <c r="B4109">
        <v>56589</v>
      </c>
      <c r="C4109">
        <v>3</v>
      </c>
      <c r="D4109" s="4">
        <v>517.77</v>
      </c>
      <c r="E4109" s="2">
        <f>blinkit_order_items[[#This Row],[quantity]]*blinkit_order_items[[#This Row],[unit_price]]</f>
        <v>1553.31</v>
      </c>
      <c r="F4109">
        <f>_xlfn.XLOOKUP(blinkit_order_items[[#This Row],[product_id]],blinkit_products[product_id],blinkit_products[margin_percentage])</f>
        <v>20</v>
      </c>
      <c r="G4109" s="4">
        <f>blinkit_order_items[[#This Row],[Total_Revenue]]*(blinkit_order_items[[#This Row],[margin_percent]]/100)</f>
        <v>310.66200000000003</v>
      </c>
    </row>
    <row r="4110" spans="1:7" x14ac:dyDescent="0.3">
      <c r="A4110">
        <v>9311399064</v>
      </c>
      <c r="B4110">
        <v>131748</v>
      </c>
      <c r="C4110">
        <v>1</v>
      </c>
      <c r="D4110" s="4">
        <v>81.349999999999994</v>
      </c>
      <c r="E4110" s="2">
        <f>blinkit_order_items[[#This Row],[quantity]]*blinkit_order_items[[#This Row],[unit_price]]</f>
        <v>81.349999999999994</v>
      </c>
      <c r="F4110">
        <f>_xlfn.XLOOKUP(blinkit_order_items[[#This Row],[product_id]],blinkit_products[product_id],blinkit_products[margin_percentage])</f>
        <v>35</v>
      </c>
      <c r="G4110" s="4">
        <f>blinkit_order_items[[#This Row],[Total_Revenue]]*(blinkit_order_items[[#This Row],[margin_percent]]/100)</f>
        <v>28.472499999999997</v>
      </c>
    </row>
    <row r="4111" spans="1:7" x14ac:dyDescent="0.3">
      <c r="A4111">
        <v>2620581496</v>
      </c>
      <c r="B4111">
        <v>34200</v>
      </c>
      <c r="C4111">
        <v>2</v>
      </c>
      <c r="D4111" s="4">
        <v>319.8</v>
      </c>
      <c r="E4111" s="2">
        <f>blinkit_order_items[[#This Row],[quantity]]*blinkit_order_items[[#This Row],[unit_price]]</f>
        <v>639.6</v>
      </c>
      <c r="F4111">
        <f>_xlfn.XLOOKUP(blinkit_order_items[[#This Row],[product_id]],blinkit_products[product_id],blinkit_products[margin_percentage])</f>
        <v>35</v>
      </c>
      <c r="G4111" s="4">
        <f>blinkit_order_items[[#This Row],[Total_Revenue]]*(blinkit_order_items[[#This Row],[margin_percent]]/100)</f>
        <v>223.85999999999999</v>
      </c>
    </row>
    <row r="4112" spans="1:7" x14ac:dyDescent="0.3">
      <c r="A4112">
        <v>5116898322</v>
      </c>
      <c r="B4112">
        <v>771228</v>
      </c>
      <c r="C4112">
        <v>3</v>
      </c>
      <c r="D4112" s="4">
        <v>83.18</v>
      </c>
      <c r="E4112" s="2">
        <f>blinkit_order_items[[#This Row],[quantity]]*blinkit_order_items[[#This Row],[unit_price]]</f>
        <v>249.54000000000002</v>
      </c>
      <c r="F4112">
        <f>_xlfn.XLOOKUP(blinkit_order_items[[#This Row],[product_id]],blinkit_products[product_id],blinkit_products[margin_percentage])</f>
        <v>35</v>
      </c>
      <c r="G4112" s="4">
        <f>blinkit_order_items[[#This Row],[Total_Revenue]]*(blinkit_order_items[[#This Row],[margin_percent]]/100)</f>
        <v>87.338999999999999</v>
      </c>
    </row>
    <row r="4113" spans="1:7" x14ac:dyDescent="0.3">
      <c r="A4113">
        <v>5995819849</v>
      </c>
      <c r="B4113">
        <v>707935</v>
      </c>
      <c r="C4113">
        <v>3</v>
      </c>
      <c r="D4113" s="4">
        <v>820.9</v>
      </c>
      <c r="E4113" s="2">
        <f>blinkit_order_items[[#This Row],[quantity]]*blinkit_order_items[[#This Row],[unit_price]]</f>
        <v>2462.6999999999998</v>
      </c>
      <c r="F4113">
        <f>_xlfn.XLOOKUP(blinkit_order_items[[#This Row],[product_id]],blinkit_products[product_id],blinkit_products[margin_percentage])</f>
        <v>35</v>
      </c>
      <c r="G4113" s="4">
        <f>blinkit_order_items[[#This Row],[Total_Revenue]]*(blinkit_order_items[[#This Row],[margin_percent]]/100)</f>
        <v>861.94499999999994</v>
      </c>
    </row>
    <row r="4114" spans="1:7" x14ac:dyDescent="0.3">
      <c r="A4114">
        <v>7690500286</v>
      </c>
      <c r="B4114">
        <v>18035</v>
      </c>
      <c r="C4114">
        <v>2</v>
      </c>
      <c r="D4114" s="4">
        <v>968.94</v>
      </c>
      <c r="E4114" s="2">
        <f>blinkit_order_items[[#This Row],[quantity]]*blinkit_order_items[[#This Row],[unit_price]]</f>
        <v>1937.88</v>
      </c>
      <c r="F4114">
        <f>_xlfn.XLOOKUP(blinkit_order_items[[#This Row],[product_id]],blinkit_products[product_id],blinkit_products[margin_percentage])</f>
        <v>25</v>
      </c>
      <c r="G4114" s="4">
        <f>blinkit_order_items[[#This Row],[Total_Revenue]]*(blinkit_order_items[[#This Row],[margin_percent]]/100)</f>
        <v>484.47</v>
      </c>
    </row>
    <row r="4115" spans="1:7" x14ac:dyDescent="0.3">
      <c r="A4115">
        <v>6107283203</v>
      </c>
      <c r="B4115">
        <v>94225</v>
      </c>
      <c r="C4115">
        <v>1</v>
      </c>
      <c r="D4115" s="4">
        <v>77.11</v>
      </c>
      <c r="E4115" s="2">
        <f>blinkit_order_items[[#This Row],[quantity]]*blinkit_order_items[[#This Row],[unit_price]]</f>
        <v>77.11</v>
      </c>
      <c r="F4115">
        <f>_xlfn.XLOOKUP(blinkit_order_items[[#This Row],[product_id]],blinkit_products[product_id],blinkit_products[margin_percentage])</f>
        <v>25</v>
      </c>
      <c r="G4115" s="4">
        <f>blinkit_order_items[[#This Row],[Total_Revenue]]*(blinkit_order_items[[#This Row],[margin_percent]]/100)</f>
        <v>19.2775</v>
      </c>
    </row>
    <row r="4116" spans="1:7" x14ac:dyDescent="0.3">
      <c r="A4116">
        <v>3170417508</v>
      </c>
      <c r="B4116">
        <v>942001</v>
      </c>
      <c r="C4116">
        <v>3</v>
      </c>
      <c r="D4116" s="4">
        <v>671.55</v>
      </c>
      <c r="E4116" s="2">
        <f>blinkit_order_items[[#This Row],[quantity]]*blinkit_order_items[[#This Row],[unit_price]]</f>
        <v>2014.6499999999999</v>
      </c>
      <c r="F4116">
        <f>_xlfn.XLOOKUP(blinkit_order_items[[#This Row],[product_id]],blinkit_products[product_id],blinkit_products[margin_percentage])</f>
        <v>35</v>
      </c>
      <c r="G4116" s="4">
        <f>blinkit_order_items[[#This Row],[Total_Revenue]]*(blinkit_order_items[[#This Row],[margin_percent]]/100)</f>
        <v>705.12749999999994</v>
      </c>
    </row>
    <row r="4117" spans="1:7" x14ac:dyDescent="0.3">
      <c r="A4117">
        <v>805682701</v>
      </c>
      <c r="B4117">
        <v>57405</v>
      </c>
      <c r="C4117">
        <v>3</v>
      </c>
      <c r="D4117" s="4">
        <v>607.66999999999996</v>
      </c>
      <c r="E4117" s="2">
        <f>blinkit_order_items[[#This Row],[quantity]]*blinkit_order_items[[#This Row],[unit_price]]</f>
        <v>1823.0099999999998</v>
      </c>
      <c r="F4117">
        <f>_xlfn.XLOOKUP(blinkit_order_items[[#This Row],[product_id]],blinkit_products[product_id],blinkit_products[margin_percentage])</f>
        <v>30</v>
      </c>
      <c r="G4117" s="4">
        <f>blinkit_order_items[[#This Row],[Total_Revenue]]*(blinkit_order_items[[#This Row],[margin_percent]]/100)</f>
        <v>546.90299999999991</v>
      </c>
    </row>
    <row r="4118" spans="1:7" x14ac:dyDescent="0.3">
      <c r="A4118">
        <v>8960508625</v>
      </c>
      <c r="B4118">
        <v>970529</v>
      </c>
      <c r="C4118">
        <v>1</v>
      </c>
      <c r="D4118" s="4">
        <v>827.44</v>
      </c>
      <c r="E4118" s="2">
        <f>blinkit_order_items[[#This Row],[quantity]]*blinkit_order_items[[#This Row],[unit_price]]</f>
        <v>827.44</v>
      </c>
      <c r="F4118">
        <f>_xlfn.XLOOKUP(blinkit_order_items[[#This Row],[product_id]],blinkit_products[product_id],blinkit_products[margin_percentage])</f>
        <v>30</v>
      </c>
      <c r="G4118" s="4">
        <f>blinkit_order_items[[#This Row],[Total_Revenue]]*(blinkit_order_items[[#This Row],[margin_percent]]/100)</f>
        <v>248.232</v>
      </c>
    </row>
    <row r="4119" spans="1:7" x14ac:dyDescent="0.3">
      <c r="A4119">
        <v>5580397726</v>
      </c>
      <c r="B4119">
        <v>186168</v>
      </c>
      <c r="C4119">
        <v>1</v>
      </c>
      <c r="D4119" s="4">
        <v>878.8</v>
      </c>
      <c r="E4119" s="2">
        <f>blinkit_order_items[[#This Row],[quantity]]*blinkit_order_items[[#This Row],[unit_price]]</f>
        <v>878.8</v>
      </c>
      <c r="F4119">
        <f>_xlfn.XLOOKUP(blinkit_order_items[[#This Row],[product_id]],blinkit_products[product_id],blinkit_products[margin_percentage])</f>
        <v>35</v>
      </c>
      <c r="G4119" s="4">
        <f>blinkit_order_items[[#This Row],[Total_Revenue]]*(blinkit_order_items[[#This Row],[margin_percent]]/100)</f>
        <v>307.58</v>
      </c>
    </row>
    <row r="4120" spans="1:7" x14ac:dyDescent="0.3">
      <c r="A4120">
        <v>1506599381</v>
      </c>
      <c r="B4120">
        <v>491521</v>
      </c>
      <c r="C4120">
        <v>2</v>
      </c>
      <c r="D4120" s="4">
        <v>556.35</v>
      </c>
      <c r="E4120" s="2">
        <f>blinkit_order_items[[#This Row],[quantity]]*blinkit_order_items[[#This Row],[unit_price]]</f>
        <v>1112.7</v>
      </c>
      <c r="F4120">
        <f>_xlfn.XLOOKUP(blinkit_order_items[[#This Row],[product_id]],blinkit_products[product_id],blinkit_products[margin_percentage])</f>
        <v>35</v>
      </c>
      <c r="G4120" s="4">
        <f>blinkit_order_items[[#This Row],[Total_Revenue]]*(blinkit_order_items[[#This Row],[margin_percent]]/100)</f>
        <v>389.44499999999999</v>
      </c>
    </row>
    <row r="4121" spans="1:7" x14ac:dyDescent="0.3">
      <c r="A4121">
        <v>8424478165</v>
      </c>
      <c r="B4121">
        <v>880510</v>
      </c>
      <c r="C4121">
        <v>1</v>
      </c>
      <c r="D4121" s="4">
        <v>951.43</v>
      </c>
      <c r="E4121" s="2">
        <f>blinkit_order_items[[#This Row],[quantity]]*blinkit_order_items[[#This Row],[unit_price]]</f>
        <v>951.43</v>
      </c>
      <c r="F4121">
        <f>_xlfn.XLOOKUP(blinkit_order_items[[#This Row],[product_id]],blinkit_products[product_id],blinkit_products[margin_percentage])</f>
        <v>20</v>
      </c>
      <c r="G4121" s="4">
        <f>blinkit_order_items[[#This Row],[Total_Revenue]]*(blinkit_order_items[[#This Row],[margin_percent]]/100)</f>
        <v>190.286</v>
      </c>
    </row>
    <row r="4122" spans="1:7" x14ac:dyDescent="0.3">
      <c r="A4122">
        <v>6083333956</v>
      </c>
      <c r="B4122">
        <v>818522</v>
      </c>
      <c r="C4122">
        <v>1</v>
      </c>
      <c r="D4122" s="4">
        <v>96.09</v>
      </c>
      <c r="E4122" s="2">
        <f>blinkit_order_items[[#This Row],[quantity]]*blinkit_order_items[[#This Row],[unit_price]]</f>
        <v>96.09</v>
      </c>
      <c r="F4122">
        <f>_xlfn.XLOOKUP(blinkit_order_items[[#This Row],[product_id]],blinkit_products[product_id],blinkit_products[margin_percentage])</f>
        <v>20</v>
      </c>
      <c r="G4122" s="4">
        <f>blinkit_order_items[[#This Row],[Total_Revenue]]*(blinkit_order_items[[#This Row],[margin_percent]]/100)</f>
        <v>19.218000000000004</v>
      </c>
    </row>
    <row r="4123" spans="1:7" x14ac:dyDescent="0.3">
      <c r="A4123">
        <v>9611327860</v>
      </c>
      <c r="B4123">
        <v>487931</v>
      </c>
      <c r="C4123">
        <v>2</v>
      </c>
      <c r="D4123" s="4">
        <v>709.08</v>
      </c>
      <c r="E4123" s="2">
        <f>blinkit_order_items[[#This Row],[quantity]]*blinkit_order_items[[#This Row],[unit_price]]</f>
        <v>1418.16</v>
      </c>
      <c r="F4123">
        <f>_xlfn.XLOOKUP(blinkit_order_items[[#This Row],[product_id]],blinkit_products[product_id],blinkit_products[margin_percentage])</f>
        <v>15</v>
      </c>
      <c r="G4123" s="4">
        <f>blinkit_order_items[[#This Row],[Total_Revenue]]*(blinkit_order_items[[#This Row],[margin_percent]]/100)</f>
        <v>212.72400000000002</v>
      </c>
    </row>
    <row r="4124" spans="1:7" x14ac:dyDescent="0.3">
      <c r="A4124">
        <v>9539444766</v>
      </c>
      <c r="B4124">
        <v>63769</v>
      </c>
      <c r="C4124">
        <v>3</v>
      </c>
      <c r="D4124" s="4">
        <v>878.07</v>
      </c>
      <c r="E4124" s="2">
        <f>blinkit_order_items[[#This Row],[quantity]]*blinkit_order_items[[#This Row],[unit_price]]</f>
        <v>2634.21</v>
      </c>
      <c r="F4124">
        <f>_xlfn.XLOOKUP(blinkit_order_items[[#This Row],[product_id]],blinkit_products[product_id],blinkit_products[margin_percentage])</f>
        <v>35</v>
      </c>
      <c r="G4124" s="4">
        <f>blinkit_order_items[[#This Row],[Total_Revenue]]*(blinkit_order_items[[#This Row],[margin_percent]]/100)</f>
        <v>921.97349999999994</v>
      </c>
    </row>
    <row r="4125" spans="1:7" x14ac:dyDescent="0.3">
      <c r="A4125">
        <v>756168939</v>
      </c>
      <c r="B4125">
        <v>4452</v>
      </c>
      <c r="C4125">
        <v>1</v>
      </c>
      <c r="D4125" s="4">
        <v>169.88</v>
      </c>
      <c r="E4125" s="2">
        <f>blinkit_order_items[[#This Row],[quantity]]*blinkit_order_items[[#This Row],[unit_price]]</f>
        <v>169.88</v>
      </c>
      <c r="F4125">
        <f>_xlfn.XLOOKUP(blinkit_order_items[[#This Row],[product_id]],blinkit_products[product_id],blinkit_products[margin_percentage])</f>
        <v>30</v>
      </c>
      <c r="G4125" s="4">
        <f>blinkit_order_items[[#This Row],[Total_Revenue]]*(blinkit_order_items[[#This Row],[margin_percent]]/100)</f>
        <v>50.963999999999999</v>
      </c>
    </row>
    <row r="4126" spans="1:7" x14ac:dyDescent="0.3">
      <c r="A4126">
        <v>7762624518</v>
      </c>
      <c r="B4126">
        <v>171602</v>
      </c>
      <c r="C4126">
        <v>1</v>
      </c>
      <c r="D4126" s="4">
        <v>883.44</v>
      </c>
      <c r="E4126" s="2">
        <f>blinkit_order_items[[#This Row],[quantity]]*blinkit_order_items[[#This Row],[unit_price]]</f>
        <v>883.44</v>
      </c>
      <c r="F4126">
        <f>_xlfn.XLOOKUP(blinkit_order_items[[#This Row],[product_id]],blinkit_products[product_id],blinkit_products[margin_percentage])</f>
        <v>30</v>
      </c>
      <c r="G4126" s="4">
        <f>blinkit_order_items[[#This Row],[Total_Revenue]]*(blinkit_order_items[[#This Row],[margin_percent]]/100)</f>
        <v>265.03199999999998</v>
      </c>
    </row>
    <row r="4127" spans="1:7" x14ac:dyDescent="0.3">
      <c r="A4127">
        <v>3681781563</v>
      </c>
      <c r="B4127">
        <v>112390</v>
      </c>
      <c r="C4127">
        <v>3</v>
      </c>
      <c r="D4127" s="4">
        <v>877.98</v>
      </c>
      <c r="E4127" s="2">
        <f>blinkit_order_items[[#This Row],[quantity]]*blinkit_order_items[[#This Row],[unit_price]]</f>
        <v>2633.94</v>
      </c>
      <c r="F4127">
        <f>_xlfn.XLOOKUP(blinkit_order_items[[#This Row],[product_id]],blinkit_products[product_id],blinkit_products[margin_percentage])</f>
        <v>35</v>
      </c>
      <c r="G4127" s="4">
        <f>blinkit_order_items[[#This Row],[Total_Revenue]]*(blinkit_order_items[[#This Row],[margin_percent]]/100)</f>
        <v>921.87899999999991</v>
      </c>
    </row>
    <row r="4128" spans="1:7" x14ac:dyDescent="0.3">
      <c r="A4128">
        <v>1571085226</v>
      </c>
      <c r="B4128">
        <v>991434</v>
      </c>
      <c r="C4128">
        <v>3</v>
      </c>
      <c r="D4128" s="4">
        <v>237.62</v>
      </c>
      <c r="E4128" s="2">
        <f>blinkit_order_items[[#This Row],[quantity]]*blinkit_order_items[[#This Row],[unit_price]]</f>
        <v>712.86</v>
      </c>
      <c r="F4128">
        <f>_xlfn.XLOOKUP(blinkit_order_items[[#This Row],[product_id]],blinkit_products[product_id],blinkit_products[margin_percentage])</f>
        <v>35</v>
      </c>
      <c r="G4128" s="4">
        <f>blinkit_order_items[[#This Row],[Total_Revenue]]*(blinkit_order_items[[#This Row],[margin_percent]]/100)</f>
        <v>249.50099999999998</v>
      </c>
    </row>
    <row r="4129" spans="1:7" x14ac:dyDescent="0.3">
      <c r="A4129">
        <v>4244306883</v>
      </c>
      <c r="B4129">
        <v>604184</v>
      </c>
      <c r="C4129">
        <v>3</v>
      </c>
      <c r="D4129" s="4">
        <v>397.55</v>
      </c>
      <c r="E4129" s="2">
        <f>blinkit_order_items[[#This Row],[quantity]]*blinkit_order_items[[#This Row],[unit_price]]</f>
        <v>1192.6500000000001</v>
      </c>
      <c r="F4129">
        <f>_xlfn.XLOOKUP(blinkit_order_items[[#This Row],[product_id]],blinkit_products[product_id],blinkit_products[margin_percentage])</f>
        <v>25</v>
      </c>
      <c r="G4129" s="4">
        <f>blinkit_order_items[[#This Row],[Total_Revenue]]*(blinkit_order_items[[#This Row],[margin_percent]]/100)</f>
        <v>298.16250000000002</v>
      </c>
    </row>
    <row r="4130" spans="1:7" x14ac:dyDescent="0.3">
      <c r="A4130">
        <v>7333141591</v>
      </c>
      <c r="B4130">
        <v>876139</v>
      </c>
      <c r="C4130">
        <v>3</v>
      </c>
      <c r="D4130" s="4">
        <v>415.75</v>
      </c>
      <c r="E4130" s="2">
        <f>blinkit_order_items[[#This Row],[quantity]]*blinkit_order_items[[#This Row],[unit_price]]</f>
        <v>1247.25</v>
      </c>
      <c r="F4130">
        <f>_xlfn.XLOOKUP(blinkit_order_items[[#This Row],[product_id]],blinkit_products[product_id],blinkit_products[margin_percentage])</f>
        <v>15</v>
      </c>
      <c r="G4130" s="4">
        <f>blinkit_order_items[[#This Row],[Total_Revenue]]*(blinkit_order_items[[#This Row],[margin_percent]]/100)</f>
        <v>187.08750000000001</v>
      </c>
    </row>
    <row r="4131" spans="1:7" x14ac:dyDescent="0.3">
      <c r="A4131">
        <v>1199945706</v>
      </c>
      <c r="B4131">
        <v>970529</v>
      </c>
      <c r="C4131">
        <v>1</v>
      </c>
      <c r="D4131" s="4">
        <v>827.44</v>
      </c>
      <c r="E4131" s="2">
        <f>blinkit_order_items[[#This Row],[quantity]]*blinkit_order_items[[#This Row],[unit_price]]</f>
        <v>827.44</v>
      </c>
      <c r="F4131">
        <f>_xlfn.XLOOKUP(blinkit_order_items[[#This Row],[product_id]],blinkit_products[product_id],blinkit_products[margin_percentage])</f>
        <v>30</v>
      </c>
      <c r="G4131" s="4">
        <f>blinkit_order_items[[#This Row],[Total_Revenue]]*(blinkit_order_items[[#This Row],[margin_percent]]/100)</f>
        <v>248.232</v>
      </c>
    </row>
    <row r="4132" spans="1:7" x14ac:dyDescent="0.3">
      <c r="A4132">
        <v>5895644119</v>
      </c>
      <c r="B4132">
        <v>382511</v>
      </c>
      <c r="C4132">
        <v>2</v>
      </c>
      <c r="D4132" s="4">
        <v>702.54</v>
      </c>
      <c r="E4132" s="2">
        <f>blinkit_order_items[[#This Row],[quantity]]*blinkit_order_items[[#This Row],[unit_price]]</f>
        <v>1405.08</v>
      </c>
      <c r="F4132">
        <f>_xlfn.XLOOKUP(blinkit_order_items[[#This Row],[product_id]],blinkit_products[product_id],blinkit_products[margin_percentage])</f>
        <v>20</v>
      </c>
      <c r="G4132" s="4">
        <f>blinkit_order_items[[#This Row],[Total_Revenue]]*(blinkit_order_items[[#This Row],[margin_percent]]/100)</f>
        <v>281.01600000000002</v>
      </c>
    </row>
    <row r="4133" spans="1:7" x14ac:dyDescent="0.3">
      <c r="A4133">
        <v>7112919210</v>
      </c>
      <c r="B4133">
        <v>6405</v>
      </c>
      <c r="C4133">
        <v>1</v>
      </c>
      <c r="D4133" s="4">
        <v>236.51</v>
      </c>
      <c r="E4133" s="2">
        <f>blinkit_order_items[[#This Row],[quantity]]*blinkit_order_items[[#This Row],[unit_price]]</f>
        <v>236.51</v>
      </c>
      <c r="F4133">
        <f>_xlfn.XLOOKUP(blinkit_order_items[[#This Row],[product_id]],blinkit_products[product_id],blinkit_products[margin_percentage])</f>
        <v>30</v>
      </c>
      <c r="G4133" s="4">
        <f>blinkit_order_items[[#This Row],[Total_Revenue]]*(blinkit_order_items[[#This Row],[margin_percent]]/100)</f>
        <v>70.952999999999989</v>
      </c>
    </row>
    <row r="4134" spans="1:7" x14ac:dyDescent="0.3">
      <c r="A4134">
        <v>8315937318</v>
      </c>
      <c r="B4134">
        <v>962054</v>
      </c>
      <c r="C4134">
        <v>1</v>
      </c>
      <c r="D4134" s="4">
        <v>16.86</v>
      </c>
      <c r="E4134" s="2">
        <f>blinkit_order_items[[#This Row],[quantity]]*blinkit_order_items[[#This Row],[unit_price]]</f>
        <v>16.86</v>
      </c>
      <c r="F4134">
        <f>_xlfn.XLOOKUP(blinkit_order_items[[#This Row],[product_id]],blinkit_products[product_id],blinkit_products[margin_percentage])</f>
        <v>30</v>
      </c>
      <c r="G4134" s="4">
        <f>blinkit_order_items[[#This Row],[Total_Revenue]]*(blinkit_order_items[[#This Row],[margin_percent]]/100)</f>
        <v>5.0579999999999998</v>
      </c>
    </row>
    <row r="4135" spans="1:7" x14ac:dyDescent="0.3">
      <c r="A4135">
        <v>5331800057</v>
      </c>
      <c r="B4135">
        <v>990993</v>
      </c>
      <c r="C4135">
        <v>3</v>
      </c>
      <c r="D4135" s="4">
        <v>263.7</v>
      </c>
      <c r="E4135" s="2">
        <f>blinkit_order_items[[#This Row],[quantity]]*blinkit_order_items[[#This Row],[unit_price]]</f>
        <v>791.09999999999991</v>
      </c>
      <c r="F4135">
        <f>_xlfn.XLOOKUP(blinkit_order_items[[#This Row],[product_id]],blinkit_products[product_id],blinkit_products[margin_percentage])</f>
        <v>35</v>
      </c>
      <c r="G4135" s="4">
        <f>blinkit_order_items[[#This Row],[Total_Revenue]]*(blinkit_order_items[[#This Row],[margin_percent]]/100)</f>
        <v>276.88499999999993</v>
      </c>
    </row>
    <row r="4136" spans="1:7" x14ac:dyDescent="0.3">
      <c r="A4136">
        <v>5989265505</v>
      </c>
      <c r="B4136">
        <v>228286</v>
      </c>
      <c r="C4136">
        <v>2</v>
      </c>
      <c r="D4136" s="4">
        <v>179.08</v>
      </c>
      <c r="E4136" s="2">
        <f>blinkit_order_items[[#This Row],[quantity]]*blinkit_order_items[[#This Row],[unit_price]]</f>
        <v>358.16</v>
      </c>
      <c r="F4136">
        <f>_xlfn.XLOOKUP(blinkit_order_items[[#This Row],[product_id]],blinkit_products[product_id],blinkit_products[margin_percentage])</f>
        <v>30</v>
      </c>
      <c r="G4136" s="4">
        <f>blinkit_order_items[[#This Row],[Total_Revenue]]*(blinkit_order_items[[#This Row],[margin_percent]]/100)</f>
        <v>107.44800000000001</v>
      </c>
    </row>
    <row r="4137" spans="1:7" x14ac:dyDescent="0.3">
      <c r="A4137">
        <v>7906361274</v>
      </c>
      <c r="B4137">
        <v>33955</v>
      </c>
      <c r="C4137">
        <v>3</v>
      </c>
      <c r="D4137" s="4">
        <v>186.08</v>
      </c>
      <c r="E4137" s="2">
        <f>blinkit_order_items[[#This Row],[quantity]]*blinkit_order_items[[#This Row],[unit_price]]</f>
        <v>558.24</v>
      </c>
      <c r="F4137">
        <f>_xlfn.XLOOKUP(blinkit_order_items[[#This Row],[product_id]],blinkit_products[product_id],blinkit_products[margin_percentage])</f>
        <v>40</v>
      </c>
      <c r="G4137" s="4">
        <f>blinkit_order_items[[#This Row],[Total_Revenue]]*(blinkit_order_items[[#This Row],[margin_percent]]/100)</f>
        <v>223.29600000000002</v>
      </c>
    </row>
    <row r="4138" spans="1:7" x14ac:dyDescent="0.3">
      <c r="A4138">
        <v>6312476146</v>
      </c>
      <c r="B4138">
        <v>433521</v>
      </c>
      <c r="C4138">
        <v>1</v>
      </c>
      <c r="D4138" s="4">
        <v>321.33</v>
      </c>
      <c r="E4138" s="2">
        <f>blinkit_order_items[[#This Row],[quantity]]*blinkit_order_items[[#This Row],[unit_price]]</f>
        <v>321.33</v>
      </c>
      <c r="F4138">
        <f>_xlfn.XLOOKUP(blinkit_order_items[[#This Row],[product_id]],blinkit_products[product_id],blinkit_products[margin_percentage])</f>
        <v>30</v>
      </c>
      <c r="G4138" s="4">
        <f>blinkit_order_items[[#This Row],[Total_Revenue]]*(blinkit_order_items[[#This Row],[margin_percent]]/100)</f>
        <v>96.398999999999987</v>
      </c>
    </row>
    <row r="4139" spans="1:7" x14ac:dyDescent="0.3">
      <c r="A4139">
        <v>9436272631</v>
      </c>
      <c r="B4139">
        <v>613942</v>
      </c>
      <c r="C4139">
        <v>3</v>
      </c>
      <c r="D4139" s="4">
        <v>545</v>
      </c>
      <c r="E4139" s="2">
        <f>blinkit_order_items[[#This Row],[quantity]]*blinkit_order_items[[#This Row],[unit_price]]</f>
        <v>1635</v>
      </c>
      <c r="F4139">
        <f>_xlfn.XLOOKUP(blinkit_order_items[[#This Row],[product_id]],blinkit_products[product_id],blinkit_products[margin_percentage])</f>
        <v>35</v>
      </c>
      <c r="G4139" s="4">
        <f>blinkit_order_items[[#This Row],[Total_Revenue]]*(blinkit_order_items[[#This Row],[margin_percent]]/100)</f>
        <v>572.25</v>
      </c>
    </row>
    <row r="4140" spans="1:7" x14ac:dyDescent="0.3">
      <c r="A4140">
        <v>8289791792</v>
      </c>
      <c r="B4140">
        <v>552883</v>
      </c>
      <c r="C4140">
        <v>2</v>
      </c>
      <c r="D4140" s="4">
        <v>888.16</v>
      </c>
      <c r="E4140" s="2">
        <f>blinkit_order_items[[#This Row],[quantity]]*blinkit_order_items[[#This Row],[unit_price]]</f>
        <v>1776.32</v>
      </c>
      <c r="F4140">
        <f>_xlfn.XLOOKUP(blinkit_order_items[[#This Row],[product_id]],blinkit_products[product_id],blinkit_products[margin_percentage])</f>
        <v>25</v>
      </c>
      <c r="G4140" s="4">
        <f>blinkit_order_items[[#This Row],[Total_Revenue]]*(blinkit_order_items[[#This Row],[margin_percent]]/100)</f>
        <v>444.08</v>
      </c>
    </row>
    <row r="4141" spans="1:7" x14ac:dyDescent="0.3">
      <c r="A4141">
        <v>7659532788</v>
      </c>
      <c r="B4141">
        <v>451812</v>
      </c>
      <c r="C4141">
        <v>2</v>
      </c>
      <c r="D4141" s="4">
        <v>530.85</v>
      </c>
      <c r="E4141" s="2">
        <f>blinkit_order_items[[#This Row],[quantity]]*blinkit_order_items[[#This Row],[unit_price]]</f>
        <v>1061.7</v>
      </c>
      <c r="F4141">
        <f>_xlfn.XLOOKUP(blinkit_order_items[[#This Row],[product_id]],blinkit_products[product_id],blinkit_products[margin_percentage])</f>
        <v>20</v>
      </c>
      <c r="G4141" s="4">
        <f>blinkit_order_items[[#This Row],[Total_Revenue]]*(blinkit_order_items[[#This Row],[margin_percent]]/100)</f>
        <v>212.34000000000003</v>
      </c>
    </row>
    <row r="4142" spans="1:7" x14ac:dyDescent="0.3">
      <c r="A4142">
        <v>1498157233</v>
      </c>
      <c r="B4142">
        <v>673058</v>
      </c>
      <c r="C4142">
        <v>2</v>
      </c>
      <c r="D4142" s="4">
        <v>765.76</v>
      </c>
      <c r="E4142" s="2">
        <f>blinkit_order_items[[#This Row],[quantity]]*blinkit_order_items[[#This Row],[unit_price]]</f>
        <v>1531.52</v>
      </c>
      <c r="F4142">
        <f>_xlfn.XLOOKUP(blinkit_order_items[[#This Row],[product_id]],blinkit_products[product_id],blinkit_products[margin_percentage])</f>
        <v>20</v>
      </c>
      <c r="G4142" s="4">
        <f>blinkit_order_items[[#This Row],[Total_Revenue]]*(blinkit_order_items[[#This Row],[margin_percent]]/100)</f>
        <v>306.30400000000003</v>
      </c>
    </row>
    <row r="4143" spans="1:7" x14ac:dyDescent="0.3">
      <c r="A4143">
        <v>8560951754</v>
      </c>
      <c r="B4143">
        <v>942001</v>
      </c>
      <c r="C4143">
        <v>3</v>
      </c>
      <c r="D4143" s="4">
        <v>671.55</v>
      </c>
      <c r="E4143" s="2">
        <f>blinkit_order_items[[#This Row],[quantity]]*blinkit_order_items[[#This Row],[unit_price]]</f>
        <v>2014.6499999999999</v>
      </c>
      <c r="F4143">
        <f>_xlfn.XLOOKUP(blinkit_order_items[[#This Row],[product_id]],blinkit_products[product_id],blinkit_products[margin_percentage])</f>
        <v>35</v>
      </c>
      <c r="G4143" s="4">
        <f>blinkit_order_items[[#This Row],[Total_Revenue]]*(blinkit_order_items[[#This Row],[margin_percent]]/100)</f>
        <v>705.12749999999994</v>
      </c>
    </row>
    <row r="4144" spans="1:7" x14ac:dyDescent="0.3">
      <c r="A4144">
        <v>8764192824</v>
      </c>
      <c r="B4144">
        <v>673058</v>
      </c>
      <c r="C4144">
        <v>2</v>
      </c>
      <c r="D4144" s="4">
        <v>765.76</v>
      </c>
      <c r="E4144" s="2">
        <f>blinkit_order_items[[#This Row],[quantity]]*blinkit_order_items[[#This Row],[unit_price]]</f>
        <v>1531.52</v>
      </c>
      <c r="F4144">
        <f>_xlfn.XLOOKUP(blinkit_order_items[[#This Row],[product_id]],blinkit_products[product_id],blinkit_products[margin_percentage])</f>
        <v>20</v>
      </c>
      <c r="G4144" s="4">
        <f>blinkit_order_items[[#This Row],[Total_Revenue]]*(blinkit_order_items[[#This Row],[margin_percent]]/100)</f>
        <v>306.30400000000003</v>
      </c>
    </row>
    <row r="4145" spans="1:7" x14ac:dyDescent="0.3">
      <c r="A4145">
        <v>1900542981</v>
      </c>
      <c r="B4145">
        <v>704868</v>
      </c>
      <c r="C4145">
        <v>1</v>
      </c>
      <c r="D4145" s="4">
        <v>193.46</v>
      </c>
      <c r="E4145" s="2">
        <f>blinkit_order_items[[#This Row],[quantity]]*blinkit_order_items[[#This Row],[unit_price]]</f>
        <v>193.46</v>
      </c>
      <c r="F4145">
        <f>_xlfn.XLOOKUP(blinkit_order_items[[#This Row],[product_id]],blinkit_products[product_id],blinkit_products[margin_percentage])</f>
        <v>25</v>
      </c>
      <c r="G4145" s="4">
        <f>blinkit_order_items[[#This Row],[Total_Revenue]]*(blinkit_order_items[[#This Row],[margin_percent]]/100)</f>
        <v>48.365000000000002</v>
      </c>
    </row>
    <row r="4146" spans="1:7" x14ac:dyDescent="0.3">
      <c r="A4146">
        <v>9445683691</v>
      </c>
      <c r="B4146">
        <v>799688</v>
      </c>
      <c r="C4146">
        <v>3</v>
      </c>
      <c r="D4146" s="4">
        <v>309.62</v>
      </c>
      <c r="E4146" s="2">
        <f>blinkit_order_items[[#This Row],[quantity]]*blinkit_order_items[[#This Row],[unit_price]]</f>
        <v>928.86</v>
      </c>
      <c r="F4146">
        <f>_xlfn.XLOOKUP(blinkit_order_items[[#This Row],[product_id]],blinkit_products[product_id],blinkit_products[margin_percentage])</f>
        <v>35</v>
      </c>
      <c r="G4146" s="4">
        <f>blinkit_order_items[[#This Row],[Total_Revenue]]*(blinkit_order_items[[#This Row],[margin_percent]]/100)</f>
        <v>325.101</v>
      </c>
    </row>
    <row r="4147" spans="1:7" x14ac:dyDescent="0.3">
      <c r="A4147">
        <v>7719808335</v>
      </c>
      <c r="B4147">
        <v>491521</v>
      </c>
      <c r="C4147">
        <v>1</v>
      </c>
      <c r="D4147" s="4">
        <v>556.35</v>
      </c>
      <c r="E4147" s="2">
        <f>blinkit_order_items[[#This Row],[quantity]]*blinkit_order_items[[#This Row],[unit_price]]</f>
        <v>556.35</v>
      </c>
      <c r="F4147">
        <f>_xlfn.XLOOKUP(blinkit_order_items[[#This Row],[product_id]],blinkit_products[product_id],blinkit_products[margin_percentage])</f>
        <v>35</v>
      </c>
      <c r="G4147" s="4">
        <f>blinkit_order_items[[#This Row],[Total_Revenue]]*(blinkit_order_items[[#This Row],[margin_percent]]/100)</f>
        <v>194.7225</v>
      </c>
    </row>
    <row r="4148" spans="1:7" x14ac:dyDescent="0.3">
      <c r="A4148">
        <v>4865644960</v>
      </c>
      <c r="B4148">
        <v>490939</v>
      </c>
      <c r="C4148">
        <v>1</v>
      </c>
      <c r="D4148" s="4">
        <v>80.25</v>
      </c>
      <c r="E4148" s="2">
        <f>blinkit_order_items[[#This Row],[quantity]]*blinkit_order_items[[#This Row],[unit_price]]</f>
        <v>80.25</v>
      </c>
      <c r="F4148">
        <f>_xlfn.XLOOKUP(blinkit_order_items[[#This Row],[product_id]],blinkit_products[product_id],blinkit_products[margin_percentage])</f>
        <v>35</v>
      </c>
      <c r="G4148" s="4">
        <f>blinkit_order_items[[#This Row],[Total_Revenue]]*(blinkit_order_items[[#This Row],[margin_percent]]/100)</f>
        <v>28.087499999999999</v>
      </c>
    </row>
    <row r="4149" spans="1:7" x14ac:dyDescent="0.3">
      <c r="A4149">
        <v>6518276143</v>
      </c>
      <c r="B4149">
        <v>53833</v>
      </c>
      <c r="C4149">
        <v>2</v>
      </c>
      <c r="D4149" s="4">
        <v>134.69</v>
      </c>
      <c r="E4149" s="2">
        <f>blinkit_order_items[[#This Row],[quantity]]*blinkit_order_items[[#This Row],[unit_price]]</f>
        <v>269.38</v>
      </c>
      <c r="F4149">
        <f>_xlfn.XLOOKUP(blinkit_order_items[[#This Row],[product_id]],blinkit_products[product_id],blinkit_products[margin_percentage])</f>
        <v>15</v>
      </c>
      <c r="G4149" s="4">
        <f>blinkit_order_items[[#This Row],[Total_Revenue]]*(blinkit_order_items[[#This Row],[margin_percent]]/100)</f>
        <v>40.406999999999996</v>
      </c>
    </row>
    <row r="4150" spans="1:7" x14ac:dyDescent="0.3">
      <c r="A4150">
        <v>2211459584</v>
      </c>
      <c r="B4150">
        <v>114414</v>
      </c>
      <c r="C4150">
        <v>1</v>
      </c>
      <c r="D4150" s="4">
        <v>832.06</v>
      </c>
      <c r="E4150" s="2">
        <f>blinkit_order_items[[#This Row],[quantity]]*blinkit_order_items[[#This Row],[unit_price]]</f>
        <v>832.06</v>
      </c>
      <c r="F4150">
        <f>_xlfn.XLOOKUP(blinkit_order_items[[#This Row],[product_id]],blinkit_products[product_id],blinkit_products[margin_percentage])</f>
        <v>20</v>
      </c>
      <c r="G4150" s="4">
        <f>blinkit_order_items[[#This Row],[Total_Revenue]]*(blinkit_order_items[[#This Row],[margin_percent]]/100)</f>
        <v>166.41200000000001</v>
      </c>
    </row>
    <row r="4151" spans="1:7" x14ac:dyDescent="0.3">
      <c r="A4151">
        <v>6811633572</v>
      </c>
      <c r="B4151">
        <v>491314</v>
      </c>
      <c r="C4151">
        <v>3</v>
      </c>
      <c r="D4151" s="4">
        <v>973.44</v>
      </c>
      <c r="E4151" s="2">
        <f>blinkit_order_items[[#This Row],[quantity]]*blinkit_order_items[[#This Row],[unit_price]]</f>
        <v>2920.32</v>
      </c>
      <c r="F4151">
        <f>_xlfn.XLOOKUP(blinkit_order_items[[#This Row],[product_id]],blinkit_products[product_id],blinkit_products[margin_percentage])</f>
        <v>40</v>
      </c>
      <c r="G4151" s="4">
        <f>blinkit_order_items[[#This Row],[Total_Revenue]]*(blinkit_order_items[[#This Row],[margin_percent]]/100)</f>
        <v>1168.1280000000002</v>
      </c>
    </row>
    <row r="4152" spans="1:7" x14ac:dyDescent="0.3">
      <c r="A4152">
        <v>1821573240</v>
      </c>
      <c r="B4152">
        <v>876139</v>
      </c>
      <c r="C4152">
        <v>3</v>
      </c>
      <c r="D4152" s="4">
        <v>415.75</v>
      </c>
      <c r="E4152" s="2">
        <f>blinkit_order_items[[#This Row],[quantity]]*blinkit_order_items[[#This Row],[unit_price]]</f>
        <v>1247.25</v>
      </c>
      <c r="F4152">
        <f>_xlfn.XLOOKUP(blinkit_order_items[[#This Row],[product_id]],blinkit_products[product_id],blinkit_products[margin_percentage])</f>
        <v>15</v>
      </c>
      <c r="G4152" s="4">
        <f>blinkit_order_items[[#This Row],[Total_Revenue]]*(blinkit_order_items[[#This Row],[margin_percent]]/100)</f>
        <v>187.08750000000001</v>
      </c>
    </row>
    <row r="4153" spans="1:7" x14ac:dyDescent="0.3">
      <c r="A4153">
        <v>8848227434</v>
      </c>
      <c r="B4153">
        <v>723678</v>
      </c>
      <c r="C4153">
        <v>3</v>
      </c>
      <c r="D4153" s="4">
        <v>675.46</v>
      </c>
      <c r="E4153" s="2">
        <f>blinkit_order_items[[#This Row],[quantity]]*blinkit_order_items[[#This Row],[unit_price]]</f>
        <v>2026.38</v>
      </c>
      <c r="F4153">
        <f>_xlfn.XLOOKUP(blinkit_order_items[[#This Row],[product_id]],blinkit_products[product_id],blinkit_products[margin_percentage])</f>
        <v>35</v>
      </c>
      <c r="G4153" s="4">
        <f>blinkit_order_items[[#This Row],[Total_Revenue]]*(blinkit_order_items[[#This Row],[margin_percent]]/100)</f>
        <v>709.23299999999995</v>
      </c>
    </row>
    <row r="4154" spans="1:7" x14ac:dyDescent="0.3">
      <c r="A4154">
        <v>7812276711</v>
      </c>
      <c r="B4154">
        <v>306177</v>
      </c>
      <c r="C4154">
        <v>3</v>
      </c>
      <c r="D4154" s="4">
        <v>769.24</v>
      </c>
      <c r="E4154" s="2">
        <f>blinkit_order_items[[#This Row],[quantity]]*blinkit_order_items[[#This Row],[unit_price]]</f>
        <v>2307.7200000000003</v>
      </c>
      <c r="F4154">
        <f>_xlfn.XLOOKUP(blinkit_order_items[[#This Row],[product_id]],blinkit_products[product_id],blinkit_products[margin_percentage])</f>
        <v>40</v>
      </c>
      <c r="G4154" s="4">
        <f>blinkit_order_items[[#This Row],[Total_Revenue]]*(blinkit_order_items[[#This Row],[margin_percent]]/100)</f>
        <v>923.08800000000019</v>
      </c>
    </row>
    <row r="4155" spans="1:7" x14ac:dyDescent="0.3">
      <c r="A4155">
        <v>939966106</v>
      </c>
      <c r="B4155">
        <v>354409</v>
      </c>
      <c r="C4155">
        <v>3</v>
      </c>
      <c r="D4155" s="4">
        <v>325.08</v>
      </c>
      <c r="E4155" s="2">
        <f>blinkit_order_items[[#This Row],[quantity]]*blinkit_order_items[[#This Row],[unit_price]]</f>
        <v>975.24</v>
      </c>
      <c r="F4155">
        <f>_xlfn.XLOOKUP(blinkit_order_items[[#This Row],[product_id]],blinkit_products[product_id],blinkit_products[margin_percentage])</f>
        <v>15</v>
      </c>
      <c r="G4155" s="4">
        <f>blinkit_order_items[[#This Row],[Total_Revenue]]*(blinkit_order_items[[#This Row],[margin_percent]]/100)</f>
        <v>146.286</v>
      </c>
    </row>
    <row r="4156" spans="1:7" x14ac:dyDescent="0.3">
      <c r="A4156">
        <v>4099108156</v>
      </c>
      <c r="B4156">
        <v>94225</v>
      </c>
      <c r="C4156">
        <v>2</v>
      </c>
      <c r="D4156" s="4">
        <v>77.11</v>
      </c>
      <c r="E4156" s="2">
        <f>blinkit_order_items[[#This Row],[quantity]]*blinkit_order_items[[#This Row],[unit_price]]</f>
        <v>154.22</v>
      </c>
      <c r="F4156">
        <f>_xlfn.XLOOKUP(blinkit_order_items[[#This Row],[product_id]],blinkit_products[product_id],blinkit_products[margin_percentage])</f>
        <v>25</v>
      </c>
      <c r="G4156" s="4">
        <f>blinkit_order_items[[#This Row],[Total_Revenue]]*(blinkit_order_items[[#This Row],[margin_percent]]/100)</f>
        <v>38.555</v>
      </c>
    </row>
    <row r="4157" spans="1:7" x14ac:dyDescent="0.3">
      <c r="A4157">
        <v>5684182622</v>
      </c>
      <c r="B4157">
        <v>833557</v>
      </c>
      <c r="C4157">
        <v>1</v>
      </c>
      <c r="D4157" s="4">
        <v>422.87</v>
      </c>
      <c r="E4157" s="2">
        <f>blinkit_order_items[[#This Row],[quantity]]*blinkit_order_items[[#This Row],[unit_price]]</f>
        <v>422.87</v>
      </c>
      <c r="F4157">
        <f>_xlfn.XLOOKUP(blinkit_order_items[[#This Row],[product_id]],blinkit_products[product_id],blinkit_products[margin_percentage])</f>
        <v>20</v>
      </c>
      <c r="G4157" s="4">
        <f>blinkit_order_items[[#This Row],[Total_Revenue]]*(blinkit_order_items[[#This Row],[margin_percent]]/100)</f>
        <v>84.574000000000012</v>
      </c>
    </row>
    <row r="4158" spans="1:7" x14ac:dyDescent="0.3">
      <c r="A4158">
        <v>4916740946</v>
      </c>
      <c r="B4158">
        <v>712307</v>
      </c>
      <c r="C4158">
        <v>3</v>
      </c>
      <c r="D4158" s="4">
        <v>264.89</v>
      </c>
      <c r="E4158" s="2">
        <f>blinkit_order_items[[#This Row],[quantity]]*blinkit_order_items[[#This Row],[unit_price]]</f>
        <v>794.67</v>
      </c>
      <c r="F4158">
        <f>_xlfn.XLOOKUP(blinkit_order_items[[#This Row],[product_id]],blinkit_products[product_id],blinkit_products[margin_percentage])</f>
        <v>30</v>
      </c>
      <c r="G4158" s="4">
        <f>blinkit_order_items[[#This Row],[Total_Revenue]]*(blinkit_order_items[[#This Row],[margin_percent]]/100)</f>
        <v>238.40099999999998</v>
      </c>
    </row>
    <row r="4159" spans="1:7" x14ac:dyDescent="0.3">
      <c r="A4159">
        <v>9732307600</v>
      </c>
      <c r="B4159">
        <v>144124</v>
      </c>
      <c r="C4159">
        <v>1</v>
      </c>
      <c r="D4159" s="4">
        <v>162.66999999999999</v>
      </c>
      <c r="E4159" s="2">
        <f>blinkit_order_items[[#This Row],[quantity]]*blinkit_order_items[[#This Row],[unit_price]]</f>
        <v>162.66999999999999</v>
      </c>
      <c r="F4159">
        <f>_xlfn.XLOOKUP(blinkit_order_items[[#This Row],[product_id]],blinkit_products[product_id],blinkit_products[margin_percentage])</f>
        <v>25</v>
      </c>
      <c r="G4159" s="4">
        <f>blinkit_order_items[[#This Row],[Total_Revenue]]*(blinkit_order_items[[#This Row],[margin_percent]]/100)</f>
        <v>40.667499999999997</v>
      </c>
    </row>
    <row r="4160" spans="1:7" x14ac:dyDescent="0.3">
      <c r="A4160">
        <v>9280329883</v>
      </c>
      <c r="B4160">
        <v>784827</v>
      </c>
      <c r="C4160">
        <v>3</v>
      </c>
      <c r="D4160" s="4">
        <v>274.25</v>
      </c>
      <c r="E4160" s="2">
        <f>blinkit_order_items[[#This Row],[quantity]]*blinkit_order_items[[#This Row],[unit_price]]</f>
        <v>822.75</v>
      </c>
      <c r="F4160">
        <f>_xlfn.XLOOKUP(blinkit_order_items[[#This Row],[product_id]],blinkit_products[product_id],blinkit_products[margin_percentage])</f>
        <v>30</v>
      </c>
      <c r="G4160" s="4">
        <f>blinkit_order_items[[#This Row],[Total_Revenue]]*(blinkit_order_items[[#This Row],[margin_percent]]/100)</f>
        <v>246.82499999999999</v>
      </c>
    </row>
    <row r="4161" spans="1:7" x14ac:dyDescent="0.3">
      <c r="A4161">
        <v>4284285927</v>
      </c>
      <c r="B4161">
        <v>673058</v>
      </c>
      <c r="C4161">
        <v>1</v>
      </c>
      <c r="D4161" s="4">
        <v>765.76</v>
      </c>
      <c r="E4161" s="2">
        <f>blinkit_order_items[[#This Row],[quantity]]*blinkit_order_items[[#This Row],[unit_price]]</f>
        <v>765.76</v>
      </c>
      <c r="F4161">
        <f>_xlfn.XLOOKUP(blinkit_order_items[[#This Row],[product_id]],blinkit_products[product_id],blinkit_products[margin_percentage])</f>
        <v>20</v>
      </c>
      <c r="G4161" s="4">
        <f>blinkit_order_items[[#This Row],[Total_Revenue]]*(blinkit_order_items[[#This Row],[margin_percent]]/100)</f>
        <v>153.15200000000002</v>
      </c>
    </row>
    <row r="4162" spans="1:7" x14ac:dyDescent="0.3">
      <c r="A4162">
        <v>8701796</v>
      </c>
      <c r="B4162">
        <v>672059</v>
      </c>
      <c r="C4162">
        <v>2</v>
      </c>
      <c r="D4162" s="4">
        <v>672.73</v>
      </c>
      <c r="E4162" s="2">
        <f>blinkit_order_items[[#This Row],[quantity]]*blinkit_order_items[[#This Row],[unit_price]]</f>
        <v>1345.46</v>
      </c>
      <c r="F4162">
        <f>_xlfn.XLOOKUP(blinkit_order_items[[#This Row],[product_id]],blinkit_products[product_id],blinkit_products[margin_percentage])</f>
        <v>35</v>
      </c>
      <c r="G4162" s="4">
        <f>blinkit_order_items[[#This Row],[Total_Revenue]]*(blinkit_order_items[[#This Row],[margin_percent]]/100)</f>
        <v>470.911</v>
      </c>
    </row>
    <row r="4163" spans="1:7" x14ac:dyDescent="0.3">
      <c r="A4163">
        <v>6834734512</v>
      </c>
      <c r="B4163">
        <v>137909</v>
      </c>
      <c r="C4163">
        <v>2</v>
      </c>
      <c r="D4163" s="4">
        <v>864.3</v>
      </c>
      <c r="E4163" s="2">
        <f>blinkit_order_items[[#This Row],[quantity]]*blinkit_order_items[[#This Row],[unit_price]]</f>
        <v>1728.6</v>
      </c>
      <c r="F4163">
        <f>_xlfn.XLOOKUP(blinkit_order_items[[#This Row],[product_id]],blinkit_products[product_id],blinkit_products[margin_percentage])</f>
        <v>20</v>
      </c>
      <c r="G4163" s="4">
        <f>blinkit_order_items[[#This Row],[Total_Revenue]]*(blinkit_order_items[[#This Row],[margin_percent]]/100)</f>
        <v>345.72</v>
      </c>
    </row>
    <row r="4164" spans="1:7" x14ac:dyDescent="0.3">
      <c r="A4164">
        <v>7127377458</v>
      </c>
      <c r="B4164">
        <v>448752</v>
      </c>
      <c r="C4164">
        <v>3</v>
      </c>
      <c r="D4164" s="4">
        <v>160.07</v>
      </c>
      <c r="E4164" s="2">
        <f>blinkit_order_items[[#This Row],[quantity]]*blinkit_order_items[[#This Row],[unit_price]]</f>
        <v>480.21</v>
      </c>
      <c r="F4164">
        <f>_xlfn.XLOOKUP(blinkit_order_items[[#This Row],[product_id]],blinkit_products[product_id],blinkit_products[margin_percentage])</f>
        <v>25</v>
      </c>
      <c r="G4164" s="4">
        <f>blinkit_order_items[[#This Row],[Total_Revenue]]*(blinkit_order_items[[#This Row],[margin_percent]]/100)</f>
        <v>120.05249999999999</v>
      </c>
    </row>
    <row r="4165" spans="1:7" x14ac:dyDescent="0.3">
      <c r="A4165">
        <v>4754481356</v>
      </c>
      <c r="B4165">
        <v>124290</v>
      </c>
      <c r="C4165">
        <v>3</v>
      </c>
      <c r="D4165" s="4">
        <v>39.65</v>
      </c>
      <c r="E4165" s="2">
        <f>blinkit_order_items[[#This Row],[quantity]]*blinkit_order_items[[#This Row],[unit_price]]</f>
        <v>118.94999999999999</v>
      </c>
      <c r="F4165">
        <f>_xlfn.XLOOKUP(blinkit_order_items[[#This Row],[product_id]],blinkit_products[product_id],blinkit_products[margin_percentage])</f>
        <v>35</v>
      </c>
      <c r="G4165" s="4">
        <f>blinkit_order_items[[#This Row],[Total_Revenue]]*(blinkit_order_items[[#This Row],[margin_percent]]/100)</f>
        <v>41.632499999999993</v>
      </c>
    </row>
    <row r="4166" spans="1:7" x14ac:dyDescent="0.3">
      <c r="A4166">
        <v>4726007482</v>
      </c>
      <c r="B4166">
        <v>284460</v>
      </c>
      <c r="C4166">
        <v>3</v>
      </c>
      <c r="D4166" s="4">
        <v>505.95</v>
      </c>
      <c r="E4166" s="2">
        <f>blinkit_order_items[[#This Row],[quantity]]*blinkit_order_items[[#This Row],[unit_price]]</f>
        <v>1517.85</v>
      </c>
      <c r="F4166">
        <f>_xlfn.XLOOKUP(blinkit_order_items[[#This Row],[product_id]],blinkit_products[product_id],blinkit_products[margin_percentage])</f>
        <v>25</v>
      </c>
      <c r="G4166" s="4">
        <f>blinkit_order_items[[#This Row],[Total_Revenue]]*(blinkit_order_items[[#This Row],[margin_percent]]/100)</f>
        <v>379.46249999999998</v>
      </c>
    </row>
    <row r="4167" spans="1:7" x14ac:dyDescent="0.3">
      <c r="A4167">
        <v>2320560482</v>
      </c>
      <c r="B4167">
        <v>557908</v>
      </c>
      <c r="C4167">
        <v>1</v>
      </c>
      <c r="D4167" s="4">
        <v>942.37</v>
      </c>
      <c r="E4167" s="2">
        <f>blinkit_order_items[[#This Row],[quantity]]*blinkit_order_items[[#This Row],[unit_price]]</f>
        <v>942.37</v>
      </c>
      <c r="F4167">
        <f>_xlfn.XLOOKUP(blinkit_order_items[[#This Row],[product_id]],blinkit_products[product_id],blinkit_products[margin_percentage])</f>
        <v>20</v>
      </c>
      <c r="G4167" s="4">
        <f>blinkit_order_items[[#This Row],[Total_Revenue]]*(blinkit_order_items[[#This Row],[margin_percent]]/100)</f>
        <v>188.47400000000002</v>
      </c>
    </row>
    <row r="4168" spans="1:7" x14ac:dyDescent="0.3">
      <c r="A4168">
        <v>1456550348</v>
      </c>
      <c r="B4168">
        <v>566052</v>
      </c>
      <c r="C4168">
        <v>1</v>
      </c>
      <c r="D4168" s="4">
        <v>87.3</v>
      </c>
      <c r="E4168" s="2">
        <f>blinkit_order_items[[#This Row],[quantity]]*blinkit_order_items[[#This Row],[unit_price]]</f>
        <v>87.3</v>
      </c>
      <c r="F4168">
        <f>_xlfn.XLOOKUP(blinkit_order_items[[#This Row],[product_id]],blinkit_products[product_id],blinkit_products[margin_percentage])</f>
        <v>20</v>
      </c>
      <c r="G4168" s="4">
        <f>blinkit_order_items[[#This Row],[Total_Revenue]]*(blinkit_order_items[[#This Row],[margin_percent]]/100)</f>
        <v>17.46</v>
      </c>
    </row>
    <row r="4169" spans="1:7" x14ac:dyDescent="0.3">
      <c r="A4169">
        <v>5370744569</v>
      </c>
      <c r="B4169">
        <v>478531</v>
      </c>
      <c r="C4169">
        <v>1</v>
      </c>
      <c r="D4169" s="4">
        <v>825.46</v>
      </c>
      <c r="E4169" s="2">
        <f>blinkit_order_items[[#This Row],[quantity]]*blinkit_order_items[[#This Row],[unit_price]]</f>
        <v>825.46</v>
      </c>
      <c r="F4169">
        <f>_xlfn.XLOOKUP(blinkit_order_items[[#This Row],[product_id]],blinkit_products[product_id],blinkit_products[margin_percentage])</f>
        <v>25</v>
      </c>
      <c r="G4169" s="4">
        <f>blinkit_order_items[[#This Row],[Total_Revenue]]*(blinkit_order_items[[#This Row],[margin_percent]]/100)</f>
        <v>206.36500000000001</v>
      </c>
    </row>
    <row r="4170" spans="1:7" x14ac:dyDescent="0.3">
      <c r="A4170">
        <v>5819887962</v>
      </c>
      <c r="B4170">
        <v>186168</v>
      </c>
      <c r="C4170">
        <v>3</v>
      </c>
      <c r="D4170" s="4">
        <v>878.8</v>
      </c>
      <c r="E4170" s="2">
        <f>blinkit_order_items[[#This Row],[quantity]]*blinkit_order_items[[#This Row],[unit_price]]</f>
        <v>2636.3999999999996</v>
      </c>
      <c r="F4170">
        <f>_xlfn.XLOOKUP(blinkit_order_items[[#This Row],[product_id]],blinkit_products[product_id],blinkit_products[margin_percentage])</f>
        <v>35</v>
      </c>
      <c r="G4170" s="4">
        <f>blinkit_order_items[[#This Row],[Total_Revenue]]*(blinkit_order_items[[#This Row],[margin_percent]]/100)</f>
        <v>922.73999999999978</v>
      </c>
    </row>
    <row r="4171" spans="1:7" x14ac:dyDescent="0.3">
      <c r="A4171">
        <v>1929465827</v>
      </c>
      <c r="B4171">
        <v>647462</v>
      </c>
      <c r="C4171">
        <v>1</v>
      </c>
      <c r="D4171" s="4">
        <v>326.42</v>
      </c>
      <c r="E4171" s="2">
        <f>blinkit_order_items[[#This Row],[quantity]]*blinkit_order_items[[#This Row],[unit_price]]</f>
        <v>326.42</v>
      </c>
      <c r="F4171">
        <f>_xlfn.XLOOKUP(blinkit_order_items[[#This Row],[product_id]],blinkit_products[product_id],blinkit_products[margin_percentage])</f>
        <v>35</v>
      </c>
      <c r="G4171" s="4">
        <f>blinkit_order_items[[#This Row],[Total_Revenue]]*(blinkit_order_items[[#This Row],[margin_percent]]/100)</f>
        <v>114.247</v>
      </c>
    </row>
    <row r="4172" spans="1:7" x14ac:dyDescent="0.3">
      <c r="A4172">
        <v>9430139302</v>
      </c>
      <c r="B4172">
        <v>120532</v>
      </c>
      <c r="C4172">
        <v>1</v>
      </c>
      <c r="D4172" s="4">
        <v>697.53</v>
      </c>
      <c r="E4172" s="2">
        <f>blinkit_order_items[[#This Row],[quantity]]*blinkit_order_items[[#This Row],[unit_price]]</f>
        <v>697.53</v>
      </c>
      <c r="F4172">
        <f>_xlfn.XLOOKUP(blinkit_order_items[[#This Row],[product_id]],blinkit_products[product_id],blinkit_products[margin_percentage])</f>
        <v>15</v>
      </c>
      <c r="G4172" s="4">
        <f>blinkit_order_items[[#This Row],[Total_Revenue]]*(blinkit_order_items[[#This Row],[margin_percent]]/100)</f>
        <v>104.62949999999999</v>
      </c>
    </row>
    <row r="4173" spans="1:7" x14ac:dyDescent="0.3">
      <c r="A4173">
        <v>3632715912</v>
      </c>
      <c r="B4173">
        <v>679321</v>
      </c>
      <c r="C4173">
        <v>3</v>
      </c>
      <c r="D4173" s="4">
        <v>738.46</v>
      </c>
      <c r="E4173" s="2">
        <f>blinkit_order_items[[#This Row],[quantity]]*blinkit_order_items[[#This Row],[unit_price]]</f>
        <v>2215.38</v>
      </c>
      <c r="F4173">
        <f>_xlfn.XLOOKUP(blinkit_order_items[[#This Row],[product_id]],blinkit_products[product_id],blinkit_products[margin_percentage])</f>
        <v>30</v>
      </c>
      <c r="G4173" s="4">
        <f>blinkit_order_items[[#This Row],[Total_Revenue]]*(blinkit_order_items[[#This Row],[margin_percent]]/100)</f>
        <v>664.61400000000003</v>
      </c>
    </row>
    <row r="4174" spans="1:7" x14ac:dyDescent="0.3">
      <c r="A4174">
        <v>3356214803</v>
      </c>
      <c r="B4174">
        <v>888807</v>
      </c>
      <c r="C4174">
        <v>3</v>
      </c>
      <c r="D4174" s="4">
        <v>230.58</v>
      </c>
      <c r="E4174" s="2">
        <f>blinkit_order_items[[#This Row],[quantity]]*blinkit_order_items[[#This Row],[unit_price]]</f>
        <v>691.74</v>
      </c>
      <c r="F4174">
        <f>_xlfn.XLOOKUP(blinkit_order_items[[#This Row],[product_id]],blinkit_products[product_id],blinkit_products[margin_percentage])</f>
        <v>20</v>
      </c>
      <c r="G4174" s="4">
        <f>blinkit_order_items[[#This Row],[Total_Revenue]]*(blinkit_order_items[[#This Row],[margin_percent]]/100)</f>
        <v>138.34800000000001</v>
      </c>
    </row>
    <row r="4175" spans="1:7" x14ac:dyDescent="0.3">
      <c r="A4175">
        <v>2277864850</v>
      </c>
      <c r="B4175">
        <v>513199</v>
      </c>
      <c r="C4175">
        <v>2</v>
      </c>
      <c r="D4175" s="4">
        <v>422.23</v>
      </c>
      <c r="E4175" s="2">
        <f>blinkit_order_items[[#This Row],[quantity]]*blinkit_order_items[[#This Row],[unit_price]]</f>
        <v>844.46</v>
      </c>
      <c r="F4175">
        <f>_xlfn.XLOOKUP(blinkit_order_items[[#This Row],[product_id]],blinkit_products[product_id],blinkit_products[margin_percentage])</f>
        <v>30</v>
      </c>
      <c r="G4175" s="4">
        <f>blinkit_order_items[[#This Row],[Total_Revenue]]*(blinkit_order_items[[#This Row],[margin_percent]]/100)</f>
        <v>253.33799999999999</v>
      </c>
    </row>
    <row r="4176" spans="1:7" x14ac:dyDescent="0.3">
      <c r="A4176">
        <v>1754472592</v>
      </c>
      <c r="B4176">
        <v>847349</v>
      </c>
      <c r="C4176">
        <v>3</v>
      </c>
      <c r="D4176" s="4">
        <v>781.08</v>
      </c>
      <c r="E4176" s="2">
        <f>blinkit_order_items[[#This Row],[quantity]]*blinkit_order_items[[#This Row],[unit_price]]</f>
        <v>2343.2400000000002</v>
      </c>
      <c r="F4176">
        <f>_xlfn.XLOOKUP(blinkit_order_items[[#This Row],[product_id]],blinkit_products[product_id],blinkit_products[margin_percentage])</f>
        <v>25</v>
      </c>
      <c r="G4176" s="4">
        <f>blinkit_order_items[[#This Row],[Total_Revenue]]*(blinkit_order_items[[#This Row],[margin_percent]]/100)</f>
        <v>585.81000000000006</v>
      </c>
    </row>
    <row r="4177" spans="1:7" x14ac:dyDescent="0.3">
      <c r="A4177">
        <v>1833208408</v>
      </c>
      <c r="B4177">
        <v>194682</v>
      </c>
      <c r="C4177">
        <v>3</v>
      </c>
      <c r="D4177" s="4">
        <v>912.29</v>
      </c>
      <c r="E4177" s="2">
        <f>blinkit_order_items[[#This Row],[quantity]]*blinkit_order_items[[#This Row],[unit_price]]</f>
        <v>2736.87</v>
      </c>
      <c r="F4177">
        <f>_xlfn.XLOOKUP(blinkit_order_items[[#This Row],[product_id]],blinkit_products[product_id],blinkit_products[margin_percentage])</f>
        <v>30</v>
      </c>
      <c r="G4177" s="4">
        <f>blinkit_order_items[[#This Row],[Total_Revenue]]*(blinkit_order_items[[#This Row],[margin_percent]]/100)</f>
        <v>821.06099999999992</v>
      </c>
    </row>
    <row r="4178" spans="1:7" x14ac:dyDescent="0.3">
      <c r="A4178">
        <v>6567954047</v>
      </c>
      <c r="B4178">
        <v>954722</v>
      </c>
      <c r="C4178">
        <v>2</v>
      </c>
      <c r="D4178" s="4">
        <v>616.45000000000005</v>
      </c>
      <c r="E4178" s="2">
        <f>blinkit_order_items[[#This Row],[quantity]]*blinkit_order_items[[#This Row],[unit_price]]</f>
        <v>1232.9000000000001</v>
      </c>
      <c r="F4178">
        <f>_xlfn.XLOOKUP(blinkit_order_items[[#This Row],[product_id]],blinkit_products[product_id],blinkit_products[margin_percentage])</f>
        <v>40</v>
      </c>
      <c r="G4178" s="4">
        <f>blinkit_order_items[[#This Row],[Total_Revenue]]*(blinkit_order_items[[#This Row],[margin_percent]]/100)</f>
        <v>493.16000000000008</v>
      </c>
    </row>
    <row r="4179" spans="1:7" x14ac:dyDescent="0.3">
      <c r="A4179">
        <v>9409585531</v>
      </c>
      <c r="B4179">
        <v>448752</v>
      </c>
      <c r="C4179">
        <v>3</v>
      </c>
      <c r="D4179" s="4">
        <v>160.07</v>
      </c>
      <c r="E4179" s="2">
        <f>blinkit_order_items[[#This Row],[quantity]]*blinkit_order_items[[#This Row],[unit_price]]</f>
        <v>480.21</v>
      </c>
      <c r="F4179">
        <f>_xlfn.XLOOKUP(blinkit_order_items[[#This Row],[product_id]],blinkit_products[product_id],blinkit_products[margin_percentage])</f>
        <v>25</v>
      </c>
      <c r="G4179" s="4">
        <f>blinkit_order_items[[#This Row],[Total_Revenue]]*(blinkit_order_items[[#This Row],[margin_percent]]/100)</f>
        <v>120.05249999999999</v>
      </c>
    </row>
    <row r="4180" spans="1:7" x14ac:dyDescent="0.3">
      <c r="A4180">
        <v>731371161</v>
      </c>
      <c r="B4180">
        <v>927651</v>
      </c>
      <c r="C4180">
        <v>1</v>
      </c>
      <c r="D4180" s="4">
        <v>426.72</v>
      </c>
      <c r="E4180" s="2">
        <f>blinkit_order_items[[#This Row],[quantity]]*blinkit_order_items[[#This Row],[unit_price]]</f>
        <v>426.72</v>
      </c>
      <c r="F4180">
        <f>_xlfn.XLOOKUP(blinkit_order_items[[#This Row],[product_id]],blinkit_products[product_id],blinkit_products[margin_percentage])</f>
        <v>30</v>
      </c>
      <c r="G4180" s="4">
        <f>blinkit_order_items[[#This Row],[Total_Revenue]]*(blinkit_order_items[[#This Row],[margin_percent]]/100)</f>
        <v>128.01599999999999</v>
      </c>
    </row>
    <row r="4181" spans="1:7" x14ac:dyDescent="0.3">
      <c r="A4181">
        <v>7863496069</v>
      </c>
      <c r="B4181">
        <v>349294</v>
      </c>
      <c r="C4181">
        <v>3</v>
      </c>
      <c r="D4181" s="4">
        <v>934.75</v>
      </c>
      <c r="E4181" s="2">
        <f>blinkit_order_items[[#This Row],[quantity]]*blinkit_order_items[[#This Row],[unit_price]]</f>
        <v>2804.25</v>
      </c>
      <c r="F4181">
        <f>_xlfn.XLOOKUP(blinkit_order_items[[#This Row],[product_id]],blinkit_products[product_id],blinkit_products[margin_percentage])</f>
        <v>25</v>
      </c>
      <c r="G4181" s="4">
        <f>blinkit_order_items[[#This Row],[Total_Revenue]]*(blinkit_order_items[[#This Row],[margin_percent]]/100)</f>
        <v>701.0625</v>
      </c>
    </row>
    <row r="4182" spans="1:7" x14ac:dyDescent="0.3">
      <c r="A4182">
        <v>9043955242</v>
      </c>
      <c r="B4182">
        <v>56589</v>
      </c>
      <c r="C4182">
        <v>3</v>
      </c>
      <c r="D4182" s="4">
        <v>517.77</v>
      </c>
      <c r="E4182" s="2">
        <f>blinkit_order_items[[#This Row],[quantity]]*blinkit_order_items[[#This Row],[unit_price]]</f>
        <v>1553.31</v>
      </c>
      <c r="F4182">
        <f>_xlfn.XLOOKUP(blinkit_order_items[[#This Row],[product_id]],blinkit_products[product_id],blinkit_products[margin_percentage])</f>
        <v>20</v>
      </c>
      <c r="G4182" s="4">
        <f>blinkit_order_items[[#This Row],[Total_Revenue]]*(blinkit_order_items[[#This Row],[margin_percent]]/100)</f>
        <v>310.66200000000003</v>
      </c>
    </row>
    <row r="4183" spans="1:7" x14ac:dyDescent="0.3">
      <c r="A4183">
        <v>8257564936</v>
      </c>
      <c r="B4183">
        <v>516376</v>
      </c>
      <c r="C4183">
        <v>1</v>
      </c>
      <c r="D4183" s="4">
        <v>877.43</v>
      </c>
      <c r="E4183" s="2">
        <f>blinkit_order_items[[#This Row],[quantity]]*blinkit_order_items[[#This Row],[unit_price]]</f>
        <v>877.43</v>
      </c>
      <c r="F4183">
        <f>_xlfn.XLOOKUP(blinkit_order_items[[#This Row],[product_id]],blinkit_products[product_id],blinkit_products[margin_percentage])</f>
        <v>25</v>
      </c>
      <c r="G4183" s="4">
        <f>blinkit_order_items[[#This Row],[Total_Revenue]]*(blinkit_order_items[[#This Row],[margin_percent]]/100)</f>
        <v>219.35749999999999</v>
      </c>
    </row>
    <row r="4184" spans="1:7" x14ac:dyDescent="0.3">
      <c r="A4184">
        <v>7487631571</v>
      </c>
      <c r="B4184">
        <v>120532</v>
      </c>
      <c r="C4184">
        <v>3</v>
      </c>
      <c r="D4184" s="4">
        <v>697.53</v>
      </c>
      <c r="E4184" s="2">
        <f>blinkit_order_items[[#This Row],[quantity]]*blinkit_order_items[[#This Row],[unit_price]]</f>
        <v>2092.59</v>
      </c>
      <c r="F4184">
        <f>_xlfn.XLOOKUP(blinkit_order_items[[#This Row],[product_id]],blinkit_products[product_id],blinkit_products[margin_percentage])</f>
        <v>15</v>
      </c>
      <c r="G4184" s="4">
        <f>blinkit_order_items[[#This Row],[Total_Revenue]]*(blinkit_order_items[[#This Row],[margin_percent]]/100)</f>
        <v>313.88850000000002</v>
      </c>
    </row>
    <row r="4185" spans="1:7" x14ac:dyDescent="0.3">
      <c r="A4185">
        <v>4243307535</v>
      </c>
      <c r="B4185">
        <v>592784</v>
      </c>
      <c r="C4185">
        <v>2</v>
      </c>
      <c r="D4185" s="4">
        <v>280.35000000000002</v>
      </c>
      <c r="E4185" s="2">
        <f>blinkit_order_items[[#This Row],[quantity]]*blinkit_order_items[[#This Row],[unit_price]]</f>
        <v>560.70000000000005</v>
      </c>
      <c r="F4185">
        <f>_xlfn.XLOOKUP(blinkit_order_items[[#This Row],[product_id]],blinkit_products[product_id],blinkit_products[margin_percentage])</f>
        <v>35</v>
      </c>
      <c r="G4185" s="4">
        <f>blinkit_order_items[[#This Row],[Total_Revenue]]*(blinkit_order_items[[#This Row],[margin_percent]]/100)</f>
        <v>196.245</v>
      </c>
    </row>
    <row r="4186" spans="1:7" x14ac:dyDescent="0.3">
      <c r="A4186">
        <v>5490221933</v>
      </c>
      <c r="B4186">
        <v>563740</v>
      </c>
      <c r="C4186">
        <v>1</v>
      </c>
      <c r="D4186" s="4">
        <v>96.33</v>
      </c>
      <c r="E4186" s="2">
        <f>blinkit_order_items[[#This Row],[quantity]]*blinkit_order_items[[#This Row],[unit_price]]</f>
        <v>96.33</v>
      </c>
      <c r="F4186">
        <f>_xlfn.XLOOKUP(blinkit_order_items[[#This Row],[product_id]],blinkit_products[product_id],blinkit_products[margin_percentage])</f>
        <v>35</v>
      </c>
      <c r="G4186" s="4">
        <f>blinkit_order_items[[#This Row],[Total_Revenue]]*(blinkit_order_items[[#This Row],[margin_percent]]/100)</f>
        <v>33.715499999999999</v>
      </c>
    </row>
    <row r="4187" spans="1:7" x14ac:dyDescent="0.3">
      <c r="A4187">
        <v>577600718</v>
      </c>
      <c r="B4187">
        <v>120385</v>
      </c>
      <c r="C4187">
        <v>1</v>
      </c>
      <c r="D4187" s="4">
        <v>597.91</v>
      </c>
      <c r="E4187" s="2">
        <f>blinkit_order_items[[#This Row],[quantity]]*blinkit_order_items[[#This Row],[unit_price]]</f>
        <v>597.91</v>
      </c>
      <c r="F4187">
        <f>_xlfn.XLOOKUP(blinkit_order_items[[#This Row],[product_id]],blinkit_products[product_id],blinkit_products[margin_percentage])</f>
        <v>35</v>
      </c>
      <c r="G4187" s="4">
        <f>blinkit_order_items[[#This Row],[Total_Revenue]]*(blinkit_order_items[[#This Row],[margin_percent]]/100)</f>
        <v>209.26849999999999</v>
      </c>
    </row>
    <row r="4188" spans="1:7" x14ac:dyDescent="0.3">
      <c r="A4188">
        <v>1815462789</v>
      </c>
      <c r="B4188">
        <v>679865</v>
      </c>
      <c r="C4188">
        <v>3</v>
      </c>
      <c r="D4188" s="4">
        <v>347.91</v>
      </c>
      <c r="E4188" s="2">
        <f>blinkit_order_items[[#This Row],[quantity]]*blinkit_order_items[[#This Row],[unit_price]]</f>
        <v>1043.73</v>
      </c>
      <c r="F4188">
        <f>_xlfn.XLOOKUP(blinkit_order_items[[#This Row],[product_id]],blinkit_products[product_id],blinkit_products[margin_percentage])</f>
        <v>15</v>
      </c>
      <c r="G4188" s="4">
        <f>blinkit_order_items[[#This Row],[Total_Revenue]]*(blinkit_order_items[[#This Row],[margin_percent]]/100)</f>
        <v>156.55949999999999</v>
      </c>
    </row>
    <row r="4189" spans="1:7" x14ac:dyDescent="0.3">
      <c r="A4189">
        <v>896786012</v>
      </c>
      <c r="B4189">
        <v>747801</v>
      </c>
      <c r="C4189">
        <v>3</v>
      </c>
      <c r="D4189" s="4">
        <v>277.76</v>
      </c>
      <c r="E4189" s="2">
        <f>blinkit_order_items[[#This Row],[quantity]]*blinkit_order_items[[#This Row],[unit_price]]</f>
        <v>833.28</v>
      </c>
      <c r="F4189">
        <f>_xlfn.XLOOKUP(blinkit_order_items[[#This Row],[product_id]],blinkit_products[product_id],blinkit_products[margin_percentage])</f>
        <v>25</v>
      </c>
      <c r="G4189" s="4">
        <f>blinkit_order_items[[#This Row],[Total_Revenue]]*(blinkit_order_items[[#This Row],[margin_percent]]/100)</f>
        <v>208.32</v>
      </c>
    </row>
    <row r="4190" spans="1:7" x14ac:dyDescent="0.3">
      <c r="A4190">
        <v>2610552179</v>
      </c>
      <c r="B4190">
        <v>67197</v>
      </c>
      <c r="C4190">
        <v>1</v>
      </c>
      <c r="D4190" s="4">
        <v>552.20000000000005</v>
      </c>
      <c r="E4190" s="2">
        <f>blinkit_order_items[[#This Row],[quantity]]*blinkit_order_items[[#This Row],[unit_price]]</f>
        <v>552.20000000000005</v>
      </c>
      <c r="F4190">
        <f>_xlfn.XLOOKUP(blinkit_order_items[[#This Row],[product_id]],blinkit_products[product_id],blinkit_products[margin_percentage])</f>
        <v>20</v>
      </c>
      <c r="G4190" s="4">
        <f>blinkit_order_items[[#This Row],[Total_Revenue]]*(blinkit_order_items[[#This Row],[margin_percent]]/100)</f>
        <v>110.44000000000001</v>
      </c>
    </row>
    <row r="4191" spans="1:7" x14ac:dyDescent="0.3">
      <c r="A4191">
        <v>6244718082</v>
      </c>
      <c r="B4191">
        <v>60619</v>
      </c>
      <c r="C4191">
        <v>3</v>
      </c>
      <c r="D4191" s="4">
        <v>726.41</v>
      </c>
      <c r="E4191" s="2">
        <f>blinkit_order_items[[#This Row],[quantity]]*blinkit_order_items[[#This Row],[unit_price]]</f>
        <v>2179.23</v>
      </c>
      <c r="F4191">
        <f>_xlfn.XLOOKUP(blinkit_order_items[[#This Row],[product_id]],blinkit_products[product_id],blinkit_products[margin_percentage])</f>
        <v>30</v>
      </c>
      <c r="G4191" s="4">
        <f>blinkit_order_items[[#This Row],[Total_Revenue]]*(blinkit_order_items[[#This Row],[margin_percent]]/100)</f>
        <v>653.76900000000001</v>
      </c>
    </row>
    <row r="4192" spans="1:7" x14ac:dyDescent="0.3">
      <c r="A4192">
        <v>1837634871</v>
      </c>
      <c r="B4192">
        <v>652118</v>
      </c>
      <c r="C4192">
        <v>2</v>
      </c>
      <c r="D4192" s="4">
        <v>22.04</v>
      </c>
      <c r="E4192" s="2">
        <f>blinkit_order_items[[#This Row],[quantity]]*blinkit_order_items[[#This Row],[unit_price]]</f>
        <v>44.08</v>
      </c>
      <c r="F4192">
        <f>_xlfn.XLOOKUP(blinkit_order_items[[#This Row],[product_id]],blinkit_products[product_id],blinkit_products[margin_percentage])</f>
        <v>40</v>
      </c>
      <c r="G4192" s="4">
        <f>blinkit_order_items[[#This Row],[Total_Revenue]]*(blinkit_order_items[[#This Row],[margin_percent]]/100)</f>
        <v>17.632000000000001</v>
      </c>
    </row>
    <row r="4193" spans="1:7" x14ac:dyDescent="0.3">
      <c r="A4193">
        <v>8684571382</v>
      </c>
      <c r="B4193">
        <v>240179</v>
      </c>
      <c r="C4193">
        <v>1</v>
      </c>
      <c r="D4193" s="4">
        <v>90.56</v>
      </c>
      <c r="E4193" s="2">
        <f>blinkit_order_items[[#This Row],[quantity]]*blinkit_order_items[[#This Row],[unit_price]]</f>
        <v>90.56</v>
      </c>
      <c r="F4193">
        <f>_xlfn.XLOOKUP(blinkit_order_items[[#This Row],[product_id]],blinkit_products[product_id],blinkit_products[margin_percentage])</f>
        <v>20</v>
      </c>
      <c r="G4193" s="4">
        <f>blinkit_order_items[[#This Row],[Total_Revenue]]*(blinkit_order_items[[#This Row],[margin_percent]]/100)</f>
        <v>18.112000000000002</v>
      </c>
    </row>
    <row r="4194" spans="1:7" x14ac:dyDescent="0.3">
      <c r="A4194">
        <v>1659181364</v>
      </c>
      <c r="B4194">
        <v>94225</v>
      </c>
      <c r="C4194">
        <v>2</v>
      </c>
      <c r="D4194" s="4">
        <v>77.11</v>
      </c>
      <c r="E4194" s="2">
        <f>blinkit_order_items[[#This Row],[quantity]]*blinkit_order_items[[#This Row],[unit_price]]</f>
        <v>154.22</v>
      </c>
      <c r="F4194">
        <f>_xlfn.XLOOKUP(blinkit_order_items[[#This Row],[product_id]],blinkit_products[product_id],blinkit_products[margin_percentage])</f>
        <v>25</v>
      </c>
      <c r="G4194" s="4">
        <f>blinkit_order_items[[#This Row],[Total_Revenue]]*(blinkit_order_items[[#This Row],[margin_percent]]/100)</f>
        <v>38.555</v>
      </c>
    </row>
    <row r="4195" spans="1:7" x14ac:dyDescent="0.3">
      <c r="A4195">
        <v>5626641031</v>
      </c>
      <c r="B4195">
        <v>952124</v>
      </c>
      <c r="C4195">
        <v>1</v>
      </c>
      <c r="D4195" s="4">
        <v>127.08</v>
      </c>
      <c r="E4195" s="2">
        <f>blinkit_order_items[[#This Row],[quantity]]*blinkit_order_items[[#This Row],[unit_price]]</f>
        <v>127.08</v>
      </c>
      <c r="F4195">
        <f>_xlfn.XLOOKUP(blinkit_order_items[[#This Row],[product_id]],blinkit_products[product_id],blinkit_products[margin_percentage])</f>
        <v>25</v>
      </c>
      <c r="G4195" s="4">
        <f>blinkit_order_items[[#This Row],[Total_Revenue]]*(blinkit_order_items[[#This Row],[margin_percent]]/100)</f>
        <v>31.77</v>
      </c>
    </row>
    <row r="4196" spans="1:7" x14ac:dyDescent="0.3">
      <c r="A4196">
        <v>1589326447</v>
      </c>
      <c r="B4196">
        <v>647462</v>
      </c>
      <c r="C4196">
        <v>3</v>
      </c>
      <c r="D4196" s="4">
        <v>326.42</v>
      </c>
      <c r="E4196" s="2">
        <f>blinkit_order_items[[#This Row],[quantity]]*blinkit_order_items[[#This Row],[unit_price]]</f>
        <v>979.26</v>
      </c>
      <c r="F4196">
        <f>_xlfn.XLOOKUP(blinkit_order_items[[#This Row],[product_id]],blinkit_products[product_id],blinkit_products[margin_percentage])</f>
        <v>35</v>
      </c>
      <c r="G4196" s="4">
        <f>blinkit_order_items[[#This Row],[Total_Revenue]]*(blinkit_order_items[[#This Row],[margin_percent]]/100)</f>
        <v>342.74099999999999</v>
      </c>
    </row>
    <row r="4197" spans="1:7" x14ac:dyDescent="0.3">
      <c r="A4197">
        <v>5018325783</v>
      </c>
      <c r="B4197">
        <v>367391</v>
      </c>
      <c r="C4197">
        <v>3</v>
      </c>
      <c r="D4197" s="4">
        <v>939.55</v>
      </c>
      <c r="E4197" s="2">
        <f>blinkit_order_items[[#This Row],[quantity]]*blinkit_order_items[[#This Row],[unit_price]]</f>
        <v>2818.6499999999996</v>
      </c>
      <c r="F4197">
        <f>_xlfn.XLOOKUP(blinkit_order_items[[#This Row],[product_id]],blinkit_products[product_id],blinkit_products[margin_percentage])</f>
        <v>30</v>
      </c>
      <c r="G4197" s="4">
        <f>blinkit_order_items[[#This Row],[Total_Revenue]]*(blinkit_order_items[[#This Row],[margin_percent]]/100)</f>
        <v>845.59499999999991</v>
      </c>
    </row>
    <row r="4198" spans="1:7" x14ac:dyDescent="0.3">
      <c r="A4198">
        <v>5111073873</v>
      </c>
      <c r="B4198">
        <v>962054</v>
      </c>
      <c r="C4198">
        <v>2</v>
      </c>
      <c r="D4198" s="4">
        <v>16.86</v>
      </c>
      <c r="E4198" s="2">
        <f>blinkit_order_items[[#This Row],[quantity]]*blinkit_order_items[[#This Row],[unit_price]]</f>
        <v>33.72</v>
      </c>
      <c r="F4198">
        <f>_xlfn.XLOOKUP(blinkit_order_items[[#This Row],[product_id]],blinkit_products[product_id],blinkit_products[margin_percentage])</f>
        <v>30</v>
      </c>
      <c r="G4198" s="4">
        <f>blinkit_order_items[[#This Row],[Total_Revenue]]*(blinkit_order_items[[#This Row],[margin_percent]]/100)</f>
        <v>10.116</v>
      </c>
    </row>
    <row r="4199" spans="1:7" x14ac:dyDescent="0.3">
      <c r="A4199">
        <v>5953426781</v>
      </c>
      <c r="B4199">
        <v>532965</v>
      </c>
      <c r="C4199">
        <v>1</v>
      </c>
      <c r="D4199" s="4">
        <v>307.23</v>
      </c>
      <c r="E4199" s="2">
        <f>blinkit_order_items[[#This Row],[quantity]]*blinkit_order_items[[#This Row],[unit_price]]</f>
        <v>307.23</v>
      </c>
      <c r="F4199">
        <f>_xlfn.XLOOKUP(blinkit_order_items[[#This Row],[product_id]],blinkit_products[product_id],blinkit_products[margin_percentage])</f>
        <v>40</v>
      </c>
      <c r="G4199" s="4">
        <f>blinkit_order_items[[#This Row],[Total_Revenue]]*(blinkit_order_items[[#This Row],[margin_percent]]/100)</f>
        <v>122.89200000000001</v>
      </c>
    </row>
    <row r="4200" spans="1:7" x14ac:dyDescent="0.3">
      <c r="A4200">
        <v>8966870214</v>
      </c>
      <c r="B4200">
        <v>131136</v>
      </c>
      <c r="C4200">
        <v>3</v>
      </c>
      <c r="D4200" s="4">
        <v>37.799999999999997</v>
      </c>
      <c r="E4200" s="2">
        <f>blinkit_order_items[[#This Row],[quantity]]*blinkit_order_items[[#This Row],[unit_price]]</f>
        <v>113.39999999999999</v>
      </c>
      <c r="F4200">
        <f>_xlfn.XLOOKUP(blinkit_order_items[[#This Row],[product_id]],blinkit_products[product_id],blinkit_products[margin_percentage])</f>
        <v>15</v>
      </c>
      <c r="G4200" s="4">
        <f>blinkit_order_items[[#This Row],[Total_Revenue]]*(blinkit_order_items[[#This Row],[margin_percent]]/100)</f>
        <v>17.009999999999998</v>
      </c>
    </row>
    <row r="4201" spans="1:7" x14ac:dyDescent="0.3">
      <c r="A4201">
        <v>6962915277</v>
      </c>
      <c r="B4201">
        <v>540618</v>
      </c>
      <c r="C4201">
        <v>2</v>
      </c>
      <c r="D4201" s="4">
        <v>317.05</v>
      </c>
      <c r="E4201" s="2">
        <f>blinkit_order_items[[#This Row],[quantity]]*blinkit_order_items[[#This Row],[unit_price]]</f>
        <v>634.1</v>
      </c>
      <c r="F4201">
        <f>_xlfn.XLOOKUP(blinkit_order_items[[#This Row],[product_id]],blinkit_products[product_id],blinkit_products[margin_percentage])</f>
        <v>35</v>
      </c>
      <c r="G4201" s="4">
        <f>blinkit_order_items[[#This Row],[Total_Revenue]]*(blinkit_order_items[[#This Row],[margin_percent]]/100)</f>
        <v>221.935</v>
      </c>
    </row>
    <row r="4202" spans="1:7" x14ac:dyDescent="0.3">
      <c r="A4202">
        <v>4309308088</v>
      </c>
      <c r="B4202">
        <v>120532</v>
      </c>
      <c r="C4202">
        <v>2</v>
      </c>
      <c r="D4202" s="4">
        <v>697.53</v>
      </c>
      <c r="E4202" s="2">
        <f>blinkit_order_items[[#This Row],[quantity]]*blinkit_order_items[[#This Row],[unit_price]]</f>
        <v>1395.06</v>
      </c>
      <c r="F4202">
        <f>_xlfn.XLOOKUP(blinkit_order_items[[#This Row],[product_id]],blinkit_products[product_id],blinkit_products[margin_percentage])</f>
        <v>15</v>
      </c>
      <c r="G4202" s="4">
        <f>blinkit_order_items[[#This Row],[Total_Revenue]]*(blinkit_order_items[[#This Row],[margin_percent]]/100)</f>
        <v>209.25899999999999</v>
      </c>
    </row>
    <row r="4203" spans="1:7" x14ac:dyDescent="0.3">
      <c r="A4203">
        <v>5391068200</v>
      </c>
      <c r="B4203">
        <v>659290</v>
      </c>
      <c r="C4203">
        <v>3</v>
      </c>
      <c r="D4203" s="4">
        <v>319.33999999999997</v>
      </c>
      <c r="E4203" s="2">
        <f>blinkit_order_items[[#This Row],[quantity]]*blinkit_order_items[[#This Row],[unit_price]]</f>
        <v>958.02</v>
      </c>
      <c r="F4203">
        <f>_xlfn.XLOOKUP(blinkit_order_items[[#This Row],[product_id]],blinkit_products[product_id],blinkit_products[margin_percentage])</f>
        <v>20</v>
      </c>
      <c r="G4203" s="4">
        <f>blinkit_order_items[[#This Row],[Total_Revenue]]*(blinkit_order_items[[#This Row],[margin_percent]]/100)</f>
        <v>191.60400000000001</v>
      </c>
    </row>
    <row r="4204" spans="1:7" x14ac:dyDescent="0.3">
      <c r="A4204">
        <v>4394681222</v>
      </c>
      <c r="B4204">
        <v>952124</v>
      </c>
      <c r="C4204">
        <v>3</v>
      </c>
      <c r="D4204" s="4">
        <v>127.08</v>
      </c>
      <c r="E4204" s="2">
        <f>blinkit_order_items[[#This Row],[quantity]]*blinkit_order_items[[#This Row],[unit_price]]</f>
        <v>381.24</v>
      </c>
      <c r="F4204">
        <f>_xlfn.XLOOKUP(blinkit_order_items[[#This Row],[product_id]],blinkit_products[product_id],blinkit_products[margin_percentage])</f>
        <v>25</v>
      </c>
      <c r="G4204" s="4">
        <f>blinkit_order_items[[#This Row],[Total_Revenue]]*(blinkit_order_items[[#This Row],[margin_percent]]/100)</f>
        <v>95.31</v>
      </c>
    </row>
    <row r="4205" spans="1:7" x14ac:dyDescent="0.3">
      <c r="A4205">
        <v>4791895461</v>
      </c>
      <c r="B4205">
        <v>425341</v>
      </c>
      <c r="C4205">
        <v>3</v>
      </c>
      <c r="D4205" s="4">
        <v>486.28</v>
      </c>
      <c r="E4205" s="2">
        <f>blinkit_order_items[[#This Row],[quantity]]*blinkit_order_items[[#This Row],[unit_price]]</f>
        <v>1458.84</v>
      </c>
      <c r="F4205">
        <f>_xlfn.XLOOKUP(blinkit_order_items[[#This Row],[product_id]],blinkit_products[product_id],blinkit_products[margin_percentage])</f>
        <v>35</v>
      </c>
      <c r="G4205" s="4">
        <f>blinkit_order_items[[#This Row],[Total_Revenue]]*(blinkit_order_items[[#This Row],[margin_percent]]/100)</f>
        <v>510.59399999999994</v>
      </c>
    </row>
    <row r="4206" spans="1:7" x14ac:dyDescent="0.3">
      <c r="A4206">
        <v>7272011740</v>
      </c>
      <c r="B4206">
        <v>848226</v>
      </c>
      <c r="C4206">
        <v>1</v>
      </c>
      <c r="D4206" s="4">
        <v>209.59</v>
      </c>
      <c r="E4206" s="2">
        <f>blinkit_order_items[[#This Row],[quantity]]*blinkit_order_items[[#This Row],[unit_price]]</f>
        <v>209.59</v>
      </c>
      <c r="F4206">
        <f>_xlfn.XLOOKUP(blinkit_order_items[[#This Row],[product_id]],blinkit_products[product_id],blinkit_products[margin_percentage])</f>
        <v>25</v>
      </c>
      <c r="G4206" s="4">
        <f>blinkit_order_items[[#This Row],[Total_Revenue]]*(blinkit_order_items[[#This Row],[margin_percent]]/100)</f>
        <v>52.397500000000001</v>
      </c>
    </row>
    <row r="4207" spans="1:7" x14ac:dyDescent="0.3">
      <c r="A4207">
        <v>87784691</v>
      </c>
      <c r="B4207">
        <v>70969</v>
      </c>
      <c r="C4207">
        <v>2</v>
      </c>
      <c r="D4207" s="4">
        <v>631.70000000000005</v>
      </c>
      <c r="E4207" s="2">
        <f>blinkit_order_items[[#This Row],[quantity]]*blinkit_order_items[[#This Row],[unit_price]]</f>
        <v>1263.4000000000001</v>
      </c>
      <c r="F4207">
        <f>_xlfn.XLOOKUP(blinkit_order_items[[#This Row],[product_id]],blinkit_products[product_id],blinkit_products[margin_percentage])</f>
        <v>25</v>
      </c>
      <c r="G4207" s="4">
        <f>blinkit_order_items[[#This Row],[Total_Revenue]]*(blinkit_order_items[[#This Row],[margin_percent]]/100)</f>
        <v>315.85000000000002</v>
      </c>
    </row>
    <row r="4208" spans="1:7" x14ac:dyDescent="0.3">
      <c r="A4208">
        <v>4939105270</v>
      </c>
      <c r="B4208">
        <v>444361</v>
      </c>
      <c r="C4208">
        <v>3</v>
      </c>
      <c r="D4208" s="4">
        <v>822.63</v>
      </c>
      <c r="E4208" s="2">
        <f>blinkit_order_items[[#This Row],[quantity]]*blinkit_order_items[[#This Row],[unit_price]]</f>
        <v>2467.89</v>
      </c>
      <c r="F4208">
        <f>_xlfn.XLOOKUP(blinkit_order_items[[#This Row],[product_id]],blinkit_products[product_id],blinkit_products[margin_percentage])</f>
        <v>20</v>
      </c>
      <c r="G4208" s="4">
        <f>blinkit_order_items[[#This Row],[Total_Revenue]]*(blinkit_order_items[[#This Row],[margin_percent]]/100)</f>
        <v>493.57799999999997</v>
      </c>
    </row>
    <row r="4209" spans="1:7" x14ac:dyDescent="0.3">
      <c r="A4209">
        <v>4622303035</v>
      </c>
      <c r="B4209">
        <v>880510</v>
      </c>
      <c r="C4209">
        <v>2</v>
      </c>
      <c r="D4209" s="4">
        <v>951.43</v>
      </c>
      <c r="E4209" s="2">
        <f>blinkit_order_items[[#This Row],[quantity]]*blinkit_order_items[[#This Row],[unit_price]]</f>
        <v>1902.86</v>
      </c>
      <c r="F4209">
        <f>_xlfn.XLOOKUP(blinkit_order_items[[#This Row],[product_id]],blinkit_products[product_id],blinkit_products[margin_percentage])</f>
        <v>20</v>
      </c>
      <c r="G4209" s="4">
        <f>blinkit_order_items[[#This Row],[Total_Revenue]]*(blinkit_order_items[[#This Row],[margin_percent]]/100)</f>
        <v>380.572</v>
      </c>
    </row>
    <row r="4210" spans="1:7" x14ac:dyDescent="0.3">
      <c r="A4210">
        <v>3460208027</v>
      </c>
      <c r="B4210">
        <v>709916</v>
      </c>
      <c r="C4210">
        <v>2</v>
      </c>
      <c r="D4210" s="4">
        <v>33.76</v>
      </c>
      <c r="E4210" s="2">
        <f>blinkit_order_items[[#This Row],[quantity]]*blinkit_order_items[[#This Row],[unit_price]]</f>
        <v>67.52</v>
      </c>
      <c r="F4210">
        <f>_xlfn.XLOOKUP(blinkit_order_items[[#This Row],[product_id]],blinkit_products[product_id],blinkit_products[margin_percentage])</f>
        <v>25</v>
      </c>
      <c r="G4210" s="4">
        <f>blinkit_order_items[[#This Row],[Total_Revenue]]*(blinkit_order_items[[#This Row],[margin_percent]]/100)</f>
        <v>16.88</v>
      </c>
    </row>
    <row r="4211" spans="1:7" x14ac:dyDescent="0.3">
      <c r="A4211">
        <v>2548125971</v>
      </c>
      <c r="B4211">
        <v>183929</v>
      </c>
      <c r="C4211">
        <v>1</v>
      </c>
      <c r="D4211" s="4">
        <v>738.74</v>
      </c>
      <c r="E4211" s="2">
        <f>blinkit_order_items[[#This Row],[quantity]]*blinkit_order_items[[#This Row],[unit_price]]</f>
        <v>738.74</v>
      </c>
      <c r="F4211">
        <f>_xlfn.XLOOKUP(blinkit_order_items[[#This Row],[product_id]],blinkit_products[product_id],blinkit_products[margin_percentage])</f>
        <v>20</v>
      </c>
      <c r="G4211" s="4">
        <f>blinkit_order_items[[#This Row],[Total_Revenue]]*(blinkit_order_items[[#This Row],[margin_percent]]/100)</f>
        <v>147.74800000000002</v>
      </c>
    </row>
    <row r="4212" spans="1:7" x14ac:dyDescent="0.3">
      <c r="A4212">
        <v>2390111460</v>
      </c>
      <c r="B4212">
        <v>492958</v>
      </c>
      <c r="C4212">
        <v>2</v>
      </c>
      <c r="D4212" s="4">
        <v>84.2</v>
      </c>
      <c r="E4212" s="2">
        <f>blinkit_order_items[[#This Row],[quantity]]*blinkit_order_items[[#This Row],[unit_price]]</f>
        <v>168.4</v>
      </c>
      <c r="F4212">
        <f>_xlfn.XLOOKUP(blinkit_order_items[[#This Row],[product_id]],blinkit_products[product_id],blinkit_products[margin_percentage])</f>
        <v>35</v>
      </c>
      <c r="G4212" s="4">
        <f>blinkit_order_items[[#This Row],[Total_Revenue]]*(blinkit_order_items[[#This Row],[margin_percent]]/100)</f>
        <v>58.94</v>
      </c>
    </row>
    <row r="4213" spans="1:7" x14ac:dyDescent="0.3">
      <c r="A4213">
        <v>8309485249</v>
      </c>
      <c r="B4213">
        <v>903336</v>
      </c>
      <c r="C4213">
        <v>2</v>
      </c>
      <c r="D4213" s="4">
        <v>551.88</v>
      </c>
      <c r="E4213" s="2">
        <f>blinkit_order_items[[#This Row],[quantity]]*blinkit_order_items[[#This Row],[unit_price]]</f>
        <v>1103.76</v>
      </c>
      <c r="F4213">
        <f>_xlfn.XLOOKUP(blinkit_order_items[[#This Row],[product_id]],blinkit_products[product_id],blinkit_products[margin_percentage])</f>
        <v>15</v>
      </c>
      <c r="G4213" s="4">
        <f>blinkit_order_items[[#This Row],[Total_Revenue]]*(blinkit_order_items[[#This Row],[margin_percent]]/100)</f>
        <v>165.56399999999999</v>
      </c>
    </row>
    <row r="4214" spans="1:7" x14ac:dyDescent="0.3">
      <c r="A4214">
        <v>8322543480</v>
      </c>
      <c r="B4214">
        <v>661577</v>
      </c>
      <c r="C4214">
        <v>3</v>
      </c>
      <c r="D4214" s="4">
        <v>720.95</v>
      </c>
      <c r="E4214" s="2">
        <f>blinkit_order_items[[#This Row],[quantity]]*blinkit_order_items[[#This Row],[unit_price]]</f>
        <v>2162.8500000000004</v>
      </c>
      <c r="F4214">
        <f>_xlfn.XLOOKUP(blinkit_order_items[[#This Row],[product_id]],blinkit_products[product_id],blinkit_products[margin_percentage])</f>
        <v>35</v>
      </c>
      <c r="G4214" s="4">
        <f>blinkit_order_items[[#This Row],[Total_Revenue]]*(blinkit_order_items[[#This Row],[margin_percent]]/100)</f>
        <v>756.99750000000006</v>
      </c>
    </row>
    <row r="4215" spans="1:7" x14ac:dyDescent="0.3">
      <c r="A4215">
        <v>2819200158</v>
      </c>
      <c r="B4215">
        <v>60619</v>
      </c>
      <c r="C4215">
        <v>1</v>
      </c>
      <c r="D4215" s="4">
        <v>726.41</v>
      </c>
      <c r="E4215" s="2">
        <f>blinkit_order_items[[#This Row],[quantity]]*blinkit_order_items[[#This Row],[unit_price]]</f>
        <v>726.41</v>
      </c>
      <c r="F4215">
        <f>_xlfn.XLOOKUP(blinkit_order_items[[#This Row],[product_id]],blinkit_products[product_id],blinkit_products[margin_percentage])</f>
        <v>30</v>
      </c>
      <c r="G4215" s="4">
        <f>blinkit_order_items[[#This Row],[Total_Revenue]]*(blinkit_order_items[[#This Row],[margin_percent]]/100)</f>
        <v>217.92299999999997</v>
      </c>
    </row>
    <row r="4216" spans="1:7" x14ac:dyDescent="0.3">
      <c r="A4216">
        <v>7087151227</v>
      </c>
      <c r="B4216">
        <v>600767</v>
      </c>
      <c r="C4216">
        <v>1</v>
      </c>
      <c r="D4216" s="4">
        <v>722.42</v>
      </c>
      <c r="E4216" s="2">
        <f>blinkit_order_items[[#This Row],[quantity]]*blinkit_order_items[[#This Row],[unit_price]]</f>
        <v>722.42</v>
      </c>
      <c r="F4216">
        <f>_xlfn.XLOOKUP(blinkit_order_items[[#This Row],[product_id]],blinkit_products[product_id],blinkit_products[margin_percentage])</f>
        <v>35</v>
      </c>
      <c r="G4216" s="4">
        <f>blinkit_order_items[[#This Row],[Total_Revenue]]*(blinkit_order_items[[#This Row],[margin_percent]]/100)</f>
        <v>252.84699999999998</v>
      </c>
    </row>
    <row r="4217" spans="1:7" x14ac:dyDescent="0.3">
      <c r="A4217">
        <v>6704234561</v>
      </c>
      <c r="B4217">
        <v>962054</v>
      </c>
      <c r="C4217">
        <v>1</v>
      </c>
      <c r="D4217" s="4">
        <v>16.86</v>
      </c>
      <c r="E4217" s="2">
        <f>blinkit_order_items[[#This Row],[quantity]]*blinkit_order_items[[#This Row],[unit_price]]</f>
        <v>16.86</v>
      </c>
      <c r="F4217">
        <f>_xlfn.XLOOKUP(blinkit_order_items[[#This Row],[product_id]],blinkit_products[product_id],blinkit_products[margin_percentage])</f>
        <v>30</v>
      </c>
      <c r="G4217" s="4">
        <f>blinkit_order_items[[#This Row],[Total_Revenue]]*(blinkit_order_items[[#This Row],[margin_percent]]/100)</f>
        <v>5.0579999999999998</v>
      </c>
    </row>
    <row r="4218" spans="1:7" x14ac:dyDescent="0.3">
      <c r="A4218">
        <v>6998410196</v>
      </c>
      <c r="B4218">
        <v>365133</v>
      </c>
      <c r="C4218">
        <v>2</v>
      </c>
      <c r="D4218" s="4">
        <v>915.45</v>
      </c>
      <c r="E4218" s="2">
        <f>blinkit_order_items[[#This Row],[quantity]]*blinkit_order_items[[#This Row],[unit_price]]</f>
        <v>1830.9</v>
      </c>
      <c r="F4218">
        <f>_xlfn.XLOOKUP(blinkit_order_items[[#This Row],[product_id]],blinkit_products[product_id],blinkit_products[margin_percentage])</f>
        <v>25</v>
      </c>
      <c r="G4218" s="4">
        <f>blinkit_order_items[[#This Row],[Total_Revenue]]*(blinkit_order_items[[#This Row],[margin_percent]]/100)</f>
        <v>457.72500000000002</v>
      </c>
    </row>
    <row r="4219" spans="1:7" x14ac:dyDescent="0.3">
      <c r="A4219">
        <v>707035635</v>
      </c>
      <c r="B4219">
        <v>677542</v>
      </c>
      <c r="C4219">
        <v>1</v>
      </c>
      <c r="D4219" s="4">
        <v>212.61</v>
      </c>
      <c r="E4219" s="2">
        <f>blinkit_order_items[[#This Row],[quantity]]*blinkit_order_items[[#This Row],[unit_price]]</f>
        <v>212.61</v>
      </c>
      <c r="F4219">
        <f>_xlfn.XLOOKUP(blinkit_order_items[[#This Row],[product_id]],blinkit_products[product_id],blinkit_products[margin_percentage])</f>
        <v>25</v>
      </c>
      <c r="G4219" s="4">
        <f>blinkit_order_items[[#This Row],[Total_Revenue]]*(blinkit_order_items[[#This Row],[margin_percent]]/100)</f>
        <v>53.152500000000003</v>
      </c>
    </row>
    <row r="4220" spans="1:7" x14ac:dyDescent="0.3">
      <c r="A4220">
        <v>543400704</v>
      </c>
      <c r="B4220">
        <v>767398</v>
      </c>
      <c r="C4220">
        <v>3</v>
      </c>
      <c r="D4220" s="4">
        <v>22.14</v>
      </c>
      <c r="E4220" s="2">
        <f>blinkit_order_items[[#This Row],[quantity]]*blinkit_order_items[[#This Row],[unit_price]]</f>
        <v>66.42</v>
      </c>
      <c r="F4220">
        <f>_xlfn.XLOOKUP(blinkit_order_items[[#This Row],[product_id]],blinkit_products[product_id],blinkit_products[margin_percentage])</f>
        <v>25</v>
      </c>
      <c r="G4220" s="4">
        <f>blinkit_order_items[[#This Row],[Total_Revenue]]*(blinkit_order_items[[#This Row],[margin_percent]]/100)</f>
        <v>16.605</v>
      </c>
    </row>
    <row r="4221" spans="1:7" x14ac:dyDescent="0.3">
      <c r="A4221">
        <v>3604694195</v>
      </c>
      <c r="B4221">
        <v>52729</v>
      </c>
      <c r="C4221">
        <v>1</v>
      </c>
      <c r="D4221" s="4">
        <v>316.02</v>
      </c>
      <c r="E4221" s="2">
        <f>blinkit_order_items[[#This Row],[quantity]]*blinkit_order_items[[#This Row],[unit_price]]</f>
        <v>316.02</v>
      </c>
      <c r="F4221">
        <f>_xlfn.XLOOKUP(blinkit_order_items[[#This Row],[product_id]],blinkit_products[product_id],blinkit_products[margin_percentage])</f>
        <v>35</v>
      </c>
      <c r="G4221" s="4">
        <f>blinkit_order_items[[#This Row],[Total_Revenue]]*(blinkit_order_items[[#This Row],[margin_percent]]/100)</f>
        <v>110.60699999999999</v>
      </c>
    </row>
    <row r="4222" spans="1:7" x14ac:dyDescent="0.3">
      <c r="A4222">
        <v>3560549947</v>
      </c>
      <c r="B4222">
        <v>913428</v>
      </c>
      <c r="C4222">
        <v>2</v>
      </c>
      <c r="D4222" s="4">
        <v>392.22</v>
      </c>
      <c r="E4222" s="2">
        <f>blinkit_order_items[[#This Row],[quantity]]*blinkit_order_items[[#This Row],[unit_price]]</f>
        <v>784.44</v>
      </c>
      <c r="F4222">
        <f>_xlfn.XLOOKUP(blinkit_order_items[[#This Row],[product_id]],blinkit_products[product_id],blinkit_products[margin_percentage])</f>
        <v>35</v>
      </c>
      <c r="G4222" s="4">
        <f>blinkit_order_items[[#This Row],[Total_Revenue]]*(blinkit_order_items[[#This Row],[margin_percent]]/100)</f>
        <v>274.55399999999997</v>
      </c>
    </row>
    <row r="4223" spans="1:7" x14ac:dyDescent="0.3">
      <c r="A4223">
        <v>9982178143</v>
      </c>
      <c r="B4223">
        <v>734789</v>
      </c>
      <c r="C4223">
        <v>1</v>
      </c>
      <c r="D4223" s="4">
        <v>395.82</v>
      </c>
      <c r="E4223" s="2">
        <f>blinkit_order_items[[#This Row],[quantity]]*blinkit_order_items[[#This Row],[unit_price]]</f>
        <v>395.82</v>
      </c>
      <c r="F4223">
        <f>_xlfn.XLOOKUP(blinkit_order_items[[#This Row],[product_id]],blinkit_products[product_id],blinkit_products[margin_percentage])</f>
        <v>35</v>
      </c>
      <c r="G4223" s="4">
        <f>blinkit_order_items[[#This Row],[Total_Revenue]]*(blinkit_order_items[[#This Row],[margin_percent]]/100)</f>
        <v>138.53699999999998</v>
      </c>
    </row>
    <row r="4224" spans="1:7" x14ac:dyDescent="0.3">
      <c r="A4224">
        <v>1423646541</v>
      </c>
      <c r="B4224">
        <v>799952</v>
      </c>
      <c r="C4224">
        <v>1</v>
      </c>
      <c r="D4224" s="4">
        <v>922.64</v>
      </c>
      <c r="E4224" s="2">
        <f>blinkit_order_items[[#This Row],[quantity]]*blinkit_order_items[[#This Row],[unit_price]]</f>
        <v>922.64</v>
      </c>
      <c r="F4224">
        <f>_xlfn.XLOOKUP(blinkit_order_items[[#This Row],[product_id]],blinkit_products[product_id],blinkit_products[margin_percentage])</f>
        <v>20</v>
      </c>
      <c r="G4224" s="4">
        <f>blinkit_order_items[[#This Row],[Total_Revenue]]*(blinkit_order_items[[#This Row],[margin_percent]]/100)</f>
        <v>184.52800000000002</v>
      </c>
    </row>
    <row r="4225" spans="1:7" x14ac:dyDescent="0.3">
      <c r="A4225">
        <v>7441941402</v>
      </c>
      <c r="B4225">
        <v>820973</v>
      </c>
      <c r="C4225">
        <v>1</v>
      </c>
      <c r="D4225" s="4">
        <v>114.52</v>
      </c>
      <c r="E4225" s="2">
        <f>blinkit_order_items[[#This Row],[quantity]]*blinkit_order_items[[#This Row],[unit_price]]</f>
        <v>114.52</v>
      </c>
      <c r="F4225">
        <f>_xlfn.XLOOKUP(blinkit_order_items[[#This Row],[product_id]],blinkit_products[product_id],blinkit_products[margin_percentage])</f>
        <v>30</v>
      </c>
      <c r="G4225" s="4">
        <f>blinkit_order_items[[#This Row],[Total_Revenue]]*(blinkit_order_items[[#This Row],[margin_percent]]/100)</f>
        <v>34.355999999999995</v>
      </c>
    </row>
    <row r="4226" spans="1:7" x14ac:dyDescent="0.3">
      <c r="A4226">
        <v>8395661807</v>
      </c>
      <c r="B4226">
        <v>120532</v>
      </c>
      <c r="C4226">
        <v>3</v>
      </c>
      <c r="D4226" s="4">
        <v>697.53</v>
      </c>
      <c r="E4226" s="2">
        <f>blinkit_order_items[[#This Row],[quantity]]*blinkit_order_items[[#This Row],[unit_price]]</f>
        <v>2092.59</v>
      </c>
      <c r="F4226">
        <f>_xlfn.XLOOKUP(blinkit_order_items[[#This Row],[product_id]],blinkit_products[product_id],blinkit_products[margin_percentage])</f>
        <v>15</v>
      </c>
      <c r="G4226" s="4">
        <f>blinkit_order_items[[#This Row],[Total_Revenue]]*(blinkit_order_items[[#This Row],[margin_percent]]/100)</f>
        <v>313.88850000000002</v>
      </c>
    </row>
    <row r="4227" spans="1:7" x14ac:dyDescent="0.3">
      <c r="A4227">
        <v>5480656353</v>
      </c>
      <c r="B4227">
        <v>587645</v>
      </c>
      <c r="C4227">
        <v>2</v>
      </c>
      <c r="D4227" s="4">
        <v>801.81</v>
      </c>
      <c r="E4227" s="2">
        <f>blinkit_order_items[[#This Row],[quantity]]*blinkit_order_items[[#This Row],[unit_price]]</f>
        <v>1603.62</v>
      </c>
      <c r="F4227">
        <f>_xlfn.XLOOKUP(blinkit_order_items[[#This Row],[product_id]],blinkit_products[product_id],blinkit_products[margin_percentage])</f>
        <v>20</v>
      </c>
      <c r="G4227" s="4">
        <f>blinkit_order_items[[#This Row],[Total_Revenue]]*(blinkit_order_items[[#This Row],[margin_percent]]/100)</f>
        <v>320.72399999999999</v>
      </c>
    </row>
    <row r="4228" spans="1:7" x14ac:dyDescent="0.3">
      <c r="A4228">
        <v>4561602092</v>
      </c>
      <c r="B4228">
        <v>306177</v>
      </c>
      <c r="C4228">
        <v>1</v>
      </c>
      <c r="D4228" s="4">
        <v>769.24</v>
      </c>
      <c r="E4228" s="2">
        <f>blinkit_order_items[[#This Row],[quantity]]*blinkit_order_items[[#This Row],[unit_price]]</f>
        <v>769.24</v>
      </c>
      <c r="F4228">
        <f>_xlfn.XLOOKUP(blinkit_order_items[[#This Row],[product_id]],blinkit_products[product_id],blinkit_products[margin_percentage])</f>
        <v>40</v>
      </c>
      <c r="G4228" s="4">
        <f>blinkit_order_items[[#This Row],[Total_Revenue]]*(blinkit_order_items[[#This Row],[margin_percent]]/100)</f>
        <v>307.69600000000003</v>
      </c>
    </row>
    <row r="4229" spans="1:7" x14ac:dyDescent="0.3">
      <c r="A4229">
        <v>1695982633</v>
      </c>
      <c r="B4229">
        <v>481843</v>
      </c>
      <c r="C4229">
        <v>2</v>
      </c>
      <c r="D4229" s="4">
        <v>297.68</v>
      </c>
      <c r="E4229" s="2">
        <f>blinkit_order_items[[#This Row],[quantity]]*blinkit_order_items[[#This Row],[unit_price]]</f>
        <v>595.36</v>
      </c>
      <c r="F4229">
        <f>_xlfn.XLOOKUP(blinkit_order_items[[#This Row],[product_id]],blinkit_products[product_id],blinkit_products[margin_percentage])</f>
        <v>35</v>
      </c>
      <c r="G4229" s="4">
        <f>blinkit_order_items[[#This Row],[Total_Revenue]]*(blinkit_order_items[[#This Row],[margin_percent]]/100)</f>
        <v>208.376</v>
      </c>
    </row>
    <row r="4230" spans="1:7" x14ac:dyDescent="0.3">
      <c r="A4230">
        <v>6309447153</v>
      </c>
      <c r="B4230">
        <v>853932</v>
      </c>
      <c r="C4230">
        <v>2</v>
      </c>
      <c r="D4230" s="4">
        <v>941.19</v>
      </c>
      <c r="E4230" s="2">
        <f>blinkit_order_items[[#This Row],[quantity]]*blinkit_order_items[[#This Row],[unit_price]]</f>
        <v>1882.38</v>
      </c>
      <c r="F4230">
        <f>_xlfn.XLOOKUP(blinkit_order_items[[#This Row],[product_id]],blinkit_products[product_id],blinkit_products[margin_percentage])</f>
        <v>30</v>
      </c>
      <c r="G4230" s="4">
        <f>blinkit_order_items[[#This Row],[Total_Revenue]]*(blinkit_order_items[[#This Row],[margin_percent]]/100)</f>
        <v>564.71400000000006</v>
      </c>
    </row>
    <row r="4231" spans="1:7" x14ac:dyDescent="0.3">
      <c r="A4231">
        <v>4796733514</v>
      </c>
      <c r="B4231">
        <v>604184</v>
      </c>
      <c r="C4231">
        <v>2</v>
      </c>
      <c r="D4231" s="4">
        <v>397.55</v>
      </c>
      <c r="E4231" s="2">
        <f>blinkit_order_items[[#This Row],[quantity]]*blinkit_order_items[[#This Row],[unit_price]]</f>
        <v>795.1</v>
      </c>
      <c r="F4231">
        <f>_xlfn.XLOOKUP(blinkit_order_items[[#This Row],[product_id]],blinkit_products[product_id],blinkit_products[margin_percentage])</f>
        <v>25</v>
      </c>
      <c r="G4231" s="4">
        <f>blinkit_order_items[[#This Row],[Total_Revenue]]*(blinkit_order_items[[#This Row],[margin_percent]]/100)</f>
        <v>198.77500000000001</v>
      </c>
    </row>
    <row r="4232" spans="1:7" x14ac:dyDescent="0.3">
      <c r="A4232">
        <v>2858966982</v>
      </c>
      <c r="B4232">
        <v>734789</v>
      </c>
      <c r="C4232">
        <v>2</v>
      </c>
      <c r="D4232" s="4">
        <v>395.82</v>
      </c>
      <c r="E4232" s="2">
        <f>blinkit_order_items[[#This Row],[quantity]]*blinkit_order_items[[#This Row],[unit_price]]</f>
        <v>791.64</v>
      </c>
      <c r="F4232">
        <f>_xlfn.XLOOKUP(blinkit_order_items[[#This Row],[product_id]],blinkit_products[product_id],blinkit_products[margin_percentage])</f>
        <v>35</v>
      </c>
      <c r="G4232" s="4">
        <f>blinkit_order_items[[#This Row],[Total_Revenue]]*(blinkit_order_items[[#This Row],[margin_percent]]/100)</f>
        <v>277.07399999999996</v>
      </c>
    </row>
    <row r="4233" spans="1:7" x14ac:dyDescent="0.3">
      <c r="A4233">
        <v>6948607495</v>
      </c>
      <c r="B4233">
        <v>891833</v>
      </c>
      <c r="C4233">
        <v>1</v>
      </c>
      <c r="D4233" s="4">
        <v>493.19</v>
      </c>
      <c r="E4233" s="2">
        <f>blinkit_order_items[[#This Row],[quantity]]*blinkit_order_items[[#This Row],[unit_price]]</f>
        <v>493.19</v>
      </c>
      <c r="F4233">
        <f>_xlfn.XLOOKUP(blinkit_order_items[[#This Row],[product_id]],blinkit_products[product_id],blinkit_products[margin_percentage])</f>
        <v>20</v>
      </c>
      <c r="G4233" s="4">
        <f>blinkit_order_items[[#This Row],[Total_Revenue]]*(blinkit_order_items[[#This Row],[margin_percent]]/100)</f>
        <v>98.638000000000005</v>
      </c>
    </row>
    <row r="4234" spans="1:7" x14ac:dyDescent="0.3">
      <c r="A4234">
        <v>4959271803</v>
      </c>
      <c r="B4234">
        <v>385113</v>
      </c>
      <c r="C4234">
        <v>2</v>
      </c>
      <c r="D4234" s="4">
        <v>816.38</v>
      </c>
      <c r="E4234" s="2">
        <f>blinkit_order_items[[#This Row],[quantity]]*blinkit_order_items[[#This Row],[unit_price]]</f>
        <v>1632.76</v>
      </c>
      <c r="F4234">
        <f>_xlfn.XLOOKUP(blinkit_order_items[[#This Row],[product_id]],blinkit_products[product_id],blinkit_products[margin_percentage])</f>
        <v>35</v>
      </c>
      <c r="G4234" s="4">
        <f>blinkit_order_items[[#This Row],[Total_Revenue]]*(blinkit_order_items[[#This Row],[margin_percent]]/100)</f>
        <v>571.46600000000001</v>
      </c>
    </row>
    <row r="4235" spans="1:7" x14ac:dyDescent="0.3">
      <c r="A4235">
        <v>5669689881</v>
      </c>
      <c r="B4235">
        <v>448752</v>
      </c>
      <c r="C4235">
        <v>1</v>
      </c>
      <c r="D4235" s="4">
        <v>160.07</v>
      </c>
      <c r="E4235" s="2">
        <f>blinkit_order_items[[#This Row],[quantity]]*blinkit_order_items[[#This Row],[unit_price]]</f>
        <v>160.07</v>
      </c>
      <c r="F4235">
        <f>_xlfn.XLOOKUP(blinkit_order_items[[#This Row],[product_id]],blinkit_products[product_id],blinkit_products[margin_percentage])</f>
        <v>25</v>
      </c>
      <c r="G4235" s="4">
        <f>blinkit_order_items[[#This Row],[Total_Revenue]]*(blinkit_order_items[[#This Row],[margin_percent]]/100)</f>
        <v>40.017499999999998</v>
      </c>
    </row>
    <row r="4236" spans="1:7" x14ac:dyDescent="0.3">
      <c r="A4236">
        <v>5352265711</v>
      </c>
      <c r="B4236">
        <v>440875</v>
      </c>
      <c r="C4236">
        <v>1</v>
      </c>
      <c r="D4236" s="4">
        <v>275.02999999999997</v>
      </c>
      <c r="E4236" s="2">
        <f>blinkit_order_items[[#This Row],[quantity]]*blinkit_order_items[[#This Row],[unit_price]]</f>
        <v>275.02999999999997</v>
      </c>
      <c r="F4236">
        <f>_xlfn.XLOOKUP(blinkit_order_items[[#This Row],[product_id]],blinkit_products[product_id],blinkit_products[margin_percentage])</f>
        <v>30</v>
      </c>
      <c r="G4236" s="4">
        <f>blinkit_order_items[[#This Row],[Total_Revenue]]*(blinkit_order_items[[#This Row],[margin_percent]]/100)</f>
        <v>82.508999999999986</v>
      </c>
    </row>
    <row r="4237" spans="1:7" x14ac:dyDescent="0.3">
      <c r="A4237">
        <v>5498551836</v>
      </c>
      <c r="B4237">
        <v>871592</v>
      </c>
      <c r="C4237">
        <v>1</v>
      </c>
      <c r="D4237" s="4">
        <v>870.29</v>
      </c>
      <c r="E4237" s="2">
        <f>blinkit_order_items[[#This Row],[quantity]]*blinkit_order_items[[#This Row],[unit_price]]</f>
        <v>870.29</v>
      </c>
      <c r="F4237">
        <f>_xlfn.XLOOKUP(blinkit_order_items[[#This Row],[product_id]],blinkit_products[product_id],blinkit_products[margin_percentage])</f>
        <v>25</v>
      </c>
      <c r="G4237" s="4">
        <f>blinkit_order_items[[#This Row],[Total_Revenue]]*(blinkit_order_items[[#This Row],[margin_percent]]/100)</f>
        <v>217.57249999999999</v>
      </c>
    </row>
    <row r="4238" spans="1:7" x14ac:dyDescent="0.3">
      <c r="A4238">
        <v>6556845822</v>
      </c>
      <c r="B4238">
        <v>799688</v>
      </c>
      <c r="C4238">
        <v>1</v>
      </c>
      <c r="D4238" s="4">
        <v>309.62</v>
      </c>
      <c r="E4238" s="2">
        <f>blinkit_order_items[[#This Row],[quantity]]*blinkit_order_items[[#This Row],[unit_price]]</f>
        <v>309.62</v>
      </c>
      <c r="F4238">
        <f>_xlfn.XLOOKUP(blinkit_order_items[[#This Row],[product_id]],blinkit_products[product_id],blinkit_products[margin_percentage])</f>
        <v>35</v>
      </c>
      <c r="G4238" s="4">
        <f>blinkit_order_items[[#This Row],[Total_Revenue]]*(blinkit_order_items[[#This Row],[margin_percent]]/100)</f>
        <v>108.36699999999999</v>
      </c>
    </row>
    <row r="4239" spans="1:7" x14ac:dyDescent="0.3">
      <c r="A4239">
        <v>5167008199</v>
      </c>
      <c r="B4239">
        <v>883013</v>
      </c>
      <c r="C4239">
        <v>1</v>
      </c>
      <c r="D4239" s="4">
        <v>989.88</v>
      </c>
      <c r="E4239" s="2">
        <f>blinkit_order_items[[#This Row],[quantity]]*blinkit_order_items[[#This Row],[unit_price]]</f>
        <v>989.88</v>
      </c>
      <c r="F4239">
        <f>_xlfn.XLOOKUP(blinkit_order_items[[#This Row],[product_id]],blinkit_products[product_id],blinkit_products[margin_percentage])</f>
        <v>20</v>
      </c>
      <c r="G4239" s="4">
        <f>blinkit_order_items[[#This Row],[Total_Revenue]]*(blinkit_order_items[[#This Row],[margin_percent]]/100)</f>
        <v>197.976</v>
      </c>
    </row>
    <row r="4240" spans="1:7" x14ac:dyDescent="0.3">
      <c r="A4240">
        <v>966294309</v>
      </c>
      <c r="B4240">
        <v>654297</v>
      </c>
      <c r="C4240">
        <v>3</v>
      </c>
      <c r="D4240" s="4">
        <v>13.25</v>
      </c>
      <c r="E4240" s="2">
        <f>blinkit_order_items[[#This Row],[quantity]]*blinkit_order_items[[#This Row],[unit_price]]</f>
        <v>39.75</v>
      </c>
      <c r="F4240">
        <f>_xlfn.XLOOKUP(blinkit_order_items[[#This Row],[product_id]],blinkit_products[product_id],blinkit_products[margin_percentage])</f>
        <v>25</v>
      </c>
      <c r="G4240" s="4">
        <f>blinkit_order_items[[#This Row],[Total_Revenue]]*(blinkit_order_items[[#This Row],[margin_percent]]/100)</f>
        <v>9.9375</v>
      </c>
    </row>
    <row r="4241" spans="1:7" x14ac:dyDescent="0.3">
      <c r="A4241">
        <v>3163611427</v>
      </c>
      <c r="B4241">
        <v>962591</v>
      </c>
      <c r="C4241">
        <v>2</v>
      </c>
      <c r="D4241" s="4">
        <v>130.01</v>
      </c>
      <c r="E4241" s="2">
        <f>blinkit_order_items[[#This Row],[quantity]]*blinkit_order_items[[#This Row],[unit_price]]</f>
        <v>260.02</v>
      </c>
      <c r="F4241">
        <f>_xlfn.XLOOKUP(blinkit_order_items[[#This Row],[product_id]],blinkit_products[product_id],blinkit_products[margin_percentage])</f>
        <v>30</v>
      </c>
      <c r="G4241" s="4">
        <f>blinkit_order_items[[#This Row],[Total_Revenue]]*(blinkit_order_items[[#This Row],[margin_percent]]/100)</f>
        <v>78.005999999999986</v>
      </c>
    </row>
    <row r="4242" spans="1:7" x14ac:dyDescent="0.3">
      <c r="A4242">
        <v>203136866</v>
      </c>
      <c r="B4242">
        <v>6405</v>
      </c>
      <c r="C4242">
        <v>1</v>
      </c>
      <c r="D4242" s="4">
        <v>236.51</v>
      </c>
      <c r="E4242" s="2">
        <f>blinkit_order_items[[#This Row],[quantity]]*blinkit_order_items[[#This Row],[unit_price]]</f>
        <v>236.51</v>
      </c>
      <c r="F4242">
        <f>_xlfn.XLOOKUP(blinkit_order_items[[#This Row],[product_id]],blinkit_products[product_id],blinkit_products[margin_percentage])</f>
        <v>30</v>
      </c>
      <c r="G4242" s="4">
        <f>blinkit_order_items[[#This Row],[Total_Revenue]]*(blinkit_order_items[[#This Row],[margin_percent]]/100)</f>
        <v>70.952999999999989</v>
      </c>
    </row>
    <row r="4243" spans="1:7" x14ac:dyDescent="0.3">
      <c r="A4243">
        <v>1815555165</v>
      </c>
      <c r="B4243">
        <v>382511</v>
      </c>
      <c r="C4243">
        <v>1</v>
      </c>
      <c r="D4243" s="4">
        <v>702.54</v>
      </c>
      <c r="E4243" s="2">
        <f>blinkit_order_items[[#This Row],[quantity]]*blinkit_order_items[[#This Row],[unit_price]]</f>
        <v>702.54</v>
      </c>
      <c r="F4243">
        <f>_xlfn.XLOOKUP(blinkit_order_items[[#This Row],[product_id]],blinkit_products[product_id],blinkit_products[margin_percentage])</f>
        <v>20</v>
      </c>
      <c r="G4243" s="4">
        <f>blinkit_order_items[[#This Row],[Total_Revenue]]*(blinkit_order_items[[#This Row],[margin_percent]]/100)</f>
        <v>140.50800000000001</v>
      </c>
    </row>
    <row r="4244" spans="1:7" x14ac:dyDescent="0.3">
      <c r="A4244">
        <v>1874499212</v>
      </c>
      <c r="B4244">
        <v>697683</v>
      </c>
      <c r="C4244">
        <v>1</v>
      </c>
      <c r="D4244" s="4">
        <v>123.74</v>
      </c>
      <c r="E4244" s="2">
        <f>blinkit_order_items[[#This Row],[quantity]]*blinkit_order_items[[#This Row],[unit_price]]</f>
        <v>123.74</v>
      </c>
      <c r="F4244">
        <f>_xlfn.XLOOKUP(blinkit_order_items[[#This Row],[product_id]],blinkit_products[product_id],blinkit_products[margin_percentage])</f>
        <v>25</v>
      </c>
      <c r="G4244" s="4">
        <f>blinkit_order_items[[#This Row],[Total_Revenue]]*(blinkit_order_items[[#This Row],[margin_percent]]/100)</f>
        <v>30.934999999999999</v>
      </c>
    </row>
    <row r="4245" spans="1:7" x14ac:dyDescent="0.3">
      <c r="A4245">
        <v>4012779165</v>
      </c>
      <c r="B4245">
        <v>462526</v>
      </c>
      <c r="C4245">
        <v>2</v>
      </c>
      <c r="D4245" s="4">
        <v>449.97</v>
      </c>
      <c r="E4245" s="2">
        <f>blinkit_order_items[[#This Row],[quantity]]*blinkit_order_items[[#This Row],[unit_price]]</f>
        <v>899.94</v>
      </c>
      <c r="F4245">
        <f>_xlfn.XLOOKUP(blinkit_order_items[[#This Row],[product_id]],blinkit_products[product_id],blinkit_products[margin_percentage])</f>
        <v>20</v>
      </c>
      <c r="G4245" s="4">
        <f>blinkit_order_items[[#This Row],[Total_Revenue]]*(blinkit_order_items[[#This Row],[margin_percent]]/100)</f>
        <v>179.98800000000003</v>
      </c>
    </row>
    <row r="4246" spans="1:7" x14ac:dyDescent="0.3">
      <c r="A4246">
        <v>3669023899</v>
      </c>
      <c r="B4246">
        <v>707935</v>
      </c>
      <c r="C4246">
        <v>2</v>
      </c>
      <c r="D4246" s="4">
        <v>820.9</v>
      </c>
      <c r="E4246" s="2">
        <f>blinkit_order_items[[#This Row],[quantity]]*blinkit_order_items[[#This Row],[unit_price]]</f>
        <v>1641.8</v>
      </c>
      <c r="F4246">
        <f>_xlfn.XLOOKUP(blinkit_order_items[[#This Row],[product_id]],blinkit_products[product_id],blinkit_products[margin_percentage])</f>
        <v>35</v>
      </c>
      <c r="G4246" s="4">
        <f>blinkit_order_items[[#This Row],[Total_Revenue]]*(blinkit_order_items[[#This Row],[margin_percent]]/100)</f>
        <v>574.63</v>
      </c>
    </row>
    <row r="4247" spans="1:7" x14ac:dyDescent="0.3">
      <c r="A4247">
        <v>9296381620</v>
      </c>
      <c r="B4247">
        <v>89084</v>
      </c>
      <c r="C4247">
        <v>2</v>
      </c>
      <c r="D4247" s="4">
        <v>598.83000000000004</v>
      </c>
      <c r="E4247" s="2">
        <f>blinkit_order_items[[#This Row],[quantity]]*blinkit_order_items[[#This Row],[unit_price]]</f>
        <v>1197.6600000000001</v>
      </c>
      <c r="F4247">
        <f>_xlfn.XLOOKUP(blinkit_order_items[[#This Row],[product_id]],blinkit_products[product_id],blinkit_products[margin_percentage])</f>
        <v>20</v>
      </c>
      <c r="G4247" s="4">
        <f>blinkit_order_items[[#This Row],[Total_Revenue]]*(blinkit_order_items[[#This Row],[margin_percent]]/100)</f>
        <v>239.53200000000004</v>
      </c>
    </row>
    <row r="4248" spans="1:7" x14ac:dyDescent="0.3">
      <c r="A4248">
        <v>2725513934</v>
      </c>
      <c r="B4248">
        <v>604184</v>
      </c>
      <c r="C4248">
        <v>3</v>
      </c>
      <c r="D4248" s="4">
        <v>397.55</v>
      </c>
      <c r="E4248" s="2">
        <f>blinkit_order_items[[#This Row],[quantity]]*blinkit_order_items[[#This Row],[unit_price]]</f>
        <v>1192.6500000000001</v>
      </c>
      <c r="F4248">
        <f>_xlfn.XLOOKUP(blinkit_order_items[[#This Row],[product_id]],blinkit_products[product_id],blinkit_products[margin_percentage])</f>
        <v>25</v>
      </c>
      <c r="G4248" s="4">
        <f>blinkit_order_items[[#This Row],[Total_Revenue]]*(blinkit_order_items[[#This Row],[margin_percent]]/100)</f>
        <v>298.16250000000002</v>
      </c>
    </row>
    <row r="4249" spans="1:7" x14ac:dyDescent="0.3">
      <c r="A4249">
        <v>5564338561</v>
      </c>
      <c r="B4249">
        <v>257719</v>
      </c>
      <c r="C4249">
        <v>1</v>
      </c>
      <c r="D4249" s="4">
        <v>281.73</v>
      </c>
      <c r="E4249" s="2">
        <f>blinkit_order_items[[#This Row],[quantity]]*blinkit_order_items[[#This Row],[unit_price]]</f>
        <v>281.73</v>
      </c>
      <c r="F4249">
        <f>_xlfn.XLOOKUP(blinkit_order_items[[#This Row],[product_id]],blinkit_products[product_id],blinkit_products[margin_percentage])</f>
        <v>20</v>
      </c>
      <c r="G4249" s="4">
        <f>blinkit_order_items[[#This Row],[Total_Revenue]]*(blinkit_order_items[[#This Row],[margin_percent]]/100)</f>
        <v>56.346000000000004</v>
      </c>
    </row>
    <row r="4250" spans="1:7" x14ac:dyDescent="0.3">
      <c r="A4250">
        <v>4701778121</v>
      </c>
      <c r="B4250">
        <v>700048</v>
      </c>
      <c r="C4250">
        <v>1</v>
      </c>
      <c r="D4250" s="4">
        <v>141.28</v>
      </c>
      <c r="E4250" s="2">
        <f>blinkit_order_items[[#This Row],[quantity]]*blinkit_order_items[[#This Row],[unit_price]]</f>
        <v>141.28</v>
      </c>
      <c r="F4250">
        <f>_xlfn.XLOOKUP(blinkit_order_items[[#This Row],[product_id]],blinkit_products[product_id],blinkit_products[margin_percentage])</f>
        <v>25</v>
      </c>
      <c r="G4250" s="4">
        <f>blinkit_order_items[[#This Row],[Total_Revenue]]*(blinkit_order_items[[#This Row],[margin_percent]]/100)</f>
        <v>35.32</v>
      </c>
    </row>
    <row r="4251" spans="1:7" x14ac:dyDescent="0.3">
      <c r="A4251">
        <v>9529272337</v>
      </c>
      <c r="B4251">
        <v>91670</v>
      </c>
      <c r="C4251">
        <v>1</v>
      </c>
      <c r="D4251" s="4">
        <v>439.24</v>
      </c>
      <c r="E4251" s="2">
        <f>blinkit_order_items[[#This Row],[quantity]]*blinkit_order_items[[#This Row],[unit_price]]</f>
        <v>439.24</v>
      </c>
      <c r="F4251">
        <f>_xlfn.XLOOKUP(blinkit_order_items[[#This Row],[product_id]],blinkit_products[product_id],blinkit_products[margin_percentage])</f>
        <v>25</v>
      </c>
      <c r="G4251" s="4">
        <f>blinkit_order_items[[#This Row],[Total_Revenue]]*(blinkit_order_items[[#This Row],[margin_percent]]/100)</f>
        <v>109.81</v>
      </c>
    </row>
    <row r="4252" spans="1:7" x14ac:dyDescent="0.3">
      <c r="A4252">
        <v>869910650</v>
      </c>
      <c r="B4252">
        <v>451933</v>
      </c>
      <c r="C4252">
        <v>1</v>
      </c>
      <c r="D4252" s="4">
        <v>568.94000000000005</v>
      </c>
      <c r="E4252" s="2">
        <f>blinkit_order_items[[#This Row],[quantity]]*blinkit_order_items[[#This Row],[unit_price]]</f>
        <v>568.94000000000005</v>
      </c>
      <c r="F4252">
        <f>_xlfn.XLOOKUP(blinkit_order_items[[#This Row],[product_id]],blinkit_products[product_id],blinkit_products[margin_percentage])</f>
        <v>15</v>
      </c>
      <c r="G4252" s="4">
        <f>blinkit_order_items[[#This Row],[Total_Revenue]]*(blinkit_order_items[[#This Row],[margin_percent]]/100)</f>
        <v>85.341000000000008</v>
      </c>
    </row>
    <row r="4253" spans="1:7" x14ac:dyDescent="0.3">
      <c r="A4253">
        <v>2127080399</v>
      </c>
      <c r="B4253">
        <v>222892</v>
      </c>
      <c r="C4253">
        <v>3</v>
      </c>
      <c r="D4253" s="4">
        <v>869.22</v>
      </c>
      <c r="E4253" s="2">
        <f>blinkit_order_items[[#This Row],[quantity]]*blinkit_order_items[[#This Row],[unit_price]]</f>
        <v>2607.66</v>
      </c>
      <c r="F4253">
        <f>_xlfn.XLOOKUP(blinkit_order_items[[#This Row],[product_id]],blinkit_products[product_id],blinkit_products[margin_percentage])</f>
        <v>25</v>
      </c>
      <c r="G4253" s="4">
        <f>blinkit_order_items[[#This Row],[Total_Revenue]]*(blinkit_order_items[[#This Row],[margin_percent]]/100)</f>
        <v>651.91499999999996</v>
      </c>
    </row>
    <row r="4254" spans="1:7" x14ac:dyDescent="0.3">
      <c r="A4254">
        <v>3547439109</v>
      </c>
      <c r="B4254">
        <v>706112</v>
      </c>
      <c r="C4254">
        <v>3</v>
      </c>
      <c r="D4254" s="4">
        <v>478.79</v>
      </c>
      <c r="E4254" s="2">
        <f>blinkit_order_items[[#This Row],[quantity]]*blinkit_order_items[[#This Row],[unit_price]]</f>
        <v>1436.3700000000001</v>
      </c>
      <c r="F4254">
        <f>_xlfn.XLOOKUP(blinkit_order_items[[#This Row],[product_id]],blinkit_products[product_id],blinkit_products[margin_percentage])</f>
        <v>20</v>
      </c>
      <c r="G4254" s="4">
        <f>blinkit_order_items[[#This Row],[Total_Revenue]]*(blinkit_order_items[[#This Row],[margin_percent]]/100)</f>
        <v>287.27400000000006</v>
      </c>
    </row>
    <row r="4255" spans="1:7" x14ac:dyDescent="0.3">
      <c r="A4255">
        <v>997535715</v>
      </c>
      <c r="B4255">
        <v>606256</v>
      </c>
      <c r="C4255">
        <v>1</v>
      </c>
      <c r="D4255" s="4">
        <v>369.28</v>
      </c>
      <c r="E4255" s="2">
        <f>blinkit_order_items[[#This Row],[quantity]]*blinkit_order_items[[#This Row],[unit_price]]</f>
        <v>369.28</v>
      </c>
      <c r="F4255">
        <f>_xlfn.XLOOKUP(blinkit_order_items[[#This Row],[product_id]],blinkit_products[product_id],blinkit_products[margin_percentage])</f>
        <v>40</v>
      </c>
      <c r="G4255" s="4">
        <f>blinkit_order_items[[#This Row],[Total_Revenue]]*(blinkit_order_items[[#This Row],[margin_percent]]/100)</f>
        <v>147.71199999999999</v>
      </c>
    </row>
    <row r="4256" spans="1:7" x14ac:dyDescent="0.3">
      <c r="A4256">
        <v>2442453181</v>
      </c>
      <c r="B4256">
        <v>146840</v>
      </c>
      <c r="C4256">
        <v>2</v>
      </c>
      <c r="D4256" s="4">
        <v>786.85</v>
      </c>
      <c r="E4256" s="2">
        <f>blinkit_order_items[[#This Row],[quantity]]*blinkit_order_items[[#This Row],[unit_price]]</f>
        <v>1573.7</v>
      </c>
      <c r="F4256">
        <f>_xlfn.XLOOKUP(blinkit_order_items[[#This Row],[product_id]],blinkit_products[product_id],blinkit_products[margin_percentage])</f>
        <v>20</v>
      </c>
      <c r="G4256" s="4">
        <f>blinkit_order_items[[#This Row],[Total_Revenue]]*(blinkit_order_items[[#This Row],[margin_percent]]/100)</f>
        <v>314.74</v>
      </c>
    </row>
    <row r="4257" spans="1:7" x14ac:dyDescent="0.3">
      <c r="A4257">
        <v>1182120536</v>
      </c>
      <c r="B4257">
        <v>9436</v>
      </c>
      <c r="C4257">
        <v>1</v>
      </c>
      <c r="D4257" s="4">
        <v>88.43</v>
      </c>
      <c r="E4257" s="2">
        <f>blinkit_order_items[[#This Row],[quantity]]*blinkit_order_items[[#This Row],[unit_price]]</f>
        <v>88.43</v>
      </c>
      <c r="F4257">
        <f>_xlfn.XLOOKUP(blinkit_order_items[[#This Row],[product_id]],blinkit_products[product_id],blinkit_products[margin_percentage])</f>
        <v>35</v>
      </c>
      <c r="G4257" s="4">
        <f>blinkit_order_items[[#This Row],[Total_Revenue]]*(blinkit_order_items[[#This Row],[margin_percent]]/100)</f>
        <v>30.950500000000002</v>
      </c>
    </row>
    <row r="4258" spans="1:7" x14ac:dyDescent="0.3">
      <c r="A4258">
        <v>2819297954</v>
      </c>
      <c r="B4258">
        <v>500739</v>
      </c>
      <c r="C4258">
        <v>2</v>
      </c>
      <c r="D4258" s="4">
        <v>359.98</v>
      </c>
      <c r="E4258" s="2">
        <f>blinkit_order_items[[#This Row],[quantity]]*blinkit_order_items[[#This Row],[unit_price]]</f>
        <v>719.96</v>
      </c>
      <c r="F4258">
        <f>_xlfn.XLOOKUP(blinkit_order_items[[#This Row],[product_id]],blinkit_products[product_id],blinkit_products[margin_percentage])</f>
        <v>20</v>
      </c>
      <c r="G4258" s="4">
        <f>blinkit_order_items[[#This Row],[Total_Revenue]]*(blinkit_order_items[[#This Row],[margin_percent]]/100)</f>
        <v>143.99200000000002</v>
      </c>
    </row>
    <row r="4259" spans="1:7" x14ac:dyDescent="0.3">
      <c r="A4259">
        <v>9870956079</v>
      </c>
      <c r="B4259">
        <v>937542</v>
      </c>
      <c r="C4259">
        <v>1</v>
      </c>
      <c r="D4259" s="4">
        <v>97.04</v>
      </c>
      <c r="E4259" s="2">
        <f>blinkit_order_items[[#This Row],[quantity]]*blinkit_order_items[[#This Row],[unit_price]]</f>
        <v>97.04</v>
      </c>
      <c r="F4259">
        <f>_xlfn.XLOOKUP(blinkit_order_items[[#This Row],[product_id]],blinkit_products[product_id],blinkit_products[margin_percentage])</f>
        <v>15</v>
      </c>
      <c r="G4259" s="4">
        <f>blinkit_order_items[[#This Row],[Total_Revenue]]*(blinkit_order_items[[#This Row],[margin_percent]]/100)</f>
        <v>14.556000000000001</v>
      </c>
    </row>
    <row r="4260" spans="1:7" x14ac:dyDescent="0.3">
      <c r="A4260">
        <v>6032675432</v>
      </c>
      <c r="B4260">
        <v>60619</v>
      </c>
      <c r="C4260">
        <v>2</v>
      </c>
      <c r="D4260" s="4">
        <v>726.41</v>
      </c>
      <c r="E4260" s="2">
        <f>blinkit_order_items[[#This Row],[quantity]]*blinkit_order_items[[#This Row],[unit_price]]</f>
        <v>1452.82</v>
      </c>
      <c r="F4260">
        <f>_xlfn.XLOOKUP(blinkit_order_items[[#This Row],[product_id]],blinkit_products[product_id],blinkit_products[margin_percentage])</f>
        <v>30</v>
      </c>
      <c r="G4260" s="4">
        <f>blinkit_order_items[[#This Row],[Total_Revenue]]*(blinkit_order_items[[#This Row],[margin_percent]]/100)</f>
        <v>435.84599999999995</v>
      </c>
    </row>
    <row r="4261" spans="1:7" x14ac:dyDescent="0.3">
      <c r="A4261">
        <v>329790912</v>
      </c>
      <c r="B4261">
        <v>305754</v>
      </c>
      <c r="C4261">
        <v>1</v>
      </c>
      <c r="D4261" s="4">
        <v>979.99</v>
      </c>
      <c r="E4261" s="2">
        <f>blinkit_order_items[[#This Row],[quantity]]*blinkit_order_items[[#This Row],[unit_price]]</f>
        <v>979.99</v>
      </c>
      <c r="F4261">
        <f>_xlfn.XLOOKUP(blinkit_order_items[[#This Row],[product_id]],blinkit_products[product_id],blinkit_products[margin_percentage])</f>
        <v>40</v>
      </c>
      <c r="G4261" s="4">
        <f>blinkit_order_items[[#This Row],[Total_Revenue]]*(blinkit_order_items[[#This Row],[margin_percent]]/100)</f>
        <v>391.99600000000004</v>
      </c>
    </row>
    <row r="4262" spans="1:7" x14ac:dyDescent="0.3">
      <c r="A4262">
        <v>6459815532</v>
      </c>
      <c r="B4262">
        <v>951463</v>
      </c>
      <c r="C4262">
        <v>3</v>
      </c>
      <c r="D4262" s="4">
        <v>787.4</v>
      </c>
      <c r="E4262" s="2">
        <f>blinkit_order_items[[#This Row],[quantity]]*blinkit_order_items[[#This Row],[unit_price]]</f>
        <v>2362.1999999999998</v>
      </c>
      <c r="F4262">
        <f>_xlfn.XLOOKUP(blinkit_order_items[[#This Row],[product_id]],blinkit_products[product_id],blinkit_products[margin_percentage])</f>
        <v>35</v>
      </c>
      <c r="G4262" s="4">
        <f>blinkit_order_items[[#This Row],[Total_Revenue]]*(blinkit_order_items[[#This Row],[margin_percent]]/100)</f>
        <v>826.76999999999987</v>
      </c>
    </row>
    <row r="4263" spans="1:7" x14ac:dyDescent="0.3">
      <c r="A4263">
        <v>9214523757</v>
      </c>
      <c r="B4263">
        <v>243235</v>
      </c>
      <c r="C4263">
        <v>3</v>
      </c>
      <c r="D4263" s="4">
        <v>109.03</v>
      </c>
      <c r="E4263" s="2">
        <f>blinkit_order_items[[#This Row],[quantity]]*blinkit_order_items[[#This Row],[unit_price]]</f>
        <v>327.09000000000003</v>
      </c>
      <c r="F4263">
        <f>_xlfn.XLOOKUP(blinkit_order_items[[#This Row],[product_id]],blinkit_products[product_id],blinkit_products[margin_percentage])</f>
        <v>35</v>
      </c>
      <c r="G4263" s="4">
        <f>blinkit_order_items[[#This Row],[Total_Revenue]]*(blinkit_order_items[[#This Row],[margin_percent]]/100)</f>
        <v>114.4815</v>
      </c>
    </row>
    <row r="4264" spans="1:7" x14ac:dyDescent="0.3">
      <c r="A4264">
        <v>9450279027</v>
      </c>
      <c r="B4264">
        <v>367391</v>
      </c>
      <c r="C4264">
        <v>2</v>
      </c>
      <c r="D4264" s="4">
        <v>939.55</v>
      </c>
      <c r="E4264" s="2">
        <f>blinkit_order_items[[#This Row],[quantity]]*blinkit_order_items[[#This Row],[unit_price]]</f>
        <v>1879.1</v>
      </c>
      <c r="F4264">
        <f>_xlfn.XLOOKUP(blinkit_order_items[[#This Row],[product_id]],blinkit_products[product_id],blinkit_products[margin_percentage])</f>
        <v>30</v>
      </c>
      <c r="G4264" s="4">
        <f>blinkit_order_items[[#This Row],[Total_Revenue]]*(blinkit_order_items[[#This Row],[margin_percent]]/100)</f>
        <v>563.7299999999999</v>
      </c>
    </row>
    <row r="4265" spans="1:7" x14ac:dyDescent="0.3">
      <c r="A4265">
        <v>6265551101</v>
      </c>
      <c r="B4265">
        <v>890623</v>
      </c>
      <c r="C4265">
        <v>2</v>
      </c>
      <c r="D4265" s="4">
        <v>354.52</v>
      </c>
      <c r="E4265" s="2">
        <f>blinkit_order_items[[#This Row],[quantity]]*blinkit_order_items[[#This Row],[unit_price]]</f>
        <v>709.04</v>
      </c>
      <c r="F4265">
        <f>_xlfn.XLOOKUP(blinkit_order_items[[#This Row],[product_id]],blinkit_products[product_id],blinkit_products[margin_percentage])</f>
        <v>25</v>
      </c>
      <c r="G4265" s="4">
        <f>blinkit_order_items[[#This Row],[Total_Revenue]]*(blinkit_order_items[[#This Row],[margin_percent]]/100)</f>
        <v>177.26</v>
      </c>
    </row>
    <row r="4266" spans="1:7" x14ac:dyDescent="0.3">
      <c r="A4266">
        <v>4138526838</v>
      </c>
      <c r="B4266">
        <v>555121</v>
      </c>
      <c r="C4266">
        <v>2</v>
      </c>
      <c r="D4266" s="4">
        <v>354.91</v>
      </c>
      <c r="E4266" s="2">
        <f>blinkit_order_items[[#This Row],[quantity]]*blinkit_order_items[[#This Row],[unit_price]]</f>
        <v>709.82</v>
      </c>
      <c r="F4266">
        <f>_xlfn.XLOOKUP(blinkit_order_items[[#This Row],[product_id]],blinkit_products[product_id],blinkit_products[margin_percentage])</f>
        <v>25</v>
      </c>
      <c r="G4266" s="4">
        <f>blinkit_order_items[[#This Row],[Total_Revenue]]*(blinkit_order_items[[#This Row],[margin_percent]]/100)</f>
        <v>177.45500000000001</v>
      </c>
    </row>
    <row r="4267" spans="1:7" x14ac:dyDescent="0.3">
      <c r="A4267">
        <v>8005579633</v>
      </c>
      <c r="B4267">
        <v>992178</v>
      </c>
      <c r="C4267">
        <v>2</v>
      </c>
      <c r="D4267" s="4">
        <v>632.42999999999995</v>
      </c>
      <c r="E4267" s="2">
        <f>blinkit_order_items[[#This Row],[quantity]]*blinkit_order_items[[#This Row],[unit_price]]</f>
        <v>1264.8599999999999</v>
      </c>
      <c r="F4267">
        <f>_xlfn.XLOOKUP(blinkit_order_items[[#This Row],[product_id]],blinkit_products[product_id],blinkit_products[margin_percentage])</f>
        <v>20</v>
      </c>
      <c r="G4267" s="4">
        <f>blinkit_order_items[[#This Row],[Total_Revenue]]*(blinkit_order_items[[#This Row],[margin_percent]]/100)</f>
        <v>252.97199999999998</v>
      </c>
    </row>
    <row r="4268" spans="1:7" x14ac:dyDescent="0.3">
      <c r="A4268">
        <v>3442984170</v>
      </c>
      <c r="B4268">
        <v>673058</v>
      </c>
      <c r="C4268">
        <v>2</v>
      </c>
      <c r="D4268" s="4">
        <v>765.76</v>
      </c>
      <c r="E4268" s="2">
        <f>blinkit_order_items[[#This Row],[quantity]]*blinkit_order_items[[#This Row],[unit_price]]</f>
        <v>1531.52</v>
      </c>
      <c r="F4268">
        <f>_xlfn.XLOOKUP(blinkit_order_items[[#This Row],[product_id]],blinkit_products[product_id],blinkit_products[margin_percentage])</f>
        <v>20</v>
      </c>
      <c r="G4268" s="4">
        <f>blinkit_order_items[[#This Row],[Total_Revenue]]*(blinkit_order_items[[#This Row],[margin_percent]]/100)</f>
        <v>306.30400000000003</v>
      </c>
    </row>
    <row r="4269" spans="1:7" x14ac:dyDescent="0.3">
      <c r="A4269">
        <v>8711550413</v>
      </c>
      <c r="B4269">
        <v>914071</v>
      </c>
      <c r="C4269">
        <v>3</v>
      </c>
      <c r="D4269" s="4">
        <v>296.94</v>
      </c>
      <c r="E4269" s="2">
        <f>blinkit_order_items[[#This Row],[quantity]]*blinkit_order_items[[#This Row],[unit_price]]</f>
        <v>890.81999999999994</v>
      </c>
      <c r="F4269">
        <f>_xlfn.XLOOKUP(blinkit_order_items[[#This Row],[product_id]],blinkit_products[product_id],blinkit_products[margin_percentage])</f>
        <v>35</v>
      </c>
      <c r="G4269" s="4">
        <f>blinkit_order_items[[#This Row],[Total_Revenue]]*(blinkit_order_items[[#This Row],[margin_percent]]/100)</f>
        <v>311.78699999999998</v>
      </c>
    </row>
    <row r="4270" spans="1:7" x14ac:dyDescent="0.3">
      <c r="A4270">
        <v>2509593585</v>
      </c>
      <c r="B4270">
        <v>186168</v>
      </c>
      <c r="C4270">
        <v>3</v>
      </c>
      <c r="D4270" s="4">
        <v>878.8</v>
      </c>
      <c r="E4270" s="2">
        <f>blinkit_order_items[[#This Row],[quantity]]*blinkit_order_items[[#This Row],[unit_price]]</f>
        <v>2636.3999999999996</v>
      </c>
      <c r="F4270">
        <f>_xlfn.XLOOKUP(blinkit_order_items[[#This Row],[product_id]],blinkit_products[product_id],blinkit_products[margin_percentage])</f>
        <v>35</v>
      </c>
      <c r="G4270" s="4">
        <f>blinkit_order_items[[#This Row],[Total_Revenue]]*(blinkit_order_items[[#This Row],[margin_percent]]/100)</f>
        <v>922.73999999999978</v>
      </c>
    </row>
    <row r="4271" spans="1:7" x14ac:dyDescent="0.3">
      <c r="A4271">
        <v>6126557370</v>
      </c>
      <c r="B4271">
        <v>563740</v>
      </c>
      <c r="C4271">
        <v>3</v>
      </c>
      <c r="D4271" s="4">
        <v>96.33</v>
      </c>
      <c r="E4271" s="2">
        <f>blinkit_order_items[[#This Row],[quantity]]*blinkit_order_items[[#This Row],[unit_price]]</f>
        <v>288.99</v>
      </c>
      <c r="F4271">
        <f>_xlfn.XLOOKUP(blinkit_order_items[[#This Row],[product_id]],blinkit_products[product_id],blinkit_products[margin_percentage])</f>
        <v>35</v>
      </c>
      <c r="G4271" s="4">
        <f>blinkit_order_items[[#This Row],[Total_Revenue]]*(blinkit_order_items[[#This Row],[margin_percent]]/100)</f>
        <v>101.1465</v>
      </c>
    </row>
    <row r="4272" spans="1:7" x14ac:dyDescent="0.3">
      <c r="A4272">
        <v>9876119035</v>
      </c>
      <c r="B4272">
        <v>689769</v>
      </c>
      <c r="C4272">
        <v>3</v>
      </c>
      <c r="D4272" s="4">
        <v>46.62</v>
      </c>
      <c r="E4272" s="2">
        <f>blinkit_order_items[[#This Row],[quantity]]*blinkit_order_items[[#This Row],[unit_price]]</f>
        <v>139.85999999999999</v>
      </c>
      <c r="F4272">
        <f>_xlfn.XLOOKUP(blinkit_order_items[[#This Row],[product_id]],blinkit_products[product_id],blinkit_products[margin_percentage])</f>
        <v>40</v>
      </c>
      <c r="G4272" s="4">
        <f>blinkit_order_items[[#This Row],[Total_Revenue]]*(blinkit_order_items[[#This Row],[margin_percent]]/100)</f>
        <v>55.943999999999996</v>
      </c>
    </row>
    <row r="4273" spans="1:7" x14ac:dyDescent="0.3">
      <c r="A4273">
        <v>3739042166</v>
      </c>
      <c r="B4273">
        <v>642612</v>
      </c>
      <c r="C4273">
        <v>3</v>
      </c>
      <c r="D4273" s="4">
        <v>517.03</v>
      </c>
      <c r="E4273" s="2">
        <f>blinkit_order_items[[#This Row],[quantity]]*blinkit_order_items[[#This Row],[unit_price]]</f>
        <v>1551.09</v>
      </c>
      <c r="F4273">
        <f>_xlfn.XLOOKUP(blinkit_order_items[[#This Row],[product_id]],blinkit_products[product_id],blinkit_products[margin_percentage])</f>
        <v>35</v>
      </c>
      <c r="G4273" s="4">
        <f>blinkit_order_items[[#This Row],[Total_Revenue]]*(blinkit_order_items[[#This Row],[margin_percent]]/100)</f>
        <v>542.88149999999996</v>
      </c>
    </row>
    <row r="4274" spans="1:7" x14ac:dyDescent="0.3">
      <c r="A4274">
        <v>7938944124</v>
      </c>
      <c r="B4274">
        <v>112390</v>
      </c>
      <c r="C4274">
        <v>3</v>
      </c>
      <c r="D4274" s="4">
        <v>877.98</v>
      </c>
      <c r="E4274" s="2">
        <f>blinkit_order_items[[#This Row],[quantity]]*blinkit_order_items[[#This Row],[unit_price]]</f>
        <v>2633.94</v>
      </c>
      <c r="F4274">
        <f>_xlfn.XLOOKUP(blinkit_order_items[[#This Row],[product_id]],blinkit_products[product_id],blinkit_products[margin_percentage])</f>
        <v>35</v>
      </c>
      <c r="G4274" s="4">
        <f>blinkit_order_items[[#This Row],[Total_Revenue]]*(blinkit_order_items[[#This Row],[margin_percent]]/100)</f>
        <v>921.87899999999991</v>
      </c>
    </row>
    <row r="4275" spans="1:7" x14ac:dyDescent="0.3">
      <c r="A4275">
        <v>506804807</v>
      </c>
      <c r="B4275">
        <v>470449</v>
      </c>
      <c r="C4275">
        <v>3</v>
      </c>
      <c r="D4275" s="4">
        <v>827.77</v>
      </c>
      <c r="E4275" s="2">
        <f>blinkit_order_items[[#This Row],[quantity]]*blinkit_order_items[[#This Row],[unit_price]]</f>
        <v>2483.31</v>
      </c>
      <c r="F4275">
        <f>_xlfn.XLOOKUP(blinkit_order_items[[#This Row],[product_id]],blinkit_products[product_id],blinkit_products[margin_percentage])</f>
        <v>40</v>
      </c>
      <c r="G4275" s="4">
        <f>blinkit_order_items[[#This Row],[Total_Revenue]]*(blinkit_order_items[[#This Row],[margin_percent]]/100)</f>
        <v>993.32400000000007</v>
      </c>
    </row>
    <row r="4276" spans="1:7" x14ac:dyDescent="0.3">
      <c r="A4276">
        <v>3577900599</v>
      </c>
      <c r="B4276">
        <v>140489</v>
      </c>
      <c r="C4276">
        <v>1</v>
      </c>
      <c r="D4276" s="4">
        <v>650.20000000000005</v>
      </c>
      <c r="E4276" s="2">
        <f>blinkit_order_items[[#This Row],[quantity]]*blinkit_order_items[[#This Row],[unit_price]]</f>
        <v>650.20000000000005</v>
      </c>
      <c r="F4276">
        <f>_xlfn.XLOOKUP(blinkit_order_items[[#This Row],[product_id]],blinkit_products[product_id],blinkit_products[margin_percentage])</f>
        <v>35</v>
      </c>
      <c r="G4276" s="4">
        <f>blinkit_order_items[[#This Row],[Total_Revenue]]*(blinkit_order_items[[#This Row],[margin_percent]]/100)</f>
        <v>227.57</v>
      </c>
    </row>
    <row r="4277" spans="1:7" x14ac:dyDescent="0.3">
      <c r="A4277">
        <v>8337599633</v>
      </c>
      <c r="B4277">
        <v>707935</v>
      </c>
      <c r="C4277">
        <v>3</v>
      </c>
      <c r="D4277" s="4">
        <v>820.9</v>
      </c>
      <c r="E4277" s="2">
        <f>blinkit_order_items[[#This Row],[quantity]]*blinkit_order_items[[#This Row],[unit_price]]</f>
        <v>2462.6999999999998</v>
      </c>
      <c r="F4277">
        <f>_xlfn.XLOOKUP(blinkit_order_items[[#This Row],[product_id]],blinkit_products[product_id],blinkit_products[margin_percentage])</f>
        <v>35</v>
      </c>
      <c r="G4277" s="4">
        <f>blinkit_order_items[[#This Row],[Total_Revenue]]*(blinkit_order_items[[#This Row],[margin_percent]]/100)</f>
        <v>861.94499999999994</v>
      </c>
    </row>
    <row r="4278" spans="1:7" x14ac:dyDescent="0.3">
      <c r="A4278">
        <v>8611745429</v>
      </c>
      <c r="B4278">
        <v>146840</v>
      </c>
      <c r="C4278">
        <v>2</v>
      </c>
      <c r="D4278" s="4">
        <v>786.85</v>
      </c>
      <c r="E4278" s="2">
        <f>blinkit_order_items[[#This Row],[quantity]]*blinkit_order_items[[#This Row],[unit_price]]</f>
        <v>1573.7</v>
      </c>
      <c r="F4278">
        <f>_xlfn.XLOOKUP(blinkit_order_items[[#This Row],[product_id]],blinkit_products[product_id],blinkit_products[margin_percentage])</f>
        <v>20</v>
      </c>
      <c r="G4278" s="4">
        <f>blinkit_order_items[[#This Row],[Total_Revenue]]*(blinkit_order_items[[#This Row],[margin_percent]]/100)</f>
        <v>314.74</v>
      </c>
    </row>
    <row r="4279" spans="1:7" x14ac:dyDescent="0.3">
      <c r="A4279">
        <v>2990223879</v>
      </c>
      <c r="B4279">
        <v>373536</v>
      </c>
      <c r="C4279">
        <v>2</v>
      </c>
      <c r="D4279" s="4">
        <v>494.17</v>
      </c>
      <c r="E4279" s="2">
        <f>blinkit_order_items[[#This Row],[quantity]]*blinkit_order_items[[#This Row],[unit_price]]</f>
        <v>988.34</v>
      </c>
      <c r="F4279">
        <f>_xlfn.XLOOKUP(blinkit_order_items[[#This Row],[product_id]],blinkit_products[product_id],blinkit_products[margin_percentage])</f>
        <v>35</v>
      </c>
      <c r="G4279" s="4">
        <f>blinkit_order_items[[#This Row],[Total_Revenue]]*(blinkit_order_items[[#This Row],[margin_percent]]/100)</f>
        <v>345.91899999999998</v>
      </c>
    </row>
    <row r="4280" spans="1:7" x14ac:dyDescent="0.3">
      <c r="A4280">
        <v>52324496</v>
      </c>
      <c r="B4280">
        <v>888807</v>
      </c>
      <c r="C4280">
        <v>2</v>
      </c>
      <c r="D4280" s="4">
        <v>230.58</v>
      </c>
      <c r="E4280" s="2">
        <f>blinkit_order_items[[#This Row],[quantity]]*blinkit_order_items[[#This Row],[unit_price]]</f>
        <v>461.16</v>
      </c>
      <c r="F4280">
        <f>_xlfn.XLOOKUP(blinkit_order_items[[#This Row],[product_id]],blinkit_products[product_id],blinkit_products[margin_percentage])</f>
        <v>20</v>
      </c>
      <c r="G4280" s="4">
        <f>blinkit_order_items[[#This Row],[Total_Revenue]]*(blinkit_order_items[[#This Row],[margin_percent]]/100)</f>
        <v>92.232000000000014</v>
      </c>
    </row>
    <row r="4281" spans="1:7" x14ac:dyDescent="0.3">
      <c r="A4281">
        <v>6594929133</v>
      </c>
      <c r="B4281">
        <v>812607</v>
      </c>
      <c r="C4281">
        <v>1</v>
      </c>
      <c r="D4281" s="4">
        <v>416.65</v>
      </c>
      <c r="E4281" s="2">
        <f>blinkit_order_items[[#This Row],[quantity]]*blinkit_order_items[[#This Row],[unit_price]]</f>
        <v>416.65</v>
      </c>
      <c r="F4281">
        <f>_xlfn.XLOOKUP(blinkit_order_items[[#This Row],[product_id]],blinkit_products[product_id],blinkit_products[margin_percentage])</f>
        <v>25</v>
      </c>
      <c r="G4281" s="4">
        <f>blinkit_order_items[[#This Row],[Total_Revenue]]*(blinkit_order_items[[#This Row],[margin_percent]]/100)</f>
        <v>104.16249999999999</v>
      </c>
    </row>
    <row r="4282" spans="1:7" x14ac:dyDescent="0.3">
      <c r="A4282">
        <v>2480235830</v>
      </c>
      <c r="B4282">
        <v>63769</v>
      </c>
      <c r="C4282">
        <v>3</v>
      </c>
      <c r="D4282" s="4">
        <v>878.07</v>
      </c>
      <c r="E4282" s="2">
        <f>blinkit_order_items[[#This Row],[quantity]]*blinkit_order_items[[#This Row],[unit_price]]</f>
        <v>2634.21</v>
      </c>
      <c r="F4282">
        <f>_xlfn.XLOOKUP(blinkit_order_items[[#This Row],[product_id]],blinkit_products[product_id],blinkit_products[margin_percentage])</f>
        <v>35</v>
      </c>
      <c r="G4282" s="4">
        <f>blinkit_order_items[[#This Row],[Total_Revenue]]*(blinkit_order_items[[#This Row],[margin_percent]]/100)</f>
        <v>921.97349999999994</v>
      </c>
    </row>
    <row r="4283" spans="1:7" x14ac:dyDescent="0.3">
      <c r="A4283">
        <v>9667072962</v>
      </c>
      <c r="B4283">
        <v>945635</v>
      </c>
      <c r="C4283">
        <v>1</v>
      </c>
      <c r="D4283" s="4">
        <v>778.9</v>
      </c>
      <c r="E4283" s="2">
        <f>blinkit_order_items[[#This Row],[quantity]]*blinkit_order_items[[#This Row],[unit_price]]</f>
        <v>778.9</v>
      </c>
      <c r="F4283">
        <f>_xlfn.XLOOKUP(blinkit_order_items[[#This Row],[product_id]],blinkit_products[product_id],blinkit_products[margin_percentage])</f>
        <v>15</v>
      </c>
      <c r="G4283" s="4">
        <f>blinkit_order_items[[#This Row],[Total_Revenue]]*(blinkit_order_items[[#This Row],[margin_percent]]/100)</f>
        <v>116.83499999999999</v>
      </c>
    </row>
    <row r="4284" spans="1:7" x14ac:dyDescent="0.3">
      <c r="A4284">
        <v>277700053</v>
      </c>
      <c r="B4284">
        <v>552496</v>
      </c>
      <c r="C4284">
        <v>2</v>
      </c>
      <c r="D4284" s="4">
        <v>508</v>
      </c>
      <c r="E4284" s="2">
        <f>blinkit_order_items[[#This Row],[quantity]]*blinkit_order_items[[#This Row],[unit_price]]</f>
        <v>1016</v>
      </c>
      <c r="F4284">
        <f>_xlfn.XLOOKUP(blinkit_order_items[[#This Row],[product_id]],blinkit_products[product_id],blinkit_products[margin_percentage])</f>
        <v>25</v>
      </c>
      <c r="G4284" s="4">
        <f>blinkit_order_items[[#This Row],[Total_Revenue]]*(blinkit_order_items[[#This Row],[margin_percent]]/100)</f>
        <v>254</v>
      </c>
    </row>
    <row r="4285" spans="1:7" x14ac:dyDescent="0.3">
      <c r="A4285">
        <v>5691623788</v>
      </c>
      <c r="B4285">
        <v>41853</v>
      </c>
      <c r="C4285">
        <v>1</v>
      </c>
      <c r="D4285" s="4">
        <v>910.44</v>
      </c>
      <c r="E4285" s="2">
        <f>blinkit_order_items[[#This Row],[quantity]]*blinkit_order_items[[#This Row],[unit_price]]</f>
        <v>910.44</v>
      </c>
      <c r="F4285">
        <f>_xlfn.XLOOKUP(blinkit_order_items[[#This Row],[product_id]],blinkit_products[product_id],blinkit_products[margin_percentage])</f>
        <v>20</v>
      </c>
      <c r="G4285" s="4">
        <f>blinkit_order_items[[#This Row],[Total_Revenue]]*(blinkit_order_items[[#This Row],[margin_percent]]/100)</f>
        <v>182.08800000000002</v>
      </c>
    </row>
    <row r="4286" spans="1:7" x14ac:dyDescent="0.3">
      <c r="A4286">
        <v>6845696161</v>
      </c>
      <c r="B4286">
        <v>194682</v>
      </c>
      <c r="C4286">
        <v>2</v>
      </c>
      <c r="D4286" s="4">
        <v>912.29</v>
      </c>
      <c r="E4286" s="2">
        <f>blinkit_order_items[[#This Row],[quantity]]*blinkit_order_items[[#This Row],[unit_price]]</f>
        <v>1824.58</v>
      </c>
      <c r="F4286">
        <f>_xlfn.XLOOKUP(blinkit_order_items[[#This Row],[product_id]],blinkit_products[product_id],blinkit_products[margin_percentage])</f>
        <v>30</v>
      </c>
      <c r="G4286" s="4">
        <f>blinkit_order_items[[#This Row],[Total_Revenue]]*(blinkit_order_items[[#This Row],[margin_percent]]/100)</f>
        <v>547.37399999999991</v>
      </c>
    </row>
    <row r="4287" spans="1:7" x14ac:dyDescent="0.3">
      <c r="A4287">
        <v>4098488449</v>
      </c>
      <c r="B4287">
        <v>444361</v>
      </c>
      <c r="C4287">
        <v>3</v>
      </c>
      <c r="D4287" s="4">
        <v>822.63</v>
      </c>
      <c r="E4287" s="2">
        <f>blinkit_order_items[[#This Row],[quantity]]*blinkit_order_items[[#This Row],[unit_price]]</f>
        <v>2467.89</v>
      </c>
      <c r="F4287">
        <f>_xlfn.XLOOKUP(blinkit_order_items[[#This Row],[product_id]],blinkit_products[product_id],blinkit_products[margin_percentage])</f>
        <v>20</v>
      </c>
      <c r="G4287" s="4">
        <f>blinkit_order_items[[#This Row],[Total_Revenue]]*(blinkit_order_items[[#This Row],[margin_percent]]/100)</f>
        <v>493.57799999999997</v>
      </c>
    </row>
    <row r="4288" spans="1:7" x14ac:dyDescent="0.3">
      <c r="A4288">
        <v>5653623743</v>
      </c>
      <c r="B4288">
        <v>659290</v>
      </c>
      <c r="C4288">
        <v>3</v>
      </c>
      <c r="D4288" s="4">
        <v>319.33999999999997</v>
      </c>
      <c r="E4288" s="2">
        <f>blinkit_order_items[[#This Row],[quantity]]*blinkit_order_items[[#This Row],[unit_price]]</f>
        <v>958.02</v>
      </c>
      <c r="F4288">
        <f>_xlfn.XLOOKUP(blinkit_order_items[[#This Row],[product_id]],blinkit_products[product_id],blinkit_products[margin_percentage])</f>
        <v>20</v>
      </c>
      <c r="G4288" s="4">
        <f>blinkit_order_items[[#This Row],[Total_Revenue]]*(blinkit_order_items[[#This Row],[margin_percent]]/100)</f>
        <v>191.60400000000001</v>
      </c>
    </row>
    <row r="4289" spans="1:7" x14ac:dyDescent="0.3">
      <c r="A4289">
        <v>6416399784</v>
      </c>
      <c r="B4289">
        <v>52729</v>
      </c>
      <c r="C4289">
        <v>1</v>
      </c>
      <c r="D4289" s="4">
        <v>316.02</v>
      </c>
      <c r="E4289" s="2">
        <f>blinkit_order_items[[#This Row],[quantity]]*blinkit_order_items[[#This Row],[unit_price]]</f>
        <v>316.02</v>
      </c>
      <c r="F4289">
        <f>_xlfn.XLOOKUP(blinkit_order_items[[#This Row],[product_id]],blinkit_products[product_id],blinkit_products[margin_percentage])</f>
        <v>35</v>
      </c>
      <c r="G4289" s="4">
        <f>blinkit_order_items[[#This Row],[Total_Revenue]]*(blinkit_order_items[[#This Row],[margin_percent]]/100)</f>
        <v>110.60699999999999</v>
      </c>
    </row>
    <row r="4290" spans="1:7" x14ac:dyDescent="0.3">
      <c r="A4290">
        <v>4365565386</v>
      </c>
      <c r="B4290">
        <v>490602</v>
      </c>
      <c r="C4290">
        <v>2</v>
      </c>
      <c r="D4290" s="4">
        <v>549.47</v>
      </c>
      <c r="E4290" s="2">
        <f>blinkit_order_items[[#This Row],[quantity]]*blinkit_order_items[[#This Row],[unit_price]]</f>
        <v>1098.94</v>
      </c>
      <c r="F4290">
        <f>_xlfn.XLOOKUP(blinkit_order_items[[#This Row],[product_id]],blinkit_products[product_id],blinkit_products[margin_percentage])</f>
        <v>15</v>
      </c>
      <c r="G4290" s="4">
        <f>blinkit_order_items[[#This Row],[Total_Revenue]]*(blinkit_order_items[[#This Row],[margin_percent]]/100)</f>
        <v>164.84100000000001</v>
      </c>
    </row>
    <row r="4291" spans="1:7" x14ac:dyDescent="0.3">
      <c r="A4291">
        <v>6423269418</v>
      </c>
      <c r="B4291">
        <v>890232</v>
      </c>
      <c r="C4291">
        <v>1</v>
      </c>
      <c r="D4291" s="4">
        <v>432</v>
      </c>
      <c r="E4291" s="2">
        <f>blinkit_order_items[[#This Row],[quantity]]*blinkit_order_items[[#This Row],[unit_price]]</f>
        <v>432</v>
      </c>
      <c r="F4291">
        <f>_xlfn.XLOOKUP(blinkit_order_items[[#This Row],[product_id]],blinkit_products[product_id],blinkit_products[margin_percentage])</f>
        <v>30</v>
      </c>
      <c r="G4291" s="4">
        <f>blinkit_order_items[[#This Row],[Total_Revenue]]*(blinkit_order_items[[#This Row],[margin_percent]]/100)</f>
        <v>129.6</v>
      </c>
    </row>
    <row r="4292" spans="1:7" x14ac:dyDescent="0.3">
      <c r="A4292">
        <v>1020534590</v>
      </c>
      <c r="B4292">
        <v>953175</v>
      </c>
      <c r="C4292">
        <v>3</v>
      </c>
      <c r="D4292" s="4">
        <v>225.21</v>
      </c>
      <c r="E4292" s="2">
        <f>blinkit_order_items[[#This Row],[quantity]]*blinkit_order_items[[#This Row],[unit_price]]</f>
        <v>675.63</v>
      </c>
      <c r="F4292">
        <f>_xlfn.XLOOKUP(blinkit_order_items[[#This Row],[product_id]],blinkit_products[product_id],blinkit_products[margin_percentage])</f>
        <v>30</v>
      </c>
      <c r="G4292" s="4">
        <f>blinkit_order_items[[#This Row],[Total_Revenue]]*(blinkit_order_items[[#This Row],[margin_percent]]/100)</f>
        <v>202.68899999999999</v>
      </c>
    </row>
    <row r="4293" spans="1:7" x14ac:dyDescent="0.3">
      <c r="A4293">
        <v>4015289878</v>
      </c>
      <c r="B4293">
        <v>692985</v>
      </c>
      <c r="C4293">
        <v>1</v>
      </c>
      <c r="D4293" s="4">
        <v>197.39</v>
      </c>
      <c r="E4293" s="2">
        <f>blinkit_order_items[[#This Row],[quantity]]*blinkit_order_items[[#This Row],[unit_price]]</f>
        <v>197.39</v>
      </c>
      <c r="F4293">
        <f>_xlfn.XLOOKUP(blinkit_order_items[[#This Row],[product_id]],blinkit_products[product_id],blinkit_products[margin_percentage])</f>
        <v>15</v>
      </c>
      <c r="G4293" s="4">
        <f>blinkit_order_items[[#This Row],[Total_Revenue]]*(blinkit_order_items[[#This Row],[margin_percent]]/100)</f>
        <v>29.608499999999996</v>
      </c>
    </row>
    <row r="4294" spans="1:7" x14ac:dyDescent="0.3">
      <c r="A4294">
        <v>9959668334</v>
      </c>
      <c r="B4294">
        <v>361361</v>
      </c>
      <c r="C4294">
        <v>3</v>
      </c>
      <c r="D4294" s="4">
        <v>826.21</v>
      </c>
      <c r="E4294" s="2">
        <f>blinkit_order_items[[#This Row],[quantity]]*blinkit_order_items[[#This Row],[unit_price]]</f>
        <v>2478.63</v>
      </c>
      <c r="F4294">
        <f>_xlfn.XLOOKUP(blinkit_order_items[[#This Row],[product_id]],blinkit_products[product_id],blinkit_products[margin_percentage])</f>
        <v>35</v>
      </c>
      <c r="G4294" s="4">
        <f>blinkit_order_items[[#This Row],[Total_Revenue]]*(blinkit_order_items[[#This Row],[margin_percent]]/100)</f>
        <v>867.52049999999997</v>
      </c>
    </row>
    <row r="4295" spans="1:7" x14ac:dyDescent="0.3">
      <c r="A4295">
        <v>8054387790</v>
      </c>
      <c r="B4295">
        <v>41853</v>
      </c>
      <c r="C4295">
        <v>1</v>
      </c>
      <c r="D4295" s="4">
        <v>910.44</v>
      </c>
      <c r="E4295" s="2">
        <f>blinkit_order_items[[#This Row],[quantity]]*blinkit_order_items[[#This Row],[unit_price]]</f>
        <v>910.44</v>
      </c>
      <c r="F4295">
        <f>_xlfn.XLOOKUP(blinkit_order_items[[#This Row],[product_id]],blinkit_products[product_id],blinkit_products[margin_percentage])</f>
        <v>20</v>
      </c>
      <c r="G4295" s="4">
        <f>blinkit_order_items[[#This Row],[Total_Revenue]]*(blinkit_order_items[[#This Row],[margin_percent]]/100)</f>
        <v>182.08800000000002</v>
      </c>
    </row>
    <row r="4296" spans="1:7" x14ac:dyDescent="0.3">
      <c r="A4296">
        <v>4795344310</v>
      </c>
      <c r="B4296">
        <v>747801</v>
      </c>
      <c r="C4296">
        <v>3</v>
      </c>
      <c r="D4296" s="4">
        <v>277.76</v>
      </c>
      <c r="E4296" s="2">
        <f>blinkit_order_items[[#This Row],[quantity]]*blinkit_order_items[[#This Row],[unit_price]]</f>
        <v>833.28</v>
      </c>
      <c r="F4296">
        <f>_xlfn.XLOOKUP(blinkit_order_items[[#This Row],[product_id]],blinkit_products[product_id],blinkit_products[margin_percentage])</f>
        <v>25</v>
      </c>
      <c r="G4296" s="4">
        <f>blinkit_order_items[[#This Row],[Total_Revenue]]*(blinkit_order_items[[#This Row],[margin_percent]]/100)</f>
        <v>208.32</v>
      </c>
    </row>
    <row r="4297" spans="1:7" x14ac:dyDescent="0.3">
      <c r="A4297">
        <v>2205862234</v>
      </c>
      <c r="B4297">
        <v>891833</v>
      </c>
      <c r="C4297">
        <v>2</v>
      </c>
      <c r="D4297" s="4">
        <v>493.19</v>
      </c>
      <c r="E4297" s="2">
        <f>blinkit_order_items[[#This Row],[quantity]]*blinkit_order_items[[#This Row],[unit_price]]</f>
        <v>986.38</v>
      </c>
      <c r="F4297">
        <f>_xlfn.XLOOKUP(blinkit_order_items[[#This Row],[product_id]],blinkit_products[product_id],blinkit_products[margin_percentage])</f>
        <v>20</v>
      </c>
      <c r="G4297" s="4">
        <f>blinkit_order_items[[#This Row],[Total_Revenue]]*(blinkit_order_items[[#This Row],[margin_percent]]/100)</f>
        <v>197.27600000000001</v>
      </c>
    </row>
    <row r="4298" spans="1:7" x14ac:dyDescent="0.3">
      <c r="A4298">
        <v>4686249863</v>
      </c>
      <c r="B4298">
        <v>319388</v>
      </c>
      <c r="C4298">
        <v>2</v>
      </c>
      <c r="D4298" s="4">
        <v>657.8</v>
      </c>
      <c r="E4298" s="2">
        <f>blinkit_order_items[[#This Row],[quantity]]*blinkit_order_items[[#This Row],[unit_price]]</f>
        <v>1315.6</v>
      </c>
      <c r="F4298">
        <f>_xlfn.XLOOKUP(blinkit_order_items[[#This Row],[product_id]],blinkit_products[product_id],blinkit_products[margin_percentage])</f>
        <v>30</v>
      </c>
      <c r="G4298" s="4">
        <f>blinkit_order_items[[#This Row],[Total_Revenue]]*(blinkit_order_items[[#This Row],[margin_percent]]/100)</f>
        <v>394.67999999999995</v>
      </c>
    </row>
    <row r="4299" spans="1:7" x14ac:dyDescent="0.3">
      <c r="A4299">
        <v>1270524770</v>
      </c>
      <c r="B4299">
        <v>679321</v>
      </c>
      <c r="C4299">
        <v>1</v>
      </c>
      <c r="D4299" s="4">
        <v>738.46</v>
      </c>
      <c r="E4299" s="2">
        <f>blinkit_order_items[[#This Row],[quantity]]*blinkit_order_items[[#This Row],[unit_price]]</f>
        <v>738.46</v>
      </c>
      <c r="F4299">
        <f>_xlfn.XLOOKUP(blinkit_order_items[[#This Row],[product_id]],blinkit_products[product_id],blinkit_products[margin_percentage])</f>
        <v>30</v>
      </c>
      <c r="G4299" s="4">
        <f>blinkit_order_items[[#This Row],[Total_Revenue]]*(blinkit_order_items[[#This Row],[margin_percent]]/100)</f>
        <v>221.53800000000001</v>
      </c>
    </row>
    <row r="4300" spans="1:7" x14ac:dyDescent="0.3">
      <c r="A4300">
        <v>5743550453</v>
      </c>
      <c r="B4300">
        <v>679284</v>
      </c>
      <c r="C4300">
        <v>2</v>
      </c>
      <c r="D4300" s="4">
        <v>877.89</v>
      </c>
      <c r="E4300" s="2">
        <f>blinkit_order_items[[#This Row],[quantity]]*blinkit_order_items[[#This Row],[unit_price]]</f>
        <v>1755.78</v>
      </c>
      <c r="F4300">
        <f>_xlfn.XLOOKUP(blinkit_order_items[[#This Row],[product_id]],blinkit_products[product_id],blinkit_products[margin_percentage])</f>
        <v>20</v>
      </c>
      <c r="G4300" s="4">
        <f>blinkit_order_items[[#This Row],[Total_Revenue]]*(blinkit_order_items[[#This Row],[margin_percent]]/100)</f>
        <v>351.15600000000001</v>
      </c>
    </row>
    <row r="4301" spans="1:7" x14ac:dyDescent="0.3">
      <c r="A4301">
        <v>5309699078</v>
      </c>
      <c r="B4301">
        <v>51036</v>
      </c>
      <c r="C4301">
        <v>1</v>
      </c>
      <c r="D4301" s="4">
        <v>931.61</v>
      </c>
      <c r="E4301" s="2">
        <f>blinkit_order_items[[#This Row],[quantity]]*blinkit_order_items[[#This Row],[unit_price]]</f>
        <v>931.61</v>
      </c>
      <c r="F4301">
        <f>_xlfn.XLOOKUP(blinkit_order_items[[#This Row],[product_id]],blinkit_products[product_id],blinkit_products[margin_percentage])</f>
        <v>30</v>
      </c>
      <c r="G4301" s="4">
        <f>blinkit_order_items[[#This Row],[Total_Revenue]]*(blinkit_order_items[[#This Row],[margin_percent]]/100)</f>
        <v>279.483</v>
      </c>
    </row>
    <row r="4302" spans="1:7" x14ac:dyDescent="0.3">
      <c r="A4302">
        <v>7565768030</v>
      </c>
      <c r="B4302">
        <v>833557</v>
      </c>
      <c r="C4302">
        <v>3</v>
      </c>
      <c r="D4302" s="4">
        <v>422.87</v>
      </c>
      <c r="E4302" s="2">
        <f>blinkit_order_items[[#This Row],[quantity]]*blinkit_order_items[[#This Row],[unit_price]]</f>
        <v>1268.6100000000001</v>
      </c>
      <c r="F4302">
        <f>_xlfn.XLOOKUP(blinkit_order_items[[#This Row],[product_id]],blinkit_products[product_id],blinkit_products[margin_percentage])</f>
        <v>20</v>
      </c>
      <c r="G4302" s="4">
        <f>blinkit_order_items[[#This Row],[Total_Revenue]]*(blinkit_order_items[[#This Row],[margin_percent]]/100)</f>
        <v>253.72200000000004</v>
      </c>
    </row>
    <row r="4303" spans="1:7" x14ac:dyDescent="0.3">
      <c r="A4303">
        <v>3210260715</v>
      </c>
      <c r="B4303">
        <v>63769</v>
      </c>
      <c r="C4303">
        <v>1</v>
      </c>
      <c r="D4303" s="4">
        <v>878.07</v>
      </c>
      <c r="E4303" s="2">
        <f>blinkit_order_items[[#This Row],[quantity]]*blinkit_order_items[[#This Row],[unit_price]]</f>
        <v>878.07</v>
      </c>
      <c r="F4303">
        <f>_xlfn.XLOOKUP(blinkit_order_items[[#This Row],[product_id]],blinkit_products[product_id],blinkit_products[margin_percentage])</f>
        <v>35</v>
      </c>
      <c r="G4303" s="4">
        <f>blinkit_order_items[[#This Row],[Total_Revenue]]*(blinkit_order_items[[#This Row],[margin_percent]]/100)</f>
        <v>307.3245</v>
      </c>
    </row>
    <row r="4304" spans="1:7" x14ac:dyDescent="0.3">
      <c r="A4304">
        <v>6657245289</v>
      </c>
      <c r="B4304">
        <v>679284</v>
      </c>
      <c r="C4304">
        <v>1</v>
      </c>
      <c r="D4304" s="4">
        <v>877.89</v>
      </c>
      <c r="E4304" s="2">
        <f>blinkit_order_items[[#This Row],[quantity]]*blinkit_order_items[[#This Row],[unit_price]]</f>
        <v>877.89</v>
      </c>
      <c r="F4304">
        <f>_xlfn.XLOOKUP(blinkit_order_items[[#This Row],[product_id]],blinkit_products[product_id],blinkit_products[margin_percentage])</f>
        <v>20</v>
      </c>
      <c r="G4304" s="4">
        <f>blinkit_order_items[[#This Row],[Total_Revenue]]*(blinkit_order_items[[#This Row],[margin_percent]]/100)</f>
        <v>175.578</v>
      </c>
    </row>
    <row r="4305" spans="1:7" x14ac:dyDescent="0.3">
      <c r="A4305">
        <v>7854526965</v>
      </c>
      <c r="B4305">
        <v>658389</v>
      </c>
      <c r="C4305">
        <v>2</v>
      </c>
      <c r="D4305" s="4">
        <v>152.55000000000001</v>
      </c>
      <c r="E4305" s="2">
        <f>blinkit_order_items[[#This Row],[quantity]]*blinkit_order_items[[#This Row],[unit_price]]</f>
        <v>305.10000000000002</v>
      </c>
      <c r="F4305">
        <f>_xlfn.XLOOKUP(blinkit_order_items[[#This Row],[product_id]],blinkit_products[product_id],blinkit_products[margin_percentage])</f>
        <v>35</v>
      </c>
      <c r="G4305" s="4">
        <f>blinkit_order_items[[#This Row],[Total_Revenue]]*(blinkit_order_items[[#This Row],[margin_percent]]/100)</f>
        <v>106.785</v>
      </c>
    </row>
    <row r="4306" spans="1:7" x14ac:dyDescent="0.3">
      <c r="A4306">
        <v>2770948451</v>
      </c>
      <c r="B4306">
        <v>107548</v>
      </c>
      <c r="C4306">
        <v>1</v>
      </c>
      <c r="D4306" s="4">
        <v>891.6</v>
      </c>
      <c r="E4306" s="2">
        <f>blinkit_order_items[[#This Row],[quantity]]*blinkit_order_items[[#This Row],[unit_price]]</f>
        <v>891.6</v>
      </c>
      <c r="F4306">
        <f>_xlfn.XLOOKUP(blinkit_order_items[[#This Row],[product_id]],blinkit_products[product_id],blinkit_products[margin_percentage])</f>
        <v>30</v>
      </c>
      <c r="G4306" s="4">
        <f>blinkit_order_items[[#This Row],[Total_Revenue]]*(blinkit_order_items[[#This Row],[margin_percent]]/100)</f>
        <v>267.48</v>
      </c>
    </row>
    <row r="4307" spans="1:7" x14ac:dyDescent="0.3">
      <c r="A4307">
        <v>624070426</v>
      </c>
      <c r="B4307">
        <v>951463</v>
      </c>
      <c r="C4307">
        <v>1</v>
      </c>
      <c r="D4307" s="4">
        <v>787.4</v>
      </c>
      <c r="E4307" s="2">
        <f>blinkit_order_items[[#This Row],[quantity]]*blinkit_order_items[[#This Row],[unit_price]]</f>
        <v>787.4</v>
      </c>
      <c r="F4307">
        <f>_xlfn.XLOOKUP(blinkit_order_items[[#This Row],[product_id]],blinkit_products[product_id],blinkit_products[margin_percentage])</f>
        <v>35</v>
      </c>
      <c r="G4307" s="4">
        <f>blinkit_order_items[[#This Row],[Total_Revenue]]*(blinkit_order_items[[#This Row],[margin_percent]]/100)</f>
        <v>275.58999999999997</v>
      </c>
    </row>
    <row r="4308" spans="1:7" x14ac:dyDescent="0.3">
      <c r="A4308">
        <v>891583492</v>
      </c>
      <c r="B4308">
        <v>492958</v>
      </c>
      <c r="C4308">
        <v>2</v>
      </c>
      <c r="D4308" s="4">
        <v>84.2</v>
      </c>
      <c r="E4308" s="2">
        <f>blinkit_order_items[[#This Row],[quantity]]*blinkit_order_items[[#This Row],[unit_price]]</f>
        <v>168.4</v>
      </c>
      <c r="F4308">
        <f>_xlfn.XLOOKUP(blinkit_order_items[[#This Row],[product_id]],blinkit_products[product_id],blinkit_products[margin_percentage])</f>
        <v>35</v>
      </c>
      <c r="G4308" s="4">
        <f>blinkit_order_items[[#This Row],[Total_Revenue]]*(blinkit_order_items[[#This Row],[margin_percent]]/100)</f>
        <v>58.94</v>
      </c>
    </row>
    <row r="4309" spans="1:7" x14ac:dyDescent="0.3">
      <c r="A4309">
        <v>5811206654</v>
      </c>
      <c r="B4309">
        <v>818990</v>
      </c>
      <c r="C4309">
        <v>2</v>
      </c>
      <c r="D4309" s="4">
        <v>163.55000000000001</v>
      </c>
      <c r="E4309" s="2">
        <f>blinkit_order_items[[#This Row],[quantity]]*blinkit_order_items[[#This Row],[unit_price]]</f>
        <v>327.10000000000002</v>
      </c>
      <c r="F4309">
        <f>_xlfn.XLOOKUP(blinkit_order_items[[#This Row],[product_id]],blinkit_products[product_id],blinkit_products[margin_percentage])</f>
        <v>25</v>
      </c>
      <c r="G4309" s="4">
        <f>blinkit_order_items[[#This Row],[Total_Revenue]]*(blinkit_order_items[[#This Row],[margin_percent]]/100)</f>
        <v>81.775000000000006</v>
      </c>
    </row>
    <row r="4310" spans="1:7" x14ac:dyDescent="0.3">
      <c r="A4310">
        <v>809894905</v>
      </c>
      <c r="B4310">
        <v>537274</v>
      </c>
      <c r="C4310">
        <v>2</v>
      </c>
      <c r="D4310" s="4">
        <v>702.71</v>
      </c>
      <c r="E4310" s="2">
        <f>blinkit_order_items[[#This Row],[quantity]]*blinkit_order_items[[#This Row],[unit_price]]</f>
        <v>1405.42</v>
      </c>
      <c r="F4310">
        <f>_xlfn.XLOOKUP(blinkit_order_items[[#This Row],[product_id]],blinkit_products[product_id],blinkit_products[margin_percentage])</f>
        <v>35</v>
      </c>
      <c r="G4310" s="4">
        <f>blinkit_order_items[[#This Row],[Total_Revenue]]*(blinkit_order_items[[#This Row],[margin_percent]]/100)</f>
        <v>491.89699999999999</v>
      </c>
    </row>
    <row r="4311" spans="1:7" x14ac:dyDescent="0.3">
      <c r="A4311">
        <v>8209000496</v>
      </c>
      <c r="B4311">
        <v>661577</v>
      </c>
      <c r="C4311">
        <v>1</v>
      </c>
      <c r="D4311" s="4">
        <v>720.95</v>
      </c>
      <c r="E4311" s="2">
        <f>blinkit_order_items[[#This Row],[quantity]]*blinkit_order_items[[#This Row],[unit_price]]</f>
        <v>720.95</v>
      </c>
      <c r="F4311">
        <f>_xlfn.XLOOKUP(blinkit_order_items[[#This Row],[product_id]],blinkit_products[product_id],blinkit_products[margin_percentage])</f>
        <v>35</v>
      </c>
      <c r="G4311" s="4">
        <f>blinkit_order_items[[#This Row],[Total_Revenue]]*(blinkit_order_items[[#This Row],[margin_percent]]/100)</f>
        <v>252.33250000000001</v>
      </c>
    </row>
    <row r="4312" spans="1:7" x14ac:dyDescent="0.3">
      <c r="A4312">
        <v>4901288364</v>
      </c>
      <c r="B4312">
        <v>970529</v>
      </c>
      <c r="C4312">
        <v>3</v>
      </c>
      <c r="D4312" s="4">
        <v>827.44</v>
      </c>
      <c r="E4312" s="2">
        <f>blinkit_order_items[[#This Row],[quantity]]*blinkit_order_items[[#This Row],[unit_price]]</f>
        <v>2482.3200000000002</v>
      </c>
      <c r="F4312">
        <f>_xlfn.XLOOKUP(blinkit_order_items[[#This Row],[product_id]],blinkit_products[product_id],blinkit_products[margin_percentage])</f>
        <v>30</v>
      </c>
      <c r="G4312" s="4">
        <f>blinkit_order_items[[#This Row],[Total_Revenue]]*(blinkit_order_items[[#This Row],[margin_percent]]/100)</f>
        <v>744.69600000000003</v>
      </c>
    </row>
    <row r="4313" spans="1:7" x14ac:dyDescent="0.3">
      <c r="A4313">
        <v>5890338566</v>
      </c>
      <c r="B4313">
        <v>690565</v>
      </c>
      <c r="C4313">
        <v>2</v>
      </c>
      <c r="D4313" s="4">
        <v>951.27</v>
      </c>
      <c r="E4313" s="2">
        <f>blinkit_order_items[[#This Row],[quantity]]*blinkit_order_items[[#This Row],[unit_price]]</f>
        <v>1902.54</v>
      </c>
      <c r="F4313">
        <f>_xlfn.XLOOKUP(blinkit_order_items[[#This Row],[product_id]],blinkit_products[product_id],blinkit_products[margin_percentage])</f>
        <v>35</v>
      </c>
      <c r="G4313" s="4">
        <f>blinkit_order_items[[#This Row],[Total_Revenue]]*(blinkit_order_items[[#This Row],[margin_percent]]/100)</f>
        <v>665.8889999999999</v>
      </c>
    </row>
    <row r="4314" spans="1:7" x14ac:dyDescent="0.3">
      <c r="A4314">
        <v>2745295248</v>
      </c>
      <c r="B4314">
        <v>760828</v>
      </c>
      <c r="C4314">
        <v>1</v>
      </c>
      <c r="D4314" s="4">
        <v>563.45000000000005</v>
      </c>
      <c r="E4314" s="2">
        <f>blinkit_order_items[[#This Row],[quantity]]*blinkit_order_items[[#This Row],[unit_price]]</f>
        <v>563.45000000000005</v>
      </c>
      <c r="F4314">
        <f>_xlfn.XLOOKUP(blinkit_order_items[[#This Row],[product_id]],blinkit_products[product_id],blinkit_products[margin_percentage])</f>
        <v>35</v>
      </c>
      <c r="G4314" s="4">
        <f>blinkit_order_items[[#This Row],[Total_Revenue]]*(blinkit_order_items[[#This Row],[margin_percent]]/100)</f>
        <v>197.20750000000001</v>
      </c>
    </row>
    <row r="4315" spans="1:7" x14ac:dyDescent="0.3">
      <c r="A4315">
        <v>5708700204</v>
      </c>
      <c r="B4315">
        <v>274207</v>
      </c>
      <c r="C4315">
        <v>2</v>
      </c>
      <c r="D4315" s="4">
        <v>328.51</v>
      </c>
      <c r="E4315" s="2">
        <f>blinkit_order_items[[#This Row],[quantity]]*blinkit_order_items[[#This Row],[unit_price]]</f>
        <v>657.02</v>
      </c>
      <c r="F4315">
        <f>_xlfn.XLOOKUP(blinkit_order_items[[#This Row],[product_id]],blinkit_products[product_id],blinkit_products[margin_percentage])</f>
        <v>20</v>
      </c>
      <c r="G4315" s="4">
        <f>blinkit_order_items[[#This Row],[Total_Revenue]]*(blinkit_order_items[[#This Row],[margin_percent]]/100)</f>
        <v>131.404</v>
      </c>
    </row>
    <row r="4316" spans="1:7" x14ac:dyDescent="0.3">
      <c r="A4316">
        <v>8643851643</v>
      </c>
      <c r="B4316">
        <v>799952</v>
      </c>
      <c r="C4316">
        <v>2</v>
      </c>
      <c r="D4316" s="4">
        <v>922.64</v>
      </c>
      <c r="E4316" s="2">
        <f>blinkit_order_items[[#This Row],[quantity]]*blinkit_order_items[[#This Row],[unit_price]]</f>
        <v>1845.28</v>
      </c>
      <c r="F4316">
        <f>_xlfn.XLOOKUP(blinkit_order_items[[#This Row],[product_id]],blinkit_products[product_id],blinkit_products[margin_percentage])</f>
        <v>20</v>
      </c>
      <c r="G4316" s="4">
        <f>blinkit_order_items[[#This Row],[Total_Revenue]]*(blinkit_order_items[[#This Row],[margin_percent]]/100)</f>
        <v>369.05600000000004</v>
      </c>
    </row>
    <row r="4317" spans="1:7" x14ac:dyDescent="0.3">
      <c r="A4317">
        <v>4525287277</v>
      </c>
      <c r="B4317">
        <v>305754</v>
      </c>
      <c r="C4317">
        <v>1</v>
      </c>
      <c r="D4317" s="4">
        <v>979.99</v>
      </c>
      <c r="E4317" s="2">
        <f>blinkit_order_items[[#This Row],[quantity]]*blinkit_order_items[[#This Row],[unit_price]]</f>
        <v>979.99</v>
      </c>
      <c r="F4317">
        <f>_xlfn.XLOOKUP(blinkit_order_items[[#This Row],[product_id]],blinkit_products[product_id],blinkit_products[margin_percentage])</f>
        <v>40</v>
      </c>
      <c r="G4317" s="4">
        <f>blinkit_order_items[[#This Row],[Total_Revenue]]*(blinkit_order_items[[#This Row],[margin_percent]]/100)</f>
        <v>391.99600000000004</v>
      </c>
    </row>
    <row r="4318" spans="1:7" x14ac:dyDescent="0.3">
      <c r="A4318">
        <v>6154459753</v>
      </c>
      <c r="B4318">
        <v>949818</v>
      </c>
      <c r="C4318">
        <v>3</v>
      </c>
      <c r="D4318" s="4">
        <v>483.05</v>
      </c>
      <c r="E4318" s="2">
        <f>blinkit_order_items[[#This Row],[quantity]]*blinkit_order_items[[#This Row],[unit_price]]</f>
        <v>1449.15</v>
      </c>
      <c r="F4318">
        <f>_xlfn.XLOOKUP(blinkit_order_items[[#This Row],[product_id]],blinkit_products[product_id],blinkit_products[margin_percentage])</f>
        <v>35</v>
      </c>
      <c r="G4318" s="4">
        <f>blinkit_order_items[[#This Row],[Total_Revenue]]*(blinkit_order_items[[#This Row],[margin_percent]]/100)</f>
        <v>507.20249999999999</v>
      </c>
    </row>
    <row r="4319" spans="1:7" x14ac:dyDescent="0.3">
      <c r="A4319">
        <v>2587790388</v>
      </c>
      <c r="B4319">
        <v>11422</v>
      </c>
      <c r="C4319">
        <v>3</v>
      </c>
      <c r="D4319" s="4">
        <v>127.16</v>
      </c>
      <c r="E4319" s="2">
        <f>blinkit_order_items[[#This Row],[quantity]]*blinkit_order_items[[#This Row],[unit_price]]</f>
        <v>381.48</v>
      </c>
      <c r="F4319">
        <f>_xlfn.XLOOKUP(blinkit_order_items[[#This Row],[product_id]],blinkit_products[product_id],blinkit_products[margin_percentage])</f>
        <v>25</v>
      </c>
      <c r="G4319" s="4">
        <f>blinkit_order_items[[#This Row],[Total_Revenue]]*(blinkit_order_items[[#This Row],[margin_percent]]/100)</f>
        <v>95.37</v>
      </c>
    </row>
    <row r="4320" spans="1:7" x14ac:dyDescent="0.3">
      <c r="A4320">
        <v>2665891587</v>
      </c>
      <c r="B4320">
        <v>767398</v>
      </c>
      <c r="C4320">
        <v>2</v>
      </c>
      <c r="D4320" s="4">
        <v>22.14</v>
      </c>
      <c r="E4320" s="2">
        <f>blinkit_order_items[[#This Row],[quantity]]*blinkit_order_items[[#This Row],[unit_price]]</f>
        <v>44.28</v>
      </c>
      <c r="F4320">
        <f>_xlfn.XLOOKUP(blinkit_order_items[[#This Row],[product_id]],blinkit_products[product_id],blinkit_products[margin_percentage])</f>
        <v>25</v>
      </c>
      <c r="G4320" s="4">
        <f>blinkit_order_items[[#This Row],[Total_Revenue]]*(blinkit_order_items[[#This Row],[margin_percent]]/100)</f>
        <v>11.07</v>
      </c>
    </row>
    <row r="4321" spans="1:7" x14ac:dyDescent="0.3">
      <c r="A4321">
        <v>6996561687</v>
      </c>
      <c r="B4321">
        <v>968887</v>
      </c>
      <c r="C4321">
        <v>2</v>
      </c>
      <c r="D4321" s="4">
        <v>40.700000000000003</v>
      </c>
      <c r="E4321" s="2">
        <f>blinkit_order_items[[#This Row],[quantity]]*blinkit_order_items[[#This Row],[unit_price]]</f>
        <v>81.400000000000006</v>
      </c>
      <c r="F4321">
        <f>_xlfn.XLOOKUP(blinkit_order_items[[#This Row],[product_id]],blinkit_products[product_id],blinkit_products[margin_percentage])</f>
        <v>25</v>
      </c>
      <c r="G4321" s="4">
        <f>blinkit_order_items[[#This Row],[Total_Revenue]]*(blinkit_order_items[[#This Row],[margin_percent]]/100)</f>
        <v>20.350000000000001</v>
      </c>
    </row>
    <row r="4322" spans="1:7" x14ac:dyDescent="0.3">
      <c r="A4322">
        <v>961607638</v>
      </c>
      <c r="B4322">
        <v>954722</v>
      </c>
      <c r="C4322">
        <v>2</v>
      </c>
      <c r="D4322" s="4">
        <v>616.45000000000005</v>
      </c>
      <c r="E4322" s="2">
        <f>blinkit_order_items[[#This Row],[quantity]]*blinkit_order_items[[#This Row],[unit_price]]</f>
        <v>1232.9000000000001</v>
      </c>
      <c r="F4322">
        <f>_xlfn.XLOOKUP(blinkit_order_items[[#This Row],[product_id]],blinkit_products[product_id],blinkit_products[margin_percentage])</f>
        <v>40</v>
      </c>
      <c r="G4322" s="4">
        <f>blinkit_order_items[[#This Row],[Total_Revenue]]*(blinkit_order_items[[#This Row],[margin_percent]]/100)</f>
        <v>493.16000000000008</v>
      </c>
    </row>
    <row r="4323" spans="1:7" x14ac:dyDescent="0.3">
      <c r="A4323">
        <v>4385491839</v>
      </c>
      <c r="B4323">
        <v>146840</v>
      </c>
      <c r="C4323">
        <v>3</v>
      </c>
      <c r="D4323" s="4">
        <v>786.85</v>
      </c>
      <c r="E4323" s="2">
        <f>blinkit_order_items[[#This Row],[quantity]]*blinkit_order_items[[#This Row],[unit_price]]</f>
        <v>2360.5500000000002</v>
      </c>
      <c r="F4323">
        <f>_xlfn.XLOOKUP(blinkit_order_items[[#This Row],[product_id]],blinkit_products[product_id],blinkit_products[margin_percentage])</f>
        <v>20</v>
      </c>
      <c r="G4323" s="4">
        <f>blinkit_order_items[[#This Row],[Total_Revenue]]*(blinkit_order_items[[#This Row],[margin_percent]]/100)</f>
        <v>472.11000000000007</v>
      </c>
    </row>
    <row r="4324" spans="1:7" x14ac:dyDescent="0.3">
      <c r="A4324">
        <v>1279200190</v>
      </c>
      <c r="B4324">
        <v>291238</v>
      </c>
      <c r="C4324">
        <v>1</v>
      </c>
      <c r="D4324" s="4">
        <v>746.03</v>
      </c>
      <c r="E4324" s="2">
        <f>blinkit_order_items[[#This Row],[quantity]]*blinkit_order_items[[#This Row],[unit_price]]</f>
        <v>746.03</v>
      </c>
      <c r="F4324">
        <f>_xlfn.XLOOKUP(blinkit_order_items[[#This Row],[product_id]],blinkit_products[product_id],blinkit_products[margin_percentage])</f>
        <v>35</v>
      </c>
      <c r="G4324" s="4">
        <f>blinkit_order_items[[#This Row],[Total_Revenue]]*(blinkit_order_items[[#This Row],[margin_percent]]/100)</f>
        <v>261.1105</v>
      </c>
    </row>
    <row r="4325" spans="1:7" x14ac:dyDescent="0.3">
      <c r="A4325">
        <v>9668698616</v>
      </c>
      <c r="B4325">
        <v>962054</v>
      </c>
      <c r="C4325">
        <v>1</v>
      </c>
      <c r="D4325" s="4">
        <v>16.86</v>
      </c>
      <c r="E4325" s="2">
        <f>blinkit_order_items[[#This Row],[quantity]]*blinkit_order_items[[#This Row],[unit_price]]</f>
        <v>16.86</v>
      </c>
      <c r="F4325">
        <f>_xlfn.XLOOKUP(blinkit_order_items[[#This Row],[product_id]],blinkit_products[product_id],blinkit_products[margin_percentage])</f>
        <v>30</v>
      </c>
      <c r="G4325" s="4">
        <f>blinkit_order_items[[#This Row],[Total_Revenue]]*(blinkit_order_items[[#This Row],[margin_percent]]/100)</f>
        <v>5.0579999999999998</v>
      </c>
    </row>
    <row r="4326" spans="1:7" x14ac:dyDescent="0.3">
      <c r="A4326">
        <v>4813038298</v>
      </c>
      <c r="B4326">
        <v>500739</v>
      </c>
      <c r="C4326">
        <v>3</v>
      </c>
      <c r="D4326" s="4">
        <v>359.98</v>
      </c>
      <c r="E4326" s="2">
        <f>blinkit_order_items[[#This Row],[quantity]]*blinkit_order_items[[#This Row],[unit_price]]</f>
        <v>1079.94</v>
      </c>
      <c r="F4326">
        <f>_xlfn.XLOOKUP(blinkit_order_items[[#This Row],[product_id]],blinkit_products[product_id],blinkit_products[margin_percentage])</f>
        <v>20</v>
      </c>
      <c r="G4326" s="4">
        <f>blinkit_order_items[[#This Row],[Total_Revenue]]*(blinkit_order_items[[#This Row],[margin_percent]]/100)</f>
        <v>215.98800000000003</v>
      </c>
    </row>
    <row r="4327" spans="1:7" x14ac:dyDescent="0.3">
      <c r="A4327">
        <v>2030125421</v>
      </c>
      <c r="B4327">
        <v>222892</v>
      </c>
      <c r="C4327">
        <v>3</v>
      </c>
      <c r="D4327" s="4">
        <v>869.22</v>
      </c>
      <c r="E4327" s="2">
        <f>blinkit_order_items[[#This Row],[quantity]]*blinkit_order_items[[#This Row],[unit_price]]</f>
        <v>2607.66</v>
      </c>
      <c r="F4327">
        <f>_xlfn.XLOOKUP(blinkit_order_items[[#This Row],[product_id]],blinkit_products[product_id],blinkit_products[margin_percentage])</f>
        <v>25</v>
      </c>
      <c r="G4327" s="4">
        <f>blinkit_order_items[[#This Row],[Total_Revenue]]*(blinkit_order_items[[#This Row],[margin_percent]]/100)</f>
        <v>651.91499999999996</v>
      </c>
    </row>
    <row r="4328" spans="1:7" x14ac:dyDescent="0.3">
      <c r="A4328">
        <v>6997235339</v>
      </c>
      <c r="B4328">
        <v>820541</v>
      </c>
      <c r="C4328">
        <v>1</v>
      </c>
      <c r="D4328" s="4">
        <v>576.22</v>
      </c>
      <c r="E4328" s="2">
        <f>blinkit_order_items[[#This Row],[quantity]]*blinkit_order_items[[#This Row],[unit_price]]</f>
        <v>576.22</v>
      </c>
      <c r="F4328">
        <f>_xlfn.XLOOKUP(blinkit_order_items[[#This Row],[product_id]],blinkit_products[product_id],blinkit_products[margin_percentage])</f>
        <v>25</v>
      </c>
      <c r="G4328" s="4">
        <f>blinkit_order_items[[#This Row],[Total_Revenue]]*(blinkit_order_items[[#This Row],[margin_percent]]/100)</f>
        <v>144.05500000000001</v>
      </c>
    </row>
    <row r="4329" spans="1:7" x14ac:dyDescent="0.3">
      <c r="A4329">
        <v>7438342576</v>
      </c>
      <c r="B4329">
        <v>336847</v>
      </c>
      <c r="C4329">
        <v>2</v>
      </c>
      <c r="D4329" s="4">
        <v>936.98</v>
      </c>
      <c r="E4329" s="2">
        <f>blinkit_order_items[[#This Row],[quantity]]*blinkit_order_items[[#This Row],[unit_price]]</f>
        <v>1873.96</v>
      </c>
      <c r="F4329">
        <f>_xlfn.XLOOKUP(blinkit_order_items[[#This Row],[product_id]],blinkit_products[product_id],blinkit_products[margin_percentage])</f>
        <v>25</v>
      </c>
      <c r="G4329" s="4">
        <f>blinkit_order_items[[#This Row],[Total_Revenue]]*(blinkit_order_items[[#This Row],[margin_percent]]/100)</f>
        <v>468.49</v>
      </c>
    </row>
    <row r="4330" spans="1:7" x14ac:dyDescent="0.3">
      <c r="A4330">
        <v>9958423263</v>
      </c>
      <c r="B4330">
        <v>455755</v>
      </c>
      <c r="C4330">
        <v>2</v>
      </c>
      <c r="D4330" s="4">
        <v>44.09</v>
      </c>
      <c r="E4330" s="2">
        <f>blinkit_order_items[[#This Row],[quantity]]*blinkit_order_items[[#This Row],[unit_price]]</f>
        <v>88.18</v>
      </c>
      <c r="F4330">
        <f>_xlfn.XLOOKUP(blinkit_order_items[[#This Row],[product_id]],blinkit_products[product_id],blinkit_products[margin_percentage])</f>
        <v>25</v>
      </c>
      <c r="G4330" s="4">
        <f>blinkit_order_items[[#This Row],[Total_Revenue]]*(blinkit_order_items[[#This Row],[margin_percent]]/100)</f>
        <v>22.045000000000002</v>
      </c>
    </row>
    <row r="4331" spans="1:7" x14ac:dyDescent="0.3">
      <c r="A4331">
        <v>3416693628</v>
      </c>
      <c r="B4331">
        <v>324809</v>
      </c>
      <c r="C4331">
        <v>3</v>
      </c>
      <c r="D4331" s="4">
        <v>608</v>
      </c>
      <c r="E4331" s="2">
        <f>blinkit_order_items[[#This Row],[quantity]]*blinkit_order_items[[#This Row],[unit_price]]</f>
        <v>1824</v>
      </c>
      <c r="F4331">
        <f>_xlfn.XLOOKUP(blinkit_order_items[[#This Row],[product_id]],blinkit_products[product_id],blinkit_products[margin_percentage])</f>
        <v>20</v>
      </c>
      <c r="G4331" s="4">
        <f>blinkit_order_items[[#This Row],[Total_Revenue]]*(blinkit_order_items[[#This Row],[margin_percent]]/100)</f>
        <v>364.8</v>
      </c>
    </row>
    <row r="4332" spans="1:7" x14ac:dyDescent="0.3">
      <c r="A4332">
        <v>3440579647</v>
      </c>
      <c r="B4332">
        <v>222892</v>
      </c>
      <c r="C4332">
        <v>1</v>
      </c>
      <c r="D4332" s="4">
        <v>869.22</v>
      </c>
      <c r="E4332" s="2">
        <f>blinkit_order_items[[#This Row],[quantity]]*blinkit_order_items[[#This Row],[unit_price]]</f>
        <v>869.22</v>
      </c>
      <c r="F4332">
        <f>_xlfn.XLOOKUP(blinkit_order_items[[#This Row],[product_id]],blinkit_products[product_id],blinkit_products[margin_percentage])</f>
        <v>25</v>
      </c>
      <c r="G4332" s="4">
        <f>blinkit_order_items[[#This Row],[Total_Revenue]]*(blinkit_order_items[[#This Row],[margin_percent]]/100)</f>
        <v>217.30500000000001</v>
      </c>
    </row>
    <row r="4333" spans="1:7" x14ac:dyDescent="0.3">
      <c r="A4333">
        <v>5307231496</v>
      </c>
      <c r="B4333">
        <v>799688</v>
      </c>
      <c r="C4333">
        <v>2</v>
      </c>
      <c r="D4333" s="4">
        <v>309.62</v>
      </c>
      <c r="E4333" s="2">
        <f>blinkit_order_items[[#This Row],[quantity]]*blinkit_order_items[[#This Row],[unit_price]]</f>
        <v>619.24</v>
      </c>
      <c r="F4333">
        <f>_xlfn.XLOOKUP(blinkit_order_items[[#This Row],[product_id]],blinkit_products[product_id],blinkit_products[margin_percentage])</f>
        <v>35</v>
      </c>
      <c r="G4333" s="4">
        <f>blinkit_order_items[[#This Row],[Total_Revenue]]*(blinkit_order_items[[#This Row],[margin_percent]]/100)</f>
        <v>216.73399999999998</v>
      </c>
    </row>
    <row r="4334" spans="1:7" x14ac:dyDescent="0.3">
      <c r="A4334">
        <v>4779055734</v>
      </c>
      <c r="B4334">
        <v>818522</v>
      </c>
      <c r="C4334">
        <v>3</v>
      </c>
      <c r="D4334" s="4">
        <v>96.09</v>
      </c>
      <c r="E4334" s="2">
        <f>blinkit_order_items[[#This Row],[quantity]]*blinkit_order_items[[#This Row],[unit_price]]</f>
        <v>288.27</v>
      </c>
      <c r="F4334">
        <f>_xlfn.XLOOKUP(blinkit_order_items[[#This Row],[product_id]],blinkit_products[product_id],blinkit_products[margin_percentage])</f>
        <v>20</v>
      </c>
      <c r="G4334" s="4">
        <f>blinkit_order_items[[#This Row],[Total_Revenue]]*(blinkit_order_items[[#This Row],[margin_percent]]/100)</f>
        <v>57.653999999999996</v>
      </c>
    </row>
    <row r="4335" spans="1:7" x14ac:dyDescent="0.3">
      <c r="A4335">
        <v>3834705841</v>
      </c>
      <c r="B4335">
        <v>432617</v>
      </c>
      <c r="C4335">
        <v>1</v>
      </c>
      <c r="D4335" s="4">
        <v>863.18</v>
      </c>
      <c r="E4335" s="2">
        <f>blinkit_order_items[[#This Row],[quantity]]*blinkit_order_items[[#This Row],[unit_price]]</f>
        <v>863.18</v>
      </c>
      <c r="F4335">
        <f>_xlfn.XLOOKUP(blinkit_order_items[[#This Row],[product_id]],blinkit_products[product_id],blinkit_products[margin_percentage])</f>
        <v>30</v>
      </c>
      <c r="G4335" s="4">
        <f>blinkit_order_items[[#This Row],[Total_Revenue]]*(blinkit_order_items[[#This Row],[margin_percent]]/100)</f>
        <v>258.95399999999995</v>
      </c>
    </row>
    <row r="4336" spans="1:7" x14ac:dyDescent="0.3">
      <c r="A4336">
        <v>9080324081</v>
      </c>
      <c r="B4336">
        <v>256783</v>
      </c>
      <c r="C4336">
        <v>3</v>
      </c>
      <c r="D4336" s="4">
        <v>906.54</v>
      </c>
      <c r="E4336" s="2">
        <f>blinkit_order_items[[#This Row],[quantity]]*blinkit_order_items[[#This Row],[unit_price]]</f>
        <v>2719.62</v>
      </c>
      <c r="F4336">
        <f>_xlfn.XLOOKUP(blinkit_order_items[[#This Row],[product_id]],blinkit_products[product_id],blinkit_products[margin_percentage])</f>
        <v>35</v>
      </c>
      <c r="G4336" s="4">
        <f>blinkit_order_items[[#This Row],[Total_Revenue]]*(blinkit_order_items[[#This Row],[margin_percent]]/100)</f>
        <v>951.86699999999985</v>
      </c>
    </row>
    <row r="4337" spans="1:7" x14ac:dyDescent="0.3">
      <c r="A4337">
        <v>2500757555</v>
      </c>
      <c r="B4337">
        <v>284460</v>
      </c>
      <c r="C4337">
        <v>3</v>
      </c>
      <c r="D4337" s="4">
        <v>505.95</v>
      </c>
      <c r="E4337" s="2">
        <f>blinkit_order_items[[#This Row],[quantity]]*blinkit_order_items[[#This Row],[unit_price]]</f>
        <v>1517.85</v>
      </c>
      <c r="F4337">
        <f>_xlfn.XLOOKUP(blinkit_order_items[[#This Row],[product_id]],blinkit_products[product_id],blinkit_products[margin_percentage])</f>
        <v>25</v>
      </c>
      <c r="G4337" s="4">
        <f>blinkit_order_items[[#This Row],[Total_Revenue]]*(blinkit_order_items[[#This Row],[margin_percent]]/100)</f>
        <v>379.46249999999998</v>
      </c>
    </row>
    <row r="4338" spans="1:7" x14ac:dyDescent="0.3">
      <c r="A4338">
        <v>1292986566</v>
      </c>
      <c r="B4338">
        <v>615545</v>
      </c>
      <c r="C4338">
        <v>2</v>
      </c>
      <c r="D4338" s="4">
        <v>448.16</v>
      </c>
      <c r="E4338" s="2">
        <f>blinkit_order_items[[#This Row],[quantity]]*blinkit_order_items[[#This Row],[unit_price]]</f>
        <v>896.32</v>
      </c>
      <c r="F4338">
        <f>_xlfn.XLOOKUP(blinkit_order_items[[#This Row],[product_id]],blinkit_products[product_id],blinkit_products[margin_percentage])</f>
        <v>35</v>
      </c>
      <c r="G4338" s="4">
        <f>blinkit_order_items[[#This Row],[Total_Revenue]]*(blinkit_order_items[[#This Row],[margin_percent]]/100)</f>
        <v>313.71199999999999</v>
      </c>
    </row>
    <row r="4339" spans="1:7" x14ac:dyDescent="0.3">
      <c r="A4339">
        <v>6602362287</v>
      </c>
      <c r="B4339">
        <v>642612</v>
      </c>
      <c r="C4339">
        <v>2</v>
      </c>
      <c r="D4339" s="4">
        <v>517.03</v>
      </c>
      <c r="E4339" s="2">
        <f>blinkit_order_items[[#This Row],[quantity]]*blinkit_order_items[[#This Row],[unit_price]]</f>
        <v>1034.06</v>
      </c>
      <c r="F4339">
        <f>_xlfn.XLOOKUP(blinkit_order_items[[#This Row],[product_id]],blinkit_products[product_id],blinkit_products[margin_percentage])</f>
        <v>35</v>
      </c>
      <c r="G4339" s="4">
        <f>blinkit_order_items[[#This Row],[Total_Revenue]]*(blinkit_order_items[[#This Row],[margin_percent]]/100)</f>
        <v>361.92099999999994</v>
      </c>
    </row>
    <row r="4340" spans="1:7" x14ac:dyDescent="0.3">
      <c r="A4340">
        <v>184844043</v>
      </c>
      <c r="B4340">
        <v>349294</v>
      </c>
      <c r="C4340">
        <v>3</v>
      </c>
      <c r="D4340" s="4">
        <v>934.75</v>
      </c>
      <c r="E4340" s="2">
        <f>blinkit_order_items[[#This Row],[quantity]]*blinkit_order_items[[#This Row],[unit_price]]</f>
        <v>2804.25</v>
      </c>
      <c r="F4340">
        <f>_xlfn.XLOOKUP(blinkit_order_items[[#This Row],[product_id]],blinkit_products[product_id],blinkit_products[margin_percentage])</f>
        <v>25</v>
      </c>
      <c r="G4340" s="4">
        <f>blinkit_order_items[[#This Row],[Total_Revenue]]*(blinkit_order_items[[#This Row],[margin_percent]]/100)</f>
        <v>701.0625</v>
      </c>
    </row>
    <row r="4341" spans="1:7" x14ac:dyDescent="0.3">
      <c r="A4341">
        <v>936587253</v>
      </c>
      <c r="B4341">
        <v>462526</v>
      </c>
      <c r="C4341">
        <v>2</v>
      </c>
      <c r="D4341" s="4">
        <v>449.97</v>
      </c>
      <c r="E4341" s="2">
        <f>blinkit_order_items[[#This Row],[quantity]]*blinkit_order_items[[#This Row],[unit_price]]</f>
        <v>899.94</v>
      </c>
      <c r="F4341">
        <f>_xlfn.XLOOKUP(blinkit_order_items[[#This Row],[product_id]],blinkit_products[product_id],blinkit_products[margin_percentage])</f>
        <v>20</v>
      </c>
      <c r="G4341" s="4">
        <f>blinkit_order_items[[#This Row],[Total_Revenue]]*(blinkit_order_items[[#This Row],[margin_percent]]/100)</f>
        <v>179.98800000000003</v>
      </c>
    </row>
    <row r="4342" spans="1:7" x14ac:dyDescent="0.3">
      <c r="A4342">
        <v>2834429147</v>
      </c>
      <c r="B4342">
        <v>700048</v>
      </c>
      <c r="C4342">
        <v>3</v>
      </c>
      <c r="D4342" s="4">
        <v>141.28</v>
      </c>
      <c r="E4342" s="2">
        <f>blinkit_order_items[[#This Row],[quantity]]*blinkit_order_items[[#This Row],[unit_price]]</f>
        <v>423.84000000000003</v>
      </c>
      <c r="F4342">
        <f>_xlfn.XLOOKUP(blinkit_order_items[[#This Row],[product_id]],blinkit_products[product_id],blinkit_products[margin_percentage])</f>
        <v>25</v>
      </c>
      <c r="G4342" s="4">
        <f>blinkit_order_items[[#This Row],[Total_Revenue]]*(blinkit_order_items[[#This Row],[margin_percent]]/100)</f>
        <v>105.96000000000001</v>
      </c>
    </row>
    <row r="4343" spans="1:7" x14ac:dyDescent="0.3">
      <c r="A4343">
        <v>114306835</v>
      </c>
      <c r="B4343">
        <v>448752</v>
      </c>
      <c r="C4343">
        <v>3</v>
      </c>
      <c r="D4343" s="4">
        <v>160.07</v>
      </c>
      <c r="E4343" s="2">
        <f>blinkit_order_items[[#This Row],[quantity]]*blinkit_order_items[[#This Row],[unit_price]]</f>
        <v>480.21</v>
      </c>
      <c r="F4343">
        <f>_xlfn.XLOOKUP(blinkit_order_items[[#This Row],[product_id]],blinkit_products[product_id],blinkit_products[margin_percentage])</f>
        <v>25</v>
      </c>
      <c r="G4343" s="4">
        <f>blinkit_order_items[[#This Row],[Total_Revenue]]*(blinkit_order_items[[#This Row],[margin_percent]]/100)</f>
        <v>120.05249999999999</v>
      </c>
    </row>
    <row r="4344" spans="1:7" x14ac:dyDescent="0.3">
      <c r="A4344">
        <v>1675849477</v>
      </c>
      <c r="B4344">
        <v>679321</v>
      </c>
      <c r="C4344">
        <v>2</v>
      </c>
      <c r="D4344" s="4">
        <v>738.46</v>
      </c>
      <c r="E4344" s="2">
        <f>blinkit_order_items[[#This Row],[quantity]]*blinkit_order_items[[#This Row],[unit_price]]</f>
        <v>1476.92</v>
      </c>
      <c r="F4344">
        <f>_xlfn.XLOOKUP(blinkit_order_items[[#This Row],[product_id]],blinkit_products[product_id],blinkit_products[margin_percentage])</f>
        <v>30</v>
      </c>
      <c r="G4344" s="4">
        <f>blinkit_order_items[[#This Row],[Total_Revenue]]*(blinkit_order_items[[#This Row],[margin_percent]]/100)</f>
        <v>443.07600000000002</v>
      </c>
    </row>
    <row r="4345" spans="1:7" x14ac:dyDescent="0.3">
      <c r="A4345">
        <v>5191052705</v>
      </c>
      <c r="B4345">
        <v>433521</v>
      </c>
      <c r="C4345">
        <v>3</v>
      </c>
      <c r="D4345" s="4">
        <v>321.33</v>
      </c>
      <c r="E4345" s="2">
        <f>blinkit_order_items[[#This Row],[quantity]]*blinkit_order_items[[#This Row],[unit_price]]</f>
        <v>963.99</v>
      </c>
      <c r="F4345">
        <f>_xlfn.XLOOKUP(blinkit_order_items[[#This Row],[product_id]],blinkit_products[product_id],blinkit_products[margin_percentage])</f>
        <v>30</v>
      </c>
      <c r="G4345" s="4">
        <f>blinkit_order_items[[#This Row],[Total_Revenue]]*(blinkit_order_items[[#This Row],[margin_percent]]/100)</f>
        <v>289.197</v>
      </c>
    </row>
    <row r="4346" spans="1:7" x14ac:dyDescent="0.3">
      <c r="A4346">
        <v>7068834722</v>
      </c>
      <c r="B4346">
        <v>654623</v>
      </c>
      <c r="C4346">
        <v>3</v>
      </c>
      <c r="D4346" s="4">
        <v>422.14</v>
      </c>
      <c r="E4346" s="2">
        <f>blinkit_order_items[[#This Row],[quantity]]*blinkit_order_items[[#This Row],[unit_price]]</f>
        <v>1266.42</v>
      </c>
      <c r="F4346">
        <f>_xlfn.XLOOKUP(blinkit_order_items[[#This Row],[product_id]],blinkit_products[product_id],blinkit_products[margin_percentage])</f>
        <v>35</v>
      </c>
      <c r="G4346" s="4">
        <f>blinkit_order_items[[#This Row],[Total_Revenue]]*(blinkit_order_items[[#This Row],[margin_percent]]/100)</f>
        <v>443.24700000000001</v>
      </c>
    </row>
    <row r="4347" spans="1:7" x14ac:dyDescent="0.3">
      <c r="A4347">
        <v>5051330893</v>
      </c>
      <c r="B4347">
        <v>425341</v>
      </c>
      <c r="C4347">
        <v>1</v>
      </c>
      <c r="D4347" s="4">
        <v>486.28</v>
      </c>
      <c r="E4347" s="2">
        <f>blinkit_order_items[[#This Row],[quantity]]*blinkit_order_items[[#This Row],[unit_price]]</f>
        <v>486.28</v>
      </c>
      <c r="F4347">
        <f>_xlfn.XLOOKUP(blinkit_order_items[[#This Row],[product_id]],blinkit_products[product_id],blinkit_products[margin_percentage])</f>
        <v>35</v>
      </c>
      <c r="G4347" s="4">
        <f>blinkit_order_items[[#This Row],[Total_Revenue]]*(blinkit_order_items[[#This Row],[margin_percent]]/100)</f>
        <v>170.19799999999998</v>
      </c>
    </row>
    <row r="4348" spans="1:7" x14ac:dyDescent="0.3">
      <c r="A4348">
        <v>6065496420</v>
      </c>
      <c r="B4348">
        <v>500633</v>
      </c>
      <c r="C4348">
        <v>1</v>
      </c>
      <c r="D4348" s="4">
        <v>154.5</v>
      </c>
      <c r="E4348" s="2">
        <f>blinkit_order_items[[#This Row],[quantity]]*blinkit_order_items[[#This Row],[unit_price]]</f>
        <v>154.5</v>
      </c>
      <c r="F4348">
        <f>_xlfn.XLOOKUP(blinkit_order_items[[#This Row],[product_id]],blinkit_products[product_id],blinkit_products[margin_percentage])</f>
        <v>20</v>
      </c>
      <c r="G4348" s="4">
        <f>blinkit_order_items[[#This Row],[Total_Revenue]]*(blinkit_order_items[[#This Row],[margin_percent]]/100)</f>
        <v>30.900000000000002</v>
      </c>
    </row>
    <row r="4349" spans="1:7" x14ac:dyDescent="0.3">
      <c r="A4349">
        <v>7574848635</v>
      </c>
      <c r="B4349">
        <v>4452</v>
      </c>
      <c r="C4349">
        <v>3</v>
      </c>
      <c r="D4349" s="4">
        <v>169.88</v>
      </c>
      <c r="E4349" s="2">
        <f>blinkit_order_items[[#This Row],[quantity]]*blinkit_order_items[[#This Row],[unit_price]]</f>
        <v>509.64</v>
      </c>
      <c r="F4349">
        <f>_xlfn.XLOOKUP(blinkit_order_items[[#This Row],[product_id]],blinkit_products[product_id],blinkit_products[margin_percentage])</f>
        <v>30</v>
      </c>
      <c r="G4349" s="4">
        <f>blinkit_order_items[[#This Row],[Total_Revenue]]*(blinkit_order_items[[#This Row],[margin_percent]]/100)</f>
        <v>152.892</v>
      </c>
    </row>
    <row r="4350" spans="1:7" x14ac:dyDescent="0.3">
      <c r="A4350">
        <v>8793868975</v>
      </c>
      <c r="B4350">
        <v>60619</v>
      </c>
      <c r="C4350">
        <v>3</v>
      </c>
      <c r="D4350" s="4">
        <v>726.41</v>
      </c>
      <c r="E4350" s="2">
        <f>blinkit_order_items[[#This Row],[quantity]]*blinkit_order_items[[#This Row],[unit_price]]</f>
        <v>2179.23</v>
      </c>
      <c r="F4350">
        <f>_xlfn.XLOOKUP(blinkit_order_items[[#This Row],[product_id]],blinkit_products[product_id],blinkit_products[margin_percentage])</f>
        <v>30</v>
      </c>
      <c r="G4350" s="4">
        <f>blinkit_order_items[[#This Row],[Total_Revenue]]*(blinkit_order_items[[#This Row],[margin_percent]]/100)</f>
        <v>653.76900000000001</v>
      </c>
    </row>
    <row r="4351" spans="1:7" x14ac:dyDescent="0.3">
      <c r="A4351">
        <v>5381466176</v>
      </c>
      <c r="B4351">
        <v>94225</v>
      </c>
      <c r="C4351">
        <v>1</v>
      </c>
      <c r="D4351" s="4">
        <v>77.11</v>
      </c>
      <c r="E4351" s="2">
        <f>blinkit_order_items[[#This Row],[quantity]]*blinkit_order_items[[#This Row],[unit_price]]</f>
        <v>77.11</v>
      </c>
      <c r="F4351">
        <f>_xlfn.XLOOKUP(blinkit_order_items[[#This Row],[product_id]],blinkit_products[product_id],blinkit_products[margin_percentage])</f>
        <v>25</v>
      </c>
      <c r="G4351" s="4">
        <f>blinkit_order_items[[#This Row],[Total_Revenue]]*(blinkit_order_items[[#This Row],[margin_percent]]/100)</f>
        <v>19.2775</v>
      </c>
    </row>
    <row r="4352" spans="1:7" x14ac:dyDescent="0.3">
      <c r="A4352">
        <v>7709366480</v>
      </c>
      <c r="B4352">
        <v>228286</v>
      </c>
      <c r="C4352">
        <v>2</v>
      </c>
      <c r="D4352" s="4">
        <v>179.08</v>
      </c>
      <c r="E4352" s="2">
        <f>blinkit_order_items[[#This Row],[quantity]]*blinkit_order_items[[#This Row],[unit_price]]</f>
        <v>358.16</v>
      </c>
      <c r="F4352">
        <f>_xlfn.XLOOKUP(blinkit_order_items[[#This Row],[product_id]],blinkit_products[product_id],blinkit_products[margin_percentage])</f>
        <v>30</v>
      </c>
      <c r="G4352" s="4">
        <f>blinkit_order_items[[#This Row],[Total_Revenue]]*(blinkit_order_items[[#This Row],[margin_percent]]/100)</f>
        <v>107.44800000000001</v>
      </c>
    </row>
    <row r="4353" spans="1:7" x14ac:dyDescent="0.3">
      <c r="A4353">
        <v>4936667930</v>
      </c>
      <c r="B4353">
        <v>131136</v>
      </c>
      <c r="C4353">
        <v>1</v>
      </c>
      <c r="D4353" s="4">
        <v>37.799999999999997</v>
      </c>
      <c r="E4353" s="2">
        <f>blinkit_order_items[[#This Row],[quantity]]*blinkit_order_items[[#This Row],[unit_price]]</f>
        <v>37.799999999999997</v>
      </c>
      <c r="F4353">
        <f>_xlfn.XLOOKUP(blinkit_order_items[[#This Row],[product_id]],blinkit_products[product_id],blinkit_products[margin_percentage])</f>
        <v>15</v>
      </c>
      <c r="G4353" s="4">
        <f>blinkit_order_items[[#This Row],[Total_Revenue]]*(blinkit_order_items[[#This Row],[margin_percent]]/100)</f>
        <v>5.669999999999999</v>
      </c>
    </row>
    <row r="4354" spans="1:7" x14ac:dyDescent="0.3">
      <c r="A4354">
        <v>6860925755</v>
      </c>
      <c r="B4354">
        <v>451812</v>
      </c>
      <c r="C4354">
        <v>1</v>
      </c>
      <c r="D4354" s="4">
        <v>530.85</v>
      </c>
      <c r="E4354" s="2">
        <f>blinkit_order_items[[#This Row],[quantity]]*blinkit_order_items[[#This Row],[unit_price]]</f>
        <v>530.85</v>
      </c>
      <c r="F4354">
        <f>_xlfn.XLOOKUP(blinkit_order_items[[#This Row],[product_id]],blinkit_products[product_id],blinkit_products[margin_percentage])</f>
        <v>20</v>
      </c>
      <c r="G4354" s="4">
        <f>blinkit_order_items[[#This Row],[Total_Revenue]]*(blinkit_order_items[[#This Row],[margin_percent]]/100)</f>
        <v>106.17000000000002</v>
      </c>
    </row>
    <row r="4355" spans="1:7" x14ac:dyDescent="0.3">
      <c r="A4355">
        <v>5486433396</v>
      </c>
      <c r="B4355">
        <v>891833</v>
      </c>
      <c r="C4355">
        <v>2</v>
      </c>
      <c r="D4355" s="4">
        <v>493.19</v>
      </c>
      <c r="E4355" s="2">
        <f>blinkit_order_items[[#This Row],[quantity]]*blinkit_order_items[[#This Row],[unit_price]]</f>
        <v>986.38</v>
      </c>
      <c r="F4355">
        <f>_xlfn.XLOOKUP(blinkit_order_items[[#This Row],[product_id]],blinkit_products[product_id],blinkit_products[margin_percentage])</f>
        <v>20</v>
      </c>
      <c r="G4355" s="4">
        <f>blinkit_order_items[[#This Row],[Total_Revenue]]*(blinkit_order_items[[#This Row],[margin_percent]]/100)</f>
        <v>197.27600000000001</v>
      </c>
    </row>
    <row r="4356" spans="1:7" x14ac:dyDescent="0.3">
      <c r="A4356">
        <v>7089292009</v>
      </c>
      <c r="B4356">
        <v>613942</v>
      </c>
      <c r="C4356">
        <v>1</v>
      </c>
      <c r="D4356" s="4">
        <v>545</v>
      </c>
      <c r="E4356" s="2">
        <f>blinkit_order_items[[#This Row],[quantity]]*blinkit_order_items[[#This Row],[unit_price]]</f>
        <v>545</v>
      </c>
      <c r="F4356">
        <f>_xlfn.XLOOKUP(blinkit_order_items[[#This Row],[product_id]],blinkit_products[product_id],blinkit_products[margin_percentage])</f>
        <v>35</v>
      </c>
      <c r="G4356" s="4">
        <f>blinkit_order_items[[#This Row],[Total_Revenue]]*(blinkit_order_items[[#This Row],[margin_percent]]/100)</f>
        <v>190.75</v>
      </c>
    </row>
    <row r="4357" spans="1:7" x14ac:dyDescent="0.3">
      <c r="A4357">
        <v>5350760367</v>
      </c>
      <c r="B4357">
        <v>734789</v>
      </c>
      <c r="C4357">
        <v>1</v>
      </c>
      <c r="D4357" s="4">
        <v>395.82</v>
      </c>
      <c r="E4357" s="2">
        <f>blinkit_order_items[[#This Row],[quantity]]*blinkit_order_items[[#This Row],[unit_price]]</f>
        <v>395.82</v>
      </c>
      <c r="F4357">
        <f>_xlfn.XLOOKUP(blinkit_order_items[[#This Row],[product_id]],blinkit_products[product_id],blinkit_products[margin_percentage])</f>
        <v>35</v>
      </c>
      <c r="G4357" s="4">
        <f>blinkit_order_items[[#This Row],[Total_Revenue]]*(blinkit_order_items[[#This Row],[margin_percent]]/100)</f>
        <v>138.53699999999998</v>
      </c>
    </row>
    <row r="4358" spans="1:7" x14ac:dyDescent="0.3">
      <c r="A4358">
        <v>5581769906</v>
      </c>
      <c r="B4358">
        <v>500739</v>
      </c>
      <c r="C4358">
        <v>1</v>
      </c>
      <c r="D4358" s="4">
        <v>359.98</v>
      </c>
      <c r="E4358" s="2">
        <f>blinkit_order_items[[#This Row],[quantity]]*blinkit_order_items[[#This Row],[unit_price]]</f>
        <v>359.98</v>
      </c>
      <c r="F4358">
        <f>_xlfn.XLOOKUP(blinkit_order_items[[#This Row],[product_id]],blinkit_products[product_id],blinkit_products[margin_percentage])</f>
        <v>20</v>
      </c>
      <c r="G4358" s="4">
        <f>blinkit_order_items[[#This Row],[Total_Revenue]]*(blinkit_order_items[[#This Row],[margin_percent]]/100)</f>
        <v>71.996000000000009</v>
      </c>
    </row>
    <row r="4359" spans="1:7" x14ac:dyDescent="0.3">
      <c r="A4359">
        <v>6256637306</v>
      </c>
      <c r="B4359">
        <v>677169</v>
      </c>
      <c r="C4359">
        <v>3</v>
      </c>
      <c r="D4359" s="4">
        <v>261.02999999999997</v>
      </c>
      <c r="E4359" s="2">
        <f>blinkit_order_items[[#This Row],[quantity]]*blinkit_order_items[[#This Row],[unit_price]]</f>
        <v>783.08999999999992</v>
      </c>
      <c r="F4359">
        <f>_xlfn.XLOOKUP(blinkit_order_items[[#This Row],[product_id]],blinkit_products[product_id],blinkit_products[margin_percentage])</f>
        <v>20</v>
      </c>
      <c r="G4359" s="4">
        <f>blinkit_order_items[[#This Row],[Total_Revenue]]*(blinkit_order_items[[#This Row],[margin_percent]]/100)</f>
        <v>156.61799999999999</v>
      </c>
    </row>
    <row r="4360" spans="1:7" x14ac:dyDescent="0.3">
      <c r="A4360">
        <v>2999946056</v>
      </c>
      <c r="B4360">
        <v>673058</v>
      </c>
      <c r="C4360">
        <v>1</v>
      </c>
      <c r="D4360" s="4">
        <v>765.76</v>
      </c>
      <c r="E4360" s="2">
        <f>blinkit_order_items[[#This Row],[quantity]]*blinkit_order_items[[#This Row],[unit_price]]</f>
        <v>765.76</v>
      </c>
      <c r="F4360">
        <f>_xlfn.XLOOKUP(blinkit_order_items[[#This Row],[product_id]],blinkit_products[product_id],blinkit_products[margin_percentage])</f>
        <v>20</v>
      </c>
      <c r="G4360" s="4">
        <f>blinkit_order_items[[#This Row],[Total_Revenue]]*(blinkit_order_items[[#This Row],[margin_percent]]/100)</f>
        <v>153.15200000000002</v>
      </c>
    </row>
    <row r="4361" spans="1:7" x14ac:dyDescent="0.3">
      <c r="A4361">
        <v>5218488175</v>
      </c>
      <c r="B4361">
        <v>183929</v>
      </c>
      <c r="C4361">
        <v>2</v>
      </c>
      <c r="D4361" s="4">
        <v>738.74</v>
      </c>
      <c r="E4361" s="2">
        <f>blinkit_order_items[[#This Row],[quantity]]*blinkit_order_items[[#This Row],[unit_price]]</f>
        <v>1477.48</v>
      </c>
      <c r="F4361">
        <f>_xlfn.XLOOKUP(blinkit_order_items[[#This Row],[product_id]],blinkit_products[product_id],blinkit_products[margin_percentage])</f>
        <v>20</v>
      </c>
      <c r="G4361" s="4">
        <f>blinkit_order_items[[#This Row],[Total_Revenue]]*(blinkit_order_items[[#This Row],[margin_percent]]/100)</f>
        <v>295.49600000000004</v>
      </c>
    </row>
    <row r="4362" spans="1:7" x14ac:dyDescent="0.3">
      <c r="A4362">
        <v>8297436592</v>
      </c>
      <c r="B4362">
        <v>52729</v>
      </c>
      <c r="C4362">
        <v>3</v>
      </c>
      <c r="D4362" s="4">
        <v>316.02</v>
      </c>
      <c r="E4362" s="2">
        <f>blinkit_order_items[[#This Row],[quantity]]*blinkit_order_items[[#This Row],[unit_price]]</f>
        <v>948.06</v>
      </c>
      <c r="F4362">
        <f>_xlfn.XLOOKUP(blinkit_order_items[[#This Row],[product_id]],blinkit_products[product_id],blinkit_products[margin_percentage])</f>
        <v>35</v>
      </c>
      <c r="G4362" s="4">
        <f>blinkit_order_items[[#This Row],[Total_Revenue]]*(blinkit_order_items[[#This Row],[margin_percent]]/100)</f>
        <v>331.82099999999997</v>
      </c>
    </row>
    <row r="4363" spans="1:7" x14ac:dyDescent="0.3">
      <c r="A4363">
        <v>1806118907</v>
      </c>
      <c r="B4363">
        <v>500739</v>
      </c>
      <c r="C4363">
        <v>2</v>
      </c>
      <c r="D4363" s="4">
        <v>359.98</v>
      </c>
      <c r="E4363" s="2">
        <f>blinkit_order_items[[#This Row],[quantity]]*blinkit_order_items[[#This Row],[unit_price]]</f>
        <v>719.96</v>
      </c>
      <c r="F4363">
        <f>_xlfn.XLOOKUP(blinkit_order_items[[#This Row],[product_id]],blinkit_products[product_id],blinkit_products[margin_percentage])</f>
        <v>20</v>
      </c>
      <c r="G4363" s="4">
        <f>blinkit_order_items[[#This Row],[Total_Revenue]]*(blinkit_order_items[[#This Row],[margin_percent]]/100)</f>
        <v>143.99200000000002</v>
      </c>
    </row>
    <row r="4364" spans="1:7" x14ac:dyDescent="0.3">
      <c r="A4364">
        <v>6999224625</v>
      </c>
      <c r="B4364">
        <v>689769</v>
      </c>
      <c r="C4364">
        <v>3</v>
      </c>
      <c r="D4364" s="4">
        <v>46.62</v>
      </c>
      <c r="E4364" s="2">
        <f>blinkit_order_items[[#This Row],[quantity]]*blinkit_order_items[[#This Row],[unit_price]]</f>
        <v>139.85999999999999</v>
      </c>
      <c r="F4364">
        <f>_xlfn.XLOOKUP(blinkit_order_items[[#This Row],[product_id]],blinkit_products[product_id],blinkit_products[margin_percentage])</f>
        <v>40</v>
      </c>
      <c r="G4364" s="4">
        <f>blinkit_order_items[[#This Row],[Total_Revenue]]*(blinkit_order_items[[#This Row],[margin_percent]]/100)</f>
        <v>55.943999999999996</v>
      </c>
    </row>
    <row r="4365" spans="1:7" x14ac:dyDescent="0.3">
      <c r="A4365">
        <v>1809997641</v>
      </c>
      <c r="B4365">
        <v>82484</v>
      </c>
      <c r="C4365">
        <v>3</v>
      </c>
      <c r="D4365" s="4">
        <v>914.88</v>
      </c>
      <c r="E4365" s="2">
        <f>blinkit_order_items[[#This Row],[quantity]]*blinkit_order_items[[#This Row],[unit_price]]</f>
        <v>2744.64</v>
      </c>
      <c r="F4365">
        <f>_xlfn.XLOOKUP(blinkit_order_items[[#This Row],[product_id]],blinkit_products[product_id],blinkit_products[margin_percentage])</f>
        <v>30</v>
      </c>
      <c r="G4365" s="4">
        <f>blinkit_order_items[[#This Row],[Total_Revenue]]*(blinkit_order_items[[#This Row],[margin_percent]]/100)</f>
        <v>823.39199999999994</v>
      </c>
    </row>
    <row r="4366" spans="1:7" x14ac:dyDescent="0.3">
      <c r="A4366">
        <v>7528090614</v>
      </c>
      <c r="B4366">
        <v>324809</v>
      </c>
      <c r="C4366">
        <v>2</v>
      </c>
      <c r="D4366" s="4">
        <v>608</v>
      </c>
      <c r="E4366" s="2">
        <f>blinkit_order_items[[#This Row],[quantity]]*blinkit_order_items[[#This Row],[unit_price]]</f>
        <v>1216</v>
      </c>
      <c r="F4366">
        <f>_xlfn.XLOOKUP(blinkit_order_items[[#This Row],[product_id]],blinkit_products[product_id],blinkit_products[margin_percentage])</f>
        <v>20</v>
      </c>
      <c r="G4366" s="4">
        <f>blinkit_order_items[[#This Row],[Total_Revenue]]*(blinkit_order_items[[#This Row],[margin_percent]]/100)</f>
        <v>243.20000000000002</v>
      </c>
    </row>
    <row r="4367" spans="1:7" x14ac:dyDescent="0.3">
      <c r="A4367">
        <v>4884904912</v>
      </c>
      <c r="B4367">
        <v>382511</v>
      </c>
      <c r="C4367">
        <v>2</v>
      </c>
      <c r="D4367" s="4">
        <v>702.54</v>
      </c>
      <c r="E4367" s="2">
        <f>blinkit_order_items[[#This Row],[quantity]]*blinkit_order_items[[#This Row],[unit_price]]</f>
        <v>1405.08</v>
      </c>
      <c r="F4367">
        <f>_xlfn.XLOOKUP(blinkit_order_items[[#This Row],[product_id]],blinkit_products[product_id],blinkit_products[margin_percentage])</f>
        <v>20</v>
      </c>
      <c r="G4367" s="4">
        <f>blinkit_order_items[[#This Row],[Total_Revenue]]*(blinkit_order_items[[#This Row],[margin_percent]]/100)</f>
        <v>281.01600000000002</v>
      </c>
    </row>
    <row r="4368" spans="1:7" x14ac:dyDescent="0.3">
      <c r="A4368">
        <v>9811235698</v>
      </c>
      <c r="B4368">
        <v>837480</v>
      </c>
      <c r="C4368">
        <v>1</v>
      </c>
      <c r="D4368" s="4">
        <v>217.4</v>
      </c>
      <c r="E4368" s="2">
        <f>blinkit_order_items[[#This Row],[quantity]]*blinkit_order_items[[#This Row],[unit_price]]</f>
        <v>217.4</v>
      </c>
      <c r="F4368">
        <f>_xlfn.XLOOKUP(blinkit_order_items[[#This Row],[product_id]],blinkit_products[product_id],blinkit_products[margin_percentage])</f>
        <v>20</v>
      </c>
      <c r="G4368" s="4">
        <f>blinkit_order_items[[#This Row],[Total_Revenue]]*(blinkit_order_items[[#This Row],[margin_percent]]/100)</f>
        <v>43.480000000000004</v>
      </c>
    </row>
    <row r="4369" spans="1:7" x14ac:dyDescent="0.3">
      <c r="A4369">
        <v>5616653529</v>
      </c>
      <c r="B4369">
        <v>329351</v>
      </c>
      <c r="C4369">
        <v>2</v>
      </c>
      <c r="D4369" s="4">
        <v>310.87</v>
      </c>
      <c r="E4369" s="2">
        <f>blinkit_order_items[[#This Row],[quantity]]*blinkit_order_items[[#This Row],[unit_price]]</f>
        <v>621.74</v>
      </c>
      <c r="F4369">
        <f>_xlfn.XLOOKUP(blinkit_order_items[[#This Row],[product_id]],blinkit_products[product_id],blinkit_products[margin_percentage])</f>
        <v>20</v>
      </c>
      <c r="G4369" s="4">
        <f>blinkit_order_items[[#This Row],[Total_Revenue]]*(blinkit_order_items[[#This Row],[margin_percent]]/100)</f>
        <v>124.34800000000001</v>
      </c>
    </row>
    <row r="4370" spans="1:7" x14ac:dyDescent="0.3">
      <c r="A4370">
        <v>7188183056</v>
      </c>
      <c r="B4370">
        <v>455755</v>
      </c>
      <c r="C4370">
        <v>3</v>
      </c>
      <c r="D4370" s="4">
        <v>44.09</v>
      </c>
      <c r="E4370" s="2">
        <f>blinkit_order_items[[#This Row],[quantity]]*blinkit_order_items[[#This Row],[unit_price]]</f>
        <v>132.27000000000001</v>
      </c>
      <c r="F4370">
        <f>_xlfn.XLOOKUP(blinkit_order_items[[#This Row],[product_id]],blinkit_products[product_id],blinkit_products[margin_percentage])</f>
        <v>25</v>
      </c>
      <c r="G4370" s="4">
        <f>blinkit_order_items[[#This Row],[Total_Revenue]]*(blinkit_order_items[[#This Row],[margin_percent]]/100)</f>
        <v>33.067500000000003</v>
      </c>
    </row>
    <row r="4371" spans="1:7" x14ac:dyDescent="0.3">
      <c r="A4371">
        <v>7898301143</v>
      </c>
      <c r="B4371">
        <v>707935</v>
      </c>
      <c r="C4371">
        <v>3</v>
      </c>
      <c r="D4371" s="4">
        <v>820.9</v>
      </c>
      <c r="E4371" s="2">
        <f>blinkit_order_items[[#This Row],[quantity]]*blinkit_order_items[[#This Row],[unit_price]]</f>
        <v>2462.6999999999998</v>
      </c>
      <c r="F4371">
        <f>_xlfn.XLOOKUP(blinkit_order_items[[#This Row],[product_id]],blinkit_products[product_id],blinkit_products[margin_percentage])</f>
        <v>35</v>
      </c>
      <c r="G4371" s="4">
        <f>blinkit_order_items[[#This Row],[Total_Revenue]]*(blinkit_order_items[[#This Row],[margin_percent]]/100)</f>
        <v>861.94499999999994</v>
      </c>
    </row>
    <row r="4372" spans="1:7" x14ac:dyDescent="0.3">
      <c r="A4372">
        <v>5222677885</v>
      </c>
      <c r="B4372">
        <v>256051</v>
      </c>
      <c r="C4372">
        <v>2</v>
      </c>
      <c r="D4372" s="4">
        <v>400.92</v>
      </c>
      <c r="E4372" s="2">
        <f>blinkit_order_items[[#This Row],[quantity]]*blinkit_order_items[[#This Row],[unit_price]]</f>
        <v>801.84</v>
      </c>
      <c r="F4372">
        <f>_xlfn.XLOOKUP(blinkit_order_items[[#This Row],[product_id]],blinkit_products[product_id],blinkit_products[margin_percentage])</f>
        <v>35</v>
      </c>
      <c r="G4372" s="4">
        <f>blinkit_order_items[[#This Row],[Total_Revenue]]*(blinkit_order_items[[#This Row],[margin_percent]]/100)</f>
        <v>280.64400000000001</v>
      </c>
    </row>
    <row r="4373" spans="1:7" x14ac:dyDescent="0.3">
      <c r="A4373">
        <v>8544952346</v>
      </c>
      <c r="B4373">
        <v>853932</v>
      </c>
      <c r="C4373">
        <v>3</v>
      </c>
      <c r="D4373" s="4">
        <v>941.19</v>
      </c>
      <c r="E4373" s="2">
        <f>blinkit_order_items[[#This Row],[quantity]]*blinkit_order_items[[#This Row],[unit_price]]</f>
        <v>2823.57</v>
      </c>
      <c r="F4373">
        <f>_xlfn.XLOOKUP(blinkit_order_items[[#This Row],[product_id]],blinkit_products[product_id],blinkit_products[margin_percentage])</f>
        <v>30</v>
      </c>
      <c r="G4373" s="4">
        <f>blinkit_order_items[[#This Row],[Total_Revenue]]*(blinkit_order_items[[#This Row],[margin_percent]]/100)</f>
        <v>847.07100000000003</v>
      </c>
    </row>
    <row r="4374" spans="1:7" x14ac:dyDescent="0.3">
      <c r="A4374">
        <v>9403371764</v>
      </c>
      <c r="B4374">
        <v>9436</v>
      </c>
      <c r="C4374">
        <v>3</v>
      </c>
      <c r="D4374" s="4">
        <v>88.43</v>
      </c>
      <c r="E4374" s="2">
        <f>blinkit_order_items[[#This Row],[quantity]]*blinkit_order_items[[#This Row],[unit_price]]</f>
        <v>265.29000000000002</v>
      </c>
      <c r="F4374">
        <f>_xlfn.XLOOKUP(blinkit_order_items[[#This Row],[product_id]],blinkit_products[product_id],blinkit_products[margin_percentage])</f>
        <v>35</v>
      </c>
      <c r="G4374" s="4">
        <f>blinkit_order_items[[#This Row],[Total_Revenue]]*(blinkit_order_items[[#This Row],[margin_percent]]/100)</f>
        <v>92.851500000000001</v>
      </c>
    </row>
    <row r="4375" spans="1:7" x14ac:dyDescent="0.3">
      <c r="A4375">
        <v>3956205476</v>
      </c>
      <c r="B4375">
        <v>36412</v>
      </c>
      <c r="C4375">
        <v>3</v>
      </c>
      <c r="D4375" s="4">
        <v>397.68</v>
      </c>
      <c r="E4375" s="2">
        <f>blinkit_order_items[[#This Row],[quantity]]*blinkit_order_items[[#This Row],[unit_price]]</f>
        <v>1193.04</v>
      </c>
      <c r="F4375">
        <f>_xlfn.XLOOKUP(blinkit_order_items[[#This Row],[product_id]],blinkit_products[product_id],blinkit_products[margin_percentage])</f>
        <v>25</v>
      </c>
      <c r="G4375" s="4">
        <f>blinkit_order_items[[#This Row],[Total_Revenue]]*(blinkit_order_items[[#This Row],[margin_percent]]/100)</f>
        <v>298.26</v>
      </c>
    </row>
    <row r="4376" spans="1:7" x14ac:dyDescent="0.3">
      <c r="A4376">
        <v>5678362658</v>
      </c>
      <c r="B4376">
        <v>67197</v>
      </c>
      <c r="C4376">
        <v>3</v>
      </c>
      <c r="D4376" s="4">
        <v>552.20000000000005</v>
      </c>
      <c r="E4376" s="2">
        <f>blinkit_order_items[[#This Row],[quantity]]*blinkit_order_items[[#This Row],[unit_price]]</f>
        <v>1656.6000000000001</v>
      </c>
      <c r="F4376">
        <f>_xlfn.XLOOKUP(blinkit_order_items[[#This Row],[product_id]],blinkit_products[product_id],blinkit_products[margin_percentage])</f>
        <v>20</v>
      </c>
      <c r="G4376" s="4">
        <f>blinkit_order_items[[#This Row],[Total_Revenue]]*(blinkit_order_items[[#This Row],[margin_percent]]/100)</f>
        <v>331.32000000000005</v>
      </c>
    </row>
    <row r="4377" spans="1:7" x14ac:dyDescent="0.3">
      <c r="A4377">
        <v>8131610255</v>
      </c>
      <c r="B4377">
        <v>692985</v>
      </c>
      <c r="C4377">
        <v>1</v>
      </c>
      <c r="D4377" s="4">
        <v>197.39</v>
      </c>
      <c r="E4377" s="2">
        <f>blinkit_order_items[[#This Row],[quantity]]*blinkit_order_items[[#This Row],[unit_price]]</f>
        <v>197.39</v>
      </c>
      <c r="F4377">
        <f>_xlfn.XLOOKUP(blinkit_order_items[[#This Row],[product_id]],blinkit_products[product_id],blinkit_products[margin_percentage])</f>
        <v>15</v>
      </c>
      <c r="G4377" s="4">
        <f>blinkit_order_items[[#This Row],[Total_Revenue]]*(blinkit_order_items[[#This Row],[margin_percent]]/100)</f>
        <v>29.608499999999996</v>
      </c>
    </row>
    <row r="4378" spans="1:7" x14ac:dyDescent="0.3">
      <c r="A4378">
        <v>4722653990</v>
      </c>
      <c r="B4378">
        <v>990993</v>
      </c>
      <c r="C4378">
        <v>2</v>
      </c>
      <c r="D4378" s="4">
        <v>263.7</v>
      </c>
      <c r="E4378" s="2">
        <f>blinkit_order_items[[#This Row],[quantity]]*blinkit_order_items[[#This Row],[unit_price]]</f>
        <v>527.4</v>
      </c>
      <c r="F4378">
        <f>_xlfn.XLOOKUP(blinkit_order_items[[#This Row],[product_id]],blinkit_products[product_id],blinkit_products[margin_percentage])</f>
        <v>35</v>
      </c>
      <c r="G4378" s="4">
        <f>blinkit_order_items[[#This Row],[Total_Revenue]]*(blinkit_order_items[[#This Row],[margin_percent]]/100)</f>
        <v>184.58999999999997</v>
      </c>
    </row>
    <row r="4379" spans="1:7" x14ac:dyDescent="0.3">
      <c r="A4379">
        <v>6613853662</v>
      </c>
      <c r="B4379">
        <v>183929</v>
      </c>
      <c r="C4379">
        <v>1</v>
      </c>
      <c r="D4379" s="4">
        <v>738.74</v>
      </c>
      <c r="E4379" s="2">
        <f>blinkit_order_items[[#This Row],[quantity]]*blinkit_order_items[[#This Row],[unit_price]]</f>
        <v>738.74</v>
      </c>
      <c r="F4379">
        <f>_xlfn.XLOOKUP(blinkit_order_items[[#This Row],[product_id]],blinkit_products[product_id],blinkit_products[margin_percentage])</f>
        <v>20</v>
      </c>
      <c r="G4379" s="4">
        <f>blinkit_order_items[[#This Row],[Total_Revenue]]*(blinkit_order_items[[#This Row],[margin_percent]]/100)</f>
        <v>147.74800000000002</v>
      </c>
    </row>
    <row r="4380" spans="1:7" x14ac:dyDescent="0.3">
      <c r="A4380">
        <v>8274987671</v>
      </c>
      <c r="B4380">
        <v>140489</v>
      </c>
      <c r="C4380">
        <v>1</v>
      </c>
      <c r="D4380" s="4">
        <v>650.20000000000005</v>
      </c>
      <c r="E4380" s="2">
        <f>blinkit_order_items[[#This Row],[quantity]]*blinkit_order_items[[#This Row],[unit_price]]</f>
        <v>650.20000000000005</v>
      </c>
      <c r="F4380">
        <f>_xlfn.XLOOKUP(blinkit_order_items[[#This Row],[product_id]],blinkit_products[product_id],blinkit_products[margin_percentage])</f>
        <v>35</v>
      </c>
      <c r="G4380" s="4">
        <f>blinkit_order_items[[#This Row],[Total_Revenue]]*(blinkit_order_items[[#This Row],[margin_percent]]/100)</f>
        <v>227.57</v>
      </c>
    </row>
    <row r="4381" spans="1:7" x14ac:dyDescent="0.3">
      <c r="A4381">
        <v>5519983123</v>
      </c>
      <c r="B4381">
        <v>449106</v>
      </c>
      <c r="C4381">
        <v>1</v>
      </c>
      <c r="D4381" s="4">
        <v>48.55</v>
      </c>
      <c r="E4381" s="2">
        <f>blinkit_order_items[[#This Row],[quantity]]*blinkit_order_items[[#This Row],[unit_price]]</f>
        <v>48.55</v>
      </c>
      <c r="F4381">
        <f>_xlfn.XLOOKUP(blinkit_order_items[[#This Row],[product_id]],blinkit_products[product_id],blinkit_products[margin_percentage])</f>
        <v>35</v>
      </c>
      <c r="G4381" s="4">
        <f>blinkit_order_items[[#This Row],[Total_Revenue]]*(blinkit_order_items[[#This Row],[margin_percent]]/100)</f>
        <v>16.992499999999996</v>
      </c>
    </row>
    <row r="4382" spans="1:7" x14ac:dyDescent="0.3">
      <c r="A4382">
        <v>2746329488</v>
      </c>
      <c r="B4382">
        <v>171602</v>
      </c>
      <c r="C4382">
        <v>2</v>
      </c>
      <c r="D4382" s="4">
        <v>883.44</v>
      </c>
      <c r="E4382" s="2">
        <f>blinkit_order_items[[#This Row],[quantity]]*blinkit_order_items[[#This Row],[unit_price]]</f>
        <v>1766.88</v>
      </c>
      <c r="F4382">
        <f>_xlfn.XLOOKUP(blinkit_order_items[[#This Row],[product_id]],blinkit_products[product_id],blinkit_products[margin_percentage])</f>
        <v>30</v>
      </c>
      <c r="G4382" s="4">
        <f>blinkit_order_items[[#This Row],[Total_Revenue]]*(blinkit_order_items[[#This Row],[margin_percent]]/100)</f>
        <v>530.06399999999996</v>
      </c>
    </row>
    <row r="4383" spans="1:7" x14ac:dyDescent="0.3">
      <c r="A4383">
        <v>6443285614</v>
      </c>
      <c r="B4383">
        <v>723678</v>
      </c>
      <c r="C4383">
        <v>3</v>
      </c>
      <c r="D4383" s="4">
        <v>675.46</v>
      </c>
      <c r="E4383" s="2">
        <f>blinkit_order_items[[#This Row],[quantity]]*blinkit_order_items[[#This Row],[unit_price]]</f>
        <v>2026.38</v>
      </c>
      <c r="F4383">
        <f>_xlfn.XLOOKUP(blinkit_order_items[[#This Row],[product_id]],blinkit_products[product_id],blinkit_products[margin_percentage])</f>
        <v>35</v>
      </c>
      <c r="G4383" s="4">
        <f>blinkit_order_items[[#This Row],[Total_Revenue]]*(blinkit_order_items[[#This Row],[margin_percent]]/100)</f>
        <v>709.23299999999995</v>
      </c>
    </row>
    <row r="4384" spans="1:7" x14ac:dyDescent="0.3">
      <c r="A4384">
        <v>6932426427</v>
      </c>
      <c r="B4384">
        <v>832348</v>
      </c>
      <c r="C4384">
        <v>1</v>
      </c>
      <c r="D4384" s="4">
        <v>831.43</v>
      </c>
      <c r="E4384" s="2">
        <f>blinkit_order_items[[#This Row],[quantity]]*blinkit_order_items[[#This Row],[unit_price]]</f>
        <v>831.43</v>
      </c>
      <c r="F4384">
        <f>_xlfn.XLOOKUP(blinkit_order_items[[#This Row],[product_id]],blinkit_products[product_id],blinkit_products[margin_percentage])</f>
        <v>35</v>
      </c>
      <c r="G4384" s="4">
        <f>blinkit_order_items[[#This Row],[Total_Revenue]]*(blinkit_order_items[[#This Row],[margin_percent]]/100)</f>
        <v>291.00049999999999</v>
      </c>
    </row>
    <row r="4385" spans="1:7" x14ac:dyDescent="0.3">
      <c r="A4385">
        <v>1796512004</v>
      </c>
      <c r="B4385">
        <v>462526</v>
      </c>
      <c r="C4385">
        <v>1</v>
      </c>
      <c r="D4385" s="4">
        <v>449.97</v>
      </c>
      <c r="E4385" s="2">
        <f>blinkit_order_items[[#This Row],[quantity]]*blinkit_order_items[[#This Row],[unit_price]]</f>
        <v>449.97</v>
      </c>
      <c r="F4385">
        <f>_xlfn.XLOOKUP(blinkit_order_items[[#This Row],[product_id]],blinkit_products[product_id],blinkit_products[margin_percentage])</f>
        <v>20</v>
      </c>
      <c r="G4385" s="4">
        <f>blinkit_order_items[[#This Row],[Total_Revenue]]*(blinkit_order_items[[#This Row],[margin_percent]]/100)</f>
        <v>89.994000000000014</v>
      </c>
    </row>
    <row r="4386" spans="1:7" x14ac:dyDescent="0.3">
      <c r="A4386">
        <v>1464518253</v>
      </c>
      <c r="B4386">
        <v>540618</v>
      </c>
      <c r="C4386">
        <v>1</v>
      </c>
      <c r="D4386" s="4">
        <v>317.05</v>
      </c>
      <c r="E4386" s="2">
        <f>blinkit_order_items[[#This Row],[quantity]]*blinkit_order_items[[#This Row],[unit_price]]</f>
        <v>317.05</v>
      </c>
      <c r="F4386">
        <f>_xlfn.XLOOKUP(blinkit_order_items[[#This Row],[product_id]],blinkit_products[product_id],blinkit_products[margin_percentage])</f>
        <v>35</v>
      </c>
      <c r="G4386" s="4">
        <f>blinkit_order_items[[#This Row],[Total_Revenue]]*(blinkit_order_items[[#This Row],[margin_percent]]/100)</f>
        <v>110.9675</v>
      </c>
    </row>
    <row r="4387" spans="1:7" x14ac:dyDescent="0.3">
      <c r="A4387">
        <v>3585105627</v>
      </c>
      <c r="B4387">
        <v>753354</v>
      </c>
      <c r="C4387">
        <v>1</v>
      </c>
      <c r="D4387" s="4">
        <v>423.56</v>
      </c>
      <c r="E4387" s="2">
        <f>blinkit_order_items[[#This Row],[quantity]]*blinkit_order_items[[#This Row],[unit_price]]</f>
        <v>423.56</v>
      </c>
      <c r="F4387">
        <f>_xlfn.XLOOKUP(blinkit_order_items[[#This Row],[product_id]],blinkit_products[product_id],blinkit_products[margin_percentage])</f>
        <v>35</v>
      </c>
      <c r="G4387" s="4">
        <f>blinkit_order_items[[#This Row],[Total_Revenue]]*(blinkit_order_items[[#This Row],[margin_percent]]/100)</f>
        <v>148.24599999999998</v>
      </c>
    </row>
    <row r="4388" spans="1:7" x14ac:dyDescent="0.3">
      <c r="A4388">
        <v>5387247994</v>
      </c>
      <c r="B4388">
        <v>217710</v>
      </c>
      <c r="C4388">
        <v>1</v>
      </c>
      <c r="D4388" s="4">
        <v>58.59</v>
      </c>
      <c r="E4388" s="2">
        <f>blinkit_order_items[[#This Row],[quantity]]*blinkit_order_items[[#This Row],[unit_price]]</f>
        <v>58.59</v>
      </c>
      <c r="F4388">
        <f>_xlfn.XLOOKUP(blinkit_order_items[[#This Row],[product_id]],blinkit_products[product_id],blinkit_products[margin_percentage])</f>
        <v>20</v>
      </c>
      <c r="G4388" s="4">
        <f>blinkit_order_items[[#This Row],[Total_Revenue]]*(blinkit_order_items[[#This Row],[margin_percent]]/100)</f>
        <v>11.718000000000002</v>
      </c>
    </row>
    <row r="4389" spans="1:7" x14ac:dyDescent="0.3">
      <c r="A4389">
        <v>7568171531</v>
      </c>
      <c r="B4389">
        <v>561860</v>
      </c>
      <c r="C4389">
        <v>2</v>
      </c>
      <c r="D4389" s="4">
        <v>874.78</v>
      </c>
      <c r="E4389" s="2">
        <f>blinkit_order_items[[#This Row],[quantity]]*blinkit_order_items[[#This Row],[unit_price]]</f>
        <v>1749.56</v>
      </c>
      <c r="F4389">
        <f>_xlfn.XLOOKUP(blinkit_order_items[[#This Row],[product_id]],blinkit_products[product_id],blinkit_products[margin_percentage])</f>
        <v>30</v>
      </c>
      <c r="G4389" s="4">
        <f>blinkit_order_items[[#This Row],[Total_Revenue]]*(blinkit_order_items[[#This Row],[margin_percent]]/100)</f>
        <v>524.86799999999994</v>
      </c>
    </row>
    <row r="4390" spans="1:7" x14ac:dyDescent="0.3">
      <c r="A4390">
        <v>4111193446</v>
      </c>
      <c r="B4390">
        <v>133542</v>
      </c>
      <c r="C4390">
        <v>3</v>
      </c>
      <c r="D4390" s="4">
        <v>68.489999999999995</v>
      </c>
      <c r="E4390" s="2">
        <f>blinkit_order_items[[#This Row],[quantity]]*blinkit_order_items[[#This Row],[unit_price]]</f>
        <v>205.46999999999997</v>
      </c>
      <c r="F4390">
        <f>_xlfn.XLOOKUP(blinkit_order_items[[#This Row],[product_id]],blinkit_products[product_id],blinkit_products[margin_percentage])</f>
        <v>25</v>
      </c>
      <c r="G4390" s="4">
        <f>blinkit_order_items[[#This Row],[Total_Revenue]]*(blinkit_order_items[[#This Row],[margin_percent]]/100)</f>
        <v>51.367499999999993</v>
      </c>
    </row>
    <row r="4391" spans="1:7" x14ac:dyDescent="0.3">
      <c r="A4391">
        <v>8683154153</v>
      </c>
      <c r="B4391">
        <v>818522</v>
      </c>
      <c r="C4391">
        <v>2</v>
      </c>
      <c r="D4391" s="4">
        <v>96.09</v>
      </c>
      <c r="E4391" s="2">
        <f>blinkit_order_items[[#This Row],[quantity]]*blinkit_order_items[[#This Row],[unit_price]]</f>
        <v>192.18</v>
      </c>
      <c r="F4391">
        <f>_xlfn.XLOOKUP(blinkit_order_items[[#This Row],[product_id]],blinkit_products[product_id],blinkit_products[margin_percentage])</f>
        <v>20</v>
      </c>
      <c r="G4391" s="4">
        <f>blinkit_order_items[[#This Row],[Total_Revenue]]*(blinkit_order_items[[#This Row],[margin_percent]]/100)</f>
        <v>38.436000000000007</v>
      </c>
    </row>
    <row r="4392" spans="1:7" x14ac:dyDescent="0.3">
      <c r="A4392">
        <v>5712367183</v>
      </c>
      <c r="B4392">
        <v>329351</v>
      </c>
      <c r="C4392">
        <v>3</v>
      </c>
      <c r="D4392" s="4">
        <v>310.87</v>
      </c>
      <c r="E4392" s="2">
        <f>blinkit_order_items[[#This Row],[quantity]]*blinkit_order_items[[#This Row],[unit_price]]</f>
        <v>932.61</v>
      </c>
      <c r="F4392">
        <f>_xlfn.XLOOKUP(blinkit_order_items[[#This Row],[product_id]],blinkit_products[product_id],blinkit_products[margin_percentage])</f>
        <v>20</v>
      </c>
      <c r="G4392" s="4">
        <f>blinkit_order_items[[#This Row],[Total_Revenue]]*(blinkit_order_items[[#This Row],[margin_percent]]/100)</f>
        <v>186.52200000000002</v>
      </c>
    </row>
    <row r="4393" spans="1:7" x14ac:dyDescent="0.3">
      <c r="A4393">
        <v>3952854723</v>
      </c>
      <c r="B4393">
        <v>700048</v>
      </c>
      <c r="C4393">
        <v>2</v>
      </c>
      <c r="D4393" s="4">
        <v>141.28</v>
      </c>
      <c r="E4393" s="2">
        <f>blinkit_order_items[[#This Row],[quantity]]*blinkit_order_items[[#This Row],[unit_price]]</f>
        <v>282.56</v>
      </c>
      <c r="F4393">
        <f>_xlfn.XLOOKUP(blinkit_order_items[[#This Row],[product_id]],blinkit_products[product_id],blinkit_products[margin_percentage])</f>
        <v>25</v>
      </c>
      <c r="G4393" s="4">
        <f>blinkit_order_items[[#This Row],[Total_Revenue]]*(blinkit_order_items[[#This Row],[margin_percent]]/100)</f>
        <v>70.64</v>
      </c>
    </row>
    <row r="4394" spans="1:7" x14ac:dyDescent="0.3">
      <c r="A4394">
        <v>4631387671</v>
      </c>
      <c r="B4394">
        <v>56589</v>
      </c>
      <c r="C4394">
        <v>3</v>
      </c>
      <c r="D4394" s="4">
        <v>517.77</v>
      </c>
      <c r="E4394" s="2">
        <f>blinkit_order_items[[#This Row],[quantity]]*blinkit_order_items[[#This Row],[unit_price]]</f>
        <v>1553.31</v>
      </c>
      <c r="F4394">
        <f>_xlfn.XLOOKUP(blinkit_order_items[[#This Row],[product_id]],blinkit_products[product_id],blinkit_products[margin_percentage])</f>
        <v>20</v>
      </c>
      <c r="G4394" s="4">
        <f>blinkit_order_items[[#This Row],[Total_Revenue]]*(blinkit_order_items[[#This Row],[margin_percent]]/100)</f>
        <v>310.66200000000003</v>
      </c>
    </row>
    <row r="4395" spans="1:7" x14ac:dyDescent="0.3">
      <c r="A4395">
        <v>2145309969</v>
      </c>
      <c r="B4395">
        <v>953175</v>
      </c>
      <c r="C4395">
        <v>3</v>
      </c>
      <c r="D4395" s="4">
        <v>225.21</v>
      </c>
      <c r="E4395" s="2">
        <f>blinkit_order_items[[#This Row],[quantity]]*blinkit_order_items[[#This Row],[unit_price]]</f>
        <v>675.63</v>
      </c>
      <c r="F4395">
        <f>_xlfn.XLOOKUP(blinkit_order_items[[#This Row],[product_id]],blinkit_products[product_id],blinkit_products[margin_percentage])</f>
        <v>30</v>
      </c>
      <c r="G4395" s="4">
        <f>blinkit_order_items[[#This Row],[Total_Revenue]]*(blinkit_order_items[[#This Row],[margin_percent]]/100)</f>
        <v>202.68899999999999</v>
      </c>
    </row>
    <row r="4396" spans="1:7" x14ac:dyDescent="0.3">
      <c r="A4396">
        <v>4314762741</v>
      </c>
      <c r="B4396">
        <v>587645</v>
      </c>
      <c r="C4396">
        <v>3</v>
      </c>
      <c r="D4396" s="4">
        <v>801.81</v>
      </c>
      <c r="E4396" s="2">
        <f>blinkit_order_items[[#This Row],[quantity]]*blinkit_order_items[[#This Row],[unit_price]]</f>
        <v>2405.4299999999998</v>
      </c>
      <c r="F4396">
        <f>_xlfn.XLOOKUP(blinkit_order_items[[#This Row],[product_id]],blinkit_products[product_id],blinkit_products[margin_percentage])</f>
        <v>20</v>
      </c>
      <c r="G4396" s="4">
        <f>blinkit_order_items[[#This Row],[Total_Revenue]]*(blinkit_order_items[[#This Row],[margin_percent]]/100)</f>
        <v>481.08600000000001</v>
      </c>
    </row>
    <row r="4397" spans="1:7" x14ac:dyDescent="0.3">
      <c r="A4397">
        <v>7401889152</v>
      </c>
      <c r="B4397">
        <v>888807</v>
      </c>
      <c r="C4397">
        <v>3</v>
      </c>
      <c r="D4397" s="4">
        <v>230.58</v>
      </c>
      <c r="E4397" s="2">
        <f>blinkit_order_items[[#This Row],[quantity]]*blinkit_order_items[[#This Row],[unit_price]]</f>
        <v>691.74</v>
      </c>
      <c r="F4397">
        <f>_xlfn.XLOOKUP(blinkit_order_items[[#This Row],[product_id]],blinkit_products[product_id],blinkit_products[margin_percentage])</f>
        <v>20</v>
      </c>
      <c r="G4397" s="4">
        <f>blinkit_order_items[[#This Row],[Total_Revenue]]*(blinkit_order_items[[#This Row],[margin_percent]]/100)</f>
        <v>138.34800000000001</v>
      </c>
    </row>
    <row r="4398" spans="1:7" x14ac:dyDescent="0.3">
      <c r="A4398">
        <v>1932040824</v>
      </c>
      <c r="B4398">
        <v>557908</v>
      </c>
      <c r="C4398">
        <v>3</v>
      </c>
      <c r="D4398" s="4">
        <v>942.37</v>
      </c>
      <c r="E4398" s="2">
        <f>blinkit_order_items[[#This Row],[quantity]]*blinkit_order_items[[#This Row],[unit_price]]</f>
        <v>2827.11</v>
      </c>
      <c r="F4398">
        <f>_xlfn.XLOOKUP(blinkit_order_items[[#This Row],[product_id]],blinkit_products[product_id],blinkit_products[margin_percentage])</f>
        <v>20</v>
      </c>
      <c r="G4398" s="4">
        <f>blinkit_order_items[[#This Row],[Total_Revenue]]*(blinkit_order_items[[#This Row],[margin_percent]]/100)</f>
        <v>565.42200000000003</v>
      </c>
    </row>
    <row r="4399" spans="1:7" x14ac:dyDescent="0.3">
      <c r="A4399">
        <v>9836424713</v>
      </c>
      <c r="B4399">
        <v>367391</v>
      </c>
      <c r="C4399">
        <v>2</v>
      </c>
      <c r="D4399" s="4">
        <v>939.55</v>
      </c>
      <c r="E4399" s="2">
        <f>blinkit_order_items[[#This Row],[quantity]]*blinkit_order_items[[#This Row],[unit_price]]</f>
        <v>1879.1</v>
      </c>
      <c r="F4399">
        <f>_xlfn.XLOOKUP(blinkit_order_items[[#This Row],[product_id]],blinkit_products[product_id],blinkit_products[margin_percentage])</f>
        <v>30</v>
      </c>
      <c r="G4399" s="4">
        <f>blinkit_order_items[[#This Row],[Total_Revenue]]*(blinkit_order_items[[#This Row],[margin_percent]]/100)</f>
        <v>563.7299999999999</v>
      </c>
    </row>
    <row r="4400" spans="1:7" x14ac:dyDescent="0.3">
      <c r="A4400">
        <v>9882312203</v>
      </c>
      <c r="B4400">
        <v>540618</v>
      </c>
      <c r="C4400">
        <v>1</v>
      </c>
      <c r="D4400" s="4">
        <v>317.05</v>
      </c>
      <c r="E4400" s="2">
        <f>blinkit_order_items[[#This Row],[quantity]]*blinkit_order_items[[#This Row],[unit_price]]</f>
        <v>317.05</v>
      </c>
      <c r="F4400">
        <f>_xlfn.XLOOKUP(blinkit_order_items[[#This Row],[product_id]],blinkit_products[product_id],blinkit_products[margin_percentage])</f>
        <v>35</v>
      </c>
      <c r="G4400" s="4">
        <f>blinkit_order_items[[#This Row],[Total_Revenue]]*(blinkit_order_items[[#This Row],[margin_percent]]/100)</f>
        <v>110.9675</v>
      </c>
    </row>
    <row r="4401" spans="1:7" x14ac:dyDescent="0.3">
      <c r="A4401">
        <v>3082649585</v>
      </c>
      <c r="B4401">
        <v>747801</v>
      </c>
      <c r="C4401">
        <v>3</v>
      </c>
      <c r="D4401" s="4">
        <v>277.76</v>
      </c>
      <c r="E4401" s="2">
        <f>blinkit_order_items[[#This Row],[quantity]]*blinkit_order_items[[#This Row],[unit_price]]</f>
        <v>833.28</v>
      </c>
      <c r="F4401">
        <f>_xlfn.XLOOKUP(blinkit_order_items[[#This Row],[product_id]],blinkit_products[product_id],blinkit_products[margin_percentage])</f>
        <v>25</v>
      </c>
      <c r="G4401" s="4">
        <f>blinkit_order_items[[#This Row],[Total_Revenue]]*(blinkit_order_items[[#This Row],[margin_percent]]/100)</f>
        <v>208.32</v>
      </c>
    </row>
    <row r="4402" spans="1:7" x14ac:dyDescent="0.3">
      <c r="A4402">
        <v>6033878151</v>
      </c>
      <c r="B4402">
        <v>837480</v>
      </c>
      <c r="C4402">
        <v>2</v>
      </c>
      <c r="D4402" s="4">
        <v>217.4</v>
      </c>
      <c r="E4402" s="2">
        <f>blinkit_order_items[[#This Row],[quantity]]*blinkit_order_items[[#This Row],[unit_price]]</f>
        <v>434.8</v>
      </c>
      <c r="F4402">
        <f>_xlfn.XLOOKUP(blinkit_order_items[[#This Row],[product_id]],blinkit_products[product_id],blinkit_products[margin_percentage])</f>
        <v>20</v>
      </c>
      <c r="G4402" s="4">
        <f>blinkit_order_items[[#This Row],[Total_Revenue]]*(blinkit_order_items[[#This Row],[margin_percent]]/100)</f>
        <v>86.960000000000008</v>
      </c>
    </row>
    <row r="4403" spans="1:7" x14ac:dyDescent="0.3">
      <c r="A4403">
        <v>6395547592</v>
      </c>
      <c r="B4403">
        <v>319388</v>
      </c>
      <c r="C4403">
        <v>2</v>
      </c>
      <c r="D4403" s="4">
        <v>657.8</v>
      </c>
      <c r="E4403" s="2">
        <f>blinkit_order_items[[#This Row],[quantity]]*blinkit_order_items[[#This Row],[unit_price]]</f>
        <v>1315.6</v>
      </c>
      <c r="F4403">
        <f>_xlfn.XLOOKUP(blinkit_order_items[[#This Row],[product_id]],blinkit_products[product_id],blinkit_products[margin_percentage])</f>
        <v>30</v>
      </c>
      <c r="G4403" s="4">
        <f>blinkit_order_items[[#This Row],[Total_Revenue]]*(blinkit_order_items[[#This Row],[margin_percent]]/100)</f>
        <v>394.67999999999995</v>
      </c>
    </row>
    <row r="4404" spans="1:7" x14ac:dyDescent="0.3">
      <c r="A4404">
        <v>372962997</v>
      </c>
      <c r="B4404">
        <v>684939</v>
      </c>
      <c r="C4404">
        <v>1</v>
      </c>
      <c r="D4404" s="4">
        <v>727.95</v>
      </c>
      <c r="E4404" s="2">
        <f>blinkit_order_items[[#This Row],[quantity]]*blinkit_order_items[[#This Row],[unit_price]]</f>
        <v>727.95</v>
      </c>
      <c r="F4404">
        <f>_xlfn.XLOOKUP(blinkit_order_items[[#This Row],[product_id]],blinkit_products[product_id],blinkit_products[margin_percentage])</f>
        <v>35</v>
      </c>
      <c r="G4404" s="4">
        <f>blinkit_order_items[[#This Row],[Total_Revenue]]*(blinkit_order_items[[#This Row],[margin_percent]]/100)</f>
        <v>254.7825</v>
      </c>
    </row>
    <row r="4405" spans="1:7" x14ac:dyDescent="0.3">
      <c r="A4405">
        <v>2988215377</v>
      </c>
      <c r="B4405">
        <v>274207</v>
      </c>
      <c r="C4405">
        <v>1</v>
      </c>
      <c r="D4405" s="4">
        <v>328.51</v>
      </c>
      <c r="E4405" s="2">
        <f>blinkit_order_items[[#This Row],[quantity]]*blinkit_order_items[[#This Row],[unit_price]]</f>
        <v>328.51</v>
      </c>
      <c r="F4405">
        <f>_xlfn.XLOOKUP(blinkit_order_items[[#This Row],[product_id]],blinkit_products[product_id],blinkit_products[margin_percentage])</f>
        <v>20</v>
      </c>
      <c r="G4405" s="4">
        <f>blinkit_order_items[[#This Row],[Total_Revenue]]*(blinkit_order_items[[#This Row],[margin_percent]]/100)</f>
        <v>65.701999999999998</v>
      </c>
    </row>
    <row r="4406" spans="1:7" x14ac:dyDescent="0.3">
      <c r="A4406">
        <v>7081583361</v>
      </c>
      <c r="B4406">
        <v>243235</v>
      </c>
      <c r="C4406">
        <v>1</v>
      </c>
      <c r="D4406" s="4">
        <v>109.03</v>
      </c>
      <c r="E4406" s="2">
        <f>blinkit_order_items[[#This Row],[quantity]]*blinkit_order_items[[#This Row],[unit_price]]</f>
        <v>109.03</v>
      </c>
      <c r="F4406">
        <f>_xlfn.XLOOKUP(blinkit_order_items[[#This Row],[product_id]],blinkit_products[product_id],blinkit_products[margin_percentage])</f>
        <v>35</v>
      </c>
      <c r="G4406" s="4">
        <f>blinkit_order_items[[#This Row],[Total_Revenue]]*(blinkit_order_items[[#This Row],[margin_percent]]/100)</f>
        <v>38.160499999999999</v>
      </c>
    </row>
    <row r="4407" spans="1:7" x14ac:dyDescent="0.3">
      <c r="A4407">
        <v>1860491452</v>
      </c>
      <c r="B4407">
        <v>63769</v>
      </c>
      <c r="C4407">
        <v>3</v>
      </c>
      <c r="D4407" s="4">
        <v>878.07</v>
      </c>
      <c r="E4407" s="2">
        <f>blinkit_order_items[[#This Row],[quantity]]*blinkit_order_items[[#This Row],[unit_price]]</f>
        <v>2634.21</v>
      </c>
      <c r="F4407">
        <f>_xlfn.XLOOKUP(blinkit_order_items[[#This Row],[product_id]],blinkit_products[product_id],blinkit_products[margin_percentage])</f>
        <v>35</v>
      </c>
      <c r="G4407" s="4">
        <f>blinkit_order_items[[#This Row],[Total_Revenue]]*(blinkit_order_items[[#This Row],[margin_percent]]/100)</f>
        <v>921.97349999999994</v>
      </c>
    </row>
    <row r="4408" spans="1:7" x14ac:dyDescent="0.3">
      <c r="A4408">
        <v>7499656197</v>
      </c>
      <c r="B4408">
        <v>897083</v>
      </c>
      <c r="C4408">
        <v>2</v>
      </c>
      <c r="D4408" s="4">
        <v>972.69</v>
      </c>
      <c r="E4408" s="2">
        <f>blinkit_order_items[[#This Row],[quantity]]*blinkit_order_items[[#This Row],[unit_price]]</f>
        <v>1945.38</v>
      </c>
      <c r="F4408">
        <f>_xlfn.XLOOKUP(blinkit_order_items[[#This Row],[product_id]],blinkit_products[product_id],blinkit_products[margin_percentage])</f>
        <v>25</v>
      </c>
      <c r="G4408" s="4">
        <f>blinkit_order_items[[#This Row],[Total_Revenue]]*(blinkit_order_items[[#This Row],[margin_percent]]/100)</f>
        <v>486.34500000000003</v>
      </c>
    </row>
    <row r="4409" spans="1:7" x14ac:dyDescent="0.3">
      <c r="A4409">
        <v>4507112412</v>
      </c>
      <c r="B4409">
        <v>903336</v>
      </c>
      <c r="C4409">
        <v>2</v>
      </c>
      <c r="D4409" s="4">
        <v>551.88</v>
      </c>
      <c r="E4409" s="2">
        <f>blinkit_order_items[[#This Row],[quantity]]*blinkit_order_items[[#This Row],[unit_price]]</f>
        <v>1103.76</v>
      </c>
      <c r="F4409">
        <f>_xlfn.XLOOKUP(blinkit_order_items[[#This Row],[product_id]],blinkit_products[product_id],blinkit_products[margin_percentage])</f>
        <v>15</v>
      </c>
      <c r="G4409" s="4">
        <f>blinkit_order_items[[#This Row],[Total_Revenue]]*(blinkit_order_items[[#This Row],[margin_percent]]/100)</f>
        <v>165.56399999999999</v>
      </c>
    </row>
    <row r="4410" spans="1:7" x14ac:dyDescent="0.3">
      <c r="A4410">
        <v>9214595868</v>
      </c>
      <c r="B4410">
        <v>56589</v>
      </c>
      <c r="C4410">
        <v>2</v>
      </c>
      <c r="D4410" s="4">
        <v>517.77</v>
      </c>
      <c r="E4410" s="2">
        <f>blinkit_order_items[[#This Row],[quantity]]*blinkit_order_items[[#This Row],[unit_price]]</f>
        <v>1035.54</v>
      </c>
      <c r="F4410">
        <f>_xlfn.XLOOKUP(blinkit_order_items[[#This Row],[product_id]],blinkit_products[product_id],blinkit_products[margin_percentage])</f>
        <v>20</v>
      </c>
      <c r="G4410" s="4">
        <f>blinkit_order_items[[#This Row],[Total_Revenue]]*(blinkit_order_items[[#This Row],[margin_percent]]/100)</f>
        <v>207.108</v>
      </c>
    </row>
    <row r="4411" spans="1:7" x14ac:dyDescent="0.3">
      <c r="A4411">
        <v>253430904</v>
      </c>
      <c r="B4411">
        <v>14145</v>
      </c>
      <c r="C4411">
        <v>2</v>
      </c>
      <c r="D4411" s="4">
        <v>630.84</v>
      </c>
      <c r="E4411" s="2">
        <f>blinkit_order_items[[#This Row],[quantity]]*blinkit_order_items[[#This Row],[unit_price]]</f>
        <v>1261.68</v>
      </c>
      <c r="F4411">
        <f>_xlfn.XLOOKUP(blinkit_order_items[[#This Row],[product_id]],blinkit_products[product_id],blinkit_products[margin_percentage])</f>
        <v>25</v>
      </c>
      <c r="G4411" s="4">
        <f>blinkit_order_items[[#This Row],[Total_Revenue]]*(blinkit_order_items[[#This Row],[margin_percent]]/100)</f>
        <v>315.42</v>
      </c>
    </row>
    <row r="4412" spans="1:7" x14ac:dyDescent="0.3">
      <c r="A4412">
        <v>5574588218</v>
      </c>
      <c r="B4412">
        <v>196719</v>
      </c>
      <c r="C4412">
        <v>1</v>
      </c>
      <c r="D4412" s="4">
        <v>217.5</v>
      </c>
      <c r="E4412" s="2">
        <f>blinkit_order_items[[#This Row],[quantity]]*blinkit_order_items[[#This Row],[unit_price]]</f>
        <v>217.5</v>
      </c>
      <c r="F4412">
        <f>_xlfn.XLOOKUP(blinkit_order_items[[#This Row],[product_id]],blinkit_products[product_id],blinkit_products[margin_percentage])</f>
        <v>25</v>
      </c>
      <c r="G4412" s="4">
        <f>blinkit_order_items[[#This Row],[Total_Revenue]]*(blinkit_order_items[[#This Row],[margin_percent]]/100)</f>
        <v>54.375</v>
      </c>
    </row>
    <row r="4413" spans="1:7" x14ac:dyDescent="0.3">
      <c r="A4413">
        <v>2817281674</v>
      </c>
      <c r="B4413">
        <v>91670</v>
      </c>
      <c r="C4413">
        <v>3</v>
      </c>
      <c r="D4413" s="4">
        <v>439.24</v>
      </c>
      <c r="E4413" s="2">
        <f>blinkit_order_items[[#This Row],[quantity]]*blinkit_order_items[[#This Row],[unit_price]]</f>
        <v>1317.72</v>
      </c>
      <c r="F4413">
        <f>_xlfn.XLOOKUP(blinkit_order_items[[#This Row],[product_id]],blinkit_products[product_id],blinkit_products[margin_percentage])</f>
        <v>25</v>
      </c>
      <c r="G4413" s="4">
        <f>blinkit_order_items[[#This Row],[Total_Revenue]]*(blinkit_order_items[[#This Row],[margin_percent]]/100)</f>
        <v>329.43</v>
      </c>
    </row>
    <row r="4414" spans="1:7" x14ac:dyDescent="0.3">
      <c r="A4414">
        <v>4932779616</v>
      </c>
      <c r="B4414">
        <v>487065</v>
      </c>
      <c r="C4414">
        <v>2</v>
      </c>
      <c r="D4414" s="4">
        <v>374.68</v>
      </c>
      <c r="E4414" s="2">
        <f>blinkit_order_items[[#This Row],[quantity]]*blinkit_order_items[[#This Row],[unit_price]]</f>
        <v>749.36</v>
      </c>
      <c r="F4414">
        <f>_xlfn.XLOOKUP(blinkit_order_items[[#This Row],[product_id]],blinkit_products[product_id],blinkit_products[margin_percentage])</f>
        <v>35</v>
      </c>
      <c r="G4414" s="4">
        <f>blinkit_order_items[[#This Row],[Total_Revenue]]*(blinkit_order_items[[#This Row],[margin_percent]]/100)</f>
        <v>262.27600000000001</v>
      </c>
    </row>
    <row r="4415" spans="1:7" x14ac:dyDescent="0.3">
      <c r="A4415">
        <v>7932879650</v>
      </c>
      <c r="B4415">
        <v>621677</v>
      </c>
      <c r="C4415">
        <v>3</v>
      </c>
      <c r="D4415" s="4">
        <v>317.8</v>
      </c>
      <c r="E4415" s="2">
        <f>blinkit_order_items[[#This Row],[quantity]]*blinkit_order_items[[#This Row],[unit_price]]</f>
        <v>953.40000000000009</v>
      </c>
      <c r="F4415">
        <f>_xlfn.XLOOKUP(blinkit_order_items[[#This Row],[product_id]],blinkit_products[product_id],blinkit_products[margin_percentage])</f>
        <v>40</v>
      </c>
      <c r="G4415" s="4">
        <f>blinkit_order_items[[#This Row],[Total_Revenue]]*(blinkit_order_items[[#This Row],[margin_percent]]/100)</f>
        <v>381.36000000000007</v>
      </c>
    </row>
    <row r="4416" spans="1:7" x14ac:dyDescent="0.3">
      <c r="A4416">
        <v>997698125</v>
      </c>
      <c r="B4416">
        <v>876139</v>
      </c>
      <c r="C4416">
        <v>1</v>
      </c>
      <c r="D4416" s="4">
        <v>415.75</v>
      </c>
      <c r="E4416" s="2">
        <f>blinkit_order_items[[#This Row],[quantity]]*blinkit_order_items[[#This Row],[unit_price]]</f>
        <v>415.75</v>
      </c>
      <c r="F4416">
        <f>_xlfn.XLOOKUP(blinkit_order_items[[#This Row],[product_id]],blinkit_products[product_id],blinkit_products[margin_percentage])</f>
        <v>15</v>
      </c>
      <c r="G4416" s="4">
        <f>blinkit_order_items[[#This Row],[Total_Revenue]]*(blinkit_order_items[[#This Row],[margin_percent]]/100)</f>
        <v>62.362499999999997</v>
      </c>
    </row>
    <row r="4417" spans="1:7" x14ac:dyDescent="0.3">
      <c r="A4417">
        <v>2403547563</v>
      </c>
      <c r="B4417">
        <v>77308</v>
      </c>
      <c r="C4417">
        <v>3</v>
      </c>
      <c r="D4417" s="4">
        <v>223.27</v>
      </c>
      <c r="E4417" s="2">
        <f>blinkit_order_items[[#This Row],[quantity]]*blinkit_order_items[[#This Row],[unit_price]]</f>
        <v>669.81000000000006</v>
      </c>
      <c r="F4417">
        <f>_xlfn.XLOOKUP(blinkit_order_items[[#This Row],[product_id]],blinkit_products[product_id],blinkit_products[margin_percentage])</f>
        <v>25</v>
      </c>
      <c r="G4417" s="4">
        <f>blinkit_order_items[[#This Row],[Total_Revenue]]*(blinkit_order_items[[#This Row],[margin_percent]]/100)</f>
        <v>167.45250000000001</v>
      </c>
    </row>
    <row r="4418" spans="1:7" x14ac:dyDescent="0.3">
      <c r="A4418">
        <v>8875483494</v>
      </c>
      <c r="B4418">
        <v>578097</v>
      </c>
      <c r="C4418">
        <v>2</v>
      </c>
      <c r="D4418" s="4">
        <v>267.61</v>
      </c>
      <c r="E4418" s="2">
        <f>blinkit_order_items[[#This Row],[quantity]]*blinkit_order_items[[#This Row],[unit_price]]</f>
        <v>535.22</v>
      </c>
      <c r="F4418">
        <f>_xlfn.XLOOKUP(blinkit_order_items[[#This Row],[product_id]],blinkit_products[product_id],blinkit_products[margin_percentage])</f>
        <v>35</v>
      </c>
      <c r="G4418" s="4">
        <f>blinkit_order_items[[#This Row],[Total_Revenue]]*(blinkit_order_items[[#This Row],[margin_percent]]/100)</f>
        <v>187.327</v>
      </c>
    </row>
    <row r="4419" spans="1:7" x14ac:dyDescent="0.3">
      <c r="A4419">
        <v>883548284</v>
      </c>
      <c r="B4419">
        <v>689769</v>
      </c>
      <c r="C4419">
        <v>3</v>
      </c>
      <c r="D4419" s="4">
        <v>46.62</v>
      </c>
      <c r="E4419" s="2">
        <f>blinkit_order_items[[#This Row],[quantity]]*blinkit_order_items[[#This Row],[unit_price]]</f>
        <v>139.85999999999999</v>
      </c>
      <c r="F4419">
        <f>_xlfn.XLOOKUP(blinkit_order_items[[#This Row],[product_id]],blinkit_products[product_id],blinkit_products[margin_percentage])</f>
        <v>40</v>
      </c>
      <c r="G4419" s="4">
        <f>blinkit_order_items[[#This Row],[Total_Revenue]]*(blinkit_order_items[[#This Row],[margin_percent]]/100)</f>
        <v>55.943999999999996</v>
      </c>
    </row>
    <row r="4420" spans="1:7" x14ac:dyDescent="0.3">
      <c r="A4420">
        <v>2364229435</v>
      </c>
      <c r="B4420">
        <v>478531</v>
      </c>
      <c r="C4420">
        <v>3</v>
      </c>
      <c r="D4420" s="4">
        <v>825.46</v>
      </c>
      <c r="E4420" s="2">
        <f>blinkit_order_items[[#This Row],[quantity]]*blinkit_order_items[[#This Row],[unit_price]]</f>
        <v>2476.38</v>
      </c>
      <c r="F4420">
        <f>_xlfn.XLOOKUP(blinkit_order_items[[#This Row],[product_id]],blinkit_products[product_id],blinkit_products[margin_percentage])</f>
        <v>25</v>
      </c>
      <c r="G4420" s="4">
        <f>blinkit_order_items[[#This Row],[Total_Revenue]]*(blinkit_order_items[[#This Row],[margin_percent]]/100)</f>
        <v>619.09500000000003</v>
      </c>
    </row>
    <row r="4421" spans="1:7" x14ac:dyDescent="0.3">
      <c r="A4421">
        <v>6845869445</v>
      </c>
      <c r="B4421">
        <v>925482</v>
      </c>
      <c r="C4421">
        <v>2</v>
      </c>
      <c r="D4421" s="4">
        <v>475.04</v>
      </c>
      <c r="E4421" s="2">
        <f>blinkit_order_items[[#This Row],[quantity]]*blinkit_order_items[[#This Row],[unit_price]]</f>
        <v>950.08</v>
      </c>
      <c r="F4421">
        <f>_xlfn.XLOOKUP(blinkit_order_items[[#This Row],[product_id]],blinkit_products[product_id],blinkit_products[margin_percentage])</f>
        <v>40</v>
      </c>
      <c r="G4421" s="4">
        <f>blinkit_order_items[[#This Row],[Total_Revenue]]*(blinkit_order_items[[#This Row],[margin_percent]]/100)</f>
        <v>380.03200000000004</v>
      </c>
    </row>
    <row r="4422" spans="1:7" x14ac:dyDescent="0.3">
      <c r="A4422">
        <v>397818832</v>
      </c>
      <c r="B4422">
        <v>692985</v>
      </c>
      <c r="C4422">
        <v>3</v>
      </c>
      <c r="D4422" s="4">
        <v>197.39</v>
      </c>
      <c r="E4422" s="2">
        <f>blinkit_order_items[[#This Row],[quantity]]*blinkit_order_items[[#This Row],[unit_price]]</f>
        <v>592.16999999999996</v>
      </c>
      <c r="F4422">
        <f>_xlfn.XLOOKUP(blinkit_order_items[[#This Row],[product_id]],blinkit_products[product_id],blinkit_products[margin_percentage])</f>
        <v>15</v>
      </c>
      <c r="G4422" s="4">
        <f>blinkit_order_items[[#This Row],[Total_Revenue]]*(blinkit_order_items[[#This Row],[margin_percent]]/100)</f>
        <v>88.825499999999991</v>
      </c>
    </row>
    <row r="4423" spans="1:7" x14ac:dyDescent="0.3">
      <c r="A4423">
        <v>304166272</v>
      </c>
      <c r="B4423">
        <v>913428</v>
      </c>
      <c r="C4423">
        <v>3</v>
      </c>
      <c r="D4423" s="4">
        <v>392.22</v>
      </c>
      <c r="E4423" s="2">
        <f>blinkit_order_items[[#This Row],[quantity]]*blinkit_order_items[[#This Row],[unit_price]]</f>
        <v>1176.6600000000001</v>
      </c>
      <c r="F4423">
        <f>_xlfn.XLOOKUP(blinkit_order_items[[#This Row],[product_id]],blinkit_products[product_id],blinkit_products[margin_percentage])</f>
        <v>35</v>
      </c>
      <c r="G4423" s="4">
        <f>blinkit_order_items[[#This Row],[Total_Revenue]]*(blinkit_order_items[[#This Row],[margin_percent]]/100)</f>
        <v>411.83100000000002</v>
      </c>
    </row>
    <row r="4424" spans="1:7" x14ac:dyDescent="0.3">
      <c r="A4424">
        <v>1575626085</v>
      </c>
      <c r="B4424">
        <v>863930</v>
      </c>
      <c r="C4424">
        <v>1</v>
      </c>
      <c r="D4424" s="4">
        <v>242.57</v>
      </c>
      <c r="E4424" s="2">
        <f>blinkit_order_items[[#This Row],[quantity]]*blinkit_order_items[[#This Row],[unit_price]]</f>
        <v>242.57</v>
      </c>
      <c r="F4424">
        <f>_xlfn.XLOOKUP(blinkit_order_items[[#This Row],[product_id]],blinkit_products[product_id],blinkit_products[margin_percentage])</f>
        <v>35</v>
      </c>
      <c r="G4424" s="4">
        <f>blinkit_order_items[[#This Row],[Total_Revenue]]*(blinkit_order_items[[#This Row],[margin_percent]]/100)</f>
        <v>84.899499999999989</v>
      </c>
    </row>
    <row r="4425" spans="1:7" x14ac:dyDescent="0.3">
      <c r="A4425">
        <v>3945644714</v>
      </c>
      <c r="B4425">
        <v>654623</v>
      </c>
      <c r="C4425">
        <v>2</v>
      </c>
      <c r="D4425" s="4">
        <v>422.14</v>
      </c>
      <c r="E4425" s="2">
        <f>blinkit_order_items[[#This Row],[quantity]]*blinkit_order_items[[#This Row],[unit_price]]</f>
        <v>844.28</v>
      </c>
      <c r="F4425">
        <f>_xlfn.XLOOKUP(blinkit_order_items[[#This Row],[product_id]],blinkit_products[product_id],blinkit_products[margin_percentage])</f>
        <v>35</v>
      </c>
      <c r="G4425" s="4">
        <f>blinkit_order_items[[#This Row],[Total_Revenue]]*(blinkit_order_items[[#This Row],[margin_percent]]/100)</f>
        <v>295.49799999999999</v>
      </c>
    </row>
    <row r="4426" spans="1:7" x14ac:dyDescent="0.3">
      <c r="A4426">
        <v>8370213291</v>
      </c>
      <c r="B4426">
        <v>397973</v>
      </c>
      <c r="C4426">
        <v>3</v>
      </c>
      <c r="D4426" s="4">
        <v>728.73</v>
      </c>
      <c r="E4426" s="2">
        <f>blinkit_order_items[[#This Row],[quantity]]*blinkit_order_items[[#This Row],[unit_price]]</f>
        <v>2186.19</v>
      </c>
      <c r="F4426">
        <f>_xlfn.XLOOKUP(blinkit_order_items[[#This Row],[product_id]],blinkit_products[product_id],blinkit_products[margin_percentage])</f>
        <v>25</v>
      </c>
      <c r="G4426" s="4">
        <f>blinkit_order_items[[#This Row],[Total_Revenue]]*(blinkit_order_items[[#This Row],[margin_percent]]/100)</f>
        <v>546.54750000000001</v>
      </c>
    </row>
    <row r="4427" spans="1:7" x14ac:dyDescent="0.3">
      <c r="A4427">
        <v>2185375786</v>
      </c>
      <c r="B4427">
        <v>337168</v>
      </c>
      <c r="C4427">
        <v>2</v>
      </c>
      <c r="D4427" s="4">
        <v>545.49</v>
      </c>
      <c r="E4427" s="2">
        <f>blinkit_order_items[[#This Row],[quantity]]*blinkit_order_items[[#This Row],[unit_price]]</f>
        <v>1090.98</v>
      </c>
      <c r="F4427">
        <f>_xlfn.XLOOKUP(blinkit_order_items[[#This Row],[product_id]],blinkit_products[product_id],blinkit_products[margin_percentage])</f>
        <v>20</v>
      </c>
      <c r="G4427" s="4">
        <f>blinkit_order_items[[#This Row],[Total_Revenue]]*(blinkit_order_items[[#This Row],[margin_percent]]/100)</f>
        <v>218.19600000000003</v>
      </c>
    </row>
    <row r="4428" spans="1:7" x14ac:dyDescent="0.3">
      <c r="A4428">
        <v>1828975788</v>
      </c>
      <c r="B4428">
        <v>667163</v>
      </c>
      <c r="C4428">
        <v>1</v>
      </c>
      <c r="D4428" s="4">
        <v>441.2</v>
      </c>
      <c r="E4428" s="2">
        <f>blinkit_order_items[[#This Row],[quantity]]*blinkit_order_items[[#This Row],[unit_price]]</f>
        <v>441.2</v>
      </c>
      <c r="F4428">
        <f>_xlfn.XLOOKUP(blinkit_order_items[[#This Row],[product_id]],blinkit_products[product_id],blinkit_products[margin_percentage])</f>
        <v>30</v>
      </c>
      <c r="G4428" s="4">
        <f>blinkit_order_items[[#This Row],[Total_Revenue]]*(blinkit_order_items[[#This Row],[margin_percent]]/100)</f>
        <v>132.35999999999999</v>
      </c>
    </row>
    <row r="4429" spans="1:7" x14ac:dyDescent="0.3">
      <c r="A4429">
        <v>4319450104</v>
      </c>
      <c r="B4429">
        <v>354409</v>
      </c>
      <c r="C4429">
        <v>1</v>
      </c>
      <c r="D4429" s="4">
        <v>325.08</v>
      </c>
      <c r="E4429" s="2">
        <f>blinkit_order_items[[#This Row],[quantity]]*blinkit_order_items[[#This Row],[unit_price]]</f>
        <v>325.08</v>
      </c>
      <c r="F4429">
        <f>_xlfn.XLOOKUP(blinkit_order_items[[#This Row],[product_id]],blinkit_products[product_id],blinkit_products[margin_percentage])</f>
        <v>15</v>
      </c>
      <c r="G4429" s="4">
        <f>blinkit_order_items[[#This Row],[Total_Revenue]]*(blinkit_order_items[[#This Row],[margin_percent]]/100)</f>
        <v>48.761999999999993</v>
      </c>
    </row>
    <row r="4430" spans="1:7" x14ac:dyDescent="0.3">
      <c r="A4430">
        <v>5059765199</v>
      </c>
      <c r="B4430">
        <v>564692</v>
      </c>
      <c r="C4430">
        <v>1</v>
      </c>
      <c r="D4430" s="4">
        <v>215.65</v>
      </c>
      <c r="E4430" s="2">
        <f>blinkit_order_items[[#This Row],[quantity]]*blinkit_order_items[[#This Row],[unit_price]]</f>
        <v>215.65</v>
      </c>
      <c r="F4430">
        <f>_xlfn.XLOOKUP(blinkit_order_items[[#This Row],[product_id]],blinkit_products[product_id],blinkit_products[margin_percentage])</f>
        <v>35</v>
      </c>
      <c r="G4430" s="4">
        <f>blinkit_order_items[[#This Row],[Total_Revenue]]*(blinkit_order_items[[#This Row],[margin_percent]]/100)</f>
        <v>75.477499999999992</v>
      </c>
    </row>
    <row r="4431" spans="1:7" x14ac:dyDescent="0.3">
      <c r="A4431">
        <v>5360089735</v>
      </c>
      <c r="B4431">
        <v>925482</v>
      </c>
      <c r="C4431">
        <v>3</v>
      </c>
      <c r="D4431" s="4">
        <v>475.04</v>
      </c>
      <c r="E4431" s="2">
        <f>blinkit_order_items[[#This Row],[quantity]]*blinkit_order_items[[#This Row],[unit_price]]</f>
        <v>1425.1200000000001</v>
      </c>
      <c r="F4431">
        <f>_xlfn.XLOOKUP(blinkit_order_items[[#This Row],[product_id]],blinkit_products[product_id],blinkit_products[margin_percentage])</f>
        <v>40</v>
      </c>
      <c r="G4431" s="4">
        <f>blinkit_order_items[[#This Row],[Total_Revenue]]*(blinkit_order_items[[#This Row],[margin_percent]]/100)</f>
        <v>570.04800000000012</v>
      </c>
    </row>
    <row r="4432" spans="1:7" x14ac:dyDescent="0.3">
      <c r="A4432">
        <v>8008211695</v>
      </c>
      <c r="B4432">
        <v>623234</v>
      </c>
      <c r="C4432">
        <v>3</v>
      </c>
      <c r="D4432" s="4">
        <v>329.79</v>
      </c>
      <c r="E4432" s="2">
        <f>blinkit_order_items[[#This Row],[quantity]]*blinkit_order_items[[#This Row],[unit_price]]</f>
        <v>989.37000000000012</v>
      </c>
      <c r="F4432">
        <f>_xlfn.XLOOKUP(blinkit_order_items[[#This Row],[product_id]],blinkit_products[product_id],blinkit_products[margin_percentage])</f>
        <v>40</v>
      </c>
      <c r="G4432" s="4">
        <f>blinkit_order_items[[#This Row],[Total_Revenue]]*(blinkit_order_items[[#This Row],[margin_percent]]/100)</f>
        <v>395.74800000000005</v>
      </c>
    </row>
    <row r="4433" spans="1:7" x14ac:dyDescent="0.3">
      <c r="A4433">
        <v>4400031082</v>
      </c>
      <c r="B4433">
        <v>500739</v>
      </c>
      <c r="C4433">
        <v>1</v>
      </c>
      <c r="D4433" s="4">
        <v>359.98</v>
      </c>
      <c r="E4433" s="2">
        <f>blinkit_order_items[[#This Row],[quantity]]*blinkit_order_items[[#This Row],[unit_price]]</f>
        <v>359.98</v>
      </c>
      <c r="F4433">
        <f>_xlfn.XLOOKUP(blinkit_order_items[[#This Row],[product_id]],blinkit_products[product_id],blinkit_products[margin_percentage])</f>
        <v>20</v>
      </c>
      <c r="G4433" s="4">
        <f>blinkit_order_items[[#This Row],[Total_Revenue]]*(blinkit_order_items[[#This Row],[margin_percent]]/100)</f>
        <v>71.996000000000009</v>
      </c>
    </row>
    <row r="4434" spans="1:7" x14ac:dyDescent="0.3">
      <c r="A4434">
        <v>9582738204</v>
      </c>
      <c r="B4434">
        <v>604184</v>
      </c>
      <c r="C4434">
        <v>1</v>
      </c>
      <c r="D4434" s="4">
        <v>397.55</v>
      </c>
      <c r="E4434" s="2">
        <f>blinkit_order_items[[#This Row],[quantity]]*blinkit_order_items[[#This Row],[unit_price]]</f>
        <v>397.55</v>
      </c>
      <c r="F4434">
        <f>_xlfn.XLOOKUP(blinkit_order_items[[#This Row],[product_id]],blinkit_products[product_id],blinkit_products[margin_percentage])</f>
        <v>25</v>
      </c>
      <c r="G4434" s="4">
        <f>blinkit_order_items[[#This Row],[Total_Revenue]]*(blinkit_order_items[[#This Row],[margin_percent]]/100)</f>
        <v>99.387500000000003</v>
      </c>
    </row>
    <row r="4435" spans="1:7" x14ac:dyDescent="0.3">
      <c r="A4435">
        <v>1368450162</v>
      </c>
      <c r="B4435">
        <v>525531</v>
      </c>
      <c r="C4435">
        <v>3</v>
      </c>
      <c r="D4435" s="4">
        <v>831.1</v>
      </c>
      <c r="E4435" s="2">
        <f>blinkit_order_items[[#This Row],[quantity]]*blinkit_order_items[[#This Row],[unit_price]]</f>
        <v>2493.3000000000002</v>
      </c>
      <c r="F4435">
        <f>_xlfn.XLOOKUP(blinkit_order_items[[#This Row],[product_id]],blinkit_products[product_id],blinkit_products[margin_percentage])</f>
        <v>35</v>
      </c>
      <c r="G4435" s="4">
        <f>blinkit_order_items[[#This Row],[Total_Revenue]]*(blinkit_order_items[[#This Row],[margin_percent]]/100)</f>
        <v>872.65499999999997</v>
      </c>
    </row>
    <row r="4436" spans="1:7" x14ac:dyDescent="0.3">
      <c r="A4436">
        <v>56705032</v>
      </c>
      <c r="B4436">
        <v>692985</v>
      </c>
      <c r="C4436">
        <v>2</v>
      </c>
      <c r="D4436" s="4">
        <v>197.39</v>
      </c>
      <c r="E4436" s="2">
        <f>blinkit_order_items[[#This Row],[quantity]]*blinkit_order_items[[#This Row],[unit_price]]</f>
        <v>394.78</v>
      </c>
      <c r="F4436">
        <f>_xlfn.XLOOKUP(blinkit_order_items[[#This Row],[product_id]],blinkit_products[product_id],blinkit_products[margin_percentage])</f>
        <v>15</v>
      </c>
      <c r="G4436" s="4">
        <f>blinkit_order_items[[#This Row],[Total_Revenue]]*(blinkit_order_items[[#This Row],[margin_percent]]/100)</f>
        <v>59.216999999999992</v>
      </c>
    </row>
    <row r="4437" spans="1:7" x14ac:dyDescent="0.3">
      <c r="A4437">
        <v>2407168640</v>
      </c>
      <c r="B4437">
        <v>34186</v>
      </c>
      <c r="C4437">
        <v>2</v>
      </c>
      <c r="D4437" s="4">
        <v>925.65</v>
      </c>
      <c r="E4437" s="2">
        <f>blinkit_order_items[[#This Row],[quantity]]*blinkit_order_items[[#This Row],[unit_price]]</f>
        <v>1851.3</v>
      </c>
      <c r="F4437">
        <f>_xlfn.XLOOKUP(blinkit_order_items[[#This Row],[product_id]],blinkit_products[product_id],blinkit_products[margin_percentage])</f>
        <v>25</v>
      </c>
      <c r="G4437" s="4">
        <f>blinkit_order_items[[#This Row],[Total_Revenue]]*(blinkit_order_items[[#This Row],[margin_percent]]/100)</f>
        <v>462.82499999999999</v>
      </c>
    </row>
    <row r="4438" spans="1:7" x14ac:dyDescent="0.3">
      <c r="A4438">
        <v>530588807</v>
      </c>
      <c r="B4438">
        <v>954722</v>
      </c>
      <c r="C4438">
        <v>1</v>
      </c>
      <c r="D4438" s="4">
        <v>616.45000000000005</v>
      </c>
      <c r="E4438" s="2">
        <f>blinkit_order_items[[#This Row],[quantity]]*blinkit_order_items[[#This Row],[unit_price]]</f>
        <v>616.45000000000005</v>
      </c>
      <c r="F4438">
        <f>_xlfn.XLOOKUP(blinkit_order_items[[#This Row],[product_id]],blinkit_products[product_id],blinkit_products[margin_percentage])</f>
        <v>40</v>
      </c>
      <c r="G4438" s="4">
        <f>blinkit_order_items[[#This Row],[Total_Revenue]]*(blinkit_order_items[[#This Row],[margin_percent]]/100)</f>
        <v>246.58000000000004</v>
      </c>
    </row>
    <row r="4439" spans="1:7" x14ac:dyDescent="0.3">
      <c r="A4439">
        <v>9975541696</v>
      </c>
      <c r="B4439">
        <v>784827</v>
      </c>
      <c r="C4439">
        <v>1</v>
      </c>
      <c r="D4439" s="4">
        <v>274.25</v>
      </c>
      <c r="E4439" s="2">
        <f>blinkit_order_items[[#This Row],[quantity]]*blinkit_order_items[[#This Row],[unit_price]]</f>
        <v>274.25</v>
      </c>
      <c r="F4439">
        <f>_xlfn.XLOOKUP(blinkit_order_items[[#This Row],[product_id]],blinkit_products[product_id],blinkit_products[margin_percentage])</f>
        <v>30</v>
      </c>
      <c r="G4439" s="4">
        <f>blinkit_order_items[[#This Row],[Total_Revenue]]*(blinkit_order_items[[#This Row],[margin_percent]]/100)</f>
        <v>82.274999999999991</v>
      </c>
    </row>
    <row r="4440" spans="1:7" x14ac:dyDescent="0.3">
      <c r="A4440">
        <v>8602707005</v>
      </c>
      <c r="B4440">
        <v>883013</v>
      </c>
      <c r="C4440">
        <v>2</v>
      </c>
      <c r="D4440" s="4">
        <v>989.88</v>
      </c>
      <c r="E4440" s="2">
        <f>blinkit_order_items[[#This Row],[quantity]]*blinkit_order_items[[#This Row],[unit_price]]</f>
        <v>1979.76</v>
      </c>
      <c r="F4440">
        <f>_xlfn.XLOOKUP(blinkit_order_items[[#This Row],[product_id]],blinkit_products[product_id],blinkit_products[margin_percentage])</f>
        <v>20</v>
      </c>
      <c r="G4440" s="4">
        <f>blinkit_order_items[[#This Row],[Total_Revenue]]*(blinkit_order_items[[#This Row],[margin_percent]]/100)</f>
        <v>395.952</v>
      </c>
    </row>
    <row r="4441" spans="1:7" x14ac:dyDescent="0.3">
      <c r="A4441">
        <v>2382595056</v>
      </c>
      <c r="B4441">
        <v>753354</v>
      </c>
      <c r="C4441">
        <v>3</v>
      </c>
      <c r="D4441" s="4">
        <v>423.56</v>
      </c>
      <c r="E4441" s="2">
        <f>blinkit_order_items[[#This Row],[quantity]]*blinkit_order_items[[#This Row],[unit_price]]</f>
        <v>1270.68</v>
      </c>
      <c r="F4441">
        <f>_xlfn.XLOOKUP(blinkit_order_items[[#This Row],[product_id]],blinkit_products[product_id],blinkit_products[margin_percentage])</f>
        <v>35</v>
      </c>
      <c r="G4441" s="4">
        <f>blinkit_order_items[[#This Row],[Total_Revenue]]*(blinkit_order_items[[#This Row],[margin_percent]]/100)</f>
        <v>444.738</v>
      </c>
    </row>
    <row r="4442" spans="1:7" x14ac:dyDescent="0.3">
      <c r="A4442">
        <v>8056162498</v>
      </c>
      <c r="B4442">
        <v>317242</v>
      </c>
      <c r="C4442">
        <v>3</v>
      </c>
      <c r="D4442" s="4">
        <v>198.15</v>
      </c>
      <c r="E4442" s="2">
        <f>blinkit_order_items[[#This Row],[quantity]]*blinkit_order_items[[#This Row],[unit_price]]</f>
        <v>594.45000000000005</v>
      </c>
      <c r="F4442">
        <f>_xlfn.XLOOKUP(blinkit_order_items[[#This Row],[product_id]],blinkit_products[product_id],blinkit_products[margin_percentage])</f>
        <v>15</v>
      </c>
      <c r="G4442" s="4">
        <f>blinkit_order_items[[#This Row],[Total_Revenue]]*(blinkit_order_items[[#This Row],[margin_percent]]/100)</f>
        <v>89.167500000000004</v>
      </c>
    </row>
    <row r="4443" spans="1:7" x14ac:dyDescent="0.3">
      <c r="A4443">
        <v>4593039089</v>
      </c>
      <c r="B4443">
        <v>490939</v>
      </c>
      <c r="C4443">
        <v>2</v>
      </c>
      <c r="D4443" s="4">
        <v>80.25</v>
      </c>
      <c r="E4443" s="2">
        <f>blinkit_order_items[[#This Row],[quantity]]*blinkit_order_items[[#This Row],[unit_price]]</f>
        <v>160.5</v>
      </c>
      <c r="F4443">
        <f>_xlfn.XLOOKUP(blinkit_order_items[[#This Row],[product_id]],blinkit_products[product_id],blinkit_products[margin_percentage])</f>
        <v>35</v>
      </c>
      <c r="G4443" s="4">
        <f>blinkit_order_items[[#This Row],[Total_Revenue]]*(blinkit_order_items[[#This Row],[margin_percent]]/100)</f>
        <v>56.174999999999997</v>
      </c>
    </row>
    <row r="4444" spans="1:7" x14ac:dyDescent="0.3">
      <c r="A4444">
        <v>7311288658</v>
      </c>
      <c r="B4444">
        <v>398340</v>
      </c>
      <c r="C4444">
        <v>2</v>
      </c>
      <c r="D4444" s="4">
        <v>651.92999999999995</v>
      </c>
      <c r="E4444" s="2">
        <f>blinkit_order_items[[#This Row],[quantity]]*blinkit_order_items[[#This Row],[unit_price]]</f>
        <v>1303.8599999999999</v>
      </c>
      <c r="F4444">
        <f>_xlfn.XLOOKUP(blinkit_order_items[[#This Row],[product_id]],blinkit_products[product_id],blinkit_products[margin_percentage])</f>
        <v>40</v>
      </c>
      <c r="G4444" s="4">
        <f>blinkit_order_items[[#This Row],[Total_Revenue]]*(blinkit_order_items[[#This Row],[margin_percent]]/100)</f>
        <v>521.54399999999998</v>
      </c>
    </row>
    <row r="4445" spans="1:7" x14ac:dyDescent="0.3">
      <c r="A4445">
        <v>9157217130</v>
      </c>
      <c r="B4445">
        <v>306177</v>
      </c>
      <c r="C4445">
        <v>2</v>
      </c>
      <c r="D4445" s="4">
        <v>769.24</v>
      </c>
      <c r="E4445" s="2">
        <f>blinkit_order_items[[#This Row],[quantity]]*blinkit_order_items[[#This Row],[unit_price]]</f>
        <v>1538.48</v>
      </c>
      <c r="F4445">
        <f>_xlfn.XLOOKUP(blinkit_order_items[[#This Row],[product_id]],blinkit_products[product_id],blinkit_products[margin_percentage])</f>
        <v>40</v>
      </c>
      <c r="G4445" s="4">
        <f>blinkit_order_items[[#This Row],[Total_Revenue]]*(blinkit_order_items[[#This Row],[margin_percent]]/100)</f>
        <v>615.39200000000005</v>
      </c>
    </row>
    <row r="4446" spans="1:7" x14ac:dyDescent="0.3">
      <c r="A4446">
        <v>9328094731</v>
      </c>
      <c r="B4446">
        <v>500739</v>
      </c>
      <c r="C4446">
        <v>2</v>
      </c>
      <c r="D4446" s="4">
        <v>359.98</v>
      </c>
      <c r="E4446" s="2">
        <f>blinkit_order_items[[#This Row],[quantity]]*blinkit_order_items[[#This Row],[unit_price]]</f>
        <v>719.96</v>
      </c>
      <c r="F4446">
        <f>_xlfn.XLOOKUP(blinkit_order_items[[#This Row],[product_id]],blinkit_products[product_id],blinkit_products[margin_percentage])</f>
        <v>20</v>
      </c>
      <c r="G4446" s="4">
        <f>blinkit_order_items[[#This Row],[Total_Revenue]]*(blinkit_order_items[[#This Row],[margin_percent]]/100)</f>
        <v>143.99200000000002</v>
      </c>
    </row>
    <row r="4447" spans="1:7" x14ac:dyDescent="0.3">
      <c r="A4447">
        <v>3259266120</v>
      </c>
      <c r="B4447">
        <v>644847</v>
      </c>
      <c r="C4447">
        <v>1</v>
      </c>
      <c r="D4447" s="4">
        <v>622.80999999999995</v>
      </c>
      <c r="E4447" s="2">
        <f>blinkit_order_items[[#This Row],[quantity]]*blinkit_order_items[[#This Row],[unit_price]]</f>
        <v>622.80999999999995</v>
      </c>
      <c r="F4447">
        <f>_xlfn.XLOOKUP(blinkit_order_items[[#This Row],[product_id]],blinkit_products[product_id],blinkit_products[margin_percentage])</f>
        <v>15</v>
      </c>
      <c r="G4447" s="4">
        <f>blinkit_order_items[[#This Row],[Total_Revenue]]*(blinkit_order_items[[#This Row],[margin_percent]]/100)</f>
        <v>93.421499999999995</v>
      </c>
    </row>
    <row r="4448" spans="1:7" x14ac:dyDescent="0.3">
      <c r="A4448">
        <v>4656541041</v>
      </c>
      <c r="B4448">
        <v>592784</v>
      </c>
      <c r="C4448">
        <v>2</v>
      </c>
      <c r="D4448" s="4">
        <v>280.35000000000002</v>
      </c>
      <c r="E4448" s="2">
        <f>blinkit_order_items[[#This Row],[quantity]]*blinkit_order_items[[#This Row],[unit_price]]</f>
        <v>560.70000000000005</v>
      </c>
      <c r="F4448">
        <f>_xlfn.XLOOKUP(blinkit_order_items[[#This Row],[product_id]],blinkit_products[product_id],blinkit_products[margin_percentage])</f>
        <v>35</v>
      </c>
      <c r="G4448" s="4">
        <f>blinkit_order_items[[#This Row],[Total_Revenue]]*(blinkit_order_items[[#This Row],[margin_percent]]/100)</f>
        <v>196.245</v>
      </c>
    </row>
    <row r="4449" spans="1:7" x14ac:dyDescent="0.3">
      <c r="A4449">
        <v>730839483</v>
      </c>
      <c r="B4449">
        <v>123983</v>
      </c>
      <c r="C4449">
        <v>1</v>
      </c>
      <c r="D4449" s="4">
        <v>785.67</v>
      </c>
      <c r="E4449" s="2">
        <f>blinkit_order_items[[#This Row],[quantity]]*blinkit_order_items[[#This Row],[unit_price]]</f>
        <v>785.67</v>
      </c>
      <c r="F4449">
        <f>_xlfn.XLOOKUP(blinkit_order_items[[#This Row],[product_id]],blinkit_products[product_id],blinkit_products[margin_percentage])</f>
        <v>20</v>
      </c>
      <c r="G4449" s="4">
        <f>blinkit_order_items[[#This Row],[Total_Revenue]]*(blinkit_order_items[[#This Row],[margin_percent]]/100)</f>
        <v>157.13400000000001</v>
      </c>
    </row>
    <row r="4450" spans="1:7" x14ac:dyDescent="0.3">
      <c r="A4450">
        <v>6185824257</v>
      </c>
      <c r="B4450">
        <v>337168</v>
      </c>
      <c r="C4450">
        <v>3</v>
      </c>
      <c r="D4450" s="4">
        <v>545.49</v>
      </c>
      <c r="E4450" s="2">
        <f>blinkit_order_items[[#This Row],[quantity]]*blinkit_order_items[[#This Row],[unit_price]]</f>
        <v>1636.47</v>
      </c>
      <c r="F4450">
        <f>_xlfn.XLOOKUP(blinkit_order_items[[#This Row],[product_id]],blinkit_products[product_id],blinkit_products[margin_percentage])</f>
        <v>20</v>
      </c>
      <c r="G4450" s="4">
        <f>blinkit_order_items[[#This Row],[Total_Revenue]]*(blinkit_order_items[[#This Row],[margin_percent]]/100)</f>
        <v>327.29400000000004</v>
      </c>
    </row>
    <row r="4451" spans="1:7" x14ac:dyDescent="0.3">
      <c r="A4451">
        <v>225195662</v>
      </c>
      <c r="B4451">
        <v>658389</v>
      </c>
      <c r="C4451">
        <v>2</v>
      </c>
      <c r="D4451" s="4">
        <v>152.55000000000001</v>
      </c>
      <c r="E4451" s="2">
        <f>blinkit_order_items[[#This Row],[quantity]]*blinkit_order_items[[#This Row],[unit_price]]</f>
        <v>305.10000000000002</v>
      </c>
      <c r="F4451">
        <f>_xlfn.XLOOKUP(blinkit_order_items[[#This Row],[product_id]],blinkit_products[product_id],blinkit_products[margin_percentage])</f>
        <v>35</v>
      </c>
      <c r="G4451" s="4">
        <f>blinkit_order_items[[#This Row],[Total_Revenue]]*(blinkit_order_items[[#This Row],[margin_percent]]/100)</f>
        <v>106.785</v>
      </c>
    </row>
    <row r="4452" spans="1:7" x14ac:dyDescent="0.3">
      <c r="A4452">
        <v>6771104541</v>
      </c>
      <c r="B4452">
        <v>833557</v>
      </c>
      <c r="C4452">
        <v>2</v>
      </c>
      <c r="D4452" s="4">
        <v>422.87</v>
      </c>
      <c r="E4452" s="2">
        <f>blinkit_order_items[[#This Row],[quantity]]*blinkit_order_items[[#This Row],[unit_price]]</f>
        <v>845.74</v>
      </c>
      <c r="F4452">
        <f>_xlfn.XLOOKUP(blinkit_order_items[[#This Row],[product_id]],blinkit_products[product_id],blinkit_products[margin_percentage])</f>
        <v>20</v>
      </c>
      <c r="G4452" s="4">
        <f>blinkit_order_items[[#This Row],[Total_Revenue]]*(blinkit_order_items[[#This Row],[margin_percent]]/100)</f>
        <v>169.14800000000002</v>
      </c>
    </row>
    <row r="4453" spans="1:7" x14ac:dyDescent="0.3">
      <c r="A4453">
        <v>6146830622</v>
      </c>
      <c r="B4453">
        <v>435929</v>
      </c>
      <c r="C4453">
        <v>3</v>
      </c>
      <c r="D4453" s="4">
        <v>856.89</v>
      </c>
      <c r="E4453" s="2">
        <f>blinkit_order_items[[#This Row],[quantity]]*blinkit_order_items[[#This Row],[unit_price]]</f>
        <v>2570.67</v>
      </c>
      <c r="F4453">
        <f>_xlfn.XLOOKUP(blinkit_order_items[[#This Row],[product_id]],blinkit_products[product_id],blinkit_products[margin_percentage])</f>
        <v>25</v>
      </c>
      <c r="G4453" s="4">
        <f>blinkit_order_items[[#This Row],[Total_Revenue]]*(blinkit_order_items[[#This Row],[margin_percent]]/100)</f>
        <v>642.66750000000002</v>
      </c>
    </row>
    <row r="4454" spans="1:7" x14ac:dyDescent="0.3">
      <c r="A4454">
        <v>1380326453</v>
      </c>
      <c r="B4454">
        <v>14145</v>
      </c>
      <c r="C4454">
        <v>2</v>
      </c>
      <c r="D4454" s="4">
        <v>630.84</v>
      </c>
      <c r="E4454" s="2">
        <f>blinkit_order_items[[#This Row],[quantity]]*blinkit_order_items[[#This Row],[unit_price]]</f>
        <v>1261.68</v>
      </c>
      <c r="F4454">
        <f>_xlfn.XLOOKUP(blinkit_order_items[[#This Row],[product_id]],blinkit_products[product_id],blinkit_products[margin_percentage])</f>
        <v>25</v>
      </c>
      <c r="G4454" s="4">
        <f>blinkit_order_items[[#This Row],[Total_Revenue]]*(blinkit_order_items[[#This Row],[margin_percent]]/100)</f>
        <v>315.42</v>
      </c>
    </row>
    <row r="4455" spans="1:7" x14ac:dyDescent="0.3">
      <c r="A4455">
        <v>728523620</v>
      </c>
      <c r="B4455">
        <v>687218</v>
      </c>
      <c r="C4455">
        <v>3</v>
      </c>
      <c r="D4455" s="4">
        <v>317.82</v>
      </c>
      <c r="E4455" s="2">
        <f>blinkit_order_items[[#This Row],[quantity]]*blinkit_order_items[[#This Row],[unit_price]]</f>
        <v>953.46</v>
      </c>
      <c r="F4455">
        <f>_xlfn.XLOOKUP(blinkit_order_items[[#This Row],[product_id]],blinkit_products[product_id],blinkit_products[margin_percentage])</f>
        <v>30</v>
      </c>
      <c r="G4455" s="4">
        <f>blinkit_order_items[[#This Row],[Total_Revenue]]*(blinkit_order_items[[#This Row],[margin_percent]]/100)</f>
        <v>286.03800000000001</v>
      </c>
    </row>
    <row r="4456" spans="1:7" x14ac:dyDescent="0.3">
      <c r="A4456">
        <v>27296314</v>
      </c>
      <c r="B4456">
        <v>313754</v>
      </c>
      <c r="C4456">
        <v>2</v>
      </c>
      <c r="D4456" s="4">
        <v>136.6</v>
      </c>
      <c r="E4456" s="2">
        <f>blinkit_order_items[[#This Row],[quantity]]*blinkit_order_items[[#This Row],[unit_price]]</f>
        <v>273.2</v>
      </c>
      <c r="F4456">
        <f>_xlfn.XLOOKUP(blinkit_order_items[[#This Row],[product_id]],blinkit_products[product_id],blinkit_products[margin_percentage])</f>
        <v>35</v>
      </c>
      <c r="G4456" s="4">
        <f>blinkit_order_items[[#This Row],[Total_Revenue]]*(blinkit_order_items[[#This Row],[margin_percent]]/100)</f>
        <v>95.61999999999999</v>
      </c>
    </row>
    <row r="4457" spans="1:7" x14ac:dyDescent="0.3">
      <c r="A4457">
        <v>2608278705</v>
      </c>
      <c r="B4457">
        <v>237083</v>
      </c>
      <c r="C4457">
        <v>3</v>
      </c>
      <c r="D4457" s="4">
        <v>577.13</v>
      </c>
      <c r="E4457" s="2">
        <f>blinkit_order_items[[#This Row],[quantity]]*blinkit_order_items[[#This Row],[unit_price]]</f>
        <v>1731.3899999999999</v>
      </c>
      <c r="F4457">
        <f>_xlfn.XLOOKUP(blinkit_order_items[[#This Row],[product_id]],blinkit_products[product_id],blinkit_products[margin_percentage])</f>
        <v>20</v>
      </c>
      <c r="G4457" s="4">
        <f>blinkit_order_items[[#This Row],[Total_Revenue]]*(blinkit_order_items[[#This Row],[margin_percent]]/100)</f>
        <v>346.27800000000002</v>
      </c>
    </row>
    <row r="4458" spans="1:7" x14ac:dyDescent="0.3">
      <c r="A4458">
        <v>6786366774</v>
      </c>
      <c r="B4458">
        <v>53833</v>
      </c>
      <c r="C4458">
        <v>3</v>
      </c>
      <c r="D4458" s="4">
        <v>134.69</v>
      </c>
      <c r="E4458" s="2">
        <f>blinkit_order_items[[#This Row],[quantity]]*blinkit_order_items[[#This Row],[unit_price]]</f>
        <v>404.07</v>
      </c>
      <c r="F4458">
        <f>_xlfn.XLOOKUP(blinkit_order_items[[#This Row],[product_id]],blinkit_products[product_id],blinkit_products[margin_percentage])</f>
        <v>15</v>
      </c>
      <c r="G4458" s="4">
        <f>blinkit_order_items[[#This Row],[Total_Revenue]]*(blinkit_order_items[[#This Row],[margin_percent]]/100)</f>
        <v>60.610499999999995</v>
      </c>
    </row>
    <row r="4459" spans="1:7" x14ac:dyDescent="0.3">
      <c r="A4459">
        <v>5572475750</v>
      </c>
      <c r="B4459">
        <v>397973</v>
      </c>
      <c r="C4459">
        <v>3</v>
      </c>
      <c r="D4459" s="4">
        <v>728.73</v>
      </c>
      <c r="E4459" s="2">
        <f>blinkit_order_items[[#This Row],[quantity]]*blinkit_order_items[[#This Row],[unit_price]]</f>
        <v>2186.19</v>
      </c>
      <c r="F4459">
        <f>_xlfn.XLOOKUP(blinkit_order_items[[#This Row],[product_id]],blinkit_products[product_id],blinkit_products[margin_percentage])</f>
        <v>25</v>
      </c>
      <c r="G4459" s="4">
        <f>blinkit_order_items[[#This Row],[Total_Revenue]]*(blinkit_order_items[[#This Row],[margin_percent]]/100)</f>
        <v>546.54750000000001</v>
      </c>
    </row>
    <row r="4460" spans="1:7" x14ac:dyDescent="0.3">
      <c r="A4460">
        <v>8276417383</v>
      </c>
      <c r="B4460">
        <v>462526</v>
      </c>
      <c r="C4460">
        <v>1</v>
      </c>
      <c r="D4460" s="4">
        <v>449.97</v>
      </c>
      <c r="E4460" s="2">
        <f>blinkit_order_items[[#This Row],[quantity]]*blinkit_order_items[[#This Row],[unit_price]]</f>
        <v>449.97</v>
      </c>
      <c r="F4460">
        <f>_xlfn.XLOOKUP(blinkit_order_items[[#This Row],[product_id]],blinkit_products[product_id],blinkit_products[margin_percentage])</f>
        <v>20</v>
      </c>
      <c r="G4460" s="4">
        <f>blinkit_order_items[[#This Row],[Total_Revenue]]*(blinkit_order_items[[#This Row],[margin_percent]]/100)</f>
        <v>89.994000000000014</v>
      </c>
    </row>
    <row r="4461" spans="1:7" x14ac:dyDescent="0.3">
      <c r="A4461">
        <v>784435014</v>
      </c>
      <c r="B4461">
        <v>478531</v>
      </c>
      <c r="C4461">
        <v>1</v>
      </c>
      <c r="D4461" s="4">
        <v>825.46</v>
      </c>
      <c r="E4461" s="2">
        <f>blinkit_order_items[[#This Row],[quantity]]*blinkit_order_items[[#This Row],[unit_price]]</f>
        <v>825.46</v>
      </c>
      <c r="F4461">
        <f>_xlfn.XLOOKUP(blinkit_order_items[[#This Row],[product_id]],blinkit_products[product_id],blinkit_products[margin_percentage])</f>
        <v>25</v>
      </c>
      <c r="G4461" s="4">
        <f>blinkit_order_items[[#This Row],[Total_Revenue]]*(blinkit_order_items[[#This Row],[margin_percent]]/100)</f>
        <v>206.36500000000001</v>
      </c>
    </row>
    <row r="4462" spans="1:7" x14ac:dyDescent="0.3">
      <c r="A4462">
        <v>9442274046</v>
      </c>
      <c r="B4462">
        <v>969851</v>
      </c>
      <c r="C4462">
        <v>2</v>
      </c>
      <c r="D4462" s="4">
        <v>340.66</v>
      </c>
      <c r="E4462" s="2">
        <f>blinkit_order_items[[#This Row],[quantity]]*blinkit_order_items[[#This Row],[unit_price]]</f>
        <v>681.32</v>
      </c>
      <c r="F4462">
        <f>_xlfn.XLOOKUP(blinkit_order_items[[#This Row],[product_id]],blinkit_products[product_id],blinkit_products[margin_percentage])</f>
        <v>40</v>
      </c>
      <c r="G4462" s="4">
        <f>blinkit_order_items[[#This Row],[Total_Revenue]]*(blinkit_order_items[[#This Row],[margin_percent]]/100)</f>
        <v>272.52800000000002</v>
      </c>
    </row>
    <row r="4463" spans="1:7" x14ac:dyDescent="0.3">
      <c r="A4463">
        <v>2470025903</v>
      </c>
      <c r="B4463">
        <v>839170</v>
      </c>
      <c r="C4463">
        <v>2</v>
      </c>
      <c r="D4463" s="4">
        <v>481.63</v>
      </c>
      <c r="E4463" s="2">
        <f>blinkit_order_items[[#This Row],[quantity]]*blinkit_order_items[[#This Row],[unit_price]]</f>
        <v>963.26</v>
      </c>
      <c r="F4463">
        <f>_xlfn.XLOOKUP(blinkit_order_items[[#This Row],[product_id]],blinkit_products[product_id],blinkit_products[margin_percentage])</f>
        <v>20</v>
      </c>
      <c r="G4463" s="4">
        <f>blinkit_order_items[[#This Row],[Total_Revenue]]*(blinkit_order_items[[#This Row],[margin_percent]]/100)</f>
        <v>192.65200000000002</v>
      </c>
    </row>
    <row r="4464" spans="1:7" x14ac:dyDescent="0.3">
      <c r="A4464">
        <v>6774241153</v>
      </c>
      <c r="B4464">
        <v>707935</v>
      </c>
      <c r="C4464">
        <v>2</v>
      </c>
      <c r="D4464" s="4">
        <v>820.9</v>
      </c>
      <c r="E4464" s="2">
        <f>blinkit_order_items[[#This Row],[quantity]]*blinkit_order_items[[#This Row],[unit_price]]</f>
        <v>1641.8</v>
      </c>
      <c r="F4464">
        <f>_xlfn.XLOOKUP(blinkit_order_items[[#This Row],[product_id]],blinkit_products[product_id],blinkit_products[margin_percentage])</f>
        <v>35</v>
      </c>
      <c r="G4464" s="4">
        <f>blinkit_order_items[[#This Row],[Total_Revenue]]*(blinkit_order_items[[#This Row],[margin_percent]]/100)</f>
        <v>574.63</v>
      </c>
    </row>
    <row r="4465" spans="1:7" x14ac:dyDescent="0.3">
      <c r="A4465">
        <v>3874644184</v>
      </c>
      <c r="B4465">
        <v>853932</v>
      </c>
      <c r="C4465">
        <v>3</v>
      </c>
      <c r="D4465" s="4">
        <v>941.19</v>
      </c>
      <c r="E4465" s="2">
        <f>blinkit_order_items[[#This Row],[quantity]]*blinkit_order_items[[#This Row],[unit_price]]</f>
        <v>2823.57</v>
      </c>
      <c r="F4465">
        <f>_xlfn.XLOOKUP(blinkit_order_items[[#This Row],[product_id]],blinkit_products[product_id],blinkit_products[margin_percentage])</f>
        <v>30</v>
      </c>
      <c r="G4465" s="4">
        <f>blinkit_order_items[[#This Row],[Total_Revenue]]*(blinkit_order_items[[#This Row],[margin_percent]]/100)</f>
        <v>847.07100000000003</v>
      </c>
    </row>
    <row r="4466" spans="1:7" x14ac:dyDescent="0.3">
      <c r="A4466">
        <v>8078065454</v>
      </c>
      <c r="B4466">
        <v>679865</v>
      </c>
      <c r="C4466">
        <v>3</v>
      </c>
      <c r="D4466" s="4">
        <v>347.91</v>
      </c>
      <c r="E4466" s="2">
        <f>blinkit_order_items[[#This Row],[quantity]]*blinkit_order_items[[#This Row],[unit_price]]</f>
        <v>1043.73</v>
      </c>
      <c r="F4466">
        <f>_xlfn.XLOOKUP(blinkit_order_items[[#This Row],[product_id]],blinkit_products[product_id],blinkit_products[margin_percentage])</f>
        <v>15</v>
      </c>
      <c r="G4466" s="4">
        <f>blinkit_order_items[[#This Row],[Total_Revenue]]*(blinkit_order_items[[#This Row],[margin_percent]]/100)</f>
        <v>156.55949999999999</v>
      </c>
    </row>
    <row r="4467" spans="1:7" x14ac:dyDescent="0.3">
      <c r="A4467">
        <v>340113260</v>
      </c>
      <c r="B4467">
        <v>621677</v>
      </c>
      <c r="C4467">
        <v>1</v>
      </c>
      <c r="D4467" s="4">
        <v>317.8</v>
      </c>
      <c r="E4467" s="2">
        <f>blinkit_order_items[[#This Row],[quantity]]*blinkit_order_items[[#This Row],[unit_price]]</f>
        <v>317.8</v>
      </c>
      <c r="F4467">
        <f>_xlfn.XLOOKUP(blinkit_order_items[[#This Row],[product_id]],blinkit_products[product_id],blinkit_products[margin_percentage])</f>
        <v>40</v>
      </c>
      <c r="G4467" s="4">
        <f>blinkit_order_items[[#This Row],[Total_Revenue]]*(blinkit_order_items[[#This Row],[margin_percent]]/100)</f>
        <v>127.12</v>
      </c>
    </row>
    <row r="4468" spans="1:7" x14ac:dyDescent="0.3">
      <c r="A4468">
        <v>2978839318</v>
      </c>
      <c r="B4468">
        <v>435929</v>
      </c>
      <c r="C4468">
        <v>2</v>
      </c>
      <c r="D4468" s="4">
        <v>856.89</v>
      </c>
      <c r="E4468" s="2">
        <f>blinkit_order_items[[#This Row],[quantity]]*blinkit_order_items[[#This Row],[unit_price]]</f>
        <v>1713.78</v>
      </c>
      <c r="F4468">
        <f>_xlfn.XLOOKUP(blinkit_order_items[[#This Row],[product_id]],blinkit_products[product_id],blinkit_products[margin_percentage])</f>
        <v>25</v>
      </c>
      <c r="G4468" s="4">
        <f>blinkit_order_items[[#This Row],[Total_Revenue]]*(blinkit_order_items[[#This Row],[margin_percent]]/100)</f>
        <v>428.44499999999999</v>
      </c>
    </row>
    <row r="4469" spans="1:7" x14ac:dyDescent="0.3">
      <c r="A4469">
        <v>3896922017</v>
      </c>
      <c r="B4469">
        <v>677542</v>
      </c>
      <c r="C4469">
        <v>3</v>
      </c>
      <c r="D4469" s="4">
        <v>212.61</v>
      </c>
      <c r="E4469" s="2">
        <f>blinkit_order_items[[#This Row],[quantity]]*blinkit_order_items[[#This Row],[unit_price]]</f>
        <v>637.83000000000004</v>
      </c>
      <c r="F4469">
        <f>_xlfn.XLOOKUP(blinkit_order_items[[#This Row],[product_id]],blinkit_products[product_id],blinkit_products[margin_percentage])</f>
        <v>25</v>
      </c>
      <c r="G4469" s="4">
        <f>blinkit_order_items[[#This Row],[Total_Revenue]]*(blinkit_order_items[[#This Row],[margin_percent]]/100)</f>
        <v>159.45750000000001</v>
      </c>
    </row>
    <row r="4470" spans="1:7" x14ac:dyDescent="0.3">
      <c r="A4470">
        <v>7621954956</v>
      </c>
      <c r="B4470">
        <v>298985</v>
      </c>
      <c r="C4470">
        <v>1</v>
      </c>
      <c r="D4470" s="4">
        <v>183.76</v>
      </c>
      <c r="E4470" s="2">
        <f>blinkit_order_items[[#This Row],[quantity]]*blinkit_order_items[[#This Row],[unit_price]]</f>
        <v>183.76</v>
      </c>
      <c r="F4470">
        <f>_xlfn.XLOOKUP(blinkit_order_items[[#This Row],[product_id]],blinkit_products[product_id],blinkit_products[margin_percentage])</f>
        <v>20</v>
      </c>
      <c r="G4470" s="4">
        <f>blinkit_order_items[[#This Row],[Total_Revenue]]*(blinkit_order_items[[#This Row],[margin_percent]]/100)</f>
        <v>36.752000000000002</v>
      </c>
    </row>
    <row r="4471" spans="1:7" x14ac:dyDescent="0.3">
      <c r="A4471">
        <v>581178324</v>
      </c>
      <c r="B4471">
        <v>578097</v>
      </c>
      <c r="C4471">
        <v>2</v>
      </c>
      <c r="D4471" s="4">
        <v>267.61</v>
      </c>
      <c r="E4471" s="2">
        <f>blinkit_order_items[[#This Row],[quantity]]*blinkit_order_items[[#This Row],[unit_price]]</f>
        <v>535.22</v>
      </c>
      <c r="F4471">
        <f>_xlfn.XLOOKUP(blinkit_order_items[[#This Row],[product_id]],blinkit_products[product_id],blinkit_products[margin_percentage])</f>
        <v>35</v>
      </c>
      <c r="G4471" s="4">
        <f>blinkit_order_items[[#This Row],[Total_Revenue]]*(blinkit_order_items[[#This Row],[margin_percent]]/100)</f>
        <v>187.327</v>
      </c>
    </row>
    <row r="4472" spans="1:7" x14ac:dyDescent="0.3">
      <c r="A4472">
        <v>8469170680</v>
      </c>
      <c r="B4472">
        <v>240179</v>
      </c>
      <c r="C4472">
        <v>1</v>
      </c>
      <c r="D4472" s="4">
        <v>90.56</v>
      </c>
      <c r="E4472" s="2">
        <f>blinkit_order_items[[#This Row],[quantity]]*blinkit_order_items[[#This Row],[unit_price]]</f>
        <v>90.56</v>
      </c>
      <c r="F4472">
        <f>_xlfn.XLOOKUP(blinkit_order_items[[#This Row],[product_id]],blinkit_products[product_id],blinkit_products[margin_percentage])</f>
        <v>20</v>
      </c>
      <c r="G4472" s="4">
        <f>blinkit_order_items[[#This Row],[Total_Revenue]]*(blinkit_order_items[[#This Row],[margin_percent]]/100)</f>
        <v>18.112000000000002</v>
      </c>
    </row>
    <row r="4473" spans="1:7" x14ac:dyDescent="0.3">
      <c r="A4473">
        <v>6779626333</v>
      </c>
      <c r="B4473">
        <v>871592</v>
      </c>
      <c r="C4473">
        <v>2</v>
      </c>
      <c r="D4473" s="4">
        <v>870.29</v>
      </c>
      <c r="E4473" s="2">
        <f>blinkit_order_items[[#This Row],[quantity]]*blinkit_order_items[[#This Row],[unit_price]]</f>
        <v>1740.58</v>
      </c>
      <c r="F4473">
        <f>_xlfn.XLOOKUP(blinkit_order_items[[#This Row],[product_id]],blinkit_products[product_id],blinkit_products[margin_percentage])</f>
        <v>25</v>
      </c>
      <c r="G4473" s="4">
        <f>blinkit_order_items[[#This Row],[Total_Revenue]]*(blinkit_order_items[[#This Row],[margin_percent]]/100)</f>
        <v>435.14499999999998</v>
      </c>
    </row>
    <row r="4474" spans="1:7" x14ac:dyDescent="0.3">
      <c r="A4474">
        <v>6335704206</v>
      </c>
      <c r="B4474">
        <v>592784</v>
      </c>
      <c r="C4474">
        <v>1</v>
      </c>
      <c r="D4474" s="4">
        <v>280.35000000000002</v>
      </c>
      <c r="E4474" s="2">
        <f>blinkit_order_items[[#This Row],[quantity]]*blinkit_order_items[[#This Row],[unit_price]]</f>
        <v>280.35000000000002</v>
      </c>
      <c r="F4474">
        <f>_xlfn.XLOOKUP(blinkit_order_items[[#This Row],[product_id]],blinkit_products[product_id],blinkit_products[margin_percentage])</f>
        <v>35</v>
      </c>
      <c r="G4474" s="4">
        <f>blinkit_order_items[[#This Row],[Total_Revenue]]*(blinkit_order_items[[#This Row],[margin_percent]]/100)</f>
        <v>98.122500000000002</v>
      </c>
    </row>
    <row r="4475" spans="1:7" x14ac:dyDescent="0.3">
      <c r="A4475">
        <v>8314342490</v>
      </c>
      <c r="B4475">
        <v>440875</v>
      </c>
      <c r="C4475">
        <v>2</v>
      </c>
      <c r="D4475" s="4">
        <v>275.02999999999997</v>
      </c>
      <c r="E4475" s="2">
        <f>blinkit_order_items[[#This Row],[quantity]]*blinkit_order_items[[#This Row],[unit_price]]</f>
        <v>550.05999999999995</v>
      </c>
      <c r="F4475">
        <f>_xlfn.XLOOKUP(blinkit_order_items[[#This Row],[product_id]],blinkit_products[product_id],blinkit_products[margin_percentage])</f>
        <v>30</v>
      </c>
      <c r="G4475" s="4">
        <f>blinkit_order_items[[#This Row],[Total_Revenue]]*(blinkit_order_items[[#This Row],[margin_percent]]/100)</f>
        <v>165.01799999999997</v>
      </c>
    </row>
    <row r="4476" spans="1:7" x14ac:dyDescent="0.3">
      <c r="A4476">
        <v>1948795658</v>
      </c>
      <c r="B4476">
        <v>186168</v>
      </c>
      <c r="C4476">
        <v>1</v>
      </c>
      <c r="D4476" s="4">
        <v>878.8</v>
      </c>
      <c r="E4476" s="2">
        <f>blinkit_order_items[[#This Row],[quantity]]*blinkit_order_items[[#This Row],[unit_price]]</f>
        <v>878.8</v>
      </c>
      <c r="F4476">
        <f>_xlfn.XLOOKUP(blinkit_order_items[[#This Row],[product_id]],blinkit_products[product_id],blinkit_products[margin_percentage])</f>
        <v>35</v>
      </c>
      <c r="G4476" s="4">
        <f>blinkit_order_items[[#This Row],[Total_Revenue]]*(blinkit_order_items[[#This Row],[margin_percent]]/100)</f>
        <v>307.58</v>
      </c>
    </row>
    <row r="4477" spans="1:7" x14ac:dyDescent="0.3">
      <c r="A4477">
        <v>9187864807</v>
      </c>
      <c r="B4477">
        <v>871592</v>
      </c>
      <c r="C4477">
        <v>1</v>
      </c>
      <c r="D4477" s="4">
        <v>870.29</v>
      </c>
      <c r="E4477" s="2">
        <f>blinkit_order_items[[#This Row],[quantity]]*blinkit_order_items[[#This Row],[unit_price]]</f>
        <v>870.29</v>
      </c>
      <c r="F4477">
        <f>_xlfn.XLOOKUP(blinkit_order_items[[#This Row],[product_id]],blinkit_products[product_id],blinkit_products[margin_percentage])</f>
        <v>25</v>
      </c>
      <c r="G4477" s="4">
        <f>blinkit_order_items[[#This Row],[Total_Revenue]]*(blinkit_order_items[[#This Row],[margin_percent]]/100)</f>
        <v>217.57249999999999</v>
      </c>
    </row>
    <row r="4478" spans="1:7" x14ac:dyDescent="0.3">
      <c r="A4478">
        <v>8399666962</v>
      </c>
      <c r="B4478">
        <v>287070</v>
      </c>
      <c r="C4478">
        <v>3</v>
      </c>
      <c r="D4478" s="4">
        <v>443.17</v>
      </c>
      <c r="E4478" s="2">
        <f>blinkit_order_items[[#This Row],[quantity]]*blinkit_order_items[[#This Row],[unit_price]]</f>
        <v>1329.51</v>
      </c>
      <c r="F4478">
        <f>_xlfn.XLOOKUP(blinkit_order_items[[#This Row],[product_id]],blinkit_products[product_id],blinkit_products[margin_percentage])</f>
        <v>15</v>
      </c>
      <c r="G4478" s="4">
        <f>blinkit_order_items[[#This Row],[Total_Revenue]]*(blinkit_order_items[[#This Row],[margin_percent]]/100)</f>
        <v>199.4265</v>
      </c>
    </row>
    <row r="4479" spans="1:7" x14ac:dyDescent="0.3">
      <c r="A4479">
        <v>6196321055</v>
      </c>
      <c r="B4479">
        <v>767398</v>
      </c>
      <c r="C4479">
        <v>2</v>
      </c>
      <c r="D4479" s="4">
        <v>22.14</v>
      </c>
      <c r="E4479" s="2">
        <f>blinkit_order_items[[#This Row],[quantity]]*blinkit_order_items[[#This Row],[unit_price]]</f>
        <v>44.28</v>
      </c>
      <c r="F4479">
        <f>_xlfn.XLOOKUP(blinkit_order_items[[#This Row],[product_id]],blinkit_products[product_id],blinkit_products[margin_percentage])</f>
        <v>25</v>
      </c>
      <c r="G4479" s="4">
        <f>blinkit_order_items[[#This Row],[Total_Revenue]]*(blinkit_order_items[[#This Row],[margin_percent]]/100)</f>
        <v>11.07</v>
      </c>
    </row>
    <row r="4480" spans="1:7" x14ac:dyDescent="0.3">
      <c r="A4480">
        <v>8128518434</v>
      </c>
      <c r="B4480">
        <v>449106</v>
      </c>
      <c r="C4480">
        <v>2</v>
      </c>
      <c r="D4480" s="4">
        <v>48.55</v>
      </c>
      <c r="E4480" s="2">
        <f>blinkit_order_items[[#This Row],[quantity]]*blinkit_order_items[[#This Row],[unit_price]]</f>
        <v>97.1</v>
      </c>
      <c r="F4480">
        <f>_xlfn.XLOOKUP(blinkit_order_items[[#This Row],[product_id]],blinkit_products[product_id],blinkit_products[margin_percentage])</f>
        <v>35</v>
      </c>
      <c r="G4480" s="4">
        <f>blinkit_order_items[[#This Row],[Total_Revenue]]*(blinkit_order_items[[#This Row],[margin_percent]]/100)</f>
        <v>33.984999999999992</v>
      </c>
    </row>
    <row r="4481" spans="1:7" x14ac:dyDescent="0.3">
      <c r="A4481">
        <v>9854897999</v>
      </c>
      <c r="B4481">
        <v>991434</v>
      </c>
      <c r="C4481">
        <v>2</v>
      </c>
      <c r="D4481" s="4">
        <v>237.62</v>
      </c>
      <c r="E4481" s="2">
        <f>blinkit_order_items[[#This Row],[quantity]]*blinkit_order_items[[#This Row],[unit_price]]</f>
        <v>475.24</v>
      </c>
      <c r="F4481">
        <f>_xlfn.XLOOKUP(blinkit_order_items[[#This Row],[product_id]],blinkit_products[product_id],blinkit_products[margin_percentage])</f>
        <v>35</v>
      </c>
      <c r="G4481" s="4">
        <f>blinkit_order_items[[#This Row],[Total_Revenue]]*(blinkit_order_items[[#This Row],[margin_percent]]/100)</f>
        <v>166.334</v>
      </c>
    </row>
    <row r="4482" spans="1:7" x14ac:dyDescent="0.3">
      <c r="A4482">
        <v>2603584546</v>
      </c>
      <c r="B4482">
        <v>366066</v>
      </c>
      <c r="C4482">
        <v>3</v>
      </c>
      <c r="D4482" s="4">
        <v>918.58</v>
      </c>
      <c r="E4482" s="2">
        <f>blinkit_order_items[[#This Row],[quantity]]*blinkit_order_items[[#This Row],[unit_price]]</f>
        <v>2755.7400000000002</v>
      </c>
      <c r="F4482">
        <f>_xlfn.XLOOKUP(blinkit_order_items[[#This Row],[product_id]],blinkit_products[product_id],blinkit_products[margin_percentage])</f>
        <v>35</v>
      </c>
      <c r="G4482" s="4">
        <f>blinkit_order_items[[#This Row],[Total_Revenue]]*(blinkit_order_items[[#This Row],[margin_percent]]/100)</f>
        <v>964.50900000000001</v>
      </c>
    </row>
    <row r="4483" spans="1:7" x14ac:dyDescent="0.3">
      <c r="A4483">
        <v>1295119665</v>
      </c>
      <c r="B4483">
        <v>378676</v>
      </c>
      <c r="C4483">
        <v>2</v>
      </c>
      <c r="D4483" s="4">
        <v>881.42</v>
      </c>
      <c r="E4483" s="2">
        <f>blinkit_order_items[[#This Row],[quantity]]*blinkit_order_items[[#This Row],[unit_price]]</f>
        <v>1762.84</v>
      </c>
      <c r="F4483">
        <f>_xlfn.XLOOKUP(blinkit_order_items[[#This Row],[product_id]],blinkit_products[product_id],blinkit_products[margin_percentage])</f>
        <v>30</v>
      </c>
      <c r="G4483" s="4">
        <f>blinkit_order_items[[#This Row],[Total_Revenue]]*(blinkit_order_items[[#This Row],[margin_percent]]/100)</f>
        <v>528.85199999999998</v>
      </c>
    </row>
    <row r="4484" spans="1:7" x14ac:dyDescent="0.3">
      <c r="A4484">
        <v>599975885</v>
      </c>
      <c r="B4484">
        <v>473647</v>
      </c>
      <c r="C4484">
        <v>3</v>
      </c>
      <c r="D4484" s="4">
        <v>43.05</v>
      </c>
      <c r="E4484" s="2">
        <f>blinkit_order_items[[#This Row],[quantity]]*blinkit_order_items[[#This Row],[unit_price]]</f>
        <v>129.14999999999998</v>
      </c>
      <c r="F4484">
        <f>_xlfn.XLOOKUP(blinkit_order_items[[#This Row],[product_id]],blinkit_products[product_id],blinkit_products[margin_percentage])</f>
        <v>35</v>
      </c>
      <c r="G4484" s="4">
        <f>blinkit_order_items[[#This Row],[Total_Revenue]]*(blinkit_order_items[[#This Row],[margin_percent]]/100)</f>
        <v>45.202499999999986</v>
      </c>
    </row>
    <row r="4485" spans="1:7" x14ac:dyDescent="0.3">
      <c r="A4485">
        <v>5834861324</v>
      </c>
      <c r="B4485">
        <v>89084</v>
      </c>
      <c r="C4485">
        <v>3</v>
      </c>
      <c r="D4485" s="4">
        <v>598.83000000000004</v>
      </c>
      <c r="E4485" s="2">
        <f>blinkit_order_items[[#This Row],[quantity]]*blinkit_order_items[[#This Row],[unit_price]]</f>
        <v>1796.4900000000002</v>
      </c>
      <c r="F4485">
        <f>_xlfn.XLOOKUP(blinkit_order_items[[#This Row],[product_id]],blinkit_products[product_id],blinkit_products[margin_percentage])</f>
        <v>20</v>
      </c>
      <c r="G4485" s="4">
        <f>blinkit_order_items[[#This Row],[Total_Revenue]]*(blinkit_order_items[[#This Row],[margin_percent]]/100)</f>
        <v>359.29800000000006</v>
      </c>
    </row>
    <row r="4486" spans="1:7" x14ac:dyDescent="0.3">
      <c r="A4486">
        <v>2032005162</v>
      </c>
      <c r="B4486">
        <v>883013</v>
      </c>
      <c r="C4486">
        <v>2</v>
      </c>
      <c r="D4486" s="4">
        <v>989.88</v>
      </c>
      <c r="E4486" s="2">
        <f>blinkit_order_items[[#This Row],[quantity]]*blinkit_order_items[[#This Row],[unit_price]]</f>
        <v>1979.76</v>
      </c>
      <c r="F4486">
        <f>_xlfn.XLOOKUP(blinkit_order_items[[#This Row],[product_id]],blinkit_products[product_id],blinkit_products[margin_percentage])</f>
        <v>20</v>
      </c>
      <c r="G4486" s="4">
        <f>blinkit_order_items[[#This Row],[Total_Revenue]]*(blinkit_order_items[[#This Row],[margin_percent]]/100)</f>
        <v>395.952</v>
      </c>
    </row>
    <row r="4487" spans="1:7" x14ac:dyDescent="0.3">
      <c r="A4487">
        <v>8391900458</v>
      </c>
      <c r="B4487">
        <v>704868</v>
      </c>
      <c r="C4487">
        <v>1</v>
      </c>
      <c r="D4487" s="4">
        <v>193.46</v>
      </c>
      <c r="E4487" s="2">
        <f>blinkit_order_items[[#This Row],[quantity]]*blinkit_order_items[[#This Row],[unit_price]]</f>
        <v>193.46</v>
      </c>
      <c r="F4487">
        <f>_xlfn.XLOOKUP(blinkit_order_items[[#This Row],[product_id]],blinkit_products[product_id],blinkit_products[margin_percentage])</f>
        <v>25</v>
      </c>
      <c r="G4487" s="4">
        <f>blinkit_order_items[[#This Row],[Total_Revenue]]*(blinkit_order_items[[#This Row],[margin_percent]]/100)</f>
        <v>48.365000000000002</v>
      </c>
    </row>
    <row r="4488" spans="1:7" x14ac:dyDescent="0.3">
      <c r="A4488">
        <v>1887687323</v>
      </c>
      <c r="B4488">
        <v>490602</v>
      </c>
      <c r="C4488">
        <v>1</v>
      </c>
      <c r="D4488" s="4">
        <v>549.47</v>
      </c>
      <c r="E4488" s="2">
        <f>blinkit_order_items[[#This Row],[quantity]]*blinkit_order_items[[#This Row],[unit_price]]</f>
        <v>549.47</v>
      </c>
      <c r="F4488">
        <f>_xlfn.XLOOKUP(blinkit_order_items[[#This Row],[product_id]],blinkit_products[product_id],blinkit_products[margin_percentage])</f>
        <v>15</v>
      </c>
      <c r="G4488" s="4">
        <f>blinkit_order_items[[#This Row],[Total_Revenue]]*(blinkit_order_items[[#This Row],[margin_percent]]/100)</f>
        <v>82.420500000000004</v>
      </c>
    </row>
    <row r="4489" spans="1:7" x14ac:dyDescent="0.3">
      <c r="A4489">
        <v>2120411967</v>
      </c>
      <c r="B4489">
        <v>34200</v>
      </c>
      <c r="C4489">
        <v>3</v>
      </c>
      <c r="D4489" s="4">
        <v>319.8</v>
      </c>
      <c r="E4489" s="2">
        <f>blinkit_order_items[[#This Row],[quantity]]*blinkit_order_items[[#This Row],[unit_price]]</f>
        <v>959.40000000000009</v>
      </c>
      <c r="F4489">
        <f>_xlfn.XLOOKUP(blinkit_order_items[[#This Row],[product_id]],blinkit_products[product_id],blinkit_products[margin_percentage])</f>
        <v>35</v>
      </c>
      <c r="G4489" s="4">
        <f>blinkit_order_items[[#This Row],[Total_Revenue]]*(blinkit_order_items[[#This Row],[margin_percent]]/100)</f>
        <v>335.79</v>
      </c>
    </row>
    <row r="4490" spans="1:7" x14ac:dyDescent="0.3">
      <c r="A4490">
        <v>3158340906</v>
      </c>
      <c r="B4490">
        <v>398340</v>
      </c>
      <c r="C4490">
        <v>1</v>
      </c>
      <c r="D4490" s="4">
        <v>651.92999999999995</v>
      </c>
      <c r="E4490" s="2">
        <f>blinkit_order_items[[#This Row],[quantity]]*blinkit_order_items[[#This Row],[unit_price]]</f>
        <v>651.92999999999995</v>
      </c>
      <c r="F4490">
        <f>_xlfn.XLOOKUP(blinkit_order_items[[#This Row],[product_id]],blinkit_products[product_id],blinkit_products[margin_percentage])</f>
        <v>40</v>
      </c>
      <c r="G4490" s="4">
        <f>blinkit_order_items[[#This Row],[Total_Revenue]]*(blinkit_order_items[[#This Row],[margin_percent]]/100)</f>
        <v>260.77199999999999</v>
      </c>
    </row>
    <row r="4491" spans="1:7" x14ac:dyDescent="0.3">
      <c r="A4491">
        <v>2387343456</v>
      </c>
      <c r="B4491">
        <v>820541</v>
      </c>
      <c r="C4491">
        <v>2</v>
      </c>
      <c r="D4491" s="4">
        <v>576.22</v>
      </c>
      <c r="E4491" s="2">
        <f>blinkit_order_items[[#This Row],[quantity]]*blinkit_order_items[[#This Row],[unit_price]]</f>
        <v>1152.44</v>
      </c>
      <c r="F4491">
        <f>_xlfn.XLOOKUP(blinkit_order_items[[#This Row],[product_id]],blinkit_products[product_id],blinkit_products[margin_percentage])</f>
        <v>25</v>
      </c>
      <c r="G4491" s="4">
        <f>blinkit_order_items[[#This Row],[Total_Revenue]]*(blinkit_order_items[[#This Row],[margin_percent]]/100)</f>
        <v>288.11</v>
      </c>
    </row>
    <row r="4492" spans="1:7" x14ac:dyDescent="0.3">
      <c r="A4492">
        <v>338609144</v>
      </c>
      <c r="B4492">
        <v>349294</v>
      </c>
      <c r="C4492">
        <v>3</v>
      </c>
      <c r="D4492" s="4">
        <v>934.75</v>
      </c>
      <c r="E4492" s="2">
        <f>blinkit_order_items[[#This Row],[quantity]]*blinkit_order_items[[#This Row],[unit_price]]</f>
        <v>2804.25</v>
      </c>
      <c r="F4492">
        <f>_xlfn.XLOOKUP(blinkit_order_items[[#This Row],[product_id]],blinkit_products[product_id],blinkit_products[margin_percentage])</f>
        <v>25</v>
      </c>
      <c r="G4492" s="4">
        <f>blinkit_order_items[[#This Row],[Total_Revenue]]*(blinkit_order_items[[#This Row],[margin_percent]]/100)</f>
        <v>701.0625</v>
      </c>
    </row>
    <row r="4493" spans="1:7" x14ac:dyDescent="0.3">
      <c r="A4493">
        <v>9056190831</v>
      </c>
      <c r="B4493">
        <v>890232</v>
      </c>
      <c r="C4493">
        <v>3</v>
      </c>
      <c r="D4493" s="4">
        <v>432</v>
      </c>
      <c r="E4493" s="2">
        <f>blinkit_order_items[[#This Row],[quantity]]*blinkit_order_items[[#This Row],[unit_price]]</f>
        <v>1296</v>
      </c>
      <c r="F4493">
        <f>_xlfn.XLOOKUP(blinkit_order_items[[#This Row],[product_id]],blinkit_products[product_id],blinkit_products[margin_percentage])</f>
        <v>30</v>
      </c>
      <c r="G4493" s="4">
        <f>blinkit_order_items[[#This Row],[Total_Revenue]]*(blinkit_order_items[[#This Row],[margin_percent]]/100)</f>
        <v>388.8</v>
      </c>
    </row>
    <row r="4494" spans="1:7" x14ac:dyDescent="0.3">
      <c r="A4494">
        <v>2803081135</v>
      </c>
      <c r="B4494">
        <v>385113</v>
      </c>
      <c r="C4494">
        <v>2</v>
      </c>
      <c r="D4494" s="4">
        <v>816.38</v>
      </c>
      <c r="E4494" s="2">
        <f>blinkit_order_items[[#This Row],[quantity]]*blinkit_order_items[[#This Row],[unit_price]]</f>
        <v>1632.76</v>
      </c>
      <c r="F4494">
        <f>_xlfn.XLOOKUP(blinkit_order_items[[#This Row],[product_id]],blinkit_products[product_id],blinkit_products[margin_percentage])</f>
        <v>35</v>
      </c>
      <c r="G4494" s="4">
        <f>blinkit_order_items[[#This Row],[Total_Revenue]]*(blinkit_order_items[[#This Row],[margin_percent]]/100)</f>
        <v>571.46600000000001</v>
      </c>
    </row>
    <row r="4495" spans="1:7" x14ac:dyDescent="0.3">
      <c r="A4495">
        <v>5970759669</v>
      </c>
      <c r="B4495">
        <v>194682</v>
      </c>
      <c r="C4495">
        <v>1</v>
      </c>
      <c r="D4495" s="4">
        <v>912.29</v>
      </c>
      <c r="E4495" s="2">
        <f>blinkit_order_items[[#This Row],[quantity]]*blinkit_order_items[[#This Row],[unit_price]]</f>
        <v>912.29</v>
      </c>
      <c r="F4495">
        <f>_xlfn.XLOOKUP(blinkit_order_items[[#This Row],[product_id]],blinkit_products[product_id],blinkit_products[margin_percentage])</f>
        <v>30</v>
      </c>
      <c r="G4495" s="4">
        <f>blinkit_order_items[[#This Row],[Total_Revenue]]*(blinkit_order_items[[#This Row],[margin_percent]]/100)</f>
        <v>273.68699999999995</v>
      </c>
    </row>
    <row r="4496" spans="1:7" x14ac:dyDescent="0.3">
      <c r="A4496">
        <v>3226693729</v>
      </c>
      <c r="B4496">
        <v>444361</v>
      </c>
      <c r="C4496">
        <v>3</v>
      </c>
      <c r="D4496" s="4">
        <v>822.63</v>
      </c>
      <c r="E4496" s="2">
        <f>blinkit_order_items[[#This Row],[quantity]]*blinkit_order_items[[#This Row],[unit_price]]</f>
        <v>2467.89</v>
      </c>
      <c r="F4496">
        <f>_xlfn.XLOOKUP(blinkit_order_items[[#This Row],[product_id]],blinkit_products[product_id],blinkit_products[margin_percentage])</f>
        <v>20</v>
      </c>
      <c r="G4496" s="4">
        <f>blinkit_order_items[[#This Row],[Total_Revenue]]*(blinkit_order_items[[#This Row],[margin_percent]]/100)</f>
        <v>493.57799999999997</v>
      </c>
    </row>
    <row r="4497" spans="1:7" x14ac:dyDescent="0.3">
      <c r="A4497">
        <v>8132845656</v>
      </c>
      <c r="B4497">
        <v>965755</v>
      </c>
      <c r="C4497">
        <v>3</v>
      </c>
      <c r="D4497" s="4">
        <v>532.57000000000005</v>
      </c>
      <c r="E4497" s="2">
        <f>blinkit_order_items[[#This Row],[quantity]]*blinkit_order_items[[#This Row],[unit_price]]</f>
        <v>1597.71</v>
      </c>
      <c r="F4497">
        <f>_xlfn.XLOOKUP(blinkit_order_items[[#This Row],[product_id]],blinkit_products[product_id],blinkit_products[margin_percentage])</f>
        <v>25</v>
      </c>
      <c r="G4497" s="4">
        <f>blinkit_order_items[[#This Row],[Total_Revenue]]*(blinkit_order_items[[#This Row],[margin_percent]]/100)</f>
        <v>399.42750000000001</v>
      </c>
    </row>
    <row r="4498" spans="1:7" x14ac:dyDescent="0.3">
      <c r="A4498">
        <v>7850550725</v>
      </c>
      <c r="B4498">
        <v>317242</v>
      </c>
      <c r="C4498">
        <v>3</v>
      </c>
      <c r="D4498" s="4">
        <v>198.15</v>
      </c>
      <c r="E4498" s="2">
        <f>blinkit_order_items[[#This Row],[quantity]]*blinkit_order_items[[#This Row],[unit_price]]</f>
        <v>594.45000000000005</v>
      </c>
      <c r="F4498">
        <f>_xlfn.XLOOKUP(blinkit_order_items[[#This Row],[product_id]],blinkit_products[product_id],blinkit_products[margin_percentage])</f>
        <v>15</v>
      </c>
      <c r="G4498" s="4">
        <f>blinkit_order_items[[#This Row],[Total_Revenue]]*(blinkit_order_items[[#This Row],[margin_percent]]/100)</f>
        <v>89.167500000000004</v>
      </c>
    </row>
    <row r="4499" spans="1:7" x14ac:dyDescent="0.3">
      <c r="A4499">
        <v>2934547619</v>
      </c>
      <c r="B4499">
        <v>567671</v>
      </c>
      <c r="C4499">
        <v>1</v>
      </c>
      <c r="D4499" s="4">
        <v>418.48</v>
      </c>
      <c r="E4499" s="2">
        <f>blinkit_order_items[[#This Row],[quantity]]*blinkit_order_items[[#This Row],[unit_price]]</f>
        <v>418.48</v>
      </c>
      <c r="F4499">
        <f>_xlfn.XLOOKUP(blinkit_order_items[[#This Row],[product_id]],blinkit_products[product_id],blinkit_products[margin_percentage])</f>
        <v>35</v>
      </c>
      <c r="G4499" s="4">
        <f>blinkit_order_items[[#This Row],[Total_Revenue]]*(blinkit_order_items[[#This Row],[margin_percent]]/100)</f>
        <v>146.46799999999999</v>
      </c>
    </row>
    <row r="4500" spans="1:7" x14ac:dyDescent="0.3">
      <c r="A4500">
        <v>608179182</v>
      </c>
      <c r="B4500">
        <v>298985</v>
      </c>
      <c r="C4500">
        <v>3</v>
      </c>
      <c r="D4500" s="4">
        <v>183.76</v>
      </c>
      <c r="E4500" s="2">
        <f>blinkit_order_items[[#This Row],[quantity]]*blinkit_order_items[[#This Row],[unit_price]]</f>
        <v>551.28</v>
      </c>
      <c r="F4500">
        <f>_xlfn.XLOOKUP(blinkit_order_items[[#This Row],[product_id]],blinkit_products[product_id],blinkit_products[margin_percentage])</f>
        <v>20</v>
      </c>
      <c r="G4500" s="4">
        <f>blinkit_order_items[[#This Row],[Total_Revenue]]*(blinkit_order_items[[#This Row],[margin_percent]]/100)</f>
        <v>110.256</v>
      </c>
    </row>
    <row r="4501" spans="1:7" x14ac:dyDescent="0.3">
      <c r="A4501">
        <v>5191326847</v>
      </c>
      <c r="B4501">
        <v>621677</v>
      </c>
      <c r="C4501">
        <v>3</v>
      </c>
      <c r="D4501" s="4">
        <v>317.8</v>
      </c>
      <c r="E4501" s="2">
        <f>blinkit_order_items[[#This Row],[quantity]]*blinkit_order_items[[#This Row],[unit_price]]</f>
        <v>953.40000000000009</v>
      </c>
      <c r="F4501">
        <f>_xlfn.XLOOKUP(blinkit_order_items[[#This Row],[product_id]],blinkit_products[product_id],blinkit_products[margin_percentage])</f>
        <v>40</v>
      </c>
      <c r="G4501" s="4">
        <f>blinkit_order_items[[#This Row],[Total_Revenue]]*(blinkit_order_items[[#This Row],[margin_percent]]/100)</f>
        <v>381.36000000000007</v>
      </c>
    </row>
    <row r="4502" spans="1:7" x14ac:dyDescent="0.3">
      <c r="A4502">
        <v>7614561036</v>
      </c>
      <c r="B4502">
        <v>739448</v>
      </c>
      <c r="C4502">
        <v>1</v>
      </c>
      <c r="D4502" s="4">
        <v>755.66</v>
      </c>
      <c r="E4502" s="2">
        <f>blinkit_order_items[[#This Row],[quantity]]*blinkit_order_items[[#This Row],[unit_price]]</f>
        <v>755.66</v>
      </c>
      <c r="F4502">
        <f>_xlfn.XLOOKUP(blinkit_order_items[[#This Row],[product_id]],blinkit_products[product_id],blinkit_products[margin_percentage])</f>
        <v>25</v>
      </c>
      <c r="G4502" s="4">
        <f>blinkit_order_items[[#This Row],[Total_Revenue]]*(blinkit_order_items[[#This Row],[margin_percent]]/100)</f>
        <v>188.91499999999999</v>
      </c>
    </row>
    <row r="4503" spans="1:7" x14ac:dyDescent="0.3">
      <c r="A4503">
        <v>2947791133</v>
      </c>
      <c r="B4503">
        <v>837480</v>
      </c>
      <c r="C4503">
        <v>2</v>
      </c>
      <c r="D4503" s="4">
        <v>217.4</v>
      </c>
      <c r="E4503" s="2">
        <f>blinkit_order_items[[#This Row],[quantity]]*blinkit_order_items[[#This Row],[unit_price]]</f>
        <v>434.8</v>
      </c>
      <c r="F4503">
        <f>_xlfn.XLOOKUP(blinkit_order_items[[#This Row],[product_id]],blinkit_products[product_id],blinkit_products[margin_percentage])</f>
        <v>20</v>
      </c>
      <c r="G4503" s="4">
        <f>blinkit_order_items[[#This Row],[Total_Revenue]]*(blinkit_order_items[[#This Row],[margin_percent]]/100)</f>
        <v>86.960000000000008</v>
      </c>
    </row>
    <row r="4504" spans="1:7" x14ac:dyDescent="0.3">
      <c r="A4504">
        <v>6538760883</v>
      </c>
      <c r="B4504">
        <v>133542</v>
      </c>
      <c r="C4504">
        <v>1</v>
      </c>
      <c r="D4504" s="4">
        <v>68.489999999999995</v>
      </c>
      <c r="E4504" s="2">
        <f>blinkit_order_items[[#This Row],[quantity]]*blinkit_order_items[[#This Row],[unit_price]]</f>
        <v>68.489999999999995</v>
      </c>
      <c r="F4504">
        <f>_xlfn.XLOOKUP(blinkit_order_items[[#This Row],[product_id]],blinkit_products[product_id],blinkit_products[margin_percentage])</f>
        <v>25</v>
      </c>
      <c r="G4504" s="4">
        <f>blinkit_order_items[[#This Row],[Total_Revenue]]*(blinkit_order_items[[#This Row],[margin_percent]]/100)</f>
        <v>17.122499999999999</v>
      </c>
    </row>
    <row r="4505" spans="1:7" x14ac:dyDescent="0.3">
      <c r="A4505">
        <v>8872250952</v>
      </c>
      <c r="B4505">
        <v>94225</v>
      </c>
      <c r="C4505">
        <v>3</v>
      </c>
      <c r="D4505" s="4">
        <v>77.11</v>
      </c>
      <c r="E4505" s="2">
        <f>blinkit_order_items[[#This Row],[quantity]]*blinkit_order_items[[#This Row],[unit_price]]</f>
        <v>231.32999999999998</v>
      </c>
      <c r="F4505">
        <f>_xlfn.XLOOKUP(blinkit_order_items[[#This Row],[product_id]],blinkit_products[product_id],blinkit_products[margin_percentage])</f>
        <v>25</v>
      </c>
      <c r="G4505" s="4">
        <f>blinkit_order_items[[#This Row],[Total_Revenue]]*(blinkit_order_items[[#This Row],[margin_percent]]/100)</f>
        <v>57.832499999999996</v>
      </c>
    </row>
    <row r="4506" spans="1:7" x14ac:dyDescent="0.3">
      <c r="A4506">
        <v>8173258734</v>
      </c>
      <c r="B4506">
        <v>712003</v>
      </c>
      <c r="C4506">
        <v>1</v>
      </c>
      <c r="D4506" s="4">
        <v>671.68</v>
      </c>
      <c r="E4506" s="2">
        <f>blinkit_order_items[[#This Row],[quantity]]*blinkit_order_items[[#This Row],[unit_price]]</f>
        <v>671.68</v>
      </c>
      <c r="F4506">
        <f>_xlfn.XLOOKUP(blinkit_order_items[[#This Row],[product_id]],blinkit_products[product_id],blinkit_products[margin_percentage])</f>
        <v>30</v>
      </c>
      <c r="G4506" s="4">
        <f>blinkit_order_items[[#This Row],[Total_Revenue]]*(blinkit_order_items[[#This Row],[margin_percent]]/100)</f>
        <v>201.50399999999999</v>
      </c>
    </row>
    <row r="4507" spans="1:7" x14ac:dyDescent="0.3">
      <c r="A4507">
        <v>5465833352</v>
      </c>
      <c r="B4507">
        <v>243235</v>
      </c>
      <c r="C4507">
        <v>3</v>
      </c>
      <c r="D4507" s="4">
        <v>109.03</v>
      </c>
      <c r="E4507" s="2">
        <f>blinkit_order_items[[#This Row],[quantity]]*blinkit_order_items[[#This Row],[unit_price]]</f>
        <v>327.09000000000003</v>
      </c>
      <c r="F4507">
        <f>_xlfn.XLOOKUP(blinkit_order_items[[#This Row],[product_id]],blinkit_products[product_id],blinkit_products[margin_percentage])</f>
        <v>35</v>
      </c>
      <c r="G4507" s="4">
        <f>blinkit_order_items[[#This Row],[Total_Revenue]]*(blinkit_order_items[[#This Row],[margin_percent]]/100)</f>
        <v>114.4815</v>
      </c>
    </row>
    <row r="4508" spans="1:7" x14ac:dyDescent="0.3">
      <c r="A4508">
        <v>2106569369</v>
      </c>
      <c r="B4508">
        <v>853932</v>
      </c>
      <c r="C4508">
        <v>2</v>
      </c>
      <c r="D4508" s="4">
        <v>941.19</v>
      </c>
      <c r="E4508" s="2">
        <f>blinkit_order_items[[#This Row],[quantity]]*blinkit_order_items[[#This Row],[unit_price]]</f>
        <v>1882.38</v>
      </c>
      <c r="F4508">
        <f>_xlfn.XLOOKUP(blinkit_order_items[[#This Row],[product_id]],blinkit_products[product_id],blinkit_products[margin_percentage])</f>
        <v>30</v>
      </c>
      <c r="G4508" s="4">
        <f>blinkit_order_items[[#This Row],[Total_Revenue]]*(blinkit_order_items[[#This Row],[margin_percent]]/100)</f>
        <v>564.71400000000006</v>
      </c>
    </row>
    <row r="4509" spans="1:7" x14ac:dyDescent="0.3">
      <c r="A4509">
        <v>9039440500</v>
      </c>
      <c r="B4509">
        <v>228286</v>
      </c>
      <c r="C4509">
        <v>3</v>
      </c>
      <c r="D4509" s="4">
        <v>179.08</v>
      </c>
      <c r="E4509" s="2">
        <f>blinkit_order_items[[#This Row],[quantity]]*blinkit_order_items[[#This Row],[unit_price]]</f>
        <v>537.24</v>
      </c>
      <c r="F4509">
        <f>_xlfn.XLOOKUP(blinkit_order_items[[#This Row],[product_id]],blinkit_products[product_id],blinkit_products[margin_percentage])</f>
        <v>30</v>
      </c>
      <c r="G4509" s="4">
        <f>blinkit_order_items[[#This Row],[Total_Revenue]]*(blinkit_order_items[[#This Row],[margin_percent]]/100)</f>
        <v>161.172</v>
      </c>
    </row>
    <row r="4510" spans="1:7" x14ac:dyDescent="0.3">
      <c r="A4510">
        <v>8281482042</v>
      </c>
      <c r="B4510">
        <v>313754</v>
      </c>
      <c r="C4510">
        <v>3</v>
      </c>
      <c r="D4510" s="4">
        <v>136.6</v>
      </c>
      <c r="E4510" s="2">
        <f>blinkit_order_items[[#This Row],[quantity]]*blinkit_order_items[[#This Row],[unit_price]]</f>
        <v>409.79999999999995</v>
      </c>
      <c r="F4510">
        <f>_xlfn.XLOOKUP(blinkit_order_items[[#This Row],[product_id]],blinkit_products[product_id],blinkit_products[margin_percentage])</f>
        <v>35</v>
      </c>
      <c r="G4510" s="4">
        <f>blinkit_order_items[[#This Row],[Total_Revenue]]*(blinkit_order_items[[#This Row],[margin_percent]]/100)</f>
        <v>143.42999999999998</v>
      </c>
    </row>
    <row r="4511" spans="1:7" x14ac:dyDescent="0.3">
      <c r="A4511">
        <v>479528548</v>
      </c>
      <c r="B4511">
        <v>564692</v>
      </c>
      <c r="C4511">
        <v>3</v>
      </c>
      <c r="D4511" s="4">
        <v>215.65</v>
      </c>
      <c r="E4511" s="2">
        <f>blinkit_order_items[[#This Row],[quantity]]*blinkit_order_items[[#This Row],[unit_price]]</f>
        <v>646.95000000000005</v>
      </c>
      <c r="F4511">
        <f>_xlfn.XLOOKUP(blinkit_order_items[[#This Row],[product_id]],blinkit_products[product_id],blinkit_products[margin_percentage])</f>
        <v>35</v>
      </c>
      <c r="G4511" s="4">
        <f>blinkit_order_items[[#This Row],[Total_Revenue]]*(blinkit_order_items[[#This Row],[margin_percent]]/100)</f>
        <v>226.4325</v>
      </c>
    </row>
    <row r="4512" spans="1:7" x14ac:dyDescent="0.3">
      <c r="A4512">
        <v>8087519921</v>
      </c>
      <c r="B4512">
        <v>500739</v>
      </c>
      <c r="C4512">
        <v>2</v>
      </c>
      <c r="D4512" s="4">
        <v>359.98</v>
      </c>
      <c r="E4512" s="2">
        <f>blinkit_order_items[[#This Row],[quantity]]*blinkit_order_items[[#This Row],[unit_price]]</f>
        <v>719.96</v>
      </c>
      <c r="F4512">
        <f>_xlfn.XLOOKUP(blinkit_order_items[[#This Row],[product_id]],blinkit_products[product_id],blinkit_products[margin_percentage])</f>
        <v>20</v>
      </c>
      <c r="G4512" s="4">
        <f>blinkit_order_items[[#This Row],[Total_Revenue]]*(blinkit_order_items[[#This Row],[margin_percent]]/100)</f>
        <v>143.99200000000002</v>
      </c>
    </row>
    <row r="4513" spans="1:7" x14ac:dyDescent="0.3">
      <c r="A4513">
        <v>4869691623</v>
      </c>
      <c r="B4513">
        <v>913428</v>
      </c>
      <c r="C4513">
        <v>3</v>
      </c>
      <c r="D4513" s="4">
        <v>392.22</v>
      </c>
      <c r="E4513" s="2">
        <f>blinkit_order_items[[#This Row],[quantity]]*blinkit_order_items[[#This Row],[unit_price]]</f>
        <v>1176.6600000000001</v>
      </c>
      <c r="F4513">
        <f>_xlfn.XLOOKUP(blinkit_order_items[[#This Row],[product_id]],blinkit_products[product_id],blinkit_products[margin_percentage])</f>
        <v>35</v>
      </c>
      <c r="G4513" s="4">
        <f>blinkit_order_items[[#This Row],[Total_Revenue]]*(blinkit_order_items[[#This Row],[margin_percent]]/100)</f>
        <v>411.83100000000002</v>
      </c>
    </row>
    <row r="4514" spans="1:7" x14ac:dyDescent="0.3">
      <c r="A4514">
        <v>7155177625</v>
      </c>
      <c r="B4514">
        <v>952168</v>
      </c>
      <c r="C4514">
        <v>3</v>
      </c>
      <c r="D4514" s="4">
        <v>236.95</v>
      </c>
      <c r="E4514" s="2">
        <f>blinkit_order_items[[#This Row],[quantity]]*blinkit_order_items[[#This Row],[unit_price]]</f>
        <v>710.84999999999991</v>
      </c>
      <c r="F4514">
        <f>_xlfn.XLOOKUP(blinkit_order_items[[#This Row],[product_id]],blinkit_products[product_id],blinkit_products[margin_percentage])</f>
        <v>35</v>
      </c>
      <c r="G4514" s="4">
        <f>blinkit_order_items[[#This Row],[Total_Revenue]]*(blinkit_order_items[[#This Row],[margin_percent]]/100)</f>
        <v>248.79749999999996</v>
      </c>
    </row>
    <row r="4515" spans="1:7" x14ac:dyDescent="0.3">
      <c r="A4515">
        <v>7254499390</v>
      </c>
      <c r="B4515">
        <v>146840</v>
      </c>
      <c r="C4515">
        <v>1</v>
      </c>
      <c r="D4515" s="4">
        <v>786.85</v>
      </c>
      <c r="E4515" s="2">
        <f>blinkit_order_items[[#This Row],[quantity]]*blinkit_order_items[[#This Row],[unit_price]]</f>
        <v>786.85</v>
      </c>
      <c r="F4515">
        <f>_xlfn.XLOOKUP(blinkit_order_items[[#This Row],[product_id]],blinkit_products[product_id],blinkit_products[margin_percentage])</f>
        <v>20</v>
      </c>
      <c r="G4515" s="4">
        <f>blinkit_order_items[[#This Row],[Total_Revenue]]*(blinkit_order_items[[#This Row],[margin_percent]]/100)</f>
        <v>157.37</v>
      </c>
    </row>
    <row r="4516" spans="1:7" x14ac:dyDescent="0.3">
      <c r="A4516">
        <v>7394439260</v>
      </c>
      <c r="B4516">
        <v>376447</v>
      </c>
      <c r="C4516">
        <v>3</v>
      </c>
      <c r="D4516" s="4">
        <v>724.84</v>
      </c>
      <c r="E4516" s="2">
        <f>blinkit_order_items[[#This Row],[quantity]]*blinkit_order_items[[#This Row],[unit_price]]</f>
        <v>2174.52</v>
      </c>
      <c r="F4516">
        <f>_xlfn.XLOOKUP(blinkit_order_items[[#This Row],[product_id]],blinkit_products[product_id],blinkit_products[margin_percentage])</f>
        <v>20</v>
      </c>
      <c r="G4516" s="4">
        <f>blinkit_order_items[[#This Row],[Total_Revenue]]*(blinkit_order_items[[#This Row],[margin_percent]]/100)</f>
        <v>434.904</v>
      </c>
    </row>
    <row r="4517" spans="1:7" x14ac:dyDescent="0.3">
      <c r="A4517">
        <v>6581715589</v>
      </c>
      <c r="B4517">
        <v>661577</v>
      </c>
      <c r="C4517">
        <v>2</v>
      </c>
      <c r="D4517" s="4">
        <v>720.95</v>
      </c>
      <c r="E4517" s="2">
        <f>blinkit_order_items[[#This Row],[quantity]]*blinkit_order_items[[#This Row],[unit_price]]</f>
        <v>1441.9</v>
      </c>
      <c r="F4517">
        <f>_xlfn.XLOOKUP(blinkit_order_items[[#This Row],[product_id]],blinkit_products[product_id],blinkit_products[margin_percentage])</f>
        <v>35</v>
      </c>
      <c r="G4517" s="4">
        <f>blinkit_order_items[[#This Row],[Total_Revenue]]*(blinkit_order_items[[#This Row],[margin_percent]]/100)</f>
        <v>504.66500000000002</v>
      </c>
    </row>
    <row r="4518" spans="1:7" x14ac:dyDescent="0.3">
      <c r="A4518">
        <v>9457009010</v>
      </c>
      <c r="B4518">
        <v>712003</v>
      </c>
      <c r="C4518">
        <v>3</v>
      </c>
      <c r="D4518" s="4">
        <v>671.68</v>
      </c>
      <c r="E4518" s="2">
        <f>blinkit_order_items[[#This Row],[quantity]]*blinkit_order_items[[#This Row],[unit_price]]</f>
        <v>2015.04</v>
      </c>
      <c r="F4518">
        <f>_xlfn.XLOOKUP(blinkit_order_items[[#This Row],[product_id]],blinkit_products[product_id],blinkit_products[margin_percentage])</f>
        <v>30</v>
      </c>
      <c r="G4518" s="4">
        <f>blinkit_order_items[[#This Row],[Total_Revenue]]*(blinkit_order_items[[#This Row],[margin_percent]]/100)</f>
        <v>604.51199999999994</v>
      </c>
    </row>
    <row r="4519" spans="1:7" x14ac:dyDescent="0.3">
      <c r="A4519">
        <v>2859660695</v>
      </c>
      <c r="B4519">
        <v>672059</v>
      </c>
      <c r="C4519">
        <v>2</v>
      </c>
      <c r="D4519" s="4">
        <v>672.73</v>
      </c>
      <c r="E4519" s="2">
        <f>blinkit_order_items[[#This Row],[quantity]]*blinkit_order_items[[#This Row],[unit_price]]</f>
        <v>1345.46</v>
      </c>
      <c r="F4519">
        <f>_xlfn.XLOOKUP(blinkit_order_items[[#This Row],[product_id]],blinkit_products[product_id],blinkit_products[margin_percentage])</f>
        <v>35</v>
      </c>
      <c r="G4519" s="4">
        <f>blinkit_order_items[[#This Row],[Total_Revenue]]*(blinkit_order_items[[#This Row],[margin_percent]]/100)</f>
        <v>470.911</v>
      </c>
    </row>
    <row r="4520" spans="1:7" x14ac:dyDescent="0.3">
      <c r="A4520">
        <v>6392348668</v>
      </c>
      <c r="B4520">
        <v>473647</v>
      </c>
      <c r="C4520">
        <v>2</v>
      </c>
      <c r="D4520" s="4">
        <v>43.05</v>
      </c>
      <c r="E4520" s="2">
        <f>blinkit_order_items[[#This Row],[quantity]]*blinkit_order_items[[#This Row],[unit_price]]</f>
        <v>86.1</v>
      </c>
      <c r="F4520">
        <f>_xlfn.XLOOKUP(blinkit_order_items[[#This Row],[product_id]],blinkit_products[product_id],blinkit_products[margin_percentage])</f>
        <v>35</v>
      </c>
      <c r="G4520" s="4">
        <f>blinkit_order_items[[#This Row],[Total_Revenue]]*(blinkit_order_items[[#This Row],[margin_percent]]/100)</f>
        <v>30.134999999999994</v>
      </c>
    </row>
    <row r="4521" spans="1:7" x14ac:dyDescent="0.3">
      <c r="A4521">
        <v>6933011590</v>
      </c>
      <c r="B4521">
        <v>839170</v>
      </c>
      <c r="C4521">
        <v>1</v>
      </c>
      <c r="D4521" s="4">
        <v>481.63</v>
      </c>
      <c r="E4521" s="2">
        <f>blinkit_order_items[[#This Row],[quantity]]*blinkit_order_items[[#This Row],[unit_price]]</f>
        <v>481.63</v>
      </c>
      <c r="F4521">
        <f>_xlfn.XLOOKUP(blinkit_order_items[[#This Row],[product_id]],blinkit_products[product_id],blinkit_products[margin_percentage])</f>
        <v>20</v>
      </c>
      <c r="G4521" s="4">
        <f>blinkit_order_items[[#This Row],[Total_Revenue]]*(blinkit_order_items[[#This Row],[margin_percent]]/100)</f>
        <v>96.326000000000008</v>
      </c>
    </row>
    <row r="4522" spans="1:7" x14ac:dyDescent="0.3">
      <c r="A4522">
        <v>5809441378</v>
      </c>
      <c r="B4522">
        <v>990993</v>
      </c>
      <c r="C4522">
        <v>3</v>
      </c>
      <c r="D4522" s="4">
        <v>263.7</v>
      </c>
      <c r="E4522" s="2">
        <f>blinkit_order_items[[#This Row],[quantity]]*blinkit_order_items[[#This Row],[unit_price]]</f>
        <v>791.09999999999991</v>
      </c>
      <c r="F4522">
        <f>_xlfn.XLOOKUP(blinkit_order_items[[#This Row],[product_id]],blinkit_products[product_id],blinkit_products[margin_percentage])</f>
        <v>35</v>
      </c>
      <c r="G4522" s="4">
        <f>blinkit_order_items[[#This Row],[Total_Revenue]]*(blinkit_order_items[[#This Row],[margin_percent]]/100)</f>
        <v>276.88499999999993</v>
      </c>
    </row>
    <row r="4523" spans="1:7" x14ac:dyDescent="0.3">
      <c r="A4523">
        <v>411113020</v>
      </c>
      <c r="B4523">
        <v>217710</v>
      </c>
      <c r="C4523">
        <v>1</v>
      </c>
      <c r="D4523" s="4">
        <v>58.59</v>
      </c>
      <c r="E4523" s="2">
        <f>blinkit_order_items[[#This Row],[quantity]]*blinkit_order_items[[#This Row],[unit_price]]</f>
        <v>58.59</v>
      </c>
      <c r="F4523">
        <f>_xlfn.XLOOKUP(blinkit_order_items[[#This Row],[product_id]],blinkit_products[product_id],blinkit_products[margin_percentage])</f>
        <v>20</v>
      </c>
      <c r="G4523" s="4">
        <f>blinkit_order_items[[#This Row],[Total_Revenue]]*(blinkit_order_items[[#This Row],[margin_percent]]/100)</f>
        <v>11.718000000000002</v>
      </c>
    </row>
    <row r="4524" spans="1:7" x14ac:dyDescent="0.3">
      <c r="A4524">
        <v>5512796364</v>
      </c>
      <c r="B4524">
        <v>661577</v>
      </c>
      <c r="C4524">
        <v>3</v>
      </c>
      <c r="D4524" s="4">
        <v>720.95</v>
      </c>
      <c r="E4524" s="2">
        <f>blinkit_order_items[[#This Row],[quantity]]*blinkit_order_items[[#This Row],[unit_price]]</f>
        <v>2162.8500000000004</v>
      </c>
      <c r="F4524">
        <f>_xlfn.XLOOKUP(blinkit_order_items[[#This Row],[product_id]],blinkit_products[product_id],blinkit_products[margin_percentage])</f>
        <v>35</v>
      </c>
      <c r="G4524" s="4">
        <f>blinkit_order_items[[#This Row],[Total_Revenue]]*(blinkit_order_items[[#This Row],[margin_percent]]/100)</f>
        <v>756.99750000000006</v>
      </c>
    </row>
    <row r="4525" spans="1:7" x14ac:dyDescent="0.3">
      <c r="A4525">
        <v>2610813239</v>
      </c>
      <c r="B4525">
        <v>690565</v>
      </c>
      <c r="C4525">
        <v>3</v>
      </c>
      <c r="D4525" s="4">
        <v>951.27</v>
      </c>
      <c r="E4525" s="2">
        <f>blinkit_order_items[[#This Row],[quantity]]*blinkit_order_items[[#This Row],[unit_price]]</f>
        <v>2853.81</v>
      </c>
      <c r="F4525">
        <f>_xlfn.XLOOKUP(blinkit_order_items[[#This Row],[product_id]],blinkit_products[product_id],blinkit_products[margin_percentage])</f>
        <v>35</v>
      </c>
      <c r="G4525" s="4">
        <f>blinkit_order_items[[#This Row],[Total_Revenue]]*(blinkit_order_items[[#This Row],[margin_percent]]/100)</f>
        <v>998.83349999999996</v>
      </c>
    </row>
    <row r="4526" spans="1:7" x14ac:dyDescent="0.3">
      <c r="A4526">
        <v>3236748462</v>
      </c>
      <c r="B4526">
        <v>305754</v>
      </c>
      <c r="C4526">
        <v>3</v>
      </c>
      <c r="D4526" s="4">
        <v>979.99</v>
      </c>
      <c r="E4526" s="2">
        <f>blinkit_order_items[[#This Row],[quantity]]*blinkit_order_items[[#This Row],[unit_price]]</f>
        <v>2939.9700000000003</v>
      </c>
      <c r="F4526">
        <f>_xlfn.XLOOKUP(blinkit_order_items[[#This Row],[product_id]],blinkit_products[product_id],blinkit_products[margin_percentage])</f>
        <v>40</v>
      </c>
      <c r="G4526" s="4">
        <f>blinkit_order_items[[#This Row],[Total_Revenue]]*(blinkit_order_items[[#This Row],[margin_percent]]/100)</f>
        <v>1175.9880000000001</v>
      </c>
    </row>
    <row r="4527" spans="1:7" x14ac:dyDescent="0.3">
      <c r="A4527">
        <v>6652395897</v>
      </c>
      <c r="B4527">
        <v>56589</v>
      </c>
      <c r="C4527">
        <v>1</v>
      </c>
      <c r="D4527" s="4">
        <v>517.77</v>
      </c>
      <c r="E4527" s="2">
        <f>blinkit_order_items[[#This Row],[quantity]]*blinkit_order_items[[#This Row],[unit_price]]</f>
        <v>517.77</v>
      </c>
      <c r="F4527">
        <f>_xlfn.XLOOKUP(blinkit_order_items[[#This Row],[product_id]],blinkit_products[product_id],blinkit_products[margin_percentage])</f>
        <v>20</v>
      </c>
      <c r="G4527" s="4">
        <f>blinkit_order_items[[#This Row],[Total_Revenue]]*(blinkit_order_items[[#This Row],[margin_percent]]/100)</f>
        <v>103.554</v>
      </c>
    </row>
    <row r="4528" spans="1:7" x14ac:dyDescent="0.3">
      <c r="A4528">
        <v>5517901926</v>
      </c>
      <c r="B4528">
        <v>803607</v>
      </c>
      <c r="C4528">
        <v>3</v>
      </c>
      <c r="D4528" s="4">
        <v>949.73</v>
      </c>
      <c r="E4528" s="2">
        <f>blinkit_order_items[[#This Row],[quantity]]*blinkit_order_items[[#This Row],[unit_price]]</f>
        <v>2849.19</v>
      </c>
      <c r="F4528">
        <f>_xlfn.XLOOKUP(blinkit_order_items[[#This Row],[product_id]],blinkit_products[product_id],blinkit_products[margin_percentage])</f>
        <v>35</v>
      </c>
      <c r="G4528" s="4">
        <f>blinkit_order_items[[#This Row],[Total_Revenue]]*(blinkit_order_items[[#This Row],[margin_percent]]/100)</f>
        <v>997.2165</v>
      </c>
    </row>
    <row r="4529" spans="1:7" x14ac:dyDescent="0.3">
      <c r="A4529">
        <v>2174753933</v>
      </c>
      <c r="B4529">
        <v>120532</v>
      </c>
      <c r="C4529">
        <v>1</v>
      </c>
      <c r="D4529" s="4">
        <v>697.53</v>
      </c>
      <c r="E4529" s="2">
        <f>blinkit_order_items[[#This Row],[quantity]]*blinkit_order_items[[#This Row],[unit_price]]</f>
        <v>697.53</v>
      </c>
      <c r="F4529">
        <f>_xlfn.XLOOKUP(blinkit_order_items[[#This Row],[product_id]],blinkit_products[product_id],blinkit_products[margin_percentage])</f>
        <v>15</v>
      </c>
      <c r="G4529" s="4">
        <f>blinkit_order_items[[#This Row],[Total_Revenue]]*(blinkit_order_items[[#This Row],[margin_percent]]/100)</f>
        <v>104.62949999999999</v>
      </c>
    </row>
    <row r="4530" spans="1:7" x14ac:dyDescent="0.3">
      <c r="A4530">
        <v>1525700767</v>
      </c>
      <c r="B4530">
        <v>890232</v>
      </c>
      <c r="C4530">
        <v>2</v>
      </c>
      <c r="D4530" s="4">
        <v>432</v>
      </c>
      <c r="E4530" s="2">
        <f>blinkit_order_items[[#This Row],[quantity]]*blinkit_order_items[[#This Row],[unit_price]]</f>
        <v>864</v>
      </c>
      <c r="F4530">
        <f>_xlfn.XLOOKUP(blinkit_order_items[[#This Row],[product_id]],blinkit_products[product_id],blinkit_products[margin_percentage])</f>
        <v>30</v>
      </c>
      <c r="G4530" s="4">
        <f>blinkit_order_items[[#This Row],[Total_Revenue]]*(blinkit_order_items[[#This Row],[margin_percent]]/100)</f>
        <v>259.2</v>
      </c>
    </row>
    <row r="4531" spans="1:7" x14ac:dyDescent="0.3">
      <c r="A4531">
        <v>7232692149</v>
      </c>
      <c r="B4531">
        <v>681063</v>
      </c>
      <c r="C4531">
        <v>2</v>
      </c>
      <c r="D4531" s="4">
        <v>321.27999999999997</v>
      </c>
      <c r="E4531" s="2">
        <f>blinkit_order_items[[#This Row],[quantity]]*blinkit_order_items[[#This Row],[unit_price]]</f>
        <v>642.55999999999995</v>
      </c>
      <c r="F4531">
        <f>_xlfn.XLOOKUP(blinkit_order_items[[#This Row],[product_id]],blinkit_products[product_id],blinkit_products[margin_percentage])</f>
        <v>30</v>
      </c>
      <c r="G4531" s="4">
        <f>blinkit_order_items[[#This Row],[Total_Revenue]]*(blinkit_order_items[[#This Row],[margin_percent]]/100)</f>
        <v>192.76799999999997</v>
      </c>
    </row>
    <row r="4532" spans="1:7" x14ac:dyDescent="0.3">
      <c r="A4532">
        <v>8556607504</v>
      </c>
      <c r="B4532">
        <v>194682</v>
      </c>
      <c r="C4532">
        <v>1</v>
      </c>
      <c r="D4532" s="4">
        <v>912.29</v>
      </c>
      <c r="E4532" s="2">
        <f>blinkit_order_items[[#This Row],[quantity]]*blinkit_order_items[[#This Row],[unit_price]]</f>
        <v>912.29</v>
      </c>
      <c r="F4532">
        <f>_xlfn.XLOOKUP(blinkit_order_items[[#This Row],[product_id]],blinkit_products[product_id],blinkit_products[margin_percentage])</f>
        <v>30</v>
      </c>
      <c r="G4532" s="4">
        <f>blinkit_order_items[[#This Row],[Total_Revenue]]*(blinkit_order_items[[#This Row],[margin_percent]]/100)</f>
        <v>273.68699999999995</v>
      </c>
    </row>
    <row r="4533" spans="1:7" x14ac:dyDescent="0.3">
      <c r="A4533">
        <v>5841260317</v>
      </c>
      <c r="B4533">
        <v>478531</v>
      </c>
      <c r="C4533">
        <v>1</v>
      </c>
      <c r="D4533" s="4">
        <v>825.46</v>
      </c>
      <c r="E4533" s="2">
        <f>blinkit_order_items[[#This Row],[quantity]]*blinkit_order_items[[#This Row],[unit_price]]</f>
        <v>825.46</v>
      </c>
      <c r="F4533">
        <f>_xlfn.XLOOKUP(blinkit_order_items[[#This Row],[product_id]],blinkit_products[product_id],blinkit_products[margin_percentage])</f>
        <v>25</v>
      </c>
      <c r="G4533" s="4">
        <f>blinkit_order_items[[#This Row],[Total_Revenue]]*(blinkit_order_items[[#This Row],[margin_percent]]/100)</f>
        <v>206.36500000000001</v>
      </c>
    </row>
    <row r="4534" spans="1:7" x14ac:dyDescent="0.3">
      <c r="A4534">
        <v>9471427840</v>
      </c>
      <c r="B4534">
        <v>378230</v>
      </c>
      <c r="C4534">
        <v>3</v>
      </c>
      <c r="D4534" s="4">
        <v>166.42</v>
      </c>
      <c r="E4534" s="2">
        <f>blinkit_order_items[[#This Row],[quantity]]*blinkit_order_items[[#This Row],[unit_price]]</f>
        <v>499.26</v>
      </c>
      <c r="F4534">
        <f>_xlfn.XLOOKUP(blinkit_order_items[[#This Row],[product_id]],blinkit_products[product_id],blinkit_products[margin_percentage])</f>
        <v>35</v>
      </c>
      <c r="G4534" s="4">
        <f>blinkit_order_items[[#This Row],[Total_Revenue]]*(blinkit_order_items[[#This Row],[margin_percent]]/100)</f>
        <v>174.74099999999999</v>
      </c>
    </row>
    <row r="4535" spans="1:7" x14ac:dyDescent="0.3">
      <c r="A4535">
        <v>2070610257</v>
      </c>
      <c r="B4535">
        <v>652118</v>
      </c>
      <c r="C4535">
        <v>2</v>
      </c>
      <c r="D4535" s="4">
        <v>22.04</v>
      </c>
      <c r="E4535" s="2">
        <f>blinkit_order_items[[#This Row],[quantity]]*blinkit_order_items[[#This Row],[unit_price]]</f>
        <v>44.08</v>
      </c>
      <c r="F4535">
        <f>_xlfn.XLOOKUP(blinkit_order_items[[#This Row],[product_id]],blinkit_products[product_id],blinkit_products[margin_percentage])</f>
        <v>40</v>
      </c>
      <c r="G4535" s="4">
        <f>blinkit_order_items[[#This Row],[Total_Revenue]]*(blinkit_order_items[[#This Row],[margin_percent]]/100)</f>
        <v>17.632000000000001</v>
      </c>
    </row>
    <row r="4536" spans="1:7" x14ac:dyDescent="0.3">
      <c r="A4536">
        <v>1884811437</v>
      </c>
      <c r="B4536">
        <v>762527</v>
      </c>
      <c r="C4536">
        <v>2</v>
      </c>
      <c r="D4536" s="4">
        <v>690.08</v>
      </c>
      <c r="E4536" s="2">
        <f>blinkit_order_items[[#This Row],[quantity]]*blinkit_order_items[[#This Row],[unit_price]]</f>
        <v>1380.16</v>
      </c>
      <c r="F4536">
        <f>_xlfn.XLOOKUP(blinkit_order_items[[#This Row],[product_id]],blinkit_products[product_id],blinkit_products[margin_percentage])</f>
        <v>35</v>
      </c>
      <c r="G4536" s="4">
        <f>blinkit_order_items[[#This Row],[Total_Revenue]]*(blinkit_order_items[[#This Row],[margin_percent]]/100)</f>
        <v>483.05599999999998</v>
      </c>
    </row>
    <row r="4537" spans="1:7" x14ac:dyDescent="0.3">
      <c r="A4537">
        <v>5331747573</v>
      </c>
      <c r="B4537">
        <v>4452</v>
      </c>
      <c r="C4537">
        <v>2</v>
      </c>
      <c r="D4537" s="4">
        <v>169.88</v>
      </c>
      <c r="E4537" s="2">
        <f>blinkit_order_items[[#This Row],[quantity]]*blinkit_order_items[[#This Row],[unit_price]]</f>
        <v>339.76</v>
      </c>
      <c r="F4537">
        <f>_xlfn.XLOOKUP(blinkit_order_items[[#This Row],[product_id]],blinkit_products[product_id],blinkit_products[margin_percentage])</f>
        <v>30</v>
      </c>
      <c r="G4537" s="4">
        <f>blinkit_order_items[[#This Row],[Total_Revenue]]*(blinkit_order_items[[#This Row],[margin_percent]]/100)</f>
        <v>101.928</v>
      </c>
    </row>
    <row r="4538" spans="1:7" x14ac:dyDescent="0.3">
      <c r="A4538">
        <v>9977285985</v>
      </c>
      <c r="B4538">
        <v>425341</v>
      </c>
      <c r="C4538">
        <v>3</v>
      </c>
      <c r="D4538" s="4">
        <v>486.28</v>
      </c>
      <c r="E4538" s="2">
        <f>blinkit_order_items[[#This Row],[quantity]]*blinkit_order_items[[#This Row],[unit_price]]</f>
        <v>1458.84</v>
      </c>
      <c r="F4538">
        <f>_xlfn.XLOOKUP(blinkit_order_items[[#This Row],[product_id]],blinkit_products[product_id],blinkit_products[margin_percentage])</f>
        <v>35</v>
      </c>
      <c r="G4538" s="4">
        <f>blinkit_order_items[[#This Row],[Total_Revenue]]*(blinkit_order_items[[#This Row],[margin_percent]]/100)</f>
        <v>510.59399999999994</v>
      </c>
    </row>
    <row r="4539" spans="1:7" x14ac:dyDescent="0.3">
      <c r="A4539">
        <v>1715175070</v>
      </c>
      <c r="B4539">
        <v>291238</v>
      </c>
      <c r="C4539">
        <v>3</v>
      </c>
      <c r="D4539" s="4">
        <v>746.03</v>
      </c>
      <c r="E4539" s="2">
        <f>blinkit_order_items[[#This Row],[quantity]]*blinkit_order_items[[#This Row],[unit_price]]</f>
        <v>2238.09</v>
      </c>
      <c r="F4539">
        <f>_xlfn.XLOOKUP(blinkit_order_items[[#This Row],[product_id]],blinkit_products[product_id],blinkit_products[margin_percentage])</f>
        <v>35</v>
      </c>
      <c r="G4539" s="4">
        <f>blinkit_order_items[[#This Row],[Total_Revenue]]*(blinkit_order_items[[#This Row],[margin_percent]]/100)</f>
        <v>783.33150000000001</v>
      </c>
    </row>
    <row r="4540" spans="1:7" x14ac:dyDescent="0.3">
      <c r="A4540">
        <v>4117790162</v>
      </c>
      <c r="B4540">
        <v>91670</v>
      </c>
      <c r="C4540">
        <v>3</v>
      </c>
      <c r="D4540" s="4">
        <v>439.24</v>
      </c>
      <c r="E4540" s="2">
        <f>blinkit_order_items[[#This Row],[quantity]]*blinkit_order_items[[#This Row],[unit_price]]</f>
        <v>1317.72</v>
      </c>
      <c r="F4540">
        <f>_xlfn.XLOOKUP(blinkit_order_items[[#This Row],[product_id]],blinkit_products[product_id],blinkit_products[margin_percentage])</f>
        <v>25</v>
      </c>
      <c r="G4540" s="4">
        <f>blinkit_order_items[[#This Row],[Total_Revenue]]*(blinkit_order_items[[#This Row],[margin_percent]]/100)</f>
        <v>329.43</v>
      </c>
    </row>
    <row r="4541" spans="1:7" x14ac:dyDescent="0.3">
      <c r="A4541">
        <v>9051644316</v>
      </c>
      <c r="B4541">
        <v>914071</v>
      </c>
      <c r="C4541">
        <v>3</v>
      </c>
      <c r="D4541" s="4">
        <v>296.94</v>
      </c>
      <c r="E4541" s="2">
        <f>blinkit_order_items[[#This Row],[quantity]]*blinkit_order_items[[#This Row],[unit_price]]</f>
        <v>890.81999999999994</v>
      </c>
      <c r="F4541">
        <f>_xlfn.XLOOKUP(blinkit_order_items[[#This Row],[product_id]],blinkit_products[product_id],blinkit_products[margin_percentage])</f>
        <v>35</v>
      </c>
      <c r="G4541" s="4">
        <f>blinkit_order_items[[#This Row],[Total_Revenue]]*(blinkit_order_items[[#This Row],[margin_percent]]/100)</f>
        <v>311.78699999999998</v>
      </c>
    </row>
    <row r="4542" spans="1:7" x14ac:dyDescent="0.3">
      <c r="A4542">
        <v>4903335316</v>
      </c>
      <c r="B4542">
        <v>34186</v>
      </c>
      <c r="C4542">
        <v>2</v>
      </c>
      <c r="D4542" s="4">
        <v>925.65</v>
      </c>
      <c r="E4542" s="2">
        <f>blinkit_order_items[[#This Row],[quantity]]*blinkit_order_items[[#This Row],[unit_price]]</f>
        <v>1851.3</v>
      </c>
      <c r="F4542">
        <f>_xlfn.XLOOKUP(blinkit_order_items[[#This Row],[product_id]],blinkit_products[product_id],blinkit_products[margin_percentage])</f>
        <v>25</v>
      </c>
      <c r="G4542" s="4">
        <f>blinkit_order_items[[#This Row],[Total_Revenue]]*(blinkit_order_items[[#This Row],[margin_percent]]/100)</f>
        <v>462.82499999999999</v>
      </c>
    </row>
    <row r="4543" spans="1:7" x14ac:dyDescent="0.3">
      <c r="A4543">
        <v>3341481363</v>
      </c>
      <c r="B4543">
        <v>435929</v>
      </c>
      <c r="C4543">
        <v>1</v>
      </c>
      <c r="D4543" s="4">
        <v>856.89</v>
      </c>
      <c r="E4543" s="2">
        <f>blinkit_order_items[[#This Row],[quantity]]*blinkit_order_items[[#This Row],[unit_price]]</f>
        <v>856.89</v>
      </c>
      <c r="F4543">
        <f>_xlfn.XLOOKUP(blinkit_order_items[[#This Row],[product_id]],blinkit_products[product_id],blinkit_products[margin_percentage])</f>
        <v>25</v>
      </c>
      <c r="G4543" s="4">
        <f>blinkit_order_items[[#This Row],[Total_Revenue]]*(blinkit_order_items[[#This Row],[margin_percent]]/100)</f>
        <v>214.2225</v>
      </c>
    </row>
    <row r="4544" spans="1:7" x14ac:dyDescent="0.3">
      <c r="A4544">
        <v>4074537770</v>
      </c>
      <c r="B4544">
        <v>361361</v>
      </c>
      <c r="C4544">
        <v>3</v>
      </c>
      <c r="D4544" s="4">
        <v>826.21</v>
      </c>
      <c r="E4544" s="2">
        <f>blinkit_order_items[[#This Row],[quantity]]*blinkit_order_items[[#This Row],[unit_price]]</f>
        <v>2478.63</v>
      </c>
      <c r="F4544">
        <f>_xlfn.XLOOKUP(blinkit_order_items[[#This Row],[product_id]],blinkit_products[product_id],blinkit_products[margin_percentage])</f>
        <v>35</v>
      </c>
      <c r="G4544" s="4">
        <f>blinkit_order_items[[#This Row],[Total_Revenue]]*(blinkit_order_items[[#This Row],[margin_percent]]/100)</f>
        <v>867.52049999999997</v>
      </c>
    </row>
    <row r="4545" spans="1:7" x14ac:dyDescent="0.3">
      <c r="A4545">
        <v>5374589112</v>
      </c>
      <c r="B4545">
        <v>540618</v>
      </c>
      <c r="C4545">
        <v>2</v>
      </c>
      <c r="D4545" s="4">
        <v>317.05</v>
      </c>
      <c r="E4545" s="2">
        <f>blinkit_order_items[[#This Row],[quantity]]*blinkit_order_items[[#This Row],[unit_price]]</f>
        <v>634.1</v>
      </c>
      <c r="F4545">
        <f>_xlfn.XLOOKUP(blinkit_order_items[[#This Row],[product_id]],blinkit_products[product_id],blinkit_products[margin_percentage])</f>
        <v>35</v>
      </c>
      <c r="G4545" s="4">
        <f>blinkit_order_items[[#This Row],[Total_Revenue]]*(blinkit_order_items[[#This Row],[margin_percent]]/100)</f>
        <v>221.935</v>
      </c>
    </row>
    <row r="4546" spans="1:7" x14ac:dyDescent="0.3">
      <c r="A4546">
        <v>6401406847</v>
      </c>
      <c r="B4546">
        <v>894539</v>
      </c>
      <c r="C4546">
        <v>3</v>
      </c>
      <c r="D4546" s="4">
        <v>445.48</v>
      </c>
      <c r="E4546" s="2">
        <f>blinkit_order_items[[#This Row],[quantity]]*blinkit_order_items[[#This Row],[unit_price]]</f>
        <v>1336.44</v>
      </c>
      <c r="F4546">
        <f>_xlfn.XLOOKUP(blinkit_order_items[[#This Row],[product_id]],blinkit_products[product_id],blinkit_products[margin_percentage])</f>
        <v>25</v>
      </c>
      <c r="G4546" s="4">
        <f>blinkit_order_items[[#This Row],[Total_Revenue]]*(blinkit_order_items[[#This Row],[margin_percent]]/100)</f>
        <v>334.11</v>
      </c>
    </row>
    <row r="4547" spans="1:7" x14ac:dyDescent="0.3">
      <c r="A4547">
        <v>698439139</v>
      </c>
      <c r="B4547">
        <v>677169</v>
      </c>
      <c r="C4547">
        <v>1</v>
      </c>
      <c r="D4547" s="4">
        <v>261.02999999999997</v>
      </c>
      <c r="E4547" s="2">
        <f>blinkit_order_items[[#This Row],[quantity]]*blinkit_order_items[[#This Row],[unit_price]]</f>
        <v>261.02999999999997</v>
      </c>
      <c r="F4547">
        <f>_xlfn.XLOOKUP(blinkit_order_items[[#This Row],[product_id]],blinkit_products[product_id],blinkit_products[margin_percentage])</f>
        <v>20</v>
      </c>
      <c r="G4547" s="4">
        <f>blinkit_order_items[[#This Row],[Total_Revenue]]*(blinkit_order_items[[#This Row],[margin_percent]]/100)</f>
        <v>52.205999999999996</v>
      </c>
    </row>
    <row r="4548" spans="1:7" x14ac:dyDescent="0.3">
      <c r="A4548">
        <v>881367843</v>
      </c>
      <c r="B4548">
        <v>34200</v>
      </c>
      <c r="C4548">
        <v>2</v>
      </c>
      <c r="D4548" s="4">
        <v>319.8</v>
      </c>
      <c r="E4548" s="2">
        <f>blinkit_order_items[[#This Row],[quantity]]*blinkit_order_items[[#This Row],[unit_price]]</f>
        <v>639.6</v>
      </c>
      <c r="F4548">
        <f>_xlfn.XLOOKUP(blinkit_order_items[[#This Row],[product_id]],blinkit_products[product_id],blinkit_products[margin_percentage])</f>
        <v>35</v>
      </c>
      <c r="G4548" s="4">
        <f>blinkit_order_items[[#This Row],[Total_Revenue]]*(blinkit_order_items[[#This Row],[margin_percent]]/100)</f>
        <v>223.85999999999999</v>
      </c>
    </row>
    <row r="4549" spans="1:7" x14ac:dyDescent="0.3">
      <c r="A4549">
        <v>6438115781</v>
      </c>
      <c r="B4549">
        <v>563740</v>
      </c>
      <c r="C4549">
        <v>2</v>
      </c>
      <c r="D4549" s="4">
        <v>96.33</v>
      </c>
      <c r="E4549" s="2">
        <f>blinkit_order_items[[#This Row],[quantity]]*blinkit_order_items[[#This Row],[unit_price]]</f>
        <v>192.66</v>
      </c>
      <c r="F4549">
        <f>_xlfn.XLOOKUP(blinkit_order_items[[#This Row],[product_id]],blinkit_products[product_id],blinkit_products[margin_percentage])</f>
        <v>35</v>
      </c>
      <c r="G4549" s="4">
        <f>blinkit_order_items[[#This Row],[Total_Revenue]]*(blinkit_order_items[[#This Row],[margin_percent]]/100)</f>
        <v>67.430999999999997</v>
      </c>
    </row>
    <row r="4550" spans="1:7" x14ac:dyDescent="0.3">
      <c r="A4550">
        <v>1706198744</v>
      </c>
      <c r="B4550">
        <v>444361</v>
      </c>
      <c r="C4550">
        <v>2</v>
      </c>
      <c r="D4550" s="4">
        <v>822.63</v>
      </c>
      <c r="E4550" s="2">
        <f>blinkit_order_items[[#This Row],[quantity]]*blinkit_order_items[[#This Row],[unit_price]]</f>
        <v>1645.26</v>
      </c>
      <c r="F4550">
        <f>_xlfn.XLOOKUP(blinkit_order_items[[#This Row],[product_id]],blinkit_products[product_id],blinkit_products[margin_percentage])</f>
        <v>20</v>
      </c>
      <c r="G4550" s="4">
        <f>blinkit_order_items[[#This Row],[Total_Revenue]]*(blinkit_order_items[[#This Row],[margin_percent]]/100)</f>
        <v>329.05200000000002</v>
      </c>
    </row>
    <row r="4551" spans="1:7" x14ac:dyDescent="0.3">
      <c r="A4551">
        <v>3115167739</v>
      </c>
      <c r="B4551">
        <v>36412</v>
      </c>
      <c r="C4551">
        <v>1</v>
      </c>
      <c r="D4551" s="4">
        <v>397.68</v>
      </c>
      <c r="E4551" s="2">
        <f>blinkit_order_items[[#This Row],[quantity]]*blinkit_order_items[[#This Row],[unit_price]]</f>
        <v>397.68</v>
      </c>
      <c r="F4551">
        <f>_xlfn.XLOOKUP(blinkit_order_items[[#This Row],[product_id]],blinkit_products[product_id],blinkit_products[margin_percentage])</f>
        <v>25</v>
      </c>
      <c r="G4551" s="4">
        <f>blinkit_order_items[[#This Row],[Total_Revenue]]*(blinkit_order_items[[#This Row],[margin_percent]]/100)</f>
        <v>99.42</v>
      </c>
    </row>
    <row r="4552" spans="1:7" x14ac:dyDescent="0.3">
      <c r="A4552">
        <v>8608111158</v>
      </c>
      <c r="B4552">
        <v>652118</v>
      </c>
      <c r="C4552">
        <v>1</v>
      </c>
      <c r="D4552" s="4">
        <v>22.04</v>
      </c>
      <c r="E4552" s="2">
        <f>blinkit_order_items[[#This Row],[quantity]]*blinkit_order_items[[#This Row],[unit_price]]</f>
        <v>22.04</v>
      </c>
      <c r="F4552">
        <f>_xlfn.XLOOKUP(blinkit_order_items[[#This Row],[product_id]],blinkit_products[product_id],blinkit_products[margin_percentage])</f>
        <v>40</v>
      </c>
      <c r="G4552" s="4">
        <f>blinkit_order_items[[#This Row],[Total_Revenue]]*(blinkit_order_items[[#This Row],[margin_percent]]/100)</f>
        <v>8.8160000000000007</v>
      </c>
    </row>
    <row r="4553" spans="1:7" x14ac:dyDescent="0.3">
      <c r="A4553">
        <v>8167540645</v>
      </c>
      <c r="B4553">
        <v>832348</v>
      </c>
      <c r="C4553">
        <v>2</v>
      </c>
      <c r="D4553" s="4">
        <v>831.43</v>
      </c>
      <c r="E4553" s="2">
        <f>blinkit_order_items[[#This Row],[quantity]]*blinkit_order_items[[#This Row],[unit_price]]</f>
        <v>1662.86</v>
      </c>
      <c r="F4553">
        <f>_xlfn.XLOOKUP(blinkit_order_items[[#This Row],[product_id]],blinkit_products[product_id],blinkit_products[margin_percentage])</f>
        <v>35</v>
      </c>
      <c r="G4553" s="4">
        <f>blinkit_order_items[[#This Row],[Total_Revenue]]*(blinkit_order_items[[#This Row],[margin_percent]]/100)</f>
        <v>582.00099999999998</v>
      </c>
    </row>
    <row r="4554" spans="1:7" x14ac:dyDescent="0.3">
      <c r="A4554">
        <v>898210033</v>
      </c>
      <c r="B4554">
        <v>490939</v>
      </c>
      <c r="C4554">
        <v>3</v>
      </c>
      <c r="D4554" s="4">
        <v>80.25</v>
      </c>
      <c r="E4554" s="2">
        <f>blinkit_order_items[[#This Row],[quantity]]*blinkit_order_items[[#This Row],[unit_price]]</f>
        <v>240.75</v>
      </c>
      <c r="F4554">
        <f>_xlfn.XLOOKUP(blinkit_order_items[[#This Row],[product_id]],blinkit_products[product_id],blinkit_products[margin_percentage])</f>
        <v>35</v>
      </c>
      <c r="G4554" s="4">
        <f>blinkit_order_items[[#This Row],[Total_Revenue]]*(blinkit_order_items[[#This Row],[margin_percent]]/100)</f>
        <v>84.262499999999989</v>
      </c>
    </row>
    <row r="4555" spans="1:7" x14ac:dyDescent="0.3">
      <c r="A4555">
        <v>5415454466</v>
      </c>
      <c r="B4555">
        <v>897083</v>
      </c>
      <c r="C4555">
        <v>2</v>
      </c>
      <c r="D4555" s="4">
        <v>972.69</v>
      </c>
      <c r="E4555" s="2">
        <f>blinkit_order_items[[#This Row],[quantity]]*blinkit_order_items[[#This Row],[unit_price]]</f>
        <v>1945.38</v>
      </c>
      <c r="F4555">
        <f>_xlfn.XLOOKUP(blinkit_order_items[[#This Row],[product_id]],blinkit_products[product_id],blinkit_products[margin_percentage])</f>
        <v>25</v>
      </c>
      <c r="G4555" s="4">
        <f>blinkit_order_items[[#This Row],[Total_Revenue]]*(blinkit_order_items[[#This Row],[margin_percent]]/100)</f>
        <v>486.34500000000003</v>
      </c>
    </row>
    <row r="4556" spans="1:7" x14ac:dyDescent="0.3">
      <c r="A4556">
        <v>9240312177</v>
      </c>
      <c r="B4556">
        <v>34186</v>
      </c>
      <c r="C4556">
        <v>3</v>
      </c>
      <c r="D4556" s="4">
        <v>925.65</v>
      </c>
      <c r="E4556" s="2">
        <f>blinkit_order_items[[#This Row],[quantity]]*blinkit_order_items[[#This Row],[unit_price]]</f>
        <v>2776.95</v>
      </c>
      <c r="F4556">
        <f>_xlfn.XLOOKUP(blinkit_order_items[[#This Row],[product_id]],blinkit_products[product_id],blinkit_products[margin_percentage])</f>
        <v>25</v>
      </c>
      <c r="G4556" s="4">
        <f>blinkit_order_items[[#This Row],[Total_Revenue]]*(blinkit_order_items[[#This Row],[margin_percent]]/100)</f>
        <v>694.23749999999995</v>
      </c>
    </row>
    <row r="4557" spans="1:7" x14ac:dyDescent="0.3">
      <c r="A4557">
        <v>4880265969</v>
      </c>
      <c r="B4557">
        <v>382511</v>
      </c>
      <c r="C4557">
        <v>2</v>
      </c>
      <c r="D4557" s="4">
        <v>702.54</v>
      </c>
      <c r="E4557" s="2">
        <f>blinkit_order_items[[#This Row],[quantity]]*blinkit_order_items[[#This Row],[unit_price]]</f>
        <v>1405.08</v>
      </c>
      <c r="F4557">
        <f>_xlfn.XLOOKUP(blinkit_order_items[[#This Row],[product_id]],blinkit_products[product_id],blinkit_products[margin_percentage])</f>
        <v>20</v>
      </c>
      <c r="G4557" s="4">
        <f>blinkit_order_items[[#This Row],[Total_Revenue]]*(blinkit_order_items[[#This Row],[margin_percent]]/100)</f>
        <v>281.01600000000002</v>
      </c>
    </row>
    <row r="4558" spans="1:7" x14ac:dyDescent="0.3">
      <c r="A4558">
        <v>5056583192</v>
      </c>
      <c r="B4558">
        <v>945635</v>
      </c>
      <c r="C4558">
        <v>1</v>
      </c>
      <c r="D4558" s="4">
        <v>778.9</v>
      </c>
      <c r="E4558" s="2">
        <f>blinkit_order_items[[#This Row],[quantity]]*blinkit_order_items[[#This Row],[unit_price]]</f>
        <v>778.9</v>
      </c>
      <c r="F4558">
        <f>_xlfn.XLOOKUP(blinkit_order_items[[#This Row],[product_id]],blinkit_products[product_id],blinkit_products[margin_percentage])</f>
        <v>15</v>
      </c>
      <c r="G4558" s="4">
        <f>blinkit_order_items[[#This Row],[Total_Revenue]]*(blinkit_order_items[[#This Row],[margin_percent]]/100)</f>
        <v>116.83499999999999</v>
      </c>
    </row>
    <row r="4559" spans="1:7" x14ac:dyDescent="0.3">
      <c r="A4559">
        <v>1921412688</v>
      </c>
      <c r="B4559">
        <v>222892</v>
      </c>
      <c r="C4559">
        <v>2</v>
      </c>
      <c r="D4559" s="4">
        <v>869.22</v>
      </c>
      <c r="E4559" s="2">
        <f>blinkit_order_items[[#This Row],[quantity]]*blinkit_order_items[[#This Row],[unit_price]]</f>
        <v>1738.44</v>
      </c>
      <c r="F4559">
        <f>_xlfn.XLOOKUP(blinkit_order_items[[#This Row],[product_id]],blinkit_products[product_id],blinkit_products[margin_percentage])</f>
        <v>25</v>
      </c>
      <c r="G4559" s="4">
        <f>blinkit_order_items[[#This Row],[Total_Revenue]]*(blinkit_order_items[[#This Row],[margin_percent]]/100)</f>
        <v>434.61</v>
      </c>
    </row>
    <row r="4560" spans="1:7" x14ac:dyDescent="0.3">
      <c r="A4560">
        <v>5829741995</v>
      </c>
      <c r="B4560">
        <v>673058</v>
      </c>
      <c r="C4560">
        <v>3</v>
      </c>
      <c r="D4560" s="4">
        <v>765.76</v>
      </c>
      <c r="E4560" s="2">
        <f>blinkit_order_items[[#This Row],[quantity]]*blinkit_order_items[[#This Row],[unit_price]]</f>
        <v>2297.2799999999997</v>
      </c>
      <c r="F4560">
        <f>_xlfn.XLOOKUP(blinkit_order_items[[#This Row],[product_id]],blinkit_products[product_id],blinkit_products[margin_percentage])</f>
        <v>20</v>
      </c>
      <c r="G4560" s="4">
        <f>blinkit_order_items[[#This Row],[Total_Revenue]]*(blinkit_order_items[[#This Row],[margin_percent]]/100)</f>
        <v>459.45599999999996</v>
      </c>
    </row>
    <row r="4561" spans="1:7" x14ac:dyDescent="0.3">
      <c r="A4561">
        <v>9830742370</v>
      </c>
      <c r="B4561">
        <v>679284</v>
      </c>
      <c r="C4561">
        <v>1</v>
      </c>
      <c r="D4561" s="4">
        <v>877.89</v>
      </c>
      <c r="E4561" s="2">
        <f>blinkit_order_items[[#This Row],[quantity]]*blinkit_order_items[[#This Row],[unit_price]]</f>
        <v>877.89</v>
      </c>
      <c r="F4561">
        <f>_xlfn.XLOOKUP(blinkit_order_items[[#This Row],[product_id]],blinkit_products[product_id],blinkit_products[margin_percentage])</f>
        <v>20</v>
      </c>
      <c r="G4561" s="4">
        <f>blinkit_order_items[[#This Row],[Total_Revenue]]*(blinkit_order_items[[#This Row],[margin_percent]]/100)</f>
        <v>175.578</v>
      </c>
    </row>
    <row r="4562" spans="1:7" x14ac:dyDescent="0.3">
      <c r="A4562">
        <v>509041342</v>
      </c>
      <c r="B4562">
        <v>679321</v>
      </c>
      <c r="C4562">
        <v>1</v>
      </c>
      <c r="D4562" s="4">
        <v>738.46</v>
      </c>
      <c r="E4562" s="2">
        <f>blinkit_order_items[[#This Row],[quantity]]*blinkit_order_items[[#This Row],[unit_price]]</f>
        <v>738.46</v>
      </c>
      <c r="F4562">
        <f>_xlfn.XLOOKUP(blinkit_order_items[[#This Row],[product_id]],blinkit_products[product_id],blinkit_products[margin_percentage])</f>
        <v>30</v>
      </c>
      <c r="G4562" s="4">
        <f>blinkit_order_items[[#This Row],[Total_Revenue]]*(blinkit_order_items[[#This Row],[margin_percent]]/100)</f>
        <v>221.53800000000001</v>
      </c>
    </row>
    <row r="4563" spans="1:7" x14ac:dyDescent="0.3">
      <c r="A4563">
        <v>8420144998</v>
      </c>
      <c r="B4563">
        <v>799688</v>
      </c>
      <c r="C4563">
        <v>1</v>
      </c>
      <c r="D4563" s="4">
        <v>309.62</v>
      </c>
      <c r="E4563" s="2">
        <f>blinkit_order_items[[#This Row],[quantity]]*blinkit_order_items[[#This Row],[unit_price]]</f>
        <v>309.62</v>
      </c>
      <c r="F4563">
        <f>_xlfn.XLOOKUP(blinkit_order_items[[#This Row],[product_id]],blinkit_products[product_id],blinkit_products[margin_percentage])</f>
        <v>35</v>
      </c>
      <c r="G4563" s="4">
        <f>blinkit_order_items[[#This Row],[Total_Revenue]]*(blinkit_order_items[[#This Row],[margin_percent]]/100)</f>
        <v>108.36699999999999</v>
      </c>
    </row>
    <row r="4564" spans="1:7" x14ac:dyDescent="0.3">
      <c r="A4564">
        <v>7353766541</v>
      </c>
      <c r="B4564">
        <v>385113</v>
      </c>
      <c r="C4564">
        <v>1</v>
      </c>
      <c r="D4564" s="4">
        <v>816.38</v>
      </c>
      <c r="E4564" s="2">
        <f>blinkit_order_items[[#This Row],[quantity]]*blinkit_order_items[[#This Row],[unit_price]]</f>
        <v>816.38</v>
      </c>
      <c r="F4564">
        <f>_xlfn.XLOOKUP(blinkit_order_items[[#This Row],[product_id]],blinkit_products[product_id],blinkit_products[margin_percentage])</f>
        <v>35</v>
      </c>
      <c r="G4564" s="4">
        <f>blinkit_order_items[[#This Row],[Total_Revenue]]*(blinkit_order_items[[#This Row],[margin_percent]]/100)</f>
        <v>285.733</v>
      </c>
    </row>
    <row r="4565" spans="1:7" x14ac:dyDescent="0.3">
      <c r="A4565">
        <v>8617979440</v>
      </c>
      <c r="B4565">
        <v>552496</v>
      </c>
      <c r="C4565">
        <v>1</v>
      </c>
      <c r="D4565" s="4">
        <v>508</v>
      </c>
      <c r="E4565" s="2">
        <f>blinkit_order_items[[#This Row],[quantity]]*blinkit_order_items[[#This Row],[unit_price]]</f>
        <v>508</v>
      </c>
      <c r="F4565">
        <f>_xlfn.XLOOKUP(blinkit_order_items[[#This Row],[product_id]],blinkit_products[product_id],blinkit_products[margin_percentage])</f>
        <v>25</v>
      </c>
      <c r="G4565" s="4">
        <f>blinkit_order_items[[#This Row],[Total_Revenue]]*(blinkit_order_items[[#This Row],[margin_percent]]/100)</f>
        <v>127</v>
      </c>
    </row>
    <row r="4566" spans="1:7" x14ac:dyDescent="0.3">
      <c r="A4566">
        <v>680476823</v>
      </c>
      <c r="B4566">
        <v>183929</v>
      </c>
      <c r="C4566">
        <v>3</v>
      </c>
      <c r="D4566" s="4">
        <v>738.74</v>
      </c>
      <c r="E4566" s="2">
        <f>blinkit_order_items[[#This Row],[quantity]]*blinkit_order_items[[#This Row],[unit_price]]</f>
        <v>2216.2200000000003</v>
      </c>
      <c r="F4566">
        <f>_xlfn.XLOOKUP(blinkit_order_items[[#This Row],[product_id]],blinkit_products[product_id],blinkit_products[margin_percentage])</f>
        <v>20</v>
      </c>
      <c r="G4566" s="4">
        <f>blinkit_order_items[[#This Row],[Total_Revenue]]*(blinkit_order_items[[#This Row],[margin_percent]]/100)</f>
        <v>443.24400000000009</v>
      </c>
    </row>
    <row r="4567" spans="1:7" x14ac:dyDescent="0.3">
      <c r="A4567">
        <v>5424536852</v>
      </c>
      <c r="B4567">
        <v>123983</v>
      </c>
      <c r="C4567">
        <v>2</v>
      </c>
      <c r="D4567" s="4">
        <v>785.67</v>
      </c>
      <c r="E4567" s="2">
        <f>blinkit_order_items[[#This Row],[quantity]]*blinkit_order_items[[#This Row],[unit_price]]</f>
        <v>1571.34</v>
      </c>
      <c r="F4567">
        <f>_xlfn.XLOOKUP(blinkit_order_items[[#This Row],[product_id]],blinkit_products[product_id],blinkit_products[margin_percentage])</f>
        <v>20</v>
      </c>
      <c r="G4567" s="4">
        <f>blinkit_order_items[[#This Row],[Total_Revenue]]*(blinkit_order_items[[#This Row],[margin_percent]]/100)</f>
        <v>314.26800000000003</v>
      </c>
    </row>
    <row r="4568" spans="1:7" x14ac:dyDescent="0.3">
      <c r="A4568">
        <v>1142004448</v>
      </c>
      <c r="B4568">
        <v>567671</v>
      </c>
      <c r="C4568">
        <v>1</v>
      </c>
      <c r="D4568" s="4">
        <v>418.48</v>
      </c>
      <c r="E4568" s="2">
        <f>blinkit_order_items[[#This Row],[quantity]]*blinkit_order_items[[#This Row],[unit_price]]</f>
        <v>418.48</v>
      </c>
      <c r="F4568">
        <f>_xlfn.XLOOKUP(blinkit_order_items[[#This Row],[product_id]],blinkit_products[product_id],blinkit_products[margin_percentage])</f>
        <v>35</v>
      </c>
      <c r="G4568" s="4">
        <f>blinkit_order_items[[#This Row],[Total_Revenue]]*(blinkit_order_items[[#This Row],[margin_percent]]/100)</f>
        <v>146.46799999999999</v>
      </c>
    </row>
    <row r="4569" spans="1:7" x14ac:dyDescent="0.3">
      <c r="A4569">
        <v>1814491335</v>
      </c>
      <c r="B4569">
        <v>34186</v>
      </c>
      <c r="C4569">
        <v>2</v>
      </c>
      <c r="D4569" s="4">
        <v>925.65</v>
      </c>
      <c r="E4569" s="2">
        <f>blinkit_order_items[[#This Row],[quantity]]*blinkit_order_items[[#This Row],[unit_price]]</f>
        <v>1851.3</v>
      </c>
      <c r="F4569">
        <f>_xlfn.XLOOKUP(blinkit_order_items[[#This Row],[product_id]],blinkit_products[product_id],blinkit_products[margin_percentage])</f>
        <v>25</v>
      </c>
      <c r="G4569" s="4">
        <f>blinkit_order_items[[#This Row],[Total_Revenue]]*(blinkit_order_items[[#This Row],[margin_percent]]/100)</f>
        <v>462.82499999999999</v>
      </c>
    </row>
    <row r="4570" spans="1:7" x14ac:dyDescent="0.3">
      <c r="A4570">
        <v>445929405</v>
      </c>
      <c r="B4570">
        <v>798639</v>
      </c>
      <c r="C4570">
        <v>1</v>
      </c>
      <c r="D4570" s="4">
        <v>211.25</v>
      </c>
      <c r="E4570" s="2">
        <f>blinkit_order_items[[#This Row],[quantity]]*blinkit_order_items[[#This Row],[unit_price]]</f>
        <v>211.25</v>
      </c>
      <c r="F4570">
        <f>_xlfn.XLOOKUP(blinkit_order_items[[#This Row],[product_id]],blinkit_products[product_id],blinkit_products[margin_percentage])</f>
        <v>20</v>
      </c>
      <c r="G4570" s="4">
        <f>blinkit_order_items[[#This Row],[Total_Revenue]]*(blinkit_order_items[[#This Row],[margin_percent]]/100)</f>
        <v>42.25</v>
      </c>
    </row>
    <row r="4571" spans="1:7" x14ac:dyDescent="0.3">
      <c r="A4571">
        <v>3849003596</v>
      </c>
      <c r="B4571">
        <v>677169</v>
      </c>
      <c r="C4571">
        <v>3</v>
      </c>
      <c r="D4571" s="4">
        <v>261.02999999999997</v>
      </c>
      <c r="E4571" s="2">
        <f>blinkit_order_items[[#This Row],[quantity]]*blinkit_order_items[[#This Row],[unit_price]]</f>
        <v>783.08999999999992</v>
      </c>
      <c r="F4571">
        <f>_xlfn.XLOOKUP(blinkit_order_items[[#This Row],[product_id]],blinkit_products[product_id],blinkit_products[margin_percentage])</f>
        <v>20</v>
      </c>
      <c r="G4571" s="4">
        <f>blinkit_order_items[[#This Row],[Total_Revenue]]*(blinkit_order_items[[#This Row],[margin_percent]]/100)</f>
        <v>156.61799999999999</v>
      </c>
    </row>
    <row r="4572" spans="1:7" x14ac:dyDescent="0.3">
      <c r="A4572">
        <v>6367757670</v>
      </c>
      <c r="B4572">
        <v>681063</v>
      </c>
      <c r="C4572">
        <v>1</v>
      </c>
      <c r="D4572" s="4">
        <v>321.27999999999997</v>
      </c>
      <c r="E4572" s="2">
        <f>blinkit_order_items[[#This Row],[quantity]]*blinkit_order_items[[#This Row],[unit_price]]</f>
        <v>321.27999999999997</v>
      </c>
      <c r="F4572">
        <f>_xlfn.XLOOKUP(blinkit_order_items[[#This Row],[product_id]],blinkit_products[product_id],blinkit_products[margin_percentage])</f>
        <v>30</v>
      </c>
      <c r="G4572" s="4">
        <f>blinkit_order_items[[#This Row],[Total_Revenue]]*(blinkit_order_items[[#This Row],[margin_percent]]/100)</f>
        <v>96.383999999999986</v>
      </c>
    </row>
    <row r="4573" spans="1:7" x14ac:dyDescent="0.3">
      <c r="A4573">
        <v>4925321106</v>
      </c>
      <c r="B4573">
        <v>820541</v>
      </c>
      <c r="C4573">
        <v>3</v>
      </c>
      <c r="D4573" s="4">
        <v>576.22</v>
      </c>
      <c r="E4573" s="2">
        <f>blinkit_order_items[[#This Row],[quantity]]*blinkit_order_items[[#This Row],[unit_price]]</f>
        <v>1728.66</v>
      </c>
      <c r="F4573">
        <f>_xlfn.XLOOKUP(blinkit_order_items[[#This Row],[product_id]],blinkit_products[product_id],blinkit_products[margin_percentage])</f>
        <v>25</v>
      </c>
      <c r="G4573" s="4">
        <f>blinkit_order_items[[#This Row],[Total_Revenue]]*(blinkit_order_items[[#This Row],[margin_percent]]/100)</f>
        <v>432.16500000000002</v>
      </c>
    </row>
    <row r="4574" spans="1:7" x14ac:dyDescent="0.3">
      <c r="A4574">
        <v>4463294381</v>
      </c>
      <c r="B4574">
        <v>654297</v>
      </c>
      <c r="C4574">
        <v>1</v>
      </c>
      <c r="D4574" s="4">
        <v>13.25</v>
      </c>
      <c r="E4574" s="2">
        <f>blinkit_order_items[[#This Row],[quantity]]*blinkit_order_items[[#This Row],[unit_price]]</f>
        <v>13.25</v>
      </c>
      <c r="F4574">
        <f>_xlfn.XLOOKUP(blinkit_order_items[[#This Row],[product_id]],blinkit_products[product_id],blinkit_products[margin_percentage])</f>
        <v>25</v>
      </c>
      <c r="G4574" s="4">
        <f>blinkit_order_items[[#This Row],[Total_Revenue]]*(blinkit_order_items[[#This Row],[margin_percent]]/100)</f>
        <v>3.3125</v>
      </c>
    </row>
    <row r="4575" spans="1:7" x14ac:dyDescent="0.3">
      <c r="A4575">
        <v>9077946933</v>
      </c>
      <c r="B4575">
        <v>487065</v>
      </c>
      <c r="C4575">
        <v>2</v>
      </c>
      <c r="D4575" s="4">
        <v>374.68</v>
      </c>
      <c r="E4575" s="2">
        <f>blinkit_order_items[[#This Row],[quantity]]*blinkit_order_items[[#This Row],[unit_price]]</f>
        <v>749.36</v>
      </c>
      <c r="F4575">
        <f>_xlfn.XLOOKUP(blinkit_order_items[[#This Row],[product_id]],blinkit_products[product_id],blinkit_products[margin_percentage])</f>
        <v>35</v>
      </c>
      <c r="G4575" s="4">
        <f>blinkit_order_items[[#This Row],[Total_Revenue]]*(blinkit_order_items[[#This Row],[margin_percent]]/100)</f>
        <v>262.27600000000001</v>
      </c>
    </row>
    <row r="4576" spans="1:7" x14ac:dyDescent="0.3">
      <c r="A4576">
        <v>6688079478</v>
      </c>
      <c r="B4576">
        <v>462526</v>
      </c>
      <c r="C4576">
        <v>2</v>
      </c>
      <c r="D4576" s="4">
        <v>449.97</v>
      </c>
      <c r="E4576" s="2">
        <f>blinkit_order_items[[#This Row],[quantity]]*blinkit_order_items[[#This Row],[unit_price]]</f>
        <v>899.94</v>
      </c>
      <c r="F4576">
        <f>_xlfn.XLOOKUP(blinkit_order_items[[#This Row],[product_id]],blinkit_products[product_id],blinkit_products[margin_percentage])</f>
        <v>20</v>
      </c>
      <c r="G4576" s="4">
        <f>blinkit_order_items[[#This Row],[Total_Revenue]]*(blinkit_order_items[[#This Row],[margin_percent]]/100)</f>
        <v>179.98800000000003</v>
      </c>
    </row>
    <row r="4577" spans="1:7" x14ac:dyDescent="0.3">
      <c r="A4577">
        <v>8712304346</v>
      </c>
      <c r="B4577">
        <v>537274</v>
      </c>
      <c r="C4577">
        <v>1</v>
      </c>
      <c r="D4577" s="4">
        <v>702.71</v>
      </c>
      <c r="E4577" s="2">
        <f>blinkit_order_items[[#This Row],[quantity]]*blinkit_order_items[[#This Row],[unit_price]]</f>
        <v>702.71</v>
      </c>
      <c r="F4577">
        <f>_xlfn.XLOOKUP(blinkit_order_items[[#This Row],[product_id]],blinkit_products[product_id],blinkit_products[margin_percentage])</f>
        <v>35</v>
      </c>
      <c r="G4577" s="4">
        <f>blinkit_order_items[[#This Row],[Total_Revenue]]*(blinkit_order_items[[#This Row],[margin_percent]]/100)</f>
        <v>245.9485</v>
      </c>
    </row>
    <row r="4578" spans="1:7" x14ac:dyDescent="0.3">
      <c r="A4578">
        <v>3748957111</v>
      </c>
      <c r="B4578">
        <v>243235</v>
      </c>
      <c r="C4578">
        <v>3</v>
      </c>
      <c r="D4578" s="4">
        <v>109.03</v>
      </c>
      <c r="E4578" s="2">
        <f>blinkit_order_items[[#This Row],[quantity]]*blinkit_order_items[[#This Row],[unit_price]]</f>
        <v>327.09000000000003</v>
      </c>
      <c r="F4578">
        <f>_xlfn.XLOOKUP(blinkit_order_items[[#This Row],[product_id]],blinkit_products[product_id],blinkit_products[margin_percentage])</f>
        <v>35</v>
      </c>
      <c r="G4578" s="4">
        <f>blinkit_order_items[[#This Row],[Total_Revenue]]*(blinkit_order_items[[#This Row],[margin_percent]]/100)</f>
        <v>114.4815</v>
      </c>
    </row>
    <row r="4579" spans="1:7" x14ac:dyDescent="0.3">
      <c r="A4579">
        <v>2388792163</v>
      </c>
      <c r="B4579">
        <v>513199</v>
      </c>
      <c r="C4579">
        <v>2</v>
      </c>
      <c r="D4579" s="4">
        <v>422.23</v>
      </c>
      <c r="E4579" s="2">
        <f>blinkit_order_items[[#This Row],[quantity]]*blinkit_order_items[[#This Row],[unit_price]]</f>
        <v>844.46</v>
      </c>
      <c r="F4579">
        <f>_xlfn.XLOOKUP(blinkit_order_items[[#This Row],[product_id]],blinkit_products[product_id],blinkit_products[margin_percentage])</f>
        <v>30</v>
      </c>
      <c r="G4579" s="4">
        <f>blinkit_order_items[[#This Row],[Total_Revenue]]*(blinkit_order_items[[#This Row],[margin_percent]]/100)</f>
        <v>253.33799999999999</v>
      </c>
    </row>
    <row r="4580" spans="1:7" x14ac:dyDescent="0.3">
      <c r="A4580">
        <v>2583035857</v>
      </c>
      <c r="B4580">
        <v>337168</v>
      </c>
      <c r="C4580">
        <v>1</v>
      </c>
      <c r="D4580" s="4">
        <v>545.49</v>
      </c>
      <c r="E4580" s="2">
        <f>blinkit_order_items[[#This Row],[quantity]]*blinkit_order_items[[#This Row],[unit_price]]</f>
        <v>545.49</v>
      </c>
      <c r="F4580">
        <f>_xlfn.XLOOKUP(blinkit_order_items[[#This Row],[product_id]],blinkit_products[product_id],blinkit_products[margin_percentage])</f>
        <v>20</v>
      </c>
      <c r="G4580" s="4">
        <f>blinkit_order_items[[#This Row],[Total_Revenue]]*(blinkit_order_items[[#This Row],[margin_percent]]/100)</f>
        <v>109.09800000000001</v>
      </c>
    </row>
    <row r="4581" spans="1:7" x14ac:dyDescent="0.3">
      <c r="A4581">
        <v>2649487718</v>
      </c>
      <c r="B4581">
        <v>557908</v>
      </c>
      <c r="C4581">
        <v>2</v>
      </c>
      <c r="D4581" s="4">
        <v>942.37</v>
      </c>
      <c r="E4581" s="2">
        <f>blinkit_order_items[[#This Row],[quantity]]*blinkit_order_items[[#This Row],[unit_price]]</f>
        <v>1884.74</v>
      </c>
      <c r="F4581">
        <f>_xlfn.XLOOKUP(blinkit_order_items[[#This Row],[product_id]],blinkit_products[product_id],blinkit_products[margin_percentage])</f>
        <v>20</v>
      </c>
      <c r="G4581" s="4">
        <f>blinkit_order_items[[#This Row],[Total_Revenue]]*(blinkit_order_items[[#This Row],[margin_percent]]/100)</f>
        <v>376.94800000000004</v>
      </c>
    </row>
    <row r="4582" spans="1:7" x14ac:dyDescent="0.3">
      <c r="A4582">
        <v>5936628691</v>
      </c>
      <c r="B4582">
        <v>888807</v>
      </c>
      <c r="C4582">
        <v>2</v>
      </c>
      <c r="D4582" s="4">
        <v>230.58</v>
      </c>
      <c r="E4582" s="2">
        <f>blinkit_order_items[[#This Row],[quantity]]*blinkit_order_items[[#This Row],[unit_price]]</f>
        <v>461.16</v>
      </c>
      <c r="F4582">
        <f>_xlfn.XLOOKUP(blinkit_order_items[[#This Row],[product_id]],blinkit_products[product_id],blinkit_products[margin_percentage])</f>
        <v>20</v>
      </c>
      <c r="G4582" s="4">
        <f>blinkit_order_items[[#This Row],[Total_Revenue]]*(blinkit_order_items[[#This Row],[margin_percent]]/100)</f>
        <v>92.232000000000014</v>
      </c>
    </row>
    <row r="4583" spans="1:7" x14ac:dyDescent="0.3">
      <c r="A4583">
        <v>7662682121</v>
      </c>
      <c r="B4583">
        <v>673058</v>
      </c>
      <c r="C4583">
        <v>3</v>
      </c>
      <c r="D4583" s="4">
        <v>765.76</v>
      </c>
      <c r="E4583" s="2">
        <f>blinkit_order_items[[#This Row],[quantity]]*blinkit_order_items[[#This Row],[unit_price]]</f>
        <v>2297.2799999999997</v>
      </c>
      <c r="F4583">
        <f>_xlfn.XLOOKUP(blinkit_order_items[[#This Row],[product_id]],blinkit_products[product_id],blinkit_products[margin_percentage])</f>
        <v>20</v>
      </c>
      <c r="G4583" s="4">
        <f>blinkit_order_items[[#This Row],[Total_Revenue]]*(blinkit_order_items[[#This Row],[margin_percent]]/100)</f>
        <v>459.45599999999996</v>
      </c>
    </row>
    <row r="4584" spans="1:7" x14ac:dyDescent="0.3">
      <c r="A4584">
        <v>736115661</v>
      </c>
      <c r="B4584">
        <v>473929</v>
      </c>
      <c r="C4584">
        <v>1</v>
      </c>
      <c r="D4584" s="4">
        <v>440.19</v>
      </c>
      <c r="E4584" s="2">
        <f>blinkit_order_items[[#This Row],[quantity]]*blinkit_order_items[[#This Row],[unit_price]]</f>
        <v>440.19</v>
      </c>
      <c r="F4584">
        <f>_xlfn.XLOOKUP(blinkit_order_items[[#This Row],[product_id]],blinkit_products[product_id],blinkit_products[margin_percentage])</f>
        <v>25</v>
      </c>
      <c r="G4584" s="4">
        <f>blinkit_order_items[[#This Row],[Total_Revenue]]*(blinkit_order_items[[#This Row],[margin_percent]]/100)</f>
        <v>110.0475</v>
      </c>
    </row>
    <row r="4585" spans="1:7" x14ac:dyDescent="0.3">
      <c r="A4585">
        <v>2448741950</v>
      </c>
      <c r="B4585">
        <v>760684</v>
      </c>
      <c r="C4585">
        <v>1</v>
      </c>
      <c r="D4585" s="4">
        <v>71.599999999999994</v>
      </c>
      <c r="E4585" s="2">
        <f>blinkit_order_items[[#This Row],[quantity]]*blinkit_order_items[[#This Row],[unit_price]]</f>
        <v>71.599999999999994</v>
      </c>
      <c r="F4585">
        <f>_xlfn.XLOOKUP(blinkit_order_items[[#This Row],[product_id]],blinkit_products[product_id],blinkit_products[margin_percentage])</f>
        <v>15</v>
      </c>
      <c r="G4585" s="4">
        <f>blinkit_order_items[[#This Row],[Total_Revenue]]*(blinkit_order_items[[#This Row],[margin_percent]]/100)</f>
        <v>10.739999999999998</v>
      </c>
    </row>
    <row r="4586" spans="1:7" x14ac:dyDescent="0.3">
      <c r="A4586">
        <v>9321629905</v>
      </c>
      <c r="B4586">
        <v>186168</v>
      </c>
      <c r="C4586">
        <v>1</v>
      </c>
      <c r="D4586" s="4">
        <v>878.8</v>
      </c>
      <c r="E4586" s="2">
        <f>blinkit_order_items[[#This Row],[quantity]]*blinkit_order_items[[#This Row],[unit_price]]</f>
        <v>878.8</v>
      </c>
      <c r="F4586">
        <f>_xlfn.XLOOKUP(blinkit_order_items[[#This Row],[product_id]],blinkit_products[product_id],blinkit_products[margin_percentage])</f>
        <v>35</v>
      </c>
      <c r="G4586" s="4">
        <f>blinkit_order_items[[#This Row],[Total_Revenue]]*(blinkit_order_items[[#This Row],[margin_percent]]/100)</f>
        <v>307.58</v>
      </c>
    </row>
    <row r="4587" spans="1:7" x14ac:dyDescent="0.3">
      <c r="A4587">
        <v>9020583379</v>
      </c>
      <c r="B4587">
        <v>317242</v>
      </c>
      <c r="C4587">
        <v>3</v>
      </c>
      <c r="D4587" s="4">
        <v>198.15</v>
      </c>
      <c r="E4587" s="2">
        <f>blinkit_order_items[[#This Row],[quantity]]*blinkit_order_items[[#This Row],[unit_price]]</f>
        <v>594.45000000000005</v>
      </c>
      <c r="F4587">
        <f>_xlfn.XLOOKUP(blinkit_order_items[[#This Row],[product_id]],blinkit_products[product_id],blinkit_products[margin_percentage])</f>
        <v>15</v>
      </c>
      <c r="G4587" s="4">
        <f>blinkit_order_items[[#This Row],[Total_Revenue]]*(blinkit_order_items[[#This Row],[margin_percent]]/100)</f>
        <v>89.167500000000004</v>
      </c>
    </row>
    <row r="4588" spans="1:7" x14ac:dyDescent="0.3">
      <c r="A4588">
        <v>2642275862</v>
      </c>
      <c r="B4588">
        <v>757274</v>
      </c>
      <c r="C4588">
        <v>3</v>
      </c>
      <c r="D4588" s="4">
        <v>98.32</v>
      </c>
      <c r="E4588" s="2">
        <f>blinkit_order_items[[#This Row],[quantity]]*blinkit_order_items[[#This Row],[unit_price]]</f>
        <v>294.95999999999998</v>
      </c>
      <c r="F4588">
        <f>_xlfn.XLOOKUP(blinkit_order_items[[#This Row],[product_id]],blinkit_products[product_id],blinkit_products[margin_percentage])</f>
        <v>35</v>
      </c>
      <c r="G4588" s="4">
        <f>blinkit_order_items[[#This Row],[Total_Revenue]]*(blinkit_order_items[[#This Row],[margin_percent]]/100)</f>
        <v>103.23599999999999</v>
      </c>
    </row>
    <row r="4589" spans="1:7" x14ac:dyDescent="0.3">
      <c r="A4589">
        <v>6932431317</v>
      </c>
      <c r="B4589">
        <v>34186</v>
      </c>
      <c r="C4589">
        <v>1</v>
      </c>
      <c r="D4589" s="4">
        <v>925.65</v>
      </c>
      <c r="E4589" s="2">
        <f>blinkit_order_items[[#This Row],[quantity]]*blinkit_order_items[[#This Row],[unit_price]]</f>
        <v>925.65</v>
      </c>
      <c r="F4589">
        <f>_xlfn.XLOOKUP(blinkit_order_items[[#This Row],[product_id]],blinkit_products[product_id],blinkit_products[margin_percentage])</f>
        <v>25</v>
      </c>
      <c r="G4589" s="4">
        <f>blinkit_order_items[[#This Row],[Total_Revenue]]*(blinkit_order_items[[#This Row],[margin_percent]]/100)</f>
        <v>231.41249999999999</v>
      </c>
    </row>
    <row r="4590" spans="1:7" x14ac:dyDescent="0.3">
      <c r="A4590">
        <v>9126871366</v>
      </c>
      <c r="B4590">
        <v>154179</v>
      </c>
      <c r="C4590">
        <v>3</v>
      </c>
      <c r="D4590" s="4">
        <v>582.87</v>
      </c>
      <c r="E4590" s="2">
        <f>blinkit_order_items[[#This Row],[quantity]]*blinkit_order_items[[#This Row],[unit_price]]</f>
        <v>1748.6100000000001</v>
      </c>
      <c r="F4590">
        <f>_xlfn.XLOOKUP(blinkit_order_items[[#This Row],[product_id]],blinkit_products[product_id],blinkit_products[margin_percentage])</f>
        <v>20</v>
      </c>
      <c r="G4590" s="4">
        <f>blinkit_order_items[[#This Row],[Total_Revenue]]*(blinkit_order_items[[#This Row],[margin_percent]]/100)</f>
        <v>349.72200000000004</v>
      </c>
    </row>
    <row r="4591" spans="1:7" x14ac:dyDescent="0.3">
      <c r="A4591">
        <v>3244572785</v>
      </c>
      <c r="B4591">
        <v>563740</v>
      </c>
      <c r="C4591">
        <v>1</v>
      </c>
      <c r="D4591" s="4">
        <v>96.33</v>
      </c>
      <c r="E4591" s="2">
        <f>blinkit_order_items[[#This Row],[quantity]]*blinkit_order_items[[#This Row],[unit_price]]</f>
        <v>96.33</v>
      </c>
      <c r="F4591">
        <f>_xlfn.XLOOKUP(blinkit_order_items[[#This Row],[product_id]],blinkit_products[product_id],blinkit_products[margin_percentage])</f>
        <v>35</v>
      </c>
      <c r="G4591" s="4">
        <f>blinkit_order_items[[#This Row],[Total_Revenue]]*(blinkit_order_items[[#This Row],[margin_percent]]/100)</f>
        <v>33.715499999999999</v>
      </c>
    </row>
    <row r="4592" spans="1:7" x14ac:dyDescent="0.3">
      <c r="A4592">
        <v>6485432691</v>
      </c>
      <c r="B4592">
        <v>60619</v>
      </c>
      <c r="C4592">
        <v>3</v>
      </c>
      <c r="D4592" s="4">
        <v>726.41</v>
      </c>
      <c r="E4592" s="2">
        <f>blinkit_order_items[[#This Row],[quantity]]*blinkit_order_items[[#This Row],[unit_price]]</f>
        <v>2179.23</v>
      </c>
      <c r="F4592">
        <f>_xlfn.XLOOKUP(blinkit_order_items[[#This Row],[product_id]],blinkit_products[product_id],blinkit_products[margin_percentage])</f>
        <v>30</v>
      </c>
      <c r="G4592" s="4">
        <f>blinkit_order_items[[#This Row],[Total_Revenue]]*(blinkit_order_items[[#This Row],[margin_percent]]/100)</f>
        <v>653.76900000000001</v>
      </c>
    </row>
    <row r="4593" spans="1:7" x14ac:dyDescent="0.3">
      <c r="A4593">
        <v>6047222755</v>
      </c>
      <c r="B4593">
        <v>681063</v>
      </c>
      <c r="C4593">
        <v>2</v>
      </c>
      <c r="D4593" s="4">
        <v>321.27999999999997</v>
      </c>
      <c r="E4593" s="2">
        <f>blinkit_order_items[[#This Row],[quantity]]*blinkit_order_items[[#This Row],[unit_price]]</f>
        <v>642.55999999999995</v>
      </c>
      <c r="F4593">
        <f>_xlfn.XLOOKUP(blinkit_order_items[[#This Row],[product_id]],blinkit_products[product_id],blinkit_products[margin_percentage])</f>
        <v>30</v>
      </c>
      <c r="G4593" s="4">
        <f>blinkit_order_items[[#This Row],[Total_Revenue]]*(blinkit_order_items[[#This Row],[margin_percent]]/100)</f>
        <v>192.76799999999997</v>
      </c>
    </row>
    <row r="4594" spans="1:7" x14ac:dyDescent="0.3">
      <c r="A4594">
        <v>6167501412</v>
      </c>
      <c r="B4594">
        <v>600767</v>
      </c>
      <c r="C4594">
        <v>2</v>
      </c>
      <c r="D4594" s="4">
        <v>722.42</v>
      </c>
      <c r="E4594" s="2">
        <f>blinkit_order_items[[#This Row],[quantity]]*blinkit_order_items[[#This Row],[unit_price]]</f>
        <v>1444.84</v>
      </c>
      <c r="F4594">
        <f>_xlfn.XLOOKUP(blinkit_order_items[[#This Row],[product_id]],blinkit_products[product_id],blinkit_products[margin_percentage])</f>
        <v>35</v>
      </c>
      <c r="G4594" s="4">
        <f>blinkit_order_items[[#This Row],[Total_Revenue]]*(blinkit_order_items[[#This Row],[margin_percent]]/100)</f>
        <v>505.69399999999996</v>
      </c>
    </row>
    <row r="4595" spans="1:7" x14ac:dyDescent="0.3">
      <c r="A4595">
        <v>2052163872</v>
      </c>
      <c r="B4595">
        <v>376447</v>
      </c>
      <c r="C4595">
        <v>2</v>
      </c>
      <c r="D4595" s="4">
        <v>724.84</v>
      </c>
      <c r="E4595" s="2">
        <f>blinkit_order_items[[#This Row],[quantity]]*blinkit_order_items[[#This Row],[unit_price]]</f>
        <v>1449.68</v>
      </c>
      <c r="F4595">
        <f>_xlfn.XLOOKUP(blinkit_order_items[[#This Row],[product_id]],blinkit_products[product_id],blinkit_products[margin_percentage])</f>
        <v>20</v>
      </c>
      <c r="G4595" s="4">
        <f>blinkit_order_items[[#This Row],[Total_Revenue]]*(blinkit_order_items[[#This Row],[margin_percent]]/100)</f>
        <v>289.93600000000004</v>
      </c>
    </row>
    <row r="4596" spans="1:7" x14ac:dyDescent="0.3">
      <c r="A4596">
        <v>7740339645</v>
      </c>
      <c r="B4596">
        <v>704868</v>
      </c>
      <c r="C4596">
        <v>2</v>
      </c>
      <c r="D4596" s="4">
        <v>193.46</v>
      </c>
      <c r="E4596" s="2">
        <f>blinkit_order_items[[#This Row],[quantity]]*blinkit_order_items[[#This Row],[unit_price]]</f>
        <v>386.92</v>
      </c>
      <c r="F4596">
        <f>_xlfn.XLOOKUP(blinkit_order_items[[#This Row],[product_id]],blinkit_products[product_id],blinkit_products[margin_percentage])</f>
        <v>25</v>
      </c>
      <c r="G4596" s="4">
        <f>blinkit_order_items[[#This Row],[Total_Revenue]]*(blinkit_order_items[[#This Row],[margin_percent]]/100)</f>
        <v>96.73</v>
      </c>
    </row>
    <row r="4597" spans="1:7" x14ac:dyDescent="0.3">
      <c r="A4597">
        <v>2761855959</v>
      </c>
      <c r="B4597">
        <v>36412</v>
      </c>
      <c r="C4597">
        <v>3</v>
      </c>
      <c r="D4597" s="4">
        <v>397.68</v>
      </c>
      <c r="E4597" s="2">
        <f>blinkit_order_items[[#This Row],[quantity]]*blinkit_order_items[[#This Row],[unit_price]]</f>
        <v>1193.04</v>
      </c>
      <c r="F4597">
        <f>_xlfn.XLOOKUP(blinkit_order_items[[#This Row],[product_id]],blinkit_products[product_id],blinkit_products[margin_percentage])</f>
        <v>25</v>
      </c>
      <c r="G4597" s="4">
        <f>blinkit_order_items[[#This Row],[Total_Revenue]]*(blinkit_order_items[[#This Row],[margin_percent]]/100)</f>
        <v>298.26</v>
      </c>
    </row>
    <row r="4598" spans="1:7" x14ac:dyDescent="0.3">
      <c r="A4598">
        <v>8010347195</v>
      </c>
      <c r="B4598">
        <v>451812</v>
      </c>
      <c r="C4598">
        <v>2</v>
      </c>
      <c r="D4598" s="4">
        <v>530.85</v>
      </c>
      <c r="E4598" s="2">
        <f>blinkit_order_items[[#This Row],[quantity]]*blinkit_order_items[[#This Row],[unit_price]]</f>
        <v>1061.7</v>
      </c>
      <c r="F4598">
        <f>_xlfn.XLOOKUP(blinkit_order_items[[#This Row],[product_id]],blinkit_products[product_id],blinkit_products[margin_percentage])</f>
        <v>20</v>
      </c>
      <c r="G4598" s="4">
        <f>blinkit_order_items[[#This Row],[Total_Revenue]]*(blinkit_order_items[[#This Row],[margin_percent]]/100)</f>
        <v>212.34000000000003</v>
      </c>
    </row>
    <row r="4599" spans="1:7" x14ac:dyDescent="0.3">
      <c r="A4599">
        <v>2384153985</v>
      </c>
      <c r="B4599">
        <v>684939</v>
      </c>
      <c r="C4599">
        <v>3</v>
      </c>
      <c r="D4599" s="4">
        <v>727.95</v>
      </c>
      <c r="E4599" s="2">
        <f>blinkit_order_items[[#This Row],[quantity]]*blinkit_order_items[[#This Row],[unit_price]]</f>
        <v>2183.8500000000004</v>
      </c>
      <c r="F4599">
        <f>_xlfn.XLOOKUP(blinkit_order_items[[#This Row],[product_id]],blinkit_products[product_id],blinkit_products[margin_percentage])</f>
        <v>35</v>
      </c>
      <c r="G4599" s="4">
        <f>blinkit_order_items[[#This Row],[Total_Revenue]]*(blinkit_order_items[[#This Row],[margin_percent]]/100)</f>
        <v>764.34750000000008</v>
      </c>
    </row>
    <row r="4600" spans="1:7" x14ac:dyDescent="0.3">
      <c r="A4600">
        <v>3584794157</v>
      </c>
      <c r="B4600">
        <v>951463</v>
      </c>
      <c r="C4600">
        <v>2</v>
      </c>
      <c r="D4600" s="4">
        <v>787.4</v>
      </c>
      <c r="E4600" s="2">
        <f>blinkit_order_items[[#This Row],[quantity]]*blinkit_order_items[[#This Row],[unit_price]]</f>
        <v>1574.8</v>
      </c>
      <c r="F4600">
        <f>_xlfn.XLOOKUP(blinkit_order_items[[#This Row],[product_id]],blinkit_products[product_id],blinkit_products[margin_percentage])</f>
        <v>35</v>
      </c>
      <c r="G4600" s="4">
        <f>blinkit_order_items[[#This Row],[Total_Revenue]]*(blinkit_order_items[[#This Row],[margin_percent]]/100)</f>
        <v>551.17999999999995</v>
      </c>
    </row>
    <row r="4601" spans="1:7" x14ac:dyDescent="0.3">
      <c r="A4601">
        <v>8186709947</v>
      </c>
      <c r="B4601">
        <v>449106</v>
      </c>
      <c r="C4601">
        <v>3</v>
      </c>
      <c r="D4601" s="4">
        <v>48.55</v>
      </c>
      <c r="E4601" s="2">
        <f>blinkit_order_items[[#This Row],[quantity]]*blinkit_order_items[[#This Row],[unit_price]]</f>
        <v>145.64999999999998</v>
      </c>
      <c r="F4601">
        <f>_xlfn.XLOOKUP(blinkit_order_items[[#This Row],[product_id]],blinkit_products[product_id],blinkit_products[margin_percentage])</f>
        <v>35</v>
      </c>
      <c r="G4601" s="4">
        <f>blinkit_order_items[[#This Row],[Total_Revenue]]*(blinkit_order_items[[#This Row],[margin_percent]]/100)</f>
        <v>50.977499999999992</v>
      </c>
    </row>
    <row r="4602" spans="1:7" x14ac:dyDescent="0.3">
      <c r="A4602">
        <v>6027355216</v>
      </c>
      <c r="B4602">
        <v>144124</v>
      </c>
      <c r="C4602">
        <v>2</v>
      </c>
      <c r="D4602" s="4">
        <v>162.66999999999999</v>
      </c>
      <c r="E4602" s="2">
        <f>blinkit_order_items[[#This Row],[quantity]]*blinkit_order_items[[#This Row],[unit_price]]</f>
        <v>325.33999999999997</v>
      </c>
      <c r="F4602">
        <f>_xlfn.XLOOKUP(blinkit_order_items[[#This Row],[product_id]],blinkit_products[product_id],blinkit_products[margin_percentage])</f>
        <v>25</v>
      </c>
      <c r="G4602" s="4">
        <f>blinkit_order_items[[#This Row],[Total_Revenue]]*(blinkit_order_items[[#This Row],[margin_percent]]/100)</f>
        <v>81.334999999999994</v>
      </c>
    </row>
    <row r="4603" spans="1:7" x14ac:dyDescent="0.3">
      <c r="A4603">
        <v>9823160533</v>
      </c>
      <c r="B4603">
        <v>451812</v>
      </c>
      <c r="C4603">
        <v>1</v>
      </c>
      <c r="D4603" s="4">
        <v>530.85</v>
      </c>
      <c r="E4603" s="2">
        <f>blinkit_order_items[[#This Row],[quantity]]*blinkit_order_items[[#This Row],[unit_price]]</f>
        <v>530.85</v>
      </c>
      <c r="F4603">
        <f>_xlfn.XLOOKUP(blinkit_order_items[[#This Row],[product_id]],blinkit_products[product_id],blinkit_products[margin_percentage])</f>
        <v>20</v>
      </c>
      <c r="G4603" s="4">
        <f>blinkit_order_items[[#This Row],[Total_Revenue]]*(blinkit_order_items[[#This Row],[margin_percent]]/100)</f>
        <v>106.17000000000002</v>
      </c>
    </row>
    <row r="4604" spans="1:7" x14ac:dyDescent="0.3">
      <c r="A4604">
        <v>8694663463</v>
      </c>
      <c r="B4604">
        <v>186168</v>
      </c>
      <c r="C4604">
        <v>3</v>
      </c>
      <c r="D4604" s="4">
        <v>878.8</v>
      </c>
      <c r="E4604" s="2">
        <f>blinkit_order_items[[#This Row],[quantity]]*blinkit_order_items[[#This Row],[unit_price]]</f>
        <v>2636.3999999999996</v>
      </c>
      <c r="F4604">
        <f>_xlfn.XLOOKUP(blinkit_order_items[[#This Row],[product_id]],blinkit_products[product_id],blinkit_products[margin_percentage])</f>
        <v>35</v>
      </c>
      <c r="G4604" s="4">
        <f>blinkit_order_items[[#This Row],[Total_Revenue]]*(blinkit_order_items[[#This Row],[margin_percent]]/100)</f>
        <v>922.73999999999978</v>
      </c>
    </row>
    <row r="4605" spans="1:7" x14ac:dyDescent="0.3">
      <c r="A4605">
        <v>1296772969</v>
      </c>
      <c r="B4605">
        <v>124290</v>
      </c>
      <c r="C4605">
        <v>3</v>
      </c>
      <c r="D4605" s="4">
        <v>39.65</v>
      </c>
      <c r="E4605" s="2">
        <f>blinkit_order_items[[#This Row],[quantity]]*blinkit_order_items[[#This Row],[unit_price]]</f>
        <v>118.94999999999999</v>
      </c>
      <c r="F4605">
        <f>_xlfn.XLOOKUP(blinkit_order_items[[#This Row],[product_id]],blinkit_products[product_id],blinkit_products[margin_percentage])</f>
        <v>35</v>
      </c>
      <c r="G4605" s="4">
        <f>blinkit_order_items[[#This Row],[Total_Revenue]]*(blinkit_order_items[[#This Row],[margin_percent]]/100)</f>
        <v>41.632499999999993</v>
      </c>
    </row>
    <row r="4606" spans="1:7" x14ac:dyDescent="0.3">
      <c r="A4606">
        <v>5856838171</v>
      </c>
      <c r="B4606">
        <v>652118</v>
      </c>
      <c r="C4606">
        <v>3</v>
      </c>
      <c r="D4606" s="4">
        <v>22.04</v>
      </c>
      <c r="E4606" s="2">
        <f>blinkit_order_items[[#This Row],[quantity]]*blinkit_order_items[[#This Row],[unit_price]]</f>
        <v>66.12</v>
      </c>
      <c r="F4606">
        <f>_xlfn.XLOOKUP(blinkit_order_items[[#This Row],[product_id]],blinkit_products[product_id],blinkit_products[margin_percentage])</f>
        <v>40</v>
      </c>
      <c r="G4606" s="4">
        <f>blinkit_order_items[[#This Row],[Total_Revenue]]*(blinkit_order_items[[#This Row],[margin_percent]]/100)</f>
        <v>26.448000000000004</v>
      </c>
    </row>
    <row r="4607" spans="1:7" x14ac:dyDescent="0.3">
      <c r="A4607">
        <v>915473142</v>
      </c>
      <c r="B4607">
        <v>891833</v>
      </c>
      <c r="C4607">
        <v>1</v>
      </c>
      <c r="D4607" s="4">
        <v>493.19</v>
      </c>
      <c r="E4607" s="2">
        <f>blinkit_order_items[[#This Row],[quantity]]*blinkit_order_items[[#This Row],[unit_price]]</f>
        <v>493.19</v>
      </c>
      <c r="F4607">
        <f>_xlfn.XLOOKUP(blinkit_order_items[[#This Row],[product_id]],blinkit_products[product_id],blinkit_products[margin_percentage])</f>
        <v>20</v>
      </c>
      <c r="G4607" s="4">
        <f>blinkit_order_items[[#This Row],[Total_Revenue]]*(blinkit_order_items[[#This Row],[margin_percent]]/100)</f>
        <v>98.638000000000005</v>
      </c>
    </row>
    <row r="4608" spans="1:7" x14ac:dyDescent="0.3">
      <c r="A4608">
        <v>6992097680</v>
      </c>
      <c r="B4608">
        <v>51036</v>
      </c>
      <c r="C4608">
        <v>2</v>
      </c>
      <c r="D4608" s="4">
        <v>931.61</v>
      </c>
      <c r="E4608" s="2">
        <f>blinkit_order_items[[#This Row],[quantity]]*blinkit_order_items[[#This Row],[unit_price]]</f>
        <v>1863.22</v>
      </c>
      <c r="F4608">
        <f>_xlfn.XLOOKUP(blinkit_order_items[[#This Row],[product_id]],blinkit_products[product_id],blinkit_products[margin_percentage])</f>
        <v>30</v>
      </c>
      <c r="G4608" s="4">
        <f>blinkit_order_items[[#This Row],[Total_Revenue]]*(blinkit_order_items[[#This Row],[margin_percent]]/100)</f>
        <v>558.96600000000001</v>
      </c>
    </row>
    <row r="4609" spans="1:7" x14ac:dyDescent="0.3">
      <c r="A4609">
        <v>6870670122</v>
      </c>
      <c r="B4609">
        <v>760828</v>
      </c>
      <c r="C4609">
        <v>3</v>
      </c>
      <c r="D4609" s="4">
        <v>563.45000000000005</v>
      </c>
      <c r="E4609" s="2">
        <f>blinkit_order_items[[#This Row],[quantity]]*blinkit_order_items[[#This Row],[unit_price]]</f>
        <v>1690.3500000000001</v>
      </c>
      <c r="F4609">
        <f>_xlfn.XLOOKUP(blinkit_order_items[[#This Row],[product_id]],blinkit_products[product_id],blinkit_products[margin_percentage])</f>
        <v>35</v>
      </c>
      <c r="G4609" s="4">
        <f>blinkit_order_items[[#This Row],[Total_Revenue]]*(blinkit_order_items[[#This Row],[margin_percent]]/100)</f>
        <v>591.62250000000006</v>
      </c>
    </row>
    <row r="4610" spans="1:7" x14ac:dyDescent="0.3">
      <c r="A4610">
        <v>6626994121</v>
      </c>
      <c r="B4610">
        <v>144124</v>
      </c>
      <c r="C4610">
        <v>2</v>
      </c>
      <c r="D4610" s="4">
        <v>162.66999999999999</v>
      </c>
      <c r="E4610" s="2">
        <f>blinkit_order_items[[#This Row],[quantity]]*blinkit_order_items[[#This Row],[unit_price]]</f>
        <v>325.33999999999997</v>
      </c>
      <c r="F4610">
        <f>_xlfn.XLOOKUP(blinkit_order_items[[#This Row],[product_id]],blinkit_products[product_id],blinkit_products[margin_percentage])</f>
        <v>25</v>
      </c>
      <c r="G4610" s="4">
        <f>blinkit_order_items[[#This Row],[Total_Revenue]]*(blinkit_order_items[[#This Row],[margin_percent]]/100)</f>
        <v>81.334999999999994</v>
      </c>
    </row>
    <row r="4611" spans="1:7" x14ac:dyDescent="0.3">
      <c r="A4611">
        <v>6125813500</v>
      </c>
      <c r="B4611">
        <v>784827</v>
      </c>
      <c r="C4611">
        <v>2</v>
      </c>
      <c r="D4611" s="4">
        <v>274.25</v>
      </c>
      <c r="E4611" s="2">
        <f>blinkit_order_items[[#This Row],[quantity]]*blinkit_order_items[[#This Row],[unit_price]]</f>
        <v>548.5</v>
      </c>
      <c r="F4611">
        <f>_xlfn.XLOOKUP(blinkit_order_items[[#This Row],[product_id]],blinkit_products[product_id],blinkit_products[margin_percentage])</f>
        <v>30</v>
      </c>
      <c r="G4611" s="4">
        <f>blinkit_order_items[[#This Row],[Total_Revenue]]*(blinkit_order_items[[#This Row],[margin_percent]]/100)</f>
        <v>164.54999999999998</v>
      </c>
    </row>
    <row r="4612" spans="1:7" x14ac:dyDescent="0.3">
      <c r="A4612">
        <v>6899859775</v>
      </c>
      <c r="B4612">
        <v>606256</v>
      </c>
      <c r="C4612">
        <v>2</v>
      </c>
      <c r="D4612" s="4">
        <v>369.28</v>
      </c>
      <c r="E4612" s="2">
        <f>blinkit_order_items[[#This Row],[quantity]]*blinkit_order_items[[#This Row],[unit_price]]</f>
        <v>738.56</v>
      </c>
      <c r="F4612">
        <f>_xlfn.XLOOKUP(blinkit_order_items[[#This Row],[product_id]],blinkit_products[product_id],blinkit_products[margin_percentage])</f>
        <v>40</v>
      </c>
      <c r="G4612" s="4">
        <f>blinkit_order_items[[#This Row],[Total_Revenue]]*(blinkit_order_items[[#This Row],[margin_percent]]/100)</f>
        <v>295.42399999999998</v>
      </c>
    </row>
    <row r="4613" spans="1:7" x14ac:dyDescent="0.3">
      <c r="A4613">
        <v>1825560091</v>
      </c>
      <c r="B4613">
        <v>82484</v>
      </c>
      <c r="C4613">
        <v>1</v>
      </c>
      <c r="D4613" s="4">
        <v>914.88</v>
      </c>
      <c r="E4613" s="2">
        <f>blinkit_order_items[[#This Row],[quantity]]*blinkit_order_items[[#This Row],[unit_price]]</f>
        <v>914.88</v>
      </c>
      <c r="F4613">
        <f>_xlfn.XLOOKUP(blinkit_order_items[[#This Row],[product_id]],blinkit_products[product_id],blinkit_products[margin_percentage])</f>
        <v>30</v>
      </c>
      <c r="G4613" s="4">
        <f>blinkit_order_items[[#This Row],[Total_Revenue]]*(blinkit_order_items[[#This Row],[margin_percent]]/100)</f>
        <v>274.464</v>
      </c>
    </row>
    <row r="4614" spans="1:7" x14ac:dyDescent="0.3">
      <c r="A4614">
        <v>1320638425</v>
      </c>
      <c r="B4614">
        <v>490602</v>
      </c>
      <c r="C4614">
        <v>2</v>
      </c>
      <c r="D4614" s="4">
        <v>549.47</v>
      </c>
      <c r="E4614" s="2">
        <f>blinkit_order_items[[#This Row],[quantity]]*blinkit_order_items[[#This Row],[unit_price]]</f>
        <v>1098.94</v>
      </c>
      <c r="F4614">
        <f>_xlfn.XLOOKUP(blinkit_order_items[[#This Row],[product_id]],blinkit_products[product_id],blinkit_products[margin_percentage])</f>
        <v>15</v>
      </c>
      <c r="G4614" s="4">
        <f>blinkit_order_items[[#This Row],[Total_Revenue]]*(blinkit_order_items[[#This Row],[margin_percent]]/100)</f>
        <v>164.84100000000001</v>
      </c>
    </row>
    <row r="4615" spans="1:7" x14ac:dyDescent="0.3">
      <c r="A4615">
        <v>5320995509</v>
      </c>
      <c r="B4615">
        <v>140489</v>
      </c>
      <c r="C4615">
        <v>2</v>
      </c>
      <c r="D4615" s="4">
        <v>650.20000000000005</v>
      </c>
      <c r="E4615" s="2">
        <f>blinkit_order_items[[#This Row],[quantity]]*blinkit_order_items[[#This Row],[unit_price]]</f>
        <v>1300.4000000000001</v>
      </c>
      <c r="F4615">
        <f>_xlfn.XLOOKUP(blinkit_order_items[[#This Row],[product_id]],blinkit_products[product_id],blinkit_products[margin_percentage])</f>
        <v>35</v>
      </c>
      <c r="G4615" s="4">
        <f>blinkit_order_items[[#This Row],[Total_Revenue]]*(blinkit_order_items[[#This Row],[margin_percent]]/100)</f>
        <v>455.14</v>
      </c>
    </row>
    <row r="4616" spans="1:7" x14ac:dyDescent="0.3">
      <c r="A4616">
        <v>4249535395</v>
      </c>
      <c r="B4616">
        <v>714999</v>
      </c>
      <c r="C4616">
        <v>1</v>
      </c>
      <c r="D4616" s="4">
        <v>882.51</v>
      </c>
      <c r="E4616" s="2">
        <f>blinkit_order_items[[#This Row],[quantity]]*blinkit_order_items[[#This Row],[unit_price]]</f>
        <v>882.51</v>
      </c>
      <c r="F4616">
        <f>_xlfn.XLOOKUP(blinkit_order_items[[#This Row],[product_id]],blinkit_products[product_id],blinkit_products[margin_percentage])</f>
        <v>20</v>
      </c>
      <c r="G4616" s="4">
        <f>blinkit_order_items[[#This Row],[Total_Revenue]]*(blinkit_order_items[[#This Row],[margin_percent]]/100)</f>
        <v>176.50200000000001</v>
      </c>
    </row>
    <row r="4617" spans="1:7" x14ac:dyDescent="0.3">
      <c r="A4617">
        <v>804881381</v>
      </c>
      <c r="B4617">
        <v>382511</v>
      </c>
      <c r="C4617">
        <v>2</v>
      </c>
      <c r="D4617" s="4">
        <v>702.54</v>
      </c>
      <c r="E4617" s="2">
        <f>blinkit_order_items[[#This Row],[quantity]]*blinkit_order_items[[#This Row],[unit_price]]</f>
        <v>1405.08</v>
      </c>
      <c r="F4617">
        <f>_xlfn.XLOOKUP(blinkit_order_items[[#This Row],[product_id]],blinkit_products[product_id],blinkit_products[margin_percentage])</f>
        <v>20</v>
      </c>
      <c r="G4617" s="4">
        <f>blinkit_order_items[[#This Row],[Total_Revenue]]*(blinkit_order_items[[#This Row],[margin_percent]]/100)</f>
        <v>281.01600000000002</v>
      </c>
    </row>
    <row r="4618" spans="1:7" x14ac:dyDescent="0.3">
      <c r="A4618">
        <v>4858560187</v>
      </c>
      <c r="B4618">
        <v>859361</v>
      </c>
      <c r="C4618">
        <v>1</v>
      </c>
      <c r="D4618" s="4">
        <v>432.39</v>
      </c>
      <c r="E4618" s="2">
        <f>blinkit_order_items[[#This Row],[quantity]]*blinkit_order_items[[#This Row],[unit_price]]</f>
        <v>432.39</v>
      </c>
      <c r="F4618">
        <f>_xlfn.XLOOKUP(blinkit_order_items[[#This Row],[product_id]],blinkit_products[product_id],blinkit_products[margin_percentage])</f>
        <v>35</v>
      </c>
      <c r="G4618" s="4">
        <f>blinkit_order_items[[#This Row],[Total_Revenue]]*(blinkit_order_items[[#This Row],[margin_percent]]/100)</f>
        <v>151.33649999999997</v>
      </c>
    </row>
    <row r="4619" spans="1:7" x14ac:dyDescent="0.3">
      <c r="A4619">
        <v>6425666148</v>
      </c>
      <c r="B4619">
        <v>6405</v>
      </c>
      <c r="C4619">
        <v>3</v>
      </c>
      <c r="D4619" s="4">
        <v>236.51</v>
      </c>
      <c r="E4619" s="2">
        <f>blinkit_order_items[[#This Row],[quantity]]*blinkit_order_items[[#This Row],[unit_price]]</f>
        <v>709.53</v>
      </c>
      <c r="F4619">
        <f>_xlfn.XLOOKUP(blinkit_order_items[[#This Row],[product_id]],blinkit_products[product_id],blinkit_products[margin_percentage])</f>
        <v>30</v>
      </c>
      <c r="G4619" s="4">
        <f>blinkit_order_items[[#This Row],[Total_Revenue]]*(blinkit_order_items[[#This Row],[margin_percent]]/100)</f>
        <v>212.85899999999998</v>
      </c>
    </row>
    <row r="4620" spans="1:7" x14ac:dyDescent="0.3">
      <c r="A4620">
        <v>9021754099</v>
      </c>
      <c r="B4620">
        <v>60619</v>
      </c>
      <c r="C4620">
        <v>2</v>
      </c>
      <c r="D4620" s="4">
        <v>726.41</v>
      </c>
      <c r="E4620" s="2">
        <f>blinkit_order_items[[#This Row],[quantity]]*blinkit_order_items[[#This Row],[unit_price]]</f>
        <v>1452.82</v>
      </c>
      <c r="F4620">
        <f>_xlfn.XLOOKUP(blinkit_order_items[[#This Row],[product_id]],blinkit_products[product_id],blinkit_products[margin_percentage])</f>
        <v>30</v>
      </c>
      <c r="G4620" s="4">
        <f>blinkit_order_items[[#This Row],[Total_Revenue]]*(blinkit_order_items[[#This Row],[margin_percent]]/100)</f>
        <v>435.84599999999995</v>
      </c>
    </row>
    <row r="4621" spans="1:7" x14ac:dyDescent="0.3">
      <c r="A4621">
        <v>7728205680</v>
      </c>
      <c r="B4621">
        <v>687218</v>
      </c>
      <c r="C4621">
        <v>3</v>
      </c>
      <c r="D4621" s="4">
        <v>317.82</v>
      </c>
      <c r="E4621" s="2">
        <f>blinkit_order_items[[#This Row],[quantity]]*blinkit_order_items[[#This Row],[unit_price]]</f>
        <v>953.46</v>
      </c>
      <c r="F4621">
        <f>_xlfn.XLOOKUP(blinkit_order_items[[#This Row],[product_id]],blinkit_products[product_id],blinkit_products[margin_percentage])</f>
        <v>30</v>
      </c>
      <c r="G4621" s="4">
        <f>blinkit_order_items[[#This Row],[Total_Revenue]]*(blinkit_order_items[[#This Row],[margin_percent]]/100)</f>
        <v>286.03800000000001</v>
      </c>
    </row>
    <row r="4622" spans="1:7" x14ac:dyDescent="0.3">
      <c r="A4622">
        <v>9346166799</v>
      </c>
      <c r="B4622">
        <v>120532</v>
      </c>
      <c r="C4622">
        <v>3</v>
      </c>
      <c r="D4622" s="4">
        <v>697.53</v>
      </c>
      <c r="E4622" s="2">
        <f>blinkit_order_items[[#This Row],[quantity]]*blinkit_order_items[[#This Row],[unit_price]]</f>
        <v>2092.59</v>
      </c>
      <c r="F4622">
        <f>_xlfn.XLOOKUP(blinkit_order_items[[#This Row],[product_id]],blinkit_products[product_id],blinkit_products[margin_percentage])</f>
        <v>15</v>
      </c>
      <c r="G4622" s="4">
        <f>blinkit_order_items[[#This Row],[Total_Revenue]]*(blinkit_order_items[[#This Row],[margin_percent]]/100)</f>
        <v>313.88850000000002</v>
      </c>
    </row>
    <row r="4623" spans="1:7" x14ac:dyDescent="0.3">
      <c r="A4623">
        <v>3377313085</v>
      </c>
      <c r="B4623">
        <v>897083</v>
      </c>
      <c r="C4623">
        <v>3</v>
      </c>
      <c r="D4623" s="4">
        <v>972.69</v>
      </c>
      <c r="E4623" s="2">
        <f>blinkit_order_items[[#This Row],[quantity]]*blinkit_order_items[[#This Row],[unit_price]]</f>
        <v>2918.07</v>
      </c>
      <c r="F4623">
        <f>_xlfn.XLOOKUP(blinkit_order_items[[#This Row],[product_id]],blinkit_products[product_id],blinkit_products[margin_percentage])</f>
        <v>25</v>
      </c>
      <c r="G4623" s="4">
        <f>blinkit_order_items[[#This Row],[Total_Revenue]]*(blinkit_order_items[[#This Row],[margin_percent]]/100)</f>
        <v>729.51750000000004</v>
      </c>
    </row>
    <row r="4624" spans="1:7" x14ac:dyDescent="0.3">
      <c r="A4624">
        <v>8167716321</v>
      </c>
      <c r="B4624">
        <v>52729</v>
      </c>
      <c r="C4624">
        <v>2</v>
      </c>
      <c r="D4624" s="4">
        <v>316.02</v>
      </c>
      <c r="E4624" s="2">
        <f>blinkit_order_items[[#This Row],[quantity]]*blinkit_order_items[[#This Row],[unit_price]]</f>
        <v>632.04</v>
      </c>
      <c r="F4624">
        <f>_xlfn.XLOOKUP(blinkit_order_items[[#This Row],[product_id]],blinkit_products[product_id],blinkit_products[margin_percentage])</f>
        <v>35</v>
      </c>
      <c r="G4624" s="4">
        <f>blinkit_order_items[[#This Row],[Total_Revenue]]*(blinkit_order_items[[#This Row],[margin_percent]]/100)</f>
        <v>221.21399999999997</v>
      </c>
    </row>
    <row r="4625" spans="1:7" x14ac:dyDescent="0.3">
      <c r="A4625">
        <v>2024637181</v>
      </c>
      <c r="B4625">
        <v>784827</v>
      </c>
      <c r="C4625">
        <v>3</v>
      </c>
      <c r="D4625" s="4">
        <v>274.25</v>
      </c>
      <c r="E4625" s="2">
        <f>blinkit_order_items[[#This Row],[quantity]]*blinkit_order_items[[#This Row],[unit_price]]</f>
        <v>822.75</v>
      </c>
      <c r="F4625">
        <f>_xlfn.XLOOKUP(blinkit_order_items[[#This Row],[product_id]],blinkit_products[product_id],blinkit_products[margin_percentage])</f>
        <v>30</v>
      </c>
      <c r="G4625" s="4">
        <f>blinkit_order_items[[#This Row],[Total_Revenue]]*(blinkit_order_items[[#This Row],[margin_percent]]/100)</f>
        <v>246.82499999999999</v>
      </c>
    </row>
    <row r="4626" spans="1:7" x14ac:dyDescent="0.3">
      <c r="A4626">
        <v>9310630290</v>
      </c>
      <c r="B4626">
        <v>563740</v>
      </c>
      <c r="C4626">
        <v>3</v>
      </c>
      <c r="D4626" s="4">
        <v>96.33</v>
      </c>
      <c r="E4626" s="2">
        <f>blinkit_order_items[[#This Row],[quantity]]*blinkit_order_items[[#This Row],[unit_price]]</f>
        <v>288.99</v>
      </c>
      <c r="F4626">
        <f>_xlfn.XLOOKUP(blinkit_order_items[[#This Row],[product_id]],blinkit_products[product_id],blinkit_products[margin_percentage])</f>
        <v>35</v>
      </c>
      <c r="G4626" s="4">
        <f>blinkit_order_items[[#This Row],[Total_Revenue]]*(blinkit_order_items[[#This Row],[margin_percent]]/100)</f>
        <v>101.1465</v>
      </c>
    </row>
    <row r="4627" spans="1:7" x14ac:dyDescent="0.3">
      <c r="A4627">
        <v>2276505075</v>
      </c>
      <c r="B4627">
        <v>449106</v>
      </c>
      <c r="C4627">
        <v>1</v>
      </c>
      <c r="D4627" s="4">
        <v>48.55</v>
      </c>
      <c r="E4627" s="2">
        <f>blinkit_order_items[[#This Row],[quantity]]*blinkit_order_items[[#This Row],[unit_price]]</f>
        <v>48.55</v>
      </c>
      <c r="F4627">
        <f>_xlfn.XLOOKUP(blinkit_order_items[[#This Row],[product_id]],blinkit_products[product_id],blinkit_products[margin_percentage])</f>
        <v>35</v>
      </c>
      <c r="G4627" s="4">
        <f>blinkit_order_items[[#This Row],[Total_Revenue]]*(blinkit_order_items[[#This Row],[margin_percent]]/100)</f>
        <v>16.992499999999996</v>
      </c>
    </row>
    <row r="4628" spans="1:7" x14ac:dyDescent="0.3">
      <c r="A4628">
        <v>6615188116</v>
      </c>
      <c r="B4628">
        <v>803607</v>
      </c>
      <c r="C4628">
        <v>1</v>
      </c>
      <c r="D4628" s="4">
        <v>949.73</v>
      </c>
      <c r="E4628" s="2">
        <f>blinkit_order_items[[#This Row],[quantity]]*blinkit_order_items[[#This Row],[unit_price]]</f>
        <v>949.73</v>
      </c>
      <c r="F4628">
        <f>_xlfn.XLOOKUP(blinkit_order_items[[#This Row],[product_id]],blinkit_products[product_id],blinkit_products[margin_percentage])</f>
        <v>35</v>
      </c>
      <c r="G4628" s="4">
        <f>blinkit_order_items[[#This Row],[Total_Revenue]]*(blinkit_order_items[[#This Row],[margin_percent]]/100)</f>
        <v>332.40549999999996</v>
      </c>
    </row>
    <row r="4629" spans="1:7" x14ac:dyDescent="0.3">
      <c r="A4629">
        <v>6858336318</v>
      </c>
      <c r="B4629">
        <v>883013</v>
      </c>
      <c r="C4629">
        <v>1</v>
      </c>
      <c r="D4629" s="4">
        <v>989.88</v>
      </c>
      <c r="E4629" s="2">
        <f>blinkit_order_items[[#This Row],[quantity]]*blinkit_order_items[[#This Row],[unit_price]]</f>
        <v>989.88</v>
      </c>
      <c r="F4629">
        <f>_xlfn.XLOOKUP(blinkit_order_items[[#This Row],[product_id]],blinkit_products[product_id],blinkit_products[margin_percentage])</f>
        <v>20</v>
      </c>
      <c r="G4629" s="4">
        <f>blinkit_order_items[[#This Row],[Total_Revenue]]*(blinkit_order_items[[#This Row],[margin_percent]]/100)</f>
        <v>197.976</v>
      </c>
    </row>
    <row r="4630" spans="1:7" x14ac:dyDescent="0.3">
      <c r="A4630">
        <v>7601638642</v>
      </c>
      <c r="B4630">
        <v>968887</v>
      </c>
      <c r="C4630">
        <v>2</v>
      </c>
      <c r="D4630" s="4">
        <v>40.700000000000003</v>
      </c>
      <c r="E4630" s="2">
        <f>blinkit_order_items[[#This Row],[quantity]]*blinkit_order_items[[#This Row],[unit_price]]</f>
        <v>81.400000000000006</v>
      </c>
      <c r="F4630">
        <f>_xlfn.XLOOKUP(blinkit_order_items[[#This Row],[product_id]],blinkit_products[product_id],blinkit_products[margin_percentage])</f>
        <v>25</v>
      </c>
      <c r="G4630" s="4">
        <f>blinkit_order_items[[#This Row],[Total_Revenue]]*(blinkit_order_items[[#This Row],[margin_percent]]/100)</f>
        <v>20.350000000000001</v>
      </c>
    </row>
    <row r="4631" spans="1:7" x14ac:dyDescent="0.3">
      <c r="A4631">
        <v>1191565627</v>
      </c>
      <c r="B4631">
        <v>820973</v>
      </c>
      <c r="C4631">
        <v>3</v>
      </c>
      <c r="D4631" s="4">
        <v>114.52</v>
      </c>
      <c r="E4631" s="2">
        <f>blinkit_order_items[[#This Row],[quantity]]*blinkit_order_items[[#This Row],[unit_price]]</f>
        <v>343.56</v>
      </c>
      <c r="F4631">
        <f>_xlfn.XLOOKUP(blinkit_order_items[[#This Row],[product_id]],blinkit_products[product_id],blinkit_products[margin_percentage])</f>
        <v>30</v>
      </c>
      <c r="G4631" s="4">
        <f>blinkit_order_items[[#This Row],[Total_Revenue]]*(blinkit_order_items[[#This Row],[margin_percent]]/100)</f>
        <v>103.068</v>
      </c>
    </row>
    <row r="4632" spans="1:7" x14ac:dyDescent="0.3">
      <c r="A4632">
        <v>4785021992</v>
      </c>
      <c r="B4632">
        <v>721521</v>
      </c>
      <c r="C4632">
        <v>1</v>
      </c>
      <c r="D4632" s="4">
        <v>417.39</v>
      </c>
      <c r="E4632" s="2">
        <f>blinkit_order_items[[#This Row],[quantity]]*blinkit_order_items[[#This Row],[unit_price]]</f>
        <v>417.39</v>
      </c>
      <c r="F4632">
        <f>_xlfn.XLOOKUP(blinkit_order_items[[#This Row],[product_id]],blinkit_products[product_id],blinkit_products[margin_percentage])</f>
        <v>15</v>
      </c>
      <c r="G4632" s="4">
        <f>blinkit_order_items[[#This Row],[Total_Revenue]]*(blinkit_order_items[[#This Row],[margin_percent]]/100)</f>
        <v>62.608499999999992</v>
      </c>
    </row>
    <row r="4633" spans="1:7" x14ac:dyDescent="0.3">
      <c r="A4633">
        <v>3452964753</v>
      </c>
      <c r="B4633">
        <v>757274</v>
      </c>
      <c r="C4633">
        <v>1</v>
      </c>
      <c r="D4633" s="4">
        <v>98.32</v>
      </c>
      <c r="E4633" s="2">
        <f>blinkit_order_items[[#This Row],[quantity]]*blinkit_order_items[[#This Row],[unit_price]]</f>
        <v>98.32</v>
      </c>
      <c r="F4633">
        <f>_xlfn.XLOOKUP(blinkit_order_items[[#This Row],[product_id]],blinkit_products[product_id],blinkit_products[margin_percentage])</f>
        <v>35</v>
      </c>
      <c r="G4633" s="4">
        <f>blinkit_order_items[[#This Row],[Total_Revenue]]*(blinkit_order_items[[#This Row],[margin_percent]]/100)</f>
        <v>34.411999999999992</v>
      </c>
    </row>
    <row r="4634" spans="1:7" x14ac:dyDescent="0.3">
      <c r="A4634">
        <v>3490919801</v>
      </c>
      <c r="B4634">
        <v>537274</v>
      </c>
      <c r="C4634">
        <v>1</v>
      </c>
      <c r="D4634" s="4">
        <v>702.71</v>
      </c>
      <c r="E4634" s="2">
        <f>blinkit_order_items[[#This Row],[quantity]]*blinkit_order_items[[#This Row],[unit_price]]</f>
        <v>702.71</v>
      </c>
      <c r="F4634">
        <f>_xlfn.XLOOKUP(blinkit_order_items[[#This Row],[product_id]],blinkit_products[product_id],blinkit_products[margin_percentage])</f>
        <v>35</v>
      </c>
      <c r="G4634" s="4">
        <f>blinkit_order_items[[#This Row],[Total_Revenue]]*(blinkit_order_items[[#This Row],[margin_percent]]/100)</f>
        <v>245.9485</v>
      </c>
    </row>
    <row r="4635" spans="1:7" x14ac:dyDescent="0.3">
      <c r="A4635">
        <v>105578518</v>
      </c>
      <c r="B4635">
        <v>329351</v>
      </c>
      <c r="C4635">
        <v>3</v>
      </c>
      <c r="D4635" s="4">
        <v>310.87</v>
      </c>
      <c r="E4635" s="2">
        <f>blinkit_order_items[[#This Row],[quantity]]*blinkit_order_items[[#This Row],[unit_price]]</f>
        <v>932.61</v>
      </c>
      <c r="F4635">
        <f>_xlfn.XLOOKUP(blinkit_order_items[[#This Row],[product_id]],blinkit_products[product_id],blinkit_products[margin_percentage])</f>
        <v>20</v>
      </c>
      <c r="G4635" s="4">
        <f>blinkit_order_items[[#This Row],[Total_Revenue]]*(blinkit_order_items[[#This Row],[margin_percent]]/100)</f>
        <v>186.52200000000002</v>
      </c>
    </row>
    <row r="4636" spans="1:7" x14ac:dyDescent="0.3">
      <c r="A4636">
        <v>2978719561</v>
      </c>
      <c r="B4636">
        <v>144124</v>
      </c>
      <c r="C4636">
        <v>3</v>
      </c>
      <c r="D4636" s="4">
        <v>162.66999999999999</v>
      </c>
      <c r="E4636" s="2">
        <f>blinkit_order_items[[#This Row],[quantity]]*blinkit_order_items[[#This Row],[unit_price]]</f>
        <v>488.01</v>
      </c>
      <c r="F4636">
        <f>_xlfn.XLOOKUP(blinkit_order_items[[#This Row],[product_id]],blinkit_products[product_id],blinkit_products[margin_percentage])</f>
        <v>25</v>
      </c>
      <c r="G4636" s="4">
        <f>blinkit_order_items[[#This Row],[Total_Revenue]]*(blinkit_order_items[[#This Row],[margin_percent]]/100)</f>
        <v>122.0025</v>
      </c>
    </row>
    <row r="4637" spans="1:7" x14ac:dyDescent="0.3">
      <c r="A4637">
        <v>9979010790</v>
      </c>
      <c r="B4637">
        <v>914071</v>
      </c>
      <c r="C4637">
        <v>1</v>
      </c>
      <c r="D4637" s="4">
        <v>296.94</v>
      </c>
      <c r="E4637" s="2">
        <f>blinkit_order_items[[#This Row],[quantity]]*blinkit_order_items[[#This Row],[unit_price]]</f>
        <v>296.94</v>
      </c>
      <c r="F4637">
        <f>_xlfn.XLOOKUP(blinkit_order_items[[#This Row],[product_id]],blinkit_products[product_id],blinkit_products[margin_percentage])</f>
        <v>35</v>
      </c>
      <c r="G4637" s="4">
        <f>blinkit_order_items[[#This Row],[Total_Revenue]]*(blinkit_order_items[[#This Row],[margin_percent]]/100)</f>
        <v>103.92899999999999</v>
      </c>
    </row>
    <row r="4638" spans="1:7" x14ac:dyDescent="0.3">
      <c r="A4638">
        <v>4435636116</v>
      </c>
      <c r="B4638">
        <v>366066</v>
      </c>
      <c r="C4638">
        <v>1</v>
      </c>
      <c r="D4638" s="4">
        <v>918.58</v>
      </c>
      <c r="E4638" s="2">
        <f>blinkit_order_items[[#This Row],[quantity]]*blinkit_order_items[[#This Row],[unit_price]]</f>
        <v>918.58</v>
      </c>
      <c r="F4638">
        <f>_xlfn.XLOOKUP(blinkit_order_items[[#This Row],[product_id]],blinkit_products[product_id],blinkit_products[margin_percentage])</f>
        <v>35</v>
      </c>
      <c r="G4638" s="4">
        <f>blinkit_order_items[[#This Row],[Total_Revenue]]*(blinkit_order_items[[#This Row],[margin_percent]]/100)</f>
        <v>321.50299999999999</v>
      </c>
    </row>
    <row r="4639" spans="1:7" x14ac:dyDescent="0.3">
      <c r="A4639">
        <v>5909879259</v>
      </c>
      <c r="B4639">
        <v>949818</v>
      </c>
      <c r="C4639">
        <v>2</v>
      </c>
      <c r="D4639" s="4">
        <v>483.05</v>
      </c>
      <c r="E4639" s="2">
        <f>blinkit_order_items[[#This Row],[quantity]]*blinkit_order_items[[#This Row],[unit_price]]</f>
        <v>966.1</v>
      </c>
      <c r="F4639">
        <f>_xlfn.XLOOKUP(blinkit_order_items[[#This Row],[product_id]],blinkit_products[product_id],blinkit_products[margin_percentage])</f>
        <v>35</v>
      </c>
      <c r="G4639" s="4">
        <f>blinkit_order_items[[#This Row],[Total_Revenue]]*(blinkit_order_items[[#This Row],[margin_percent]]/100)</f>
        <v>338.13499999999999</v>
      </c>
    </row>
    <row r="4640" spans="1:7" x14ac:dyDescent="0.3">
      <c r="A4640">
        <v>2686390867</v>
      </c>
      <c r="B4640">
        <v>903336</v>
      </c>
      <c r="C4640">
        <v>2</v>
      </c>
      <c r="D4640" s="4">
        <v>551.88</v>
      </c>
      <c r="E4640" s="2">
        <f>blinkit_order_items[[#This Row],[quantity]]*blinkit_order_items[[#This Row],[unit_price]]</f>
        <v>1103.76</v>
      </c>
      <c r="F4640">
        <f>_xlfn.XLOOKUP(blinkit_order_items[[#This Row],[product_id]],blinkit_products[product_id],blinkit_products[margin_percentage])</f>
        <v>15</v>
      </c>
      <c r="G4640" s="4">
        <f>blinkit_order_items[[#This Row],[Total_Revenue]]*(blinkit_order_items[[#This Row],[margin_percent]]/100)</f>
        <v>165.56399999999999</v>
      </c>
    </row>
    <row r="4641" spans="1:7" x14ac:dyDescent="0.3">
      <c r="A4641">
        <v>6698537000</v>
      </c>
      <c r="B4641">
        <v>131748</v>
      </c>
      <c r="C4641">
        <v>1</v>
      </c>
      <c r="D4641" s="4">
        <v>81.349999999999994</v>
      </c>
      <c r="E4641" s="2">
        <f>blinkit_order_items[[#This Row],[quantity]]*blinkit_order_items[[#This Row],[unit_price]]</f>
        <v>81.349999999999994</v>
      </c>
      <c r="F4641">
        <f>_xlfn.XLOOKUP(blinkit_order_items[[#This Row],[product_id]],blinkit_products[product_id],blinkit_products[margin_percentage])</f>
        <v>35</v>
      </c>
      <c r="G4641" s="4">
        <f>blinkit_order_items[[#This Row],[Total_Revenue]]*(blinkit_order_items[[#This Row],[margin_percent]]/100)</f>
        <v>28.472499999999997</v>
      </c>
    </row>
    <row r="4642" spans="1:7" x14ac:dyDescent="0.3">
      <c r="A4642">
        <v>4395604675</v>
      </c>
      <c r="B4642">
        <v>914071</v>
      </c>
      <c r="C4642">
        <v>2</v>
      </c>
      <c r="D4642" s="4">
        <v>296.94</v>
      </c>
      <c r="E4642" s="2">
        <f>blinkit_order_items[[#This Row],[quantity]]*blinkit_order_items[[#This Row],[unit_price]]</f>
        <v>593.88</v>
      </c>
      <c r="F4642">
        <f>_xlfn.XLOOKUP(blinkit_order_items[[#This Row],[product_id]],blinkit_products[product_id],blinkit_products[margin_percentage])</f>
        <v>35</v>
      </c>
      <c r="G4642" s="4">
        <f>blinkit_order_items[[#This Row],[Total_Revenue]]*(blinkit_order_items[[#This Row],[margin_percent]]/100)</f>
        <v>207.85799999999998</v>
      </c>
    </row>
    <row r="4643" spans="1:7" x14ac:dyDescent="0.3">
      <c r="A4643">
        <v>3475041787</v>
      </c>
      <c r="B4643">
        <v>712003</v>
      </c>
      <c r="C4643">
        <v>1</v>
      </c>
      <c r="D4643" s="4">
        <v>671.68</v>
      </c>
      <c r="E4643" s="2">
        <f>blinkit_order_items[[#This Row],[quantity]]*blinkit_order_items[[#This Row],[unit_price]]</f>
        <v>671.68</v>
      </c>
      <c r="F4643">
        <f>_xlfn.XLOOKUP(blinkit_order_items[[#This Row],[product_id]],blinkit_products[product_id],blinkit_products[margin_percentage])</f>
        <v>30</v>
      </c>
      <c r="G4643" s="4">
        <f>blinkit_order_items[[#This Row],[Total_Revenue]]*(blinkit_order_items[[#This Row],[margin_percent]]/100)</f>
        <v>201.50399999999999</v>
      </c>
    </row>
    <row r="4644" spans="1:7" x14ac:dyDescent="0.3">
      <c r="A4644">
        <v>5817989751</v>
      </c>
      <c r="B4644">
        <v>687218</v>
      </c>
      <c r="C4644">
        <v>3</v>
      </c>
      <c r="D4644" s="4">
        <v>317.82</v>
      </c>
      <c r="E4644" s="2">
        <f>blinkit_order_items[[#This Row],[quantity]]*blinkit_order_items[[#This Row],[unit_price]]</f>
        <v>953.46</v>
      </c>
      <c r="F4644">
        <f>_xlfn.XLOOKUP(blinkit_order_items[[#This Row],[product_id]],blinkit_products[product_id],blinkit_products[margin_percentage])</f>
        <v>30</v>
      </c>
      <c r="G4644" s="4">
        <f>blinkit_order_items[[#This Row],[Total_Revenue]]*(blinkit_order_items[[#This Row],[margin_percent]]/100)</f>
        <v>286.03800000000001</v>
      </c>
    </row>
    <row r="4645" spans="1:7" x14ac:dyDescent="0.3">
      <c r="A4645">
        <v>1433129858</v>
      </c>
      <c r="B4645">
        <v>647462</v>
      </c>
      <c r="C4645">
        <v>1</v>
      </c>
      <c r="D4645" s="4">
        <v>326.42</v>
      </c>
      <c r="E4645" s="2">
        <f>blinkit_order_items[[#This Row],[quantity]]*blinkit_order_items[[#This Row],[unit_price]]</f>
        <v>326.42</v>
      </c>
      <c r="F4645">
        <f>_xlfn.XLOOKUP(blinkit_order_items[[#This Row],[product_id]],blinkit_products[product_id],blinkit_products[margin_percentage])</f>
        <v>35</v>
      </c>
      <c r="G4645" s="4">
        <f>blinkit_order_items[[#This Row],[Total_Revenue]]*(blinkit_order_items[[#This Row],[margin_percent]]/100)</f>
        <v>114.247</v>
      </c>
    </row>
    <row r="4646" spans="1:7" x14ac:dyDescent="0.3">
      <c r="A4646">
        <v>3571922553</v>
      </c>
      <c r="B4646">
        <v>137909</v>
      </c>
      <c r="C4646">
        <v>3</v>
      </c>
      <c r="D4646" s="4">
        <v>864.3</v>
      </c>
      <c r="E4646" s="2">
        <f>blinkit_order_items[[#This Row],[quantity]]*blinkit_order_items[[#This Row],[unit_price]]</f>
        <v>2592.8999999999996</v>
      </c>
      <c r="F4646">
        <f>_xlfn.XLOOKUP(blinkit_order_items[[#This Row],[product_id]],blinkit_products[product_id],blinkit_products[margin_percentage])</f>
        <v>20</v>
      </c>
      <c r="G4646" s="4">
        <f>blinkit_order_items[[#This Row],[Total_Revenue]]*(blinkit_order_items[[#This Row],[margin_percent]]/100)</f>
        <v>518.57999999999993</v>
      </c>
    </row>
    <row r="4647" spans="1:7" x14ac:dyDescent="0.3">
      <c r="A4647">
        <v>7940229189</v>
      </c>
      <c r="B4647">
        <v>52729</v>
      </c>
      <c r="C4647">
        <v>1</v>
      </c>
      <c r="D4647" s="4">
        <v>316.02</v>
      </c>
      <c r="E4647" s="2">
        <f>blinkit_order_items[[#This Row],[quantity]]*blinkit_order_items[[#This Row],[unit_price]]</f>
        <v>316.02</v>
      </c>
      <c r="F4647">
        <f>_xlfn.XLOOKUP(blinkit_order_items[[#This Row],[product_id]],blinkit_products[product_id],blinkit_products[margin_percentage])</f>
        <v>35</v>
      </c>
      <c r="G4647" s="4">
        <f>blinkit_order_items[[#This Row],[Total_Revenue]]*(blinkit_order_items[[#This Row],[margin_percent]]/100)</f>
        <v>110.60699999999999</v>
      </c>
    </row>
    <row r="4648" spans="1:7" x14ac:dyDescent="0.3">
      <c r="A4648">
        <v>3801240688</v>
      </c>
      <c r="B4648">
        <v>313754</v>
      </c>
      <c r="C4648">
        <v>3</v>
      </c>
      <c r="D4648" s="4">
        <v>136.6</v>
      </c>
      <c r="E4648" s="2">
        <f>blinkit_order_items[[#This Row],[quantity]]*blinkit_order_items[[#This Row],[unit_price]]</f>
        <v>409.79999999999995</v>
      </c>
      <c r="F4648">
        <f>_xlfn.XLOOKUP(blinkit_order_items[[#This Row],[product_id]],blinkit_products[product_id],blinkit_products[margin_percentage])</f>
        <v>35</v>
      </c>
      <c r="G4648" s="4">
        <f>blinkit_order_items[[#This Row],[Total_Revenue]]*(blinkit_order_items[[#This Row],[margin_percent]]/100)</f>
        <v>143.42999999999998</v>
      </c>
    </row>
    <row r="4649" spans="1:7" x14ac:dyDescent="0.3">
      <c r="A4649">
        <v>1295268290</v>
      </c>
      <c r="B4649">
        <v>952124</v>
      </c>
      <c r="C4649">
        <v>1</v>
      </c>
      <c r="D4649" s="4">
        <v>127.08</v>
      </c>
      <c r="E4649" s="2">
        <f>blinkit_order_items[[#This Row],[quantity]]*blinkit_order_items[[#This Row],[unit_price]]</f>
        <v>127.08</v>
      </c>
      <c r="F4649">
        <f>_xlfn.XLOOKUP(blinkit_order_items[[#This Row],[product_id]],blinkit_products[product_id],blinkit_products[margin_percentage])</f>
        <v>25</v>
      </c>
      <c r="G4649" s="4">
        <f>blinkit_order_items[[#This Row],[Total_Revenue]]*(blinkit_order_items[[#This Row],[margin_percent]]/100)</f>
        <v>31.77</v>
      </c>
    </row>
    <row r="4650" spans="1:7" x14ac:dyDescent="0.3">
      <c r="A4650">
        <v>4552636670</v>
      </c>
      <c r="B4650">
        <v>120385</v>
      </c>
      <c r="C4650">
        <v>3</v>
      </c>
      <c r="D4650" s="4">
        <v>597.91</v>
      </c>
      <c r="E4650" s="2">
        <f>blinkit_order_items[[#This Row],[quantity]]*blinkit_order_items[[#This Row],[unit_price]]</f>
        <v>1793.73</v>
      </c>
      <c r="F4650">
        <f>_xlfn.XLOOKUP(blinkit_order_items[[#This Row],[product_id]],blinkit_products[product_id],blinkit_products[margin_percentage])</f>
        <v>35</v>
      </c>
      <c r="G4650" s="4">
        <f>blinkit_order_items[[#This Row],[Total_Revenue]]*(blinkit_order_items[[#This Row],[margin_percent]]/100)</f>
        <v>627.80549999999994</v>
      </c>
    </row>
    <row r="4651" spans="1:7" x14ac:dyDescent="0.3">
      <c r="A4651">
        <v>6805071689</v>
      </c>
      <c r="B4651">
        <v>82484</v>
      </c>
      <c r="C4651">
        <v>3</v>
      </c>
      <c r="D4651" s="4">
        <v>914.88</v>
      </c>
      <c r="E4651" s="2">
        <f>blinkit_order_items[[#This Row],[quantity]]*blinkit_order_items[[#This Row],[unit_price]]</f>
        <v>2744.64</v>
      </c>
      <c r="F4651">
        <f>_xlfn.XLOOKUP(blinkit_order_items[[#This Row],[product_id]],blinkit_products[product_id],blinkit_products[margin_percentage])</f>
        <v>30</v>
      </c>
      <c r="G4651" s="4">
        <f>blinkit_order_items[[#This Row],[Total_Revenue]]*(blinkit_order_items[[#This Row],[margin_percent]]/100)</f>
        <v>823.39199999999994</v>
      </c>
    </row>
    <row r="4652" spans="1:7" x14ac:dyDescent="0.3">
      <c r="A4652">
        <v>8026827967</v>
      </c>
      <c r="B4652">
        <v>9436</v>
      </c>
      <c r="C4652">
        <v>1</v>
      </c>
      <c r="D4652" s="4">
        <v>88.43</v>
      </c>
      <c r="E4652" s="2">
        <f>blinkit_order_items[[#This Row],[quantity]]*blinkit_order_items[[#This Row],[unit_price]]</f>
        <v>88.43</v>
      </c>
      <c r="F4652">
        <f>_xlfn.XLOOKUP(blinkit_order_items[[#This Row],[product_id]],blinkit_products[product_id],blinkit_products[margin_percentage])</f>
        <v>35</v>
      </c>
      <c r="G4652" s="4">
        <f>blinkit_order_items[[#This Row],[Total_Revenue]]*(blinkit_order_items[[#This Row],[margin_percent]]/100)</f>
        <v>30.950500000000002</v>
      </c>
    </row>
    <row r="4653" spans="1:7" x14ac:dyDescent="0.3">
      <c r="A4653">
        <v>6417774057</v>
      </c>
      <c r="B4653">
        <v>739534</v>
      </c>
      <c r="C4653">
        <v>3</v>
      </c>
      <c r="D4653" s="4">
        <v>994.56</v>
      </c>
      <c r="E4653" s="2">
        <f>blinkit_order_items[[#This Row],[quantity]]*blinkit_order_items[[#This Row],[unit_price]]</f>
        <v>2983.68</v>
      </c>
      <c r="F4653">
        <f>_xlfn.XLOOKUP(blinkit_order_items[[#This Row],[product_id]],blinkit_products[product_id],blinkit_products[margin_percentage])</f>
        <v>25</v>
      </c>
      <c r="G4653" s="4">
        <f>blinkit_order_items[[#This Row],[Total_Revenue]]*(blinkit_order_items[[#This Row],[margin_percent]]/100)</f>
        <v>745.92</v>
      </c>
    </row>
    <row r="4654" spans="1:7" x14ac:dyDescent="0.3">
      <c r="A4654">
        <v>7877665931</v>
      </c>
      <c r="B4654">
        <v>354409</v>
      </c>
      <c r="C4654">
        <v>3</v>
      </c>
      <c r="D4654" s="4">
        <v>325.08</v>
      </c>
      <c r="E4654" s="2">
        <f>blinkit_order_items[[#This Row],[quantity]]*blinkit_order_items[[#This Row],[unit_price]]</f>
        <v>975.24</v>
      </c>
      <c r="F4654">
        <f>_xlfn.XLOOKUP(blinkit_order_items[[#This Row],[product_id]],blinkit_products[product_id],blinkit_products[margin_percentage])</f>
        <v>15</v>
      </c>
      <c r="G4654" s="4">
        <f>blinkit_order_items[[#This Row],[Total_Revenue]]*(blinkit_order_items[[#This Row],[margin_percent]]/100)</f>
        <v>146.286</v>
      </c>
    </row>
    <row r="4655" spans="1:7" x14ac:dyDescent="0.3">
      <c r="A4655">
        <v>7754237266</v>
      </c>
      <c r="B4655">
        <v>51036</v>
      </c>
      <c r="C4655">
        <v>2</v>
      </c>
      <c r="D4655" s="4">
        <v>931.61</v>
      </c>
      <c r="E4655" s="2">
        <f>blinkit_order_items[[#This Row],[quantity]]*blinkit_order_items[[#This Row],[unit_price]]</f>
        <v>1863.22</v>
      </c>
      <c r="F4655">
        <f>_xlfn.XLOOKUP(blinkit_order_items[[#This Row],[product_id]],blinkit_products[product_id],blinkit_products[margin_percentage])</f>
        <v>30</v>
      </c>
      <c r="G4655" s="4">
        <f>blinkit_order_items[[#This Row],[Total_Revenue]]*(blinkit_order_items[[#This Row],[margin_percent]]/100)</f>
        <v>558.96600000000001</v>
      </c>
    </row>
    <row r="4656" spans="1:7" x14ac:dyDescent="0.3">
      <c r="A4656">
        <v>7985418058</v>
      </c>
      <c r="B4656">
        <v>760684</v>
      </c>
      <c r="C4656">
        <v>2</v>
      </c>
      <c r="D4656" s="4">
        <v>71.599999999999994</v>
      </c>
      <c r="E4656" s="2">
        <f>blinkit_order_items[[#This Row],[quantity]]*blinkit_order_items[[#This Row],[unit_price]]</f>
        <v>143.19999999999999</v>
      </c>
      <c r="F4656">
        <f>_xlfn.XLOOKUP(blinkit_order_items[[#This Row],[product_id]],blinkit_products[product_id],blinkit_products[margin_percentage])</f>
        <v>15</v>
      </c>
      <c r="G4656" s="4">
        <f>blinkit_order_items[[#This Row],[Total_Revenue]]*(blinkit_order_items[[#This Row],[margin_percent]]/100)</f>
        <v>21.479999999999997</v>
      </c>
    </row>
    <row r="4657" spans="1:7" x14ac:dyDescent="0.3">
      <c r="A4657">
        <v>5287733777</v>
      </c>
      <c r="B4657">
        <v>667163</v>
      </c>
      <c r="C4657">
        <v>3</v>
      </c>
      <c r="D4657" s="4">
        <v>441.2</v>
      </c>
      <c r="E4657" s="2">
        <f>blinkit_order_items[[#This Row],[quantity]]*blinkit_order_items[[#This Row],[unit_price]]</f>
        <v>1323.6</v>
      </c>
      <c r="F4657">
        <f>_xlfn.XLOOKUP(blinkit_order_items[[#This Row],[product_id]],blinkit_products[product_id],blinkit_products[margin_percentage])</f>
        <v>30</v>
      </c>
      <c r="G4657" s="4">
        <f>blinkit_order_items[[#This Row],[Total_Revenue]]*(blinkit_order_items[[#This Row],[margin_percent]]/100)</f>
        <v>397.08</v>
      </c>
    </row>
    <row r="4658" spans="1:7" x14ac:dyDescent="0.3">
      <c r="A4658">
        <v>7112725384</v>
      </c>
      <c r="B4658">
        <v>319388</v>
      </c>
      <c r="C4658">
        <v>1</v>
      </c>
      <c r="D4658" s="4">
        <v>657.8</v>
      </c>
      <c r="E4658" s="2">
        <f>blinkit_order_items[[#This Row],[quantity]]*blinkit_order_items[[#This Row],[unit_price]]</f>
        <v>657.8</v>
      </c>
      <c r="F4658">
        <f>_xlfn.XLOOKUP(blinkit_order_items[[#This Row],[product_id]],blinkit_products[product_id],blinkit_products[margin_percentage])</f>
        <v>30</v>
      </c>
      <c r="G4658" s="4">
        <f>blinkit_order_items[[#This Row],[Total_Revenue]]*(blinkit_order_items[[#This Row],[margin_percent]]/100)</f>
        <v>197.33999999999997</v>
      </c>
    </row>
    <row r="4659" spans="1:7" x14ac:dyDescent="0.3">
      <c r="A4659">
        <v>6261926473</v>
      </c>
      <c r="B4659">
        <v>455083</v>
      </c>
      <c r="C4659">
        <v>2</v>
      </c>
      <c r="D4659" s="4">
        <v>959.01</v>
      </c>
      <c r="E4659" s="2">
        <f>blinkit_order_items[[#This Row],[quantity]]*blinkit_order_items[[#This Row],[unit_price]]</f>
        <v>1918.02</v>
      </c>
      <c r="F4659">
        <f>_xlfn.XLOOKUP(blinkit_order_items[[#This Row],[product_id]],blinkit_products[product_id],blinkit_products[margin_percentage])</f>
        <v>20</v>
      </c>
      <c r="G4659" s="4">
        <f>blinkit_order_items[[#This Row],[Total_Revenue]]*(blinkit_order_items[[#This Row],[margin_percent]]/100)</f>
        <v>383.60400000000004</v>
      </c>
    </row>
    <row r="4660" spans="1:7" x14ac:dyDescent="0.3">
      <c r="A4660">
        <v>1495465938</v>
      </c>
      <c r="B4660">
        <v>913428</v>
      </c>
      <c r="C4660">
        <v>2</v>
      </c>
      <c r="D4660" s="4">
        <v>392.22</v>
      </c>
      <c r="E4660" s="2">
        <f>blinkit_order_items[[#This Row],[quantity]]*blinkit_order_items[[#This Row],[unit_price]]</f>
        <v>784.44</v>
      </c>
      <c r="F4660">
        <f>_xlfn.XLOOKUP(blinkit_order_items[[#This Row],[product_id]],blinkit_products[product_id],blinkit_products[margin_percentage])</f>
        <v>35</v>
      </c>
      <c r="G4660" s="4">
        <f>blinkit_order_items[[#This Row],[Total_Revenue]]*(blinkit_order_items[[#This Row],[margin_percent]]/100)</f>
        <v>274.55399999999997</v>
      </c>
    </row>
    <row r="4661" spans="1:7" x14ac:dyDescent="0.3">
      <c r="A4661">
        <v>7891205593</v>
      </c>
      <c r="B4661">
        <v>490939</v>
      </c>
      <c r="C4661">
        <v>2</v>
      </c>
      <c r="D4661" s="4">
        <v>80.25</v>
      </c>
      <c r="E4661" s="2">
        <f>blinkit_order_items[[#This Row],[quantity]]*blinkit_order_items[[#This Row],[unit_price]]</f>
        <v>160.5</v>
      </c>
      <c r="F4661">
        <f>_xlfn.XLOOKUP(blinkit_order_items[[#This Row],[product_id]],blinkit_products[product_id],blinkit_products[margin_percentage])</f>
        <v>35</v>
      </c>
      <c r="G4661" s="4">
        <f>blinkit_order_items[[#This Row],[Total_Revenue]]*(blinkit_order_items[[#This Row],[margin_percent]]/100)</f>
        <v>56.174999999999997</v>
      </c>
    </row>
    <row r="4662" spans="1:7" x14ac:dyDescent="0.3">
      <c r="A4662">
        <v>924888012</v>
      </c>
      <c r="B4662">
        <v>39154</v>
      </c>
      <c r="C4662">
        <v>2</v>
      </c>
      <c r="D4662" s="4">
        <v>946.86</v>
      </c>
      <c r="E4662" s="2">
        <f>blinkit_order_items[[#This Row],[quantity]]*blinkit_order_items[[#This Row],[unit_price]]</f>
        <v>1893.72</v>
      </c>
      <c r="F4662">
        <f>_xlfn.XLOOKUP(blinkit_order_items[[#This Row],[product_id]],blinkit_products[product_id],blinkit_products[margin_percentage])</f>
        <v>25</v>
      </c>
      <c r="G4662" s="4">
        <f>blinkit_order_items[[#This Row],[Total_Revenue]]*(blinkit_order_items[[#This Row],[margin_percent]]/100)</f>
        <v>473.43</v>
      </c>
    </row>
    <row r="4663" spans="1:7" x14ac:dyDescent="0.3">
      <c r="A4663">
        <v>943278538</v>
      </c>
      <c r="B4663">
        <v>812607</v>
      </c>
      <c r="C4663">
        <v>2</v>
      </c>
      <c r="D4663" s="4">
        <v>416.65</v>
      </c>
      <c r="E4663" s="2">
        <f>blinkit_order_items[[#This Row],[quantity]]*blinkit_order_items[[#This Row],[unit_price]]</f>
        <v>833.3</v>
      </c>
      <c r="F4663">
        <f>_xlfn.XLOOKUP(blinkit_order_items[[#This Row],[product_id]],blinkit_products[product_id],blinkit_products[margin_percentage])</f>
        <v>25</v>
      </c>
      <c r="G4663" s="4">
        <f>blinkit_order_items[[#This Row],[Total_Revenue]]*(blinkit_order_items[[#This Row],[margin_percent]]/100)</f>
        <v>208.32499999999999</v>
      </c>
    </row>
    <row r="4664" spans="1:7" x14ac:dyDescent="0.3">
      <c r="A4664">
        <v>9981950902</v>
      </c>
      <c r="B4664">
        <v>284460</v>
      </c>
      <c r="C4664">
        <v>1</v>
      </c>
      <c r="D4664" s="4">
        <v>505.95</v>
      </c>
      <c r="E4664" s="2">
        <f>blinkit_order_items[[#This Row],[quantity]]*blinkit_order_items[[#This Row],[unit_price]]</f>
        <v>505.95</v>
      </c>
      <c r="F4664">
        <f>_xlfn.XLOOKUP(blinkit_order_items[[#This Row],[product_id]],blinkit_products[product_id],blinkit_products[margin_percentage])</f>
        <v>25</v>
      </c>
      <c r="G4664" s="4">
        <f>blinkit_order_items[[#This Row],[Total_Revenue]]*(blinkit_order_items[[#This Row],[margin_percent]]/100)</f>
        <v>126.4875</v>
      </c>
    </row>
    <row r="4665" spans="1:7" x14ac:dyDescent="0.3">
      <c r="A4665">
        <v>7769253886</v>
      </c>
      <c r="B4665">
        <v>760828</v>
      </c>
      <c r="C4665">
        <v>1</v>
      </c>
      <c r="D4665" s="4">
        <v>563.45000000000005</v>
      </c>
      <c r="E4665" s="2">
        <f>blinkit_order_items[[#This Row],[quantity]]*blinkit_order_items[[#This Row],[unit_price]]</f>
        <v>563.45000000000005</v>
      </c>
      <c r="F4665">
        <f>_xlfn.XLOOKUP(blinkit_order_items[[#This Row],[product_id]],blinkit_products[product_id],blinkit_products[margin_percentage])</f>
        <v>35</v>
      </c>
      <c r="G4665" s="4">
        <f>blinkit_order_items[[#This Row],[Total_Revenue]]*(blinkit_order_items[[#This Row],[margin_percent]]/100)</f>
        <v>197.20750000000001</v>
      </c>
    </row>
    <row r="4666" spans="1:7" x14ac:dyDescent="0.3">
      <c r="A4666">
        <v>9350977708</v>
      </c>
      <c r="B4666">
        <v>739448</v>
      </c>
      <c r="C4666">
        <v>2</v>
      </c>
      <c r="D4666" s="4">
        <v>755.66</v>
      </c>
      <c r="E4666" s="2">
        <f>blinkit_order_items[[#This Row],[quantity]]*blinkit_order_items[[#This Row],[unit_price]]</f>
        <v>1511.32</v>
      </c>
      <c r="F4666">
        <f>_xlfn.XLOOKUP(blinkit_order_items[[#This Row],[product_id]],blinkit_products[product_id],blinkit_products[margin_percentage])</f>
        <v>25</v>
      </c>
      <c r="G4666" s="4">
        <f>blinkit_order_items[[#This Row],[Total_Revenue]]*(blinkit_order_items[[#This Row],[margin_percent]]/100)</f>
        <v>377.83</v>
      </c>
    </row>
    <row r="4667" spans="1:7" x14ac:dyDescent="0.3">
      <c r="A4667">
        <v>4525211942</v>
      </c>
      <c r="B4667">
        <v>490939</v>
      </c>
      <c r="C4667">
        <v>1</v>
      </c>
      <c r="D4667" s="4">
        <v>80.25</v>
      </c>
      <c r="E4667" s="2">
        <f>blinkit_order_items[[#This Row],[quantity]]*blinkit_order_items[[#This Row],[unit_price]]</f>
        <v>80.25</v>
      </c>
      <c r="F4667">
        <f>_xlfn.XLOOKUP(blinkit_order_items[[#This Row],[product_id]],blinkit_products[product_id],blinkit_products[margin_percentage])</f>
        <v>35</v>
      </c>
      <c r="G4667" s="4">
        <f>blinkit_order_items[[#This Row],[Total_Revenue]]*(blinkit_order_items[[#This Row],[margin_percent]]/100)</f>
        <v>28.087499999999999</v>
      </c>
    </row>
    <row r="4668" spans="1:7" x14ac:dyDescent="0.3">
      <c r="A4668">
        <v>7232049635</v>
      </c>
      <c r="B4668">
        <v>300159</v>
      </c>
      <c r="C4668">
        <v>2</v>
      </c>
      <c r="D4668" s="4">
        <v>44.35</v>
      </c>
      <c r="E4668" s="2">
        <f>blinkit_order_items[[#This Row],[quantity]]*blinkit_order_items[[#This Row],[unit_price]]</f>
        <v>88.7</v>
      </c>
      <c r="F4668">
        <f>_xlfn.XLOOKUP(blinkit_order_items[[#This Row],[product_id]],blinkit_products[product_id],blinkit_products[margin_percentage])</f>
        <v>30</v>
      </c>
      <c r="G4668" s="4">
        <f>blinkit_order_items[[#This Row],[Total_Revenue]]*(blinkit_order_items[[#This Row],[margin_percent]]/100)</f>
        <v>26.61</v>
      </c>
    </row>
    <row r="4669" spans="1:7" x14ac:dyDescent="0.3">
      <c r="A4669">
        <v>679546532</v>
      </c>
      <c r="B4669">
        <v>136533</v>
      </c>
      <c r="C4669">
        <v>2</v>
      </c>
      <c r="D4669" s="4">
        <v>826.21</v>
      </c>
      <c r="E4669" s="2">
        <f>blinkit_order_items[[#This Row],[quantity]]*blinkit_order_items[[#This Row],[unit_price]]</f>
        <v>1652.42</v>
      </c>
      <c r="F4669">
        <f>_xlfn.XLOOKUP(blinkit_order_items[[#This Row],[product_id]],blinkit_products[product_id],blinkit_products[margin_percentage])</f>
        <v>20</v>
      </c>
      <c r="G4669" s="4">
        <f>blinkit_order_items[[#This Row],[Total_Revenue]]*(blinkit_order_items[[#This Row],[margin_percent]]/100)</f>
        <v>330.48400000000004</v>
      </c>
    </row>
    <row r="4670" spans="1:7" x14ac:dyDescent="0.3">
      <c r="A4670">
        <v>4665187954</v>
      </c>
      <c r="B4670">
        <v>337168</v>
      </c>
      <c r="C4670">
        <v>1</v>
      </c>
      <c r="D4670" s="4">
        <v>545.49</v>
      </c>
      <c r="E4670" s="2">
        <f>blinkit_order_items[[#This Row],[quantity]]*blinkit_order_items[[#This Row],[unit_price]]</f>
        <v>545.49</v>
      </c>
      <c r="F4670">
        <f>_xlfn.XLOOKUP(blinkit_order_items[[#This Row],[product_id]],blinkit_products[product_id],blinkit_products[margin_percentage])</f>
        <v>20</v>
      </c>
      <c r="G4670" s="4">
        <f>blinkit_order_items[[#This Row],[Total_Revenue]]*(blinkit_order_items[[#This Row],[margin_percent]]/100)</f>
        <v>109.09800000000001</v>
      </c>
    </row>
    <row r="4671" spans="1:7" x14ac:dyDescent="0.3">
      <c r="A4671">
        <v>3914760118</v>
      </c>
      <c r="B4671">
        <v>153019</v>
      </c>
      <c r="C4671">
        <v>1</v>
      </c>
      <c r="D4671" s="4">
        <v>947.95</v>
      </c>
      <c r="E4671" s="2">
        <f>blinkit_order_items[[#This Row],[quantity]]*blinkit_order_items[[#This Row],[unit_price]]</f>
        <v>947.95</v>
      </c>
      <c r="F4671">
        <f>_xlfn.XLOOKUP(blinkit_order_items[[#This Row],[product_id]],blinkit_products[product_id],blinkit_products[margin_percentage])</f>
        <v>25</v>
      </c>
      <c r="G4671" s="4">
        <f>blinkit_order_items[[#This Row],[Total_Revenue]]*(blinkit_order_items[[#This Row],[margin_percent]]/100)</f>
        <v>236.98750000000001</v>
      </c>
    </row>
    <row r="4672" spans="1:7" x14ac:dyDescent="0.3">
      <c r="A4672">
        <v>155568486</v>
      </c>
      <c r="B4672">
        <v>807452</v>
      </c>
      <c r="C4672">
        <v>1</v>
      </c>
      <c r="D4672" s="4">
        <v>144.19</v>
      </c>
      <c r="E4672" s="2">
        <f>blinkit_order_items[[#This Row],[quantity]]*blinkit_order_items[[#This Row],[unit_price]]</f>
        <v>144.19</v>
      </c>
      <c r="F4672">
        <f>_xlfn.XLOOKUP(blinkit_order_items[[#This Row],[product_id]],blinkit_products[product_id],blinkit_products[margin_percentage])</f>
        <v>15</v>
      </c>
      <c r="G4672" s="4">
        <f>blinkit_order_items[[#This Row],[Total_Revenue]]*(blinkit_order_items[[#This Row],[margin_percent]]/100)</f>
        <v>21.628499999999999</v>
      </c>
    </row>
    <row r="4673" spans="1:7" x14ac:dyDescent="0.3">
      <c r="A4673">
        <v>3773972929</v>
      </c>
      <c r="B4673">
        <v>669378</v>
      </c>
      <c r="C4673">
        <v>1</v>
      </c>
      <c r="D4673" s="4">
        <v>212.14</v>
      </c>
      <c r="E4673" s="2">
        <f>blinkit_order_items[[#This Row],[quantity]]*blinkit_order_items[[#This Row],[unit_price]]</f>
        <v>212.14</v>
      </c>
      <c r="F4673">
        <f>_xlfn.XLOOKUP(blinkit_order_items[[#This Row],[product_id]],blinkit_products[product_id],blinkit_products[margin_percentage])</f>
        <v>25</v>
      </c>
      <c r="G4673" s="4">
        <f>blinkit_order_items[[#This Row],[Total_Revenue]]*(blinkit_order_items[[#This Row],[margin_percent]]/100)</f>
        <v>53.034999999999997</v>
      </c>
    </row>
    <row r="4674" spans="1:7" x14ac:dyDescent="0.3">
      <c r="A4674">
        <v>2168808412</v>
      </c>
      <c r="B4674">
        <v>378287</v>
      </c>
      <c r="C4674">
        <v>2</v>
      </c>
      <c r="D4674" s="4">
        <v>332.84</v>
      </c>
      <c r="E4674" s="2">
        <f>blinkit_order_items[[#This Row],[quantity]]*blinkit_order_items[[#This Row],[unit_price]]</f>
        <v>665.68</v>
      </c>
      <c r="F4674">
        <f>_xlfn.XLOOKUP(blinkit_order_items[[#This Row],[product_id]],blinkit_products[product_id],blinkit_products[margin_percentage])</f>
        <v>30</v>
      </c>
      <c r="G4674" s="4">
        <f>blinkit_order_items[[#This Row],[Total_Revenue]]*(blinkit_order_items[[#This Row],[margin_percent]]/100)</f>
        <v>199.70399999999998</v>
      </c>
    </row>
    <row r="4675" spans="1:7" x14ac:dyDescent="0.3">
      <c r="A4675">
        <v>7697315553</v>
      </c>
      <c r="B4675">
        <v>692985</v>
      </c>
      <c r="C4675">
        <v>1</v>
      </c>
      <c r="D4675" s="4">
        <v>197.39</v>
      </c>
      <c r="E4675" s="2">
        <f>blinkit_order_items[[#This Row],[quantity]]*blinkit_order_items[[#This Row],[unit_price]]</f>
        <v>197.39</v>
      </c>
      <c r="F4675">
        <f>_xlfn.XLOOKUP(blinkit_order_items[[#This Row],[product_id]],blinkit_products[product_id],blinkit_products[margin_percentage])</f>
        <v>15</v>
      </c>
      <c r="G4675" s="4">
        <f>blinkit_order_items[[#This Row],[Total_Revenue]]*(blinkit_order_items[[#This Row],[margin_percent]]/100)</f>
        <v>29.608499999999996</v>
      </c>
    </row>
    <row r="4676" spans="1:7" x14ac:dyDescent="0.3">
      <c r="A4676">
        <v>804414742</v>
      </c>
      <c r="B4676">
        <v>707935</v>
      </c>
      <c r="C4676">
        <v>3</v>
      </c>
      <c r="D4676" s="4">
        <v>820.9</v>
      </c>
      <c r="E4676" s="2">
        <f>blinkit_order_items[[#This Row],[quantity]]*blinkit_order_items[[#This Row],[unit_price]]</f>
        <v>2462.6999999999998</v>
      </c>
      <c r="F4676">
        <f>_xlfn.XLOOKUP(blinkit_order_items[[#This Row],[product_id]],blinkit_products[product_id],blinkit_products[margin_percentage])</f>
        <v>35</v>
      </c>
      <c r="G4676" s="4">
        <f>blinkit_order_items[[#This Row],[Total_Revenue]]*(blinkit_order_items[[#This Row],[margin_percent]]/100)</f>
        <v>861.94499999999994</v>
      </c>
    </row>
    <row r="4677" spans="1:7" x14ac:dyDescent="0.3">
      <c r="A4677">
        <v>918328199</v>
      </c>
      <c r="B4677">
        <v>970529</v>
      </c>
      <c r="C4677">
        <v>2</v>
      </c>
      <c r="D4677" s="4">
        <v>827.44</v>
      </c>
      <c r="E4677" s="2">
        <f>blinkit_order_items[[#This Row],[quantity]]*blinkit_order_items[[#This Row],[unit_price]]</f>
        <v>1654.88</v>
      </c>
      <c r="F4677">
        <f>_xlfn.XLOOKUP(blinkit_order_items[[#This Row],[product_id]],blinkit_products[product_id],blinkit_products[margin_percentage])</f>
        <v>30</v>
      </c>
      <c r="G4677" s="4">
        <f>blinkit_order_items[[#This Row],[Total_Revenue]]*(blinkit_order_items[[#This Row],[margin_percent]]/100)</f>
        <v>496.464</v>
      </c>
    </row>
    <row r="4678" spans="1:7" x14ac:dyDescent="0.3">
      <c r="A4678">
        <v>3084493525</v>
      </c>
      <c r="B4678">
        <v>219598</v>
      </c>
      <c r="C4678">
        <v>1</v>
      </c>
      <c r="D4678" s="4">
        <v>367.08</v>
      </c>
      <c r="E4678" s="2">
        <f>blinkit_order_items[[#This Row],[quantity]]*blinkit_order_items[[#This Row],[unit_price]]</f>
        <v>367.08</v>
      </c>
      <c r="F4678">
        <f>_xlfn.XLOOKUP(blinkit_order_items[[#This Row],[product_id]],blinkit_products[product_id],blinkit_products[margin_percentage])</f>
        <v>35</v>
      </c>
      <c r="G4678" s="4">
        <f>blinkit_order_items[[#This Row],[Total_Revenue]]*(blinkit_order_items[[#This Row],[margin_percent]]/100)</f>
        <v>128.47799999999998</v>
      </c>
    </row>
    <row r="4679" spans="1:7" x14ac:dyDescent="0.3">
      <c r="A4679">
        <v>8047256000</v>
      </c>
      <c r="B4679">
        <v>721521</v>
      </c>
      <c r="C4679">
        <v>1</v>
      </c>
      <c r="D4679" s="4">
        <v>417.39</v>
      </c>
      <c r="E4679" s="2">
        <f>blinkit_order_items[[#This Row],[quantity]]*blinkit_order_items[[#This Row],[unit_price]]</f>
        <v>417.39</v>
      </c>
      <c r="F4679">
        <f>_xlfn.XLOOKUP(blinkit_order_items[[#This Row],[product_id]],blinkit_products[product_id],blinkit_products[margin_percentage])</f>
        <v>15</v>
      </c>
      <c r="G4679" s="4">
        <f>blinkit_order_items[[#This Row],[Total_Revenue]]*(blinkit_order_items[[#This Row],[margin_percent]]/100)</f>
        <v>62.608499999999992</v>
      </c>
    </row>
    <row r="4680" spans="1:7" x14ac:dyDescent="0.3">
      <c r="A4680">
        <v>5176597414</v>
      </c>
      <c r="B4680">
        <v>6405</v>
      </c>
      <c r="C4680">
        <v>2</v>
      </c>
      <c r="D4680" s="4">
        <v>236.51</v>
      </c>
      <c r="E4680" s="2">
        <f>blinkit_order_items[[#This Row],[quantity]]*blinkit_order_items[[#This Row],[unit_price]]</f>
        <v>473.02</v>
      </c>
      <c r="F4680">
        <f>_xlfn.XLOOKUP(blinkit_order_items[[#This Row],[product_id]],blinkit_products[product_id],blinkit_products[margin_percentage])</f>
        <v>30</v>
      </c>
      <c r="G4680" s="4">
        <f>blinkit_order_items[[#This Row],[Total_Revenue]]*(blinkit_order_items[[#This Row],[margin_percent]]/100)</f>
        <v>141.90599999999998</v>
      </c>
    </row>
    <row r="4681" spans="1:7" x14ac:dyDescent="0.3">
      <c r="A4681">
        <v>110303417</v>
      </c>
      <c r="B4681">
        <v>654623</v>
      </c>
      <c r="C4681">
        <v>3</v>
      </c>
      <c r="D4681" s="4">
        <v>422.14</v>
      </c>
      <c r="E4681" s="2">
        <f>blinkit_order_items[[#This Row],[quantity]]*blinkit_order_items[[#This Row],[unit_price]]</f>
        <v>1266.42</v>
      </c>
      <c r="F4681">
        <f>_xlfn.XLOOKUP(blinkit_order_items[[#This Row],[product_id]],blinkit_products[product_id],blinkit_products[margin_percentage])</f>
        <v>35</v>
      </c>
      <c r="G4681" s="4">
        <f>blinkit_order_items[[#This Row],[Total_Revenue]]*(blinkit_order_items[[#This Row],[margin_percent]]/100)</f>
        <v>443.24700000000001</v>
      </c>
    </row>
    <row r="4682" spans="1:7" x14ac:dyDescent="0.3">
      <c r="A4682">
        <v>1809212176</v>
      </c>
      <c r="B4682">
        <v>818522</v>
      </c>
      <c r="C4682">
        <v>2</v>
      </c>
      <c r="D4682" s="4">
        <v>96.09</v>
      </c>
      <c r="E4682" s="2">
        <f>blinkit_order_items[[#This Row],[quantity]]*blinkit_order_items[[#This Row],[unit_price]]</f>
        <v>192.18</v>
      </c>
      <c r="F4682">
        <f>_xlfn.XLOOKUP(blinkit_order_items[[#This Row],[product_id]],blinkit_products[product_id],blinkit_products[margin_percentage])</f>
        <v>20</v>
      </c>
      <c r="G4682" s="4">
        <f>blinkit_order_items[[#This Row],[Total_Revenue]]*(blinkit_order_items[[#This Row],[margin_percent]]/100)</f>
        <v>38.436000000000007</v>
      </c>
    </row>
    <row r="4683" spans="1:7" x14ac:dyDescent="0.3">
      <c r="A4683">
        <v>1765001264</v>
      </c>
      <c r="B4683">
        <v>654623</v>
      </c>
      <c r="C4683">
        <v>1</v>
      </c>
      <c r="D4683" s="4">
        <v>422.14</v>
      </c>
      <c r="E4683" s="2">
        <f>blinkit_order_items[[#This Row],[quantity]]*blinkit_order_items[[#This Row],[unit_price]]</f>
        <v>422.14</v>
      </c>
      <c r="F4683">
        <f>_xlfn.XLOOKUP(blinkit_order_items[[#This Row],[product_id]],blinkit_products[product_id],blinkit_products[margin_percentage])</f>
        <v>35</v>
      </c>
      <c r="G4683" s="4">
        <f>blinkit_order_items[[#This Row],[Total_Revenue]]*(blinkit_order_items[[#This Row],[margin_percent]]/100)</f>
        <v>147.749</v>
      </c>
    </row>
    <row r="4684" spans="1:7" x14ac:dyDescent="0.3">
      <c r="A4684">
        <v>4220306391</v>
      </c>
      <c r="B4684">
        <v>537274</v>
      </c>
      <c r="C4684">
        <v>1</v>
      </c>
      <c r="D4684" s="4">
        <v>702.71</v>
      </c>
      <c r="E4684" s="2">
        <f>blinkit_order_items[[#This Row],[quantity]]*blinkit_order_items[[#This Row],[unit_price]]</f>
        <v>702.71</v>
      </c>
      <c r="F4684">
        <f>_xlfn.XLOOKUP(blinkit_order_items[[#This Row],[product_id]],blinkit_products[product_id],blinkit_products[margin_percentage])</f>
        <v>35</v>
      </c>
      <c r="G4684" s="4">
        <f>blinkit_order_items[[#This Row],[Total_Revenue]]*(blinkit_order_items[[#This Row],[margin_percent]]/100)</f>
        <v>245.9485</v>
      </c>
    </row>
    <row r="4685" spans="1:7" x14ac:dyDescent="0.3">
      <c r="A4685">
        <v>1275637731</v>
      </c>
      <c r="B4685">
        <v>137909</v>
      </c>
      <c r="C4685">
        <v>1</v>
      </c>
      <c r="D4685" s="4">
        <v>864.3</v>
      </c>
      <c r="E4685" s="2">
        <f>blinkit_order_items[[#This Row],[quantity]]*blinkit_order_items[[#This Row],[unit_price]]</f>
        <v>864.3</v>
      </c>
      <c r="F4685">
        <f>_xlfn.XLOOKUP(blinkit_order_items[[#This Row],[product_id]],blinkit_products[product_id],blinkit_products[margin_percentage])</f>
        <v>20</v>
      </c>
      <c r="G4685" s="4">
        <f>blinkit_order_items[[#This Row],[Total_Revenue]]*(blinkit_order_items[[#This Row],[margin_percent]]/100)</f>
        <v>172.86</v>
      </c>
    </row>
    <row r="4686" spans="1:7" x14ac:dyDescent="0.3">
      <c r="A4686">
        <v>7729557529</v>
      </c>
      <c r="B4686">
        <v>961614</v>
      </c>
      <c r="C4686">
        <v>1</v>
      </c>
      <c r="D4686" s="4">
        <v>227.22</v>
      </c>
      <c r="E4686" s="2">
        <f>blinkit_order_items[[#This Row],[quantity]]*blinkit_order_items[[#This Row],[unit_price]]</f>
        <v>227.22</v>
      </c>
      <c r="F4686">
        <f>_xlfn.XLOOKUP(blinkit_order_items[[#This Row],[product_id]],blinkit_products[product_id],blinkit_products[margin_percentage])</f>
        <v>35</v>
      </c>
      <c r="G4686" s="4">
        <f>blinkit_order_items[[#This Row],[Total_Revenue]]*(blinkit_order_items[[#This Row],[margin_percent]]/100)</f>
        <v>79.527000000000001</v>
      </c>
    </row>
    <row r="4687" spans="1:7" x14ac:dyDescent="0.3">
      <c r="A4687">
        <v>9279017414</v>
      </c>
      <c r="B4687">
        <v>131937</v>
      </c>
      <c r="C4687">
        <v>1</v>
      </c>
      <c r="D4687" s="4">
        <v>287.81</v>
      </c>
      <c r="E4687" s="2">
        <f>blinkit_order_items[[#This Row],[quantity]]*blinkit_order_items[[#This Row],[unit_price]]</f>
        <v>287.81</v>
      </c>
      <c r="F4687">
        <f>_xlfn.XLOOKUP(blinkit_order_items[[#This Row],[product_id]],blinkit_products[product_id],blinkit_products[margin_percentage])</f>
        <v>40</v>
      </c>
      <c r="G4687" s="4">
        <f>blinkit_order_items[[#This Row],[Total_Revenue]]*(blinkit_order_items[[#This Row],[margin_percent]]/100)</f>
        <v>115.12400000000001</v>
      </c>
    </row>
    <row r="4688" spans="1:7" x14ac:dyDescent="0.3">
      <c r="A4688">
        <v>8726185624</v>
      </c>
      <c r="B4688">
        <v>712003</v>
      </c>
      <c r="C4688">
        <v>2</v>
      </c>
      <c r="D4688" s="4">
        <v>671.68</v>
      </c>
      <c r="E4688" s="2">
        <f>blinkit_order_items[[#This Row],[quantity]]*blinkit_order_items[[#This Row],[unit_price]]</f>
        <v>1343.36</v>
      </c>
      <c r="F4688">
        <f>_xlfn.XLOOKUP(blinkit_order_items[[#This Row],[product_id]],blinkit_products[product_id],blinkit_products[margin_percentage])</f>
        <v>30</v>
      </c>
      <c r="G4688" s="4">
        <f>blinkit_order_items[[#This Row],[Total_Revenue]]*(blinkit_order_items[[#This Row],[margin_percent]]/100)</f>
        <v>403.00799999999998</v>
      </c>
    </row>
    <row r="4689" spans="1:7" x14ac:dyDescent="0.3">
      <c r="A4689">
        <v>3192177869</v>
      </c>
      <c r="B4689">
        <v>677542</v>
      </c>
      <c r="C4689">
        <v>3</v>
      </c>
      <c r="D4689" s="4">
        <v>212.61</v>
      </c>
      <c r="E4689" s="2">
        <f>blinkit_order_items[[#This Row],[quantity]]*blinkit_order_items[[#This Row],[unit_price]]</f>
        <v>637.83000000000004</v>
      </c>
      <c r="F4689">
        <f>_xlfn.XLOOKUP(blinkit_order_items[[#This Row],[product_id]],blinkit_products[product_id],blinkit_products[margin_percentage])</f>
        <v>25</v>
      </c>
      <c r="G4689" s="4">
        <f>blinkit_order_items[[#This Row],[Total_Revenue]]*(blinkit_order_items[[#This Row],[margin_percent]]/100)</f>
        <v>159.45750000000001</v>
      </c>
    </row>
    <row r="4690" spans="1:7" x14ac:dyDescent="0.3">
      <c r="A4690">
        <v>5033541164</v>
      </c>
      <c r="B4690">
        <v>969851</v>
      </c>
      <c r="C4690">
        <v>3</v>
      </c>
      <c r="D4690" s="4">
        <v>340.66</v>
      </c>
      <c r="E4690" s="2">
        <f>blinkit_order_items[[#This Row],[quantity]]*blinkit_order_items[[#This Row],[unit_price]]</f>
        <v>1021.98</v>
      </c>
      <c r="F4690">
        <f>_xlfn.XLOOKUP(blinkit_order_items[[#This Row],[product_id]],blinkit_products[product_id],blinkit_products[margin_percentage])</f>
        <v>40</v>
      </c>
      <c r="G4690" s="4">
        <f>blinkit_order_items[[#This Row],[Total_Revenue]]*(blinkit_order_items[[#This Row],[margin_percent]]/100)</f>
        <v>408.79200000000003</v>
      </c>
    </row>
    <row r="4691" spans="1:7" x14ac:dyDescent="0.3">
      <c r="A4691">
        <v>4495977117</v>
      </c>
      <c r="B4691">
        <v>378287</v>
      </c>
      <c r="C4691">
        <v>2</v>
      </c>
      <c r="D4691" s="4">
        <v>332.84</v>
      </c>
      <c r="E4691" s="2">
        <f>blinkit_order_items[[#This Row],[quantity]]*blinkit_order_items[[#This Row],[unit_price]]</f>
        <v>665.68</v>
      </c>
      <c r="F4691">
        <f>_xlfn.XLOOKUP(blinkit_order_items[[#This Row],[product_id]],blinkit_products[product_id],blinkit_products[margin_percentage])</f>
        <v>30</v>
      </c>
      <c r="G4691" s="4">
        <f>blinkit_order_items[[#This Row],[Total_Revenue]]*(blinkit_order_items[[#This Row],[margin_percent]]/100)</f>
        <v>199.70399999999998</v>
      </c>
    </row>
    <row r="4692" spans="1:7" x14ac:dyDescent="0.3">
      <c r="A4692">
        <v>8866977450</v>
      </c>
      <c r="B4692">
        <v>564692</v>
      </c>
      <c r="C4692">
        <v>1</v>
      </c>
      <c r="D4692" s="4">
        <v>215.65</v>
      </c>
      <c r="E4692" s="2">
        <f>blinkit_order_items[[#This Row],[quantity]]*blinkit_order_items[[#This Row],[unit_price]]</f>
        <v>215.65</v>
      </c>
      <c r="F4692">
        <f>_xlfn.XLOOKUP(blinkit_order_items[[#This Row],[product_id]],blinkit_products[product_id],blinkit_products[margin_percentage])</f>
        <v>35</v>
      </c>
      <c r="G4692" s="4">
        <f>blinkit_order_items[[#This Row],[Total_Revenue]]*(blinkit_order_items[[#This Row],[margin_percent]]/100)</f>
        <v>75.477499999999992</v>
      </c>
    </row>
    <row r="4693" spans="1:7" x14ac:dyDescent="0.3">
      <c r="A4693">
        <v>7542030170</v>
      </c>
      <c r="B4693">
        <v>77308</v>
      </c>
      <c r="C4693">
        <v>3</v>
      </c>
      <c r="D4693" s="4">
        <v>223.27</v>
      </c>
      <c r="E4693" s="2">
        <f>blinkit_order_items[[#This Row],[quantity]]*blinkit_order_items[[#This Row],[unit_price]]</f>
        <v>669.81000000000006</v>
      </c>
      <c r="F4693">
        <f>_xlfn.XLOOKUP(blinkit_order_items[[#This Row],[product_id]],blinkit_products[product_id],blinkit_products[margin_percentage])</f>
        <v>25</v>
      </c>
      <c r="G4693" s="4">
        <f>blinkit_order_items[[#This Row],[Total_Revenue]]*(blinkit_order_items[[#This Row],[margin_percent]]/100)</f>
        <v>167.45250000000001</v>
      </c>
    </row>
    <row r="4694" spans="1:7" x14ac:dyDescent="0.3">
      <c r="A4694">
        <v>8782031586</v>
      </c>
      <c r="B4694">
        <v>820541</v>
      </c>
      <c r="C4694">
        <v>3</v>
      </c>
      <c r="D4694" s="4">
        <v>576.22</v>
      </c>
      <c r="E4694" s="2">
        <f>blinkit_order_items[[#This Row],[quantity]]*blinkit_order_items[[#This Row],[unit_price]]</f>
        <v>1728.66</v>
      </c>
      <c r="F4694">
        <f>_xlfn.XLOOKUP(blinkit_order_items[[#This Row],[product_id]],blinkit_products[product_id],blinkit_products[margin_percentage])</f>
        <v>25</v>
      </c>
      <c r="G4694" s="4">
        <f>blinkit_order_items[[#This Row],[Total_Revenue]]*(blinkit_order_items[[#This Row],[margin_percent]]/100)</f>
        <v>432.16500000000002</v>
      </c>
    </row>
    <row r="4695" spans="1:7" x14ac:dyDescent="0.3">
      <c r="A4695">
        <v>7177553918</v>
      </c>
      <c r="B4695">
        <v>425341</v>
      </c>
      <c r="C4695">
        <v>1</v>
      </c>
      <c r="D4695" s="4">
        <v>486.28</v>
      </c>
      <c r="E4695" s="2">
        <f>blinkit_order_items[[#This Row],[quantity]]*blinkit_order_items[[#This Row],[unit_price]]</f>
        <v>486.28</v>
      </c>
      <c r="F4695">
        <f>_xlfn.XLOOKUP(blinkit_order_items[[#This Row],[product_id]],blinkit_products[product_id],blinkit_products[margin_percentage])</f>
        <v>35</v>
      </c>
      <c r="G4695" s="4">
        <f>blinkit_order_items[[#This Row],[Total_Revenue]]*(blinkit_order_items[[#This Row],[margin_percent]]/100)</f>
        <v>170.19799999999998</v>
      </c>
    </row>
    <row r="4696" spans="1:7" x14ac:dyDescent="0.3">
      <c r="A4696">
        <v>9157563215</v>
      </c>
      <c r="B4696">
        <v>77308</v>
      </c>
      <c r="C4696">
        <v>1</v>
      </c>
      <c r="D4696" s="4">
        <v>223.27</v>
      </c>
      <c r="E4696" s="2">
        <f>blinkit_order_items[[#This Row],[quantity]]*blinkit_order_items[[#This Row],[unit_price]]</f>
        <v>223.27</v>
      </c>
      <c r="F4696">
        <f>_xlfn.XLOOKUP(blinkit_order_items[[#This Row],[product_id]],blinkit_products[product_id],blinkit_products[margin_percentage])</f>
        <v>25</v>
      </c>
      <c r="G4696" s="4">
        <f>blinkit_order_items[[#This Row],[Total_Revenue]]*(blinkit_order_items[[#This Row],[margin_percent]]/100)</f>
        <v>55.817500000000003</v>
      </c>
    </row>
    <row r="4697" spans="1:7" x14ac:dyDescent="0.3">
      <c r="A4697">
        <v>989452284</v>
      </c>
      <c r="B4697">
        <v>51036</v>
      </c>
      <c r="C4697">
        <v>2</v>
      </c>
      <c r="D4697" s="4">
        <v>931.61</v>
      </c>
      <c r="E4697" s="2">
        <f>blinkit_order_items[[#This Row],[quantity]]*blinkit_order_items[[#This Row],[unit_price]]</f>
        <v>1863.22</v>
      </c>
      <c r="F4697">
        <f>_xlfn.XLOOKUP(blinkit_order_items[[#This Row],[product_id]],blinkit_products[product_id],blinkit_products[margin_percentage])</f>
        <v>30</v>
      </c>
      <c r="G4697" s="4">
        <f>blinkit_order_items[[#This Row],[Total_Revenue]]*(blinkit_order_items[[#This Row],[margin_percent]]/100)</f>
        <v>558.96600000000001</v>
      </c>
    </row>
    <row r="4698" spans="1:7" x14ac:dyDescent="0.3">
      <c r="A4698">
        <v>9972678893</v>
      </c>
      <c r="B4698">
        <v>305754</v>
      </c>
      <c r="C4698">
        <v>2</v>
      </c>
      <c r="D4698" s="4">
        <v>979.99</v>
      </c>
      <c r="E4698" s="2">
        <f>blinkit_order_items[[#This Row],[quantity]]*blinkit_order_items[[#This Row],[unit_price]]</f>
        <v>1959.98</v>
      </c>
      <c r="F4698">
        <f>_xlfn.XLOOKUP(blinkit_order_items[[#This Row],[product_id]],blinkit_products[product_id],blinkit_products[margin_percentage])</f>
        <v>40</v>
      </c>
      <c r="G4698" s="4">
        <f>blinkit_order_items[[#This Row],[Total_Revenue]]*(blinkit_order_items[[#This Row],[margin_percent]]/100)</f>
        <v>783.99200000000008</v>
      </c>
    </row>
    <row r="4699" spans="1:7" x14ac:dyDescent="0.3">
      <c r="A4699">
        <v>8561203503</v>
      </c>
      <c r="B4699">
        <v>937542</v>
      </c>
      <c r="C4699">
        <v>1</v>
      </c>
      <c r="D4699" s="4">
        <v>97.04</v>
      </c>
      <c r="E4699" s="2">
        <f>blinkit_order_items[[#This Row],[quantity]]*blinkit_order_items[[#This Row],[unit_price]]</f>
        <v>97.04</v>
      </c>
      <c r="F4699">
        <f>_xlfn.XLOOKUP(blinkit_order_items[[#This Row],[product_id]],blinkit_products[product_id],blinkit_products[margin_percentage])</f>
        <v>15</v>
      </c>
      <c r="G4699" s="4">
        <f>blinkit_order_items[[#This Row],[Total_Revenue]]*(blinkit_order_items[[#This Row],[margin_percent]]/100)</f>
        <v>14.556000000000001</v>
      </c>
    </row>
    <row r="4700" spans="1:7" x14ac:dyDescent="0.3">
      <c r="A4700">
        <v>1388300707</v>
      </c>
      <c r="B4700">
        <v>848226</v>
      </c>
      <c r="C4700">
        <v>2</v>
      </c>
      <c r="D4700" s="4">
        <v>209.59</v>
      </c>
      <c r="E4700" s="2">
        <f>blinkit_order_items[[#This Row],[quantity]]*blinkit_order_items[[#This Row],[unit_price]]</f>
        <v>419.18</v>
      </c>
      <c r="F4700">
        <f>_xlfn.XLOOKUP(blinkit_order_items[[#This Row],[product_id]],blinkit_products[product_id],blinkit_products[margin_percentage])</f>
        <v>25</v>
      </c>
      <c r="G4700" s="4">
        <f>blinkit_order_items[[#This Row],[Total_Revenue]]*(blinkit_order_items[[#This Row],[margin_percent]]/100)</f>
        <v>104.795</v>
      </c>
    </row>
    <row r="4701" spans="1:7" x14ac:dyDescent="0.3">
      <c r="A4701">
        <v>4054816025</v>
      </c>
      <c r="B4701">
        <v>876139</v>
      </c>
      <c r="C4701">
        <v>3</v>
      </c>
      <c r="D4701" s="4">
        <v>415.75</v>
      </c>
      <c r="E4701" s="2">
        <f>blinkit_order_items[[#This Row],[quantity]]*blinkit_order_items[[#This Row],[unit_price]]</f>
        <v>1247.25</v>
      </c>
      <c r="F4701">
        <f>_xlfn.XLOOKUP(blinkit_order_items[[#This Row],[product_id]],blinkit_products[product_id],blinkit_products[margin_percentage])</f>
        <v>15</v>
      </c>
      <c r="G4701" s="4">
        <f>blinkit_order_items[[#This Row],[Total_Revenue]]*(blinkit_order_items[[#This Row],[margin_percent]]/100)</f>
        <v>187.08750000000001</v>
      </c>
    </row>
    <row r="4702" spans="1:7" x14ac:dyDescent="0.3">
      <c r="A4702">
        <v>9943206333</v>
      </c>
      <c r="B4702">
        <v>378287</v>
      </c>
      <c r="C4702">
        <v>2</v>
      </c>
      <c r="D4702" s="4">
        <v>332.84</v>
      </c>
      <c r="E4702" s="2">
        <f>blinkit_order_items[[#This Row],[quantity]]*blinkit_order_items[[#This Row],[unit_price]]</f>
        <v>665.68</v>
      </c>
      <c r="F4702">
        <f>_xlfn.XLOOKUP(blinkit_order_items[[#This Row],[product_id]],blinkit_products[product_id],blinkit_products[margin_percentage])</f>
        <v>30</v>
      </c>
      <c r="G4702" s="4">
        <f>blinkit_order_items[[#This Row],[Total_Revenue]]*(blinkit_order_items[[#This Row],[margin_percent]]/100)</f>
        <v>199.70399999999998</v>
      </c>
    </row>
    <row r="4703" spans="1:7" x14ac:dyDescent="0.3">
      <c r="A4703">
        <v>3948498236</v>
      </c>
      <c r="B4703">
        <v>136533</v>
      </c>
      <c r="C4703">
        <v>2</v>
      </c>
      <c r="D4703" s="4">
        <v>826.21</v>
      </c>
      <c r="E4703" s="2">
        <f>blinkit_order_items[[#This Row],[quantity]]*blinkit_order_items[[#This Row],[unit_price]]</f>
        <v>1652.42</v>
      </c>
      <c r="F4703">
        <f>_xlfn.XLOOKUP(blinkit_order_items[[#This Row],[product_id]],blinkit_products[product_id],blinkit_products[margin_percentage])</f>
        <v>20</v>
      </c>
      <c r="G4703" s="4">
        <f>blinkit_order_items[[#This Row],[Total_Revenue]]*(blinkit_order_items[[#This Row],[margin_percent]]/100)</f>
        <v>330.48400000000004</v>
      </c>
    </row>
    <row r="4704" spans="1:7" x14ac:dyDescent="0.3">
      <c r="A4704">
        <v>8096169523</v>
      </c>
      <c r="B4704">
        <v>739448</v>
      </c>
      <c r="C4704">
        <v>3</v>
      </c>
      <c r="D4704" s="4">
        <v>755.66</v>
      </c>
      <c r="E4704" s="2">
        <f>blinkit_order_items[[#This Row],[quantity]]*blinkit_order_items[[#This Row],[unit_price]]</f>
        <v>2266.98</v>
      </c>
      <c r="F4704">
        <f>_xlfn.XLOOKUP(blinkit_order_items[[#This Row],[product_id]],blinkit_products[product_id],blinkit_products[margin_percentage])</f>
        <v>25</v>
      </c>
      <c r="G4704" s="4">
        <f>blinkit_order_items[[#This Row],[Total_Revenue]]*(blinkit_order_items[[#This Row],[margin_percent]]/100)</f>
        <v>566.745</v>
      </c>
    </row>
    <row r="4705" spans="1:7" x14ac:dyDescent="0.3">
      <c r="A4705">
        <v>8803091944</v>
      </c>
      <c r="B4705">
        <v>697683</v>
      </c>
      <c r="C4705">
        <v>2</v>
      </c>
      <c r="D4705" s="4">
        <v>123.74</v>
      </c>
      <c r="E4705" s="2">
        <f>blinkit_order_items[[#This Row],[quantity]]*blinkit_order_items[[#This Row],[unit_price]]</f>
        <v>247.48</v>
      </c>
      <c r="F4705">
        <f>_xlfn.XLOOKUP(blinkit_order_items[[#This Row],[product_id]],blinkit_products[product_id],blinkit_products[margin_percentage])</f>
        <v>25</v>
      </c>
      <c r="G4705" s="4">
        <f>blinkit_order_items[[#This Row],[Total_Revenue]]*(blinkit_order_items[[#This Row],[margin_percent]]/100)</f>
        <v>61.87</v>
      </c>
    </row>
    <row r="4706" spans="1:7" x14ac:dyDescent="0.3">
      <c r="A4706">
        <v>7409519974</v>
      </c>
      <c r="B4706">
        <v>679284</v>
      </c>
      <c r="C4706">
        <v>2</v>
      </c>
      <c r="D4706" s="4">
        <v>877.89</v>
      </c>
      <c r="E4706" s="2">
        <f>blinkit_order_items[[#This Row],[quantity]]*blinkit_order_items[[#This Row],[unit_price]]</f>
        <v>1755.78</v>
      </c>
      <c r="F4706">
        <f>_xlfn.XLOOKUP(blinkit_order_items[[#This Row],[product_id]],blinkit_products[product_id],blinkit_products[margin_percentage])</f>
        <v>20</v>
      </c>
      <c r="G4706" s="4">
        <f>blinkit_order_items[[#This Row],[Total_Revenue]]*(blinkit_order_items[[#This Row],[margin_percent]]/100)</f>
        <v>351.15600000000001</v>
      </c>
    </row>
    <row r="4707" spans="1:7" x14ac:dyDescent="0.3">
      <c r="A4707">
        <v>456278500</v>
      </c>
      <c r="B4707">
        <v>525531</v>
      </c>
      <c r="C4707">
        <v>1</v>
      </c>
      <c r="D4707" s="4">
        <v>831.1</v>
      </c>
      <c r="E4707" s="2">
        <f>blinkit_order_items[[#This Row],[quantity]]*blinkit_order_items[[#This Row],[unit_price]]</f>
        <v>831.1</v>
      </c>
      <c r="F4707">
        <f>_xlfn.XLOOKUP(blinkit_order_items[[#This Row],[product_id]],blinkit_products[product_id],blinkit_products[margin_percentage])</f>
        <v>35</v>
      </c>
      <c r="G4707" s="4">
        <f>blinkit_order_items[[#This Row],[Total_Revenue]]*(blinkit_order_items[[#This Row],[margin_percent]]/100)</f>
        <v>290.88499999999999</v>
      </c>
    </row>
    <row r="4708" spans="1:7" x14ac:dyDescent="0.3">
      <c r="A4708">
        <v>9912965340</v>
      </c>
      <c r="B4708">
        <v>153019</v>
      </c>
      <c r="C4708">
        <v>1</v>
      </c>
      <c r="D4708" s="4">
        <v>947.95</v>
      </c>
      <c r="E4708" s="2">
        <f>blinkit_order_items[[#This Row],[quantity]]*blinkit_order_items[[#This Row],[unit_price]]</f>
        <v>947.95</v>
      </c>
      <c r="F4708">
        <f>_xlfn.XLOOKUP(blinkit_order_items[[#This Row],[product_id]],blinkit_products[product_id],blinkit_products[margin_percentage])</f>
        <v>25</v>
      </c>
      <c r="G4708" s="4">
        <f>blinkit_order_items[[#This Row],[Total_Revenue]]*(blinkit_order_items[[#This Row],[margin_percent]]/100)</f>
        <v>236.98750000000001</v>
      </c>
    </row>
    <row r="4709" spans="1:7" x14ac:dyDescent="0.3">
      <c r="A4709">
        <v>2802653261</v>
      </c>
      <c r="B4709">
        <v>455083</v>
      </c>
      <c r="C4709">
        <v>3</v>
      </c>
      <c r="D4709" s="4">
        <v>959.01</v>
      </c>
      <c r="E4709" s="2">
        <f>blinkit_order_items[[#This Row],[quantity]]*blinkit_order_items[[#This Row],[unit_price]]</f>
        <v>2877.0299999999997</v>
      </c>
      <c r="F4709">
        <f>_xlfn.XLOOKUP(blinkit_order_items[[#This Row],[product_id]],blinkit_products[product_id],blinkit_products[margin_percentage])</f>
        <v>20</v>
      </c>
      <c r="G4709" s="4">
        <f>blinkit_order_items[[#This Row],[Total_Revenue]]*(blinkit_order_items[[#This Row],[margin_percent]]/100)</f>
        <v>575.40599999999995</v>
      </c>
    </row>
    <row r="4710" spans="1:7" x14ac:dyDescent="0.3">
      <c r="A4710">
        <v>8629948751</v>
      </c>
      <c r="B4710">
        <v>901144</v>
      </c>
      <c r="C4710">
        <v>1</v>
      </c>
      <c r="D4710" s="4">
        <v>340.36</v>
      </c>
      <c r="E4710" s="2">
        <f>blinkit_order_items[[#This Row],[quantity]]*blinkit_order_items[[#This Row],[unit_price]]</f>
        <v>340.36</v>
      </c>
      <c r="F4710">
        <f>_xlfn.XLOOKUP(blinkit_order_items[[#This Row],[product_id]],blinkit_products[product_id],blinkit_products[margin_percentage])</f>
        <v>15</v>
      </c>
      <c r="G4710" s="4">
        <f>blinkit_order_items[[#This Row],[Total_Revenue]]*(blinkit_order_items[[#This Row],[margin_percent]]/100)</f>
        <v>51.054000000000002</v>
      </c>
    </row>
    <row r="4711" spans="1:7" x14ac:dyDescent="0.3">
      <c r="A4711">
        <v>9169008097</v>
      </c>
      <c r="B4711">
        <v>196719</v>
      </c>
      <c r="C4711">
        <v>1</v>
      </c>
      <c r="D4711" s="4">
        <v>217.5</v>
      </c>
      <c r="E4711" s="2">
        <f>blinkit_order_items[[#This Row],[quantity]]*blinkit_order_items[[#This Row],[unit_price]]</f>
        <v>217.5</v>
      </c>
      <c r="F4711">
        <f>_xlfn.XLOOKUP(blinkit_order_items[[#This Row],[product_id]],blinkit_products[product_id],blinkit_products[margin_percentage])</f>
        <v>25</v>
      </c>
      <c r="G4711" s="4">
        <f>blinkit_order_items[[#This Row],[Total_Revenue]]*(blinkit_order_items[[#This Row],[margin_percent]]/100)</f>
        <v>54.375</v>
      </c>
    </row>
    <row r="4712" spans="1:7" x14ac:dyDescent="0.3">
      <c r="A4712">
        <v>3186513319</v>
      </c>
      <c r="B4712">
        <v>492958</v>
      </c>
      <c r="C4712">
        <v>1</v>
      </c>
      <c r="D4712" s="4">
        <v>84.2</v>
      </c>
      <c r="E4712" s="2">
        <f>blinkit_order_items[[#This Row],[quantity]]*blinkit_order_items[[#This Row],[unit_price]]</f>
        <v>84.2</v>
      </c>
      <c r="F4712">
        <f>_xlfn.XLOOKUP(blinkit_order_items[[#This Row],[product_id]],blinkit_products[product_id],blinkit_products[margin_percentage])</f>
        <v>35</v>
      </c>
      <c r="G4712" s="4">
        <f>blinkit_order_items[[#This Row],[Total_Revenue]]*(blinkit_order_items[[#This Row],[margin_percent]]/100)</f>
        <v>29.47</v>
      </c>
    </row>
    <row r="4713" spans="1:7" x14ac:dyDescent="0.3">
      <c r="A4713">
        <v>8837578937</v>
      </c>
      <c r="B4713">
        <v>33797</v>
      </c>
      <c r="C4713">
        <v>1</v>
      </c>
      <c r="D4713" s="4">
        <v>888.12</v>
      </c>
      <c r="E4713" s="2">
        <f>blinkit_order_items[[#This Row],[quantity]]*blinkit_order_items[[#This Row],[unit_price]]</f>
        <v>888.12</v>
      </c>
      <c r="F4713">
        <f>_xlfn.XLOOKUP(blinkit_order_items[[#This Row],[product_id]],blinkit_products[product_id],blinkit_products[margin_percentage])</f>
        <v>20</v>
      </c>
      <c r="G4713" s="4">
        <f>blinkit_order_items[[#This Row],[Total_Revenue]]*(blinkit_order_items[[#This Row],[margin_percent]]/100)</f>
        <v>177.62400000000002</v>
      </c>
    </row>
    <row r="4714" spans="1:7" x14ac:dyDescent="0.3">
      <c r="A4714">
        <v>1468095888</v>
      </c>
      <c r="B4714">
        <v>455083</v>
      </c>
      <c r="C4714">
        <v>1</v>
      </c>
      <c r="D4714" s="4">
        <v>959.01</v>
      </c>
      <c r="E4714" s="2">
        <f>blinkit_order_items[[#This Row],[quantity]]*blinkit_order_items[[#This Row],[unit_price]]</f>
        <v>959.01</v>
      </c>
      <c r="F4714">
        <f>_xlfn.XLOOKUP(blinkit_order_items[[#This Row],[product_id]],blinkit_products[product_id],blinkit_products[margin_percentage])</f>
        <v>20</v>
      </c>
      <c r="G4714" s="4">
        <f>blinkit_order_items[[#This Row],[Total_Revenue]]*(blinkit_order_items[[#This Row],[margin_percent]]/100)</f>
        <v>191.80200000000002</v>
      </c>
    </row>
    <row r="4715" spans="1:7" x14ac:dyDescent="0.3">
      <c r="A4715">
        <v>3055120492</v>
      </c>
      <c r="B4715">
        <v>604184</v>
      </c>
      <c r="C4715">
        <v>2</v>
      </c>
      <c r="D4715" s="4">
        <v>397.55</v>
      </c>
      <c r="E4715" s="2">
        <f>blinkit_order_items[[#This Row],[quantity]]*blinkit_order_items[[#This Row],[unit_price]]</f>
        <v>795.1</v>
      </c>
      <c r="F4715">
        <f>_xlfn.XLOOKUP(blinkit_order_items[[#This Row],[product_id]],blinkit_products[product_id],blinkit_products[margin_percentage])</f>
        <v>25</v>
      </c>
      <c r="G4715" s="4">
        <f>blinkit_order_items[[#This Row],[Total_Revenue]]*(blinkit_order_items[[#This Row],[margin_percent]]/100)</f>
        <v>198.77500000000001</v>
      </c>
    </row>
    <row r="4716" spans="1:7" x14ac:dyDescent="0.3">
      <c r="A4716">
        <v>6083457185</v>
      </c>
      <c r="B4716">
        <v>57405</v>
      </c>
      <c r="C4716">
        <v>3</v>
      </c>
      <c r="D4716" s="4">
        <v>607.66999999999996</v>
      </c>
      <c r="E4716" s="2">
        <f>blinkit_order_items[[#This Row],[quantity]]*blinkit_order_items[[#This Row],[unit_price]]</f>
        <v>1823.0099999999998</v>
      </c>
      <c r="F4716">
        <f>_xlfn.XLOOKUP(blinkit_order_items[[#This Row],[product_id]],blinkit_products[product_id],blinkit_products[margin_percentage])</f>
        <v>30</v>
      </c>
      <c r="G4716" s="4">
        <f>blinkit_order_items[[#This Row],[Total_Revenue]]*(blinkit_order_items[[#This Row],[margin_percent]]/100)</f>
        <v>546.90299999999991</v>
      </c>
    </row>
    <row r="4717" spans="1:7" x14ac:dyDescent="0.3">
      <c r="A4717">
        <v>7154956248</v>
      </c>
      <c r="B4717">
        <v>313754</v>
      </c>
      <c r="C4717">
        <v>2</v>
      </c>
      <c r="D4717" s="4">
        <v>136.6</v>
      </c>
      <c r="E4717" s="2">
        <f>blinkit_order_items[[#This Row],[quantity]]*blinkit_order_items[[#This Row],[unit_price]]</f>
        <v>273.2</v>
      </c>
      <c r="F4717">
        <f>_xlfn.XLOOKUP(blinkit_order_items[[#This Row],[product_id]],blinkit_products[product_id],blinkit_products[margin_percentage])</f>
        <v>35</v>
      </c>
      <c r="G4717" s="4">
        <f>blinkit_order_items[[#This Row],[Total_Revenue]]*(blinkit_order_items[[#This Row],[margin_percent]]/100)</f>
        <v>95.61999999999999</v>
      </c>
    </row>
    <row r="4718" spans="1:7" x14ac:dyDescent="0.3">
      <c r="A4718">
        <v>246971181</v>
      </c>
      <c r="B4718">
        <v>901144</v>
      </c>
      <c r="C4718">
        <v>1</v>
      </c>
      <c r="D4718" s="4">
        <v>340.36</v>
      </c>
      <c r="E4718" s="2">
        <f>blinkit_order_items[[#This Row],[quantity]]*blinkit_order_items[[#This Row],[unit_price]]</f>
        <v>340.36</v>
      </c>
      <c r="F4718">
        <f>_xlfn.XLOOKUP(blinkit_order_items[[#This Row],[product_id]],blinkit_products[product_id],blinkit_products[margin_percentage])</f>
        <v>15</v>
      </c>
      <c r="G4718" s="4">
        <f>blinkit_order_items[[#This Row],[Total_Revenue]]*(blinkit_order_items[[#This Row],[margin_percent]]/100)</f>
        <v>51.054000000000002</v>
      </c>
    </row>
    <row r="4719" spans="1:7" x14ac:dyDescent="0.3">
      <c r="A4719">
        <v>2452915406</v>
      </c>
      <c r="B4719">
        <v>890232</v>
      </c>
      <c r="C4719">
        <v>3</v>
      </c>
      <c r="D4719" s="4">
        <v>432</v>
      </c>
      <c r="E4719" s="2">
        <f>blinkit_order_items[[#This Row],[quantity]]*blinkit_order_items[[#This Row],[unit_price]]</f>
        <v>1296</v>
      </c>
      <c r="F4719">
        <f>_xlfn.XLOOKUP(blinkit_order_items[[#This Row],[product_id]],blinkit_products[product_id],blinkit_products[margin_percentage])</f>
        <v>30</v>
      </c>
      <c r="G4719" s="4">
        <f>blinkit_order_items[[#This Row],[Total_Revenue]]*(blinkit_order_items[[#This Row],[margin_percent]]/100)</f>
        <v>388.8</v>
      </c>
    </row>
    <row r="4720" spans="1:7" x14ac:dyDescent="0.3">
      <c r="A4720">
        <v>9458183390</v>
      </c>
      <c r="B4720">
        <v>361361</v>
      </c>
      <c r="C4720">
        <v>2</v>
      </c>
      <c r="D4720" s="4">
        <v>826.21</v>
      </c>
      <c r="E4720" s="2">
        <f>blinkit_order_items[[#This Row],[quantity]]*blinkit_order_items[[#This Row],[unit_price]]</f>
        <v>1652.42</v>
      </c>
      <c r="F4720">
        <f>_xlfn.XLOOKUP(blinkit_order_items[[#This Row],[product_id]],blinkit_products[product_id],blinkit_products[margin_percentage])</f>
        <v>35</v>
      </c>
      <c r="G4720" s="4">
        <f>blinkit_order_items[[#This Row],[Total_Revenue]]*(blinkit_order_items[[#This Row],[margin_percent]]/100)</f>
        <v>578.34699999999998</v>
      </c>
    </row>
    <row r="4721" spans="1:7" x14ac:dyDescent="0.3">
      <c r="A4721">
        <v>576571858</v>
      </c>
      <c r="B4721">
        <v>114414</v>
      </c>
      <c r="C4721">
        <v>3</v>
      </c>
      <c r="D4721" s="4">
        <v>832.06</v>
      </c>
      <c r="E4721" s="2">
        <f>blinkit_order_items[[#This Row],[quantity]]*blinkit_order_items[[#This Row],[unit_price]]</f>
        <v>2496.1799999999998</v>
      </c>
      <c r="F4721">
        <f>_xlfn.XLOOKUP(blinkit_order_items[[#This Row],[product_id]],blinkit_products[product_id],blinkit_products[margin_percentage])</f>
        <v>20</v>
      </c>
      <c r="G4721" s="4">
        <f>blinkit_order_items[[#This Row],[Total_Revenue]]*(blinkit_order_items[[#This Row],[margin_percent]]/100)</f>
        <v>499.23599999999999</v>
      </c>
    </row>
    <row r="4722" spans="1:7" x14ac:dyDescent="0.3">
      <c r="A4722">
        <v>9544803182</v>
      </c>
      <c r="B4722">
        <v>807452</v>
      </c>
      <c r="C4722">
        <v>2</v>
      </c>
      <c r="D4722" s="4">
        <v>144.19</v>
      </c>
      <c r="E4722" s="2">
        <f>blinkit_order_items[[#This Row],[quantity]]*blinkit_order_items[[#This Row],[unit_price]]</f>
        <v>288.38</v>
      </c>
      <c r="F4722">
        <f>_xlfn.XLOOKUP(blinkit_order_items[[#This Row],[product_id]],blinkit_products[product_id],blinkit_products[margin_percentage])</f>
        <v>15</v>
      </c>
      <c r="G4722" s="4">
        <f>blinkit_order_items[[#This Row],[Total_Revenue]]*(blinkit_order_items[[#This Row],[margin_percent]]/100)</f>
        <v>43.256999999999998</v>
      </c>
    </row>
    <row r="4723" spans="1:7" x14ac:dyDescent="0.3">
      <c r="A4723">
        <v>2121652047</v>
      </c>
      <c r="B4723">
        <v>962054</v>
      </c>
      <c r="C4723">
        <v>3</v>
      </c>
      <c r="D4723" s="4">
        <v>16.86</v>
      </c>
      <c r="E4723" s="2">
        <f>blinkit_order_items[[#This Row],[quantity]]*blinkit_order_items[[#This Row],[unit_price]]</f>
        <v>50.58</v>
      </c>
      <c r="F4723">
        <f>_xlfn.XLOOKUP(blinkit_order_items[[#This Row],[product_id]],blinkit_products[product_id],blinkit_products[margin_percentage])</f>
        <v>30</v>
      </c>
      <c r="G4723" s="4">
        <f>blinkit_order_items[[#This Row],[Total_Revenue]]*(blinkit_order_items[[#This Row],[margin_percent]]/100)</f>
        <v>15.173999999999999</v>
      </c>
    </row>
    <row r="4724" spans="1:7" x14ac:dyDescent="0.3">
      <c r="A4724">
        <v>8891725854</v>
      </c>
      <c r="B4724">
        <v>120532</v>
      </c>
      <c r="C4724">
        <v>3</v>
      </c>
      <c r="D4724" s="4">
        <v>697.53</v>
      </c>
      <c r="E4724" s="2">
        <f>blinkit_order_items[[#This Row],[quantity]]*blinkit_order_items[[#This Row],[unit_price]]</f>
        <v>2092.59</v>
      </c>
      <c r="F4724">
        <f>_xlfn.XLOOKUP(blinkit_order_items[[#This Row],[product_id]],blinkit_products[product_id],blinkit_products[margin_percentage])</f>
        <v>15</v>
      </c>
      <c r="G4724" s="4">
        <f>blinkit_order_items[[#This Row],[Total_Revenue]]*(blinkit_order_items[[#This Row],[margin_percent]]/100)</f>
        <v>313.88850000000002</v>
      </c>
    </row>
    <row r="4725" spans="1:7" x14ac:dyDescent="0.3">
      <c r="A4725">
        <v>4870772869</v>
      </c>
      <c r="B4725">
        <v>669378</v>
      </c>
      <c r="C4725">
        <v>1</v>
      </c>
      <c r="D4725" s="4">
        <v>212.14</v>
      </c>
      <c r="E4725" s="2">
        <f>blinkit_order_items[[#This Row],[quantity]]*blinkit_order_items[[#This Row],[unit_price]]</f>
        <v>212.14</v>
      </c>
      <c r="F4725">
        <f>_xlfn.XLOOKUP(blinkit_order_items[[#This Row],[product_id]],blinkit_products[product_id],blinkit_products[margin_percentage])</f>
        <v>25</v>
      </c>
      <c r="G4725" s="4">
        <f>blinkit_order_items[[#This Row],[Total_Revenue]]*(blinkit_order_items[[#This Row],[margin_percent]]/100)</f>
        <v>53.034999999999997</v>
      </c>
    </row>
    <row r="4726" spans="1:7" x14ac:dyDescent="0.3">
      <c r="A4726">
        <v>262562615</v>
      </c>
      <c r="B4726">
        <v>264803</v>
      </c>
      <c r="C4726">
        <v>3</v>
      </c>
      <c r="D4726" s="4">
        <v>995.98</v>
      </c>
      <c r="E4726" s="2">
        <f>blinkit_order_items[[#This Row],[quantity]]*blinkit_order_items[[#This Row],[unit_price]]</f>
        <v>2987.94</v>
      </c>
      <c r="F4726">
        <f>_xlfn.XLOOKUP(blinkit_order_items[[#This Row],[product_id]],blinkit_products[product_id],blinkit_products[margin_percentage])</f>
        <v>20</v>
      </c>
      <c r="G4726" s="4">
        <f>blinkit_order_items[[#This Row],[Total_Revenue]]*(blinkit_order_items[[#This Row],[margin_percent]]/100)</f>
        <v>597.58800000000008</v>
      </c>
    </row>
    <row r="4727" spans="1:7" x14ac:dyDescent="0.3">
      <c r="A4727">
        <v>5142912812</v>
      </c>
      <c r="B4727">
        <v>324809</v>
      </c>
      <c r="C4727">
        <v>1</v>
      </c>
      <c r="D4727" s="4">
        <v>608</v>
      </c>
      <c r="E4727" s="2">
        <f>blinkit_order_items[[#This Row],[quantity]]*blinkit_order_items[[#This Row],[unit_price]]</f>
        <v>608</v>
      </c>
      <c r="F4727">
        <f>_xlfn.XLOOKUP(blinkit_order_items[[#This Row],[product_id]],blinkit_products[product_id],blinkit_products[margin_percentage])</f>
        <v>20</v>
      </c>
      <c r="G4727" s="4">
        <f>blinkit_order_items[[#This Row],[Total_Revenue]]*(blinkit_order_items[[#This Row],[margin_percent]]/100)</f>
        <v>121.60000000000001</v>
      </c>
    </row>
    <row r="4728" spans="1:7" x14ac:dyDescent="0.3">
      <c r="A4728">
        <v>1225289500</v>
      </c>
      <c r="B4728">
        <v>378230</v>
      </c>
      <c r="C4728">
        <v>2</v>
      </c>
      <c r="D4728" s="4">
        <v>166.42</v>
      </c>
      <c r="E4728" s="2">
        <f>blinkit_order_items[[#This Row],[quantity]]*blinkit_order_items[[#This Row],[unit_price]]</f>
        <v>332.84</v>
      </c>
      <c r="F4728">
        <f>_xlfn.XLOOKUP(blinkit_order_items[[#This Row],[product_id]],blinkit_products[product_id],blinkit_products[margin_percentage])</f>
        <v>35</v>
      </c>
      <c r="G4728" s="4">
        <f>blinkit_order_items[[#This Row],[Total_Revenue]]*(blinkit_order_items[[#This Row],[margin_percent]]/100)</f>
        <v>116.49399999999999</v>
      </c>
    </row>
    <row r="4729" spans="1:7" x14ac:dyDescent="0.3">
      <c r="A4729">
        <v>7337555525</v>
      </c>
      <c r="B4729">
        <v>537274</v>
      </c>
      <c r="C4729">
        <v>1</v>
      </c>
      <c r="D4729" s="4">
        <v>702.71</v>
      </c>
      <c r="E4729" s="2">
        <f>blinkit_order_items[[#This Row],[quantity]]*blinkit_order_items[[#This Row],[unit_price]]</f>
        <v>702.71</v>
      </c>
      <c r="F4729">
        <f>_xlfn.XLOOKUP(blinkit_order_items[[#This Row],[product_id]],blinkit_products[product_id],blinkit_products[margin_percentage])</f>
        <v>35</v>
      </c>
      <c r="G4729" s="4">
        <f>blinkit_order_items[[#This Row],[Total_Revenue]]*(blinkit_order_items[[#This Row],[margin_percent]]/100)</f>
        <v>245.9485</v>
      </c>
    </row>
    <row r="4730" spans="1:7" x14ac:dyDescent="0.3">
      <c r="A4730">
        <v>5719806088</v>
      </c>
      <c r="B4730">
        <v>272170</v>
      </c>
      <c r="C4730">
        <v>2</v>
      </c>
      <c r="D4730" s="4">
        <v>140.80000000000001</v>
      </c>
      <c r="E4730" s="2">
        <f>blinkit_order_items[[#This Row],[quantity]]*blinkit_order_items[[#This Row],[unit_price]]</f>
        <v>281.60000000000002</v>
      </c>
      <c r="F4730">
        <f>_xlfn.XLOOKUP(blinkit_order_items[[#This Row],[product_id]],blinkit_products[product_id],blinkit_products[margin_percentage])</f>
        <v>40</v>
      </c>
      <c r="G4730" s="4">
        <f>blinkit_order_items[[#This Row],[Total_Revenue]]*(blinkit_order_items[[#This Row],[margin_percent]]/100)</f>
        <v>112.64000000000001</v>
      </c>
    </row>
    <row r="4731" spans="1:7" x14ac:dyDescent="0.3">
      <c r="A4731">
        <v>6890191424</v>
      </c>
      <c r="B4731">
        <v>154179</v>
      </c>
      <c r="C4731">
        <v>3</v>
      </c>
      <c r="D4731" s="4">
        <v>582.87</v>
      </c>
      <c r="E4731" s="2">
        <f>blinkit_order_items[[#This Row],[quantity]]*blinkit_order_items[[#This Row],[unit_price]]</f>
        <v>1748.6100000000001</v>
      </c>
      <c r="F4731">
        <f>_xlfn.XLOOKUP(blinkit_order_items[[#This Row],[product_id]],blinkit_products[product_id],blinkit_products[margin_percentage])</f>
        <v>20</v>
      </c>
      <c r="G4731" s="4">
        <f>blinkit_order_items[[#This Row],[Total_Revenue]]*(blinkit_order_items[[#This Row],[margin_percent]]/100)</f>
        <v>349.72200000000004</v>
      </c>
    </row>
    <row r="4732" spans="1:7" x14ac:dyDescent="0.3">
      <c r="A4732">
        <v>5695198653</v>
      </c>
      <c r="B4732">
        <v>557908</v>
      </c>
      <c r="C4732">
        <v>2</v>
      </c>
      <c r="D4732" s="4">
        <v>942.37</v>
      </c>
      <c r="E4732" s="2">
        <f>blinkit_order_items[[#This Row],[quantity]]*blinkit_order_items[[#This Row],[unit_price]]</f>
        <v>1884.74</v>
      </c>
      <c r="F4732">
        <f>_xlfn.XLOOKUP(blinkit_order_items[[#This Row],[product_id]],blinkit_products[product_id],blinkit_products[margin_percentage])</f>
        <v>20</v>
      </c>
      <c r="G4732" s="4">
        <f>blinkit_order_items[[#This Row],[Total_Revenue]]*(blinkit_order_items[[#This Row],[margin_percent]]/100)</f>
        <v>376.94800000000004</v>
      </c>
    </row>
    <row r="4733" spans="1:7" x14ac:dyDescent="0.3">
      <c r="A4733">
        <v>482670263</v>
      </c>
      <c r="B4733">
        <v>621677</v>
      </c>
      <c r="C4733">
        <v>2</v>
      </c>
      <c r="D4733" s="4">
        <v>317.8</v>
      </c>
      <c r="E4733" s="2">
        <f>blinkit_order_items[[#This Row],[quantity]]*blinkit_order_items[[#This Row],[unit_price]]</f>
        <v>635.6</v>
      </c>
      <c r="F4733">
        <f>_xlfn.XLOOKUP(blinkit_order_items[[#This Row],[product_id]],blinkit_products[product_id],blinkit_products[margin_percentage])</f>
        <v>40</v>
      </c>
      <c r="G4733" s="4">
        <f>blinkit_order_items[[#This Row],[Total_Revenue]]*(blinkit_order_items[[#This Row],[margin_percent]]/100)</f>
        <v>254.24</v>
      </c>
    </row>
    <row r="4734" spans="1:7" x14ac:dyDescent="0.3">
      <c r="A4734">
        <v>7857904467</v>
      </c>
      <c r="B4734">
        <v>953175</v>
      </c>
      <c r="C4734">
        <v>1</v>
      </c>
      <c r="D4734" s="4">
        <v>225.21</v>
      </c>
      <c r="E4734" s="2">
        <f>blinkit_order_items[[#This Row],[quantity]]*blinkit_order_items[[#This Row],[unit_price]]</f>
        <v>225.21</v>
      </c>
      <c r="F4734">
        <f>_xlfn.XLOOKUP(blinkit_order_items[[#This Row],[product_id]],blinkit_products[product_id],blinkit_products[margin_percentage])</f>
        <v>30</v>
      </c>
      <c r="G4734" s="4">
        <f>blinkit_order_items[[#This Row],[Total_Revenue]]*(blinkit_order_items[[#This Row],[margin_percent]]/100)</f>
        <v>67.563000000000002</v>
      </c>
    </row>
    <row r="4735" spans="1:7" x14ac:dyDescent="0.3">
      <c r="A4735">
        <v>614435661</v>
      </c>
      <c r="B4735">
        <v>578097</v>
      </c>
      <c r="C4735">
        <v>2</v>
      </c>
      <c r="D4735" s="4">
        <v>267.61</v>
      </c>
      <c r="E4735" s="2">
        <f>blinkit_order_items[[#This Row],[quantity]]*blinkit_order_items[[#This Row],[unit_price]]</f>
        <v>535.22</v>
      </c>
      <c r="F4735">
        <f>_xlfn.XLOOKUP(blinkit_order_items[[#This Row],[product_id]],blinkit_products[product_id],blinkit_products[margin_percentage])</f>
        <v>35</v>
      </c>
      <c r="G4735" s="4">
        <f>blinkit_order_items[[#This Row],[Total_Revenue]]*(blinkit_order_items[[#This Row],[margin_percent]]/100)</f>
        <v>187.327</v>
      </c>
    </row>
    <row r="4736" spans="1:7" x14ac:dyDescent="0.3">
      <c r="A4736">
        <v>2284551326</v>
      </c>
      <c r="B4736">
        <v>257719</v>
      </c>
      <c r="C4736">
        <v>1</v>
      </c>
      <c r="D4736" s="4">
        <v>281.73</v>
      </c>
      <c r="E4736" s="2">
        <f>blinkit_order_items[[#This Row],[quantity]]*blinkit_order_items[[#This Row],[unit_price]]</f>
        <v>281.73</v>
      </c>
      <c r="F4736">
        <f>_xlfn.XLOOKUP(blinkit_order_items[[#This Row],[product_id]],blinkit_products[product_id],blinkit_products[margin_percentage])</f>
        <v>20</v>
      </c>
      <c r="G4736" s="4">
        <f>blinkit_order_items[[#This Row],[Total_Revenue]]*(blinkit_order_items[[#This Row],[margin_percent]]/100)</f>
        <v>56.346000000000004</v>
      </c>
    </row>
    <row r="4737" spans="1:7" x14ac:dyDescent="0.3">
      <c r="A4737">
        <v>8614991290</v>
      </c>
      <c r="B4737">
        <v>642612</v>
      </c>
      <c r="C4737">
        <v>2</v>
      </c>
      <c r="D4737" s="4">
        <v>517.03</v>
      </c>
      <c r="E4737" s="2">
        <f>blinkit_order_items[[#This Row],[quantity]]*blinkit_order_items[[#This Row],[unit_price]]</f>
        <v>1034.06</v>
      </c>
      <c r="F4737">
        <f>_xlfn.XLOOKUP(blinkit_order_items[[#This Row],[product_id]],blinkit_products[product_id],blinkit_products[margin_percentage])</f>
        <v>35</v>
      </c>
      <c r="G4737" s="4">
        <f>blinkit_order_items[[#This Row],[Total_Revenue]]*(blinkit_order_items[[#This Row],[margin_percent]]/100)</f>
        <v>361.92099999999994</v>
      </c>
    </row>
    <row r="4738" spans="1:7" x14ac:dyDescent="0.3">
      <c r="A4738">
        <v>9865566300</v>
      </c>
      <c r="B4738">
        <v>753354</v>
      </c>
      <c r="C4738">
        <v>2</v>
      </c>
      <c r="D4738" s="4">
        <v>423.56</v>
      </c>
      <c r="E4738" s="2">
        <f>blinkit_order_items[[#This Row],[quantity]]*blinkit_order_items[[#This Row],[unit_price]]</f>
        <v>847.12</v>
      </c>
      <c r="F4738">
        <f>_xlfn.XLOOKUP(blinkit_order_items[[#This Row],[product_id]],blinkit_products[product_id],blinkit_products[margin_percentage])</f>
        <v>35</v>
      </c>
      <c r="G4738" s="4">
        <f>blinkit_order_items[[#This Row],[Total_Revenue]]*(blinkit_order_items[[#This Row],[margin_percent]]/100)</f>
        <v>296.49199999999996</v>
      </c>
    </row>
    <row r="4739" spans="1:7" x14ac:dyDescent="0.3">
      <c r="A4739">
        <v>6672582413</v>
      </c>
      <c r="B4739">
        <v>11422</v>
      </c>
      <c r="C4739">
        <v>2</v>
      </c>
      <c r="D4739" s="4">
        <v>127.16</v>
      </c>
      <c r="E4739" s="2">
        <f>blinkit_order_items[[#This Row],[quantity]]*blinkit_order_items[[#This Row],[unit_price]]</f>
        <v>254.32</v>
      </c>
      <c r="F4739">
        <f>_xlfn.XLOOKUP(blinkit_order_items[[#This Row],[product_id]],blinkit_products[product_id],blinkit_products[margin_percentage])</f>
        <v>25</v>
      </c>
      <c r="G4739" s="4">
        <f>blinkit_order_items[[#This Row],[Total_Revenue]]*(blinkit_order_items[[#This Row],[margin_percent]]/100)</f>
        <v>63.58</v>
      </c>
    </row>
    <row r="4740" spans="1:7" x14ac:dyDescent="0.3">
      <c r="A4740">
        <v>3004834987</v>
      </c>
      <c r="B4740">
        <v>604184</v>
      </c>
      <c r="C4740">
        <v>3</v>
      </c>
      <c r="D4740" s="4">
        <v>397.55</v>
      </c>
      <c r="E4740" s="2">
        <f>blinkit_order_items[[#This Row],[quantity]]*blinkit_order_items[[#This Row],[unit_price]]</f>
        <v>1192.6500000000001</v>
      </c>
      <c r="F4740">
        <f>_xlfn.XLOOKUP(blinkit_order_items[[#This Row],[product_id]],blinkit_products[product_id],blinkit_products[margin_percentage])</f>
        <v>25</v>
      </c>
      <c r="G4740" s="4">
        <f>blinkit_order_items[[#This Row],[Total_Revenue]]*(blinkit_order_items[[#This Row],[margin_percent]]/100)</f>
        <v>298.16250000000002</v>
      </c>
    </row>
    <row r="4741" spans="1:7" x14ac:dyDescent="0.3">
      <c r="A4741">
        <v>4486349175</v>
      </c>
      <c r="B4741">
        <v>566052</v>
      </c>
      <c r="C4741">
        <v>3</v>
      </c>
      <c r="D4741" s="4">
        <v>87.3</v>
      </c>
      <c r="E4741" s="2">
        <f>blinkit_order_items[[#This Row],[quantity]]*blinkit_order_items[[#This Row],[unit_price]]</f>
        <v>261.89999999999998</v>
      </c>
      <c r="F4741">
        <f>_xlfn.XLOOKUP(blinkit_order_items[[#This Row],[product_id]],blinkit_products[product_id],blinkit_products[margin_percentage])</f>
        <v>20</v>
      </c>
      <c r="G4741" s="4">
        <f>blinkit_order_items[[#This Row],[Total_Revenue]]*(blinkit_order_items[[#This Row],[margin_percent]]/100)</f>
        <v>52.379999999999995</v>
      </c>
    </row>
    <row r="4742" spans="1:7" x14ac:dyDescent="0.3">
      <c r="A4742">
        <v>3098655541</v>
      </c>
      <c r="B4742">
        <v>697683</v>
      </c>
      <c r="C4742">
        <v>2</v>
      </c>
      <c r="D4742" s="4">
        <v>123.74</v>
      </c>
      <c r="E4742" s="2">
        <f>blinkit_order_items[[#This Row],[quantity]]*blinkit_order_items[[#This Row],[unit_price]]</f>
        <v>247.48</v>
      </c>
      <c r="F4742">
        <f>_xlfn.XLOOKUP(blinkit_order_items[[#This Row],[product_id]],blinkit_products[product_id],blinkit_products[margin_percentage])</f>
        <v>25</v>
      </c>
      <c r="G4742" s="4">
        <f>blinkit_order_items[[#This Row],[Total_Revenue]]*(blinkit_order_items[[#This Row],[margin_percent]]/100)</f>
        <v>61.87</v>
      </c>
    </row>
    <row r="4743" spans="1:7" x14ac:dyDescent="0.3">
      <c r="A4743">
        <v>1912293606</v>
      </c>
      <c r="B4743">
        <v>124290</v>
      </c>
      <c r="C4743">
        <v>3</v>
      </c>
      <c r="D4743" s="4">
        <v>39.65</v>
      </c>
      <c r="E4743" s="2">
        <f>blinkit_order_items[[#This Row],[quantity]]*blinkit_order_items[[#This Row],[unit_price]]</f>
        <v>118.94999999999999</v>
      </c>
      <c r="F4743">
        <f>_xlfn.XLOOKUP(blinkit_order_items[[#This Row],[product_id]],blinkit_products[product_id],blinkit_products[margin_percentage])</f>
        <v>35</v>
      </c>
      <c r="G4743" s="4">
        <f>blinkit_order_items[[#This Row],[Total_Revenue]]*(blinkit_order_items[[#This Row],[margin_percent]]/100)</f>
        <v>41.632499999999993</v>
      </c>
    </row>
    <row r="4744" spans="1:7" x14ac:dyDescent="0.3">
      <c r="A4744">
        <v>7465280557</v>
      </c>
      <c r="B4744">
        <v>689769</v>
      </c>
      <c r="C4744">
        <v>3</v>
      </c>
      <c r="D4744" s="4">
        <v>46.62</v>
      </c>
      <c r="E4744" s="2">
        <f>blinkit_order_items[[#This Row],[quantity]]*blinkit_order_items[[#This Row],[unit_price]]</f>
        <v>139.85999999999999</v>
      </c>
      <c r="F4744">
        <f>_xlfn.XLOOKUP(blinkit_order_items[[#This Row],[product_id]],blinkit_products[product_id],blinkit_products[margin_percentage])</f>
        <v>40</v>
      </c>
      <c r="G4744" s="4">
        <f>blinkit_order_items[[#This Row],[Total_Revenue]]*(blinkit_order_items[[#This Row],[margin_percent]]/100)</f>
        <v>55.943999999999996</v>
      </c>
    </row>
    <row r="4745" spans="1:7" x14ac:dyDescent="0.3">
      <c r="A4745">
        <v>343050015</v>
      </c>
      <c r="B4745">
        <v>146840</v>
      </c>
      <c r="C4745">
        <v>2</v>
      </c>
      <c r="D4745" s="4">
        <v>786.85</v>
      </c>
      <c r="E4745" s="2">
        <f>blinkit_order_items[[#This Row],[quantity]]*blinkit_order_items[[#This Row],[unit_price]]</f>
        <v>1573.7</v>
      </c>
      <c r="F4745">
        <f>_xlfn.XLOOKUP(blinkit_order_items[[#This Row],[product_id]],blinkit_products[product_id],blinkit_products[margin_percentage])</f>
        <v>20</v>
      </c>
      <c r="G4745" s="4">
        <f>blinkit_order_items[[#This Row],[Total_Revenue]]*(blinkit_order_items[[#This Row],[margin_percent]]/100)</f>
        <v>314.74</v>
      </c>
    </row>
    <row r="4746" spans="1:7" x14ac:dyDescent="0.3">
      <c r="A4746">
        <v>6414606364</v>
      </c>
      <c r="B4746">
        <v>723678</v>
      </c>
      <c r="C4746">
        <v>2</v>
      </c>
      <c r="D4746" s="4">
        <v>675.46</v>
      </c>
      <c r="E4746" s="2">
        <f>blinkit_order_items[[#This Row],[quantity]]*blinkit_order_items[[#This Row],[unit_price]]</f>
        <v>1350.92</v>
      </c>
      <c r="F4746">
        <f>_xlfn.XLOOKUP(blinkit_order_items[[#This Row],[product_id]],blinkit_products[product_id],blinkit_products[margin_percentage])</f>
        <v>35</v>
      </c>
      <c r="G4746" s="4">
        <f>blinkit_order_items[[#This Row],[Total_Revenue]]*(blinkit_order_items[[#This Row],[margin_percent]]/100)</f>
        <v>472.822</v>
      </c>
    </row>
    <row r="4747" spans="1:7" x14ac:dyDescent="0.3">
      <c r="A4747">
        <v>4092550629</v>
      </c>
      <c r="B4747">
        <v>264803</v>
      </c>
      <c r="C4747">
        <v>1</v>
      </c>
      <c r="D4747" s="4">
        <v>995.98</v>
      </c>
      <c r="E4747" s="2">
        <f>blinkit_order_items[[#This Row],[quantity]]*blinkit_order_items[[#This Row],[unit_price]]</f>
        <v>995.98</v>
      </c>
      <c r="F4747">
        <f>_xlfn.XLOOKUP(blinkit_order_items[[#This Row],[product_id]],blinkit_products[product_id],blinkit_products[margin_percentage])</f>
        <v>20</v>
      </c>
      <c r="G4747" s="4">
        <f>blinkit_order_items[[#This Row],[Total_Revenue]]*(blinkit_order_items[[#This Row],[margin_percent]]/100)</f>
        <v>199.19600000000003</v>
      </c>
    </row>
    <row r="4748" spans="1:7" x14ac:dyDescent="0.3">
      <c r="A4748">
        <v>9810964144</v>
      </c>
      <c r="B4748">
        <v>542300</v>
      </c>
      <c r="C4748">
        <v>1</v>
      </c>
      <c r="D4748" s="4">
        <v>255.35</v>
      </c>
      <c r="E4748" s="2">
        <f>blinkit_order_items[[#This Row],[quantity]]*blinkit_order_items[[#This Row],[unit_price]]</f>
        <v>255.35</v>
      </c>
      <c r="F4748">
        <f>_xlfn.XLOOKUP(blinkit_order_items[[#This Row],[product_id]],blinkit_products[product_id],blinkit_products[margin_percentage])</f>
        <v>35</v>
      </c>
      <c r="G4748" s="4">
        <f>blinkit_order_items[[#This Row],[Total_Revenue]]*(blinkit_order_items[[#This Row],[margin_percent]]/100)</f>
        <v>89.372499999999988</v>
      </c>
    </row>
    <row r="4749" spans="1:7" x14ac:dyDescent="0.3">
      <c r="A4749">
        <v>6513851276</v>
      </c>
      <c r="B4749">
        <v>491314</v>
      </c>
      <c r="C4749">
        <v>2</v>
      </c>
      <c r="D4749" s="4">
        <v>973.44</v>
      </c>
      <c r="E4749" s="2">
        <f>blinkit_order_items[[#This Row],[quantity]]*blinkit_order_items[[#This Row],[unit_price]]</f>
        <v>1946.88</v>
      </c>
      <c r="F4749">
        <f>_xlfn.XLOOKUP(blinkit_order_items[[#This Row],[product_id]],blinkit_products[product_id],blinkit_products[margin_percentage])</f>
        <v>40</v>
      </c>
      <c r="G4749" s="4">
        <f>blinkit_order_items[[#This Row],[Total_Revenue]]*(blinkit_order_items[[#This Row],[margin_percent]]/100)</f>
        <v>778.75200000000007</v>
      </c>
    </row>
    <row r="4750" spans="1:7" x14ac:dyDescent="0.3">
      <c r="A4750">
        <v>6080784069</v>
      </c>
      <c r="B4750">
        <v>487065</v>
      </c>
      <c r="C4750">
        <v>2</v>
      </c>
      <c r="D4750" s="4">
        <v>374.68</v>
      </c>
      <c r="E4750" s="2">
        <f>blinkit_order_items[[#This Row],[quantity]]*blinkit_order_items[[#This Row],[unit_price]]</f>
        <v>749.36</v>
      </c>
      <c r="F4750">
        <f>_xlfn.XLOOKUP(blinkit_order_items[[#This Row],[product_id]],blinkit_products[product_id],blinkit_products[margin_percentage])</f>
        <v>35</v>
      </c>
      <c r="G4750" s="4">
        <f>blinkit_order_items[[#This Row],[Total_Revenue]]*(blinkit_order_items[[#This Row],[margin_percent]]/100)</f>
        <v>262.27600000000001</v>
      </c>
    </row>
    <row r="4751" spans="1:7" x14ac:dyDescent="0.3">
      <c r="A4751">
        <v>1967283733</v>
      </c>
      <c r="B4751">
        <v>897083</v>
      </c>
      <c r="C4751">
        <v>1</v>
      </c>
      <c r="D4751" s="4">
        <v>972.69</v>
      </c>
      <c r="E4751" s="2">
        <f>blinkit_order_items[[#This Row],[quantity]]*blinkit_order_items[[#This Row],[unit_price]]</f>
        <v>972.69</v>
      </c>
      <c r="F4751">
        <f>_xlfn.XLOOKUP(blinkit_order_items[[#This Row],[product_id]],blinkit_products[product_id],blinkit_products[margin_percentage])</f>
        <v>25</v>
      </c>
      <c r="G4751" s="4">
        <f>blinkit_order_items[[#This Row],[Total_Revenue]]*(blinkit_order_items[[#This Row],[margin_percent]]/100)</f>
        <v>243.17250000000001</v>
      </c>
    </row>
    <row r="4752" spans="1:7" x14ac:dyDescent="0.3">
      <c r="A4752">
        <v>2683672396</v>
      </c>
      <c r="B4752">
        <v>36412</v>
      </c>
      <c r="C4752">
        <v>2</v>
      </c>
      <c r="D4752" s="4">
        <v>397.68</v>
      </c>
      <c r="E4752" s="2">
        <f>blinkit_order_items[[#This Row],[quantity]]*blinkit_order_items[[#This Row],[unit_price]]</f>
        <v>795.36</v>
      </c>
      <c r="F4752">
        <f>_xlfn.XLOOKUP(blinkit_order_items[[#This Row],[product_id]],blinkit_products[product_id],blinkit_products[margin_percentage])</f>
        <v>25</v>
      </c>
      <c r="G4752" s="4">
        <f>blinkit_order_items[[#This Row],[Total_Revenue]]*(blinkit_order_items[[#This Row],[margin_percent]]/100)</f>
        <v>198.84</v>
      </c>
    </row>
    <row r="4753" spans="1:7" x14ac:dyDescent="0.3">
      <c r="A4753">
        <v>1464736195</v>
      </c>
      <c r="B4753">
        <v>425341</v>
      </c>
      <c r="C4753">
        <v>1</v>
      </c>
      <c r="D4753" s="4">
        <v>486.28</v>
      </c>
      <c r="E4753" s="2">
        <f>blinkit_order_items[[#This Row],[quantity]]*blinkit_order_items[[#This Row],[unit_price]]</f>
        <v>486.28</v>
      </c>
      <c r="F4753">
        <f>_xlfn.XLOOKUP(blinkit_order_items[[#This Row],[product_id]],blinkit_products[product_id],blinkit_products[margin_percentage])</f>
        <v>35</v>
      </c>
      <c r="G4753" s="4">
        <f>blinkit_order_items[[#This Row],[Total_Revenue]]*(blinkit_order_items[[#This Row],[margin_percent]]/100)</f>
        <v>170.19799999999998</v>
      </c>
    </row>
    <row r="4754" spans="1:7" x14ac:dyDescent="0.3">
      <c r="A4754">
        <v>3258963661</v>
      </c>
      <c r="B4754">
        <v>644847</v>
      </c>
      <c r="C4754">
        <v>1</v>
      </c>
      <c r="D4754" s="4">
        <v>622.80999999999995</v>
      </c>
      <c r="E4754" s="2">
        <f>blinkit_order_items[[#This Row],[quantity]]*blinkit_order_items[[#This Row],[unit_price]]</f>
        <v>622.80999999999995</v>
      </c>
      <c r="F4754">
        <f>_xlfn.XLOOKUP(blinkit_order_items[[#This Row],[product_id]],blinkit_products[product_id],blinkit_products[margin_percentage])</f>
        <v>15</v>
      </c>
      <c r="G4754" s="4">
        <f>blinkit_order_items[[#This Row],[Total_Revenue]]*(blinkit_order_items[[#This Row],[margin_percent]]/100)</f>
        <v>93.421499999999995</v>
      </c>
    </row>
    <row r="4755" spans="1:7" x14ac:dyDescent="0.3">
      <c r="A4755">
        <v>9956872454</v>
      </c>
      <c r="B4755">
        <v>11422</v>
      </c>
      <c r="C4755">
        <v>1</v>
      </c>
      <c r="D4755" s="4">
        <v>127.16</v>
      </c>
      <c r="E4755" s="2">
        <f>blinkit_order_items[[#This Row],[quantity]]*blinkit_order_items[[#This Row],[unit_price]]</f>
        <v>127.16</v>
      </c>
      <c r="F4755">
        <f>_xlfn.XLOOKUP(blinkit_order_items[[#This Row],[product_id]],blinkit_products[product_id],blinkit_products[margin_percentage])</f>
        <v>25</v>
      </c>
      <c r="G4755" s="4">
        <f>blinkit_order_items[[#This Row],[Total_Revenue]]*(blinkit_order_items[[#This Row],[margin_percent]]/100)</f>
        <v>31.79</v>
      </c>
    </row>
    <row r="4756" spans="1:7" x14ac:dyDescent="0.3">
      <c r="A4756">
        <v>867630114</v>
      </c>
      <c r="B4756">
        <v>123983</v>
      </c>
      <c r="C4756">
        <v>2</v>
      </c>
      <c r="D4756" s="4">
        <v>785.67</v>
      </c>
      <c r="E4756" s="2">
        <f>blinkit_order_items[[#This Row],[quantity]]*blinkit_order_items[[#This Row],[unit_price]]</f>
        <v>1571.34</v>
      </c>
      <c r="F4756">
        <f>_xlfn.XLOOKUP(blinkit_order_items[[#This Row],[product_id]],blinkit_products[product_id],blinkit_products[margin_percentage])</f>
        <v>20</v>
      </c>
      <c r="G4756" s="4">
        <f>blinkit_order_items[[#This Row],[Total_Revenue]]*(blinkit_order_items[[#This Row],[margin_percent]]/100)</f>
        <v>314.26800000000003</v>
      </c>
    </row>
    <row r="4757" spans="1:7" x14ac:dyDescent="0.3">
      <c r="A4757">
        <v>3333752740</v>
      </c>
      <c r="B4757">
        <v>70969</v>
      </c>
      <c r="C4757">
        <v>2</v>
      </c>
      <c r="D4757" s="4">
        <v>631.70000000000005</v>
      </c>
      <c r="E4757" s="2">
        <f>blinkit_order_items[[#This Row],[quantity]]*blinkit_order_items[[#This Row],[unit_price]]</f>
        <v>1263.4000000000001</v>
      </c>
      <c r="F4757">
        <f>_xlfn.XLOOKUP(blinkit_order_items[[#This Row],[product_id]],blinkit_products[product_id],blinkit_products[margin_percentage])</f>
        <v>25</v>
      </c>
      <c r="G4757" s="4">
        <f>blinkit_order_items[[#This Row],[Total_Revenue]]*(blinkit_order_items[[#This Row],[margin_percent]]/100)</f>
        <v>315.85000000000002</v>
      </c>
    </row>
    <row r="4758" spans="1:7" x14ac:dyDescent="0.3">
      <c r="A4758">
        <v>4835197446</v>
      </c>
      <c r="B4758">
        <v>492958</v>
      </c>
      <c r="C4758">
        <v>2</v>
      </c>
      <c r="D4758" s="4">
        <v>84.2</v>
      </c>
      <c r="E4758" s="2">
        <f>blinkit_order_items[[#This Row],[quantity]]*blinkit_order_items[[#This Row],[unit_price]]</f>
        <v>168.4</v>
      </c>
      <c r="F4758">
        <f>_xlfn.XLOOKUP(blinkit_order_items[[#This Row],[product_id]],blinkit_products[product_id],blinkit_products[margin_percentage])</f>
        <v>35</v>
      </c>
      <c r="G4758" s="4">
        <f>blinkit_order_items[[#This Row],[Total_Revenue]]*(blinkit_order_items[[#This Row],[margin_percent]]/100)</f>
        <v>58.94</v>
      </c>
    </row>
    <row r="4759" spans="1:7" x14ac:dyDescent="0.3">
      <c r="A4759">
        <v>1888517793</v>
      </c>
      <c r="B4759">
        <v>329351</v>
      </c>
      <c r="C4759">
        <v>2</v>
      </c>
      <c r="D4759" s="4">
        <v>310.87</v>
      </c>
      <c r="E4759" s="2">
        <f>blinkit_order_items[[#This Row],[quantity]]*blinkit_order_items[[#This Row],[unit_price]]</f>
        <v>621.74</v>
      </c>
      <c r="F4759">
        <f>_xlfn.XLOOKUP(blinkit_order_items[[#This Row],[product_id]],blinkit_products[product_id],blinkit_products[margin_percentage])</f>
        <v>20</v>
      </c>
      <c r="G4759" s="4">
        <f>blinkit_order_items[[#This Row],[Total_Revenue]]*(blinkit_order_items[[#This Row],[margin_percent]]/100)</f>
        <v>124.34800000000001</v>
      </c>
    </row>
    <row r="4760" spans="1:7" x14ac:dyDescent="0.3">
      <c r="A4760">
        <v>5148599328</v>
      </c>
      <c r="B4760">
        <v>871592</v>
      </c>
      <c r="C4760">
        <v>2</v>
      </c>
      <c r="D4760" s="4">
        <v>870.29</v>
      </c>
      <c r="E4760" s="2">
        <f>blinkit_order_items[[#This Row],[quantity]]*blinkit_order_items[[#This Row],[unit_price]]</f>
        <v>1740.58</v>
      </c>
      <c r="F4760">
        <f>_xlfn.XLOOKUP(blinkit_order_items[[#This Row],[product_id]],blinkit_products[product_id],blinkit_products[margin_percentage])</f>
        <v>25</v>
      </c>
      <c r="G4760" s="4">
        <f>blinkit_order_items[[#This Row],[Total_Revenue]]*(blinkit_order_items[[#This Row],[margin_percent]]/100)</f>
        <v>435.14499999999998</v>
      </c>
    </row>
    <row r="4761" spans="1:7" x14ac:dyDescent="0.3">
      <c r="A4761">
        <v>3405089431</v>
      </c>
      <c r="B4761">
        <v>491314</v>
      </c>
      <c r="C4761">
        <v>2</v>
      </c>
      <c r="D4761" s="4">
        <v>973.44</v>
      </c>
      <c r="E4761" s="2">
        <f>blinkit_order_items[[#This Row],[quantity]]*blinkit_order_items[[#This Row],[unit_price]]</f>
        <v>1946.88</v>
      </c>
      <c r="F4761">
        <f>_xlfn.XLOOKUP(blinkit_order_items[[#This Row],[product_id]],blinkit_products[product_id],blinkit_products[margin_percentage])</f>
        <v>40</v>
      </c>
      <c r="G4761" s="4">
        <f>blinkit_order_items[[#This Row],[Total_Revenue]]*(blinkit_order_items[[#This Row],[margin_percent]]/100)</f>
        <v>778.75200000000007</v>
      </c>
    </row>
    <row r="4762" spans="1:7" x14ac:dyDescent="0.3">
      <c r="A4762">
        <v>9286199495</v>
      </c>
      <c r="B4762">
        <v>647462</v>
      </c>
      <c r="C4762">
        <v>1</v>
      </c>
      <c r="D4762" s="4">
        <v>326.42</v>
      </c>
      <c r="E4762" s="2">
        <f>blinkit_order_items[[#This Row],[quantity]]*blinkit_order_items[[#This Row],[unit_price]]</f>
        <v>326.42</v>
      </c>
      <c r="F4762">
        <f>_xlfn.XLOOKUP(blinkit_order_items[[#This Row],[product_id]],blinkit_products[product_id],blinkit_products[margin_percentage])</f>
        <v>35</v>
      </c>
      <c r="G4762" s="4">
        <f>blinkit_order_items[[#This Row],[Total_Revenue]]*(blinkit_order_items[[#This Row],[margin_percent]]/100)</f>
        <v>114.247</v>
      </c>
    </row>
    <row r="4763" spans="1:7" x14ac:dyDescent="0.3">
      <c r="A4763">
        <v>6418255337</v>
      </c>
      <c r="B4763">
        <v>154179</v>
      </c>
      <c r="C4763">
        <v>1</v>
      </c>
      <c r="D4763" s="4">
        <v>582.87</v>
      </c>
      <c r="E4763" s="2">
        <f>blinkit_order_items[[#This Row],[quantity]]*blinkit_order_items[[#This Row],[unit_price]]</f>
        <v>582.87</v>
      </c>
      <c r="F4763">
        <f>_xlfn.XLOOKUP(blinkit_order_items[[#This Row],[product_id]],blinkit_products[product_id],blinkit_products[margin_percentage])</f>
        <v>20</v>
      </c>
      <c r="G4763" s="4">
        <f>blinkit_order_items[[#This Row],[Total_Revenue]]*(blinkit_order_items[[#This Row],[margin_percent]]/100)</f>
        <v>116.57400000000001</v>
      </c>
    </row>
    <row r="4764" spans="1:7" x14ac:dyDescent="0.3">
      <c r="A4764">
        <v>7442478777</v>
      </c>
      <c r="B4764">
        <v>222892</v>
      </c>
      <c r="C4764">
        <v>3</v>
      </c>
      <c r="D4764" s="4">
        <v>869.22</v>
      </c>
      <c r="E4764" s="2">
        <f>blinkit_order_items[[#This Row],[quantity]]*blinkit_order_items[[#This Row],[unit_price]]</f>
        <v>2607.66</v>
      </c>
      <c r="F4764">
        <f>_xlfn.XLOOKUP(blinkit_order_items[[#This Row],[product_id]],blinkit_products[product_id],blinkit_products[margin_percentage])</f>
        <v>25</v>
      </c>
      <c r="G4764" s="4">
        <f>blinkit_order_items[[#This Row],[Total_Revenue]]*(blinkit_order_items[[#This Row],[margin_percent]]/100)</f>
        <v>651.91499999999996</v>
      </c>
    </row>
    <row r="4765" spans="1:7" x14ac:dyDescent="0.3">
      <c r="A4765">
        <v>5170777528</v>
      </c>
      <c r="B4765">
        <v>679284</v>
      </c>
      <c r="C4765">
        <v>2</v>
      </c>
      <c r="D4765" s="4">
        <v>877.89</v>
      </c>
      <c r="E4765" s="2">
        <f>blinkit_order_items[[#This Row],[quantity]]*blinkit_order_items[[#This Row],[unit_price]]</f>
        <v>1755.78</v>
      </c>
      <c r="F4765">
        <f>_xlfn.XLOOKUP(blinkit_order_items[[#This Row],[product_id]],blinkit_products[product_id],blinkit_products[margin_percentage])</f>
        <v>20</v>
      </c>
      <c r="G4765" s="4">
        <f>blinkit_order_items[[#This Row],[Total_Revenue]]*(blinkit_order_items[[#This Row],[margin_percent]]/100)</f>
        <v>351.15600000000001</v>
      </c>
    </row>
    <row r="4766" spans="1:7" x14ac:dyDescent="0.3">
      <c r="A4766">
        <v>1255941187</v>
      </c>
      <c r="B4766">
        <v>478531</v>
      </c>
      <c r="C4766">
        <v>3</v>
      </c>
      <c r="D4766" s="4">
        <v>825.46</v>
      </c>
      <c r="E4766" s="2">
        <f>blinkit_order_items[[#This Row],[quantity]]*blinkit_order_items[[#This Row],[unit_price]]</f>
        <v>2476.38</v>
      </c>
      <c r="F4766">
        <f>_xlfn.XLOOKUP(blinkit_order_items[[#This Row],[product_id]],blinkit_products[product_id],blinkit_products[margin_percentage])</f>
        <v>25</v>
      </c>
      <c r="G4766" s="4">
        <f>blinkit_order_items[[#This Row],[Total_Revenue]]*(blinkit_order_items[[#This Row],[margin_percent]]/100)</f>
        <v>619.09500000000003</v>
      </c>
    </row>
    <row r="4767" spans="1:7" x14ac:dyDescent="0.3">
      <c r="A4767">
        <v>4704980993</v>
      </c>
      <c r="B4767">
        <v>564692</v>
      </c>
      <c r="C4767">
        <v>1</v>
      </c>
      <c r="D4767" s="4">
        <v>215.65</v>
      </c>
      <c r="E4767" s="2">
        <f>blinkit_order_items[[#This Row],[quantity]]*blinkit_order_items[[#This Row],[unit_price]]</f>
        <v>215.65</v>
      </c>
      <c r="F4767">
        <f>_xlfn.XLOOKUP(blinkit_order_items[[#This Row],[product_id]],blinkit_products[product_id],blinkit_products[margin_percentage])</f>
        <v>35</v>
      </c>
      <c r="G4767" s="4">
        <f>blinkit_order_items[[#This Row],[Total_Revenue]]*(blinkit_order_items[[#This Row],[margin_percent]]/100)</f>
        <v>75.477499999999992</v>
      </c>
    </row>
    <row r="4768" spans="1:7" x14ac:dyDescent="0.3">
      <c r="A4768">
        <v>7310604669</v>
      </c>
      <c r="B4768">
        <v>183929</v>
      </c>
      <c r="C4768">
        <v>1</v>
      </c>
      <c r="D4768" s="4">
        <v>738.74</v>
      </c>
      <c r="E4768" s="2">
        <f>blinkit_order_items[[#This Row],[quantity]]*blinkit_order_items[[#This Row],[unit_price]]</f>
        <v>738.74</v>
      </c>
      <c r="F4768">
        <f>_xlfn.XLOOKUP(blinkit_order_items[[#This Row],[product_id]],blinkit_products[product_id],blinkit_products[margin_percentage])</f>
        <v>20</v>
      </c>
      <c r="G4768" s="4">
        <f>blinkit_order_items[[#This Row],[Total_Revenue]]*(blinkit_order_items[[#This Row],[margin_percent]]/100)</f>
        <v>147.74800000000002</v>
      </c>
    </row>
    <row r="4769" spans="1:7" x14ac:dyDescent="0.3">
      <c r="A4769">
        <v>7970608721</v>
      </c>
      <c r="B4769">
        <v>839170</v>
      </c>
      <c r="C4769">
        <v>1</v>
      </c>
      <c r="D4769" s="4">
        <v>481.63</v>
      </c>
      <c r="E4769" s="2">
        <f>blinkit_order_items[[#This Row],[quantity]]*blinkit_order_items[[#This Row],[unit_price]]</f>
        <v>481.63</v>
      </c>
      <c r="F4769">
        <f>_xlfn.XLOOKUP(blinkit_order_items[[#This Row],[product_id]],blinkit_products[product_id],blinkit_products[margin_percentage])</f>
        <v>20</v>
      </c>
      <c r="G4769" s="4">
        <f>blinkit_order_items[[#This Row],[Total_Revenue]]*(blinkit_order_items[[#This Row],[margin_percent]]/100)</f>
        <v>96.326000000000008</v>
      </c>
    </row>
    <row r="4770" spans="1:7" x14ac:dyDescent="0.3">
      <c r="A4770">
        <v>3164727163</v>
      </c>
      <c r="B4770">
        <v>542300</v>
      </c>
      <c r="C4770">
        <v>1</v>
      </c>
      <c r="D4770" s="4">
        <v>255.35</v>
      </c>
      <c r="E4770" s="2">
        <f>blinkit_order_items[[#This Row],[quantity]]*blinkit_order_items[[#This Row],[unit_price]]</f>
        <v>255.35</v>
      </c>
      <c r="F4770">
        <f>_xlfn.XLOOKUP(blinkit_order_items[[#This Row],[product_id]],blinkit_products[product_id],blinkit_products[margin_percentage])</f>
        <v>35</v>
      </c>
      <c r="G4770" s="4">
        <f>blinkit_order_items[[#This Row],[Total_Revenue]]*(blinkit_order_items[[#This Row],[margin_percent]]/100)</f>
        <v>89.372499999999988</v>
      </c>
    </row>
    <row r="4771" spans="1:7" x14ac:dyDescent="0.3">
      <c r="A4771">
        <v>2388064449</v>
      </c>
      <c r="B4771">
        <v>473929</v>
      </c>
      <c r="C4771">
        <v>3</v>
      </c>
      <c r="D4771" s="4">
        <v>440.19</v>
      </c>
      <c r="E4771" s="2">
        <f>blinkit_order_items[[#This Row],[quantity]]*blinkit_order_items[[#This Row],[unit_price]]</f>
        <v>1320.57</v>
      </c>
      <c r="F4771">
        <f>_xlfn.XLOOKUP(blinkit_order_items[[#This Row],[product_id]],blinkit_products[product_id],blinkit_products[margin_percentage])</f>
        <v>25</v>
      </c>
      <c r="G4771" s="4">
        <f>blinkit_order_items[[#This Row],[Total_Revenue]]*(blinkit_order_items[[#This Row],[margin_percent]]/100)</f>
        <v>330.14249999999998</v>
      </c>
    </row>
    <row r="4772" spans="1:7" x14ac:dyDescent="0.3">
      <c r="A4772">
        <v>757816226</v>
      </c>
      <c r="B4772">
        <v>14145</v>
      </c>
      <c r="C4772">
        <v>3</v>
      </c>
      <c r="D4772" s="4">
        <v>630.84</v>
      </c>
      <c r="E4772" s="2">
        <f>blinkit_order_items[[#This Row],[quantity]]*blinkit_order_items[[#This Row],[unit_price]]</f>
        <v>1892.52</v>
      </c>
      <c r="F4772">
        <f>_xlfn.XLOOKUP(blinkit_order_items[[#This Row],[product_id]],blinkit_products[product_id],blinkit_products[margin_percentage])</f>
        <v>25</v>
      </c>
      <c r="G4772" s="4">
        <f>blinkit_order_items[[#This Row],[Total_Revenue]]*(blinkit_order_items[[#This Row],[margin_percent]]/100)</f>
        <v>473.13</v>
      </c>
    </row>
    <row r="4773" spans="1:7" x14ac:dyDescent="0.3">
      <c r="A4773">
        <v>259772553</v>
      </c>
      <c r="B4773">
        <v>34200</v>
      </c>
      <c r="C4773">
        <v>2</v>
      </c>
      <c r="D4773" s="4">
        <v>319.8</v>
      </c>
      <c r="E4773" s="2">
        <f>blinkit_order_items[[#This Row],[quantity]]*blinkit_order_items[[#This Row],[unit_price]]</f>
        <v>639.6</v>
      </c>
      <c r="F4773">
        <f>_xlfn.XLOOKUP(blinkit_order_items[[#This Row],[product_id]],blinkit_products[product_id],blinkit_products[margin_percentage])</f>
        <v>35</v>
      </c>
      <c r="G4773" s="4">
        <f>blinkit_order_items[[#This Row],[Total_Revenue]]*(blinkit_order_items[[#This Row],[margin_percent]]/100)</f>
        <v>223.85999999999999</v>
      </c>
    </row>
    <row r="4774" spans="1:7" x14ac:dyDescent="0.3">
      <c r="A4774">
        <v>8388644219</v>
      </c>
      <c r="B4774">
        <v>9436</v>
      </c>
      <c r="C4774">
        <v>1</v>
      </c>
      <c r="D4774" s="4">
        <v>88.43</v>
      </c>
      <c r="E4774" s="2">
        <f>blinkit_order_items[[#This Row],[quantity]]*blinkit_order_items[[#This Row],[unit_price]]</f>
        <v>88.43</v>
      </c>
      <c r="F4774">
        <f>_xlfn.XLOOKUP(blinkit_order_items[[#This Row],[product_id]],blinkit_products[product_id],blinkit_products[margin_percentage])</f>
        <v>35</v>
      </c>
      <c r="G4774" s="4">
        <f>blinkit_order_items[[#This Row],[Total_Revenue]]*(blinkit_order_items[[#This Row],[margin_percent]]/100)</f>
        <v>30.950500000000002</v>
      </c>
    </row>
    <row r="4775" spans="1:7" x14ac:dyDescent="0.3">
      <c r="A4775">
        <v>1545044936</v>
      </c>
      <c r="B4775">
        <v>329351</v>
      </c>
      <c r="C4775">
        <v>1</v>
      </c>
      <c r="D4775" s="4">
        <v>310.87</v>
      </c>
      <c r="E4775" s="2">
        <f>blinkit_order_items[[#This Row],[quantity]]*blinkit_order_items[[#This Row],[unit_price]]</f>
        <v>310.87</v>
      </c>
      <c r="F4775">
        <f>_xlfn.XLOOKUP(blinkit_order_items[[#This Row],[product_id]],blinkit_products[product_id],blinkit_products[margin_percentage])</f>
        <v>20</v>
      </c>
      <c r="G4775" s="4">
        <f>blinkit_order_items[[#This Row],[Total_Revenue]]*(blinkit_order_items[[#This Row],[margin_percent]]/100)</f>
        <v>62.174000000000007</v>
      </c>
    </row>
    <row r="4776" spans="1:7" x14ac:dyDescent="0.3">
      <c r="A4776">
        <v>6995571310</v>
      </c>
      <c r="B4776">
        <v>336847</v>
      </c>
      <c r="C4776">
        <v>1</v>
      </c>
      <c r="D4776" s="4">
        <v>936.98</v>
      </c>
      <c r="E4776" s="2">
        <f>blinkit_order_items[[#This Row],[quantity]]*blinkit_order_items[[#This Row],[unit_price]]</f>
        <v>936.98</v>
      </c>
      <c r="F4776">
        <f>_xlfn.XLOOKUP(blinkit_order_items[[#This Row],[product_id]],blinkit_products[product_id],blinkit_products[margin_percentage])</f>
        <v>25</v>
      </c>
      <c r="G4776" s="4">
        <f>blinkit_order_items[[#This Row],[Total_Revenue]]*(blinkit_order_items[[#This Row],[margin_percent]]/100)</f>
        <v>234.245</v>
      </c>
    </row>
    <row r="4777" spans="1:7" x14ac:dyDescent="0.3">
      <c r="A4777">
        <v>8801161214</v>
      </c>
      <c r="B4777">
        <v>313754</v>
      </c>
      <c r="C4777">
        <v>3</v>
      </c>
      <c r="D4777" s="4">
        <v>136.6</v>
      </c>
      <c r="E4777" s="2">
        <f>blinkit_order_items[[#This Row],[quantity]]*blinkit_order_items[[#This Row],[unit_price]]</f>
        <v>409.79999999999995</v>
      </c>
      <c r="F4777">
        <f>_xlfn.XLOOKUP(blinkit_order_items[[#This Row],[product_id]],blinkit_products[product_id],blinkit_products[margin_percentage])</f>
        <v>35</v>
      </c>
      <c r="G4777" s="4">
        <f>blinkit_order_items[[#This Row],[Total_Revenue]]*(blinkit_order_items[[#This Row],[margin_percent]]/100)</f>
        <v>143.42999999999998</v>
      </c>
    </row>
    <row r="4778" spans="1:7" x14ac:dyDescent="0.3">
      <c r="A4778">
        <v>1751319400</v>
      </c>
      <c r="B4778">
        <v>561860</v>
      </c>
      <c r="C4778">
        <v>2</v>
      </c>
      <c r="D4778" s="4">
        <v>874.78</v>
      </c>
      <c r="E4778" s="2">
        <f>blinkit_order_items[[#This Row],[quantity]]*blinkit_order_items[[#This Row],[unit_price]]</f>
        <v>1749.56</v>
      </c>
      <c r="F4778">
        <f>_xlfn.XLOOKUP(blinkit_order_items[[#This Row],[product_id]],blinkit_products[product_id],blinkit_products[margin_percentage])</f>
        <v>30</v>
      </c>
      <c r="G4778" s="4">
        <f>blinkit_order_items[[#This Row],[Total_Revenue]]*(blinkit_order_items[[#This Row],[margin_percent]]/100)</f>
        <v>524.86799999999994</v>
      </c>
    </row>
    <row r="4779" spans="1:7" x14ac:dyDescent="0.3">
      <c r="A4779">
        <v>10448052</v>
      </c>
      <c r="B4779">
        <v>945635</v>
      </c>
      <c r="C4779">
        <v>2</v>
      </c>
      <c r="D4779" s="4">
        <v>778.9</v>
      </c>
      <c r="E4779" s="2">
        <f>blinkit_order_items[[#This Row],[quantity]]*blinkit_order_items[[#This Row],[unit_price]]</f>
        <v>1557.8</v>
      </c>
      <c r="F4779">
        <f>_xlfn.XLOOKUP(blinkit_order_items[[#This Row],[product_id]],blinkit_products[product_id],blinkit_products[margin_percentage])</f>
        <v>15</v>
      </c>
      <c r="G4779" s="4">
        <f>blinkit_order_items[[#This Row],[Total_Revenue]]*(blinkit_order_items[[#This Row],[margin_percent]]/100)</f>
        <v>233.67</v>
      </c>
    </row>
    <row r="4780" spans="1:7" x14ac:dyDescent="0.3">
      <c r="A4780">
        <v>3047076079</v>
      </c>
      <c r="B4780">
        <v>723678</v>
      </c>
      <c r="C4780">
        <v>1</v>
      </c>
      <c r="D4780" s="4">
        <v>675.46</v>
      </c>
      <c r="E4780" s="2">
        <f>blinkit_order_items[[#This Row],[quantity]]*blinkit_order_items[[#This Row],[unit_price]]</f>
        <v>675.46</v>
      </c>
      <c r="F4780">
        <f>_xlfn.XLOOKUP(blinkit_order_items[[#This Row],[product_id]],blinkit_products[product_id],blinkit_products[margin_percentage])</f>
        <v>35</v>
      </c>
      <c r="G4780" s="4">
        <f>blinkit_order_items[[#This Row],[Total_Revenue]]*(blinkit_order_items[[#This Row],[margin_percent]]/100)</f>
        <v>236.411</v>
      </c>
    </row>
    <row r="4781" spans="1:7" x14ac:dyDescent="0.3">
      <c r="A4781">
        <v>5085860780</v>
      </c>
      <c r="B4781">
        <v>513199</v>
      </c>
      <c r="C4781">
        <v>3</v>
      </c>
      <c r="D4781" s="4">
        <v>422.23</v>
      </c>
      <c r="E4781" s="2">
        <f>blinkit_order_items[[#This Row],[quantity]]*blinkit_order_items[[#This Row],[unit_price]]</f>
        <v>1266.69</v>
      </c>
      <c r="F4781">
        <f>_xlfn.XLOOKUP(blinkit_order_items[[#This Row],[product_id]],blinkit_products[product_id],blinkit_products[margin_percentage])</f>
        <v>30</v>
      </c>
      <c r="G4781" s="4">
        <f>blinkit_order_items[[#This Row],[Total_Revenue]]*(blinkit_order_items[[#This Row],[margin_percent]]/100)</f>
        <v>380.00700000000001</v>
      </c>
    </row>
    <row r="4782" spans="1:7" x14ac:dyDescent="0.3">
      <c r="A4782">
        <v>6213909425</v>
      </c>
      <c r="B4782">
        <v>455083</v>
      </c>
      <c r="C4782">
        <v>3</v>
      </c>
      <c r="D4782" s="4">
        <v>959.01</v>
      </c>
      <c r="E4782" s="2">
        <f>blinkit_order_items[[#This Row],[quantity]]*blinkit_order_items[[#This Row],[unit_price]]</f>
        <v>2877.0299999999997</v>
      </c>
      <c r="F4782">
        <f>_xlfn.XLOOKUP(blinkit_order_items[[#This Row],[product_id]],blinkit_products[product_id],blinkit_products[margin_percentage])</f>
        <v>20</v>
      </c>
      <c r="G4782" s="4">
        <f>blinkit_order_items[[#This Row],[Total_Revenue]]*(blinkit_order_items[[#This Row],[margin_percent]]/100)</f>
        <v>575.40599999999995</v>
      </c>
    </row>
    <row r="4783" spans="1:7" x14ac:dyDescent="0.3">
      <c r="A4783">
        <v>3712789789</v>
      </c>
      <c r="B4783">
        <v>455755</v>
      </c>
      <c r="C4783">
        <v>2</v>
      </c>
      <c r="D4783" s="4">
        <v>44.09</v>
      </c>
      <c r="E4783" s="2">
        <f>blinkit_order_items[[#This Row],[quantity]]*blinkit_order_items[[#This Row],[unit_price]]</f>
        <v>88.18</v>
      </c>
      <c r="F4783">
        <f>_xlfn.XLOOKUP(blinkit_order_items[[#This Row],[product_id]],blinkit_products[product_id],blinkit_products[margin_percentage])</f>
        <v>25</v>
      </c>
      <c r="G4783" s="4">
        <f>blinkit_order_items[[#This Row],[Total_Revenue]]*(blinkit_order_items[[#This Row],[margin_percent]]/100)</f>
        <v>22.045000000000002</v>
      </c>
    </row>
    <row r="4784" spans="1:7" x14ac:dyDescent="0.3">
      <c r="A4784">
        <v>278794976</v>
      </c>
      <c r="B4784">
        <v>378676</v>
      </c>
      <c r="C4784">
        <v>3</v>
      </c>
      <c r="D4784" s="4">
        <v>881.42</v>
      </c>
      <c r="E4784" s="2">
        <f>blinkit_order_items[[#This Row],[quantity]]*blinkit_order_items[[#This Row],[unit_price]]</f>
        <v>2644.2599999999998</v>
      </c>
      <c r="F4784">
        <f>_xlfn.XLOOKUP(blinkit_order_items[[#This Row],[product_id]],blinkit_products[product_id],blinkit_products[margin_percentage])</f>
        <v>30</v>
      </c>
      <c r="G4784" s="4">
        <f>blinkit_order_items[[#This Row],[Total_Revenue]]*(blinkit_order_items[[#This Row],[margin_percent]]/100)</f>
        <v>793.27799999999991</v>
      </c>
    </row>
    <row r="4785" spans="1:7" x14ac:dyDescent="0.3">
      <c r="A4785">
        <v>3420357591</v>
      </c>
      <c r="B4785">
        <v>365133</v>
      </c>
      <c r="C4785">
        <v>1</v>
      </c>
      <c r="D4785" s="4">
        <v>915.45</v>
      </c>
      <c r="E4785" s="2">
        <f>blinkit_order_items[[#This Row],[quantity]]*blinkit_order_items[[#This Row],[unit_price]]</f>
        <v>915.45</v>
      </c>
      <c r="F4785">
        <f>_xlfn.XLOOKUP(blinkit_order_items[[#This Row],[product_id]],blinkit_products[product_id],blinkit_products[margin_percentage])</f>
        <v>25</v>
      </c>
      <c r="G4785" s="4">
        <f>blinkit_order_items[[#This Row],[Total_Revenue]]*(blinkit_order_items[[#This Row],[margin_percent]]/100)</f>
        <v>228.86250000000001</v>
      </c>
    </row>
    <row r="4786" spans="1:7" x14ac:dyDescent="0.3">
      <c r="A4786">
        <v>4551386734</v>
      </c>
      <c r="B4786">
        <v>951463</v>
      </c>
      <c r="C4786">
        <v>3</v>
      </c>
      <c r="D4786" s="4">
        <v>787.4</v>
      </c>
      <c r="E4786" s="2">
        <f>blinkit_order_items[[#This Row],[quantity]]*blinkit_order_items[[#This Row],[unit_price]]</f>
        <v>2362.1999999999998</v>
      </c>
      <c r="F4786">
        <f>_xlfn.XLOOKUP(blinkit_order_items[[#This Row],[product_id]],blinkit_products[product_id],blinkit_products[margin_percentage])</f>
        <v>35</v>
      </c>
      <c r="G4786" s="4">
        <f>blinkit_order_items[[#This Row],[Total_Revenue]]*(blinkit_order_items[[#This Row],[margin_percent]]/100)</f>
        <v>826.76999999999987</v>
      </c>
    </row>
    <row r="4787" spans="1:7" x14ac:dyDescent="0.3">
      <c r="A4787">
        <v>7609681987</v>
      </c>
      <c r="B4787">
        <v>365132</v>
      </c>
      <c r="C4787">
        <v>1</v>
      </c>
      <c r="D4787" s="4">
        <v>229.38</v>
      </c>
      <c r="E4787" s="2">
        <f>blinkit_order_items[[#This Row],[quantity]]*blinkit_order_items[[#This Row],[unit_price]]</f>
        <v>229.38</v>
      </c>
      <c r="F4787">
        <f>_xlfn.XLOOKUP(blinkit_order_items[[#This Row],[product_id]],blinkit_products[product_id],blinkit_products[margin_percentage])</f>
        <v>40</v>
      </c>
      <c r="G4787" s="4">
        <f>blinkit_order_items[[#This Row],[Total_Revenue]]*(blinkit_order_items[[#This Row],[margin_percent]]/100)</f>
        <v>91.75200000000001</v>
      </c>
    </row>
    <row r="4788" spans="1:7" x14ac:dyDescent="0.3">
      <c r="A4788">
        <v>1721655048</v>
      </c>
      <c r="B4788">
        <v>589812</v>
      </c>
      <c r="C4788">
        <v>1</v>
      </c>
      <c r="D4788" s="4">
        <v>163.03</v>
      </c>
      <c r="E4788" s="2">
        <f>blinkit_order_items[[#This Row],[quantity]]*blinkit_order_items[[#This Row],[unit_price]]</f>
        <v>163.03</v>
      </c>
      <c r="F4788">
        <f>_xlfn.XLOOKUP(blinkit_order_items[[#This Row],[product_id]],blinkit_products[product_id],blinkit_products[margin_percentage])</f>
        <v>25</v>
      </c>
      <c r="G4788" s="4">
        <f>blinkit_order_items[[#This Row],[Total_Revenue]]*(blinkit_order_items[[#This Row],[margin_percent]]/100)</f>
        <v>40.7575</v>
      </c>
    </row>
    <row r="4789" spans="1:7" x14ac:dyDescent="0.3">
      <c r="A4789">
        <v>7040151151</v>
      </c>
      <c r="B4789">
        <v>94225</v>
      </c>
      <c r="C4789">
        <v>3</v>
      </c>
      <c r="D4789" s="4">
        <v>77.11</v>
      </c>
      <c r="E4789" s="2">
        <f>blinkit_order_items[[#This Row],[quantity]]*blinkit_order_items[[#This Row],[unit_price]]</f>
        <v>231.32999999999998</v>
      </c>
      <c r="F4789">
        <f>_xlfn.XLOOKUP(blinkit_order_items[[#This Row],[product_id]],blinkit_products[product_id],blinkit_products[margin_percentage])</f>
        <v>25</v>
      </c>
      <c r="G4789" s="4">
        <f>blinkit_order_items[[#This Row],[Total_Revenue]]*(blinkit_order_items[[#This Row],[margin_percent]]/100)</f>
        <v>57.832499999999996</v>
      </c>
    </row>
    <row r="4790" spans="1:7" x14ac:dyDescent="0.3">
      <c r="A4790">
        <v>6719661881</v>
      </c>
      <c r="B4790">
        <v>140154</v>
      </c>
      <c r="C4790">
        <v>1</v>
      </c>
      <c r="D4790" s="4">
        <v>171.2</v>
      </c>
      <c r="E4790" s="2">
        <f>blinkit_order_items[[#This Row],[quantity]]*blinkit_order_items[[#This Row],[unit_price]]</f>
        <v>171.2</v>
      </c>
      <c r="F4790">
        <f>_xlfn.XLOOKUP(blinkit_order_items[[#This Row],[product_id]],blinkit_products[product_id],blinkit_products[margin_percentage])</f>
        <v>35</v>
      </c>
      <c r="G4790" s="4">
        <f>blinkit_order_items[[#This Row],[Total_Revenue]]*(blinkit_order_items[[#This Row],[margin_percent]]/100)</f>
        <v>59.919999999999995</v>
      </c>
    </row>
    <row r="4791" spans="1:7" x14ac:dyDescent="0.3">
      <c r="A4791">
        <v>5195004299</v>
      </c>
      <c r="B4791">
        <v>567671</v>
      </c>
      <c r="C4791">
        <v>3</v>
      </c>
      <c r="D4791" s="4">
        <v>418.48</v>
      </c>
      <c r="E4791" s="2">
        <f>blinkit_order_items[[#This Row],[quantity]]*blinkit_order_items[[#This Row],[unit_price]]</f>
        <v>1255.44</v>
      </c>
      <c r="F4791">
        <f>_xlfn.XLOOKUP(blinkit_order_items[[#This Row],[product_id]],blinkit_products[product_id],blinkit_products[margin_percentage])</f>
        <v>35</v>
      </c>
      <c r="G4791" s="4">
        <f>blinkit_order_items[[#This Row],[Total_Revenue]]*(blinkit_order_items[[#This Row],[margin_percent]]/100)</f>
        <v>439.404</v>
      </c>
    </row>
    <row r="4792" spans="1:7" x14ac:dyDescent="0.3">
      <c r="A4792">
        <v>5441946621</v>
      </c>
      <c r="B4792">
        <v>859361</v>
      </c>
      <c r="C4792">
        <v>1</v>
      </c>
      <c r="D4792" s="4">
        <v>432.39</v>
      </c>
      <c r="E4792" s="2">
        <f>blinkit_order_items[[#This Row],[quantity]]*blinkit_order_items[[#This Row],[unit_price]]</f>
        <v>432.39</v>
      </c>
      <c r="F4792">
        <f>_xlfn.XLOOKUP(blinkit_order_items[[#This Row],[product_id]],blinkit_products[product_id],blinkit_products[margin_percentage])</f>
        <v>35</v>
      </c>
      <c r="G4792" s="4">
        <f>blinkit_order_items[[#This Row],[Total_Revenue]]*(blinkit_order_items[[#This Row],[margin_percent]]/100)</f>
        <v>151.33649999999997</v>
      </c>
    </row>
    <row r="4793" spans="1:7" x14ac:dyDescent="0.3">
      <c r="A4793">
        <v>3508992095</v>
      </c>
      <c r="B4793">
        <v>734789</v>
      </c>
      <c r="C4793">
        <v>2</v>
      </c>
      <c r="D4793" s="4">
        <v>395.82</v>
      </c>
      <c r="E4793" s="2">
        <f>blinkit_order_items[[#This Row],[quantity]]*blinkit_order_items[[#This Row],[unit_price]]</f>
        <v>791.64</v>
      </c>
      <c r="F4793">
        <f>_xlfn.XLOOKUP(blinkit_order_items[[#This Row],[product_id]],blinkit_products[product_id],blinkit_products[margin_percentage])</f>
        <v>35</v>
      </c>
      <c r="G4793" s="4">
        <f>blinkit_order_items[[#This Row],[Total_Revenue]]*(blinkit_order_items[[#This Row],[margin_percent]]/100)</f>
        <v>277.07399999999996</v>
      </c>
    </row>
    <row r="4794" spans="1:7" x14ac:dyDescent="0.3">
      <c r="A4794">
        <v>8454449180</v>
      </c>
      <c r="B4794">
        <v>324809</v>
      </c>
      <c r="C4794">
        <v>1</v>
      </c>
      <c r="D4794" s="4">
        <v>608</v>
      </c>
      <c r="E4794" s="2">
        <f>blinkit_order_items[[#This Row],[quantity]]*blinkit_order_items[[#This Row],[unit_price]]</f>
        <v>608</v>
      </c>
      <c r="F4794">
        <f>_xlfn.XLOOKUP(blinkit_order_items[[#This Row],[product_id]],blinkit_products[product_id],blinkit_products[margin_percentage])</f>
        <v>20</v>
      </c>
      <c r="G4794" s="4">
        <f>blinkit_order_items[[#This Row],[Total_Revenue]]*(blinkit_order_items[[#This Row],[margin_percent]]/100)</f>
        <v>121.60000000000001</v>
      </c>
    </row>
    <row r="4795" spans="1:7" x14ac:dyDescent="0.3">
      <c r="A4795">
        <v>9251851237</v>
      </c>
      <c r="B4795">
        <v>993331</v>
      </c>
      <c r="C4795">
        <v>3</v>
      </c>
      <c r="D4795" s="4">
        <v>102.44</v>
      </c>
      <c r="E4795" s="2">
        <f>blinkit_order_items[[#This Row],[quantity]]*blinkit_order_items[[#This Row],[unit_price]]</f>
        <v>307.32</v>
      </c>
      <c r="F4795">
        <f>_xlfn.XLOOKUP(blinkit_order_items[[#This Row],[product_id]],blinkit_products[product_id],blinkit_products[margin_percentage])</f>
        <v>15</v>
      </c>
      <c r="G4795" s="4">
        <f>blinkit_order_items[[#This Row],[Total_Revenue]]*(blinkit_order_items[[#This Row],[margin_percent]]/100)</f>
        <v>46.097999999999999</v>
      </c>
    </row>
    <row r="4796" spans="1:7" x14ac:dyDescent="0.3">
      <c r="A4796">
        <v>6739811103</v>
      </c>
      <c r="B4796">
        <v>256783</v>
      </c>
      <c r="C4796">
        <v>3</v>
      </c>
      <c r="D4796" s="4">
        <v>906.54</v>
      </c>
      <c r="E4796" s="2">
        <f>blinkit_order_items[[#This Row],[quantity]]*blinkit_order_items[[#This Row],[unit_price]]</f>
        <v>2719.62</v>
      </c>
      <c r="F4796">
        <f>_xlfn.XLOOKUP(blinkit_order_items[[#This Row],[product_id]],blinkit_products[product_id],blinkit_products[margin_percentage])</f>
        <v>35</v>
      </c>
      <c r="G4796" s="4">
        <f>blinkit_order_items[[#This Row],[Total_Revenue]]*(blinkit_order_items[[#This Row],[margin_percent]]/100)</f>
        <v>951.86699999999985</v>
      </c>
    </row>
    <row r="4797" spans="1:7" x14ac:dyDescent="0.3">
      <c r="A4797">
        <v>7590827828</v>
      </c>
      <c r="B4797">
        <v>661577</v>
      </c>
      <c r="C4797">
        <v>3</v>
      </c>
      <c r="D4797" s="4">
        <v>720.95</v>
      </c>
      <c r="E4797" s="2">
        <f>blinkit_order_items[[#This Row],[quantity]]*blinkit_order_items[[#This Row],[unit_price]]</f>
        <v>2162.8500000000004</v>
      </c>
      <c r="F4797">
        <f>_xlfn.XLOOKUP(blinkit_order_items[[#This Row],[product_id]],blinkit_products[product_id],blinkit_products[margin_percentage])</f>
        <v>35</v>
      </c>
      <c r="G4797" s="4">
        <f>blinkit_order_items[[#This Row],[Total_Revenue]]*(blinkit_order_items[[#This Row],[margin_percent]]/100)</f>
        <v>756.99750000000006</v>
      </c>
    </row>
    <row r="4798" spans="1:7" x14ac:dyDescent="0.3">
      <c r="A4798">
        <v>310213322</v>
      </c>
      <c r="B4798">
        <v>880510</v>
      </c>
      <c r="C4798">
        <v>2</v>
      </c>
      <c r="D4798" s="4">
        <v>951.43</v>
      </c>
      <c r="E4798" s="2">
        <f>blinkit_order_items[[#This Row],[quantity]]*blinkit_order_items[[#This Row],[unit_price]]</f>
        <v>1902.86</v>
      </c>
      <c r="F4798">
        <f>_xlfn.XLOOKUP(blinkit_order_items[[#This Row],[product_id]],blinkit_products[product_id],blinkit_products[margin_percentage])</f>
        <v>20</v>
      </c>
      <c r="G4798" s="4">
        <f>blinkit_order_items[[#This Row],[Total_Revenue]]*(blinkit_order_items[[#This Row],[margin_percent]]/100)</f>
        <v>380.572</v>
      </c>
    </row>
    <row r="4799" spans="1:7" x14ac:dyDescent="0.3">
      <c r="A4799">
        <v>934908369</v>
      </c>
      <c r="B4799">
        <v>324809</v>
      </c>
      <c r="C4799">
        <v>2</v>
      </c>
      <c r="D4799" s="4">
        <v>608</v>
      </c>
      <c r="E4799" s="2">
        <f>blinkit_order_items[[#This Row],[quantity]]*blinkit_order_items[[#This Row],[unit_price]]</f>
        <v>1216</v>
      </c>
      <c r="F4799">
        <f>_xlfn.XLOOKUP(blinkit_order_items[[#This Row],[product_id]],blinkit_products[product_id],blinkit_products[margin_percentage])</f>
        <v>20</v>
      </c>
      <c r="G4799" s="4">
        <f>blinkit_order_items[[#This Row],[Total_Revenue]]*(blinkit_order_items[[#This Row],[margin_percent]]/100)</f>
        <v>243.20000000000002</v>
      </c>
    </row>
    <row r="4800" spans="1:7" x14ac:dyDescent="0.3">
      <c r="A4800">
        <v>3817617199</v>
      </c>
      <c r="B4800">
        <v>712003</v>
      </c>
      <c r="C4800">
        <v>1</v>
      </c>
      <c r="D4800" s="4">
        <v>671.68</v>
      </c>
      <c r="E4800" s="2">
        <f>blinkit_order_items[[#This Row],[quantity]]*blinkit_order_items[[#This Row],[unit_price]]</f>
        <v>671.68</v>
      </c>
      <c r="F4800">
        <f>_xlfn.XLOOKUP(blinkit_order_items[[#This Row],[product_id]],blinkit_products[product_id],blinkit_products[margin_percentage])</f>
        <v>30</v>
      </c>
      <c r="G4800" s="4">
        <f>blinkit_order_items[[#This Row],[Total_Revenue]]*(blinkit_order_items[[#This Row],[margin_percent]]/100)</f>
        <v>201.50399999999999</v>
      </c>
    </row>
    <row r="4801" spans="1:7" x14ac:dyDescent="0.3">
      <c r="A4801">
        <v>2622709030</v>
      </c>
      <c r="B4801">
        <v>968887</v>
      </c>
      <c r="C4801">
        <v>3</v>
      </c>
      <c r="D4801" s="4">
        <v>40.700000000000003</v>
      </c>
      <c r="E4801" s="2">
        <f>blinkit_order_items[[#This Row],[quantity]]*blinkit_order_items[[#This Row],[unit_price]]</f>
        <v>122.10000000000001</v>
      </c>
      <c r="F4801">
        <f>_xlfn.XLOOKUP(blinkit_order_items[[#This Row],[product_id]],blinkit_products[product_id],blinkit_products[margin_percentage])</f>
        <v>25</v>
      </c>
      <c r="G4801" s="4">
        <f>blinkit_order_items[[#This Row],[Total_Revenue]]*(blinkit_order_items[[#This Row],[margin_percent]]/100)</f>
        <v>30.525000000000002</v>
      </c>
    </row>
    <row r="4802" spans="1:7" x14ac:dyDescent="0.3">
      <c r="A4802">
        <v>3843689992</v>
      </c>
      <c r="B4802">
        <v>36412</v>
      </c>
      <c r="C4802">
        <v>2</v>
      </c>
      <c r="D4802" s="4">
        <v>397.68</v>
      </c>
      <c r="E4802" s="2">
        <f>blinkit_order_items[[#This Row],[quantity]]*blinkit_order_items[[#This Row],[unit_price]]</f>
        <v>795.36</v>
      </c>
      <c r="F4802">
        <f>_xlfn.XLOOKUP(blinkit_order_items[[#This Row],[product_id]],blinkit_products[product_id],blinkit_products[margin_percentage])</f>
        <v>25</v>
      </c>
      <c r="G4802" s="4">
        <f>blinkit_order_items[[#This Row],[Total_Revenue]]*(blinkit_order_items[[#This Row],[margin_percent]]/100)</f>
        <v>198.84</v>
      </c>
    </row>
    <row r="4803" spans="1:7" x14ac:dyDescent="0.3">
      <c r="A4803">
        <v>8732395640</v>
      </c>
      <c r="B4803">
        <v>448752</v>
      </c>
      <c r="C4803">
        <v>1</v>
      </c>
      <c r="D4803" s="4">
        <v>160.07</v>
      </c>
      <c r="E4803" s="2">
        <f>blinkit_order_items[[#This Row],[quantity]]*blinkit_order_items[[#This Row],[unit_price]]</f>
        <v>160.07</v>
      </c>
      <c r="F4803">
        <f>_xlfn.XLOOKUP(blinkit_order_items[[#This Row],[product_id]],blinkit_products[product_id],blinkit_products[margin_percentage])</f>
        <v>25</v>
      </c>
      <c r="G4803" s="4">
        <f>blinkit_order_items[[#This Row],[Total_Revenue]]*(blinkit_order_items[[#This Row],[margin_percent]]/100)</f>
        <v>40.017499999999998</v>
      </c>
    </row>
    <row r="4804" spans="1:7" x14ac:dyDescent="0.3">
      <c r="A4804">
        <v>3889721330</v>
      </c>
      <c r="B4804">
        <v>120532</v>
      </c>
      <c r="C4804">
        <v>2</v>
      </c>
      <c r="D4804" s="4">
        <v>697.53</v>
      </c>
      <c r="E4804" s="2">
        <f>blinkit_order_items[[#This Row],[quantity]]*blinkit_order_items[[#This Row],[unit_price]]</f>
        <v>1395.06</v>
      </c>
      <c r="F4804">
        <f>_xlfn.XLOOKUP(blinkit_order_items[[#This Row],[product_id]],blinkit_products[product_id],blinkit_products[margin_percentage])</f>
        <v>15</v>
      </c>
      <c r="G4804" s="4">
        <f>blinkit_order_items[[#This Row],[Total_Revenue]]*(blinkit_order_items[[#This Row],[margin_percent]]/100)</f>
        <v>209.25899999999999</v>
      </c>
    </row>
    <row r="4805" spans="1:7" x14ac:dyDescent="0.3">
      <c r="A4805">
        <v>7064093619</v>
      </c>
      <c r="B4805">
        <v>962591</v>
      </c>
      <c r="C4805">
        <v>1</v>
      </c>
      <c r="D4805" s="4">
        <v>130.01</v>
      </c>
      <c r="E4805" s="2">
        <f>blinkit_order_items[[#This Row],[quantity]]*blinkit_order_items[[#This Row],[unit_price]]</f>
        <v>130.01</v>
      </c>
      <c r="F4805">
        <f>_xlfn.XLOOKUP(blinkit_order_items[[#This Row],[product_id]],blinkit_products[product_id],blinkit_products[margin_percentage])</f>
        <v>30</v>
      </c>
      <c r="G4805" s="4">
        <f>blinkit_order_items[[#This Row],[Total_Revenue]]*(blinkit_order_items[[#This Row],[margin_percent]]/100)</f>
        <v>39.002999999999993</v>
      </c>
    </row>
    <row r="4806" spans="1:7" x14ac:dyDescent="0.3">
      <c r="A4806">
        <v>6798661163</v>
      </c>
      <c r="B4806">
        <v>552496</v>
      </c>
      <c r="C4806">
        <v>2</v>
      </c>
      <c r="D4806" s="4">
        <v>508</v>
      </c>
      <c r="E4806" s="2">
        <f>blinkit_order_items[[#This Row],[quantity]]*blinkit_order_items[[#This Row],[unit_price]]</f>
        <v>1016</v>
      </c>
      <c r="F4806">
        <f>_xlfn.XLOOKUP(blinkit_order_items[[#This Row],[product_id]],blinkit_products[product_id],blinkit_products[margin_percentage])</f>
        <v>25</v>
      </c>
      <c r="G4806" s="4">
        <f>blinkit_order_items[[#This Row],[Total_Revenue]]*(blinkit_order_items[[#This Row],[margin_percent]]/100)</f>
        <v>254</v>
      </c>
    </row>
    <row r="4807" spans="1:7" x14ac:dyDescent="0.3">
      <c r="A4807">
        <v>2878307830</v>
      </c>
      <c r="B4807">
        <v>186168</v>
      </c>
      <c r="C4807">
        <v>2</v>
      </c>
      <c r="D4807" s="4">
        <v>878.8</v>
      </c>
      <c r="E4807" s="2">
        <f>blinkit_order_items[[#This Row],[quantity]]*blinkit_order_items[[#This Row],[unit_price]]</f>
        <v>1757.6</v>
      </c>
      <c r="F4807">
        <f>_xlfn.XLOOKUP(blinkit_order_items[[#This Row],[product_id]],blinkit_products[product_id],blinkit_products[margin_percentage])</f>
        <v>35</v>
      </c>
      <c r="G4807" s="4">
        <f>blinkit_order_items[[#This Row],[Total_Revenue]]*(blinkit_order_items[[#This Row],[margin_percent]]/100)</f>
        <v>615.16</v>
      </c>
    </row>
    <row r="4808" spans="1:7" x14ac:dyDescent="0.3">
      <c r="A4808">
        <v>4133369643</v>
      </c>
      <c r="B4808">
        <v>667163</v>
      </c>
      <c r="C4808">
        <v>1</v>
      </c>
      <c r="D4808" s="4">
        <v>441.2</v>
      </c>
      <c r="E4808" s="2">
        <f>blinkit_order_items[[#This Row],[quantity]]*blinkit_order_items[[#This Row],[unit_price]]</f>
        <v>441.2</v>
      </c>
      <c r="F4808">
        <f>_xlfn.XLOOKUP(blinkit_order_items[[#This Row],[product_id]],blinkit_products[product_id],blinkit_products[margin_percentage])</f>
        <v>30</v>
      </c>
      <c r="G4808" s="4">
        <f>blinkit_order_items[[#This Row],[Total_Revenue]]*(blinkit_order_items[[#This Row],[margin_percent]]/100)</f>
        <v>132.35999999999999</v>
      </c>
    </row>
    <row r="4809" spans="1:7" x14ac:dyDescent="0.3">
      <c r="A4809">
        <v>3394787348</v>
      </c>
      <c r="B4809">
        <v>63769</v>
      </c>
      <c r="C4809">
        <v>1</v>
      </c>
      <c r="D4809" s="4">
        <v>878.07</v>
      </c>
      <c r="E4809" s="2">
        <f>blinkit_order_items[[#This Row],[quantity]]*blinkit_order_items[[#This Row],[unit_price]]</f>
        <v>878.07</v>
      </c>
      <c r="F4809">
        <f>_xlfn.XLOOKUP(blinkit_order_items[[#This Row],[product_id]],blinkit_products[product_id],blinkit_products[margin_percentage])</f>
        <v>35</v>
      </c>
      <c r="G4809" s="4">
        <f>blinkit_order_items[[#This Row],[Total_Revenue]]*(blinkit_order_items[[#This Row],[margin_percent]]/100)</f>
        <v>307.3245</v>
      </c>
    </row>
    <row r="4810" spans="1:7" x14ac:dyDescent="0.3">
      <c r="A4810">
        <v>4830380663</v>
      </c>
      <c r="B4810">
        <v>57405</v>
      </c>
      <c r="C4810">
        <v>2</v>
      </c>
      <c r="D4810" s="4">
        <v>607.66999999999996</v>
      </c>
      <c r="E4810" s="2">
        <f>blinkit_order_items[[#This Row],[quantity]]*blinkit_order_items[[#This Row],[unit_price]]</f>
        <v>1215.3399999999999</v>
      </c>
      <c r="F4810">
        <f>_xlfn.XLOOKUP(blinkit_order_items[[#This Row],[product_id]],blinkit_products[product_id],blinkit_products[margin_percentage])</f>
        <v>30</v>
      </c>
      <c r="G4810" s="4">
        <f>blinkit_order_items[[#This Row],[Total_Revenue]]*(blinkit_order_items[[#This Row],[margin_percent]]/100)</f>
        <v>364.60199999999998</v>
      </c>
    </row>
    <row r="4811" spans="1:7" x14ac:dyDescent="0.3">
      <c r="A4811">
        <v>3441042301</v>
      </c>
      <c r="B4811">
        <v>604184</v>
      </c>
      <c r="C4811">
        <v>1</v>
      </c>
      <c r="D4811" s="4">
        <v>397.55</v>
      </c>
      <c r="E4811" s="2">
        <f>blinkit_order_items[[#This Row],[quantity]]*blinkit_order_items[[#This Row],[unit_price]]</f>
        <v>397.55</v>
      </c>
      <c r="F4811">
        <f>_xlfn.XLOOKUP(blinkit_order_items[[#This Row],[product_id]],blinkit_products[product_id],blinkit_products[margin_percentage])</f>
        <v>25</v>
      </c>
      <c r="G4811" s="4">
        <f>blinkit_order_items[[#This Row],[Total_Revenue]]*(blinkit_order_items[[#This Row],[margin_percent]]/100)</f>
        <v>99.387500000000003</v>
      </c>
    </row>
    <row r="4812" spans="1:7" x14ac:dyDescent="0.3">
      <c r="A4812">
        <v>3984353474</v>
      </c>
      <c r="B4812">
        <v>557908</v>
      </c>
      <c r="C4812">
        <v>3</v>
      </c>
      <c r="D4812" s="4">
        <v>942.37</v>
      </c>
      <c r="E4812" s="2">
        <f>blinkit_order_items[[#This Row],[quantity]]*blinkit_order_items[[#This Row],[unit_price]]</f>
        <v>2827.11</v>
      </c>
      <c r="F4812">
        <f>_xlfn.XLOOKUP(blinkit_order_items[[#This Row],[product_id]],blinkit_products[product_id],blinkit_products[margin_percentage])</f>
        <v>20</v>
      </c>
      <c r="G4812" s="4">
        <f>blinkit_order_items[[#This Row],[Total_Revenue]]*(blinkit_order_items[[#This Row],[margin_percent]]/100)</f>
        <v>565.42200000000003</v>
      </c>
    </row>
    <row r="4813" spans="1:7" x14ac:dyDescent="0.3">
      <c r="A4813">
        <v>4495916529</v>
      </c>
      <c r="B4813">
        <v>112390</v>
      </c>
      <c r="C4813">
        <v>3</v>
      </c>
      <c r="D4813" s="4">
        <v>877.98</v>
      </c>
      <c r="E4813" s="2">
        <f>blinkit_order_items[[#This Row],[quantity]]*blinkit_order_items[[#This Row],[unit_price]]</f>
        <v>2633.94</v>
      </c>
      <c r="F4813">
        <f>_xlfn.XLOOKUP(blinkit_order_items[[#This Row],[product_id]],blinkit_products[product_id],blinkit_products[margin_percentage])</f>
        <v>35</v>
      </c>
      <c r="G4813" s="4">
        <f>blinkit_order_items[[#This Row],[Total_Revenue]]*(blinkit_order_items[[#This Row],[margin_percent]]/100)</f>
        <v>921.87899999999991</v>
      </c>
    </row>
    <row r="4814" spans="1:7" x14ac:dyDescent="0.3">
      <c r="A4814">
        <v>5075205264</v>
      </c>
      <c r="B4814">
        <v>15314</v>
      </c>
      <c r="C4814">
        <v>3</v>
      </c>
      <c r="D4814" s="4">
        <v>578.85</v>
      </c>
      <c r="E4814" s="2">
        <f>blinkit_order_items[[#This Row],[quantity]]*blinkit_order_items[[#This Row],[unit_price]]</f>
        <v>1736.5500000000002</v>
      </c>
      <c r="F4814">
        <f>_xlfn.XLOOKUP(blinkit_order_items[[#This Row],[product_id]],blinkit_products[product_id],blinkit_products[margin_percentage])</f>
        <v>20</v>
      </c>
      <c r="G4814" s="4">
        <f>blinkit_order_items[[#This Row],[Total_Revenue]]*(blinkit_order_items[[#This Row],[margin_percent]]/100)</f>
        <v>347.31000000000006</v>
      </c>
    </row>
    <row r="4815" spans="1:7" x14ac:dyDescent="0.3">
      <c r="A4815">
        <v>6129180304</v>
      </c>
      <c r="B4815">
        <v>146840</v>
      </c>
      <c r="C4815">
        <v>3</v>
      </c>
      <c r="D4815" s="4">
        <v>786.85</v>
      </c>
      <c r="E4815" s="2">
        <f>blinkit_order_items[[#This Row],[quantity]]*blinkit_order_items[[#This Row],[unit_price]]</f>
        <v>2360.5500000000002</v>
      </c>
      <c r="F4815">
        <f>_xlfn.XLOOKUP(blinkit_order_items[[#This Row],[product_id]],blinkit_products[product_id],blinkit_products[margin_percentage])</f>
        <v>20</v>
      </c>
      <c r="G4815" s="4">
        <f>blinkit_order_items[[#This Row],[Total_Revenue]]*(blinkit_order_items[[#This Row],[margin_percent]]/100)</f>
        <v>472.11000000000007</v>
      </c>
    </row>
    <row r="4816" spans="1:7" x14ac:dyDescent="0.3">
      <c r="A4816">
        <v>3311686914</v>
      </c>
      <c r="B4816">
        <v>945635</v>
      </c>
      <c r="C4816">
        <v>1</v>
      </c>
      <c r="D4816" s="4">
        <v>778.9</v>
      </c>
      <c r="E4816" s="2">
        <f>blinkit_order_items[[#This Row],[quantity]]*blinkit_order_items[[#This Row],[unit_price]]</f>
        <v>778.9</v>
      </c>
      <c r="F4816">
        <f>_xlfn.XLOOKUP(blinkit_order_items[[#This Row],[product_id]],blinkit_products[product_id],blinkit_products[margin_percentage])</f>
        <v>15</v>
      </c>
      <c r="G4816" s="4">
        <f>blinkit_order_items[[#This Row],[Total_Revenue]]*(blinkit_order_items[[#This Row],[margin_percent]]/100)</f>
        <v>116.83499999999999</v>
      </c>
    </row>
    <row r="4817" spans="1:7" x14ac:dyDescent="0.3">
      <c r="A4817">
        <v>3907403745</v>
      </c>
      <c r="B4817">
        <v>33797</v>
      </c>
      <c r="C4817">
        <v>2</v>
      </c>
      <c r="D4817" s="4">
        <v>888.12</v>
      </c>
      <c r="E4817" s="2">
        <f>blinkit_order_items[[#This Row],[quantity]]*blinkit_order_items[[#This Row],[unit_price]]</f>
        <v>1776.24</v>
      </c>
      <c r="F4817">
        <f>_xlfn.XLOOKUP(blinkit_order_items[[#This Row],[product_id]],blinkit_products[product_id],blinkit_products[margin_percentage])</f>
        <v>20</v>
      </c>
      <c r="G4817" s="4">
        <f>blinkit_order_items[[#This Row],[Total_Revenue]]*(blinkit_order_items[[#This Row],[margin_percent]]/100)</f>
        <v>355.24800000000005</v>
      </c>
    </row>
    <row r="4818" spans="1:7" x14ac:dyDescent="0.3">
      <c r="A4818">
        <v>9924696305</v>
      </c>
      <c r="B4818">
        <v>876139</v>
      </c>
      <c r="C4818">
        <v>2</v>
      </c>
      <c r="D4818" s="4">
        <v>415.75</v>
      </c>
      <c r="E4818" s="2">
        <f>blinkit_order_items[[#This Row],[quantity]]*blinkit_order_items[[#This Row],[unit_price]]</f>
        <v>831.5</v>
      </c>
      <c r="F4818">
        <f>_xlfn.XLOOKUP(blinkit_order_items[[#This Row],[product_id]],blinkit_products[product_id],blinkit_products[margin_percentage])</f>
        <v>15</v>
      </c>
      <c r="G4818" s="4">
        <f>blinkit_order_items[[#This Row],[Total_Revenue]]*(blinkit_order_items[[#This Row],[margin_percent]]/100)</f>
        <v>124.72499999999999</v>
      </c>
    </row>
    <row r="4819" spans="1:7" x14ac:dyDescent="0.3">
      <c r="A4819">
        <v>7348508805</v>
      </c>
      <c r="B4819">
        <v>942001</v>
      </c>
      <c r="C4819">
        <v>1</v>
      </c>
      <c r="D4819" s="4">
        <v>671.55</v>
      </c>
      <c r="E4819" s="2">
        <f>blinkit_order_items[[#This Row],[quantity]]*blinkit_order_items[[#This Row],[unit_price]]</f>
        <v>671.55</v>
      </c>
      <c r="F4819">
        <f>_xlfn.XLOOKUP(blinkit_order_items[[#This Row],[product_id]],blinkit_products[product_id],blinkit_products[margin_percentage])</f>
        <v>35</v>
      </c>
      <c r="G4819" s="4">
        <f>blinkit_order_items[[#This Row],[Total_Revenue]]*(blinkit_order_items[[#This Row],[margin_percent]]/100)</f>
        <v>235.04249999999996</v>
      </c>
    </row>
    <row r="4820" spans="1:7" x14ac:dyDescent="0.3">
      <c r="A4820">
        <v>1665004352</v>
      </c>
      <c r="B4820">
        <v>883013</v>
      </c>
      <c r="C4820">
        <v>2</v>
      </c>
      <c r="D4820" s="4">
        <v>989.88</v>
      </c>
      <c r="E4820" s="2">
        <f>blinkit_order_items[[#This Row],[quantity]]*blinkit_order_items[[#This Row],[unit_price]]</f>
        <v>1979.76</v>
      </c>
      <c r="F4820">
        <f>_xlfn.XLOOKUP(blinkit_order_items[[#This Row],[product_id]],blinkit_products[product_id],blinkit_products[margin_percentage])</f>
        <v>20</v>
      </c>
      <c r="G4820" s="4">
        <f>blinkit_order_items[[#This Row],[Total_Revenue]]*(blinkit_order_items[[#This Row],[margin_percent]]/100)</f>
        <v>395.952</v>
      </c>
    </row>
    <row r="4821" spans="1:7" x14ac:dyDescent="0.3">
      <c r="A4821">
        <v>1049800958</v>
      </c>
      <c r="B4821">
        <v>131937</v>
      </c>
      <c r="C4821">
        <v>3</v>
      </c>
      <c r="D4821" s="4">
        <v>287.81</v>
      </c>
      <c r="E4821" s="2">
        <f>blinkit_order_items[[#This Row],[quantity]]*blinkit_order_items[[#This Row],[unit_price]]</f>
        <v>863.43000000000006</v>
      </c>
      <c r="F4821">
        <f>_xlfn.XLOOKUP(blinkit_order_items[[#This Row],[product_id]],blinkit_products[product_id],blinkit_products[margin_percentage])</f>
        <v>40</v>
      </c>
      <c r="G4821" s="4">
        <f>blinkit_order_items[[#This Row],[Total_Revenue]]*(blinkit_order_items[[#This Row],[margin_percent]]/100)</f>
        <v>345.37200000000007</v>
      </c>
    </row>
    <row r="4822" spans="1:7" x14ac:dyDescent="0.3">
      <c r="A4822">
        <v>2937550786</v>
      </c>
      <c r="B4822">
        <v>739448</v>
      </c>
      <c r="C4822">
        <v>3</v>
      </c>
      <c r="D4822" s="4">
        <v>755.66</v>
      </c>
      <c r="E4822" s="2">
        <f>blinkit_order_items[[#This Row],[quantity]]*blinkit_order_items[[#This Row],[unit_price]]</f>
        <v>2266.98</v>
      </c>
      <c r="F4822">
        <f>_xlfn.XLOOKUP(blinkit_order_items[[#This Row],[product_id]],blinkit_products[product_id],blinkit_products[margin_percentage])</f>
        <v>25</v>
      </c>
      <c r="G4822" s="4">
        <f>blinkit_order_items[[#This Row],[Total_Revenue]]*(blinkit_order_items[[#This Row],[margin_percent]]/100)</f>
        <v>566.745</v>
      </c>
    </row>
    <row r="4823" spans="1:7" x14ac:dyDescent="0.3">
      <c r="A4823">
        <v>486724008</v>
      </c>
      <c r="B4823">
        <v>901144</v>
      </c>
      <c r="C4823">
        <v>1</v>
      </c>
      <c r="D4823" s="4">
        <v>340.36</v>
      </c>
      <c r="E4823" s="2">
        <f>blinkit_order_items[[#This Row],[quantity]]*blinkit_order_items[[#This Row],[unit_price]]</f>
        <v>340.36</v>
      </c>
      <c r="F4823">
        <f>_xlfn.XLOOKUP(blinkit_order_items[[#This Row],[product_id]],blinkit_products[product_id],blinkit_products[margin_percentage])</f>
        <v>15</v>
      </c>
      <c r="G4823" s="4">
        <f>blinkit_order_items[[#This Row],[Total_Revenue]]*(blinkit_order_items[[#This Row],[margin_percent]]/100)</f>
        <v>51.054000000000002</v>
      </c>
    </row>
    <row r="4824" spans="1:7" x14ac:dyDescent="0.3">
      <c r="A4824">
        <v>9361578823</v>
      </c>
      <c r="B4824">
        <v>652118</v>
      </c>
      <c r="C4824">
        <v>3</v>
      </c>
      <c r="D4824" s="4">
        <v>22.04</v>
      </c>
      <c r="E4824" s="2">
        <f>blinkit_order_items[[#This Row],[quantity]]*blinkit_order_items[[#This Row],[unit_price]]</f>
        <v>66.12</v>
      </c>
      <c r="F4824">
        <f>_xlfn.XLOOKUP(blinkit_order_items[[#This Row],[product_id]],blinkit_products[product_id],blinkit_products[margin_percentage])</f>
        <v>40</v>
      </c>
      <c r="G4824" s="4">
        <f>blinkit_order_items[[#This Row],[Total_Revenue]]*(blinkit_order_items[[#This Row],[margin_percent]]/100)</f>
        <v>26.448000000000004</v>
      </c>
    </row>
    <row r="4825" spans="1:7" x14ac:dyDescent="0.3">
      <c r="A4825">
        <v>6249585672</v>
      </c>
      <c r="B4825">
        <v>144124</v>
      </c>
      <c r="C4825">
        <v>1</v>
      </c>
      <c r="D4825" s="4">
        <v>162.66999999999999</v>
      </c>
      <c r="E4825" s="2">
        <f>blinkit_order_items[[#This Row],[quantity]]*blinkit_order_items[[#This Row],[unit_price]]</f>
        <v>162.66999999999999</v>
      </c>
      <c r="F4825">
        <f>_xlfn.XLOOKUP(blinkit_order_items[[#This Row],[product_id]],blinkit_products[product_id],blinkit_products[margin_percentage])</f>
        <v>25</v>
      </c>
      <c r="G4825" s="4">
        <f>blinkit_order_items[[#This Row],[Total_Revenue]]*(blinkit_order_items[[#This Row],[margin_percent]]/100)</f>
        <v>40.667499999999997</v>
      </c>
    </row>
    <row r="4826" spans="1:7" x14ac:dyDescent="0.3">
      <c r="A4826">
        <v>2111712383</v>
      </c>
      <c r="B4826">
        <v>969851</v>
      </c>
      <c r="C4826">
        <v>3</v>
      </c>
      <c r="D4826" s="4">
        <v>340.66</v>
      </c>
      <c r="E4826" s="2">
        <f>blinkit_order_items[[#This Row],[quantity]]*blinkit_order_items[[#This Row],[unit_price]]</f>
        <v>1021.98</v>
      </c>
      <c r="F4826">
        <f>_xlfn.XLOOKUP(blinkit_order_items[[#This Row],[product_id]],blinkit_products[product_id],blinkit_products[margin_percentage])</f>
        <v>40</v>
      </c>
      <c r="G4826" s="4">
        <f>blinkit_order_items[[#This Row],[Total_Revenue]]*(blinkit_order_items[[#This Row],[margin_percent]]/100)</f>
        <v>408.79200000000003</v>
      </c>
    </row>
    <row r="4827" spans="1:7" x14ac:dyDescent="0.3">
      <c r="A4827">
        <v>2962076108</v>
      </c>
      <c r="B4827">
        <v>131136</v>
      </c>
      <c r="C4827">
        <v>1</v>
      </c>
      <c r="D4827" s="4">
        <v>37.799999999999997</v>
      </c>
      <c r="E4827" s="2">
        <f>blinkit_order_items[[#This Row],[quantity]]*blinkit_order_items[[#This Row],[unit_price]]</f>
        <v>37.799999999999997</v>
      </c>
      <c r="F4827">
        <f>_xlfn.XLOOKUP(blinkit_order_items[[#This Row],[product_id]],blinkit_products[product_id],blinkit_products[margin_percentage])</f>
        <v>15</v>
      </c>
      <c r="G4827" s="4">
        <f>blinkit_order_items[[#This Row],[Total_Revenue]]*(blinkit_order_items[[#This Row],[margin_percent]]/100)</f>
        <v>5.669999999999999</v>
      </c>
    </row>
    <row r="4828" spans="1:7" x14ac:dyDescent="0.3">
      <c r="A4828">
        <v>7509638056</v>
      </c>
      <c r="B4828">
        <v>327290</v>
      </c>
      <c r="C4828">
        <v>1</v>
      </c>
      <c r="D4828" s="4">
        <v>862.28</v>
      </c>
      <c r="E4828" s="2">
        <f>blinkit_order_items[[#This Row],[quantity]]*blinkit_order_items[[#This Row],[unit_price]]</f>
        <v>862.28</v>
      </c>
      <c r="F4828">
        <f>_xlfn.XLOOKUP(blinkit_order_items[[#This Row],[product_id]],blinkit_products[product_id],blinkit_products[margin_percentage])</f>
        <v>15</v>
      </c>
      <c r="G4828" s="4">
        <f>blinkit_order_items[[#This Row],[Total_Revenue]]*(blinkit_order_items[[#This Row],[margin_percent]]/100)</f>
        <v>129.34199999999998</v>
      </c>
    </row>
    <row r="4829" spans="1:7" x14ac:dyDescent="0.3">
      <c r="A4829">
        <v>6074743537</v>
      </c>
      <c r="B4829">
        <v>300159</v>
      </c>
      <c r="C4829">
        <v>3</v>
      </c>
      <c r="D4829" s="4">
        <v>44.35</v>
      </c>
      <c r="E4829" s="2">
        <f>blinkit_order_items[[#This Row],[quantity]]*blinkit_order_items[[#This Row],[unit_price]]</f>
        <v>133.05000000000001</v>
      </c>
      <c r="F4829">
        <f>_xlfn.XLOOKUP(blinkit_order_items[[#This Row],[product_id]],blinkit_products[product_id],blinkit_products[margin_percentage])</f>
        <v>30</v>
      </c>
      <c r="G4829" s="4">
        <f>blinkit_order_items[[#This Row],[Total_Revenue]]*(blinkit_order_items[[#This Row],[margin_percent]]/100)</f>
        <v>39.914999999999999</v>
      </c>
    </row>
    <row r="4830" spans="1:7" x14ac:dyDescent="0.3">
      <c r="A4830">
        <v>3560026527</v>
      </c>
      <c r="B4830">
        <v>578097</v>
      </c>
      <c r="C4830">
        <v>2</v>
      </c>
      <c r="D4830" s="4">
        <v>267.61</v>
      </c>
      <c r="E4830" s="2">
        <f>blinkit_order_items[[#This Row],[quantity]]*blinkit_order_items[[#This Row],[unit_price]]</f>
        <v>535.22</v>
      </c>
      <c r="F4830">
        <f>_xlfn.XLOOKUP(blinkit_order_items[[#This Row],[product_id]],blinkit_products[product_id],blinkit_products[margin_percentage])</f>
        <v>35</v>
      </c>
      <c r="G4830" s="4">
        <f>blinkit_order_items[[#This Row],[Total_Revenue]]*(blinkit_order_items[[#This Row],[margin_percent]]/100)</f>
        <v>187.327</v>
      </c>
    </row>
    <row r="4831" spans="1:7" x14ac:dyDescent="0.3">
      <c r="A4831">
        <v>7005103077</v>
      </c>
      <c r="B4831">
        <v>52729</v>
      </c>
      <c r="C4831">
        <v>1</v>
      </c>
      <c r="D4831" s="4">
        <v>316.02</v>
      </c>
      <c r="E4831" s="2">
        <f>blinkit_order_items[[#This Row],[quantity]]*blinkit_order_items[[#This Row],[unit_price]]</f>
        <v>316.02</v>
      </c>
      <c r="F4831">
        <f>_xlfn.XLOOKUP(blinkit_order_items[[#This Row],[product_id]],blinkit_products[product_id],blinkit_products[margin_percentage])</f>
        <v>35</v>
      </c>
      <c r="G4831" s="4">
        <f>blinkit_order_items[[#This Row],[Total_Revenue]]*(blinkit_order_items[[#This Row],[margin_percent]]/100)</f>
        <v>110.60699999999999</v>
      </c>
    </row>
    <row r="4832" spans="1:7" x14ac:dyDescent="0.3">
      <c r="A4832">
        <v>8175826750</v>
      </c>
      <c r="B4832">
        <v>661577</v>
      </c>
      <c r="C4832">
        <v>1</v>
      </c>
      <c r="D4832" s="4">
        <v>720.95</v>
      </c>
      <c r="E4832" s="2">
        <f>blinkit_order_items[[#This Row],[quantity]]*blinkit_order_items[[#This Row],[unit_price]]</f>
        <v>720.95</v>
      </c>
      <c r="F4832">
        <f>_xlfn.XLOOKUP(blinkit_order_items[[#This Row],[product_id]],blinkit_products[product_id],blinkit_products[margin_percentage])</f>
        <v>35</v>
      </c>
      <c r="G4832" s="4">
        <f>blinkit_order_items[[#This Row],[Total_Revenue]]*(blinkit_order_items[[#This Row],[margin_percent]]/100)</f>
        <v>252.33250000000001</v>
      </c>
    </row>
    <row r="4833" spans="1:7" x14ac:dyDescent="0.3">
      <c r="A4833">
        <v>8572946020</v>
      </c>
      <c r="B4833">
        <v>537274</v>
      </c>
      <c r="C4833">
        <v>2</v>
      </c>
      <c r="D4833" s="4">
        <v>702.71</v>
      </c>
      <c r="E4833" s="2">
        <f>blinkit_order_items[[#This Row],[quantity]]*blinkit_order_items[[#This Row],[unit_price]]</f>
        <v>1405.42</v>
      </c>
      <c r="F4833">
        <f>_xlfn.XLOOKUP(blinkit_order_items[[#This Row],[product_id]],blinkit_products[product_id],blinkit_products[margin_percentage])</f>
        <v>35</v>
      </c>
      <c r="G4833" s="4">
        <f>blinkit_order_items[[#This Row],[Total_Revenue]]*(blinkit_order_items[[#This Row],[margin_percent]]/100)</f>
        <v>491.89699999999999</v>
      </c>
    </row>
    <row r="4834" spans="1:7" x14ac:dyDescent="0.3">
      <c r="A4834">
        <v>2936701883</v>
      </c>
      <c r="B4834">
        <v>140154</v>
      </c>
      <c r="C4834">
        <v>1</v>
      </c>
      <c r="D4834" s="4">
        <v>171.2</v>
      </c>
      <c r="E4834" s="2">
        <f>blinkit_order_items[[#This Row],[quantity]]*blinkit_order_items[[#This Row],[unit_price]]</f>
        <v>171.2</v>
      </c>
      <c r="F4834">
        <f>_xlfn.XLOOKUP(blinkit_order_items[[#This Row],[product_id]],blinkit_products[product_id],blinkit_products[margin_percentage])</f>
        <v>35</v>
      </c>
      <c r="G4834" s="4">
        <f>blinkit_order_items[[#This Row],[Total_Revenue]]*(blinkit_order_items[[#This Row],[margin_percent]]/100)</f>
        <v>59.919999999999995</v>
      </c>
    </row>
    <row r="4835" spans="1:7" x14ac:dyDescent="0.3">
      <c r="A4835">
        <v>9948324640</v>
      </c>
      <c r="B4835">
        <v>107548</v>
      </c>
      <c r="C4835">
        <v>1</v>
      </c>
      <c r="D4835" s="4">
        <v>891.6</v>
      </c>
      <c r="E4835" s="2">
        <f>blinkit_order_items[[#This Row],[quantity]]*blinkit_order_items[[#This Row],[unit_price]]</f>
        <v>891.6</v>
      </c>
      <c r="F4835">
        <f>_xlfn.XLOOKUP(blinkit_order_items[[#This Row],[product_id]],blinkit_products[product_id],blinkit_products[margin_percentage])</f>
        <v>30</v>
      </c>
      <c r="G4835" s="4">
        <f>blinkit_order_items[[#This Row],[Total_Revenue]]*(blinkit_order_items[[#This Row],[margin_percent]]/100)</f>
        <v>267.48</v>
      </c>
    </row>
    <row r="4836" spans="1:7" x14ac:dyDescent="0.3">
      <c r="A4836">
        <v>2865872281</v>
      </c>
      <c r="B4836">
        <v>291238</v>
      </c>
      <c r="C4836">
        <v>3</v>
      </c>
      <c r="D4836" s="4">
        <v>746.03</v>
      </c>
      <c r="E4836" s="2">
        <f>blinkit_order_items[[#This Row],[quantity]]*blinkit_order_items[[#This Row],[unit_price]]</f>
        <v>2238.09</v>
      </c>
      <c r="F4836">
        <f>_xlfn.XLOOKUP(blinkit_order_items[[#This Row],[product_id]],blinkit_products[product_id],blinkit_products[margin_percentage])</f>
        <v>35</v>
      </c>
      <c r="G4836" s="4">
        <f>blinkit_order_items[[#This Row],[Total_Revenue]]*(blinkit_order_items[[#This Row],[margin_percent]]/100)</f>
        <v>783.33150000000001</v>
      </c>
    </row>
    <row r="4837" spans="1:7" x14ac:dyDescent="0.3">
      <c r="A4837">
        <v>5785351358</v>
      </c>
      <c r="B4837">
        <v>707935</v>
      </c>
      <c r="C4837">
        <v>2</v>
      </c>
      <c r="D4837" s="4">
        <v>820.9</v>
      </c>
      <c r="E4837" s="2">
        <f>blinkit_order_items[[#This Row],[quantity]]*blinkit_order_items[[#This Row],[unit_price]]</f>
        <v>1641.8</v>
      </c>
      <c r="F4837">
        <f>_xlfn.XLOOKUP(blinkit_order_items[[#This Row],[product_id]],blinkit_products[product_id],blinkit_products[margin_percentage])</f>
        <v>35</v>
      </c>
      <c r="G4837" s="4">
        <f>blinkit_order_items[[#This Row],[Total_Revenue]]*(blinkit_order_items[[#This Row],[margin_percent]]/100)</f>
        <v>574.63</v>
      </c>
    </row>
    <row r="4838" spans="1:7" x14ac:dyDescent="0.3">
      <c r="A4838">
        <v>5204776107</v>
      </c>
      <c r="B4838">
        <v>818522</v>
      </c>
      <c r="C4838">
        <v>3</v>
      </c>
      <c r="D4838" s="4">
        <v>96.09</v>
      </c>
      <c r="E4838" s="2">
        <f>blinkit_order_items[[#This Row],[quantity]]*blinkit_order_items[[#This Row],[unit_price]]</f>
        <v>288.27</v>
      </c>
      <c r="F4838">
        <f>_xlfn.XLOOKUP(blinkit_order_items[[#This Row],[product_id]],blinkit_products[product_id],blinkit_products[margin_percentage])</f>
        <v>20</v>
      </c>
      <c r="G4838" s="4">
        <f>blinkit_order_items[[#This Row],[Total_Revenue]]*(blinkit_order_items[[#This Row],[margin_percent]]/100)</f>
        <v>57.653999999999996</v>
      </c>
    </row>
    <row r="4839" spans="1:7" x14ac:dyDescent="0.3">
      <c r="A4839">
        <v>8689865723</v>
      </c>
      <c r="B4839">
        <v>970529</v>
      </c>
      <c r="C4839">
        <v>1</v>
      </c>
      <c r="D4839" s="4">
        <v>827.44</v>
      </c>
      <c r="E4839" s="2">
        <f>blinkit_order_items[[#This Row],[quantity]]*blinkit_order_items[[#This Row],[unit_price]]</f>
        <v>827.44</v>
      </c>
      <c r="F4839">
        <f>_xlfn.XLOOKUP(blinkit_order_items[[#This Row],[product_id]],blinkit_products[product_id],blinkit_products[margin_percentage])</f>
        <v>30</v>
      </c>
      <c r="G4839" s="4">
        <f>blinkit_order_items[[#This Row],[Total_Revenue]]*(blinkit_order_items[[#This Row],[margin_percent]]/100)</f>
        <v>248.232</v>
      </c>
    </row>
    <row r="4840" spans="1:7" x14ac:dyDescent="0.3">
      <c r="A4840">
        <v>7822329516</v>
      </c>
      <c r="B4840">
        <v>34200</v>
      </c>
      <c r="C4840">
        <v>2</v>
      </c>
      <c r="D4840" s="4">
        <v>319.8</v>
      </c>
      <c r="E4840" s="2">
        <f>blinkit_order_items[[#This Row],[quantity]]*blinkit_order_items[[#This Row],[unit_price]]</f>
        <v>639.6</v>
      </c>
      <c r="F4840">
        <f>_xlfn.XLOOKUP(blinkit_order_items[[#This Row],[product_id]],blinkit_products[product_id],blinkit_products[margin_percentage])</f>
        <v>35</v>
      </c>
      <c r="G4840" s="4">
        <f>blinkit_order_items[[#This Row],[Total_Revenue]]*(blinkit_order_items[[#This Row],[margin_percent]]/100)</f>
        <v>223.85999999999999</v>
      </c>
    </row>
    <row r="4841" spans="1:7" x14ac:dyDescent="0.3">
      <c r="A4841">
        <v>5995393950</v>
      </c>
      <c r="B4841">
        <v>324809</v>
      </c>
      <c r="C4841">
        <v>3</v>
      </c>
      <c r="D4841" s="4">
        <v>608</v>
      </c>
      <c r="E4841" s="2">
        <f>blinkit_order_items[[#This Row],[quantity]]*blinkit_order_items[[#This Row],[unit_price]]</f>
        <v>1824</v>
      </c>
      <c r="F4841">
        <f>_xlfn.XLOOKUP(blinkit_order_items[[#This Row],[product_id]],blinkit_products[product_id],blinkit_products[margin_percentage])</f>
        <v>20</v>
      </c>
      <c r="G4841" s="4">
        <f>blinkit_order_items[[#This Row],[Total_Revenue]]*(blinkit_order_items[[#This Row],[margin_percent]]/100)</f>
        <v>364.8</v>
      </c>
    </row>
    <row r="4842" spans="1:7" x14ac:dyDescent="0.3">
      <c r="A4842">
        <v>5458784818</v>
      </c>
      <c r="B4842">
        <v>953175</v>
      </c>
      <c r="C4842">
        <v>3</v>
      </c>
      <c r="D4842" s="4">
        <v>225.21</v>
      </c>
      <c r="E4842" s="2">
        <f>blinkit_order_items[[#This Row],[quantity]]*blinkit_order_items[[#This Row],[unit_price]]</f>
        <v>675.63</v>
      </c>
      <c r="F4842">
        <f>_xlfn.XLOOKUP(blinkit_order_items[[#This Row],[product_id]],blinkit_products[product_id],blinkit_products[margin_percentage])</f>
        <v>30</v>
      </c>
      <c r="G4842" s="4">
        <f>blinkit_order_items[[#This Row],[Total_Revenue]]*(blinkit_order_items[[#This Row],[margin_percent]]/100)</f>
        <v>202.68899999999999</v>
      </c>
    </row>
    <row r="4843" spans="1:7" x14ac:dyDescent="0.3">
      <c r="A4843">
        <v>5611686165</v>
      </c>
      <c r="B4843">
        <v>217710</v>
      </c>
      <c r="C4843">
        <v>3</v>
      </c>
      <c r="D4843" s="4">
        <v>58.59</v>
      </c>
      <c r="E4843" s="2">
        <f>blinkit_order_items[[#This Row],[quantity]]*blinkit_order_items[[#This Row],[unit_price]]</f>
        <v>175.77</v>
      </c>
      <c r="F4843">
        <f>_xlfn.XLOOKUP(blinkit_order_items[[#This Row],[product_id]],blinkit_products[product_id],blinkit_products[margin_percentage])</f>
        <v>20</v>
      </c>
      <c r="G4843" s="4">
        <f>blinkit_order_items[[#This Row],[Total_Revenue]]*(blinkit_order_items[[#This Row],[margin_percent]]/100)</f>
        <v>35.154000000000003</v>
      </c>
    </row>
    <row r="4844" spans="1:7" x14ac:dyDescent="0.3">
      <c r="A4844">
        <v>6390653932</v>
      </c>
      <c r="B4844">
        <v>962054</v>
      </c>
      <c r="C4844">
        <v>3</v>
      </c>
      <c r="D4844" s="4">
        <v>16.86</v>
      </c>
      <c r="E4844" s="2">
        <f>blinkit_order_items[[#This Row],[quantity]]*blinkit_order_items[[#This Row],[unit_price]]</f>
        <v>50.58</v>
      </c>
      <c r="F4844">
        <f>_xlfn.XLOOKUP(blinkit_order_items[[#This Row],[product_id]],blinkit_products[product_id],blinkit_products[margin_percentage])</f>
        <v>30</v>
      </c>
      <c r="G4844" s="4">
        <f>blinkit_order_items[[#This Row],[Total_Revenue]]*(blinkit_order_items[[#This Row],[margin_percent]]/100)</f>
        <v>15.173999999999999</v>
      </c>
    </row>
    <row r="4845" spans="1:7" x14ac:dyDescent="0.3">
      <c r="A4845">
        <v>1215008706</v>
      </c>
      <c r="B4845">
        <v>349294</v>
      </c>
      <c r="C4845">
        <v>1</v>
      </c>
      <c r="D4845" s="4">
        <v>934.75</v>
      </c>
      <c r="E4845" s="2">
        <f>blinkit_order_items[[#This Row],[quantity]]*blinkit_order_items[[#This Row],[unit_price]]</f>
        <v>934.75</v>
      </c>
      <c r="F4845">
        <f>_xlfn.XLOOKUP(blinkit_order_items[[#This Row],[product_id]],blinkit_products[product_id],blinkit_products[margin_percentage])</f>
        <v>25</v>
      </c>
      <c r="G4845" s="4">
        <f>blinkit_order_items[[#This Row],[Total_Revenue]]*(blinkit_order_items[[#This Row],[margin_percent]]/100)</f>
        <v>233.6875</v>
      </c>
    </row>
    <row r="4846" spans="1:7" x14ac:dyDescent="0.3">
      <c r="A4846">
        <v>7357727116</v>
      </c>
      <c r="B4846">
        <v>82484</v>
      </c>
      <c r="C4846">
        <v>2</v>
      </c>
      <c r="D4846" s="4">
        <v>914.88</v>
      </c>
      <c r="E4846" s="2">
        <f>blinkit_order_items[[#This Row],[quantity]]*blinkit_order_items[[#This Row],[unit_price]]</f>
        <v>1829.76</v>
      </c>
      <c r="F4846">
        <f>_xlfn.XLOOKUP(blinkit_order_items[[#This Row],[product_id]],blinkit_products[product_id],blinkit_products[margin_percentage])</f>
        <v>30</v>
      </c>
      <c r="G4846" s="4">
        <f>blinkit_order_items[[#This Row],[Total_Revenue]]*(blinkit_order_items[[#This Row],[margin_percent]]/100)</f>
        <v>548.928</v>
      </c>
    </row>
    <row r="4847" spans="1:7" x14ac:dyDescent="0.3">
      <c r="A4847">
        <v>7562975685</v>
      </c>
      <c r="B4847">
        <v>284460</v>
      </c>
      <c r="C4847">
        <v>2</v>
      </c>
      <c r="D4847" s="4">
        <v>505.95</v>
      </c>
      <c r="E4847" s="2">
        <f>blinkit_order_items[[#This Row],[quantity]]*blinkit_order_items[[#This Row],[unit_price]]</f>
        <v>1011.9</v>
      </c>
      <c r="F4847">
        <f>_xlfn.XLOOKUP(blinkit_order_items[[#This Row],[product_id]],blinkit_products[product_id],blinkit_products[margin_percentage])</f>
        <v>25</v>
      </c>
      <c r="G4847" s="4">
        <f>blinkit_order_items[[#This Row],[Total_Revenue]]*(blinkit_order_items[[#This Row],[margin_percent]]/100)</f>
        <v>252.97499999999999</v>
      </c>
    </row>
    <row r="4848" spans="1:7" x14ac:dyDescent="0.3">
      <c r="A4848">
        <v>3118070064</v>
      </c>
      <c r="B4848">
        <v>760828</v>
      </c>
      <c r="C4848">
        <v>2</v>
      </c>
      <c r="D4848" s="4">
        <v>563.45000000000005</v>
      </c>
      <c r="E4848" s="2">
        <f>blinkit_order_items[[#This Row],[quantity]]*blinkit_order_items[[#This Row],[unit_price]]</f>
        <v>1126.9000000000001</v>
      </c>
      <c r="F4848">
        <f>_xlfn.XLOOKUP(blinkit_order_items[[#This Row],[product_id]],blinkit_products[product_id],blinkit_products[margin_percentage])</f>
        <v>35</v>
      </c>
      <c r="G4848" s="4">
        <f>blinkit_order_items[[#This Row],[Total_Revenue]]*(blinkit_order_items[[#This Row],[margin_percent]]/100)</f>
        <v>394.41500000000002</v>
      </c>
    </row>
    <row r="4849" spans="1:7" x14ac:dyDescent="0.3">
      <c r="A4849">
        <v>8255753870</v>
      </c>
      <c r="B4849">
        <v>398340</v>
      </c>
      <c r="C4849">
        <v>2</v>
      </c>
      <c r="D4849" s="4">
        <v>651.92999999999995</v>
      </c>
      <c r="E4849" s="2">
        <f>blinkit_order_items[[#This Row],[quantity]]*blinkit_order_items[[#This Row],[unit_price]]</f>
        <v>1303.8599999999999</v>
      </c>
      <c r="F4849">
        <f>_xlfn.XLOOKUP(blinkit_order_items[[#This Row],[product_id]],blinkit_products[product_id],blinkit_products[margin_percentage])</f>
        <v>40</v>
      </c>
      <c r="G4849" s="4">
        <f>blinkit_order_items[[#This Row],[Total_Revenue]]*(blinkit_order_items[[#This Row],[margin_percent]]/100)</f>
        <v>521.54399999999998</v>
      </c>
    </row>
    <row r="4850" spans="1:7" x14ac:dyDescent="0.3">
      <c r="A4850">
        <v>5924715529</v>
      </c>
      <c r="B4850">
        <v>455755</v>
      </c>
      <c r="C4850">
        <v>2</v>
      </c>
      <c r="D4850" s="4">
        <v>44.09</v>
      </c>
      <c r="E4850" s="2">
        <f>blinkit_order_items[[#This Row],[quantity]]*blinkit_order_items[[#This Row],[unit_price]]</f>
        <v>88.18</v>
      </c>
      <c r="F4850">
        <f>_xlfn.XLOOKUP(blinkit_order_items[[#This Row],[product_id]],blinkit_products[product_id],blinkit_products[margin_percentage])</f>
        <v>25</v>
      </c>
      <c r="G4850" s="4">
        <f>blinkit_order_items[[#This Row],[Total_Revenue]]*(blinkit_order_items[[#This Row],[margin_percent]]/100)</f>
        <v>22.045000000000002</v>
      </c>
    </row>
    <row r="4851" spans="1:7" x14ac:dyDescent="0.3">
      <c r="A4851">
        <v>9593816617</v>
      </c>
      <c r="B4851">
        <v>440875</v>
      </c>
      <c r="C4851">
        <v>3</v>
      </c>
      <c r="D4851" s="4">
        <v>275.02999999999997</v>
      </c>
      <c r="E4851" s="2">
        <f>blinkit_order_items[[#This Row],[quantity]]*blinkit_order_items[[#This Row],[unit_price]]</f>
        <v>825.08999999999992</v>
      </c>
      <c r="F4851">
        <f>_xlfn.XLOOKUP(blinkit_order_items[[#This Row],[product_id]],blinkit_products[product_id],blinkit_products[margin_percentage])</f>
        <v>30</v>
      </c>
      <c r="G4851" s="4">
        <f>blinkit_order_items[[#This Row],[Total_Revenue]]*(blinkit_order_items[[#This Row],[margin_percent]]/100)</f>
        <v>247.52699999999996</v>
      </c>
    </row>
    <row r="4852" spans="1:7" x14ac:dyDescent="0.3">
      <c r="A4852">
        <v>6143213997</v>
      </c>
      <c r="B4852">
        <v>739534</v>
      </c>
      <c r="C4852">
        <v>2</v>
      </c>
      <c r="D4852" s="4">
        <v>994.56</v>
      </c>
      <c r="E4852" s="2">
        <f>blinkit_order_items[[#This Row],[quantity]]*blinkit_order_items[[#This Row],[unit_price]]</f>
        <v>1989.12</v>
      </c>
      <c r="F4852">
        <f>_xlfn.XLOOKUP(blinkit_order_items[[#This Row],[product_id]],blinkit_products[product_id],blinkit_products[margin_percentage])</f>
        <v>25</v>
      </c>
      <c r="G4852" s="4">
        <f>blinkit_order_items[[#This Row],[Total_Revenue]]*(blinkit_order_items[[#This Row],[margin_percent]]/100)</f>
        <v>497.28</v>
      </c>
    </row>
    <row r="4853" spans="1:7" x14ac:dyDescent="0.3">
      <c r="A4853">
        <v>4516009647</v>
      </c>
      <c r="B4853">
        <v>969851</v>
      </c>
      <c r="C4853">
        <v>1</v>
      </c>
      <c r="D4853" s="4">
        <v>340.66</v>
      </c>
      <c r="E4853" s="2">
        <f>blinkit_order_items[[#This Row],[quantity]]*blinkit_order_items[[#This Row],[unit_price]]</f>
        <v>340.66</v>
      </c>
      <c r="F4853">
        <f>_xlfn.XLOOKUP(blinkit_order_items[[#This Row],[product_id]],blinkit_products[product_id],blinkit_products[margin_percentage])</f>
        <v>40</v>
      </c>
      <c r="G4853" s="4">
        <f>blinkit_order_items[[#This Row],[Total_Revenue]]*(blinkit_order_items[[#This Row],[margin_percent]]/100)</f>
        <v>136.26400000000001</v>
      </c>
    </row>
    <row r="4854" spans="1:7" x14ac:dyDescent="0.3">
      <c r="A4854">
        <v>291900074</v>
      </c>
      <c r="B4854">
        <v>376447</v>
      </c>
      <c r="C4854">
        <v>3</v>
      </c>
      <c r="D4854" s="4">
        <v>724.84</v>
      </c>
      <c r="E4854" s="2">
        <f>blinkit_order_items[[#This Row],[quantity]]*blinkit_order_items[[#This Row],[unit_price]]</f>
        <v>2174.52</v>
      </c>
      <c r="F4854">
        <f>_xlfn.XLOOKUP(blinkit_order_items[[#This Row],[product_id]],blinkit_products[product_id],blinkit_products[margin_percentage])</f>
        <v>20</v>
      </c>
      <c r="G4854" s="4">
        <f>blinkit_order_items[[#This Row],[Total_Revenue]]*(blinkit_order_items[[#This Row],[margin_percent]]/100)</f>
        <v>434.904</v>
      </c>
    </row>
    <row r="4855" spans="1:7" x14ac:dyDescent="0.3">
      <c r="A4855">
        <v>3178700341</v>
      </c>
      <c r="B4855">
        <v>704868</v>
      </c>
      <c r="C4855">
        <v>1</v>
      </c>
      <c r="D4855" s="4">
        <v>193.46</v>
      </c>
      <c r="E4855" s="2">
        <f>blinkit_order_items[[#This Row],[quantity]]*blinkit_order_items[[#This Row],[unit_price]]</f>
        <v>193.46</v>
      </c>
      <c r="F4855">
        <f>_xlfn.XLOOKUP(blinkit_order_items[[#This Row],[product_id]],blinkit_products[product_id],blinkit_products[margin_percentage])</f>
        <v>25</v>
      </c>
      <c r="G4855" s="4">
        <f>blinkit_order_items[[#This Row],[Total_Revenue]]*(blinkit_order_items[[#This Row],[margin_percent]]/100)</f>
        <v>48.365000000000002</v>
      </c>
    </row>
    <row r="4856" spans="1:7" x14ac:dyDescent="0.3">
      <c r="A4856">
        <v>4231742059</v>
      </c>
      <c r="B4856">
        <v>690565</v>
      </c>
      <c r="C4856">
        <v>1</v>
      </c>
      <c r="D4856" s="4">
        <v>951.27</v>
      </c>
      <c r="E4856" s="2">
        <f>blinkit_order_items[[#This Row],[quantity]]*blinkit_order_items[[#This Row],[unit_price]]</f>
        <v>951.27</v>
      </c>
      <c r="F4856">
        <f>_xlfn.XLOOKUP(blinkit_order_items[[#This Row],[product_id]],blinkit_products[product_id],blinkit_products[margin_percentage])</f>
        <v>35</v>
      </c>
      <c r="G4856" s="4">
        <f>blinkit_order_items[[#This Row],[Total_Revenue]]*(blinkit_order_items[[#This Row],[margin_percent]]/100)</f>
        <v>332.94449999999995</v>
      </c>
    </row>
    <row r="4857" spans="1:7" x14ac:dyDescent="0.3">
      <c r="A4857">
        <v>7437613292</v>
      </c>
      <c r="B4857">
        <v>237083</v>
      </c>
      <c r="C4857">
        <v>2</v>
      </c>
      <c r="D4857" s="4">
        <v>577.13</v>
      </c>
      <c r="E4857" s="2">
        <f>blinkit_order_items[[#This Row],[quantity]]*blinkit_order_items[[#This Row],[unit_price]]</f>
        <v>1154.26</v>
      </c>
      <c r="F4857">
        <f>_xlfn.XLOOKUP(blinkit_order_items[[#This Row],[product_id]],blinkit_products[product_id],blinkit_products[margin_percentage])</f>
        <v>20</v>
      </c>
      <c r="G4857" s="4">
        <f>blinkit_order_items[[#This Row],[Total_Revenue]]*(blinkit_order_items[[#This Row],[margin_percent]]/100)</f>
        <v>230.852</v>
      </c>
    </row>
    <row r="4858" spans="1:7" x14ac:dyDescent="0.3">
      <c r="A4858">
        <v>5609346062</v>
      </c>
      <c r="B4858">
        <v>925482</v>
      </c>
      <c r="C4858">
        <v>1</v>
      </c>
      <c r="D4858" s="4">
        <v>475.04</v>
      </c>
      <c r="E4858" s="2">
        <f>blinkit_order_items[[#This Row],[quantity]]*blinkit_order_items[[#This Row],[unit_price]]</f>
        <v>475.04</v>
      </c>
      <c r="F4858">
        <f>_xlfn.XLOOKUP(blinkit_order_items[[#This Row],[product_id]],blinkit_products[product_id],blinkit_products[margin_percentage])</f>
        <v>40</v>
      </c>
      <c r="G4858" s="4">
        <f>blinkit_order_items[[#This Row],[Total_Revenue]]*(blinkit_order_items[[#This Row],[margin_percent]]/100)</f>
        <v>190.01600000000002</v>
      </c>
    </row>
    <row r="4859" spans="1:7" x14ac:dyDescent="0.3">
      <c r="A4859">
        <v>909033820</v>
      </c>
      <c r="B4859">
        <v>433521</v>
      </c>
      <c r="C4859">
        <v>3</v>
      </c>
      <c r="D4859" s="4">
        <v>321.33</v>
      </c>
      <c r="E4859" s="2">
        <f>blinkit_order_items[[#This Row],[quantity]]*blinkit_order_items[[#This Row],[unit_price]]</f>
        <v>963.99</v>
      </c>
      <c r="F4859">
        <f>_xlfn.XLOOKUP(blinkit_order_items[[#This Row],[product_id]],blinkit_products[product_id],blinkit_products[margin_percentage])</f>
        <v>30</v>
      </c>
      <c r="G4859" s="4">
        <f>blinkit_order_items[[#This Row],[Total_Revenue]]*(blinkit_order_items[[#This Row],[margin_percent]]/100)</f>
        <v>289.197</v>
      </c>
    </row>
    <row r="4860" spans="1:7" x14ac:dyDescent="0.3">
      <c r="A4860">
        <v>470624828</v>
      </c>
      <c r="B4860">
        <v>679321</v>
      </c>
      <c r="C4860">
        <v>2</v>
      </c>
      <c r="D4860" s="4">
        <v>738.46</v>
      </c>
      <c r="E4860" s="2">
        <f>blinkit_order_items[[#This Row],[quantity]]*blinkit_order_items[[#This Row],[unit_price]]</f>
        <v>1476.92</v>
      </c>
      <c r="F4860">
        <f>_xlfn.XLOOKUP(blinkit_order_items[[#This Row],[product_id]],blinkit_products[product_id],blinkit_products[margin_percentage])</f>
        <v>30</v>
      </c>
      <c r="G4860" s="4">
        <f>blinkit_order_items[[#This Row],[Total_Revenue]]*(blinkit_order_items[[#This Row],[margin_percent]]/100)</f>
        <v>443.07600000000002</v>
      </c>
    </row>
    <row r="4861" spans="1:7" x14ac:dyDescent="0.3">
      <c r="A4861">
        <v>9608676386</v>
      </c>
      <c r="B4861">
        <v>487065</v>
      </c>
      <c r="C4861">
        <v>1</v>
      </c>
      <c r="D4861" s="4">
        <v>374.68</v>
      </c>
      <c r="E4861" s="2">
        <f>blinkit_order_items[[#This Row],[quantity]]*blinkit_order_items[[#This Row],[unit_price]]</f>
        <v>374.68</v>
      </c>
      <c r="F4861">
        <f>_xlfn.XLOOKUP(blinkit_order_items[[#This Row],[product_id]],blinkit_products[product_id],blinkit_products[margin_percentage])</f>
        <v>35</v>
      </c>
      <c r="G4861" s="4">
        <f>blinkit_order_items[[#This Row],[Total_Revenue]]*(blinkit_order_items[[#This Row],[margin_percent]]/100)</f>
        <v>131.13800000000001</v>
      </c>
    </row>
    <row r="4862" spans="1:7" x14ac:dyDescent="0.3">
      <c r="A4862">
        <v>6846160702</v>
      </c>
      <c r="B4862">
        <v>131937</v>
      </c>
      <c r="C4862">
        <v>3</v>
      </c>
      <c r="D4862" s="4">
        <v>287.81</v>
      </c>
      <c r="E4862" s="2">
        <f>blinkit_order_items[[#This Row],[quantity]]*blinkit_order_items[[#This Row],[unit_price]]</f>
        <v>863.43000000000006</v>
      </c>
      <c r="F4862">
        <f>_xlfn.XLOOKUP(blinkit_order_items[[#This Row],[product_id]],blinkit_products[product_id],blinkit_products[margin_percentage])</f>
        <v>40</v>
      </c>
      <c r="G4862" s="4">
        <f>blinkit_order_items[[#This Row],[Total_Revenue]]*(blinkit_order_items[[#This Row],[margin_percent]]/100)</f>
        <v>345.37200000000007</v>
      </c>
    </row>
    <row r="4863" spans="1:7" x14ac:dyDescent="0.3">
      <c r="A4863">
        <v>4248168019</v>
      </c>
      <c r="B4863">
        <v>378676</v>
      </c>
      <c r="C4863">
        <v>3</v>
      </c>
      <c r="D4863" s="4">
        <v>881.42</v>
      </c>
      <c r="E4863" s="2">
        <f>blinkit_order_items[[#This Row],[quantity]]*blinkit_order_items[[#This Row],[unit_price]]</f>
        <v>2644.2599999999998</v>
      </c>
      <c r="F4863">
        <f>_xlfn.XLOOKUP(blinkit_order_items[[#This Row],[product_id]],blinkit_products[product_id],blinkit_products[margin_percentage])</f>
        <v>30</v>
      </c>
      <c r="G4863" s="4">
        <f>blinkit_order_items[[#This Row],[Total_Revenue]]*(blinkit_order_items[[#This Row],[margin_percent]]/100)</f>
        <v>793.27799999999991</v>
      </c>
    </row>
    <row r="4864" spans="1:7" x14ac:dyDescent="0.3">
      <c r="A4864">
        <v>9057909300</v>
      </c>
      <c r="B4864">
        <v>120532</v>
      </c>
      <c r="C4864">
        <v>1</v>
      </c>
      <c r="D4864" s="4">
        <v>697.53</v>
      </c>
      <c r="E4864" s="2">
        <f>blinkit_order_items[[#This Row],[quantity]]*blinkit_order_items[[#This Row],[unit_price]]</f>
        <v>697.53</v>
      </c>
      <c r="F4864">
        <f>_xlfn.XLOOKUP(blinkit_order_items[[#This Row],[product_id]],blinkit_products[product_id],blinkit_products[margin_percentage])</f>
        <v>15</v>
      </c>
      <c r="G4864" s="4">
        <f>blinkit_order_items[[#This Row],[Total_Revenue]]*(blinkit_order_items[[#This Row],[margin_percent]]/100)</f>
        <v>104.62949999999999</v>
      </c>
    </row>
    <row r="4865" spans="1:7" x14ac:dyDescent="0.3">
      <c r="A4865">
        <v>2171816966</v>
      </c>
      <c r="B4865">
        <v>537274</v>
      </c>
      <c r="C4865">
        <v>1</v>
      </c>
      <c r="D4865" s="4">
        <v>702.71</v>
      </c>
      <c r="E4865" s="2">
        <f>blinkit_order_items[[#This Row],[quantity]]*blinkit_order_items[[#This Row],[unit_price]]</f>
        <v>702.71</v>
      </c>
      <c r="F4865">
        <f>_xlfn.XLOOKUP(blinkit_order_items[[#This Row],[product_id]],blinkit_products[product_id],blinkit_products[margin_percentage])</f>
        <v>35</v>
      </c>
      <c r="G4865" s="4">
        <f>blinkit_order_items[[#This Row],[Total_Revenue]]*(blinkit_order_items[[#This Row],[margin_percent]]/100)</f>
        <v>245.9485</v>
      </c>
    </row>
    <row r="4866" spans="1:7" x14ac:dyDescent="0.3">
      <c r="A4866">
        <v>1387025817</v>
      </c>
      <c r="B4866">
        <v>490939</v>
      </c>
      <c r="C4866">
        <v>2</v>
      </c>
      <c r="D4866" s="4">
        <v>80.25</v>
      </c>
      <c r="E4866" s="2">
        <f>blinkit_order_items[[#This Row],[quantity]]*blinkit_order_items[[#This Row],[unit_price]]</f>
        <v>160.5</v>
      </c>
      <c r="F4866">
        <f>_xlfn.XLOOKUP(blinkit_order_items[[#This Row],[product_id]],blinkit_products[product_id],blinkit_products[margin_percentage])</f>
        <v>35</v>
      </c>
      <c r="G4866" s="4">
        <f>blinkit_order_items[[#This Row],[Total_Revenue]]*(blinkit_order_items[[#This Row],[margin_percent]]/100)</f>
        <v>56.174999999999997</v>
      </c>
    </row>
    <row r="4867" spans="1:7" x14ac:dyDescent="0.3">
      <c r="A4867">
        <v>6801124715</v>
      </c>
      <c r="B4867">
        <v>305754</v>
      </c>
      <c r="C4867">
        <v>2</v>
      </c>
      <c r="D4867" s="4">
        <v>979.99</v>
      </c>
      <c r="E4867" s="2">
        <f>blinkit_order_items[[#This Row],[quantity]]*blinkit_order_items[[#This Row],[unit_price]]</f>
        <v>1959.98</v>
      </c>
      <c r="F4867">
        <f>_xlfn.XLOOKUP(blinkit_order_items[[#This Row],[product_id]],blinkit_products[product_id],blinkit_products[margin_percentage])</f>
        <v>40</v>
      </c>
      <c r="G4867" s="4">
        <f>blinkit_order_items[[#This Row],[Total_Revenue]]*(blinkit_order_items[[#This Row],[margin_percent]]/100)</f>
        <v>783.99200000000008</v>
      </c>
    </row>
    <row r="4868" spans="1:7" x14ac:dyDescent="0.3">
      <c r="A4868">
        <v>6117979297</v>
      </c>
      <c r="B4868">
        <v>298985</v>
      </c>
      <c r="C4868">
        <v>1</v>
      </c>
      <c r="D4868" s="4">
        <v>183.76</v>
      </c>
      <c r="E4868" s="2">
        <f>blinkit_order_items[[#This Row],[quantity]]*blinkit_order_items[[#This Row],[unit_price]]</f>
        <v>183.76</v>
      </c>
      <c r="F4868">
        <f>_xlfn.XLOOKUP(blinkit_order_items[[#This Row],[product_id]],blinkit_products[product_id],blinkit_products[margin_percentage])</f>
        <v>20</v>
      </c>
      <c r="G4868" s="4">
        <f>blinkit_order_items[[#This Row],[Total_Revenue]]*(blinkit_order_items[[#This Row],[margin_percent]]/100)</f>
        <v>36.752000000000002</v>
      </c>
    </row>
    <row r="4869" spans="1:7" x14ac:dyDescent="0.3">
      <c r="A4869">
        <v>4902314626</v>
      </c>
      <c r="B4869">
        <v>140154</v>
      </c>
      <c r="C4869">
        <v>2</v>
      </c>
      <c r="D4869" s="4">
        <v>171.2</v>
      </c>
      <c r="E4869" s="2">
        <f>blinkit_order_items[[#This Row],[quantity]]*blinkit_order_items[[#This Row],[unit_price]]</f>
        <v>342.4</v>
      </c>
      <c r="F4869">
        <f>_xlfn.XLOOKUP(blinkit_order_items[[#This Row],[product_id]],blinkit_products[product_id],blinkit_products[margin_percentage])</f>
        <v>35</v>
      </c>
      <c r="G4869" s="4">
        <f>blinkit_order_items[[#This Row],[Total_Revenue]]*(blinkit_order_items[[#This Row],[margin_percent]]/100)</f>
        <v>119.83999999999999</v>
      </c>
    </row>
    <row r="4870" spans="1:7" x14ac:dyDescent="0.3">
      <c r="A4870">
        <v>361595059</v>
      </c>
      <c r="B4870">
        <v>700048</v>
      </c>
      <c r="C4870">
        <v>1</v>
      </c>
      <c r="D4870" s="4">
        <v>141.28</v>
      </c>
      <c r="E4870" s="2">
        <f>blinkit_order_items[[#This Row],[quantity]]*blinkit_order_items[[#This Row],[unit_price]]</f>
        <v>141.28</v>
      </c>
      <c r="F4870">
        <f>_xlfn.XLOOKUP(blinkit_order_items[[#This Row],[product_id]],blinkit_products[product_id],blinkit_products[margin_percentage])</f>
        <v>25</v>
      </c>
      <c r="G4870" s="4">
        <f>blinkit_order_items[[#This Row],[Total_Revenue]]*(blinkit_order_items[[#This Row],[margin_percent]]/100)</f>
        <v>35.32</v>
      </c>
    </row>
    <row r="4871" spans="1:7" x14ac:dyDescent="0.3">
      <c r="A4871">
        <v>5309683159</v>
      </c>
      <c r="B4871">
        <v>757274</v>
      </c>
      <c r="C4871">
        <v>2</v>
      </c>
      <c r="D4871" s="4">
        <v>98.32</v>
      </c>
      <c r="E4871" s="2">
        <f>blinkit_order_items[[#This Row],[quantity]]*blinkit_order_items[[#This Row],[unit_price]]</f>
        <v>196.64</v>
      </c>
      <c r="F4871">
        <f>_xlfn.XLOOKUP(blinkit_order_items[[#This Row],[product_id]],blinkit_products[product_id],blinkit_products[margin_percentage])</f>
        <v>35</v>
      </c>
      <c r="G4871" s="4">
        <f>blinkit_order_items[[#This Row],[Total_Revenue]]*(blinkit_order_items[[#This Row],[margin_percent]]/100)</f>
        <v>68.823999999999984</v>
      </c>
    </row>
    <row r="4872" spans="1:7" x14ac:dyDescent="0.3">
      <c r="A4872">
        <v>2300265337</v>
      </c>
      <c r="B4872">
        <v>654623</v>
      </c>
      <c r="C4872">
        <v>3</v>
      </c>
      <c r="D4872" s="4">
        <v>422.14</v>
      </c>
      <c r="E4872" s="2">
        <f>blinkit_order_items[[#This Row],[quantity]]*blinkit_order_items[[#This Row],[unit_price]]</f>
        <v>1266.42</v>
      </c>
      <c r="F4872">
        <f>_xlfn.XLOOKUP(blinkit_order_items[[#This Row],[product_id]],blinkit_products[product_id],blinkit_products[margin_percentage])</f>
        <v>35</v>
      </c>
      <c r="G4872" s="4">
        <f>blinkit_order_items[[#This Row],[Total_Revenue]]*(blinkit_order_items[[#This Row],[margin_percent]]/100)</f>
        <v>443.24700000000001</v>
      </c>
    </row>
    <row r="4873" spans="1:7" x14ac:dyDescent="0.3">
      <c r="A4873">
        <v>199903168</v>
      </c>
      <c r="B4873">
        <v>847349</v>
      </c>
      <c r="C4873">
        <v>3</v>
      </c>
      <c r="D4873" s="4">
        <v>781.08</v>
      </c>
      <c r="E4873" s="2">
        <f>blinkit_order_items[[#This Row],[quantity]]*blinkit_order_items[[#This Row],[unit_price]]</f>
        <v>2343.2400000000002</v>
      </c>
      <c r="F4873">
        <f>_xlfn.XLOOKUP(blinkit_order_items[[#This Row],[product_id]],blinkit_products[product_id],blinkit_products[margin_percentage])</f>
        <v>25</v>
      </c>
      <c r="G4873" s="4">
        <f>blinkit_order_items[[#This Row],[Total_Revenue]]*(blinkit_order_items[[#This Row],[margin_percent]]/100)</f>
        <v>585.81000000000006</v>
      </c>
    </row>
    <row r="4874" spans="1:7" x14ac:dyDescent="0.3">
      <c r="A4874">
        <v>4923840119</v>
      </c>
      <c r="B4874">
        <v>764014</v>
      </c>
      <c r="C4874">
        <v>2</v>
      </c>
      <c r="D4874" s="4">
        <v>612.04</v>
      </c>
      <c r="E4874" s="2">
        <f>blinkit_order_items[[#This Row],[quantity]]*blinkit_order_items[[#This Row],[unit_price]]</f>
        <v>1224.08</v>
      </c>
      <c r="F4874">
        <f>_xlfn.XLOOKUP(blinkit_order_items[[#This Row],[product_id]],blinkit_products[product_id],blinkit_products[margin_percentage])</f>
        <v>15</v>
      </c>
      <c r="G4874" s="4">
        <f>blinkit_order_items[[#This Row],[Total_Revenue]]*(blinkit_order_items[[#This Row],[margin_percent]]/100)</f>
        <v>183.61199999999999</v>
      </c>
    </row>
    <row r="4875" spans="1:7" x14ac:dyDescent="0.3">
      <c r="A4875">
        <v>2209550085</v>
      </c>
      <c r="B4875">
        <v>679865</v>
      </c>
      <c r="C4875">
        <v>1</v>
      </c>
      <c r="D4875" s="4">
        <v>347.91</v>
      </c>
      <c r="E4875" s="2">
        <f>blinkit_order_items[[#This Row],[quantity]]*blinkit_order_items[[#This Row],[unit_price]]</f>
        <v>347.91</v>
      </c>
      <c r="F4875">
        <f>_xlfn.XLOOKUP(blinkit_order_items[[#This Row],[product_id]],blinkit_products[product_id],blinkit_products[margin_percentage])</f>
        <v>15</v>
      </c>
      <c r="G4875" s="4">
        <f>blinkit_order_items[[#This Row],[Total_Revenue]]*(blinkit_order_items[[#This Row],[margin_percent]]/100)</f>
        <v>52.186500000000002</v>
      </c>
    </row>
    <row r="4876" spans="1:7" x14ac:dyDescent="0.3">
      <c r="A4876">
        <v>120178110</v>
      </c>
      <c r="B4876">
        <v>739534</v>
      </c>
      <c r="C4876">
        <v>3</v>
      </c>
      <c r="D4876" s="4">
        <v>994.56</v>
      </c>
      <c r="E4876" s="2">
        <f>blinkit_order_items[[#This Row],[quantity]]*blinkit_order_items[[#This Row],[unit_price]]</f>
        <v>2983.68</v>
      </c>
      <c r="F4876">
        <f>_xlfn.XLOOKUP(blinkit_order_items[[#This Row],[product_id]],blinkit_products[product_id],blinkit_products[margin_percentage])</f>
        <v>25</v>
      </c>
      <c r="G4876" s="4">
        <f>blinkit_order_items[[#This Row],[Total_Revenue]]*(blinkit_order_items[[#This Row],[margin_percent]]/100)</f>
        <v>745.92</v>
      </c>
    </row>
    <row r="4877" spans="1:7" x14ac:dyDescent="0.3">
      <c r="A4877">
        <v>6647259959</v>
      </c>
      <c r="B4877">
        <v>39154</v>
      </c>
      <c r="C4877">
        <v>3</v>
      </c>
      <c r="D4877" s="4">
        <v>946.86</v>
      </c>
      <c r="E4877" s="2">
        <f>blinkit_order_items[[#This Row],[quantity]]*blinkit_order_items[[#This Row],[unit_price]]</f>
        <v>2840.58</v>
      </c>
      <c r="F4877">
        <f>_xlfn.XLOOKUP(blinkit_order_items[[#This Row],[product_id]],blinkit_products[product_id],blinkit_products[margin_percentage])</f>
        <v>25</v>
      </c>
      <c r="G4877" s="4">
        <f>blinkit_order_items[[#This Row],[Total_Revenue]]*(blinkit_order_items[[#This Row],[margin_percent]]/100)</f>
        <v>710.14499999999998</v>
      </c>
    </row>
    <row r="4878" spans="1:7" x14ac:dyDescent="0.3">
      <c r="A4878">
        <v>3859980017</v>
      </c>
      <c r="B4878">
        <v>992178</v>
      </c>
      <c r="C4878">
        <v>1</v>
      </c>
      <c r="D4878" s="4">
        <v>632.42999999999995</v>
      </c>
      <c r="E4878" s="2">
        <f>blinkit_order_items[[#This Row],[quantity]]*blinkit_order_items[[#This Row],[unit_price]]</f>
        <v>632.42999999999995</v>
      </c>
      <c r="F4878">
        <f>_xlfn.XLOOKUP(blinkit_order_items[[#This Row],[product_id]],blinkit_products[product_id],blinkit_products[margin_percentage])</f>
        <v>20</v>
      </c>
      <c r="G4878" s="4">
        <f>blinkit_order_items[[#This Row],[Total_Revenue]]*(blinkit_order_items[[#This Row],[margin_percent]]/100)</f>
        <v>126.48599999999999</v>
      </c>
    </row>
    <row r="4879" spans="1:7" x14ac:dyDescent="0.3">
      <c r="A4879">
        <v>9196827234</v>
      </c>
      <c r="B4879">
        <v>741341</v>
      </c>
      <c r="C4879">
        <v>2</v>
      </c>
      <c r="D4879" s="4">
        <v>923.84</v>
      </c>
      <c r="E4879" s="2">
        <f>blinkit_order_items[[#This Row],[quantity]]*blinkit_order_items[[#This Row],[unit_price]]</f>
        <v>1847.68</v>
      </c>
      <c r="F4879">
        <f>_xlfn.XLOOKUP(blinkit_order_items[[#This Row],[product_id]],blinkit_products[product_id],blinkit_products[margin_percentage])</f>
        <v>20</v>
      </c>
      <c r="G4879" s="4">
        <f>blinkit_order_items[[#This Row],[Total_Revenue]]*(blinkit_order_items[[#This Row],[margin_percent]]/100)</f>
        <v>369.53600000000006</v>
      </c>
    </row>
    <row r="4880" spans="1:7" x14ac:dyDescent="0.3">
      <c r="A4880">
        <v>3499440849</v>
      </c>
      <c r="B4880">
        <v>965755</v>
      </c>
      <c r="C4880">
        <v>2</v>
      </c>
      <c r="D4880" s="4">
        <v>532.57000000000005</v>
      </c>
      <c r="E4880" s="2">
        <f>blinkit_order_items[[#This Row],[quantity]]*blinkit_order_items[[#This Row],[unit_price]]</f>
        <v>1065.1400000000001</v>
      </c>
      <c r="F4880">
        <f>_xlfn.XLOOKUP(blinkit_order_items[[#This Row],[product_id]],blinkit_products[product_id],blinkit_products[margin_percentage])</f>
        <v>25</v>
      </c>
      <c r="G4880" s="4">
        <f>blinkit_order_items[[#This Row],[Total_Revenue]]*(blinkit_order_items[[#This Row],[margin_percent]]/100)</f>
        <v>266.28500000000003</v>
      </c>
    </row>
    <row r="4881" spans="1:7" x14ac:dyDescent="0.3">
      <c r="A4881">
        <v>7114775833</v>
      </c>
      <c r="B4881">
        <v>592784</v>
      </c>
      <c r="C4881">
        <v>1</v>
      </c>
      <c r="D4881" s="4">
        <v>280.35000000000002</v>
      </c>
      <c r="E4881" s="2">
        <f>blinkit_order_items[[#This Row],[quantity]]*blinkit_order_items[[#This Row],[unit_price]]</f>
        <v>280.35000000000002</v>
      </c>
      <c r="F4881">
        <f>_xlfn.XLOOKUP(blinkit_order_items[[#This Row],[product_id]],blinkit_products[product_id],blinkit_products[margin_percentage])</f>
        <v>35</v>
      </c>
      <c r="G4881" s="4">
        <f>blinkit_order_items[[#This Row],[Total_Revenue]]*(blinkit_order_items[[#This Row],[margin_percent]]/100)</f>
        <v>98.122500000000002</v>
      </c>
    </row>
    <row r="4882" spans="1:7" x14ac:dyDescent="0.3">
      <c r="A4882">
        <v>7812364366</v>
      </c>
      <c r="B4882">
        <v>552883</v>
      </c>
      <c r="C4882">
        <v>1</v>
      </c>
      <c r="D4882" s="4">
        <v>888.16</v>
      </c>
      <c r="E4882" s="2">
        <f>blinkit_order_items[[#This Row],[quantity]]*blinkit_order_items[[#This Row],[unit_price]]</f>
        <v>888.16</v>
      </c>
      <c r="F4882">
        <f>_xlfn.XLOOKUP(blinkit_order_items[[#This Row],[product_id]],blinkit_products[product_id],blinkit_products[margin_percentage])</f>
        <v>25</v>
      </c>
      <c r="G4882" s="4">
        <f>blinkit_order_items[[#This Row],[Total_Revenue]]*(blinkit_order_items[[#This Row],[margin_percent]]/100)</f>
        <v>222.04</v>
      </c>
    </row>
    <row r="4883" spans="1:7" x14ac:dyDescent="0.3">
      <c r="A4883">
        <v>7525899857</v>
      </c>
      <c r="B4883">
        <v>723678</v>
      </c>
      <c r="C4883">
        <v>3</v>
      </c>
      <c r="D4883" s="4">
        <v>675.46</v>
      </c>
      <c r="E4883" s="2">
        <f>blinkit_order_items[[#This Row],[quantity]]*blinkit_order_items[[#This Row],[unit_price]]</f>
        <v>2026.38</v>
      </c>
      <c r="F4883">
        <f>_xlfn.XLOOKUP(blinkit_order_items[[#This Row],[product_id]],blinkit_products[product_id],blinkit_products[margin_percentage])</f>
        <v>35</v>
      </c>
      <c r="G4883" s="4">
        <f>blinkit_order_items[[#This Row],[Total_Revenue]]*(blinkit_order_items[[#This Row],[margin_percent]]/100)</f>
        <v>709.23299999999995</v>
      </c>
    </row>
    <row r="4884" spans="1:7" x14ac:dyDescent="0.3">
      <c r="A4884">
        <v>3917847107</v>
      </c>
      <c r="B4884">
        <v>587420</v>
      </c>
      <c r="C4884">
        <v>2</v>
      </c>
      <c r="D4884" s="4">
        <v>357.42</v>
      </c>
      <c r="E4884" s="2">
        <f>blinkit_order_items[[#This Row],[quantity]]*blinkit_order_items[[#This Row],[unit_price]]</f>
        <v>714.84</v>
      </c>
      <c r="F4884">
        <f>_xlfn.XLOOKUP(blinkit_order_items[[#This Row],[product_id]],blinkit_products[product_id],blinkit_products[margin_percentage])</f>
        <v>35</v>
      </c>
      <c r="G4884" s="4">
        <f>blinkit_order_items[[#This Row],[Total_Revenue]]*(blinkit_order_items[[#This Row],[margin_percent]]/100)</f>
        <v>250.19399999999999</v>
      </c>
    </row>
    <row r="4885" spans="1:7" x14ac:dyDescent="0.3">
      <c r="A4885">
        <v>1229828587</v>
      </c>
      <c r="B4885">
        <v>432617</v>
      </c>
      <c r="C4885">
        <v>2</v>
      </c>
      <c r="D4885" s="4">
        <v>863.18</v>
      </c>
      <c r="E4885" s="2">
        <f>blinkit_order_items[[#This Row],[quantity]]*blinkit_order_items[[#This Row],[unit_price]]</f>
        <v>1726.36</v>
      </c>
      <c r="F4885">
        <f>_xlfn.XLOOKUP(blinkit_order_items[[#This Row],[product_id]],blinkit_products[product_id],blinkit_products[margin_percentage])</f>
        <v>30</v>
      </c>
      <c r="G4885" s="4">
        <f>blinkit_order_items[[#This Row],[Total_Revenue]]*(blinkit_order_items[[#This Row],[margin_percent]]/100)</f>
        <v>517.9079999999999</v>
      </c>
    </row>
    <row r="4886" spans="1:7" x14ac:dyDescent="0.3">
      <c r="A4886">
        <v>4249345096</v>
      </c>
      <c r="B4886">
        <v>564692</v>
      </c>
      <c r="C4886">
        <v>1</v>
      </c>
      <c r="D4886" s="4">
        <v>215.65</v>
      </c>
      <c r="E4886" s="2">
        <f>blinkit_order_items[[#This Row],[quantity]]*blinkit_order_items[[#This Row],[unit_price]]</f>
        <v>215.65</v>
      </c>
      <c r="F4886">
        <f>_xlfn.XLOOKUP(blinkit_order_items[[#This Row],[product_id]],blinkit_products[product_id],blinkit_products[margin_percentage])</f>
        <v>35</v>
      </c>
      <c r="G4886" s="4">
        <f>blinkit_order_items[[#This Row],[Total_Revenue]]*(blinkit_order_items[[#This Row],[margin_percent]]/100)</f>
        <v>75.477499999999992</v>
      </c>
    </row>
    <row r="4887" spans="1:7" x14ac:dyDescent="0.3">
      <c r="A4887">
        <v>4002407580</v>
      </c>
      <c r="B4887">
        <v>256051</v>
      </c>
      <c r="C4887">
        <v>3</v>
      </c>
      <c r="D4887" s="4">
        <v>400.92</v>
      </c>
      <c r="E4887" s="2">
        <f>blinkit_order_items[[#This Row],[quantity]]*blinkit_order_items[[#This Row],[unit_price]]</f>
        <v>1202.76</v>
      </c>
      <c r="F4887">
        <f>_xlfn.XLOOKUP(blinkit_order_items[[#This Row],[product_id]],blinkit_products[product_id],blinkit_products[margin_percentage])</f>
        <v>35</v>
      </c>
      <c r="G4887" s="4">
        <f>blinkit_order_items[[#This Row],[Total_Revenue]]*(blinkit_order_items[[#This Row],[margin_percent]]/100)</f>
        <v>420.96599999999995</v>
      </c>
    </row>
    <row r="4888" spans="1:7" x14ac:dyDescent="0.3">
      <c r="A4888">
        <v>5982122427</v>
      </c>
      <c r="B4888">
        <v>707935</v>
      </c>
      <c r="C4888">
        <v>3</v>
      </c>
      <c r="D4888" s="4">
        <v>820.9</v>
      </c>
      <c r="E4888" s="2">
        <f>blinkit_order_items[[#This Row],[quantity]]*blinkit_order_items[[#This Row],[unit_price]]</f>
        <v>2462.6999999999998</v>
      </c>
      <c r="F4888">
        <f>_xlfn.XLOOKUP(blinkit_order_items[[#This Row],[product_id]],blinkit_products[product_id],blinkit_products[margin_percentage])</f>
        <v>35</v>
      </c>
      <c r="G4888" s="4">
        <f>blinkit_order_items[[#This Row],[Total_Revenue]]*(blinkit_order_items[[#This Row],[margin_percent]]/100)</f>
        <v>861.94499999999994</v>
      </c>
    </row>
    <row r="4889" spans="1:7" x14ac:dyDescent="0.3">
      <c r="A4889">
        <v>3280431261</v>
      </c>
      <c r="B4889">
        <v>327290</v>
      </c>
      <c r="C4889">
        <v>2</v>
      </c>
      <c r="D4889" s="4">
        <v>862.28</v>
      </c>
      <c r="E4889" s="2">
        <f>blinkit_order_items[[#This Row],[quantity]]*blinkit_order_items[[#This Row],[unit_price]]</f>
        <v>1724.56</v>
      </c>
      <c r="F4889">
        <f>_xlfn.XLOOKUP(blinkit_order_items[[#This Row],[product_id]],blinkit_products[product_id],blinkit_products[margin_percentage])</f>
        <v>15</v>
      </c>
      <c r="G4889" s="4">
        <f>blinkit_order_items[[#This Row],[Total_Revenue]]*(blinkit_order_items[[#This Row],[margin_percent]]/100)</f>
        <v>258.68399999999997</v>
      </c>
    </row>
    <row r="4890" spans="1:7" x14ac:dyDescent="0.3">
      <c r="A4890">
        <v>5066338759</v>
      </c>
      <c r="B4890">
        <v>41853</v>
      </c>
      <c r="C4890">
        <v>2</v>
      </c>
      <c r="D4890" s="4">
        <v>910.44</v>
      </c>
      <c r="E4890" s="2">
        <f>blinkit_order_items[[#This Row],[quantity]]*blinkit_order_items[[#This Row],[unit_price]]</f>
        <v>1820.88</v>
      </c>
      <c r="F4890">
        <f>_xlfn.XLOOKUP(blinkit_order_items[[#This Row],[product_id]],blinkit_products[product_id],blinkit_products[margin_percentage])</f>
        <v>20</v>
      </c>
      <c r="G4890" s="4">
        <f>blinkit_order_items[[#This Row],[Total_Revenue]]*(blinkit_order_items[[#This Row],[margin_percent]]/100)</f>
        <v>364.17600000000004</v>
      </c>
    </row>
    <row r="4891" spans="1:7" x14ac:dyDescent="0.3">
      <c r="A4891">
        <v>9087426355</v>
      </c>
      <c r="B4891">
        <v>114414</v>
      </c>
      <c r="C4891">
        <v>2</v>
      </c>
      <c r="D4891" s="4">
        <v>832.06</v>
      </c>
      <c r="E4891" s="2">
        <f>blinkit_order_items[[#This Row],[quantity]]*blinkit_order_items[[#This Row],[unit_price]]</f>
        <v>1664.12</v>
      </c>
      <c r="F4891">
        <f>_xlfn.XLOOKUP(blinkit_order_items[[#This Row],[product_id]],blinkit_products[product_id],blinkit_products[margin_percentage])</f>
        <v>20</v>
      </c>
      <c r="G4891" s="4">
        <f>blinkit_order_items[[#This Row],[Total_Revenue]]*(blinkit_order_items[[#This Row],[margin_percent]]/100)</f>
        <v>332.82400000000001</v>
      </c>
    </row>
    <row r="4892" spans="1:7" x14ac:dyDescent="0.3">
      <c r="A4892">
        <v>5512907</v>
      </c>
      <c r="B4892">
        <v>659290</v>
      </c>
      <c r="C4892">
        <v>3</v>
      </c>
      <c r="D4892" s="4">
        <v>319.33999999999997</v>
      </c>
      <c r="E4892" s="2">
        <f>blinkit_order_items[[#This Row],[quantity]]*blinkit_order_items[[#This Row],[unit_price]]</f>
        <v>958.02</v>
      </c>
      <c r="F4892">
        <f>_xlfn.XLOOKUP(blinkit_order_items[[#This Row],[product_id]],blinkit_products[product_id],blinkit_products[margin_percentage])</f>
        <v>20</v>
      </c>
      <c r="G4892" s="4">
        <f>blinkit_order_items[[#This Row],[Total_Revenue]]*(blinkit_order_items[[#This Row],[margin_percent]]/100)</f>
        <v>191.60400000000001</v>
      </c>
    </row>
    <row r="4893" spans="1:7" x14ac:dyDescent="0.3">
      <c r="A4893">
        <v>4174741467</v>
      </c>
      <c r="B4893">
        <v>930284</v>
      </c>
      <c r="C4893">
        <v>2</v>
      </c>
      <c r="D4893" s="4">
        <v>189.47</v>
      </c>
      <c r="E4893" s="2">
        <f>blinkit_order_items[[#This Row],[quantity]]*blinkit_order_items[[#This Row],[unit_price]]</f>
        <v>378.94</v>
      </c>
      <c r="F4893">
        <f>_xlfn.XLOOKUP(blinkit_order_items[[#This Row],[product_id]],blinkit_products[product_id],blinkit_products[margin_percentage])</f>
        <v>30</v>
      </c>
      <c r="G4893" s="4">
        <f>blinkit_order_items[[#This Row],[Total_Revenue]]*(blinkit_order_items[[#This Row],[margin_percent]]/100)</f>
        <v>113.682</v>
      </c>
    </row>
    <row r="4894" spans="1:7" x14ac:dyDescent="0.3">
      <c r="A4894">
        <v>6270463968</v>
      </c>
      <c r="B4894">
        <v>883013</v>
      </c>
      <c r="C4894">
        <v>1</v>
      </c>
      <c r="D4894" s="4">
        <v>989.88</v>
      </c>
      <c r="E4894" s="2">
        <f>blinkit_order_items[[#This Row],[quantity]]*blinkit_order_items[[#This Row],[unit_price]]</f>
        <v>989.88</v>
      </c>
      <c r="F4894">
        <f>_xlfn.XLOOKUP(blinkit_order_items[[#This Row],[product_id]],blinkit_products[product_id],blinkit_products[margin_percentage])</f>
        <v>20</v>
      </c>
      <c r="G4894" s="4">
        <f>blinkit_order_items[[#This Row],[Total_Revenue]]*(blinkit_order_items[[#This Row],[margin_percent]]/100)</f>
        <v>197.976</v>
      </c>
    </row>
    <row r="4895" spans="1:7" x14ac:dyDescent="0.3">
      <c r="A4895">
        <v>1239385001</v>
      </c>
      <c r="B4895">
        <v>897083</v>
      </c>
      <c r="C4895">
        <v>3</v>
      </c>
      <c r="D4895" s="4">
        <v>972.69</v>
      </c>
      <c r="E4895" s="2">
        <f>blinkit_order_items[[#This Row],[quantity]]*blinkit_order_items[[#This Row],[unit_price]]</f>
        <v>2918.07</v>
      </c>
      <c r="F4895">
        <f>_xlfn.XLOOKUP(blinkit_order_items[[#This Row],[product_id]],blinkit_products[product_id],blinkit_products[margin_percentage])</f>
        <v>25</v>
      </c>
      <c r="G4895" s="4">
        <f>blinkit_order_items[[#This Row],[Total_Revenue]]*(blinkit_order_items[[#This Row],[margin_percent]]/100)</f>
        <v>729.51750000000004</v>
      </c>
    </row>
    <row r="4896" spans="1:7" x14ac:dyDescent="0.3">
      <c r="A4896">
        <v>5250202756</v>
      </c>
      <c r="B4896">
        <v>555121</v>
      </c>
      <c r="C4896">
        <v>2</v>
      </c>
      <c r="D4896" s="4">
        <v>354.91</v>
      </c>
      <c r="E4896" s="2">
        <f>blinkit_order_items[[#This Row],[quantity]]*blinkit_order_items[[#This Row],[unit_price]]</f>
        <v>709.82</v>
      </c>
      <c r="F4896">
        <f>_xlfn.XLOOKUP(blinkit_order_items[[#This Row],[product_id]],blinkit_products[product_id],blinkit_products[margin_percentage])</f>
        <v>25</v>
      </c>
      <c r="G4896" s="4">
        <f>blinkit_order_items[[#This Row],[Total_Revenue]]*(blinkit_order_items[[#This Row],[margin_percent]]/100)</f>
        <v>177.45500000000001</v>
      </c>
    </row>
    <row r="4897" spans="1:7" x14ac:dyDescent="0.3">
      <c r="A4897">
        <v>4099185509</v>
      </c>
      <c r="B4897">
        <v>968887</v>
      </c>
      <c r="C4897">
        <v>2</v>
      </c>
      <c r="D4897" s="4">
        <v>40.700000000000003</v>
      </c>
      <c r="E4897" s="2">
        <f>blinkit_order_items[[#This Row],[quantity]]*blinkit_order_items[[#This Row],[unit_price]]</f>
        <v>81.400000000000006</v>
      </c>
      <c r="F4897">
        <f>_xlfn.XLOOKUP(blinkit_order_items[[#This Row],[product_id]],blinkit_products[product_id],blinkit_products[margin_percentage])</f>
        <v>25</v>
      </c>
      <c r="G4897" s="4">
        <f>blinkit_order_items[[#This Row],[Total_Revenue]]*(blinkit_order_items[[#This Row],[margin_percent]]/100)</f>
        <v>20.350000000000001</v>
      </c>
    </row>
    <row r="4898" spans="1:7" x14ac:dyDescent="0.3">
      <c r="A4898">
        <v>7875903450</v>
      </c>
      <c r="B4898">
        <v>563740</v>
      </c>
      <c r="C4898">
        <v>3</v>
      </c>
      <c r="D4898" s="4">
        <v>96.33</v>
      </c>
      <c r="E4898" s="2">
        <f>blinkit_order_items[[#This Row],[quantity]]*blinkit_order_items[[#This Row],[unit_price]]</f>
        <v>288.99</v>
      </c>
      <c r="F4898">
        <f>_xlfn.XLOOKUP(blinkit_order_items[[#This Row],[product_id]],blinkit_products[product_id],blinkit_products[margin_percentage])</f>
        <v>35</v>
      </c>
      <c r="G4898" s="4">
        <f>blinkit_order_items[[#This Row],[Total_Revenue]]*(blinkit_order_items[[#This Row],[margin_percent]]/100)</f>
        <v>101.1465</v>
      </c>
    </row>
    <row r="4899" spans="1:7" x14ac:dyDescent="0.3">
      <c r="A4899">
        <v>7561642939</v>
      </c>
      <c r="B4899">
        <v>146840</v>
      </c>
      <c r="C4899">
        <v>2</v>
      </c>
      <c r="D4899" s="4">
        <v>786.85</v>
      </c>
      <c r="E4899" s="2">
        <f>blinkit_order_items[[#This Row],[quantity]]*blinkit_order_items[[#This Row],[unit_price]]</f>
        <v>1573.7</v>
      </c>
      <c r="F4899">
        <f>_xlfn.XLOOKUP(blinkit_order_items[[#This Row],[product_id]],blinkit_products[product_id],blinkit_products[margin_percentage])</f>
        <v>20</v>
      </c>
      <c r="G4899" s="4">
        <f>blinkit_order_items[[#This Row],[Total_Revenue]]*(blinkit_order_items[[#This Row],[margin_percent]]/100)</f>
        <v>314.74</v>
      </c>
    </row>
    <row r="4900" spans="1:7" x14ac:dyDescent="0.3">
      <c r="A4900">
        <v>5438908316</v>
      </c>
      <c r="B4900">
        <v>942001</v>
      </c>
      <c r="C4900">
        <v>1</v>
      </c>
      <c r="D4900" s="4">
        <v>671.55</v>
      </c>
      <c r="E4900" s="2">
        <f>blinkit_order_items[[#This Row],[quantity]]*blinkit_order_items[[#This Row],[unit_price]]</f>
        <v>671.55</v>
      </c>
      <c r="F4900">
        <f>_xlfn.XLOOKUP(blinkit_order_items[[#This Row],[product_id]],blinkit_products[product_id],blinkit_products[margin_percentage])</f>
        <v>35</v>
      </c>
      <c r="G4900" s="4">
        <f>blinkit_order_items[[#This Row],[Total_Revenue]]*(blinkit_order_items[[#This Row],[margin_percent]]/100)</f>
        <v>235.04249999999996</v>
      </c>
    </row>
    <row r="4901" spans="1:7" x14ac:dyDescent="0.3">
      <c r="A4901">
        <v>357437373</v>
      </c>
      <c r="B4901">
        <v>667163</v>
      </c>
      <c r="C4901">
        <v>3</v>
      </c>
      <c r="D4901" s="4">
        <v>441.2</v>
      </c>
      <c r="E4901" s="2">
        <f>blinkit_order_items[[#This Row],[quantity]]*blinkit_order_items[[#This Row],[unit_price]]</f>
        <v>1323.6</v>
      </c>
      <c r="F4901">
        <f>_xlfn.XLOOKUP(blinkit_order_items[[#This Row],[product_id]],blinkit_products[product_id],blinkit_products[margin_percentage])</f>
        <v>30</v>
      </c>
      <c r="G4901" s="4">
        <f>blinkit_order_items[[#This Row],[Total_Revenue]]*(blinkit_order_items[[#This Row],[margin_percent]]/100)</f>
        <v>397.08</v>
      </c>
    </row>
    <row r="4902" spans="1:7" x14ac:dyDescent="0.3">
      <c r="A4902">
        <v>8972877222</v>
      </c>
      <c r="B4902">
        <v>373536</v>
      </c>
      <c r="C4902">
        <v>1</v>
      </c>
      <c r="D4902" s="4">
        <v>494.17</v>
      </c>
      <c r="E4902" s="2">
        <f>blinkit_order_items[[#This Row],[quantity]]*blinkit_order_items[[#This Row],[unit_price]]</f>
        <v>494.17</v>
      </c>
      <c r="F4902">
        <f>_xlfn.XLOOKUP(blinkit_order_items[[#This Row],[product_id]],blinkit_products[product_id],blinkit_products[margin_percentage])</f>
        <v>35</v>
      </c>
      <c r="G4902" s="4">
        <f>blinkit_order_items[[#This Row],[Total_Revenue]]*(blinkit_order_items[[#This Row],[margin_percent]]/100)</f>
        <v>172.95949999999999</v>
      </c>
    </row>
    <row r="4903" spans="1:7" x14ac:dyDescent="0.3">
      <c r="A4903">
        <v>1163798451</v>
      </c>
      <c r="B4903">
        <v>954722</v>
      </c>
      <c r="C4903">
        <v>2</v>
      </c>
      <c r="D4903" s="4">
        <v>616.45000000000005</v>
      </c>
      <c r="E4903" s="2">
        <f>blinkit_order_items[[#This Row],[quantity]]*blinkit_order_items[[#This Row],[unit_price]]</f>
        <v>1232.9000000000001</v>
      </c>
      <c r="F4903">
        <f>_xlfn.XLOOKUP(blinkit_order_items[[#This Row],[product_id]],blinkit_products[product_id],blinkit_products[margin_percentage])</f>
        <v>40</v>
      </c>
      <c r="G4903" s="4">
        <f>blinkit_order_items[[#This Row],[Total_Revenue]]*(blinkit_order_items[[#This Row],[margin_percent]]/100)</f>
        <v>493.16000000000008</v>
      </c>
    </row>
    <row r="4904" spans="1:7" x14ac:dyDescent="0.3">
      <c r="A4904">
        <v>3588229485</v>
      </c>
      <c r="B4904">
        <v>67197</v>
      </c>
      <c r="C4904">
        <v>3</v>
      </c>
      <c r="D4904" s="4">
        <v>552.20000000000005</v>
      </c>
      <c r="E4904" s="2">
        <f>blinkit_order_items[[#This Row],[quantity]]*blinkit_order_items[[#This Row],[unit_price]]</f>
        <v>1656.6000000000001</v>
      </c>
      <c r="F4904">
        <f>_xlfn.XLOOKUP(blinkit_order_items[[#This Row],[product_id]],blinkit_products[product_id],blinkit_products[margin_percentage])</f>
        <v>20</v>
      </c>
      <c r="G4904" s="4">
        <f>blinkit_order_items[[#This Row],[Total_Revenue]]*(blinkit_order_items[[#This Row],[margin_percent]]/100)</f>
        <v>331.32000000000005</v>
      </c>
    </row>
    <row r="4905" spans="1:7" x14ac:dyDescent="0.3">
      <c r="A4905">
        <v>1205823348</v>
      </c>
      <c r="B4905">
        <v>707935</v>
      </c>
      <c r="C4905">
        <v>2</v>
      </c>
      <c r="D4905" s="4">
        <v>820.9</v>
      </c>
      <c r="E4905" s="2">
        <f>blinkit_order_items[[#This Row],[quantity]]*blinkit_order_items[[#This Row],[unit_price]]</f>
        <v>1641.8</v>
      </c>
      <c r="F4905">
        <f>_xlfn.XLOOKUP(blinkit_order_items[[#This Row],[product_id]],blinkit_products[product_id],blinkit_products[margin_percentage])</f>
        <v>35</v>
      </c>
      <c r="G4905" s="4">
        <f>blinkit_order_items[[#This Row],[Total_Revenue]]*(blinkit_order_items[[#This Row],[margin_percent]]/100)</f>
        <v>574.63</v>
      </c>
    </row>
    <row r="4906" spans="1:7" x14ac:dyDescent="0.3">
      <c r="A4906">
        <v>2867008541</v>
      </c>
      <c r="B4906">
        <v>914071</v>
      </c>
      <c r="C4906">
        <v>3</v>
      </c>
      <c r="D4906" s="4">
        <v>296.94</v>
      </c>
      <c r="E4906" s="2">
        <f>blinkit_order_items[[#This Row],[quantity]]*blinkit_order_items[[#This Row],[unit_price]]</f>
        <v>890.81999999999994</v>
      </c>
      <c r="F4906">
        <f>_xlfn.XLOOKUP(blinkit_order_items[[#This Row],[product_id]],blinkit_products[product_id],blinkit_products[margin_percentage])</f>
        <v>35</v>
      </c>
      <c r="G4906" s="4">
        <f>blinkit_order_items[[#This Row],[Total_Revenue]]*(blinkit_order_items[[#This Row],[margin_percent]]/100)</f>
        <v>311.78699999999998</v>
      </c>
    </row>
    <row r="4907" spans="1:7" x14ac:dyDescent="0.3">
      <c r="A4907">
        <v>5794917332</v>
      </c>
      <c r="B4907">
        <v>60619</v>
      </c>
      <c r="C4907">
        <v>1</v>
      </c>
      <c r="D4907" s="4">
        <v>726.41</v>
      </c>
      <c r="E4907" s="2">
        <f>blinkit_order_items[[#This Row],[quantity]]*blinkit_order_items[[#This Row],[unit_price]]</f>
        <v>726.41</v>
      </c>
      <c r="F4907">
        <f>_xlfn.XLOOKUP(blinkit_order_items[[#This Row],[product_id]],blinkit_products[product_id],blinkit_products[margin_percentage])</f>
        <v>30</v>
      </c>
      <c r="G4907" s="4">
        <f>blinkit_order_items[[#This Row],[Total_Revenue]]*(blinkit_order_items[[#This Row],[margin_percent]]/100)</f>
        <v>217.92299999999997</v>
      </c>
    </row>
    <row r="4908" spans="1:7" x14ac:dyDescent="0.3">
      <c r="A4908">
        <v>4726520098</v>
      </c>
      <c r="B4908">
        <v>77308</v>
      </c>
      <c r="C4908">
        <v>2</v>
      </c>
      <c r="D4908" s="4">
        <v>223.27</v>
      </c>
      <c r="E4908" s="2">
        <f>blinkit_order_items[[#This Row],[quantity]]*blinkit_order_items[[#This Row],[unit_price]]</f>
        <v>446.54</v>
      </c>
      <c r="F4908">
        <f>_xlfn.XLOOKUP(blinkit_order_items[[#This Row],[product_id]],blinkit_products[product_id],blinkit_products[margin_percentage])</f>
        <v>25</v>
      </c>
      <c r="G4908" s="4">
        <f>blinkit_order_items[[#This Row],[Total_Revenue]]*(blinkit_order_items[[#This Row],[margin_percent]]/100)</f>
        <v>111.63500000000001</v>
      </c>
    </row>
    <row r="4909" spans="1:7" x14ac:dyDescent="0.3">
      <c r="A4909">
        <v>6251716165</v>
      </c>
      <c r="B4909">
        <v>914071</v>
      </c>
      <c r="C4909">
        <v>3</v>
      </c>
      <c r="D4909" s="4">
        <v>296.94</v>
      </c>
      <c r="E4909" s="2">
        <f>blinkit_order_items[[#This Row],[quantity]]*blinkit_order_items[[#This Row],[unit_price]]</f>
        <v>890.81999999999994</v>
      </c>
      <c r="F4909">
        <f>_xlfn.XLOOKUP(blinkit_order_items[[#This Row],[product_id]],blinkit_products[product_id],blinkit_products[margin_percentage])</f>
        <v>35</v>
      </c>
      <c r="G4909" s="4">
        <f>blinkit_order_items[[#This Row],[Total_Revenue]]*(blinkit_order_items[[#This Row],[margin_percent]]/100)</f>
        <v>311.78699999999998</v>
      </c>
    </row>
    <row r="4910" spans="1:7" x14ac:dyDescent="0.3">
      <c r="A4910">
        <v>5991829458</v>
      </c>
      <c r="B4910">
        <v>329351</v>
      </c>
      <c r="C4910">
        <v>2</v>
      </c>
      <c r="D4910" s="4">
        <v>310.87</v>
      </c>
      <c r="E4910" s="2">
        <f>blinkit_order_items[[#This Row],[quantity]]*blinkit_order_items[[#This Row],[unit_price]]</f>
        <v>621.74</v>
      </c>
      <c r="F4910">
        <f>_xlfn.XLOOKUP(blinkit_order_items[[#This Row],[product_id]],blinkit_products[product_id],blinkit_products[margin_percentage])</f>
        <v>20</v>
      </c>
      <c r="G4910" s="4">
        <f>blinkit_order_items[[#This Row],[Total_Revenue]]*(blinkit_order_items[[#This Row],[margin_percent]]/100)</f>
        <v>124.34800000000001</v>
      </c>
    </row>
    <row r="4911" spans="1:7" x14ac:dyDescent="0.3">
      <c r="A4911">
        <v>1142626566</v>
      </c>
      <c r="B4911">
        <v>337168</v>
      </c>
      <c r="C4911">
        <v>2</v>
      </c>
      <c r="D4911" s="4">
        <v>545.49</v>
      </c>
      <c r="E4911" s="2">
        <f>blinkit_order_items[[#This Row],[quantity]]*blinkit_order_items[[#This Row],[unit_price]]</f>
        <v>1090.98</v>
      </c>
      <c r="F4911">
        <f>_xlfn.XLOOKUP(blinkit_order_items[[#This Row],[product_id]],blinkit_products[product_id],blinkit_products[margin_percentage])</f>
        <v>20</v>
      </c>
      <c r="G4911" s="4">
        <f>blinkit_order_items[[#This Row],[Total_Revenue]]*(blinkit_order_items[[#This Row],[margin_percent]]/100)</f>
        <v>218.19600000000003</v>
      </c>
    </row>
    <row r="4912" spans="1:7" x14ac:dyDescent="0.3">
      <c r="A4912">
        <v>2595161999</v>
      </c>
      <c r="B4912">
        <v>771228</v>
      </c>
      <c r="C4912">
        <v>2</v>
      </c>
      <c r="D4912" s="4">
        <v>83.18</v>
      </c>
      <c r="E4912" s="2">
        <f>blinkit_order_items[[#This Row],[quantity]]*blinkit_order_items[[#This Row],[unit_price]]</f>
        <v>166.36</v>
      </c>
      <c r="F4912">
        <f>_xlfn.XLOOKUP(blinkit_order_items[[#This Row],[product_id]],blinkit_products[product_id],blinkit_products[margin_percentage])</f>
        <v>35</v>
      </c>
      <c r="G4912" s="4">
        <f>blinkit_order_items[[#This Row],[Total_Revenue]]*(blinkit_order_items[[#This Row],[margin_percent]]/100)</f>
        <v>58.225999999999999</v>
      </c>
    </row>
    <row r="4913" spans="1:7" x14ac:dyDescent="0.3">
      <c r="A4913">
        <v>8865698939</v>
      </c>
      <c r="B4913">
        <v>107548</v>
      </c>
      <c r="C4913">
        <v>2</v>
      </c>
      <c r="D4913" s="4">
        <v>891.6</v>
      </c>
      <c r="E4913" s="2">
        <f>blinkit_order_items[[#This Row],[quantity]]*blinkit_order_items[[#This Row],[unit_price]]</f>
        <v>1783.2</v>
      </c>
      <c r="F4913">
        <f>_xlfn.XLOOKUP(blinkit_order_items[[#This Row],[product_id]],blinkit_products[product_id],blinkit_products[margin_percentage])</f>
        <v>30</v>
      </c>
      <c r="G4913" s="4">
        <f>blinkit_order_items[[#This Row],[Total_Revenue]]*(blinkit_order_items[[#This Row],[margin_percent]]/100)</f>
        <v>534.96</v>
      </c>
    </row>
    <row r="4914" spans="1:7" x14ac:dyDescent="0.3">
      <c r="A4914">
        <v>1776582175</v>
      </c>
      <c r="B4914">
        <v>56589</v>
      </c>
      <c r="C4914">
        <v>2</v>
      </c>
      <c r="D4914" s="4">
        <v>517.77</v>
      </c>
      <c r="E4914" s="2">
        <f>blinkit_order_items[[#This Row],[quantity]]*blinkit_order_items[[#This Row],[unit_price]]</f>
        <v>1035.54</v>
      </c>
      <c r="F4914">
        <f>_xlfn.XLOOKUP(blinkit_order_items[[#This Row],[product_id]],blinkit_products[product_id],blinkit_products[margin_percentage])</f>
        <v>20</v>
      </c>
      <c r="G4914" s="4">
        <f>blinkit_order_items[[#This Row],[Total_Revenue]]*(blinkit_order_items[[#This Row],[margin_percent]]/100)</f>
        <v>207.108</v>
      </c>
    </row>
    <row r="4915" spans="1:7" x14ac:dyDescent="0.3">
      <c r="A4915">
        <v>7323157341</v>
      </c>
      <c r="B4915">
        <v>478531</v>
      </c>
      <c r="C4915">
        <v>1</v>
      </c>
      <c r="D4915" s="4">
        <v>825.46</v>
      </c>
      <c r="E4915" s="2">
        <f>blinkit_order_items[[#This Row],[quantity]]*blinkit_order_items[[#This Row],[unit_price]]</f>
        <v>825.46</v>
      </c>
      <c r="F4915">
        <f>_xlfn.XLOOKUP(blinkit_order_items[[#This Row],[product_id]],blinkit_products[product_id],blinkit_products[margin_percentage])</f>
        <v>25</v>
      </c>
      <c r="G4915" s="4">
        <f>blinkit_order_items[[#This Row],[Total_Revenue]]*(blinkit_order_items[[#This Row],[margin_percent]]/100)</f>
        <v>206.36500000000001</v>
      </c>
    </row>
    <row r="4916" spans="1:7" x14ac:dyDescent="0.3">
      <c r="A4916">
        <v>8997413283</v>
      </c>
      <c r="B4916">
        <v>839170</v>
      </c>
      <c r="C4916">
        <v>2</v>
      </c>
      <c r="D4916" s="4">
        <v>481.63</v>
      </c>
      <c r="E4916" s="2">
        <f>blinkit_order_items[[#This Row],[quantity]]*blinkit_order_items[[#This Row],[unit_price]]</f>
        <v>963.26</v>
      </c>
      <c r="F4916">
        <f>_xlfn.XLOOKUP(blinkit_order_items[[#This Row],[product_id]],blinkit_products[product_id],blinkit_products[margin_percentage])</f>
        <v>20</v>
      </c>
      <c r="G4916" s="4">
        <f>blinkit_order_items[[#This Row],[Total_Revenue]]*(blinkit_order_items[[#This Row],[margin_percent]]/100)</f>
        <v>192.65200000000002</v>
      </c>
    </row>
    <row r="4917" spans="1:7" x14ac:dyDescent="0.3">
      <c r="A4917">
        <v>2548452255</v>
      </c>
      <c r="B4917">
        <v>131136</v>
      </c>
      <c r="C4917">
        <v>3</v>
      </c>
      <c r="D4917" s="4">
        <v>37.799999999999997</v>
      </c>
      <c r="E4917" s="2">
        <f>blinkit_order_items[[#This Row],[quantity]]*blinkit_order_items[[#This Row],[unit_price]]</f>
        <v>113.39999999999999</v>
      </c>
      <c r="F4917">
        <f>_xlfn.XLOOKUP(blinkit_order_items[[#This Row],[product_id]],blinkit_products[product_id],blinkit_products[margin_percentage])</f>
        <v>15</v>
      </c>
      <c r="G4917" s="4">
        <f>blinkit_order_items[[#This Row],[Total_Revenue]]*(blinkit_order_items[[#This Row],[margin_percent]]/100)</f>
        <v>17.009999999999998</v>
      </c>
    </row>
    <row r="4918" spans="1:7" x14ac:dyDescent="0.3">
      <c r="A4918">
        <v>7906839225</v>
      </c>
      <c r="B4918">
        <v>33955</v>
      </c>
      <c r="C4918">
        <v>3</v>
      </c>
      <c r="D4918" s="4">
        <v>186.08</v>
      </c>
      <c r="E4918" s="2">
        <f>blinkit_order_items[[#This Row],[quantity]]*blinkit_order_items[[#This Row],[unit_price]]</f>
        <v>558.24</v>
      </c>
      <c r="F4918">
        <f>_xlfn.XLOOKUP(blinkit_order_items[[#This Row],[product_id]],blinkit_products[product_id],blinkit_products[margin_percentage])</f>
        <v>40</v>
      </c>
      <c r="G4918" s="4">
        <f>blinkit_order_items[[#This Row],[Total_Revenue]]*(blinkit_order_items[[#This Row],[margin_percent]]/100)</f>
        <v>223.29600000000002</v>
      </c>
    </row>
    <row r="4919" spans="1:7" x14ac:dyDescent="0.3">
      <c r="A4919">
        <v>4113927200</v>
      </c>
      <c r="B4919">
        <v>144124</v>
      </c>
      <c r="C4919">
        <v>3</v>
      </c>
      <c r="D4919" s="4">
        <v>162.66999999999999</v>
      </c>
      <c r="E4919" s="2">
        <f>blinkit_order_items[[#This Row],[quantity]]*blinkit_order_items[[#This Row],[unit_price]]</f>
        <v>488.01</v>
      </c>
      <c r="F4919">
        <f>_xlfn.XLOOKUP(blinkit_order_items[[#This Row],[product_id]],blinkit_products[product_id],blinkit_products[margin_percentage])</f>
        <v>25</v>
      </c>
      <c r="G4919" s="4">
        <f>blinkit_order_items[[#This Row],[Total_Revenue]]*(blinkit_order_items[[#This Row],[margin_percent]]/100)</f>
        <v>122.0025</v>
      </c>
    </row>
    <row r="4920" spans="1:7" x14ac:dyDescent="0.3">
      <c r="A4920">
        <v>4233626614</v>
      </c>
      <c r="B4920">
        <v>542300</v>
      </c>
      <c r="C4920">
        <v>3</v>
      </c>
      <c r="D4920" s="4">
        <v>255.35</v>
      </c>
      <c r="E4920" s="2">
        <f>blinkit_order_items[[#This Row],[quantity]]*blinkit_order_items[[#This Row],[unit_price]]</f>
        <v>766.05</v>
      </c>
      <c r="F4920">
        <f>_xlfn.XLOOKUP(blinkit_order_items[[#This Row],[product_id]],blinkit_products[product_id],blinkit_products[margin_percentage])</f>
        <v>35</v>
      </c>
      <c r="G4920" s="4">
        <f>blinkit_order_items[[#This Row],[Total_Revenue]]*(blinkit_order_items[[#This Row],[margin_percent]]/100)</f>
        <v>268.11749999999995</v>
      </c>
    </row>
    <row r="4921" spans="1:7" x14ac:dyDescent="0.3">
      <c r="A4921">
        <v>2886463378</v>
      </c>
      <c r="B4921">
        <v>140489</v>
      </c>
      <c r="C4921">
        <v>2</v>
      </c>
      <c r="D4921" s="4">
        <v>650.20000000000005</v>
      </c>
      <c r="E4921" s="2">
        <f>blinkit_order_items[[#This Row],[quantity]]*blinkit_order_items[[#This Row],[unit_price]]</f>
        <v>1300.4000000000001</v>
      </c>
      <c r="F4921">
        <f>_xlfn.XLOOKUP(blinkit_order_items[[#This Row],[product_id]],blinkit_products[product_id],blinkit_products[margin_percentage])</f>
        <v>35</v>
      </c>
      <c r="G4921" s="4">
        <f>blinkit_order_items[[#This Row],[Total_Revenue]]*(blinkit_order_items[[#This Row],[margin_percent]]/100)</f>
        <v>455.14</v>
      </c>
    </row>
    <row r="4922" spans="1:7" x14ac:dyDescent="0.3">
      <c r="A4922">
        <v>1823348306</v>
      </c>
      <c r="B4922">
        <v>669378</v>
      </c>
      <c r="C4922">
        <v>2</v>
      </c>
      <c r="D4922" s="4">
        <v>212.14</v>
      </c>
      <c r="E4922" s="2">
        <f>blinkit_order_items[[#This Row],[quantity]]*blinkit_order_items[[#This Row],[unit_price]]</f>
        <v>424.28</v>
      </c>
      <c r="F4922">
        <f>_xlfn.XLOOKUP(blinkit_order_items[[#This Row],[product_id]],blinkit_products[product_id],blinkit_products[margin_percentage])</f>
        <v>25</v>
      </c>
      <c r="G4922" s="4">
        <f>blinkit_order_items[[#This Row],[Total_Revenue]]*(blinkit_order_items[[#This Row],[margin_percent]]/100)</f>
        <v>106.07</v>
      </c>
    </row>
    <row r="4923" spans="1:7" x14ac:dyDescent="0.3">
      <c r="A4923">
        <v>8706556166</v>
      </c>
      <c r="B4923">
        <v>567671</v>
      </c>
      <c r="C4923">
        <v>2</v>
      </c>
      <c r="D4923" s="4">
        <v>418.48</v>
      </c>
      <c r="E4923" s="2">
        <f>blinkit_order_items[[#This Row],[quantity]]*blinkit_order_items[[#This Row],[unit_price]]</f>
        <v>836.96</v>
      </c>
      <c r="F4923">
        <f>_xlfn.XLOOKUP(blinkit_order_items[[#This Row],[product_id]],blinkit_products[product_id],blinkit_products[margin_percentage])</f>
        <v>35</v>
      </c>
      <c r="G4923" s="4">
        <f>blinkit_order_items[[#This Row],[Total_Revenue]]*(blinkit_order_items[[#This Row],[margin_percent]]/100)</f>
        <v>292.93599999999998</v>
      </c>
    </row>
    <row r="4924" spans="1:7" x14ac:dyDescent="0.3">
      <c r="A4924">
        <v>5139433840</v>
      </c>
      <c r="B4924">
        <v>123983</v>
      </c>
      <c r="C4924">
        <v>2</v>
      </c>
      <c r="D4924" s="4">
        <v>785.67</v>
      </c>
      <c r="E4924" s="2">
        <f>blinkit_order_items[[#This Row],[quantity]]*blinkit_order_items[[#This Row],[unit_price]]</f>
        <v>1571.34</v>
      </c>
      <c r="F4924">
        <f>_xlfn.XLOOKUP(blinkit_order_items[[#This Row],[product_id]],blinkit_products[product_id],blinkit_products[margin_percentage])</f>
        <v>20</v>
      </c>
      <c r="G4924" s="4">
        <f>blinkit_order_items[[#This Row],[Total_Revenue]]*(blinkit_order_items[[#This Row],[margin_percent]]/100)</f>
        <v>314.26800000000003</v>
      </c>
    </row>
    <row r="4925" spans="1:7" x14ac:dyDescent="0.3">
      <c r="A4925">
        <v>769731596</v>
      </c>
      <c r="B4925">
        <v>837480</v>
      </c>
      <c r="C4925">
        <v>1</v>
      </c>
      <c r="D4925" s="4">
        <v>217.4</v>
      </c>
      <c r="E4925" s="2">
        <f>blinkit_order_items[[#This Row],[quantity]]*blinkit_order_items[[#This Row],[unit_price]]</f>
        <v>217.4</v>
      </c>
      <c r="F4925">
        <f>_xlfn.XLOOKUP(blinkit_order_items[[#This Row],[product_id]],blinkit_products[product_id],blinkit_products[margin_percentage])</f>
        <v>20</v>
      </c>
      <c r="G4925" s="4">
        <f>blinkit_order_items[[#This Row],[Total_Revenue]]*(blinkit_order_items[[#This Row],[margin_percent]]/100)</f>
        <v>43.480000000000004</v>
      </c>
    </row>
    <row r="4926" spans="1:7" x14ac:dyDescent="0.3">
      <c r="A4926">
        <v>1346090496</v>
      </c>
      <c r="B4926">
        <v>659290</v>
      </c>
      <c r="C4926">
        <v>3</v>
      </c>
      <c r="D4926" s="4">
        <v>319.33999999999997</v>
      </c>
      <c r="E4926" s="2">
        <f>blinkit_order_items[[#This Row],[quantity]]*blinkit_order_items[[#This Row],[unit_price]]</f>
        <v>958.02</v>
      </c>
      <c r="F4926">
        <f>_xlfn.XLOOKUP(blinkit_order_items[[#This Row],[product_id]],blinkit_products[product_id],blinkit_products[margin_percentage])</f>
        <v>20</v>
      </c>
      <c r="G4926" s="4">
        <f>blinkit_order_items[[#This Row],[Total_Revenue]]*(blinkit_order_items[[#This Row],[margin_percent]]/100)</f>
        <v>191.60400000000001</v>
      </c>
    </row>
    <row r="4927" spans="1:7" x14ac:dyDescent="0.3">
      <c r="A4927">
        <v>9339629293</v>
      </c>
      <c r="B4927">
        <v>542300</v>
      </c>
      <c r="C4927">
        <v>3</v>
      </c>
      <c r="D4927" s="4">
        <v>255.35</v>
      </c>
      <c r="E4927" s="2">
        <f>blinkit_order_items[[#This Row],[quantity]]*blinkit_order_items[[#This Row],[unit_price]]</f>
        <v>766.05</v>
      </c>
      <c r="F4927">
        <f>_xlfn.XLOOKUP(blinkit_order_items[[#This Row],[product_id]],blinkit_products[product_id],blinkit_products[margin_percentage])</f>
        <v>35</v>
      </c>
      <c r="G4927" s="4">
        <f>blinkit_order_items[[#This Row],[Total_Revenue]]*(blinkit_order_items[[#This Row],[margin_percent]]/100)</f>
        <v>268.11749999999995</v>
      </c>
    </row>
    <row r="4928" spans="1:7" x14ac:dyDescent="0.3">
      <c r="A4928">
        <v>3043993017</v>
      </c>
      <c r="B4928">
        <v>451812</v>
      </c>
      <c r="C4928">
        <v>1</v>
      </c>
      <c r="D4928" s="4">
        <v>530.85</v>
      </c>
      <c r="E4928" s="2">
        <f>blinkit_order_items[[#This Row],[quantity]]*blinkit_order_items[[#This Row],[unit_price]]</f>
        <v>530.85</v>
      </c>
      <c r="F4928">
        <f>_xlfn.XLOOKUP(blinkit_order_items[[#This Row],[product_id]],blinkit_products[product_id],blinkit_products[margin_percentage])</f>
        <v>20</v>
      </c>
      <c r="G4928" s="4">
        <f>blinkit_order_items[[#This Row],[Total_Revenue]]*(blinkit_order_items[[#This Row],[margin_percent]]/100)</f>
        <v>106.17000000000002</v>
      </c>
    </row>
    <row r="4929" spans="1:7" x14ac:dyDescent="0.3">
      <c r="A4929">
        <v>274863669</v>
      </c>
      <c r="B4929">
        <v>990993</v>
      </c>
      <c r="C4929">
        <v>1</v>
      </c>
      <c r="D4929" s="4">
        <v>263.7</v>
      </c>
      <c r="E4929" s="2">
        <f>blinkit_order_items[[#This Row],[quantity]]*blinkit_order_items[[#This Row],[unit_price]]</f>
        <v>263.7</v>
      </c>
      <c r="F4929">
        <f>_xlfn.XLOOKUP(blinkit_order_items[[#This Row],[product_id]],blinkit_products[product_id],blinkit_products[margin_percentage])</f>
        <v>35</v>
      </c>
      <c r="G4929" s="4">
        <f>blinkit_order_items[[#This Row],[Total_Revenue]]*(blinkit_order_items[[#This Row],[margin_percent]]/100)</f>
        <v>92.294999999999987</v>
      </c>
    </row>
    <row r="4930" spans="1:7" x14ac:dyDescent="0.3">
      <c r="A4930">
        <v>3736611791</v>
      </c>
      <c r="B4930">
        <v>398340</v>
      </c>
      <c r="C4930">
        <v>3</v>
      </c>
      <c r="D4930" s="4">
        <v>651.92999999999995</v>
      </c>
      <c r="E4930" s="2">
        <f>blinkit_order_items[[#This Row],[quantity]]*blinkit_order_items[[#This Row],[unit_price]]</f>
        <v>1955.79</v>
      </c>
      <c r="F4930">
        <f>_xlfn.XLOOKUP(blinkit_order_items[[#This Row],[product_id]],blinkit_products[product_id],blinkit_products[margin_percentage])</f>
        <v>40</v>
      </c>
      <c r="G4930" s="4">
        <f>blinkit_order_items[[#This Row],[Total_Revenue]]*(blinkit_order_items[[#This Row],[margin_percent]]/100)</f>
        <v>782.31600000000003</v>
      </c>
    </row>
    <row r="4931" spans="1:7" x14ac:dyDescent="0.3">
      <c r="A4931">
        <v>9628875555</v>
      </c>
      <c r="B4931">
        <v>903336</v>
      </c>
      <c r="C4931">
        <v>1</v>
      </c>
      <c r="D4931" s="4">
        <v>551.88</v>
      </c>
      <c r="E4931" s="2">
        <f>blinkit_order_items[[#This Row],[quantity]]*blinkit_order_items[[#This Row],[unit_price]]</f>
        <v>551.88</v>
      </c>
      <c r="F4931">
        <f>_xlfn.XLOOKUP(blinkit_order_items[[#This Row],[product_id]],blinkit_products[product_id],blinkit_products[margin_percentage])</f>
        <v>15</v>
      </c>
      <c r="G4931" s="4">
        <f>blinkit_order_items[[#This Row],[Total_Revenue]]*(blinkit_order_items[[#This Row],[margin_percent]]/100)</f>
        <v>82.781999999999996</v>
      </c>
    </row>
    <row r="4932" spans="1:7" x14ac:dyDescent="0.3">
      <c r="A4932">
        <v>6367306297</v>
      </c>
      <c r="B4932">
        <v>196719</v>
      </c>
      <c r="C4932">
        <v>3</v>
      </c>
      <c r="D4932" s="4">
        <v>217.5</v>
      </c>
      <c r="E4932" s="2">
        <f>blinkit_order_items[[#This Row],[quantity]]*blinkit_order_items[[#This Row],[unit_price]]</f>
        <v>652.5</v>
      </c>
      <c r="F4932">
        <f>_xlfn.XLOOKUP(blinkit_order_items[[#This Row],[product_id]],blinkit_products[product_id],blinkit_products[margin_percentage])</f>
        <v>25</v>
      </c>
      <c r="G4932" s="4">
        <f>blinkit_order_items[[#This Row],[Total_Revenue]]*(blinkit_order_items[[#This Row],[margin_percent]]/100)</f>
        <v>163.125</v>
      </c>
    </row>
    <row r="4933" spans="1:7" x14ac:dyDescent="0.3">
      <c r="A4933">
        <v>4393113152</v>
      </c>
      <c r="B4933">
        <v>56589</v>
      </c>
      <c r="C4933">
        <v>1</v>
      </c>
      <c r="D4933" s="4">
        <v>517.77</v>
      </c>
      <c r="E4933" s="2">
        <f>blinkit_order_items[[#This Row],[quantity]]*blinkit_order_items[[#This Row],[unit_price]]</f>
        <v>517.77</v>
      </c>
      <c r="F4933">
        <f>_xlfn.XLOOKUP(blinkit_order_items[[#This Row],[product_id]],blinkit_products[product_id],blinkit_products[margin_percentage])</f>
        <v>20</v>
      </c>
      <c r="G4933" s="4">
        <f>blinkit_order_items[[#This Row],[Total_Revenue]]*(blinkit_order_items[[#This Row],[margin_percent]]/100)</f>
        <v>103.554</v>
      </c>
    </row>
    <row r="4934" spans="1:7" x14ac:dyDescent="0.3">
      <c r="A4934">
        <v>1239928207</v>
      </c>
      <c r="B4934">
        <v>961614</v>
      </c>
      <c r="C4934">
        <v>2</v>
      </c>
      <c r="D4934" s="4">
        <v>227.22</v>
      </c>
      <c r="E4934" s="2">
        <f>blinkit_order_items[[#This Row],[quantity]]*blinkit_order_items[[#This Row],[unit_price]]</f>
        <v>454.44</v>
      </c>
      <c r="F4934">
        <f>_xlfn.XLOOKUP(blinkit_order_items[[#This Row],[product_id]],blinkit_products[product_id],blinkit_products[margin_percentage])</f>
        <v>35</v>
      </c>
      <c r="G4934" s="4">
        <f>blinkit_order_items[[#This Row],[Total_Revenue]]*(blinkit_order_items[[#This Row],[margin_percent]]/100)</f>
        <v>159.054</v>
      </c>
    </row>
    <row r="4935" spans="1:7" x14ac:dyDescent="0.3">
      <c r="A4935">
        <v>5473002872</v>
      </c>
      <c r="B4935">
        <v>992178</v>
      </c>
      <c r="C4935">
        <v>2</v>
      </c>
      <c r="D4935" s="4">
        <v>632.42999999999995</v>
      </c>
      <c r="E4935" s="2">
        <f>blinkit_order_items[[#This Row],[quantity]]*blinkit_order_items[[#This Row],[unit_price]]</f>
        <v>1264.8599999999999</v>
      </c>
      <c r="F4935">
        <f>_xlfn.XLOOKUP(blinkit_order_items[[#This Row],[product_id]],blinkit_products[product_id],blinkit_products[margin_percentage])</f>
        <v>20</v>
      </c>
      <c r="G4935" s="4">
        <f>blinkit_order_items[[#This Row],[Total_Revenue]]*(blinkit_order_items[[#This Row],[margin_percent]]/100)</f>
        <v>252.97199999999998</v>
      </c>
    </row>
    <row r="4936" spans="1:7" x14ac:dyDescent="0.3">
      <c r="A4936">
        <v>6536847919</v>
      </c>
      <c r="B4936">
        <v>965755</v>
      </c>
      <c r="C4936">
        <v>2</v>
      </c>
      <c r="D4936" s="4">
        <v>532.57000000000005</v>
      </c>
      <c r="E4936" s="2">
        <f>blinkit_order_items[[#This Row],[quantity]]*blinkit_order_items[[#This Row],[unit_price]]</f>
        <v>1065.1400000000001</v>
      </c>
      <c r="F4936">
        <f>_xlfn.XLOOKUP(blinkit_order_items[[#This Row],[product_id]],blinkit_products[product_id],blinkit_products[margin_percentage])</f>
        <v>25</v>
      </c>
      <c r="G4936" s="4">
        <f>blinkit_order_items[[#This Row],[Total_Revenue]]*(blinkit_order_items[[#This Row],[margin_percent]]/100)</f>
        <v>266.28500000000003</v>
      </c>
    </row>
    <row r="4937" spans="1:7" x14ac:dyDescent="0.3">
      <c r="A4937">
        <v>5480709564</v>
      </c>
      <c r="B4937">
        <v>89084</v>
      </c>
      <c r="C4937">
        <v>1</v>
      </c>
      <c r="D4937" s="4">
        <v>598.83000000000004</v>
      </c>
      <c r="E4937" s="2">
        <f>blinkit_order_items[[#This Row],[quantity]]*blinkit_order_items[[#This Row],[unit_price]]</f>
        <v>598.83000000000004</v>
      </c>
      <c r="F4937">
        <f>_xlfn.XLOOKUP(blinkit_order_items[[#This Row],[product_id]],blinkit_products[product_id],blinkit_products[margin_percentage])</f>
        <v>20</v>
      </c>
      <c r="G4937" s="4">
        <f>blinkit_order_items[[#This Row],[Total_Revenue]]*(blinkit_order_items[[#This Row],[margin_percent]]/100)</f>
        <v>119.76600000000002</v>
      </c>
    </row>
    <row r="4938" spans="1:7" x14ac:dyDescent="0.3">
      <c r="A4938">
        <v>1393100618</v>
      </c>
      <c r="B4938">
        <v>723678</v>
      </c>
      <c r="C4938">
        <v>3</v>
      </c>
      <c r="D4938" s="4">
        <v>675.46</v>
      </c>
      <c r="E4938" s="2">
        <f>blinkit_order_items[[#This Row],[quantity]]*blinkit_order_items[[#This Row],[unit_price]]</f>
        <v>2026.38</v>
      </c>
      <c r="F4938">
        <f>_xlfn.XLOOKUP(blinkit_order_items[[#This Row],[product_id]],blinkit_products[product_id],blinkit_products[margin_percentage])</f>
        <v>35</v>
      </c>
      <c r="G4938" s="4">
        <f>blinkit_order_items[[#This Row],[Total_Revenue]]*(blinkit_order_items[[#This Row],[margin_percent]]/100)</f>
        <v>709.23299999999995</v>
      </c>
    </row>
    <row r="4939" spans="1:7" x14ac:dyDescent="0.3">
      <c r="A4939">
        <v>6999330116</v>
      </c>
      <c r="B4939">
        <v>120385</v>
      </c>
      <c r="C4939">
        <v>3</v>
      </c>
      <c r="D4939" s="4">
        <v>597.91</v>
      </c>
      <c r="E4939" s="2">
        <f>blinkit_order_items[[#This Row],[quantity]]*blinkit_order_items[[#This Row],[unit_price]]</f>
        <v>1793.73</v>
      </c>
      <c r="F4939">
        <f>_xlfn.XLOOKUP(blinkit_order_items[[#This Row],[product_id]],blinkit_products[product_id],blinkit_products[margin_percentage])</f>
        <v>35</v>
      </c>
      <c r="G4939" s="4">
        <f>blinkit_order_items[[#This Row],[Total_Revenue]]*(blinkit_order_items[[#This Row],[margin_percent]]/100)</f>
        <v>627.80549999999994</v>
      </c>
    </row>
    <row r="4940" spans="1:7" x14ac:dyDescent="0.3">
      <c r="A4940">
        <v>7816842690</v>
      </c>
      <c r="B4940">
        <v>564692</v>
      </c>
      <c r="C4940">
        <v>1</v>
      </c>
      <c r="D4940" s="4">
        <v>215.65</v>
      </c>
      <c r="E4940" s="2">
        <f>blinkit_order_items[[#This Row],[quantity]]*blinkit_order_items[[#This Row],[unit_price]]</f>
        <v>215.65</v>
      </c>
      <c r="F4940">
        <f>_xlfn.XLOOKUP(blinkit_order_items[[#This Row],[product_id]],blinkit_products[product_id],blinkit_products[margin_percentage])</f>
        <v>35</v>
      </c>
      <c r="G4940" s="4">
        <f>blinkit_order_items[[#This Row],[Total_Revenue]]*(blinkit_order_items[[#This Row],[margin_percent]]/100)</f>
        <v>75.477499999999992</v>
      </c>
    </row>
    <row r="4941" spans="1:7" x14ac:dyDescent="0.3">
      <c r="A4941">
        <v>3186586558</v>
      </c>
      <c r="B4941">
        <v>654297</v>
      </c>
      <c r="C4941">
        <v>3</v>
      </c>
      <c r="D4941" s="4">
        <v>13.25</v>
      </c>
      <c r="E4941" s="2">
        <f>blinkit_order_items[[#This Row],[quantity]]*blinkit_order_items[[#This Row],[unit_price]]</f>
        <v>39.75</v>
      </c>
      <c r="F4941">
        <f>_xlfn.XLOOKUP(blinkit_order_items[[#This Row],[product_id]],blinkit_products[product_id],blinkit_products[margin_percentage])</f>
        <v>25</v>
      </c>
      <c r="G4941" s="4">
        <f>blinkit_order_items[[#This Row],[Total_Revenue]]*(blinkit_order_items[[#This Row],[margin_percent]]/100)</f>
        <v>9.9375</v>
      </c>
    </row>
    <row r="4942" spans="1:7" x14ac:dyDescent="0.3">
      <c r="A4942">
        <v>7927955136</v>
      </c>
      <c r="B4942">
        <v>11422</v>
      </c>
      <c r="C4942">
        <v>1</v>
      </c>
      <c r="D4942" s="4">
        <v>127.16</v>
      </c>
      <c r="E4942" s="2">
        <f>blinkit_order_items[[#This Row],[quantity]]*blinkit_order_items[[#This Row],[unit_price]]</f>
        <v>127.16</v>
      </c>
      <c r="F4942">
        <f>_xlfn.XLOOKUP(blinkit_order_items[[#This Row],[product_id]],blinkit_products[product_id],blinkit_products[margin_percentage])</f>
        <v>25</v>
      </c>
      <c r="G4942" s="4">
        <f>blinkit_order_items[[#This Row],[Total_Revenue]]*(blinkit_order_items[[#This Row],[margin_percent]]/100)</f>
        <v>31.79</v>
      </c>
    </row>
    <row r="4943" spans="1:7" x14ac:dyDescent="0.3">
      <c r="A4943">
        <v>3518172697</v>
      </c>
      <c r="B4943">
        <v>500633</v>
      </c>
      <c r="C4943">
        <v>1</v>
      </c>
      <c r="D4943" s="4">
        <v>154.5</v>
      </c>
      <c r="E4943" s="2">
        <f>blinkit_order_items[[#This Row],[quantity]]*blinkit_order_items[[#This Row],[unit_price]]</f>
        <v>154.5</v>
      </c>
      <c r="F4943">
        <f>_xlfn.XLOOKUP(blinkit_order_items[[#This Row],[product_id]],blinkit_products[product_id],blinkit_products[margin_percentage])</f>
        <v>20</v>
      </c>
      <c r="G4943" s="4">
        <f>blinkit_order_items[[#This Row],[Total_Revenue]]*(blinkit_order_items[[#This Row],[margin_percent]]/100)</f>
        <v>30.900000000000002</v>
      </c>
    </row>
    <row r="4944" spans="1:7" x14ac:dyDescent="0.3">
      <c r="A4944">
        <v>4557188271</v>
      </c>
      <c r="B4944">
        <v>871592</v>
      </c>
      <c r="C4944">
        <v>1</v>
      </c>
      <c r="D4944" s="4">
        <v>870.29</v>
      </c>
      <c r="E4944" s="2">
        <f>blinkit_order_items[[#This Row],[quantity]]*blinkit_order_items[[#This Row],[unit_price]]</f>
        <v>870.29</v>
      </c>
      <c r="F4944">
        <f>_xlfn.XLOOKUP(blinkit_order_items[[#This Row],[product_id]],blinkit_products[product_id],blinkit_products[margin_percentage])</f>
        <v>25</v>
      </c>
      <c r="G4944" s="4">
        <f>blinkit_order_items[[#This Row],[Total_Revenue]]*(blinkit_order_items[[#This Row],[margin_percent]]/100)</f>
        <v>217.57249999999999</v>
      </c>
    </row>
    <row r="4945" spans="1:7" x14ac:dyDescent="0.3">
      <c r="A4945">
        <v>2893244627</v>
      </c>
      <c r="B4945">
        <v>34200</v>
      </c>
      <c r="C4945">
        <v>2</v>
      </c>
      <c r="D4945" s="4">
        <v>319.8</v>
      </c>
      <c r="E4945" s="2">
        <f>blinkit_order_items[[#This Row],[quantity]]*blinkit_order_items[[#This Row],[unit_price]]</f>
        <v>639.6</v>
      </c>
      <c r="F4945">
        <f>_xlfn.XLOOKUP(blinkit_order_items[[#This Row],[product_id]],blinkit_products[product_id],blinkit_products[margin_percentage])</f>
        <v>35</v>
      </c>
      <c r="G4945" s="4">
        <f>blinkit_order_items[[#This Row],[Total_Revenue]]*(blinkit_order_items[[#This Row],[margin_percent]]/100)</f>
        <v>223.85999999999999</v>
      </c>
    </row>
    <row r="4946" spans="1:7" x14ac:dyDescent="0.3">
      <c r="A4946">
        <v>1996683408</v>
      </c>
      <c r="B4946">
        <v>39154</v>
      </c>
      <c r="C4946">
        <v>2</v>
      </c>
      <c r="D4946" s="4">
        <v>946.86</v>
      </c>
      <c r="E4946" s="2">
        <f>blinkit_order_items[[#This Row],[quantity]]*blinkit_order_items[[#This Row],[unit_price]]</f>
        <v>1893.72</v>
      </c>
      <c r="F4946">
        <f>_xlfn.XLOOKUP(blinkit_order_items[[#This Row],[product_id]],blinkit_products[product_id],blinkit_products[margin_percentage])</f>
        <v>25</v>
      </c>
      <c r="G4946" s="4">
        <f>blinkit_order_items[[#This Row],[Total_Revenue]]*(blinkit_order_items[[#This Row],[margin_percent]]/100)</f>
        <v>473.43</v>
      </c>
    </row>
    <row r="4947" spans="1:7" x14ac:dyDescent="0.3">
      <c r="A4947">
        <v>1673794089</v>
      </c>
      <c r="B4947">
        <v>378287</v>
      </c>
      <c r="C4947">
        <v>3</v>
      </c>
      <c r="D4947" s="4">
        <v>332.84</v>
      </c>
      <c r="E4947" s="2">
        <f>blinkit_order_items[[#This Row],[quantity]]*blinkit_order_items[[#This Row],[unit_price]]</f>
        <v>998.52</v>
      </c>
      <c r="F4947">
        <f>_xlfn.XLOOKUP(blinkit_order_items[[#This Row],[product_id]],blinkit_products[product_id],blinkit_products[margin_percentage])</f>
        <v>30</v>
      </c>
      <c r="G4947" s="4">
        <f>blinkit_order_items[[#This Row],[Total_Revenue]]*(blinkit_order_items[[#This Row],[margin_percent]]/100)</f>
        <v>299.55599999999998</v>
      </c>
    </row>
    <row r="4948" spans="1:7" x14ac:dyDescent="0.3">
      <c r="A4948">
        <v>9931161723</v>
      </c>
      <c r="B4948">
        <v>679865</v>
      </c>
      <c r="C4948">
        <v>2</v>
      </c>
      <c r="D4948" s="4">
        <v>347.91</v>
      </c>
      <c r="E4948" s="2">
        <f>blinkit_order_items[[#This Row],[quantity]]*blinkit_order_items[[#This Row],[unit_price]]</f>
        <v>695.82</v>
      </c>
      <c r="F4948">
        <f>_xlfn.XLOOKUP(blinkit_order_items[[#This Row],[product_id]],blinkit_products[product_id],blinkit_products[margin_percentage])</f>
        <v>15</v>
      </c>
      <c r="G4948" s="4">
        <f>blinkit_order_items[[#This Row],[Total_Revenue]]*(blinkit_order_items[[#This Row],[margin_percent]]/100)</f>
        <v>104.373</v>
      </c>
    </row>
    <row r="4949" spans="1:7" x14ac:dyDescent="0.3">
      <c r="A4949">
        <v>856799416</v>
      </c>
      <c r="B4949">
        <v>611575</v>
      </c>
      <c r="C4949">
        <v>2</v>
      </c>
      <c r="D4949" s="4">
        <v>482.06</v>
      </c>
      <c r="E4949" s="2">
        <f>blinkit_order_items[[#This Row],[quantity]]*blinkit_order_items[[#This Row],[unit_price]]</f>
        <v>964.12</v>
      </c>
      <c r="F4949">
        <f>_xlfn.XLOOKUP(blinkit_order_items[[#This Row],[product_id]],blinkit_products[product_id],blinkit_products[margin_percentage])</f>
        <v>40</v>
      </c>
      <c r="G4949" s="4">
        <f>blinkit_order_items[[#This Row],[Total_Revenue]]*(blinkit_order_items[[#This Row],[margin_percent]]/100)</f>
        <v>385.64800000000002</v>
      </c>
    </row>
    <row r="4950" spans="1:7" x14ac:dyDescent="0.3">
      <c r="A4950">
        <v>6668508959</v>
      </c>
      <c r="B4950">
        <v>137909</v>
      </c>
      <c r="C4950">
        <v>2</v>
      </c>
      <c r="D4950" s="4">
        <v>864.3</v>
      </c>
      <c r="E4950" s="2">
        <f>blinkit_order_items[[#This Row],[quantity]]*blinkit_order_items[[#This Row],[unit_price]]</f>
        <v>1728.6</v>
      </c>
      <c r="F4950">
        <f>_xlfn.XLOOKUP(blinkit_order_items[[#This Row],[product_id]],blinkit_products[product_id],blinkit_products[margin_percentage])</f>
        <v>20</v>
      </c>
      <c r="G4950" s="4">
        <f>blinkit_order_items[[#This Row],[Total_Revenue]]*(blinkit_order_items[[#This Row],[margin_percent]]/100)</f>
        <v>345.72</v>
      </c>
    </row>
    <row r="4951" spans="1:7" x14ac:dyDescent="0.3">
      <c r="A4951">
        <v>4914874727</v>
      </c>
      <c r="B4951">
        <v>240179</v>
      </c>
      <c r="C4951">
        <v>1</v>
      </c>
      <c r="D4951" s="4">
        <v>90.56</v>
      </c>
      <c r="E4951" s="2">
        <f>blinkit_order_items[[#This Row],[quantity]]*blinkit_order_items[[#This Row],[unit_price]]</f>
        <v>90.56</v>
      </c>
      <c r="F4951">
        <f>_xlfn.XLOOKUP(blinkit_order_items[[#This Row],[product_id]],blinkit_products[product_id],blinkit_products[margin_percentage])</f>
        <v>20</v>
      </c>
      <c r="G4951" s="4">
        <f>blinkit_order_items[[#This Row],[Total_Revenue]]*(blinkit_order_items[[#This Row],[margin_percent]]/100)</f>
        <v>18.112000000000002</v>
      </c>
    </row>
    <row r="4952" spans="1:7" x14ac:dyDescent="0.3">
      <c r="A4952">
        <v>7869104895</v>
      </c>
      <c r="B4952">
        <v>820973</v>
      </c>
      <c r="C4952">
        <v>1</v>
      </c>
      <c r="D4952" s="4">
        <v>114.52</v>
      </c>
      <c r="E4952" s="2">
        <f>blinkit_order_items[[#This Row],[quantity]]*blinkit_order_items[[#This Row],[unit_price]]</f>
        <v>114.52</v>
      </c>
      <c r="F4952">
        <f>_xlfn.XLOOKUP(blinkit_order_items[[#This Row],[product_id]],blinkit_products[product_id],blinkit_products[margin_percentage])</f>
        <v>30</v>
      </c>
      <c r="G4952" s="4">
        <f>blinkit_order_items[[#This Row],[Total_Revenue]]*(blinkit_order_items[[#This Row],[margin_percent]]/100)</f>
        <v>34.355999999999995</v>
      </c>
    </row>
    <row r="4953" spans="1:7" x14ac:dyDescent="0.3">
      <c r="A4953">
        <v>5094989752</v>
      </c>
      <c r="B4953">
        <v>478531</v>
      </c>
      <c r="C4953">
        <v>2</v>
      </c>
      <c r="D4953" s="4">
        <v>825.46</v>
      </c>
      <c r="E4953" s="2">
        <f>blinkit_order_items[[#This Row],[quantity]]*blinkit_order_items[[#This Row],[unit_price]]</f>
        <v>1650.92</v>
      </c>
      <c r="F4953">
        <f>_xlfn.XLOOKUP(blinkit_order_items[[#This Row],[product_id]],blinkit_products[product_id],blinkit_products[margin_percentage])</f>
        <v>25</v>
      </c>
      <c r="G4953" s="4">
        <f>blinkit_order_items[[#This Row],[Total_Revenue]]*(blinkit_order_items[[#This Row],[margin_percent]]/100)</f>
        <v>412.73</v>
      </c>
    </row>
    <row r="4954" spans="1:7" x14ac:dyDescent="0.3">
      <c r="A4954">
        <v>4305377896</v>
      </c>
      <c r="B4954">
        <v>799952</v>
      </c>
      <c r="C4954">
        <v>2</v>
      </c>
      <c r="D4954" s="4">
        <v>922.64</v>
      </c>
      <c r="E4954" s="2">
        <f>blinkit_order_items[[#This Row],[quantity]]*blinkit_order_items[[#This Row],[unit_price]]</f>
        <v>1845.28</v>
      </c>
      <c r="F4954">
        <f>_xlfn.XLOOKUP(blinkit_order_items[[#This Row],[product_id]],blinkit_products[product_id],blinkit_products[margin_percentage])</f>
        <v>20</v>
      </c>
      <c r="G4954" s="4">
        <f>blinkit_order_items[[#This Row],[Total_Revenue]]*(blinkit_order_items[[#This Row],[margin_percent]]/100)</f>
        <v>369.05600000000004</v>
      </c>
    </row>
    <row r="4955" spans="1:7" x14ac:dyDescent="0.3">
      <c r="A4955">
        <v>7017136473</v>
      </c>
      <c r="B4955">
        <v>953175</v>
      </c>
      <c r="C4955">
        <v>1</v>
      </c>
      <c r="D4955" s="4">
        <v>225.21</v>
      </c>
      <c r="E4955" s="2">
        <f>blinkit_order_items[[#This Row],[quantity]]*blinkit_order_items[[#This Row],[unit_price]]</f>
        <v>225.21</v>
      </c>
      <c r="F4955">
        <f>_xlfn.XLOOKUP(blinkit_order_items[[#This Row],[product_id]],blinkit_products[product_id],blinkit_products[margin_percentage])</f>
        <v>30</v>
      </c>
      <c r="G4955" s="4">
        <f>blinkit_order_items[[#This Row],[Total_Revenue]]*(blinkit_order_items[[#This Row],[margin_percent]]/100)</f>
        <v>67.563000000000002</v>
      </c>
    </row>
    <row r="4956" spans="1:7" x14ac:dyDescent="0.3">
      <c r="A4956">
        <v>3303209513</v>
      </c>
      <c r="B4956">
        <v>183929</v>
      </c>
      <c r="C4956">
        <v>3</v>
      </c>
      <c r="D4956" s="4">
        <v>738.74</v>
      </c>
      <c r="E4956" s="2">
        <f>blinkit_order_items[[#This Row],[quantity]]*blinkit_order_items[[#This Row],[unit_price]]</f>
        <v>2216.2200000000003</v>
      </c>
      <c r="F4956">
        <f>_xlfn.XLOOKUP(blinkit_order_items[[#This Row],[product_id]],blinkit_products[product_id],blinkit_products[margin_percentage])</f>
        <v>20</v>
      </c>
      <c r="G4956" s="4">
        <f>blinkit_order_items[[#This Row],[Total_Revenue]]*(blinkit_order_items[[#This Row],[margin_percent]]/100)</f>
        <v>443.24400000000009</v>
      </c>
    </row>
    <row r="4957" spans="1:7" x14ac:dyDescent="0.3">
      <c r="A4957">
        <v>8607953669</v>
      </c>
      <c r="B4957">
        <v>34186</v>
      </c>
      <c r="C4957">
        <v>3</v>
      </c>
      <c r="D4957" s="4">
        <v>925.65</v>
      </c>
      <c r="E4957" s="2">
        <f>blinkit_order_items[[#This Row],[quantity]]*blinkit_order_items[[#This Row],[unit_price]]</f>
        <v>2776.95</v>
      </c>
      <c r="F4957">
        <f>_xlfn.XLOOKUP(blinkit_order_items[[#This Row],[product_id]],blinkit_products[product_id],blinkit_products[margin_percentage])</f>
        <v>25</v>
      </c>
      <c r="G4957" s="4">
        <f>blinkit_order_items[[#This Row],[Total_Revenue]]*(blinkit_order_items[[#This Row],[margin_percent]]/100)</f>
        <v>694.23749999999995</v>
      </c>
    </row>
    <row r="4958" spans="1:7" x14ac:dyDescent="0.3">
      <c r="A4958">
        <v>1940918101</v>
      </c>
      <c r="B4958">
        <v>140154</v>
      </c>
      <c r="C4958">
        <v>1</v>
      </c>
      <c r="D4958" s="4">
        <v>171.2</v>
      </c>
      <c r="E4958" s="2">
        <f>blinkit_order_items[[#This Row],[quantity]]*blinkit_order_items[[#This Row],[unit_price]]</f>
        <v>171.2</v>
      </c>
      <c r="F4958">
        <f>_xlfn.XLOOKUP(blinkit_order_items[[#This Row],[product_id]],blinkit_products[product_id],blinkit_products[margin_percentage])</f>
        <v>35</v>
      </c>
      <c r="G4958" s="4">
        <f>blinkit_order_items[[#This Row],[Total_Revenue]]*(blinkit_order_items[[#This Row],[margin_percent]]/100)</f>
        <v>59.919999999999995</v>
      </c>
    </row>
    <row r="4959" spans="1:7" x14ac:dyDescent="0.3">
      <c r="A4959">
        <v>6494615659</v>
      </c>
      <c r="B4959">
        <v>757274</v>
      </c>
      <c r="C4959">
        <v>1</v>
      </c>
      <c r="D4959" s="4">
        <v>98.32</v>
      </c>
      <c r="E4959" s="2">
        <f>blinkit_order_items[[#This Row],[quantity]]*blinkit_order_items[[#This Row],[unit_price]]</f>
        <v>98.32</v>
      </c>
      <c r="F4959">
        <f>_xlfn.XLOOKUP(blinkit_order_items[[#This Row],[product_id]],blinkit_products[product_id],blinkit_products[margin_percentage])</f>
        <v>35</v>
      </c>
      <c r="G4959" s="4">
        <f>blinkit_order_items[[#This Row],[Total_Revenue]]*(blinkit_order_items[[#This Row],[margin_percent]]/100)</f>
        <v>34.411999999999992</v>
      </c>
    </row>
    <row r="4960" spans="1:7" x14ac:dyDescent="0.3">
      <c r="A4960">
        <v>4280890409</v>
      </c>
      <c r="B4960">
        <v>89084</v>
      </c>
      <c r="C4960">
        <v>2</v>
      </c>
      <c r="D4960" s="4">
        <v>598.83000000000004</v>
      </c>
      <c r="E4960" s="2">
        <f>blinkit_order_items[[#This Row],[quantity]]*blinkit_order_items[[#This Row],[unit_price]]</f>
        <v>1197.6600000000001</v>
      </c>
      <c r="F4960">
        <f>_xlfn.XLOOKUP(blinkit_order_items[[#This Row],[product_id]],blinkit_products[product_id],blinkit_products[margin_percentage])</f>
        <v>20</v>
      </c>
      <c r="G4960" s="4">
        <f>blinkit_order_items[[#This Row],[Total_Revenue]]*(blinkit_order_items[[#This Row],[margin_percent]]/100)</f>
        <v>239.53200000000004</v>
      </c>
    </row>
    <row r="4961" spans="1:7" x14ac:dyDescent="0.3">
      <c r="A4961">
        <v>7598489331</v>
      </c>
      <c r="B4961">
        <v>425341</v>
      </c>
      <c r="C4961">
        <v>2</v>
      </c>
      <c r="D4961" s="4">
        <v>486.28</v>
      </c>
      <c r="E4961" s="2">
        <f>blinkit_order_items[[#This Row],[quantity]]*blinkit_order_items[[#This Row],[unit_price]]</f>
        <v>972.56</v>
      </c>
      <c r="F4961">
        <f>_xlfn.XLOOKUP(blinkit_order_items[[#This Row],[product_id]],blinkit_products[product_id],blinkit_products[margin_percentage])</f>
        <v>35</v>
      </c>
      <c r="G4961" s="4">
        <f>blinkit_order_items[[#This Row],[Total_Revenue]]*(blinkit_order_items[[#This Row],[margin_percent]]/100)</f>
        <v>340.39599999999996</v>
      </c>
    </row>
    <row r="4962" spans="1:7" x14ac:dyDescent="0.3">
      <c r="A4962">
        <v>8755280486</v>
      </c>
      <c r="B4962">
        <v>589812</v>
      </c>
      <c r="C4962">
        <v>3</v>
      </c>
      <c r="D4962" s="4">
        <v>163.03</v>
      </c>
      <c r="E4962" s="2">
        <f>blinkit_order_items[[#This Row],[quantity]]*blinkit_order_items[[#This Row],[unit_price]]</f>
        <v>489.09000000000003</v>
      </c>
      <c r="F4962">
        <f>_xlfn.XLOOKUP(blinkit_order_items[[#This Row],[product_id]],blinkit_products[product_id],blinkit_products[margin_percentage])</f>
        <v>25</v>
      </c>
      <c r="G4962" s="4">
        <f>blinkit_order_items[[#This Row],[Total_Revenue]]*(blinkit_order_items[[#This Row],[margin_percent]]/100)</f>
        <v>122.27250000000001</v>
      </c>
    </row>
    <row r="4963" spans="1:7" x14ac:dyDescent="0.3">
      <c r="A4963">
        <v>8281093933</v>
      </c>
      <c r="B4963">
        <v>642612</v>
      </c>
      <c r="C4963">
        <v>1</v>
      </c>
      <c r="D4963" s="4">
        <v>517.03</v>
      </c>
      <c r="E4963" s="2">
        <f>blinkit_order_items[[#This Row],[quantity]]*blinkit_order_items[[#This Row],[unit_price]]</f>
        <v>517.03</v>
      </c>
      <c r="F4963">
        <f>_xlfn.XLOOKUP(blinkit_order_items[[#This Row],[product_id]],blinkit_products[product_id],blinkit_products[margin_percentage])</f>
        <v>35</v>
      </c>
      <c r="G4963" s="4">
        <f>blinkit_order_items[[#This Row],[Total_Revenue]]*(blinkit_order_items[[#This Row],[margin_percent]]/100)</f>
        <v>180.96049999999997</v>
      </c>
    </row>
    <row r="4964" spans="1:7" x14ac:dyDescent="0.3">
      <c r="A4964">
        <v>7415765726</v>
      </c>
      <c r="B4964">
        <v>647462</v>
      </c>
      <c r="C4964">
        <v>3</v>
      </c>
      <c r="D4964" s="4">
        <v>326.42</v>
      </c>
      <c r="E4964" s="2">
        <f>blinkit_order_items[[#This Row],[quantity]]*blinkit_order_items[[#This Row],[unit_price]]</f>
        <v>979.26</v>
      </c>
      <c r="F4964">
        <f>_xlfn.XLOOKUP(blinkit_order_items[[#This Row],[product_id]],blinkit_products[product_id],blinkit_products[margin_percentage])</f>
        <v>35</v>
      </c>
      <c r="G4964" s="4">
        <f>blinkit_order_items[[#This Row],[Total_Revenue]]*(blinkit_order_items[[#This Row],[margin_percent]]/100)</f>
        <v>342.74099999999999</v>
      </c>
    </row>
    <row r="4965" spans="1:7" x14ac:dyDescent="0.3">
      <c r="A4965">
        <v>6266072804</v>
      </c>
      <c r="B4965">
        <v>196719</v>
      </c>
      <c r="C4965">
        <v>1</v>
      </c>
      <c r="D4965" s="4">
        <v>217.5</v>
      </c>
      <c r="E4965" s="2">
        <f>blinkit_order_items[[#This Row],[quantity]]*blinkit_order_items[[#This Row],[unit_price]]</f>
        <v>217.5</v>
      </c>
      <c r="F4965">
        <f>_xlfn.XLOOKUP(blinkit_order_items[[#This Row],[product_id]],blinkit_products[product_id],blinkit_products[margin_percentage])</f>
        <v>25</v>
      </c>
      <c r="G4965" s="4">
        <f>blinkit_order_items[[#This Row],[Total_Revenue]]*(blinkit_order_items[[#This Row],[margin_percent]]/100)</f>
        <v>54.375</v>
      </c>
    </row>
    <row r="4966" spans="1:7" x14ac:dyDescent="0.3">
      <c r="A4966">
        <v>1542448934</v>
      </c>
      <c r="B4966">
        <v>118820</v>
      </c>
      <c r="C4966">
        <v>3</v>
      </c>
      <c r="D4966" s="4">
        <v>12.32</v>
      </c>
      <c r="E4966" s="2">
        <f>blinkit_order_items[[#This Row],[quantity]]*blinkit_order_items[[#This Row],[unit_price]]</f>
        <v>36.96</v>
      </c>
      <c r="F4966">
        <f>_xlfn.XLOOKUP(blinkit_order_items[[#This Row],[product_id]],blinkit_products[product_id],blinkit_products[margin_percentage])</f>
        <v>30</v>
      </c>
      <c r="G4966" s="4">
        <f>blinkit_order_items[[#This Row],[Total_Revenue]]*(blinkit_order_items[[#This Row],[margin_percent]]/100)</f>
        <v>11.087999999999999</v>
      </c>
    </row>
    <row r="4967" spans="1:7" x14ac:dyDescent="0.3">
      <c r="A4967">
        <v>2896979776</v>
      </c>
      <c r="B4967">
        <v>992178</v>
      </c>
      <c r="C4967">
        <v>3</v>
      </c>
      <c r="D4967" s="4">
        <v>632.42999999999995</v>
      </c>
      <c r="E4967" s="2">
        <f>blinkit_order_items[[#This Row],[quantity]]*blinkit_order_items[[#This Row],[unit_price]]</f>
        <v>1897.29</v>
      </c>
      <c r="F4967">
        <f>_xlfn.XLOOKUP(blinkit_order_items[[#This Row],[product_id]],blinkit_products[product_id],blinkit_products[margin_percentage])</f>
        <v>20</v>
      </c>
      <c r="G4967" s="4">
        <f>blinkit_order_items[[#This Row],[Total_Revenue]]*(blinkit_order_items[[#This Row],[margin_percent]]/100)</f>
        <v>379.45800000000003</v>
      </c>
    </row>
    <row r="4968" spans="1:7" x14ac:dyDescent="0.3">
      <c r="A4968">
        <v>169867835</v>
      </c>
      <c r="B4968">
        <v>927651</v>
      </c>
      <c r="C4968">
        <v>3</v>
      </c>
      <c r="D4968" s="4">
        <v>426.72</v>
      </c>
      <c r="E4968" s="2">
        <f>blinkit_order_items[[#This Row],[quantity]]*blinkit_order_items[[#This Row],[unit_price]]</f>
        <v>1280.1600000000001</v>
      </c>
      <c r="F4968">
        <f>_xlfn.XLOOKUP(blinkit_order_items[[#This Row],[product_id]],blinkit_products[product_id],blinkit_products[margin_percentage])</f>
        <v>30</v>
      </c>
      <c r="G4968" s="4">
        <f>blinkit_order_items[[#This Row],[Total_Revenue]]*(blinkit_order_items[[#This Row],[margin_percent]]/100)</f>
        <v>384.048</v>
      </c>
    </row>
    <row r="4969" spans="1:7" x14ac:dyDescent="0.3">
      <c r="A4969">
        <v>9493456526</v>
      </c>
      <c r="B4969">
        <v>516376</v>
      </c>
      <c r="C4969">
        <v>3</v>
      </c>
      <c r="D4969" s="4">
        <v>877.43</v>
      </c>
      <c r="E4969" s="2">
        <f>blinkit_order_items[[#This Row],[quantity]]*blinkit_order_items[[#This Row],[unit_price]]</f>
        <v>2632.29</v>
      </c>
      <c r="F4969">
        <f>_xlfn.XLOOKUP(blinkit_order_items[[#This Row],[product_id]],blinkit_products[product_id],blinkit_products[margin_percentage])</f>
        <v>25</v>
      </c>
      <c r="G4969" s="4">
        <f>blinkit_order_items[[#This Row],[Total_Revenue]]*(blinkit_order_items[[#This Row],[margin_percent]]/100)</f>
        <v>658.07249999999999</v>
      </c>
    </row>
    <row r="4970" spans="1:7" x14ac:dyDescent="0.3">
      <c r="A4970">
        <v>9423261830</v>
      </c>
      <c r="B4970">
        <v>611575</v>
      </c>
      <c r="C4970">
        <v>1</v>
      </c>
      <c r="D4970" s="4">
        <v>482.06</v>
      </c>
      <c r="E4970" s="2">
        <f>blinkit_order_items[[#This Row],[quantity]]*blinkit_order_items[[#This Row],[unit_price]]</f>
        <v>482.06</v>
      </c>
      <c r="F4970">
        <f>_xlfn.XLOOKUP(blinkit_order_items[[#This Row],[product_id]],blinkit_products[product_id],blinkit_products[margin_percentage])</f>
        <v>40</v>
      </c>
      <c r="G4970" s="4">
        <f>blinkit_order_items[[#This Row],[Total_Revenue]]*(blinkit_order_items[[#This Row],[margin_percent]]/100)</f>
        <v>192.82400000000001</v>
      </c>
    </row>
    <row r="4971" spans="1:7" x14ac:dyDescent="0.3">
      <c r="A4971">
        <v>5793453795</v>
      </c>
      <c r="B4971">
        <v>378676</v>
      </c>
      <c r="C4971">
        <v>2</v>
      </c>
      <c r="D4971" s="4">
        <v>881.42</v>
      </c>
      <c r="E4971" s="2">
        <f>blinkit_order_items[[#This Row],[quantity]]*blinkit_order_items[[#This Row],[unit_price]]</f>
        <v>1762.84</v>
      </c>
      <c r="F4971">
        <f>_xlfn.XLOOKUP(blinkit_order_items[[#This Row],[product_id]],blinkit_products[product_id],blinkit_products[margin_percentage])</f>
        <v>30</v>
      </c>
      <c r="G4971" s="4">
        <f>blinkit_order_items[[#This Row],[Total_Revenue]]*(blinkit_order_items[[#This Row],[margin_percent]]/100)</f>
        <v>528.85199999999998</v>
      </c>
    </row>
    <row r="4972" spans="1:7" x14ac:dyDescent="0.3">
      <c r="A4972">
        <v>2141680269</v>
      </c>
      <c r="B4972">
        <v>820541</v>
      </c>
      <c r="C4972">
        <v>1</v>
      </c>
      <c r="D4972" s="4">
        <v>576.22</v>
      </c>
      <c r="E4972" s="2">
        <f>blinkit_order_items[[#This Row],[quantity]]*blinkit_order_items[[#This Row],[unit_price]]</f>
        <v>576.22</v>
      </c>
      <c r="F4972">
        <f>_xlfn.XLOOKUP(blinkit_order_items[[#This Row],[product_id]],blinkit_products[product_id],blinkit_products[margin_percentage])</f>
        <v>25</v>
      </c>
      <c r="G4972" s="4">
        <f>blinkit_order_items[[#This Row],[Total_Revenue]]*(blinkit_order_items[[#This Row],[margin_percent]]/100)</f>
        <v>144.05500000000001</v>
      </c>
    </row>
    <row r="4973" spans="1:7" x14ac:dyDescent="0.3">
      <c r="A4973">
        <v>6457122136</v>
      </c>
      <c r="B4973">
        <v>589812</v>
      </c>
      <c r="C4973">
        <v>3</v>
      </c>
      <c r="D4973" s="4">
        <v>163.03</v>
      </c>
      <c r="E4973" s="2">
        <f>blinkit_order_items[[#This Row],[quantity]]*blinkit_order_items[[#This Row],[unit_price]]</f>
        <v>489.09000000000003</v>
      </c>
      <c r="F4973">
        <f>_xlfn.XLOOKUP(blinkit_order_items[[#This Row],[product_id]],blinkit_products[product_id],blinkit_products[margin_percentage])</f>
        <v>25</v>
      </c>
      <c r="G4973" s="4">
        <f>blinkit_order_items[[#This Row],[Total_Revenue]]*(blinkit_order_items[[#This Row],[margin_percent]]/100)</f>
        <v>122.27250000000001</v>
      </c>
    </row>
    <row r="4974" spans="1:7" x14ac:dyDescent="0.3">
      <c r="A4974">
        <v>8447536518</v>
      </c>
      <c r="B4974">
        <v>542300</v>
      </c>
      <c r="C4974">
        <v>2</v>
      </c>
      <c r="D4974" s="4">
        <v>255.35</v>
      </c>
      <c r="E4974" s="2">
        <f>blinkit_order_items[[#This Row],[quantity]]*blinkit_order_items[[#This Row],[unit_price]]</f>
        <v>510.7</v>
      </c>
      <c r="F4974">
        <f>_xlfn.XLOOKUP(blinkit_order_items[[#This Row],[product_id]],blinkit_products[product_id],blinkit_products[margin_percentage])</f>
        <v>35</v>
      </c>
      <c r="G4974" s="4">
        <f>blinkit_order_items[[#This Row],[Total_Revenue]]*(blinkit_order_items[[#This Row],[margin_percent]]/100)</f>
        <v>178.74499999999998</v>
      </c>
    </row>
    <row r="4975" spans="1:7" x14ac:dyDescent="0.3">
      <c r="A4975">
        <v>3191672889</v>
      </c>
      <c r="B4975">
        <v>897083</v>
      </c>
      <c r="C4975">
        <v>2</v>
      </c>
      <c r="D4975" s="4">
        <v>972.69</v>
      </c>
      <c r="E4975" s="2">
        <f>blinkit_order_items[[#This Row],[quantity]]*blinkit_order_items[[#This Row],[unit_price]]</f>
        <v>1945.38</v>
      </c>
      <c r="F4975">
        <f>_xlfn.XLOOKUP(blinkit_order_items[[#This Row],[product_id]],blinkit_products[product_id],blinkit_products[margin_percentage])</f>
        <v>25</v>
      </c>
      <c r="G4975" s="4">
        <f>blinkit_order_items[[#This Row],[Total_Revenue]]*(blinkit_order_items[[#This Row],[margin_percent]]/100)</f>
        <v>486.34500000000003</v>
      </c>
    </row>
    <row r="4976" spans="1:7" x14ac:dyDescent="0.3">
      <c r="A4976">
        <v>2521995712</v>
      </c>
      <c r="B4976">
        <v>219598</v>
      </c>
      <c r="C4976">
        <v>3</v>
      </c>
      <c r="D4976" s="4">
        <v>367.08</v>
      </c>
      <c r="E4976" s="2">
        <f>blinkit_order_items[[#This Row],[quantity]]*blinkit_order_items[[#This Row],[unit_price]]</f>
        <v>1101.24</v>
      </c>
      <c r="F4976">
        <f>_xlfn.XLOOKUP(blinkit_order_items[[#This Row],[product_id]],blinkit_products[product_id],blinkit_products[margin_percentage])</f>
        <v>35</v>
      </c>
      <c r="G4976" s="4">
        <f>blinkit_order_items[[#This Row],[Total_Revenue]]*(blinkit_order_items[[#This Row],[margin_percent]]/100)</f>
        <v>385.43399999999997</v>
      </c>
    </row>
    <row r="4977" spans="1:7" x14ac:dyDescent="0.3">
      <c r="A4977">
        <v>8194578267</v>
      </c>
      <c r="B4977">
        <v>669378</v>
      </c>
      <c r="C4977">
        <v>2</v>
      </c>
      <c r="D4977" s="4">
        <v>212.14</v>
      </c>
      <c r="E4977" s="2">
        <f>blinkit_order_items[[#This Row],[quantity]]*blinkit_order_items[[#This Row],[unit_price]]</f>
        <v>424.28</v>
      </c>
      <c r="F4977">
        <f>_xlfn.XLOOKUP(blinkit_order_items[[#This Row],[product_id]],blinkit_products[product_id],blinkit_products[margin_percentage])</f>
        <v>25</v>
      </c>
      <c r="G4977" s="4">
        <f>blinkit_order_items[[#This Row],[Total_Revenue]]*(blinkit_order_items[[#This Row],[margin_percent]]/100)</f>
        <v>106.07</v>
      </c>
    </row>
    <row r="4978" spans="1:7" x14ac:dyDescent="0.3">
      <c r="A4978">
        <v>2811341619</v>
      </c>
      <c r="B4978">
        <v>762527</v>
      </c>
      <c r="C4978">
        <v>1</v>
      </c>
      <c r="D4978" s="4">
        <v>690.08</v>
      </c>
      <c r="E4978" s="2">
        <f>blinkit_order_items[[#This Row],[quantity]]*blinkit_order_items[[#This Row],[unit_price]]</f>
        <v>690.08</v>
      </c>
      <c r="F4978">
        <f>_xlfn.XLOOKUP(blinkit_order_items[[#This Row],[product_id]],blinkit_products[product_id],blinkit_products[margin_percentage])</f>
        <v>35</v>
      </c>
      <c r="G4978" s="4">
        <f>blinkit_order_items[[#This Row],[Total_Revenue]]*(blinkit_order_items[[#This Row],[margin_percent]]/100)</f>
        <v>241.52799999999999</v>
      </c>
    </row>
    <row r="4979" spans="1:7" x14ac:dyDescent="0.3">
      <c r="A4979">
        <v>5562576298</v>
      </c>
      <c r="B4979">
        <v>578097</v>
      </c>
      <c r="C4979">
        <v>2</v>
      </c>
      <c r="D4979" s="4">
        <v>267.61</v>
      </c>
      <c r="E4979" s="2">
        <f>blinkit_order_items[[#This Row],[quantity]]*blinkit_order_items[[#This Row],[unit_price]]</f>
        <v>535.22</v>
      </c>
      <c r="F4979">
        <f>_xlfn.XLOOKUP(blinkit_order_items[[#This Row],[product_id]],blinkit_products[product_id],blinkit_products[margin_percentage])</f>
        <v>35</v>
      </c>
      <c r="G4979" s="4">
        <f>blinkit_order_items[[#This Row],[Total_Revenue]]*(blinkit_order_items[[#This Row],[margin_percent]]/100)</f>
        <v>187.327</v>
      </c>
    </row>
    <row r="4980" spans="1:7" x14ac:dyDescent="0.3">
      <c r="A4980">
        <v>7446009755</v>
      </c>
      <c r="B4980">
        <v>954722</v>
      </c>
      <c r="C4980">
        <v>3</v>
      </c>
      <c r="D4980" s="4">
        <v>616.45000000000005</v>
      </c>
      <c r="E4980" s="2">
        <f>blinkit_order_items[[#This Row],[quantity]]*blinkit_order_items[[#This Row],[unit_price]]</f>
        <v>1849.3500000000001</v>
      </c>
      <c r="F4980">
        <f>_xlfn.XLOOKUP(blinkit_order_items[[#This Row],[product_id]],blinkit_products[product_id],blinkit_products[margin_percentage])</f>
        <v>40</v>
      </c>
      <c r="G4980" s="4">
        <f>blinkit_order_items[[#This Row],[Total_Revenue]]*(blinkit_order_items[[#This Row],[margin_percent]]/100)</f>
        <v>739.74000000000012</v>
      </c>
    </row>
    <row r="4981" spans="1:7" x14ac:dyDescent="0.3">
      <c r="A4981">
        <v>7343262659</v>
      </c>
      <c r="B4981">
        <v>492958</v>
      </c>
      <c r="C4981">
        <v>1</v>
      </c>
      <c r="D4981" s="4">
        <v>84.2</v>
      </c>
      <c r="E4981" s="2">
        <f>blinkit_order_items[[#This Row],[quantity]]*blinkit_order_items[[#This Row],[unit_price]]</f>
        <v>84.2</v>
      </c>
      <c r="F4981">
        <f>_xlfn.XLOOKUP(blinkit_order_items[[#This Row],[product_id]],blinkit_products[product_id],blinkit_products[margin_percentage])</f>
        <v>35</v>
      </c>
      <c r="G4981" s="4">
        <f>blinkit_order_items[[#This Row],[Total_Revenue]]*(blinkit_order_items[[#This Row],[margin_percent]]/100)</f>
        <v>29.47</v>
      </c>
    </row>
    <row r="4982" spans="1:7" x14ac:dyDescent="0.3">
      <c r="A4982">
        <v>7147677361</v>
      </c>
      <c r="B4982">
        <v>490939</v>
      </c>
      <c r="C4982">
        <v>1</v>
      </c>
      <c r="D4982" s="4">
        <v>80.25</v>
      </c>
      <c r="E4982" s="2">
        <f>blinkit_order_items[[#This Row],[quantity]]*blinkit_order_items[[#This Row],[unit_price]]</f>
        <v>80.25</v>
      </c>
      <c r="F4982">
        <f>_xlfn.XLOOKUP(blinkit_order_items[[#This Row],[product_id]],blinkit_products[product_id],blinkit_products[margin_percentage])</f>
        <v>35</v>
      </c>
      <c r="G4982" s="4">
        <f>blinkit_order_items[[#This Row],[Total_Revenue]]*(blinkit_order_items[[#This Row],[margin_percent]]/100)</f>
        <v>28.087499999999999</v>
      </c>
    </row>
    <row r="4983" spans="1:7" x14ac:dyDescent="0.3">
      <c r="A4983">
        <v>8732072897</v>
      </c>
      <c r="B4983">
        <v>366066</v>
      </c>
      <c r="C4983">
        <v>2</v>
      </c>
      <c r="D4983" s="4">
        <v>918.58</v>
      </c>
      <c r="E4983" s="2">
        <f>blinkit_order_items[[#This Row],[quantity]]*blinkit_order_items[[#This Row],[unit_price]]</f>
        <v>1837.16</v>
      </c>
      <c r="F4983">
        <f>_xlfn.XLOOKUP(blinkit_order_items[[#This Row],[product_id]],blinkit_products[product_id],blinkit_products[margin_percentage])</f>
        <v>35</v>
      </c>
      <c r="G4983" s="4">
        <f>blinkit_order_items[[#This Row],[Total_Revenue]]*(blinkit_order_items[[#This Row],[margin_percent]]/100)</f>
        <v>643.00599999999997</v>
      </c>
    </row>
    <row r="4984" spans="1:7" x14ac:dyDescent="0.3">
      <c r="A4984">
        <v>6418604551</v>
      </c>
      <c r="B4984">
        <v>243235</v>
      </c>
      <c r="C4984">
        <v>2</v>
      </c>
      <c r="D4984" s="4">
        <v>109.03</v>
      </c>
      <c r="E4984" s="2">
        <f>blinkit_order_items[[#This Row],[quantity]]*blinkit_order_items[[#This Row],[unit_price]]</f>
        <v>218.06</v>
      </c>
      <c r="F4984">
        <f>_xlfn.XLOOKUP(blinkit_order_items[[#This Row],[product_id]],blinkit_products[product_id],blinkit_products[margin_percentage])</f>
        <v>35</v>
      </c>
      <c r="G4984" s="4">
        <f>blinkit_order_items[[#This Row],[Total_Revenue]]*(blinkit_order_items[[#This Row],[margin_percent]]/100)</f>
        <v>76.320999999999998</v>
      </c>
    </row>
    <row r="4985" spans="1:7" x14ac:dyDescent="0.3">
      <c r="A4985">
        <v>4989511905</v>
      </c>
      <c r="B4985">
        <v>373536</v>
      </c>
      <c r="C4985">
        <v>3</v>
      </c>
      <c r="D4985" s="4">
        <v>494.17</v>
      </c>
      <c r="E4985" s="2">
        <f>blinkit_order_items[[#This Row],[quantity]]*blinkit_order_items[[#This Row],[unit_price]]</f>
        <v>1482.51</v>
      </c>
      <c r="F4985">
        <f>_xlfn.XLOOKUP(blinkit_order_items[[#This Row],[product_id]],blinkit_products[product_id],blinkit_products[margin_percentage])</f>
        <v>35</v>
      </c>
      <c r="G4985" s="4">
        <f>blinkit_order_items[[#This Row],[Total_Revenue]]*(blinkit_order_items[[#This Row],[margin_percent]]/100)</f>
        <v>518.87849999999992</v>
      </c>
    </row>
    <row r="4986" spans="1:7" x14ac:dyDescent="0.3">
      <c r="A4986">
        <v>2520527893</v>
      </c>
      <c r="B4986">
        <v>18035</v>
      </c>
      <c r="C4986">
        <v>3</v>
      </c>
      <c r="D4986" s="4">
        <v>968.94</v>
      </c>
      <c r="E4986" s="2">
        <f>blinkit_order_items[[#This Row],[quantity]]*blinkit_order_items[[#This Row],[unit_price]]</f>
        <v>2906.82</v>
      </c>
      <c r="F4986">
        <f>_xlfn.XLOOKUP(blinkit_order_items[[#This Row],[product_id]],blinkit_products[product_id],blinkit_products[margin_percentage])</f>
        <v>25</v>
      </c>
      <c r="G4986" s="4">
        <f>blinkit_order_items[[#This Row],[Total_Revenue]]*(blinkit_order_items[[#This Row],[margin_percent]]/100)</f>
        <v>726.70500000000004</v>
      </c>
    </row>
    <row r="4987" spans="1:7" x14ac:dyDescent="0.3">
      <c r="A4987">
        <v>4753989820</v>
      </c>
      <c r="B4987">
        <v>672059</v>
      </c>
      <c r="C4987">
        <v>1</v>
      </c>
      <c r="D4987" s="4">
        <v>672.73</v>
      </c>
      <c r="E4987" s="2">
        <f>blinkit_order_items[[#This Row],[quantity]]*blinkit_order_items[[#This Row],[unit_price]]</f>
        <v>672.73</v>
      </c>
      <c r="F4987">
        <f>_xlfn.XLOOKUP(blinkit_order_items[[#This Row],[product_id]],blinkit_products[product_id],blinkit_products[margin_percentage])</f>
        <v>35</v>
      </c>
      <c r="G4987" s="4">
        <f>blinkit_order_items[[#This Row],[Total_Revenue]]*(blinkit_order_items[[#This Row],[margin_percent]]/100)</f>
        <v>235.4555</v>
      </c>
    </row>
    <row r="4988" spans="1:7" x14ac:dyDescent="0.3">
      <c r="A4988">
        <v>8285547588</v>
      </c>
      <c r="B4988">
        <v>264803</v>
      </c>
      <c r="C4988">
        <v>2</v>
      </c>
      <c r="D4988" s="4">
        <v>995.98</v>
      </c>
      <c r="E4988" s="2">
        <f>blinkit_order_items[[#This Row],[quantity]]*blinkit_order_items[[#This Row],[unit_price]]</f>
        <v>1991.96</v>
      </c>
      <c r="F4988">
        <f>_xlfn.XLOOKUP(blinkit_order_items[[#This Row],[product_id]],blinkit_products[product_id],blinkit_products[margin_percentage])</f>
        <v>20</v>
      </c>
      <c r="G4988" s="4">
        <f>blinkit_order_items[[#This Row],[Total_Revenue]]*(blinkit_order_items[[#This Row],[margin_percent]]/100)</f>
        <v>398.39200000000005</v>
      </c>
    </row>
    <row r="4989" spans="1:7" x14ac:dyDescent="0.3">
      <c r="A4989">
        <v>5824924668</v>
      </c>
      <c r="B4989">
        <v>382511</v>
      </c>
      <c r="C4989">
        <v>3</v>
      </c>
      <c r="D4989" s="4">
        <v>702.54</v>
      </c>
      <c r="E4989" s="2">
        <f>blinkit_order_items[[#This Row],[quantity]]*blinkit_order_items[[#This Row],[unit_price]]</f>
        <v>2107.62</v>
      </c>
      <c r="F4989">
        <f>_xlfn.XLOOKUP(blinkit_order_items[[#This Row],[product_id]],blinkit_products[product_id],blinkit_products[margin_percentage])</f>
        <v>20</v>
      </c>
      <c r="G4989" s="4">
        <f>blinkit_order_items[[#This Row],[Total_Revenue]]*(blinkit_order_items[[#This Row],[margin_percent]]/100)</f>
        <v>421.524</v>
      </c>
    </row>
    <row r="4990" spans="1:7" x14ac:dyDescent="0.3">
      <c r="A4990">
        <v>7703854141</v>
      </c>
      <c r="B4990">
        <v>990993</v>
      </c>
      <c r="C4990">
        <v>3</v>
      </c>
      <c r="D4990" s="4">
        <v>263.7</v>
      </c>
      <c r="E4990" s="2">
        <f>blinkit_order_items[[#This Row],[quantity]]*blinkit_order_items[[#This Row],[unit_price]]</f>
        <v>791.09999999999991</v>
      </c>
      <c r="F4990">
        <f>_xlfn.XLOOKUP(blinkit_order_items[[#This Row],[product_id]],blinkit_products[product_id],blinkit_products[margin_percentage])</f>
        <v>35</v>
      </c>
      <c r="G4990" s="4">
        <f>blinkit_order_items[[#This Row],[Total_Revenue]]*(blinkit_order_items[[#This Row],[margin_percent]]/100)</f>
        <v>276.88499999999993</v>
      </c>
    </row>
    <row r="4991" spans="1:7" x14ac:dyDescent="0.3">
      <c r="A4991">
        <v>7380361209</v>
      </c>
      <c r="B4991">
        <v>487065</v>
      </c>
      <c r="C4991">
        <v>2</v>
      </c>
      <c r="D4991" s="4">
        <v>374.68</v>
      </c>
      <c r="E4991" s="2">
        <f>blinkit_order_items[[#This Row],[quantity]]*blinkit_order_items[[#This Row],[unit_price]]</f>
        <v>749.36</v>
      </c>
      <c r="F4991">
        <f>_xlfn.XLOOKUP(blinkit_order_items[[#This Row],[product_id]],blinkit_products[product_id],blinkit_products[margin_percentage])</f>
        <v>35</v>
      </c>
      <c r="G4991" s="4">
        <f>blinkit_order_items[[#This Row],[Total_Revenue]]*(blinkit_order_items[[#This Row],[margin_percent]]/100)</f>
        <v>262.27600000000001</v>
      </c>
    </row>
    <row r="4992" spans="1:7" x14ac:dyDescent="0.3">
      <c r="A4992">
        <v>5053033745</v>
      </c>
      <c r="B4992">
        <v>803607</v>
      </c>
      <c r="C4992">
        <v>1</v>
      </c>
      <c r="D4992" s="4">
        <v>949.73</v>
      </c>
      <c r="E4992" s="2">
        <f>blinkit_order_items[[#This Row],[quantity]]*blinkit_order_items[[#This Row],[unit_price]]</f>
        <v>949.73</v>
      </c>
      <c r="F4992">
        <f>_xlfn.XLOOKUP(blinkit_order_items[[#This Row],[product_id]],blinkit_products[product_id],blinkit_products[margin_percentage])</f>
        <v>35</v>
      </c>
      <c r="G4992" s="4">
        <f>blinkit_order_items[[#This Row],[Total_Revenue]]*(blinkit_order_items[[#This Row],[margin_percent]]/100)</f>
        <v>332.40549999999996</v>
      </c>
    </row>
    <row r="4993" spans="1:7" x14ac:dyDescent="0.3">
      <c r="A4993">
        <v>4859489972</v>
      </c>
      <c r="B4993">
        <v>848226</v>
      </c>
      <c r="C4993">
        <v>3</v>
      </c>
      <c r="D4993" s="4">
        <v>209.59</v>
      </c>
      <c r="E4993" s="2">
        <f>blinkit_order_items[[#This Row],[quantity]]*blinkit_order_items[[#This Row],[unit_price]]</f>
        <v>628.77</v>
      </c>
      <c r="F4993">
        <f>_xlfn.XLOOKUP(blinkit_order_items[[#This Row],[product_id]],blinkit_products[product_id],blinkit_products[margin_percentage])</f>
        <v>25</v>
      </c>
      <c r="G4993" s="4">
        <f>blinkit_order_items[[#This Row],[Total_Revenue]]*(blinkit_order_items[[#This Row],[margin_percent]]/100)</f>
        <v>157.1925</v>
      </c>
    </row>
    <row r="4994" spans="1:7" x14ac:dyDescent="0.3">
      <c r="A4994">
        <v>9690396315</v>
      </c>
      <c r="B4994">
        <v>812607</v>
      </c>
      <c r="C4994">
        <v>2</v>
      </c>
      <c r="D4994" s="4">
        <v>416.65</v>
      </c>
      <c r="E4994" s="2">
        <f>blinkit_order_items[[#This Row],[quantity]]*blinkit_order_items[[#This Row],[unit_price]]</f>
        <v>833.3</v>
      </c>
      <c r="F4994">
        <f>_xlfn.XLOOKUP(blinkit_order_items[[#This Row],[product_id]],blinkit_products[product_id],blinkit_products[margin_percentage])</f>
        <v>25</v>
      </c>
      <c r="G4994" s="4">
        <f>blinkit_order_items[[#This Row],[Total_Revenue]]*(blinkit_order_items[[#This Row],[margin_percent]]/100)</f>
        <v>208.32499999999999</v>
      </c>
    </row>
    <row r="4995" spans="1:7" x14ac:dyDescent="0.3">
      <c r="A4995">
        <v>448732557</v>
      </c>
      <c r="B4995">
        <v>689769</v>
      </c>
      <c r="C4995">
        <v>1</v>
      </c>
      <c r="D4995" s="4">
        <v>46.62</v>
      </c>
      <c r="E4995" s="2">
        <f>blinkit_order_items[[#This Row],[quantity]]*blinkit_order_items[[#This Row],[unit_price]]</f>
        <v>46.62</v>
      </c>
      <c r="F4995">
        <f>_xlfn.XLOOKUP(blinkit_order_items[[#This Row],[product_id]],blinkit_products[product_id],blinkit_products[margin_percentage])</f>
        <v>40</v>
      </c>
      <c r="G4995" s="4">
        <f>blinkit_order_items[[#This Row],[Total_Revenue]]*(blinkit_order_items[[#This Row],[margin_percent]]/100)</f>
        <v>18.648</v>
      </c>
    </row>
    <row r="4996" spans="1:7" x14ac:dyDescent="0.3">
      <c r="A4996">
        <v>4927306668</v>
      </c>
      <c r="B4996">
        <v>540618</v>
      </c>
      <c r="C4996">
        <v>2</v>
      </c>
      <c r="D4996" s="4">
        <v>317.05</v>
      </c>
      <c r="E4996" s="2">
        <f>blinkit_order_items[[#This Row],[quantity]]*blinkit_order_items[[#This Row],[unit_price]]</f>
        <v>634.1</v>
      </c>
      <c r="F4996">
        <f>_xlfn.XLOOKUP(blinkit_order_items[[#This Row],[product_id]],blinkit_products[product_id],blinkit_products[margin_percentage])</f>
        <v>35</v>
      </c>
      <c r="G4996" s="4">
        <f>blinkit_order_items[[#This Row],[Total_Revenue]]*(blinkit_order_items[[#This Row],[margin_percent]]/100)</f>
        <v>221.935</v>
      </c>
    </row>
    <row r="4997" spans="1:7" x14ac:dyDescent="0.3">
      <c r="A4997">
        <v>1669690997</v>
      </c>
      <c r="B4997">
        <v>925482</v>
      </c>
      <c r="C4997">
        <v>3</v>
      </c>
      <c r="D4997" s="4">
        <v>475.04</v>
      </c>
      <c r="E4997" s="2">
        <f>blinkit_order_items[[#This Row],[quantity]]*blinkit_order_items[[#This Row],[unit_price]]</f>
        <v>1425.1200000000001</v>
      </c>
      <c r="F4997">
        <f>_xlfn.XLOOKUP(blinkit_order_items[[#This Row],[product_id]],blinkit_products[product_id],blinkit_products[margin_percentage])</f>
        <v>40</v>
      </c>
      <c r="G4997" s="4">
        <f>blinkit_order_items[[#This Row],[Total_Revenue]]*(blinkit_order_items[[#This Row],[margin_percent]]/100)</f>
        <v>570.04800000000012</v>
      </c>
    </row>
    <row r="4998" spans="1:7" x14ac:dyDescent="0.3">
      <c r="A4998">
        <v>8340761903</v>
      </c>
      <c r="B4998">
        <v>124290</v>
      </c>
      <c r="C4998">
        <v>2</v>
      </c>
      <c r="D4998" s="4">
        <v>39.65</v>
      </c>
      <c r="E4998" s="2">
        <f>blinkit_order_items[[#This Row],[quantity]]*blinkit_order_items[[#This Row],[unit_price]]</f>
        <v>79.3</v>
      </c>
      <c r="F4998">
        <f>_xlfn.XLOOKUP(blinkit_order_items[[#This Row],[product_id]],blinkit_products[product_id],blinkit_products[margin_percentage])</f>
        <v>35</v>
      </c>
      <c r="G4998" s="4">
        <f>blinkit_order_items[[#This Row],[Total_Revenue]]*(blinkit_order_items[[#This Row],[margin_percent]]/100)</f>
        <v>27.754999999999999</v>
      </c>
    </row>
    <row r="4999" spans="1:7" x14ac:dyDescent="0.3">
      <c r="A4999">
        <v>5936301790</v>
      </c>
      <c r="B4999">
        <v>491314</v>
      </c>
      <c r="C4999">
        <v>3</v>
      </c>
      <c r="D4999" s="4">
        <v>973.44</v>
      </c>
      <c r="E4999" s="2">
        <f>blinkit_order_items[[#This Row],[quantity]]*blinkit_order_items[[#This Row],[unit_price]]</f>
        <v>2920.32</v>
      </c>
      <c r="F4999">
        <f>_xlfn.XLOOKUP(blinkit_order_items[[#This Row],[product_id]],blinkit_products[product_id],blinkit_products[margin_percentage])</f>
        <v>40</v>
      </c>
      <c r="G4999" s="4">
        <f>blinkit_order_items[[#This Row],[Total_Revenue]]*(blinkit_order_items[[#This Row],[margin_percent]]/100)</f>
        <v>1168.1280000000002</v>
      </c>
    </row>
    <row r="5000" spans="1:7" x14ac:dyDescent="0.3">
      <c r="A5000">
        <v>5710579377</v>
      </c>
      <c r="B5000">
        <v>319388</v>
      </c>
      <c r="C5000">
        <v>2</v>
      </c>
      <c r="D5000" s="4">
        <v>657.8</v>
      </c>
      <c r="E5000" s="2">
        <f>blinkit_order_items[[#This Row],[quantity]]*blinkit_order_items[[#This Row],[unit_price]]</f>
        <v>1315.6</v>
      </c>
      <c r="F5000">
        <f>_xlfn.XLOOKUP(blinkit_order_items[[#This Row],[product_id]],blinkit_products[product_id],blinkit_products[margin_percentage])</f>
        <v>30</v>
      </c>
      <c r="G5000" s="4">
        <f>blinkit_order_items[[#This Row],[Total_Revenue]]*(blinkit_order_items[[#This Row],[margin_percent]]/100)</f>
        <v>394.67999999999995</v>
      </c>
    </row>
    <row r="5001" spans="1:7" x14ac:dyDescent="0.3">
      <c r="A5001">
        <v>2494813730</v>
      </c>
      <c r="B5001">
        <v>136533</v>
      </c>
      <c r="C5001">
        <v>1</v>
      </c>
      <c r="D5001" s="4">
        <v>826.21</v>
      </c>
      <c r="E5001" s="2">
        <f>blinkit_order_items[[#This Row],[quantity]]*blinkit_order_items[[#This Row],[unit_price]]</f>
        <v>826.21</v>
      </c>
      <c r="F5001">
        <f>_xlfn.XLOOKUP(blinkit_order_items[[#This Row],[product_id]],blinkit_products[product_id],blinkit_products[margin_percentage])</f>
        <v>20</v>
      </c>
      <c r="G5001" s="4">
        <f>blinkit_order_items[[#This Row],[Total_Revenue]]*(blinkit_order_items[[#This Row],[margin_percent]]/100)</f>
        <v>165.24200000000002</v>
      </c>
    </row>
  </sheetData>
  <pageMargins left="0.7" right="0.7" top="0.75" bottom="0.75" header="0.3" footer="0.3"/>
  <ignoredErrors>
    <ignoredError sqref="F1:F4971" calculatedColumn="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C9005-B371-4BD8-AFDA-B9CB70DBE7E9}">
  <dimension ref="A1:J2181"/>
  <sheetViews>
    <sheetView workbookViewId="0">
      <selection activeCell="E8" sqref="E8"/>
    </sheetView>
  </sheetViews>
  <sheetFormatPr defaultRowHeight="14.4" x14ac:dyDescent="0.3"/>
  <cols>
    <col min="1" max="1" width="16.6640625" bestFit="1" customWidth="1"/>
    <col min="2" max="2" width="10.109375" bestFit="1" customWidth="1"/>
    <col min="3" max="3" width="12.109375" bestFit="1" customWidth="1"/>
    <col min="4" max="4" width="22.109375" bestFit="1" customWidth="1"/>
    <col min="5" max="5" width="22.77734375" bestFit="1" customWidth="1"/>
    <col min="6" max="6" width="12.44140625" bestFit="1" customWidth="1"/>
    <col min="7" max="9" width="5.77734375" bestFit="1" customWidth="1"/>
    <col min="10" max="29" width="6.77734375" bestFit="1" customWidth="1"/>
    <col min="30" max="261" width="7.77734375" bestFit="1" customWidth="1"/>
    <col min="262" max="2505" width="8.77734375" bestFit="1" customWidth="1"/>
    <col min="2506" max="2506" width="6.77734375" bestFit="1" customWidth="1"/>
    <col min="2507" max="2507" width="10.77734375" bestFit="1" customWidth="1"/>
  </cols>
  <sheetData>
    <row r="1" spans="1:4" x14ac:dyDescent="0.3">
      <c r="A1" s="5" t="s">
        <v>8223</v>
      </c>
      <c r="B1" t="s">
        <v>8227</v>
      </c>
      <c r="C1" t="s">
        <v>8226</v>
      </c>
      <c r="D1" t="s">
        <v>8225</v>
      </c>
    </row>
    <row r="2" spans="1:4" x14ac:dyDescent="0.3">
      <c r="A2" s="6" t="s">
        <v>52</v>
      </c>
      <c r="B2" s="13">
        <v>600</v>
      </c>
      <c r="C2" s="7">
        <v>103779.84</v>
      </c>
      <c r="D2" s="2">
        <v>661290</v>
      </c>
    </row>
    <row r="3" spans="1:4" x14ac:dyDescent="0.3">
      <c r="A3" s="6" t="s">
        <v>62</v>
      </c>
      <c r="B3" s="13">
        <v>628</v>
      </c>
      <c r="C3" s="7">
        <v>89633.979999999967</v>
      </c>
      <c r="D3" s="2">
        <v>701247.13</v>
      </c>
    </row>
    <row r="4" spans="1:4" x14ac:dyDescent="0.3">
      <c r="A4" s="6" t="s">
        <v>47</v>
      </c>
      <c r="B4" s="13">
        <v>633</v>
      </c>
      <c r="C4" s="7">
        <v>107930.47</v>
      </c>
      <c r="D4" s="2">
        <v>697233.02</v>
      </c>
    </row>
    <row r="5" spans="1:4" x14ac:dyDescent="0.3">
      <c r="A5" s="6" t="s">
        <v>57</v>
      </c>
      <c r="B5" s="13">
        <v>639</v>
      </c>
      <c r="C5" s="7">
        <v>91373.33</v>
      </c>
      <c r="D5" s="2">
        <v>696169.44</v>
      </c>
    </row>
    <row r="6" spans="1:4" x14ac:dyDescent="0.3">
      <c r="A6" s="6" t="s">
        <v>8224</v>
      </c>
      <c r="B6" s="13">
        <v>2500</v>
      </c>
      <c r="C6" s="7">
        <v>392717.62000000011</v>
      </c>
      <c r="D6" s="2">
        <v>2755939.59</v>
      </c>
    </row>
    <row r="8" spans="1:4" x14ac:dyDescent="0.3">
      <c r="A8" s="5" t="s">
        <v>8223</v>
      </c>
      <c r="B8" t="s">
        <v>8226</v>
      </c>
      <c r="C8" t="s">
        <v>8229</v>
      </c>
    </row>
    <row r="9" spans="1:4" x14ac:dyDescent="0.3">
      <c r="A9" s="6" t="s">
        <v>5390</v>
      </c>
      <c r="B9" s="7">
        <v>1749.56</v>
      </c>
      <c r="C9" s="13">
        <v>2</v>
      </c>
    </row>
    <row r="10" spans="1:4" x14ac:dyDescent="0.3">
      <c r="A10" s="6" t="s">
        <v>1065</v>
      </c>
      <c r="B10" s="7">
        <v>2670.6000000000004</v>
      </c>
      <c r="C10" s="13">
        <v>2</v>
      </c>
    </row>
    <row r="11" spans="1:4" x14ac:dyDescent="0.3">
      <c r="A11" s="6" t="s">
        <v>4265</v>
      </c>
      <c r="B11" s="7">
        <v>716.26</v>
      </c>
      <c r="C11" s="13">
        <v>2</v>
      </c>
    </row>
    <row r="12" spans="1:4" x14ac:dyDescent="0.3">
      <c r="A12" s="6" t="s">
        <v>3495</v>
      </c>
      <c r="B12" s="7">
        <v>3162.65</v>
      </c>
      <c r="C12" s="13">
        <v>3</v>
      </c>
    </row>
    <row r="13" spans="1:4" x14ac:dyDescent="0.3">
      <c r="A13" s="6" t="s">
        <v>4334</v>
      </c>
      <c r="B13" s="7">
        <v>1142.9199999999998</v>
      </c>
      <c r="C13" s="13">
        <v>2</v>
      </c>
    </row>
    <row r="14" spans="1:4" x14ac:dyDescent="0.3">
      <c r="A14" s="6" t="s">
        <v>4694</v>
      </c>
      <c r="B14" s="7">
        <v>125.66</v>
      </c>
      <c r="C14" s="13">
        <v>2</v>
      </c>
    </row>
    <row r="15" spans="1:4" x14ac:dyDescent="0.3">
      <c r="A15" s="6" t="s">
        <v>7032</v>
      </c>
      <c r="B15" s="7">
        <v>2314.12</v>
      </c>
      <c r="C15" s="13">
        <v>2</v>
      </c>
    </row>
    <row r="16" spans="1:4" x14ac:dyDescent="0.3">
      <c r="A16" s="6" t="s">
        <v>6948</v>
      </c>
      <c r="B16" s="7">
        <v>3603.78</v>
      </c>
      <c r="C16" s="13">
        <v>2</v>
      </c>
    </row>
    <row r="17" spans="1:3" x14ac:dyDescent="0.3">
      <c r="A17" s="6" t="s">
        <v>1333</v>
      </c>
      <c r="B17" s="7">
        <v>2034.96</v>
      </c>
      <c r="C17" s="13">
        <v>2</v>
      </c>
    </row>
    <row r="18" spans="1:3" x14ac:dyDescent="0.3">
      <c r="A18" s="6" t="s">
        <v>7166</v>
      </c>
      <c r="B18" s="7">
        <v>2031.77</v>
      </c>
      <c r="C18" s="13">
        <v>2</v>
      </c>
    </row>
    <row r="19" spans="1:3" x14ac:dyDescent="0.3">
      <c r="A19" s="6" t="s">
        <v>8224</v>
      </c>
      <c r="B19" s="7">
        <v>19552.28</v>
      </c>
      <c r="C19" s="13">
        <v>21</v>
      </c>
    </row>
    <row r="62" spans="10:10" x14ac:dyDescent="0.3">
      <c r="J62" s="8"/>
    </row>
    <row r="63" spans="10:10" x14ac:dyDescent="0.3">
      <c r="J63" s="8"/>
    </row>
    <row r="64" spans="10:10" x14ac:dyDescent="0.3">
      <c r="J64" s="8"/>
    </row>
    <row r="65" spans="10:10" x14ac:dyDescent="0.3">
      <c r="J65" s="8"/>
    </row>
    <row r="66" spans="10:10" x14ac:dyDescent="0.3">
      <c r="J66" s="8"/>
    </row>
    <row r="67" spans="10:10" x14ac:dyDescent="0.3">
      <c r="J67" s="8"/>
    </row>
    <row r="68" spans="10:10" x14ac:dyDescent="0.3">
      <c r="J68" s="8"/>
    </row>
    <row r="69" spans="10:10" x14ac:dyDescent="0.3">
      <c r="J69" s="8"/>
    </row>
    <row r="70" spans="10:10" x14ac:dyDescent="0.3">
      <c r="J70" s="8"/>
    </row>
    <row r="71" spans="10:10" x14ac:dyDescent="0.3">
      <c r="J71" s="8"/>
    </row>
    <row r="72" spans="10:10" x14ac:dyDescent="0.3">
      <c r="J72" s="8"/>
    </row>
    <row r="73" spans="10:10" x14ac:dyDescent="0.3">
      <c r="J73" s="8"/>
    </row>
    <row r="74" spans="10:10" x14ac:dyDescent="0.3">
      <c r="J74" s="8"/>
    </row>
    <row r="75" spans="10:10" x14ac:dyDescent="0.3">
      <c r="J75" s="8"/>
    </row>
    <row r="76" spans="10:10" x14ac:dyDescent="0.3">
      <c r="J76" s="8"/>
    </row>
    <row r="77" spans="10:10" x14ac:dyDescent="0.3">
      <c r="J77" s="8"/>
    </row>
    <row r="78" spans="10:10" x14ac:dyDescent="0.3">
      <c r="J78" s="8"/>
    </row>
    <row r="79" spans="10:10" x14ac:dyDescent="0.3">
      <c r="J79" s="8"/>
    </row>
    <row r="80" spans="10:10" x14ac:dyDescent="0.3">
      <c r="J80" s="8"/>
    </row>
    <row r="81" spans="10:10" x14ac:dyDescent="0.3">
      <c r="J81" s="8"/>
    </row>
    <row r="82" spans="10:10" x14ac:dyDescent="0.3">
      <c r="J82" s="8"/>
    </row>
    <row r="83" spans="10:10" x14ac:dyDescent="0.3">
      <c r="J83" s="8"/>
    </row>
    <row r="84" spans="10:10" x14ac:dyDescent="0.3">
      <c r="J84" s="8"/>
    </row>
    <row r="85" spans="10:10" x14ac:dyDescent="0.3">
      <c r="J85" s="8"/>
    </row>
    <row r="86" spans="10:10" x14ac:dyDescent="0.3">
      <c r="J86" s="8"/>
    </row>
    <row r="87" spans="10:10" x14ac:dyDescent="0.3">
      <c r="J87" s="8"/>
    </row>
    <row r="88" spans="10:10" x14ac:dyDescent="0.3">
      <c r="J88" s="8"/>
    </row>
    <row r="89" spans="10:10" x14ac:dyDescent="0.3">
      <c r="J89" s="8"/>
    </row>
    <row r="90" spans="10:10" x14ac:dyDescent="0.3">
      <c r="J90" s="8"/>
    </row>
    <row r="91" spans="10:10" x14ac:dyDescent="0.3">
      <c r="J91" s="8"/>
    </row>
    <row r="92" spans="10:10" x14ac:dyDescent="0.3">
      <c r="J92" s="8"/>
    </row>
    <row r="93" spans="10:10" x14ac:dyDescent="0.3">
      <c r="J93" s="8"/>
    </row>
    <row r="94" spans="10:10" x14ac:dyDescent="0.3">
      <c r="J94" s="8"/>
    </row>
    <row r="95" spans="10:10" x14ac:dyDescent="0.3">
      <c r="J95" s="8"/>
    </row>
    <row r="96" spans="10:10" x14ac:dyDescent="0.3">
      <c r="J96" s="8"/>
    </row>
    <row r="97" spans="10:10" x14ac:dyDescent="0.3">
      <c r="J97" s="8"/>
    </row>
    <row r="98" spans="10:10" x14ac:dyDescent="0.3">
      <c r="J98" s="8"/>
    </row>
    <row r="99" spans="10:10" x14ac:dyDescent="0.3">
      <c r="J99" s="8"/>
    </row>
    <row r="100" spans="10:10" x14ac:dyDescent="0.3">
      <c r="J100" s="8"/>
    </row>
    <row r="101" spans="10:10" x14ac:dyDescent="0.3">
      <c r="J101" s="8"/>
    </row>
    <row r="102" spans="10:10" x14ac:dyDescent="0.3">
      <c r="J102" s="8"/>
    </row>
    <row r="103" spans="10:10" x14ac:dyDescent="0.3">
      <c r="J103" s="8"/>
    </row>
    <row r="104" spans="10:10" x14ac:dyDescent="0.3">
      <c r="J104" s="8"/>
    </row>
    <row r="105" spans="10:10" x14ac:dyDescent="0.3">
      <c r="J105" s="8"/>
    </row>
    <row r="106" spans="10:10" x14ac:dyDescent="0.3">
      <c r="J106" s="8"/>
    </row>
    <row r="107" spans="10:10" x14ac:dyDescent="0.3">
      <c r="J107" s="8"/>
    </row>
    <row r="108" spans="10:10" x14ac:dyDescent="0.3">
      <c r="J108" s="8"/>
    </row>
    <row r="109" spans="10:10" x14ac:dyDescent="0.3">
      <c r="J109" s="8"/>
    </row>
    <row r="110" spans="10:10" x14ac:dyDescent="0.3">
      <c r="J110" s="8"/>
    </row>
    <row r="111" spans="10:10" x14ac:dyDescent="0.3">
      <c r="J111" s="8"/>
    </row>
    <row r="112" spans="10:10" x14ac:dyDescent="0.3">
      <c r="J112" s="8"/>
    </row>
    <row r="113" spans="10:10" x14ac:dyDescent="0.3">
      <c r="J113" s="8"/>
    </row>
    <row r="114" spans="10:10" x14ac:dyDescent="0.3">
      <c r="J114" s="8"/>
    </row>
    <row r="115" spans="10:10" x14ac:dyDescent="0.3">
      <c r="J115" s="8"/>
    </row>
    <row r="116" spans="10:10" x14ac:dyDescent="0.3">
      <c r="J116" s="8"/>
    </row>
    <row r="117" spans="10:10" x14ac:dyDescent="0.3">
      <c r="J117" s="8"/>
    </row>
    <row r="118" spans="10:10" x14ac:dyDescent="0.3">
      <c r="J118" s="8"/>
    </row>
    <row r="119" spans="10:10" x14ac:dyDescent="0.3">
      <c r="J119" s="8"/>
    </row>
    <row r="120" spans="10:10" x14ac:dyDescent="0.3">
      <c r="J120" s="8"/>
    </row>
    <row r="121" spans="10:10" x14ac:dyDescent="0.3">
      <c r="J121" s="8"/>
    </row>
    <row r="122" spans="10:10" x14ac:dyDescent="0.3">
      <c r="J122" s="8"/>
    </row>
    <row r="123" spans="10:10" x14ac:dyDescent="0.3">
      <c r="J123" s="8"/>
    </row>
    <row r="124" spans="10:10" x14ac:dyDescent="0.3">
      <c r="J124" s="8"/>
    </row>
    <row r="125" spans="10:10" x14ac:dyDescent="0.3">
      <c r="J125" s="8"/>
    </row>
    <row r="126" spans="10:10" x14ac:dyDescent="0.3">
      <c r="J126" s="8"/>
    </row>
    <row r="127" spans="10:10" x14ac:dyDescent="0.3">
      <c r="J127" s="8"/>
    </row>
    <row r="128" spans="10:10" x14ac:dyDescent="0.3">
      <c r="J128" s="8"/>
    </row>
    <row r="129" spans="10:10" x14ac:dyDescent="0.3">
      <c r="J129" s="8"/>
    </row>
    <row r="130" spans="10:10" x14ac:dyDescent="0.3">
      <c r="J130" s="8"/>
    </row>
    <row r="131" spans="10:10" x14ac:dyDescent="0.3">
      <c r="J131" s="8"/>
    </row>
    <row r="132" spans="10:10" x14ac:dyDescent="0.3">
      <c r="J132" s="8"/>
    </row>
    <row r="133" spans="10:10" x14ac:dyDescent="0.3">
      <c r="J133" s="8"/>
    </row>
    <row r="134" spans="10:10" x14ac:dyDescent="0.3">
      <c r="J134" s="8"/>
    </row>
    <row r="135" spans="10:10" x14ac:dyDescent="0.3">
      <c r="J135" s="8"/>
    </row>
    <row r="136" spans="10:10" x14ac:dyDescent="0.3">
      <c r="J136" s="8"/>
    </row>
    <row r="137" spans="10:10" x14ac:dyDescent="0.3">
      <c r="J137" s="8"/>
    </row>
    <row r="138" spans="10:10" x14ac:dyDescent="0.3">
      <c r="J138" s="8"/>
    </row>
    <row r="139" spans="10:10" x14ac:dyDescent="0.3">
      <c r="J139" s="8"/>
    </row>
    <row r="140" spans="10:10" x14ac:dyDescent="0.3">
      <c r="J140" s="8"/>
    </row>
    <row r="141" spans="10:10" x14ac:dyDescent="0.3">
      <c r="J141" s="8"/>
    </row>
    <row r="142" spans="10:10" x14ac:dyDescent="0.3">
      <c r="J142" s="8"/>
    </row>
    <row r="143" spans="10:10" x14ac:dyDescent="0.3">
      <c r="J143" s="8"/>
    </row>
    <row r="144" spans="10:10" x14ac:dyDescent="0.3">
      <c r="J144" s="8"/>
    </row>
    <row r="145" spans="10:10" x14ac:dyDescent="0.3">
      <c r="J145" s="8"/>
    </row>
    <row r="146" spans="10:10" x14ac:dyDescent="0.3">
      <c r="J146" s="8"/>
    </row>
    <row r="147" spans="10:10" x14ac:dyDescent="0.3">
      <c r="J147" s="8"/>
    </row>
    <row r="148" spans="10:10" x14ac:dyDescent="0.3">
      <c r="J148" s="8"/>
    </row>
    <row r="149" spans="10:10" x14ac:dyDescent="0.3">
      <c r="J149" s="8"/>
    </row>
    <row r="150" spans="10:10" x14ac:dyDescent="0.3">
      <c r="J150" s="8"/>
    </row>
    <row r="151" spans="10:10" x14ac:dyDescent="0.3">
      <c r="J151" s="8"/>
    </row>
    <row r="152" spans="10:10" x14ac:dyDescent="0.3">
      <c r="J152" s="8"/>
    </row>
    <row r="153" spans="10:10" x14ac:dyDescent="0.3">
      <c r="J153" s="8"/>
    </row>
    <row r="154" spans="10:10" x14ac:dyDescent="0.3">
      <c r="J154" s="8"/>
    </row>
    <row r="155" spans="10:10" x14ac:dyDescent="0.3">
      <c r="J155" s="8"/>
    </row>
    <row r="156" spans="10:10" x14ac:dyDescent="0.3">
      <c r="J156" s="8"/>
    </row>
    <row r="157" spans="10:10" x14ac:dyDescent="0.3">
      <c r="J157" s="8"/>
    </row>
    <row r="158" spans="10:10" x14ac:dyDescent="0.3">
      <c r="J158" s="8"/>
    </row>
    <row r="159" spans="10:10" x14ac:dyDescent="0.3">
      <c r="J159" s="8"/>
    </row>
    <row r="160" spans="10:10" x14ac:dyDescent="0.3">
      <c r="J160" s="8"/>
    </row>
    <row r="161" spans="10:10" x14ac:dyDescent="0.3">
      <c r="J161" s="8"/>
    </row>
    <row r="162" spans="10:10" x14ac:dyDescent="0.3">
      <c r="J162" s="8"/>
    </row>
    <row r="163" spans="10:10" x14ac:dyDescent="0.3">
      <c r="J163" s="8"/>
    </row>
    <row r="164" spans="10:10" x14ac:dyDescent="0.3">
      <c r="J164" s="8"/>
    </row>
    <row r="165" spans="10:10" x14ac:dyDescent="0.3">
      <c r="J165" s="8"/>
    </row>
    <row r="166" spans="10:10" x14ac:dyDescent="0.3">
      <c r="J166" s="8"/>
    </row>
    <row r="167" spans="10:10" x14ac:dyDescent="0.3">
      <c r="J167" s="8"/>
    </row>
    <row r="168" spans="10:10" x14ac:dyDescent="0.3">
      <c r="J168" s="8"/>
    </row>
    <row r="169" spans="10:10" x14ac:dyDescent="0.3">
      <c r="J169" s="8"/>
    </row>
    <row r="170" spans="10:10" x14ac:dyDescent="0.3">
      <c r="J170" s="8"/>
    </row>
    <row r="171" spans="10:10" x14ac:dyDescent="0.3">
      <c r="J171" s="8"/>
    </row>
    <row r="172" spans="10:10" x14ac:dyDescent="0.3">
      <c r="J172" s="8"/>
    </row>
    <row r="173" spans="10:10" x14ac:dyDescent="0.3">
      <c r="J173" s="8"/>
    </row>
    <row r="174" spans="10:10" x14ac:dyDescent="0.3">
      <c r="J174" s="8"/>
    </row>
    <row r="175" spans="10:10" x14ac:dyDescent="0.3">
      <c r="J175" s="8"/>
    </row>
    <row r="176" spans="10:10" x14ac:dyDescent="0.3">
      <c r="J176" s="8"/>
    </row>
    <row r="177" spans="10:10" x14ac:dyDescent="0.3">
      <c r="J177" s="8"/>
    </row>
    <row r="178" spans="10:10" x14ac:dyDescent="0.3">
      <c r="J178" s="8"/>
    </row>
    <row r="179" spans="10:10" x14ac:dyDescent="0.3">
      <c r="J179" s="8"/>
    </row>
    <row r="180" spans="10:10" x14ac:dyDescent="0.3">
      <c r="J180" s="8"/>
    </row>
    <row r="181" spans="10:10" x14ac:dyDescent="0.3">
      <c r="J181" s="8"/>
    </row>
    <row r="182" spans="10:10" x14ac:dyDescent="0.3">
      <c r="J182" s="8"/>
    </row>
    <row r="183" spans="10:10" x14ac:dyDescent="0.3">
      <c r="J183" s="8"/>
    </row>
    <row r="184" spans="10:10" x14ac:dyDescent="0.3">
      <c r="J184" s="8"/>
    </row>
    <row r="185" spans="10:10" x14ac:dyDescent="0.3">
      <c r="J185" s="8"/>
    </row>
    <row r="186" spans="10:10" x14ac:dyDescent="0.3">
      <c r="J186" s="8"/>
    </row>
    <row r="187" spans="10:10" x14ac:dyDescent="0.3">
      <c r="J187" s="8"/>
    </row>
    <row r="188" spans="10:10" x14ac:dyDescent="0.3">
      <c r="J188" s="8"/>
    </row>
    <row r="189" spans="10:10" x14ac:dyDescent="0.3">
      <c r="J189" s="8"/>
    </row>
    <row r="190" spans="10:10" x14ac:dyDescent="0.3">
      <c r="J190" s="8"/>
    </row>
    <row r="191" spans="10:10" x14ac:dyDescent="0.3">
      <c r="J191" s="8"/>
    </row>
    <row r="192" spans="10:10" x14ac:dyDescent="0.3">
      <c r="J192" s="8"/>
    </row>
    <row r="193" spans="10:10" x14ac:dyDescent="0.3">
      <c r="J193" s="8"/>
    </row>
    <row r="194" spans="10:10" x14ac:dyDescent="0.3">
      <c r="J194" s="8"/>
    </row>
    <row r="195" spans="10:10" x14ac:dyDescent="0.3">
      <c r="J195" s="8"/>
    </row>
    <row r="196" spans="10:10" x14ac:dyDescent="0.3">
      <c r="J196" s="8"/>
    </row>
    <row r="197" spans="10:10" x14ac:dyDescent="0.3">
      <c r="J197" s="8"/>
    </row>
    <row r="198" spans="10:10" x14ac:dyDescent="0.3">
      <c r="J198" s="8"/>
    </row>
    <row r="199" spans="10:10" x14ac:dyDescent="0.3">
      <c r="J199" s="8"/>
    </row>
    <row r="200" spans="10:10" x14ac:dyDescent="0.3">
      <c r="J200" s="8"/>
    </row>
    <row r="201" spans="10:10" x14ac:dyDescent="0.3">
      <c r="J201" s="8"/>
    </row>
    <row r="202" spans="10:10" x14ac:dyDescent="0.3">
      <c r="J202" s="8"/>
    </row>
    <row r="203" spans="10:10" x14ac:dyDescent="0.3">
      <c r="J203" s="8"/>
    </row>
    <row r="204" spans="10:10" x14ac:dyDescent="0.3">
      <c r="J204" s="8"/>
    </row>
    <row r="205" spans="10:10" x14ac:dyDescent="0.3">
      <c r="J205" s="8"/>
    </row>
    <row r="206" spans="10:10" x14ac:dyDescent="0.3">
      <c r="J206" s="8"/>
    </row>
    <row r="207" spans="10:10" x14ac:dyDescent="0.3">
      <c r="J207" s="8"/>
    </row>
    <row r="208" spans="10:10" x14ac:dyDescent="0.3">
      <c r="J208" s="8"/>
    </row>
    <row r="209" spans="10:10" x14ac:dyDescent="0.3">
      <c r="J209" s="8"/>
    </row>
    <row r="210" spans="10:10" x14ac:dyDescent="0.3">
      <c r="J210" s="8"/>
    </row>
    <row r="211" spans="10:10" x14ac:dyDescent="0.3">
      <c r="J211" s="8"/>
    </row>
    <row r="212" spans="10:10" x14ac:dyDescent="0.3">
      <c r="J212" s="8"/>
    </row>
    <row r="213" spans="10:10" x14ac:dyDescent="0.3">
      <c r="J213" s="8"/>
    </row>
    <row r="214" spans="10:10" x14ac:dyDescent="0.3">
      <c r="J214" s="8"/>
    </row>
    <row r="215" spans="10:10" x14ac:dyDescent="0.3">
      <c r="J215" s="8"/>
    </row>
    <row r="216" spans="10:10" x14ac:dyDescent="0.3">
      <c r="J216" s="8"/>
    </row>
    <row r="217" spans="10:10" x14ac:dyDescent="0.3">
      <c r="J217" s="8"/>
    </row>
    <row r="218" spans="10:10" x14ac:dyDescent="0.3">
      <c r="J218" s="8"/>
    </row>
    <row r="219" spans="10:10" x14ac:dyDescent="0.3">
      <c r="J219" s="8"/>
    </row>
    <row r="220" spans="10:10" x14ac:dyDescent="0.3">
      <c r="J220" s="8"/>
    </row>
    <row r="221" spans="10:10" x14ac:dyDescent="0.3">
      <c r="J221" s="8"/>
    </row>
    <row r="222" spans="10:10" x14ac:dyDescent="0.3">
      <c r="J222" s="8"/>
    </row>
    <row r="223" spans="10:10" x14ac:dyDescent="0.3">
      <c r="J223" s="8"/>
    </row>
    <row r="224" spans="10:10" x14ac:dyDescent="0.3">
      <c r="J224" s="8"/>
    </row>
    <row r="225" spans="10:10" x14ac:dyDescent="0.3">
      <c r="J225" s="8"/>
    </row>
    <row r="226" spans="10:10" x14ac:dyDescent="0.3">
      <c r="J226" s="8"/>
    </row>
    <row r="227" spans="10:10" x14ac:dyDescent="0.3">
      <c r="J227" s="8"/>
    </row>
    <row r="228" spans="10:10" x14ac:dyDescent="0.3">
      <c r="J228" s="8"/>
    </row>
    <row r="229" spans="10:10" x14ac:dyDescent="0.3">
      <c r="J229" s="8"/>
    </row>
    <row r="230" spans="10:10" x14ac:dyDescent="0.3">
      <c r="J230" s="8"/>
    </row>
    <row r="231" spans="10:10" x14ac:dyDescent="0.3">
      <c r="J231" s="8"/>
    </row>
    <row r="232" spans="10:10" x14ac:dyDescent="0.3">
      <c r="J232" s="8"/>
    </row>
    <row r="233" spans="10:10" x14ac:dyDescent="0.3">
      <c r="J233" s="8"/>
    </row>
    <row r="234" spans="10:10" x14ac:dyDescent="0.3">
      <c r="J234" s="8"/>
    </row>
    <row r="235" spans="10:10" x14ac:dyDescent="0.3">
      <c r="J235" s="8"/>
    </row>
    <row r="236" spans="10:10" x14ac:dyDescent="0.3">
      <c r="J236" s="8"/>
    </row>
    <row r="237" spans="10:10" x14ac:dyDescent="0.3">
      <c r="J237" s="8"/>
    </row>
    <row r="238" spans="10:10" x14ac:dyDescent="0.3">
      <c r="J238" s="8"/>
    </row>
    <row r="239" spans="10:10" x14ac:dyDescent="0.3">
      <c r="J239" s="8"/>
    </row>
    <row r="240" spans="10:10" x14ac:dyDescent="0.3">
      <c r="J240" s="8"/>
    </row>
    <row r="241" spans="10:10" x14ac:dyDescent="0.3">
      <c r="J241" s="8"/>
    </row>
    <row r="242" spans="10:10" x14ac:dyDescent="0.3">
      <c r="J242" s="8"/>
    </row>
    <row r="243" spans="10:10" x14ac:dyDescent="0.3">
      <c r="J243" s="8"/>
    </row>
    <row r="244" spans="10:10" x14ac:dyDescent="0.3">
      <c r="J244" s="8"/>
    </row>
    <row r="245" spans="10:10" x14ac:dyDescent="0.3">
      <c r="J245" s="8"/>
    </row>
    <row r="246" spans="10:10" x14ac:dyDescent="0.3">
      <c r="J246" s="8"/>
    </row>
    <row r="247" spans="10:10" x14ac:dyDescent="0.3">
      <c r="J247" s="8"/>
    </row>
    <row r="248" spans="10:10" x14ac:dyDescent="0.3">
      <c r="J248" s="8"/>
    </row>
    <row r="249" spans="10:10" x14ac:dyDescent="0.3">
      <c r="J249" s="8"/>
    </row>
    <row r="250" spans="10:10" x14ac:dyDescent="0.3">
      <c r="J250" s="8"/>
    </row>
    <row r="251" spans="10:10" x14ac:dyDescent="0.3">
      <c r="J251" s="8"/>
    </row>
    <row r="252" spans="10:10" x14ac:dyDescent="0.3">
      <c r="J252" s="8"/>
    </row>
    <row r="253" spans="10:10" x14ac:dyDescent="0.3">
      <c r="J253" s="8"/>
    </row>
    <row r="254" spans="10:10" x14ac:dyDescent="0.3">
      <c r="J254" s="8"/>
    </row>
    <row r="255" spans="10:10" x14ac:dyDescent="0.3">
      <c r="J255" s="8"/>
    </row>
    <row r="256" spans="10:10" x14ac:dyDescent="0.3">
      <c r="J256" s="8"/>
    </row>
    <row r="257" spans="10:10" x14ac:dyDescent="0.3">
      <c r="J257" s="8"/>
    </row>
    <row r="258" spans="10:10" x14ac:dyDescent="0.3">
      <c r="J258" s="8"/>
    </row>
    <row r="259" spans="10:10" x14ac:dyDescent="0.3">
      <c r="J259" s="8"/>
    </row>
    <row r="260" spans="10:10" x14ac:dyDescent="0.3">
      <c r="J260" s="8"/>
    </row>
    <row r="261" spans="10:10" x14ac:dyDescent="0.3">
      <c r="J261" s="8"/>
    </row>
    <row r="262" spans="10:10" x14ac:dyDescent="0.3">
      <c r="J262" s="8"/>
    </row>
    <row r="263" spans="10:10" x14ac:dyDescent="0.3">
      <c r="J263" s="8"/>
    </row>
    <row r="264" spans="10:10" x14ac:dyDescent="0.3">
      <c r="J264" s="8"/>
    </row>
    <row r="265" spans="10:10" x14ac:dyDescent="0.3">
      <c r="J265" s="8"/>
    </row>
    <row r="266" spans="10:10" x14ac:dyDescent="0.3">
      <c r="J266" s="8"/>
    </row>
    <row r="267" spans="10:10" x14ac:dyDescent="0.3">
      <c r="J267" s="8"/>
    </row>
    <row r="268" spans="10:10" x14ac:dyDescent="0.3">
      <c r="J268" s="8"/>
    </row>
    <row r="269" spans="10:10" x14ac:dyDescent="0.3">
      <c r="J269" s="8"/>
    </row>
    <row r="270" spans="10:10" x14ac:dyDescent="0.3">
      <c r="J270" s="8"/>
    </row>
    <row r="271" spans="10:10" x14ac:dyDescent="0.3">
      <c r="J271" s="8"/>
    </row>
    <row r="272" spans="10:10" x14ac:dyDescent="0.3">
      <c r="J272" s="8"/>
    </row>
    <row r="273" spans="10:10" x14ac:dyDescent="0.3">
      <c r="J273" s="8"/>
    </row>
    <row r="274" spans="10:10" x14ac:dyDescent="0.3">
      <c r="J274" s="8"/>
    </row>
    <row r="275" spans="10:10" x14ac:dyDescent="0.3">
      <c r="J275" s="8"/>
    </row>
    <row r="276" spans="10:10" x14ac:dyDescent="0.3">
      <c r="J276" s="8"/>
    </row>
    <row r="277" spans="10:10" x14ac:dyDescent="0.3">
      <c r="J277" s="8"/>
    </row>
    <row r="278" spans="10:10" x14ac:dyDescent="0.3">
      <c r="J278" s="8"/>
    </row>
    <row r="279" spans="10:10" x14ac:dyDescent="0.3">
      <c r="J279" s="8"/>
    </row>
    <row r="280" spans="10:10" x14ac:dyDescent="0.3">
      <c r="J280" s="8"/>
    </row>
    <row r="281" spans="10:10" x14ac:dyDescent="0.3">
      <c r="J281" s="8"/>
    </row>
    <row r="282" spans="10:10" x14ac:dyDescent="0.3">
      <c r="J282" s="8"/>
    </row>
    <row r="283" spans="10:10" x14ac:dyDescent="0.3">
      <c r="J283" s="8"/>
    </row>
    <row r="284" spans="10:10" x14ac:dyDescent="0.3">
      <c r="J284" s="8"/>
    </row>
    <row r="285" spans="10:10" x14ac:dyDescent="0.3">
      <c r="J285" s="8"/>
    </row>
    <row r="286" spans="10:10" x14ac:dyDescent="0.3">
      <c r="J286" s="8"/>
    </row>
    <row r="287" spans="10:10" x14ac:dyDescent="0.3">
      <c r="J287" s="8"/>
    </row>
    <row r="288" spans="10:10" x14ac:dyDescent="0.3">
      <c r="J288" s="8"/>
    </row>
    <row r="289" spans="10:10" x14ac:dyDescent="0.3">
      <c r="J289" s="8"/>
    </row>
    <row r="290" spans="10:10" x14ac:dyDescent="0.3">
      <c r="J290" s="8"/>
    </row>
    <row r="291" spans="10:10" x14ac:dyDescent="0.3">
      <c r="J291" s="8"/>
    </row>
    <row r="292" spans="10:10" x14ac:dyDescent="0.3">
      <c r="J292" s="8"/>
    </row>
    <row r="293" spans="10:10" x14ac:dyDescent="0.3">
      <c r="J293" s="8"/>
    </row>
    <row r="294" spans="10:10" x14ac:dyDescent="0.3">
      <c r="J294" s="8"/>
    </row>
    <row r="295" spans="10:10" x14ac:dyDescent="0.3">
      <c r="J295" s="8"/>
    </row>
    <row r="296" spans="10:10" x14ac:dyDescent="0.3">
      <c r="J296" s="8"/>
    </row>
    <row r="297" spans="10:10" x14ac:dyDescent="0.3">
      <c r="J297" s="8"/>
    </row>
    <row r="298" spans="10:10" x14ac:dyDescent="0.3">
      <c r="J298" s="8"/>
    </row>
    <row r="299" spans="10:10" x14ac:dyDescent="0.3">
      <c r="J299" s="8"/>
    </row>
    <row r="300" spans="10:10" x14ac:dyDescent="0.3">
      <c r="J300" s="8"/>
    </row>
    <row r="301" spans="10:10" x14ac:dyDescent="0.3">
      <c r="J301" s="8"/>
    </row>
    <row r="302" spans="10:10" x14ac:dyDescent="0.3">
      <c r="J302" s="8"/>
    </row>
    <row r="303" spans="10:10" x14ac:dyDescent="0.3">
      <c r="J303" s="8"/>
    </row>
    <row r="304" spans="10:10" x14ac:dyDescent="0.3">
      <c r="J304" s="8"/>
    </row>
    <row r="305" spans="10:10" x14ac:dyDescent="0.3">
      <c r="J305" s="8"/>
    </row>
    <row r="306" spans="10:10" x14ac:dyDescent="0.3">
      <c r="J306" s="8"/>
    </row>
    <row r="307" spans="10:10" x14ac:dyDescent="0.3">
      <c r="J307" s="8"/>
    </row>
    <row r="308" spans="10:10" x14ac:dyDescent="0.3">
      <c r="J308" s="8"/>
    </row>
    <row r="309" spans="10:10" x14ac:dyDescent="0.3">
      <c r="J309" s="8"/>
    </row>
    <row r="310" spans="10:10" x14ac:dyDescent="0.3">
      <c r="J310" s="8"/>
    </row>
    <row r="311" spans="10:10" x14ac:dyDescent="0.3">
      <c r="J311" s="8"/>
    </row>
    <row r="312" spans="10:10" x14ac:dyDescent="0.3">
      <c r="J312" s="8"/>
    </row>
    <row r="313" spans="10:10" x14ac:dyDescent="0.3">
      <c r="J313" s="8"/>
    </row>
    <row r="314" spans="10:10" x14ac:dyDescent="0.3">
      <c r="J314" s="8"/>
    </row>
    <row r="315" spans="10:10" x14ac:dyDescent="0.3">
      <c r="J315" s="8"/>
    </row>
    <row r="316" spans="10:10" x14ac:dyDescent="0.3">
      <c r="J316" s="8"/>
    </row>
    <row r="317" spans="10:10" x14ac:dyDescent="0.3">
      <c r="J317" s="8"/>
    </row>
    <row r="318" spans="10:10" x14ac:dyDescent="0.3">
      <c r="J318" s="8"/>
    </row>
    <row r="319" spans="10:10" x14ac:dyDescent="0.3">
      <c r="J319" s="8"/>
    </row>
    <row r="320" spans="10:10" x14ac:dyDescent="0.3">
      <c r="J320" s="8"/>
    </row>
    <row r="321" spans="10:10" x14ac:dyDescent="0.3">
      <c r="J321" s="8"/>
    </row>
    <row r="322" spans="10:10" x14ac:dyDescent="0.3">
      <c r="J322" s="8"/>
    </row>
    <row r="323" spans="10:10" x14ac:dyDescent="0.3">
      <c r="J323" s="8"/>
    </row>
    <row r="324" spans="10:10" x14ac:dyDescent="0.3">
      <c r="J324" s="8"/>
    </row>
    <row r="325" spans="10:10" x14ac:dyDescent="0.3">
      <c r="J325" s="8"/>
    </row>
    <row r="326" spans="10:10" x14ac:dyDescent="0.3">
      <c r="J326" s="8"/>
    </row>
    <row r="327" spans="10:10" x14ac:dyDescent="0.3">
      <c r="J327" s="8"/>
    </row>
    <row r="328" spans="10:10" x14ac:dyDescent="0.3">
      <c r="J328" s="8"/>
    </row>
    <row r="329" spans="10:10" x14ac:dyDescent="0.3">
      <c r="J329" s="8"/>
    </row>
    <row r="330" spans="10:10" x14ac:dyDescent="0.3">
      <c r="J330" s="8"/>
    </row>
    <row r="331" spans="10:10" x14ac:dyDescent="0.3">
      <c r="J331" s="8"/>
    </row>
    <row r="332" spans="10:10" x14ac:dyDescent="0.3">
      <c r="J332" s="8"/>
    </row>
    <row r="333" spans="10:10" x14ac:dyDescent="0.3">
      <c r="J333" s="8"/>
    </row>
    <row r="334" spans="10:10" x14ac:dyDescent="0.3">
      <c r="J334" s="8"/>
    </row>
    <row r="335" spans="10:10" x14ac:dyDescent="0.3">
      <c r="J335" s="8"/>
    </row>
    <row r="336" spans="10:10" x14ac:dyDescent="0.3">
      <c r="J336" s="8"/>
    </row>
    <row r="337" spans="10:10" x14ac:dyDescent="0.3">
      <c r="J337" s="8"/>
    </row>
    <row r="338" spans="10:10" x14ac:dyDescent="0.3">
      <c r="J338" s="8"/>
    </row>
    <row r="339" spans="10:10" x14ac:dyDescent="0.3">
      <c r="J339" s="8"/>
    </row>
    <row r="340" spans="10:10" x14ac:dyDescent="0.3">
      <c r="J340" s="8"/>
    </row>
    <row r="341" spans="10:10" x14ac:dyDescent="0.3">
      <c r="J341" s="8"/>
    </row>
    <row r="342" spans="10:10" x14ac:dyDescent="0.3">
      <c r="J342" s="8"/>
    </row>
    <row r="343" spans="10:10" x14ac:dyDescent="0.3">
      <c r="J343" s="8"/>
    </row>
    <row r="344" spans="10:10" x14ac:dyDescent="0.3">
      <c r="J344" s="8"/>
    </row>
    <row r="345" spans="10:10" x14ac:dyDescent="0.3">
      <c r="J345" s="8"/>
    </row>
    <row r="346" spans="10:10" x14ac:dyDescent="0.3">
      <c r="J346" s="8"/>
    </row>
    <row r="347" spans="10:10" x14ac:dyDescent="0.3">
      <c r="J347" s="8"/>
    </row>
    <row r="348" spans="10:10" x14ac:dyDescent="0.3">
      <c r="J348" s="8"/>
    </row>
    <row r="349" spans="10:10" x14ac:dyDescent="0.3">
      <c r="J349" s="8"/>
    </row>
    <row r="350" spans="10:10" x14ac:dyDescent="0.3">
      <c r="J350" s="8"/>
    </row>
    <row r="351" spans="10:10" x14ac:dyDescent="0.3">
      <c r="J351" s="8"/>
    </row>
    <row r="352" spans="10:10" x14ac:dyDescent="0.3">
      <c r="J352" s="8"/>
    </row>
    <row r="353" spans="10:10" x14ac:dyDescent="0.3">
      <c r="J353" s="8"/>
    </row>
    <row r="354" spans="10:10" x14ac:dyDescent="0.3">
      <c r="J354" s="8"/>
    </row>
    <row r="355" spans="10:10" x14ac:dyDescent="0.3">
      <c r="J355" s="8"/>
    </row>
    <row r="356" spans="10:10" x14ac:dyDescent="0.3">
      <c r="J356" s="8"/>
    </row>
    <row r="357" spans="10:10" x14ac:dyDescent="0.3">
      <c r="J357" s="8"/>
    </row>
    <row r="358" spans="10:10" x14ac:dyDescent="0.3">
      <c r="J358" s="8"/>
    </row>
    <row r="359" spans="10:10" x14ac:dyDescent="0.3">
      <c r="J359" s="8"/>
    </row>
    <row r="360" spans="10:10" x14ac:dyDescent="0.3">
      <c r="J360" s="8"/>
    </row>
    <row r="361" spans="10:10" x14ac:dyDescent="0.3">
      <c r="J361" s="8"/>
    </row>
    <row r="362" spans="10:10" x14ac:dyDescent="0.3">
      <c r="J362" s="8"/>
    </row>
    <row r="363" spans="10:10" x14ac:dyDescent="0.3">
      <c r="J363" s="8"/>
    </row>
    <row r="364" spans="10:10" x14ac:dyDescent="0.3">
      <c r="J364" s="8"/>
    </row>
    <row r="365" spans="10:10" x14ac:dyDescent="0.3">
      <c r="J365" s="8"/>
    </row>
    <row r="366" spans="10:10" x14ac:dyDescent="0.3">
      <c r="J366" s="8"/>
    </row>
    <row r="367" spans="10:10" x14ac:dyDescent="0.3">
      <c r="J367" s="8"/>
    </row>
    <row r="368" spans="10:10" x14ac:dyDescent="0.3">
      <c r="J368" s="8"/>
    </row>
    <row r="369" spans="10:10" x14ac:dyDescent="0.3">
      <c r="J369" s="8"/>
    </row>
    <row r="370" spans="10:10" x14ac:dyDescent="0.3">
      <c r="J370" s="8"/>
    </row>
    <row r="371" spans="10:10" x14ac:dyDescent="0.3">
      <c r="J371" s="8"/>
    </row>
    <row r="372" spans="10:10" x14ac:dyDescent="0.3">
      <c r="J372" s="8"/>
    </row>
    <row r="373" spans="10:10" x14ac:dyDescent="0.3">
      <c r="J373" s="8"/>
    </row>
    <row r="374" spans="10:10" x14ac:dyDescent="0.3">
      <c r="J374" s="8"/>
    </row>
    <row r="375" spans="10:10" x14ac:dyDescent="0.3">
      <c r="J375" s="8"/>
    </row>
    <row r="376" spans="10:10" x14ac:dyDescent="0.3">
      <c r="J376" s="8"/>
    </row>
    <row r="377" spans="10:10" x14ac:dyDescent="0.3">
      <c r="J377" s="8"/>
    </row>
    <row r="378" spans="10:10" x14ac:dyDescent="0.3">
      <c r="J378" s="8"/>
    </row>
    <row r="379" spans="10:10" x14ac:dyDescent="0.3">
      <c r="J379" s="8"/>
    </row>
    <row r="380" spans="10:10" x14ac:dyDescent="0.3">
      <c r="J380" s="8"/>
    </row>
    <row r="381" spans="10:10" x14ac:dyDescent="0.3">
      <c r="J381" s="8"/>
    </row>
    <row r="382" spans="10:10" x14ac:dyDescent="0.3">
      <c r="J382" s="8"/>
    </row>
    <row r="383" spans="10:10" x14ac:dyDescent="0.3">
      <c r="J383" s="8"/>
    </row>
    <row r="384" spans="10:10" x14ac:dyDescent="0.3">
      <c r="J384" s="8"/>
    </row>
    <row r="385" spans="10:10" x14ac:dyDescent="0.3">
      <c r="J385" s="8"/>
    </row>
    <row r="386" spans="10:10" x14ac:dyDescent="0.3">
      <c r="J386" s="8"/>
    </row>
    <row r="387" spans="10:10" x14ac:dyDescent="0.3">
      <c r="J387" s="8"/>
    </row>
    <row r="388" spans="10:10" x14ac:dyDescent="0.3">
      <c r="J388" s="8"/>
    </row>
    <row r="389" spans="10:10" x14ac:dyDescent="0.3">
      <c r="J389" s="8"/>
    </row>
    <row r="390" spans="10:10" x14ac:dyDescent="0.3">
      <c r="J390" s="8"/>
    </row>
    <row r="391" spans="10:10" x14ac:dyDescent="0.3">
      <c r="J391" s="8"/>
    </row>
    <row r="392" spans="10:10" x14ac:dyDescent="0.3">
      <c r="J392" s="8"/>
    </row>
    <row r="393" spans="10:10" x14ac:dyDescent="0.3">
      <c r="J393" s="8"/>
    </row>
    <row r="394" spans="10:10" x14ac:dyDescent="0.3">
      <c r="J394" s="8"/>
    </row>
    <row r="395" spans="10:10" x14ac:dyDescent="0.3">
      <c r="J395" s="8"/>
    </row>
    <row r="396" spans="10:10" x14ac:dyDescent="0.3">
      <c r="J396" s="8"/>
    </row>
    <row r="397" spans="10:10" x14ac:dyDescent="0.3">
      <c r="J397" s="8"/>
    </row>
    <row r="398" spans="10:10" x14ac:dyDescent="0.3">
      <c r="J398" s="8"/>
    </row>
    <row r="399" spans="10:10" x14ac:dyDescent="0.3">
      <c r="J399" s="8"/>
    </row>
    <row r="400" spans="10:10" x14ac:dyDescent="0.3">
      <c r="J400" s="8"/>
    </row>
    <row r="401" spans="10:10" x14ac:dyDescent="0.3">
      <c r="J401" s="8"/>
    </row>
    <row r="402" spans="10:10" x14ac:dyDescent="0.3">
      <c r="J402" s="8"/>
    </row>
    <row r="403" spans="10:10" x14ac:dyDescent="0.3">
      <c r="J403" s="8"/>
    </row>
    <row r="404" spans="10:10" x14ac:dyDescent="0.3">
      <c r="J404" s="8"/>
    </row>
    <row r="405" spans="10:10" x14ac:dyDescent="0.3">
      <c r="J405" s="8"/>
    </row>
    <row r="406" spans="10:10" x14ac:dyDescent="0.3">
      <c r="J406" s="8"/>
    </row>
    <row r="407" spans="10:10" x14ac:dyDescent="0.3">
      <c r="J407" s="8"/>
    </row>
    <row r="408" spans="10:10" x14ac:dyDescent="0.3">
      <c r="J408" s="8"/>
    </row>
    <row r="409" spans="10:10" x14ac:dyDescent="0.3">
      <c r="J409" s="8"/>
    </row>
    <row r="410" spans="10:10" x14ac:dyDescent="0.3">
      <c r="J410" s="8"/>
    </row>
    <row r="411" spans="10:10" x14ac:dyDescent="0.3">
      <c r="J411" s="8"/>
    </row>
    <row r="412" spans="10:10" x14ac:dyDescent="0.3">
      <c r="J412" s="8"/>
    </row>
    <row r="413" spans="10:10" x14ac:dyDescent="0.3">
      <c r="J413" s="8"/>
    </row>
    <row r="414" spans="10:10" x14ac:dyDescent="0.3">
      <c r="J414" s="8"/>
    </row>
    <row r="415" spans="10:10" x14ac:dyDescent="0.3">
      <c r="J415" s="8"/>
    </row>
    <row r="416" spans="10:10" x14ac:dyDescent="0.3">
      <c r="J416" s="8"/>
    </row>
    <row r="417" spans="10:10" x14ac:dyDescent="0.3">
      <c r="J417" s="8"/>
    </row>
    <row r="418" spans="10:10" x14ac:dyDescent="0.3">
      <c r="J418" s="8"/>
    </row>
    <row r="419" spans="10:10" x14ac:dyDescent="0.3">
      <c r="J419" s="8"/>
    </row>
    <row r="420" spans="10:10" x14ac:dyDescent="0.3">
      <c r="J420" s="8"/>
    </row>
    <row r="421" spans="10:10" x14ac:dyDescent="0.3">
      <c r="J421" s="8"/>
    </row>
    <row r="422" spans="10:10" x14ac:dyDescent="0.3">
      <c r="J422" s="8"/>
    </row>
    <row r="423" spans="10:10" x14ac:dyDescent="0.3">
      <c r="J423" s="8"/>
    </row>
    <row r="424" spans="10:10" x14ac:dyDescent="0.3">
      <c r="J424" s="8"/>
    </row>
    <row r="425" spans="10:10" x14ac:dyDescent="0.3">
      <c r="J425" s="8"/>
    </row>
    <row r="426" spans="10:10" x14ac:dyDescent="0.3">
      <c r="J426" s="8"/>
    </row>
    <row r="427" spans="10:10" x14ac:dyDescent="0.3">
      <c r="J427" s="8"/>
    </row>
    <row r="428" spans="10:10" x14ac:dyDescent="0.3">
      <c r="J428" s="8"/>
    </row>
    <row r="429" spans="10:10" x14ac:dyDescent="0.3">
      <c r="J429" s="8"/>
    </row>
    <row r="430" spans="10:10" x14ac:dyDescent="0.3">
      <c r="J430" s="8"/>
    </row>
    <row r="431" spans="10:10" x14ac:dyDescent="0.3">
      <c r="J431" s="8"/>
    </row>
    <row r="432" spans="10:10" x14ac:dyDescent="0.3">
      <c r="J432" s="8"/>
    </row>
    <row r="433" spans="10:10" x14ac:dyDescent="0.3">
      <c r="J433" s="8"/>
    </row>
    <row r="434" spans="10:10" x14ac:dyDescent="0.3">
      <c r="J434" s="8"/>
    </row>
    <row r="435" spans="10:10" x14ac:dyDescent="0.3">
      <c r="J435" s="8"/>
    </row>
    <row r="436" spans="10:10" x14ac:dyDescent="0.3">
      <c r="J436" s="8"/>
    </row>
    <row r="437" spans="10:10" x14ac:dyDescent="0.3">
      <c r="J437" s="8"/>
    </row>
    <row r="438" spans="10:10" x14ac:dyDescent="0.3">
      <c r="J438" s="8"/>
    </row>
    <row r="439" spans="10:10" x14ac:dyDescent="0.3">
      <c r="J439" s="8"/>
    </row>
    <row r="440" spans="10:10" x14ac:dyDescent="0.3">
      <c r="J440" s="8"/>
    </row>
    <row r="441" spans="10:10" x14ac:dyDescent="0.3">
      <c r="J441" s="8"/>
    </row>
    <row r="442" spans="10:10" x14ac:dyDescent="0.3">
      <c r="J442" s="8"/>
    </row>
    <row r="443" spans="10:10" x14ac:dyDescent="0.3">
      <c r="J443" s="8"/>
    </row>
    <row r="444" spans="10:10" x14ac:dyDescent="0.3">
      <c r="J444" s="8"/>
    </row>
    <row r="445" spans="10:10" x14ac:dyDescent="0.3">
      <c r="J445" s="8"/>
    </row>
    <row r="446" spans="10:10" x14ac:dyDescent="0.3">
      <c r="J446" s="8"/>
    </row>
    <row r="447" spans="10:10" x14ac:dyDescent="0.3">
      <c r="J447" s="8"/>
    </row>
    <row r="448" spans="10:10" x14ac:dyDescent="0.3">
      <c r="J448" s="8"/>
    </row>
    <row r="449" spans="10:10" x14ac:dyDescent="0.3">
      <c r="J449" s="8"/>
    </row>
    <row r="450" spans="10:10" x14ac:dyDescent="0.3">
      <c r="J450" s="8"/>
    </row>
    <row r="451" spans="10:10" x14ac:dyDescent="0.3">
      <c r="J451" s="8"/>
    </row>
    <row r="452" spans="10:10" x14ac:dyDescent="0.3">
      <c r="J452" s="8"/>
    </row>
    <row r="453" spans="10:10" x14ac:dyDescent="0.3">
      <c r="J453" s="8"/>
    </row>
    <row r="454" spans="10:10" x14ac:dyDescent="0.3">
      <c r="J454" s="8"/>
    </row>
    <row r="455" spans="10:10" x14ac:dyDescent="0.3">
      <c r="J455" s="8"/>
    </row>
    <row r="456" spans="10:10" x14ac:dyDescent="0.3">
      <c r="J456" s="8"/>
    </row>
    <row r="457" spans="10:10" x14ac:dyDescent="0.3">
      <c r="J457" s="8"/>
    </row>
    <row r="458" spans="10:10" x14ac:dyDescent="0.3">
      <c r="J458" s="8"/>
    </row>
    <row r="459" spans="10:10" x14ac:dyDescent="0.3">
      <c r="J459" s="8"/>
    </row>
    <row r="460" spans="10:10" x14ac:dyDescent="0.3">
      <c r="J460" s="8"/>
    </row>
    <row r="461" spans="10:10" x14ac:dyDescent="0.3">
      <c r="J461" s="8"/>
    </row>
    <row r="462" spans="10:10" x14ac:dyDescent="0.3">
      <c r="J462" s="8"/>
    </row>
    <row r="463" spans="10:10" x14ac:dyDescent="0.3">
      <c r="J463" s="8"/>
    </row>
    <row r="464" spans="10:10" x14ac:dyDescent="0.3">
      <c r="J464" s="8"/>
    </row>
    <row r="465" spans="10:10" x14ac:dyDescent="0.3">
      <c r="J465" s="8"/>
    </row>
    <row r="466" spans="10:10" x14ac:dyDescent="0.3">
      <c r="J466" s="8"/>
    </row>
    <row r="467" spans="10:10" x14ac:dyDescent="0.3">
      <c r="J467" s="8"/>
    </row>
    <row r="468" spans="10:10" x14ac:dyDescent="0.3">
      <c r="J468" s="8"/>
    </row>
    <row r="469" spans="10:10" x14ac:dyDescent="0.3">
      <c r="J469" s="8"/>
    </row>
    <row r="470" spans="10:10" x14ac:dyDescent="0.3">
      <c r="J470" s="8"/>
    </row>
    <row r="471" spans="10:10" x14ac:dyDescent="0.3">
      <c r="J471" s="8"/>
    </row>
    <row r="472" spans="10:10" x14ac:dyDescent="0.3">
      <c r="J472" s="8"/>
    </row>
    <row r="473" spans="10:10" x14ac:dyDescent="0.3">
      <c r="J473" s="8"/>
    </row>
    <row r="474" spans="10:10" x14ac:dyDescent="0.3">
      <c r="J474" s="8"/>
    </row>
    <row r="475" spans="10:10" x14ac:dyDescent="0.3">
      <c r="J475" s="8"/>
    </row>
    <row r="476" spans="10:10" x14ac:dyDescent="0.3">
      <c r="J476" s="8"/>
    </row>
    <row r="477" spans="10:10" x14ac:dyDescent="0.3">
      <c r="J477" s="8"/>
    </row>
    <row r="478" spans="10:10" x14ac:dyDescent="0.3">
      <c r="J478" s="8"/>
    </row>
    <row r="479" spans="10:10" x14ac:dyDescent="0.3">
      <c r="J479" s="8"/>
    </row>
    <row r="480" spans="10:10" x14ac:dyDescent="0.3">
      <c r="J480" s="8"/>
    </row>
    <row r="481" spans="10:10" x14ac:dyDescent="0.3">
      <c r="J481" s="8"/>
    </row>
    <row r="482" spans="10:10" x14ac:dyDescent="0.3">
      <c r="J482" s="8"/>
    </row>
    <row r="483" spans="10:10" x14ac:dyDescent="0.3">
      <c r="J483" s="8"/>
    </row>
    <row r="484" spans="10:10" x14ac:dyDescent="0.3">
      <c r="J484" s="8"/>
    </row>
    <row r="485" spans="10:10" x14ac:dyDescent="0.3">
      <c r="J485" s="8"/>
    </row>
    <row r="486" spans="10:10" x14ac:dyDescent="0.3">
      <c r="J486" s="8"/>
    </row>
    <row r="487" spans="10:10" x14ac:dyDescent="0.3">
      <c r="J487" s="8"/>
    </row>
    <row r="488" spans="10:10" x14ac:dyDescent="0.3">
      <c r="J488" s="8"/>
    </row>
    <row r="489" spans="10:10" x14ac:dyDescent="0.3">
      <c r="J489" s="8"/>
    </row>
    <row r="490" spans="10:10" x14ac:dyDescent="0.3">
      <c r="J490" s="8"/>
    </row>
    <row r="491" spans="10:10" x14ac:dyDescent="0.3">
      <c r="J491" s="8"/>
    </row>
    <row r="492" spans="10:10" x14ac:dyDescent="0.3">
      <c r="J492" s="8"/>
    </row>
    <row r="493" spans="10:10" x14ac:dyDescent="0.3">
      <c r="J493" s="8"/>
    </row>
    <row r="494" spans="10:10" x14ac:dyDescent="0.3">
      <c r="J494" s="8"/>
    </row>
    <row r="495" spans="10:10" x14ac:dyDescent="0.3">
      <c r="J495" s="8"/>
    </row>
    <row r="496" spans="10:10" x14ac:dyDescent="0.3">
      <c r="J496" s="8"/>
    </row>
    <row r="497" spans="10:10" x14ac:dyDescent="0.3">
      <c r="J497" s="8"/>
    </row>
    <row r="498" spans="10:10" x14ac:dyDescent="0.3">
      <c r="J498" s="8"/>
    </row>
    <row r="499" spans="10:10" x14ac:dyDescent="0.3">
      <c r="J499" s="8"/>
    </row>
    <row r="500" spans="10:10" x14ac:dyDescent="0.3">
      <c r="J500" s="8"/>
    </row>
    <row r="501" spans="10:10" x14ac:dyDescent="0.3">
      <c r="J501" s="8"/>
    </row>
    <row r="502" spans="10:10" x14ac:dyDescent="0.3">
      <c r="J502" s="8"/>
    </row>
    <row r="503" spans="10:10" x14ac:dyDescent="0.3">
      <c r="J503" s="8"/>
    </row>
    <row r="504" spans="10:10" x14ac:dyDescent="0.3">
      <c r="J504" s="8"/>
    </row>
    <row r="505" spans="10:10" x14ac:dyDescent="0.3">
      <c r="J505" s="8"/>
    </row>
    <row r="506" spans="10:10" x14ac:dyDescent="0.3">
      <c r="J506" s="8"/>
    </row>
    <row r="507" spans="10:10" x14ac:dyDescent="0.3">
      <c r="J507" s="8"/>
    </row>
    <row r="508" spans="10:10" x14ac:dyDescent="0.3">
      <c r="J508" s="8"/>
    </row>
    <row r="509" spans="10:10" x14ac:dyDescent="0.3">
      <c r="J509" s="8"/>
    </row>
    <row r="510" spans="10:10" x14ac:dyDescent="0.3">
      <c r="J510" s="8"/>
    </row>
    <row r="511" spans="10:10" x14ac:dyDescent="0.3">
      <c r="J511" s="8"/>
    </row>
    <row r="512" spans="10:10" x14ac:dyDescent="0.3">
      <c r="J512" s="8"/>
    </row>
    <row r="513" spans="10:10" x14ac:dyDescent="0.3">
      <c r="J513" s="8"/>
    </row>
    <row r="514" spans="10:10" x14ac:dyDescent="0.3">
      <c r="J514" s="8"/>
    </row>
    <row r="515" spans="10:10" x14ac:dyDescent="0.3">
      <c r="J515" s="8"/>
    </row>
    <row r="516" spans="10:10" x14ac:dyDescent="0.3">
      <c r="J516" s="8"/>
    </row>
    <row r="517" spans="10:10" x14ac:dyDescent="0.3">
      <c r="J517" s="8"/>
    </row>
    <row r="518" spans="10:10" x14ac:dyDescent="0.3">
      <c r="J518" s="8"/>
    </row>
    <row r="519" spans="10:10" x14ac:dyDescent="0.3">
      <c r="J519" s="8"/>
    </row>
    <row r="520" spans="10:10" x14ac:dyDescent="0.3">
      <c r="J520" s="8"/>
    </row>
    <row r="521" spans="10:10" x14ac:dyDescent="0.3">
      <c r="J521" s="8"/>
    </row>
    <row r="522" spans="10:10" x14ac:dyDescent="0.3">
      <c r="J522" s="8"/>
    </row>
    <row r="523" spans="10:10" x14ac:dyDescent="0.3">
      <c r="J523" s="8"/>
    </row>
    <row r="524" spans="10:10" x14ac:dyDescent="0.3">
      <c r="J524" s="8"/>
    </row>
    <row r="525" spans="10:10" x14ac:dyDescent="0.3">
      <c r="J525" s="8"/>
    </row>
    <row r="526" spans="10:10" x14ac:dyDescent="0.3">
      <c r="J526" s="8"/>
    </row>
    <row r="527" spans="10:10" x14ac:dyDescent="0.3">
      <c r="J527" s="8"/>
    </row>
    <row r="528" spans="10:10" x14ac:dyDescent="0.3">
      <c r="J528" s="8"/>
    </row>
    <row r="529" spans="10:10" x14ac:dyDescent="0.3">
      <c r="J529" s="8"/>
    </row>
    <row r="530" spans="10:10" x14ac:dyDescent="0.3">
      <c r="J530" s="8"/>
    </row>
    <row r="531" spans="10:10" x14ac:dyDescent="0.3">
      <c r="J531" s="8"/>
    </row>
    <row r="532" spans="10:10" x14ac:dyDescent="0.3">
      <c r="J532" s="8"/>
    </row>
    <row r="533" spans="10:10" x14ac:dyDescent="0.3">
      <c r="J533" s="8"/>
    </row>
    <row r="534" spans="10:10" x14ac:dyDescent="0.3">
      <c r="J534" s="8"/>
    </row>
    <row r="535" spans="10:10" x14ac:dyDescent="0.3">
      <c r="J535" s="8"/>
    </row>
    <row r="536" spans="10:10" x14ac:dyDescent="0.3">
      <c r="J536" s="8"/>
    </row>
    <row r="537" spans="10:10" x14ac:dyDescent="0.3">
      <c r="J537" s="8"/>
    </row>
    <row r="538" spans="10:10" x14ac:dyDescent="0.3">
      <c r="J538" s="8"/>
    </row>
    <row r="539" spans="10:10" x14ac:dyDescent="0.3">
      <c r="J539" s="8"/>
    </row>
    <row r="540" spans="10:10" x14ac:dyDescent="0.3">
      <c r="J540" s="8"/>
    </row>
    <row r="541" spans="10:10" x14ac:dyDescent="0.3">
      <c r="J541" s="8"/>
    </row>
    <row r="542" spans="10:10" x14ac:dyDescent="0.3">
      <c r="J542" s="8"/>
    </row>
    <row r="543" spans="10:10" x14ac:dyDescent="0.3">
      <c r="J543" s="8"/>
    </row>
    <row r="544" spans="10:10" x14ac:dyDescent="0.3">
      <c r="J544" s="8"/>
    </row>
    <row r="545" spans="10:10" x14ac:dyDescent="0.3">
      <c r="J545" s="8"/>
    </row>
    <row r="546" spans="10:10" x14ac:dyDescent="0.3">
      <c r="J546" s="8"/>
    </row>
    <row r="547" spans="10:10" x14ac:dyDescent="0.3">
      <c r="J547" s="8"/>
    </row>
    <row r="548" spans="10:10" x14ac:dyDescent="0.3">
      <c r="J548" s="8"/>
    </row>
    <row r="549" spans="10:10" x14ac:dyDescent="0.3">
      <c r="J549" s="8"/>
    </row>
    <row r="550" spans="10:10" x14ac:dyDescent="0.3">
      <c r="J550" s="8"/>
    </row>
    <row r="551" spans="10:10" x14ac:dyDescent="0.3">
      <c r="J551" s="8"/>
    </row>
    <row r="552" spans="10:10" x14ac:dyDescent="0.3">
      <c r="J552" s="8"/>
    </row>
    <row r="553" spans="10:10" x14ac:dyDescent="0.3">
      <c r="J553" s="8"/>
    </row>
    <row r="554" spans="10:10" x14ac:dyDescent="0.3">
      <c r="J554" s="8"/>
    </row>
    <row r="555" spans="10:10" x14ac:dyDescent="0.3">
      <c r="J555" s="8"/>
    </row>
    <row r="556" spans="10:10" x14ac:dyDescent="0.3">
      <c r="J556" s="8"/>
    </row>
    <row r="557" spans="10:10" x14ac:dyDescent="0.3">
      <c r="J557" s="8"/>
    </row>
    <row r="558" spans="10:10" x14ac:dyDescent="0.3">
      <c r="J558" s="8"/>
    </row>
    <row r="559" spans="10:10" x14ac:dyDescent="0.3">
      <c r="J559" s="8"/>
    </row>
    <row r="560" spans="10:10" x14ac:dyDescent="0.3">
      <c r="J560" s="8"/>
    </row>
    <row r="561" spans="10:10" x14ac:dyDescent="0.3">
      <c r="J561" s="8"/>
    </row>
    <row r="562" spans="10:10" x14ac:dyDescent="0.3">
      <c r="J562" s="8"/>
    </row>
    <row r="563" spans="10:10" x14ac:dyDescent="0.3">
      <c r="J563" s="8"/>
    </row>
    <row r="564" spans="10:10" x14ac:dyDescent="0.3">
      <c r="J564" s="8"/>
    </row>
    <row r="565" spans="10:10" x14ac:dyDescent="0.3">
      <c r="J565" s="8"/>
    </row>
    <row r="566" spans="10:10" x14ac:dyDescent="0.3">
      <c r="J566" s="8"/>
    </row>
    <row r="567" spans="10:10" x14ac:dyDescent="0.3">
      <c r="J567" s="8"/>
    </row>
    <row r="568" spans="10:10" x14ac:dyDescent="0.3">
      <c r="J568" s="8"/>
    </row>
    <row r="569" spans="10:10" x14ac:dyDescent="0.3">
      <c r="J569" s="8"/>
    </row>
    <row r="570" spans="10:10" x14ac:dyDescent="0.3">
      <c r="J570" s="8"/>
    </row>
    <row r="571" spans="10:10" x14ac:dyDescent="0.3">
      <c r="J571" s="8"/>
    </row>
    <row r="572" spans="10:10" x14ac:dyDescent="0.3">
      <c r="J572" s="8"/>
    </row>
    <row r="573" spans="10:10" x14ac:dyDescent="0.3">
      <c r="J573" s="8"/>
    </row>
    <row r="574" spans="10:10" x14ac:dyDescent="0.3">
      <c r="J574" s="8"/>
    </row>
    <row r="575" spans="10:10" x14ac:dyDescent="0.3">
      <c r="J575" s="8"/>
    </row>
    <row r="576" spans="10:10" x14ac:dyDescent="0.3">
      <c r="J576" s="8"/>
    </row>
    <row r="577" spans="10:10" x14ac:dyDescent="0.3">
      <c r="J577" s="8"/>
    </row>
    <row r="578" spans="10:10" x14ac:dyDescent="0.3">
      <c r="J578" s="8"/>
    </row>
    <row r="579" spans="10:10" x14ac:dyDescent="0.3">
      <c r="J579" s="8"/>
    </row>
    <row r="580" spans="10:10" x14ac:dyDescent="0.3">
      <c r="J580" s="8"/>
    </row>
    <row r="581" spans="10:10" x14ac:dyDescent="0.3">
      <c r="J581" s="8"/>
    </row>
    <row r="582" spans="10:10" x14ac:dyDescent="0.3">
      <c r="J582" s="8"/>
    </row>
    <row r="583" spans="10:10" x14ac:dyDescent="0.3">
      <c r="J583" s="8"/>
    </row>
    <row r="584" spans="10:10" x14ac:dyDescent="0.3">
      <c r="J584" s="8"/>
    </row>
    <row r="585" spans="10:10" x14ac:dyDescent="0.3">
      <c r="J585" s="8"/>
    </row>
    <row r="586" spans="10:10" x14ac:dyDescent="0.3">
      <c r="J586" s="8"/>
    </row>
    <row r="587" spans="10:10" x14ac:dyDescent="0.3">
      <c r="J587" s="8"/>
    </row>
    <row r="588" spans="10:10" x14ac:dyDescent="0.3">
      <c r="J588" s="8"/>
    </row>
    <row r="589" spans="10:10" x14ac:dyDescent="0.3">
      <c r="J589" s="8"/>
    </row>
    <row r="590" spans="10:10" x14ac:dyDescent="0.3">
      <c r="J590" s="8"/>
    </row>
    <row r="591" spans="10:10" x14ac:dyDescent="0.3">
      <c r="J591" s="8"/>
    </row>
    <row r="592" spans="10:10" x14ac:dyDescent="0.3">
      <c r="J592" s="8"/>
    </row>
    <row r="593" spans="10:10" x14ac:dyDescent="0.3">
      <c r="J593" s="8"/>
    </row>
    <row r="594" spans="10:10" x14ac:dyDescent="0.3">
      <c r="J594" s="8"/>
    </row>
    <row r="595" spans="10:10" x14ac:dyDescent="0.3">
      <c r="J595" s="8"/>
    </row>
    <row r="596" spans="10:10" x14ac:dyDescent="0.3">
      <c r="J596" s="8"/>
    </row>
    <row r="597" spans="10:10" x14ac:dyDescent="0.3">
      <c r="J597" s="8"/>
    </row>
    <row r="598" spans="10:10" x14ac:dyDescent="0.3">
      <c r="J598" s="8"/>
    </row>
    <row r="599" spans="10:10" x14ac:dyDescent="0.3">
      <c r="J599" s="8"/>
    </row>
    <row r="600" spans="10:10" x14ac:dyDescent="0.3">
      <c r="J600" s="8"/>
    </row>
    <row r="601" spans="10:10" x14ac:dyDescent="0.3">
      <c r="J601" s="8"/>
    </row>
    <row r="602" spans="10:10" x14ac:dyDescent="0.3">
      <c r="J602" s="8"/>
    </row>
    <row r="603" spans="10:10" x14ac:dyDescent="0.3">
      <c r="J603" s="8"/>
    </row>
    <row r="604" spans="10:10" x14ac:dyDescent="0.3">
      <c r="J604" s="8"/>
    </row>
    <row r="605" spans="10:10" x14ac:dyDescent="0.3">
      <c r="J605" s="8"/>
    </row>
    <row r="606" spans="10:10" x14ac:dyDescent="0.3">
      <c r="J606" s="8"/>
    </row>
    <row r="607" spans="10:10" x14ac:dyDescent="0.3">
      <c r="J607" s="8"/>
    </row>
    <row r="608" spans="10:10" x14ac:dyDescent="0.3">
      <c r="J608" s="8"/>
    </row>
    <row r="609" spans="10:10" x14ac:dyDescent="0.3">
      <c r="J609" s="8"/>
    </row>
    <row r="610" spans="10:10" x14ac:dyDescent="0.3">
      <c r="J610" s="8"/>
    </row>
    <row r="611" spans="10:10" x14ac:dyDescent="0.3">
      <c r="J611" s="8"/>
    </row>
    <row r="612" spans="10:10" x14ac:dyDescent="0.3">
      <c r="J612" s="8"/>
    </row>
    <row r="613" spans="10:10" x14ac:dyDescent="0.3">
      <c r="J613" s="8"/>
    </row>
    <row r="614" spans="10:10" x14ac:dyDescent="0.3">
      <c r="J614" s="8"/>
    </row>
    <row r="615" spans="10:10" x14ac:dyDescent="0.3">
      <c r="J615" s="8"/>
    </row>
    <row r="616" spans="10:10" x14ac:dyDescent="0.3">
      <c r="J616" s="8"/>
    </row>
    <row r="617" spans="10:10" x14ac:dyDescent="0.3">
      <c r="J617" s="8"/>
    </row>
    <row r="618" spans="10:10" x14ac:dyDescent="0.3">
      <c r="J618" s="8"/>
    </row>
    <row r="619" spans="10:10" x14ac:dyDescent="0.3">
      <c r="J619" s="8"/>
    </row>
    <row r="620" spans="10:10" x14ac:dyDescent="0.3">
      <c r="J620" s="8"/>
    </row>
    <row r="621" spans="10:10" x14ac:dyDescent="0.3">
      <c r="J621" s="8"/>
    </row>
    <row r="622" spans="10:10" x14ac:dyDescent="0.3">
      <c r="J622" s="8"/>
    </row>
    <row r="623" spans="10:10" x14ac:dyDescent="0.3">
      <c r="J623" s="8"/>
    </row>
    <row r="624" spans="10:10" x14ac:dyDescent="0.3">
      <c r="J624" s="8"/>
    </row>
    <row r="625" spans="10:10" x14ac:dyDescent="0.3">
      <c r="J625" s="8"/>
    </row>
    <row r="626" spans="10:10" x14ac:dyDescent="0.3">
      <c r="J626" s="8"/>
    </row>
    <row r="627" spans="10:10" x14ac:dyDescent="0.3">
      <c r="J627" s="8"/>
    </row>
    <row r="628" spans="10:10" x14ac:dyDescent="0.3">
      <c r="J628" s="8"/>
    </row>
    <row r="629" spans="10:10" x14ac:dyDescent="0.3">
      <c r="J629" s="8"/>
    </row>
    <row r="630" spans="10:10" x14ac:dyDescent="0.3">
      <c r="J630" s="8"/>
    </row>
    <row r="631" spans="10:10" x14ac:dyDescent="0.3">
      <c r="J631" s="8"/>
    </row>
    <row r="632" spans="10:10" x14ac:dyDescent="0.3">
      <c r="J632" s="8"/>
    </row>
    <row r="633" spans="10:10" x14ac:dyDescent="0.3">
      <c r="J633" s="8"/>
    </row>
    <row r="634" spans="10:10" x14ac:dyDescent="0.3">
      <c r="J634" s="8"/>
    </row>
    <row r="635" spans="10:10" x14ac:dyDescent="0.3">
      <c r="J635" s="8"/>
    </row>
    <row r="636" spans="10:10" x14ac:dyDescent="0.3">
      <c r="J636" s="8"/>
    </row>
    <row r="637" spans="10:10" x14ac:dyDescent="0.3">
      <c r="J637" s="8"/>
    </row>
    <row r="638" spans="10:10" x14ac:dyDescent="0.3">
      <c r="J638" s="8"/>
    </row>
    <row r="639" spans="10:10" x14ac:dyDescent="0.3">
      <c r="J639" s="8"/>
    </row>
    <row r="640" spans="10:10" x14ac:dyDescent="0.3">
      <c r="J640" s="8"/>
    </row>
    <row r="641" spans="10:10" x14ac:dyDescent="0.3">
      <c r="J641" s="8"/>
    </row>
    <row r="642" spans="10:10" x14ac:dyDescent="0.3">
      <c r="J642" s="8"/>
    </row>
    <row r="643" spans="10:10" x14ac:dyDescent="0.3">
      <c r="J643" s="8"/>
    </row>
    <row r="644" spans="10:10" x14ac:dyDescent="0.3">
      <c r="J644" s="8"/>
    </row>
    <row r="645" spans="10:10" x14ac:dyDescent="0.3">
      <c r="J645" s="8"/>
    </row>
    <row r="646" spans="10:10" x14ac:dyDescent="0.3">
      <c r="J646" s="8"/>
    </row>
    <row r="647" spans="10:10" x14ac:dyDescent="0.3">
      <c r="J647" s="8"/>
    </row>
    <row r="648" spans="10:10" x14ac:dyDescent="0.3">
      <c r="J648" s="8"/>
    </row>
    <row r="649" spans="10:10" x14ac:dyDescent="0.3">
      <c r="J649" s="8"/>
    </row>
    <row r="650" spans="10:10" x14ac:dyDescent="0.3">
      <c r="J650" s="8"/>
    </row>
    <row r="651" spans="10:10" x14ac:dyDescent="0.3">
      <c r="J651" s="8"/>
    </row>
    <row r="652" spans="10:10" x14ac:dyDescent="0.3">
      <c r="J652" s="8"/>
    </row>
    <row r="653" spans="10:10" x14ac:dyDescent="0.3">
      <c r="J653" s="8"/>
    </row>
    <row r="654" spans="10:10" x14ac:dyDescent="0.3">
      <c r="J654" s="8"/>
    </row>
    <row r="655" spans="10:10" x14ac:dyDescent="0.3">
      <c r="J655" s="8"/>
    </row>
    <row r="656" spans="10:10" x14ac:dyDescent="0.3">
      <c r="J656" s="8"/>
    </row>
    <row r="657" spans="10:10" x14ac:dyDescent="0.3">
      <c r="J657" s="8"/>
    </row>
    <row r="658" spans="10:10" x14ac:dyDescent="0.3">
      <c r="J658" s="8"/>
    </row>
    <row r="659" spans="10:10" x14ac:dyDescent="0.3">
      <c r="J659" s="8"/>
    </row>
    <row r="660" spans="10:10" x14ac:dyDescent="0.3">
      <c r="J660" s="8"/>
    </row>
    <row r="661" spans="10:10" x14ac:dyDescent="0.3">
      <c r="J661" s="8"/>
    </row>
    <row r="662" spans="10:10" x14ac:dyDescent="0.3">
      <c r="J662" s="8"/>
    </row>
    <row r="663" spans="10:10" x14ac:dyDescent="0.3">
      <c r="J663" s="8"/>
    </row>
    <row r="664" spans="10:10" x14ac:dyDescent="0.3">
      <c r="J664" s="8"/>
    </row>
    <row r="665" spans="10:10" x14ac:dyDescent="0.3">
      <c r="J665" s="8"/>
    </row>
    <row r="666" spans="10:10" x14ac:dyDescent="0.3">
      <c r="J666" s="8"/>
    </row>
    <row r="667" spans="10:10" x14ac:dyDescent="0.3">
      <c r="J667" s="8"/>
    </row>
    <row r="668" spans="10:10" x14ac:dyDescent="0.3">
      <c r="J668" s="8"/>
    </row>
    <row r="669" spans="10:10" x14ac:dyDescent="0.3">
      <c r="J669" s="8"/>
    </row>
    <row r="670" spans="10:10" x14ac:dyDescent="0.3">
      <c r="J670" s="8"/>
    </row>
    <row r="671" spans="10:10" x14ac:dyDescent="0.3">
      <c r="J671" s="8"/>
    </row>
    <row r="672" spans="10:10" x14ac:dyDescent="0.3">
      <c r="J672" s="8"/>
    </row>
    <row r="673" spans="10:10" x14ac:dyDescent="0.3">
      <c r="J673" s="8"/>
    </row>
    <row r="674" spans="10:10" x14ac:dyDescent="0.3">
      <c r="J674" s="8"/>
    </row>
    <row r="675" spans="10:10" x14ac:dyDescent="0.3">
      <c r="J675" s="8"/>
    </row>
    <row r="676" spans="10:10" x14ac:dyDescent="0.3">
      <c r="J676" s="8"/>
    </row>
    <row r="677" spans="10:10" x14ac:dyDescent="0.3">
      <c r="J677" s="8"/>
    </row>
    <row r="678" spans="10:10" x14ac:dyDescent="0.3">
      <c r="J678" s="8"/>
    </row>
    <row r="679" spans="10:10" x14ac:dyDescent="0.3">
      <c r="J679" s="8"/>
    </row>
    <row r="680" spans="10:10" x14ac:dyDescent="0.3">
      <c r="J680" s="8"/>
    </row>
    <row r="681" spans="10:10" x14ac:dyDescent="0.3">
      <c r="J681" s="8"/>
    </row>
    <row r="682" spans="10:10" x14ac:dyDescent="0.3">
      <c r="J682" s="8"/>
    </row>
    <row r="683" spans="10:10" x14ac:dyDescent="0.3">
      <c r="J683" s="8"/>
    </row>
    <row r="684" spans="10:10" x14ac:dyDescent="0.3">
      <c r="J684" s="8"/>
    </row>
    <row r="685" spans="10:10" x14ac:dyDescent="0.3">
      <c r="J685" s="8"/>
    </row>
    <row r="686" spans="10:10" x14ac:dyDescent="0.3">
      <c r="J686" s="8"/>
    </row>
    <row r="687" spans="10:10" x14ac:dyDescent="0.3">
      <c r="J687" s="8"/>
    </row>
    <row r="688" spans="10:10" x14ac:dyDescent="0.3">
      <c r="J688" s="8"/>
    </row>
    <row r="689" spans="10:10" x14ac:dyDescent="0.3">
      <c r="J689" s="8"/>
    </row>
    <row r="690" spans="10:10" x14ac:dyDescent="0.3">
      <c r="J690" s="8"/>
    </row>
    <row r="691" spans="10:10" x14ac:dyDescent="0.3">
      <c r="J691" s="8"/>
    </row>
    <row r="692" spans="10:10" x14ac:dyDescent="0.3">
      <c r="J692" s="8"/>
    </row>
    <row r="693" spans="10:10" x14ac:dyDescent="0.3">
      <c r="J693" s="8"/>
    </row>
    <row r="694" spans="10:10" x14ac:dyDescent="0.3">
      <c r="J694" s="8"/>
    </row>
    <row r="695" spans="10:10" x14ac:dyDescent="0.3">
      <c r="J695" s="8"/>
    </row>
    <row r="696" spans="10:10" x14ac:dyDescent="0.3">
      <c r="J696" s="8"/>
    </row>
    <row r="697" spans="10:10" x14ac:dyDescent="0.3">
      <c r="J697" s="8"/>
    </row>
    <row r="698" spans="10:10" x14ac:dyDescent="0.3">
      <c r="J698" s="8"/>
    </row>
    <row r="699" spans="10:10" x14ac:dyDescent="0.3">
      <c r="J699" s="8"/>
    </row>
    <row r="700" spans="10:10" x14ac:dyDescent="0.3">
      <c r="J700" s="8"/>
    </row>
    <row r="701" spans="10:10" x14ac:dyDescent="0.3">
      <c r="J701" s="8"/>
    </row>
    <row r="702" spans="10:10" x14ac:dyDescent="0.3">
      <c r="J702" s="8"/>
    </row>
    <row r="703" spans="10:10" x14ac:dyDescent="0.3">
      <c r="J703" s="8"/>
    </row>
    <row r="704" spans="10:10" x14ac:dyDescent="0.3">
      <c r="J704" s="8"/>
    </row>
    <row r="705" spans="10:10" x14ac:dyDescent="0.3">
      <c r="J705" s="8"/>
    </row>
    <row r="706" spans="10:10" x14ac:dyDescent="0.3">
      <c r="J706" s="8"/>
    </row>
    <row r="707" spans="10:10" x14ac:dyDescent="0.3">
      <c r="J707" s="8"/>
    </row>
    <row r="708" spans="10:10" x14ac:dyDescent="0.3">
      <c r="J708" s="8"/>
    </row>
    <row r="709" spans="10:10" x14ac:dyDescent="0.3">
      <c r="J709" s="8"/>
    </row>
    <row r="710" spans="10:10" x14ac:dyDescent="0.3">
      <c r="J710" s="8"/>
    </row>
    <row r="711" spans="10:10" x14ac:dyDescent="0.3">
      <c r="J711" s="8"/>
    </row>
    <row r="712" spans="10:10" x14ac:dyDescent="0.3">
      <c r="J712" s="8"/>
    </row>
    <row r="713" spans="10:10" x14ac:dyDescent="0.3">
      <c r="J713" s="8"/>
    </row>
    <row r="714" spans="10:10" x14ac:dyDescent="0.3">
      <c r="J714" s="8"/>
    </row>
    <row r="715" spans="10:10" x14ac:dyDescent="0.3">
      <c r="J715" s="8"/>
    </row>
    <row r="716" spans="10:10" x14ac:dyDescent="0.3">
      <c r="J716" s="8"/>
    </row>
    <row r="717" spans="10:10" x14ac:dyDescent="0.3">
      <c r="J717" s="8"/>
    </row>
    <row r="718" spans="10:10" x14ac:dyDescent="0.3">
      <c r="J718" s="8"/>
    </row>
    <row r="719" spans="10:10" x14ac:dyDescent="0.3">
      <c r="J719" s="8"/>
    </row>
    <row r="720" spans="10:10" x14ac:dyDescent="0.3">
      <c r="J720" s="8"/>
    </row>
    <row r="721" spans="10:10" x14ac:dyDescent="0.3">
      <c r="J721" s="8"/>
    </row>
    <row r="722" spans="10:10" x14ac:dyDescent="0.3">
      <c r="J722" s="8"/>
    </row>
    <row r="723" spans="10:10" x14ac:dyDescent="0.3">
      <c r="J723" s="8"/>
    </row>
    <row r="724" spans="10:10" x14ac:dyDescent="0.3">
      <c r="J724" s="8"/>
    </row>
    <row r="725" spans="10:10" x14ac:dyDescent="0.3">
      <c r="J725" s="8"/>
    </row>
    <row r="726" spans="10:10" x14ac:dyDescent="0.3">
      <c r="J726" s="8"/>
    </row>
    <row r="727" spans="10:10" x14ac:dyDescent="0.3">
      <c r="J727" s="8"/>
    </row>
    <row r="728" spans="10:10" x14ac:dyDescent="0.3">
      <c r="J728" s="8"/>
    </row>
    <row r="729" spans="10:10" x14ac:dyDescent="0.3">
      <c r="J729" s="8"/>
    </row>
    <row r="730" spans="10:10" x14ac:dyDescent="0.3">
      <c r="J730" s="8"/>
    </row>
    <row r="731" spans="10:10" x14ac:dyDescent="0.3">
      <c r="J731" s="8"/>
    </row>
    <row r="732" spans="10:10" x14ac:dyDescent="0.3">
      <c r="J732" s="8"/>
    </row>
    <row r="733" spans="10:10" x14ac:dyDescent="0.3">
      <c r="J733" s="8"/>
    </row>
    <row r="734" spans="10:10" x14ac:dyDescent="0.3">
      <c r="J734" s="8"/>
    </row>
    <row r="735" spans="10:10" x14ac:dyDescent="0.3">
      <c r="J735" s="8"/>
    </row>
    <row r="736" spans="10:10" x14ac:dyDescent="0.3">
      <c r="J736" s="8"/>
    </row>
    <row r="737" spans="10:10" x14ac:dyDescent="0.3">
      <c r="J737" s="8"/>
    </row>
    <row r="738" spans="10:10" x14ac:dyDescent="0.3">
      <c r="J738" s="8"/>
    </row>
    <row r="739" spans="10:10" x14ac:dyDescent="0.3">
      <c r="J739" s="8"/>
    </row>
    <row r="740" spans="10:10" x14ac:dyDescent="0.3">
      <c r="J740" s="8"/>
    </row>
    <row r="741" spans="10:10" x14ac:dyDescent="0.3">
      <c r="J741" s="8"/>
    </row>
    <row r="742" spans="10:10" x14ac:dyDescent="0.3">
      <c r="J742" s="8"/>
    </row>
    <row r="743" spans="10:10" x14ac:dyDescent="0.3">
      <c r="J743" s="8"/>
    </row>
    <row r="744" spans="10:10" x14ac:dyDescent="0.3">
      <c r="J744" s="8"/>
    </row>
    <row r="745" spans="10:10" x14ac:dyDescent="0.3">
      <c r="J745" s="8"/>
    </row>
    <row r="746" spans="10:10" x14ac:dyDescent="0.3">
      <c r="J746" s="8"/>
    </row>
    <row r="747" spans="10:10" x14ac:dyDescent="0.3">
      <c r="J747" s="8"/>
    </row>
    <row r="748" spans="10:10" x14ac:dyDescent="0.3">
      <c r="J748" s="8"/>
    </row>
    <row r="749" spans="10:10" x14ac:dyDescent="0.3">
      <c r="J749" s="8"/>
    </row>
    <row r="750" spans="10:10" x14ac:dyDescent="0.3">
      <c r="J750" s="8"/>
    </row>
    <row r="751" spans="10:10" x14ac:dyDescent="0.3">
      <c r="J751" s="8"/>
    </row>
    <row r="752" spans="10:10" x14ac:dyDescent="0.3">
      <c r="J752" s="8"/>
    </row>
    <row r="753" spans="10:10" x14ac:dyDescent="0.3">
      <c r="J753" s="8"/>
    </row>
    <row r="754" spans="10:10" x14ac:dyDescent="0.3">
      <c r="J754" s="8"/>
    </row>
    <row r="755" spans="10:10" x14ac:dyDescent="0.3">
      <c r="J755" s="8"/>
    </row>
    <row r="756" spans="10:10" x14ac:dyDescent="0.3">
      <c r="J756" s="8"/>
    </row>
    <row r="757" spans="10:10" x14ac:dyDescent="0.3">
      <c r="J757" s="8"/>
    </row>
    <row r="758" spans="10:10" x14ac:dyDescent="0.3">
      <c r="J758" s="8"/>
    </row>
    <row r="759" spans="10:10" x14ac:dyDescent="0.3">
      <c r="J759" s="8"/>
    </row>
    <row r="760" spans="10:10" x14ac:dyDescent="0.3">
      <c r="J760" s="8"/>
    </row>
    <row r="761" spans="10:10" x14ac:dyDescent="0.3">
      <c r="J761" s="8"/>
    </row>
    <row r="762" spans="10:10" x14ac:dyDescent="0.3">
      <c r="J762" s="8"/>
    </row>
    <row r="763" spans="10:10" x14ac:dyDescent="0.3">
      <c r="J763" s="8"/>
    </row>
    <row r="764" spans="10:10" x14ac:dyDescent="0.3">
      <c r="J764" s="8"/>
    </row>
    <row r="765" spans="10:10" x14ac:dyDescent="0.3">
      <c r="J765" s="8"/>
    </row>
    <row r="766" spans="10:10" x14ac:dyDescent="0.3">
      <c r="J766" s="8"/>
    </row>
    <row r="767" spans="10:10" x14ac:dyDescent="0.3">
      <c r="J767" s="8"/>
    </row>
    <row r="768" spans="10:10" x14ac:dyDescent="0.3">
      <c r="J768" s="8"/>
    </row>
    <row r="769" spans="10:10" x14ac:dyDescent="0.3">
      <c r="J769" s="8"/>
    </row>
    <row r="770" spans="10:10" x14ac:dyDescent="0.3">
      <c r="J770" s="8"/>
    </row>
    <row r="771" spans="10:10" x14ac:dyDescent="0.3">
      <c r="J771" s="8"/>
    </row>
    <row r="772" spans="10:10" x14ac:dyDescent="0.3">
      <c r="J772" s="8"/>
    </row>
    <row r="773" spans="10:10" x14ac:dyDescent="0.3">
      <c r="J773" s="8"/>
    </row>
    <row r="774" spans="10:10" x14ac:dyDescent="0.3">
      <c r="J774" s="8"/>
    </row>
    <row r="775" spans="10:10" x14ac:dyDescent="0.3">
      <c r="J775" s="8"/>
    </row>
    <row r="776" spans="10:10" x14ac:dyDescent="0.3">
      <c r="J776" s="8"/>
    </row>
    <row r="777" spans="10:10" x14ac:dyDescent="0.3">
      <c r="J777" s="8"/>
    </row>
    <row r="778" spans="10:10" x14ac:dyDescent="0.3">
      <c r="J778" s="8"/>
    </row>
    <row r="779" spans="10:10" x14ac:dyDescent="0.3">
      <c r="J779" s="8"/>
    </row>
    <row r="780" spans="10:10" x14ac:dyDescent="0.3">
      <c r="J780" s="8"/>
    </row>
    <row r="781" spans="10:10" x14ac:dyDescent="0.3">
      <c r="J781" s="8"/>
    </row>
    <row r="782" spans="10:10" x14ac:dyDescent="0.3">
      <c r="J782" s="8"/>
    </row>
    <row r="783" spans="10:10" x14ac:dyDescent="0.3">
      <c r="J783" s="8"/>
    </row>
    <row r="784" spans="10:10" x14ac:dyDescent="0.3">
      <c r="J784" s="8"/>
    </row>
    <row r="785" spans="10:10" x14ac:dyDescent="0.3">
      <c r="J785" s="8"/>
    </row>
    <row r="786" spans="10:10" x14ac:dyDescent="0.3">
      <c r="J786" s="8"/>
    </row>
    <row r="787" spans="10:10" x14ac:dyDescent="0.3">
      <c r="J787" s="8"/>
    </row>
    <row r="788" spans="10:10" x14ac:dyDescent="0.3">
      <c r="J788" s="8"/>
    </row>
    <row r="789" spans="10:10" x14ac:dyDescent="0.3">
      <c r="J789" s="8"/>
    </row>
    <row r="790" spans="10:10" x14ac:dyDescent="0.3">
      <c r="J790" s="8"/>
    </row>
    <row r="791" spans="10:10" x14ac:dyDescent="0.3">
      <c r="J791" s="8"/>
    </row>
    <row r="792" spans="10:10" x14ac:dyDescent="0.3">
      <c r="J792" s="8"/>
    </row>
    <row r="793" spans="10:10" x14ac:dyDescent="0.3">
      <c r="J793" s="8"/>
    </row>
    <row r="794" spans="10:10" x14ac:dyDescent="0.3">
      <c r="J794" s="8"/>
    </row>
    <row r="795" spans="10:10" x14ac:dyDescent="0.3">
      <c r="J795" s="8"/>
    </row>
    <row r="796" spans="10:10" x14ac:dyDescent="0.3">
      <c r="J796" s="8"/>
    </row>
    <row r="797" spans="10:10" x14ac:dyDescent="0.3">
      <c r="J797" s="8"/>
    </row>
    <row r="798" spans="10:10" x14ac:dyDescent="0.3">
      <c r="J798" s="8"/>
    </row>
    <row r="799" spans="10:10" x14ac:dyDescent="0.3">
      <c r="J799" s="8"/>
    </row>
    <row r="800" spans="10:10" x14ac:dyDescent="0.3">
      <c r="J800" s="8"/>
    </row>
    <row r="801" spans="10:10" x14ac:dyDescent="0.3">
      <c r="J801" s="8"/>
    </row>
    <row r="802" spans="10:10" x14ac:dyDescent="0.3">
      <c r="J802" s="8"/>
    </row>
    <row r="803" spans="10:10" x14ac:dyDescent="0.3">
      <c r="J803" s="8"/>
    </row>
    <row r="804" spans="10:10" x14ac:dyDescent="0.3">
      <c r="J804" s="8"/>
    </row>
    <row r="805" spans="10:10" x14ac:dyDescent="0.3">
      <c r="J805" s="8"/>
    </row>
    <row r="806" spans="10:10" x14ac:dyDescent="0.3">
      <c r="J806" s="8"/>
    </row>
    <row r="807" spans="10:10" x14ac:dyDescent="0.3">
      <c r="J807" s="8"/>
    </row>
    <row r="808" spans="10:10" x14ac:dyDescent="0.3">
      <c r="J808" s="8"/>
    </row>
    <row r="809" spans="10:10" x14ac:dyDescent="0.3">
      <c r="J809" s="8"/>
    </row>
    <row r="810" spans="10:10" x14ac:dyDescent="0.3">
      <c r="J810" s="8"/>
    </row>
    <row r="811" spans="10:10" x14ac:dyDescent="0.3">
      <c r="J811" s="8"/>
    </row>
    <row r="812" spans="10:10" x14ac:dyDescent="0.3">
      <c r="J812" s="8"/>
    </row>
    <row r="813" spans="10:10" x14ac:dyDescent="0.3">
      <c r="J813" s="8"/>
    </row>
    <row r="814" spans="10:10" x14ac:dyDescent="0.3">
      <c r="J814" s="8"/>
    </row>
    <row r="815" spans="10:10" x14ac:dyDescent="0.3">
      <c r="J815" s="8"/>
    </row>
    <row r="816" spans="10:10" x14ac:dyDescent="0.3">
      <c r="J816" s="8"/>
    </row>
    <row r="817" spans="10:10" x14ac:dyDescent="0.3">
      <c r="J817" s="8"/>
    </row>
    <row r="818" spans="10:10" x14ac:dyDescent="0.3">
      <c r="J818" s="8"/>
    </row>
    <row r="819" spans="10:10" x14ac:dyDescent="0.3">
      <c r="J819" s="8"/>
    </row>
    <row r="820" spans="10:10" x14ac:dyDescent="0.3">
      <c r="J820" s="8"/>
    </row>
    <row r="821" spans="10:10" x14ac:dyDescent="0.3">
      <c r="J821" s="8"/>
    </row>
    <row r="822" spans="10:10" x14ac:dyDescent="0.3">
      <c r="J822" s="8"/>
    </row>
    <row r="823" spans="10:10" x14ac:dyDescent="0.3">
      <c r="J823" s="8"/>
    </row>
    <row r="824" spans="10:10" x14ac:dyDescent="0.3">
      <c r="J824" s="8"/>
    </row>
    <row r="825" spans="10:10" x14ac:dyDescent="0.3">
      <c r="J825" s="8"/>
    </row>
    <row r="826" spans="10:10" x14ac:dyDescent="0.3">
      <c r="J826" s="8"/>
    </row>
    <row r="827" spans="10:10" x14ac:dyDescent="0.3">
      <c r="J827" s="8"/>
    </row>
    <row r="828" spans="10:10" x14ac:dyDescent="0.3">
      <c r="J828" s="8"/>
    </row>
    <row r="829" spans="10:10" x14ac:dyDescent="0.3">
      <c r="J829" s="8"/>
    </row>
    <row r="830" spans="10:10" x14ac:dyDescent="0.3">
      <c r="J830" s="8"/>
    </row>
    <row r="831" spans="10:10" x14ac:dyDescent="0.3">
      <c r="J831" s="8"/>
    </row>
    <row r="832" spans="10:10" x14ac:dyDescent="0.3">
      <c r="J832" s="8"/>
    </row>
    <row r="833" spans="10:10" x14ac:dyDescent="0.3">
      <c r="J833" s="8"/>
    </row>
    <row r="834" spans="10:10" x14ac:dyDescent="0.3">
      <c r="J834" s="8"/>
    </row>
    <row r="835" spans="10:10" x14ac:dyDescent="0.3">
      <c r="J835" s="8"/>
    </row>
    <row r="836" spans="10:10" x14ac:dyDescent="0.3">
      <c r="J836" s="8"/>
    </row>
    <row r="837" spans="10:10" x14ac:dyDescent="0.3">
      <c r="J837" s="8"/>
    </row>
    <row r="838" spans="10:10" x14ac:dyDescent="0.3">
      <c r="J838" s="8"/>
    </row>
    <row r="839" spans="10:10" x14ac:dyDescent="0.3">
      <c r="J839" s="8"/>
    </row>
    <row r="840" spans="10:10" x14ac:dyDescent="0.3">
      <c r="J840" s="8"/>
    </row>
    <row r="841" spans="10:10" x14ac:dyDescent="0.3">
      <c r="J841" s="8"/>
    </row>
    <row r="842" spans="10:10" x14ac:dyDescent="0.3">
      <c r="J842" s="8"/>
    </row>
    <row r="843" spans="10:10" x14ac:dyDescent="0.3">
      <c r="J843" s="8"/>
    </row>
    <row r="844" spans="10:10" x14ac:dyDescent="0.3">
      <c r="J844" s="8"/>
    </row>
    <row r="845" spans="10:10" x14ac:dyDescent="0.3">
      <c r="J845" s="8"/>
    </row>
    <row r="846" spans="10:10" x14ac:dyDescent="0.3">
      <c r="J846" s="8"/>
    </row>
    <row r="847" spans="10:10" x14ac:dyDescent="0.3">
      <c r="J847" s="8"/>
    </row>
    <row r="848" spans="10:10" x14ac:dyDescent="0.3">
      <c r="J848" s="8"/>
    </row>
    <row r="849" spans="10:10" x14ac:dyDescent="0.3">
      <c r="J849" s="8"/>
    </row>
    <row r="850" spans="10:10" x14ac:dyDescent="0.3">
      <c r="J850" s="8"/>
    </row>
    <row r="851" spans="10:10" x14ac:dyDescent="0.3">
      <c r="J851" s="8"/>
    </row>
    <row r="852" spans="10:10" x14ac:dyDescent="0.3">
      <c r="J852" s="8"/>
    </row>
    <row r="853" spans="10:10" x14ac:dyDescent="0.3">
      <c r="J853" s="8"/>
    </row>
    <row r="854" spans="10:10" x14ac:dyDescent="0.3">
      <c r="J854" s="8"/>
    </row>
    <row r="855" spans="10:10" x14ac:dyDescent="0.3">
      <c r="J855" s="8"/>
    </row>
    <row r="856" spans="10:10" x14ac:dyDescent="0.3">
      <c r="J856" s="8"/>
    </row>
    <row r="857" spans="10:10" x14ac:dyDescent="0.3">
      <c r="J857" s="8"/>
    </row>
    <row r="858" spans="10:10" x14ac:dyDescent="0.3">
      <c r="J858" s="8"/>
    </row>
    <row r="859" spans="10:10" x14ac:dyDescent="0.3">
      <c r="J859" s="8"/>
    </row>
    <row r="860" spans="10:10" x14ac:dyDescent="0.3">
      <c r="J860" s="8"/>
    </row>
    <row r="861" spans="10:10" x14ac:dyDescent="0.3">
      <c r="J861" s="8"/>
    </row>
    <row r="862" spans="10:10" x14ac:dyDescent="0.3">
      <c r="J862" s="8"/>
    </row>
    <row r="863" spans="10:10" x14ac:dyDescent="0.3">
      <c r="J863" s="8"/>
    </row>
    <row r="864" spans="10:10" x14ac:dyDescent="0.3">
      <c r="J864" s="8"/>
    </row>
    <row r="865" spans="10:10" x14ac:dyDescent="0.3">
      <c r="J865" s="8"/>
    </row>
    <row r="866" spans="10:10" x14ac:dyDescent="0.3">
      <c r="J866" s="8"/>
    </row>
    <row r="867" spans="10:10" x14ac:dyDescent="0.3">
      <c r="J867" s="8"/>
    </row>
    <row r="868" spans="10:10" x14ac:dyDescent="0.3">
      <c r="J868" s="8"/>
    </row>
    <row r="869" spans="10:10" x14ac:dyDescent="0.3">
      <c r="J869" s="8"/>
    </row>
    <row r="870" spans="10:10" x14ac:dyDescent="0.3">
      <c r="J870" s="8"/>
    </row>
    <row r="871" spans="10:10" x14ac:dyDescent="0.3">
      <c r="J871" s="8"/>
    </row>
    <row r="872" spans="10:10" x14ac:dyDescent="0.3">
      <c r="J872" s="8"/>
    </row>
    <row r="873" spans="10:10" x14ac:dyDescent="0.3">
      <c r="J873" s="8"/>
    </row>
    <row r="874" spans="10:10" x14ac:dyDescent="0.3">
      <c r="J874" s="8"/>
    </row>
    <row r="875" spans="10:10" x14ac:dyDescent="0.3">
      <c r="J875" s="8"/>
    </row>
    <row r="876" spans="10:10" x14ac:dyDescent="0.3">
      <c r="J876" s="8"/>
    </row>
    <row r="877" spans="10:10" x14ac:dyDescent="0.3">
      <c r="J877" s="8"/>
    </row>
    <row r="878" spans="10:10" x14ac:dyDescent="0.3">
      <c r="J878" s="8"/>
    </row>
    <row r="879" spans="10:10" x14ac:dyDescent="0.3">
      <c r="J879" s="8"/>
    </row>
    <row r="880" spans="10:10" x14ac:dyDescent="0.3">
      <c r="J880" s="8"/>
    </row>
    <row r="881" spans="10:10" x14ac:dyDescent="0.3">
      <c r="J881" s="8"/>
    </row>
    <row r="882" spans="10:10" x14ac:dyDescent="0.3">
      <c r="J882" s="8"/>
    </row>
    <row r="883" spans="10:10" x14ac:dyDescent="0.3">
      <c r="J883" s="8"/>
    </row>
    <row r="884" spans="10:10" x14ac:dyDescent="0.3">
      <c r="J884" s="8"/>
    </row>
    <row r="885" spans="10:10" x14ac:dyDescent="0.3">
      <c r="J885" s="8"/>
    </row>
    <row r="886" spans="10:10" x14ac:dyDescent="0.3">
      <c r="J886" s="8"/>
    </row>
    <row r="887" spans="10:10" x14ac:dyDescent="0.3">
      <c r="J887" s="8"/>
    </row>
    <row r="888" spans="10:10" x14ac:dyDescent="0.3">
      <c r="J888" s="8"/>
    </row>
    <row r="889" spans="10:10" x14ac:dyDescent="0.3">
      <c r="J889" s="8"/>
    </row>
    <row r="890" spans="10:10" x14ac:dyDescent="0.3">
      <c r="J890" s="8"/>
    </row>
    <row r="891" spans="10:10" x14ac:dyDescent="0.3">
      <c r="J891" s="8"/>
    </row>
    <row r="892" spans="10:10" x14ac:dyDescent="0.3">
      <c r="J892" s="8"/>
    </row>
    <row r="893" spans="10:10" x14ac:dyDescent="0.3">
      <c r="J893" s="8"/>
    </row>
    <row r="894" spans="10:10" x14ac:dyDescent="0.3">
      <c r="J894" s="8"/>
    </row>
    <row r="895" spans="10:10" x14ac:dyDescent="0.3">
      <c r="J895" s="8"/>
    </row>
    <row r="896" spans="10:10" x14ac:dyDescent="0.3">
      <c r="J896" s="8"/>
    </row>
    <row r="897" spans="10:10" x14ac:dyDescent="0.3">
      <c r="J897" s="8"/>
    </row>
    <row r="898" spans="10:10" x14ac:dyDescent="0.3">
      <c r="J898" s="8"/>
    </row>
    <row r="899" spans="10:10" x14ac:dyDescent="0.3">
      <c r="J899" s="8"/>
    </row>
    <row r="900" spans="10:10" x14ac:dyDescent="0.3">
      <c r="J900" s="8"/>
    </row>
    <row r="901" spans="10:10" x14ac:dyDescent="0.3">
      <c r="J901" s="8"/>
    </row>
    <row r="902" spans="10:10" x14ac:dyDescent="0.3">
      <c r="J902" s="8"/>
    </row>
    <row r="903" spans="10:10" x14ac:dyDescent="0.3">
      <c r="J903" s="8"/>
    </row>
    <row r="904" spans="10:10" x14ac:dyDescent="0.3">
      <c r="J904" s="8"/>
    </row>
    <row r="905" spans="10:10" x14ac:dyDescent="0.3">
      <c r="J905" s="8"/>
    </row>
    <row r="906" spans="10:10" x14ac:dyDescent="0.3">
      <c r="J906" s="8"/>
    </row>
    <row r="907" spans="10:10" x14ac:dyDescent="0.3">
      <c r="J907" s="8"/>
    </row>
    <row r="908" spans="10:10" x14ac:dyDescent="0.3">
      <c r="J908" s="8"/>
    </row>
    <row r="909" spans="10:10" x14ac:dyDescent="0.3">
      <c r="J909" s="8"/>
    </row>
    <row r="910" spans="10:10" x14ac:dyDescent="0.3">
      <c r="J910" s="8"/>
    </row>
    <row r="911" spans="10:10" x14ac:dyDescent="0.3">
      <c r="J911" s="8"/>
    </row>
    <row r="912" spans="10:10" x14ac:dyDescent="0.3">
      <c r="J912" s="8"/>
    </row>
    <row r="913" spans="10:10" x14ac:dyDescent="0.3">
      <c r="J913" s="8"/>
    </row>
    <row r="914" spans="10:10" x14ac:dyDescent="0.3">
      <c r="J914" s="8"/>
    </row>
    <row r="915" spans="10:10" x14ac:dyDescent="0.3">
      <c r="J915" s="8"/>
    </row>
    <row r="916" spans="10:10" x14ac:dyDescent="0.3">
      <c r="J916" s="8"/>
    </row>
    <row r="917" spans="10:10" x14ac:dyDescent="0.3">
      <c r="J917" s="8"/>
    </row>
    <row r="918" spans="10:10" x14ac:dyDescent="0.3">
      <c r="J918" s="8"/>
    </row>
    <row r="919" spans="10:10" x14ac:dyDescent="0.3">
      <c r="J919" s="8"/>
    </row>
    <row r="920" spans="10:10" x14ac:dyDescent="0.3">
      <c r="J920" s="8"/>
    </row>
    <row r="921" spans="10:10" x14ac:dyDescent="0.3">
      <c r="J921" s="8"/>
    </row>
    <row r="922" spans="10:10" x14ac:dyDescent="0.3">
      <c r="J922" s="8"/>
    </row>
    <row r="923" spans="10:10" x14ac:dyDescent="0.3">
      <c r="J923" s="8"/>
    </row>
    <row r="924" spans="10:10" x14ac:dyDescent="0.3">
      <c r="J924" s="8"/>
    </row>
    <row r="925" spans="10:10" x14ac:dyDescent="0.3">
      <c r="J925" s="8"/>
    </row>
    <row r="926" spans="10:10" x14ac:dyDescent="0.3">
      <c r="J926" s="8"/>
    </row>
    <row r="927" spans="10:10" x14ac:dyDescent="0.3">
      <c r="J927" s="8"/>
    </row>
    <row r="928" spans="10:10" x14ac:dyDescent="0.3">
      <c r="J928" s="8"/>
    </row>
    <row r="929" spans="10:10" x14ac:dyDescent="0.3">
      <c r="J929" s="8"/>
    </row>
    <row r="930" spans="10:10" x14ac:dyDescent="0.3">
      <c r="J930" s="8"/>
    </row>
    <row r="931" spans="10:10" x14ac:dyDescent="0.3">
      <c r="J931" s="8"/>
    </row>
    <row r="932" spans="10:10" x14ac:dyDescent="0.3">
      <c r="J932" s="8"/>
    </row>
    <row r="933" spans="10:10" x14ac:dyDescent="0.3">
      <c r="J933" s="8"/>
    </row>
    <row r="934" spans="10:10" x14ac:dyDescent="0.3">
      <c r="J934" s="8"/>
    </row>
    <row r="935" spans="10:10" x14ac:dyDescent="0.3">
      <c r="J935" s="8"/>
    </row>
    <row r="936" spans="10:10" x14ac:dyDescent="0.3">
      <c r="J936" s="8"/>
    </row>
    <row r="937" spans="10:10" x14ac:dyDescent="0.3">
      <c r="J937" s="8"/>
    </row>
    <row r="938" spans="10:10" x14ac:dyDescent="0.3">
      <c r="J938" s="8"/>
    </row>
    <row r="939" spans="10:10" x14ac:dyDescent="0.3">
      <c r="J939" s="8"/>
    </row>
    <row r="940" spans="10:10" x14ac:dyDescent="0.3">
      <c r="J940" s="8"/>
    </row>
    <row r="941" spans="10:10" x14ac:dyDescent="0.3">
      <c r="J941" s="8"/>
    </row>
    <row r="942" spans="10:10" x14ac:dyDescent="0.3">
      <c r="J942" s="8"/>
    </row>
    <row r="943" spans="10:10" x14ac:dyDescent="0.3">
      <c r="J943" s="8"/>
    </row>
    <row r="944" spans="10:10" x14ac:dyDescent="0.3">
      <c r="J944" s="8"/>
    </row>
    <row r="945" spans="10:10" x14ac:dyDescent="0.3">
      <c r="J945" s="8"/>
    </row>
    <row r="946" spans="10:10" x14ac:dyDescent="0.3">
      <c r="J946" s="8"/>
    </row>
    <row r="947" spans="10:10" x14ac:dyDescent="0.3">
      <c r="J947" s="8"/>
    </row>
    <row r="948" spans="10:10" x14ac:dyDescent="0.3">
      <c r="J948" s="8"/>
    </row>
    <row r="949" spans="10:10" x14ac:dyDescent="0.3">
      <c r="J949" s="8"/>
    </row>
    <row r="950" spans="10:10" x14ac:dyDescent="0.3">
      <c r="J950" s="8"/>
    </row>
    <row r="951" spans="10:10" x14ac:dyDescent="0.3">
      <c r="J951" s="8"/>
    </row>
    <row r="952" spans="10:10" x14ac:dyDescent="0.3">
      <c r="J952" s="8"/>
    </row>
    <row r="953" spans="10:10" x14ac:dyDescent="0.3">
      <c r="J953" s="8"/>
    </row>
    <row r="954" spans="10:10" x14ac:dyDescent="0.3">
      <c r="J954" s="8"/>
    </row>
    <row r="955" spans="10:10" x14ac:dyDescent="0.3">
      <c r="J955" s="8"/>
    </row>
    <row r="956" spans="10:10" x14ac:dyDescent="0.3">
      <c r="J956" s="8"/>
    </row>
    <row r="957" spans="10:10" x14ac:dyDescent="0.3">
      <c r="J957" s="8"/>
    </row>
    <row r="958" spans="10:10" x14ac:dyDescent="0.3">
      <c r="J958" s="8"/>
    </row>
    <row r="959" spans="10:10" x14ac:dyDescent="0.3">
      <c r="J959" s="8"/>
    </row>
    <row r="960" spans="10:10" x14ac:dyDescent="0.3">
      <c r="J960" s="8"/>
    </row>
    <row r="961" spans="10:10" x14ac:dyDescent="0.3">
      <c r="J961" s="8"/>
    </row>
    <row r="962" spans="10:10" x14ac:dyDescent="0.3">
      <c r="J962" s="8"/>
    </row>
    <row r="963" spans="10:10" x14ac:dyDescent="0.3">
      <c r="J963" s="8"/>
    </row>
    <row r="964" spans="10:10" x14ac:dyDescent="0.3">
      <c r="J964" s="8"/>
    </row>
    <row r="965" spans="10:10" x14ac:dyDescent="0.3">
      <c r="J965" s="8"/>
    </row>
    <row r="966" spans="10:10" x14ac:dyDescent="0.3">
      <c r="J966" s="8"/>
    </row>
    <row r="967" spans="10:10" x14ac:dyDescent="0.3">
      <c r="J967" s="8"/>
    </row>
    <row r="968" spans="10:10" x14ac:dyDescent="0.3">
      <c r="J968" s="8"/>
    </row>
    <row r="969" spans="10:10" x14ac:dyDescent="0.3">
      <c r="J969" s="8"/>
    </row>
    <row r="970" spans="10:10" x14ac:dyDescent="0.3">
      <c r="J970" s="8"/>
    </row>
    <row r="971" spans="10:10" x14ac:dyDescent="0.3">
      <c r="J971" s="8"/>
    </row>
    <row r="972" spans="10:10" x14ac:dyDescent="0.3">
      <c r="J972" s="8"/>
    </row>
    <row r="973" spans="10:10" x14ac:dyDescent="0.3">
      <c r="J973" s="8"/>
    </row>
    <row r="974" spans="10:10" x14ac:dyDescent="0.3">
      <c r="J974" s="8"/>
    </row>
    <row r="975" spans="10:10" x14ac:dyDescent="0.3">
      <c r="J975" s="8"/>
    </row>
    <row r="976" spans="10:10" x14ac:dyDescent="0.3">
      <c r="J976" s="8"/>
    </row>
    <row r="977" spans="10:10" x14ac:dyDescent="0.3">
      <c r="J977" s="8"/>
    </row>
    <row r="978" spans="10:10" x14ac:dyDescent="0.3">
      <c r="J978" s="8"/>
    </row>
    <row r="979" spans="10:10" x14ac:dyDescent="0.3">
      <c r="J979" s="8"/>
    </row>
    <row r="980" spans="10:10" x14ac:dyDescent="0.3">
      <c r="J980" s="8"/>
    </row>
    <row r="981" spans="10:10" x14ac:dyDescent="0.3">
      <c r="J981" s="8"/>
    </row>
    <row r="982" spans="10:10" x14ac:dyDescent="0.3">
      <c r="J982" s="8"/>
    </row>
    <row r="983" spans="10:10" x14ac:dyDescent="0.3">
      <c r="J983" s="8"/>
    </row>
    <row r="984" spans="10:10" x14ac:dyDescent="0.3">
      <c r="J984" s="8"/>
    </row>
    <row r="985" spans="10:10" x14ac:dyDescent="0.3">
      <c r="J985" s="8"/>
    </row>
    <row r="986" spans="10:10" x14ac:dyDescent="0.3">
      <c r="J986" s="8"/>
    </row>
    <row r="987" spans="10:10" x14ac:dyDescent="0.3">
      <c r="J987" s="8"/>
    </row>
    <row r="988" spans="10:10" x14ac:dyDescent="0.3">
      <c r="J988" s="8"/>
    </row>
    <row r="989" spans="10:10" x14ac:dyDescent="0.3">
      <c r="J989" s="8"/>
    </row>
    <row r="990" spans="10:10" x14ac:dyDescent="0.3">
      <c r="J990" s="8"/>
    </row>
    <row r="991" spans="10:10" x14ac:dyDescent="0.3">
      <c r="J991" s="8"/>
    </row>
    <row r="992" spans="10:10" x14ac:dyDescent="0.3">
      <c r="J992" s="8"/>
    </row>
    <row r="993" spans="10:10" x14ac:dyDescent="0.3">
      <c r="J993" s="8"/>
    </row>
    <row r="994" spans="10:10" x14ac:dyDescent="0.3">
      <c r="J994" s="8"/>
    </row>
    <row r="995" spans="10:10" x14ac:dyDescent="0.3">
      <c r="J995" s="8"/>
    </row>
    <row r="996" spans="10:10" x14ac:dyDescent="0.3">
      <c r="J996" s="8"/>
    </row>
    <row r="997" spans="10:10" x14ac:dyDescent="0.3">
      <c r="J997" s="8"/>
    </row>
    <row r="998" spans="10:10" x14ac:dyDescent="0.3">
      <c r="J998" s="8"/>
    </row>
    <row r="999" spans="10:10" x14ac:dyDescent="0.3">
      <c r="J999" s="8"/>
    </row>
    <row r="1000" spans="10:10" x14ac:dyDescent="0.3">
      <c r="J1000" s="8"/>
    </row>
    <row r="1001" spans="10:10" x14ac:dyDescent="0.3">
      <c r="J1001" s="8"/>
    </row>
    <row r="1002" spans="10:10" x14ac:dyDescent="0.3">
      <c r="J1002" s="8"/>
    </row>
    <row r="1003" spans="10:10" x14ac:dyDescent="0.3">
      <c r="J1003" s="8"/>
    </row>
    <row r="1004" spans="10:10" x14ac:dyDescent="0.3">
      <c r="J1004" s="8"/>
    </row>
    <row r="1005" spans="10:10" x14ac:dyDescent="0.3">
      <c r="J1005" s="8"/>
    </row>
    <row r="1006" spans="10:10" x14ac:dyDescent="0.3">
      <c r="J1006" s="8"/>
    </row>
    <row r="1007" spans="10:10" x14ac:dyDescent="0.3">
      <c r="J1007" s="8"/>
    </row>
    <row r="1008" spans="10:10" x14ac:dyDescent="0.3">
      <c r="J1008" s="8"/>
    </row>
    <row r="1009" spans="10:10" x14ac:dyDescent="0.3">
      <c r="J1009" s="8"/>
    </row>
    <row r="1010" spans="10:10" x14ac:dyDescent="0.3">
      <c r="J1010" s="8"/>
    </row>
    <row r="1011" spans="10:10" x14ac:dyDescent="0.3">
      <c r="J1011" s="8"/>
    </row>
    <row r="1012" spans="10:10" x14ac:dyDescent="0.3">
      <c r="J1012" s="8"/>
    </row>
    <row r="1013" spans="10:10" x14ac:dyDescent="0.3">
      <c r="J1013" s="8"/>
    </row>
    <row r="1014" spans="10:10" x14ac:dyDescent="0.3">
      <c r="J1014" s="8"/>
    </row>
    <row r="1015" spans="10:10" x14ac:dyDescent="0.3">
      <c r="J1015" s="8"/>
    </row>
    <row r="1016" spans="10:10" x14ac:dyDescent="0.3">
      <c r="J1016" s="8"/>
    </row>
    <row r="1017" spans="10:10" x14ac:dyDescent="0.3">
      <c r="J1017" s="8"/>
    </row>
    <row r="1018" spans="10:10" x14ac:dyDescent="0.3">
      <c r="J1018" s="8"/>
    </row>
    <row r="1019" spans="10:10" x14ac:dyDescent="0.3">
      <c r="J1019" s="8"/>
    </row>
    <row r="1020" spans="10:10" x14ac:dyDescent="0.3">
      <c r="J1020" s="8"/>
    </row>
    <row r="1021" spans="10:10" x14ac:dyDescent="0.3">
      <c r="J1021" s="8"/>
    </row>
    <row r="1022" spans="10:10" x14ac:dyDescent="0.3">
      <c r="J1022" s="8"/>
    </row>
    <row r="1023" spans="10:10" x14ac:dyDescent="0.3">
      <c r="J1023" s="8"/>
    </row>
    <row r="1024" spans="10:10" x14ac:dyDescent="0.3">
      <c r="J1024" s="8"/>
    </row>
    <row r="1025" spans="10:10" x14ac:dyDescent="0.3">
      <c r="J1025" s="8"/>
    </row>
    <row r="1026" spans="10:10" x14ac:dyDescent="0.3">
      <c r="J1026" s="8"/>
    </row>
    <row r="1027" spans="10:10" x14ac:dyDescent="0.3">
      <c r="J1027" s="8"/>
    </row>
    <row r="1028" spans="10:10" x14ac:dyDescent="0.3">
      <c r="J1028" s="8"/>
    </row>
    <row r="1029" spans="10:10" x14ac:dyDescent="0.3">
      <c r="J1029" s="8"/>
    </row>
    <row r="1030" spans="10:10" x14ac:dyDescent="0.3">
      <c r="J1030" s="8"/>
    </row>
    <row r="1031" spans="10:10" x14ac:dyDescent="0.3">
      <c r="J1031" s="8"/>
    </row>
    <row r="1032" spans="10:10" x14ac:dyDescent="0.3">
      <c r="J1032" s="8"/>
    </row>
    <row r="1033" spans="10:10" x14ac:dyDescent="0.3">
      <c r="J1033" s="8"/>
    </row>
    <row r="1034" spans="10:10" x14ac:dyDescent="0.3">
      <c r="J1034" s="8"/>
    </row>
    <row r="1035" spans="10:10" x14ac:dyDescent="0.3">
      <c r="J1035" s="8"/>
    </row>
    <row r="1036" spans="10:10" x14ac:dyDescent="0.3">
      <c r="J1036" s="8"/>
    </row>
    <row r="1037" spans="10:10" x14ac:dyDescent="0.3">
      <c r="J1037" s="8"/>
    </row>
    <row r="1038" spans="10:10" x14ac:dyDescent="0.3">
      <c r="J1038" s="8"/>
    </row>
    <row r="1039" spans="10:10" x14ac:dyDescent="0.3">
      <c r="J1039" s="8"/>
    </row>
    <row r="1040" spans="10:10" x14ac:dyDescent="0.3">
      <c r="J1040" s="8"/>
    </row>
    <row r="1041" spans="10:10" x14ac:dyDescent="0.3">
      <c r="J1041" s="8"/>
    </row>
    <row r="1042" spans="10:10" x14ac:dyDescent="0.3">
      <c r="J1042" s="8"/>
    </row>
    <row r="1043" spans="10:10" x14ac:dyDescent="0.3">
      <c r="J1043" s="8"/>
    </row>
    <row r="1044" spans="10:10" x14ac:dyDescent="0.3">
      <c r="J1044" s="8"/>
    </row>
    <row r="1045" spans="10:10" x14ac:dyDescent="0.3">
      <c r="J1045" s="8"/>
    </row>
    <row r="1046" spans="10:10" x14ac:dyDescent="0.3">
      <c r="J1046" s="8"/>
    </row>
    <row r="1047" spans="10:10" x14ac:dyDescent="0.3">
      <c r="J1047" s="8"/>
    </row>
    <row r="1048" spans="10:10" x14ac:dyDescent="0.3">
      <c r="J1048" s="8"/>
    </row>
    <row r="1049" spans="10:10" x14ac:dyDescent="0.3">
      <c r="J1049" s="8"/>
    </row>
    <row r="1050" spans="10:10" x14ac:dyDescent="0.3">
      <c r="J1050" s="8"/>
    </row>
    <row r="1051" spans="10:10" x14ac:dyDescent="0.3">
      <c r="J1051" s="8"/>
    </row>
    <row r="1052" spans="10:10" x14ac:dyDescent="0.3">
      <c r="J1052" s="8"/>
    </row>
    <row r="1053" spans="10:10" x14ac:dyDescent="0.3">
      <c r="J1053" s="8"/>
    </row>
    <row r="1054" spans="10:10" x14ac:dyDescent="0.3">
      <c r="J1054" s="8"/>
    </row>
    <row r="1055" spans="10:10" x14ac:dyDescent="0.3">
      <c r="J1055" s="8"/>
    </row>
    <row r="1056" spans="10:10" x14ac:dyDescent="0.3">
      <c r="J1056" s="8"/>
    </row>
    <row r="1057" spans="10:10" x14ac:dyDescent="0.3">
      <c r="J1057" s="8"/>
    </row>
    <row r="1058" spans="10:10" x14ac:dyDescent="0.3">
      <c r="J1058" s="8"/>
    </row>
    <row r="1059" spans="10:10" x14ac:dyDescent="0.3">
      <c r="J1059" s="8"/>
    </row>
    <row r="1060" spans="10:10" x14ac:dyDescent="0.3">
      <c r="J1060" s="8"/>
    </row>
    <row r="1061" spans="10:10" x14ac:dyDescent="0.3">
      <c r="J1061" s="8"/>
    </row>
    <row r="1062" spans="10:10" x14ac:dyDescent="0.3">
      <c r="J1062" s="8"/>
    </row>
    <row r="1063" spans="10:10" x14ac:dyDescent="0.3">
      <c r="J1063" s="8"/>
    </row>
    <row r="1064" spans="10:10" x14ac:dyDescent="0.3">
      <c r="J1064" s="8"/>
    </row>
    <row r="1065" spans="10:10" x14ac:dyDescent="0.3">
      <c r="J1065" s="8"/>
    </row>
    <row r="1066" spans="10:10" x14ac:dyDescent="0.3">
      <c r="J1066" s="8"/>
    </row>
    <row r="1067" spans="10:10" x14ac:dyDescent="0.3">
      <c r="J1067" s="8"/>
    </row>
    <row r="1068" spans="10:10" x14ac:dyDescent="0.3">
      <c r="J1068" s="8"/>
    </row>
    <row r="1069" spans="10:10" x14ac:dyDescent="0.3">
      <c r="J1069" s="8"/>
    </row>
    <row r="1070" spans="10:10" x14ac:dyDescent="0.3">
      <c r="J1070" s="8"/>
    </row>
    <row r="1071" spans="10:10" x14ac:dyDescent="0.3">
      <c r="J1071" s="8"/>
    </row>
    <row r="1072" spans="10:10" x14ac:dyDescent="0.3">
      <c r="J1072" s="8"/>
    </row>
    <row r="1073" spans="10:10" x14ac:dyDescent="0.3">
      <c r="J1073" s="8"/>
    </row>
    <row r="1074" spans="10:10" x14ac:dyDescent="0.3">
      <c r="J1074" s="8"/>
    </row>
    <row r="1075" spans="10:10" x14ac:dyDescent="0.3">
      <c r="J1075" s="8"/>
    </row>
    <row r="1076" spans="10:10" x14ac:dyDescent="0.3">
      <c r="J1076" s="8"/>
    </row>
    <row r="1077" spans="10:10" x14ac:dyDescent="0.3">
      <c r="J1077" s="8"/>
    </row>
    <row r="1078" spans="10:10" x14ac:dyDescent="0.3">
      <c r="J1078" s="8"/>
    </row>
    <row r="1079" spans="10:10" x14ac:dyDescent="0.3">
      <c r="J1079" s="8"/>
    </row>
    <row r="1080" spans="10:10" x14ac:dyDescent="0.3">
      <c r="J1080" s="8"/>
    </row>
    <row r="1081" spans="10:10" x14ac:dyDescent="0.3">
      <c r="J1081" s="8"/>
    </row>
    <row r="1082" spans="10:10" x14ac:dyDescent="0.3">
      <c r="J1082" s="8"/>
    </row>
    <row r="1083" spans="10:10" x14ac:dyDescent="0.3">
      <c r="J1083" s="8"/>
    </row>
    <row r="1084" spans="10:10" x14ac:dyDescent="0.3">
      <c r="J1084" s="8"/>
    </row>
    <row r="1085" spans="10:10" x14ac:dyDescent="0.3">
      <c r="J1085" s="8"/>
    </row>
    <row r="1086" spans="10:10" x14ac:dyDescent="0.3">
      <c r="J1086" s="8"/>
    </row>
    <row r="1087" spans="10:10" x14ac:dyDescent="0.3">
      <c r="J1087" s="8"/>
    </row>
    <row r="1088" spans="10:10" x14ac:dyDescent="0.3">
      <c r="J1088" s="8"/>
    </row>
    <row r="1089" spans="10:10" x14ac:dyDescent="0.3">
      <c r="J1089" s="8"/>
    </row>
    <row r="1090" spans="10:10" x14ac:dyDescent="0.3">
      <c r="J1090" s="8"/>
    </row>
    <row r="1091" spans="10:10" x14ac:dyDescent="0.3">
      <c r="J1091" s="8"/>
    </row>
    <row r="1092" spans="10:10" x14ac:dyDescent="0.3">
      <c r="J1092" s="8"/>
    </row>
    <row r="1093" spans="10:10" x14ac:dyDescent="0.3">
      <c r="J1093" s="8"/>
    </row>
    <row r="1094" spans="10:10" x14ac:dyDescent="0.3">
      <c r="J1094" s="8"/>
    </row>
    <row r="1095" spans="10:10" x14ac:dyDescent="0.3">
      <c r="J1095" s="8"/>
    </row>
    <row r="1096" spans="10:10" x14ac:dyDescent="0.3">
      <c r="J1096" s="8"/>
    </row>
    <row r="1097" spans="10:10" x14ac:dyDescent="0.3">
      <c r="J1097" s="8"/>
    </row>
    <row r="1098" spans="10:10" x14ac:dyDescent="0.3">
      <c r="J1098" s="8"/>
    </row>
    <row r="1099" spans="10:10" x14ac:dyDescent="0.3">
      <c r="J1099" s="8"/>
    </row>
    <row r="1100" spans="10:10" x14ac:dyDescent="0.3">
      <c r="J1100" s="8"/>
    </row>
    <row r="1101" spans="10:10" x14ac:dyDescent="0.3">
      <c r="J1101" s="8"/>
    </row>
    <row r="1102" spans="10:10" x14ac:dyDescent="0.3">
      <c r="J1102" s="8"/>
    </row>
    <row r="1103" spans="10:10" x14ac:dyDescent="0.3">
      <c r="J1103" s="8"/>
    </row>
    <row r="1104" spans="10:10" x14ac:dyDescent="0.3">
      <c r="J1104" s="8"/>
    </row>
    <row r="1105" spans="10:10" x14ac:dyDescent="0.3">
      <c r="J1105" s="8"/>
    </row>
    <row r="1106" spans="10:10" x14ac:dyDescent="0.3">
      <c r="J1106" s="8"/>
    </row>
    <row r="1107" spans="10:10" x14ac:dyDescent="0.3">
      <c r="J1107" s="8"/>
    </row>
    <row r="1108" spans="10:10" x14ac:dyDescent="0.3">
      <c r="J1108" s="8"/>
    </row>
    <row r="1109" spans="10:10" x14ac:dyDescent="0.3">
      <c r="J1109" s="8"/>
    </row>
    <row r="1110" spans="10:10" x14ac:dyDescent="0.3">
      <c r="J1110" s="8"/>
    </row>
    <row r="1111" spans="10:10" x14ac:dyDescent="0.3">
      <c r="J1111" s="8"/>
    </row>
    <row r="1112" spans="10:10" x14ac:dyDescent="0.3">
      <c r="J1112" s="8"/>
    </row>
    <row r="1113" spans="10:10" x14ac:dyDescent="0.3">
      <c r="J1113" s="8"/>
    </row>
    <row r="1114" spans="10:10" x14ac:dyDescent="0.3">
      <c r="J1114" s="8"/>
    </row>
    <row r="1115" spans="10:10" x14ac:dyDescent="0.3">
      <c r="J1115" s="8"/>
    </row>
    <row r="1116" spans="10:10" x14ac:dyDescent="0.3">
      <c r="J1116" s="8"/>
    </row>
    <row r="1117" spans="10:10" x14ac:dyDescent="0.3">
      <c r="J1117" s="8"/>
    </row>
    <row r="1118" spans="10:10" x14ac:dyDescent="0.3">
      <c r="J1118" s="8"/>
    </row>
    <row r="1119" spans="10:10" x14ac:dyDescent="0.3">
      <c r="J1119" s="8"/>
    </row>
    <row r="1120" spans="10:10" x14ac:dyDescent="0.3">
      <c r="J1120" s="8"/>
    </row>
    <row r="1121" spans="10:10" x14ac:dyDescent="0.3">
      <c r="J1121" s="8"/>
    </row>
    <row r="1122" spans="10:10" x14ac:dyDescent="0.3">
      <c r="J1122" s="8"/>
    </row>
    <row r="1123" spans="10:10" x14ac:dyDescent="0.3">
      <c r="J1123" s="8"/>
    </row>
    <row r="1124" spans="10:10" x14ac:dyDescent="0.3">
      <c r="J1124" s="8"/>
    </row>
    <row r="1125" spans="10:10" x14ac:dyDescent="0.3">
      <c r="J1125" s="8"/>
    </row>
    <row r="1126" spans="10:10" x14ac:dyDescent="0.3">
      <c r="J1126" s="8"/>
    </row>
    <row r="1127" spans="10:10" x14ac:dyDescent="0.3">
      <c r="J1127" s="8"/>
    </row>
    <row r="1128" spans="10:10" x14ac:dyDescent="0.3">
      <c r="J1128" s="8"/>
    </row>
    <row r="1129" spans="10:10" x14ac:dyDescent="0.3">
      <c r="J1129" s="8"/>
    </row>
    <row r="1130" spans="10:10" x14ac:dyDescent="0.3">
      <c r="J1130" s="8"/>
    </row>
    <row r="1131" spans="10:10" x14ac:dyDescent="0.3">
      <c r="J1131" s="8"/>
    </row>
    <row r="1132" spans="10:10" x14ac:dyDescent="0.3">
      <c r="J1132" s="8"/>
    </row>
    <row r="1133" spans="10:10" x14ac:dyDescent="0.3">
      <c r="J1133" s="8"/>
    </row>
    <row r="1134" spans="10:10" x14ac:dyDescent="0.3">
      <c r="J1134" s="8"/>
    </row>
    <row r="1135" spans="10:10" x14ac:dyDescent="0.3">
      <c r="J1135" s="8"/>
    </row>
    <row r="1136" spans="10:10" x14ac:dyDescent="0.3">
      <c r="J1136" s="8"/>
    </row>
    <row r="1137" spans="10:10" x14ac:dyDescent="0.3">
      <c r="J1137" s="8"/>
    </row>
    <row r="1138" spans="10:10" x14ac:dyDescent="0.3">
      <c r="J1138" s="8"/>
    </row>
    <row r="1139" spans="10:10" x14ac:dyDescent="0.3">
      <c r="J1139" s="8"/>
    </row>
    <row r="1140" spans="10:10" x14ac:dyDescent="0.3">
      <c r="J1140" s="8"/>
    </row>
    <row r="1141" spans="10:10" x14ac:dyDescent="0.3">
      <c r="J1141" s="8"/>
    </row>
    <row r="1142" spans="10:10" x14ac:dyDescent="0.3">
      <c r="J1142" s="8"/>
    </row>
    <row r="1143" spans="10:10" x14ac:dyDescent="0.3">
      <c r="J1143" s="8"/>
    </row>
    <row r="1144" spans="10:10" x14ac:dyDescent="0.3">
      <c r="J1144" s="8"/>
    </row>
    <row r="1145" spans="10:10" x14ac:dyDescent="0.3">
      <c r="J1145" s="8"/>
    </row>
    <row r="1146" spans="10:10" x14ac:dyDescent="0.3">
      <c r="J1146" s="8"/>
    </row>
    <row r="1147" spans="10:10" x14ac:dyDescent="0.3">
      <c r="J1147" s="8"/>
    </row>
    <row r="1148" spans="10:10" x14ac:dyDescent="0.3">
      <c r="J1148" s="8"/>
    </row>
    <row r="1149" spans="10:10" x14ac:dyDescent="0.3">
      <c r="J1149" s="8"/>
    </row>
    <row r="1150" spans="10:10" x14ac:dyDescent="0.3">
      <c r="J1150" s="8"/>
    </row>
    <row r="1151" spans="10:10" x14ac:dyDescent="0.3">
      <c r="J1151" s="8"/>
    </row>
    <row r="1152" spans="10:10" x14ac:dyDescent="0.3">
      <c r="J1152" s="8"/>
    </row>
    <row r="1153" spans="10:10" x14ac:dyDescent="0.3">
      <c r="J1153" s="8"/>
    </row>
    <row r="1154" spans="10:10" x14ac:dyDescent="0.3">
      <c r="J1154" s="8"/>
    </row>
    <row r="1155" spans="10:10" x14ac:dyDescent="0.3">
      <c r="J1155" s="8"/>
    </row>
    <row r="1156" spans="10:10" x14ac:dyDescent="0.3">
      <c r="J1156" s="8"/>
    </row>
    <row r="1157" spans="10:10" x14ac:dyDescent="0.3">
      <c r="J1157" s="8"/>
    </row>
    <row r="1158" spans="10:10" x14ac:dyDescent="0.3">
      <c r="J1158" s="8"/>
    </row>
    <row r="1159" spans="10:10" x14ac:dyDescent="0.3">
      <c r="J1159" s="8"/>
    </row>
    <row r="1160" spans="10:10" x14ac:dyDescent="0.3">
      <c r="J1160" s="8"/>
    </row>
    <row r="1161" spans="10:10" x14ac:dyDescent="0.3">
      <c r="J1161" s="8"/>
    </row>
    <row r="1162" spans="10:10" x14ac:dyDescent="0.3">
      <c r="J1162" s="8"/>
    </row>
    <row r="1163" spans="10:10" x14ac:dyDescent="0.3">
      <c r="J1163" s="8"/>
    </row>
    <row r="1164" spans="10:10" x14ac:dyDescent="0.3">
      <c r="J1164" s="8"/>
    </row>
    <row r="1165" spans="10:10" x14ac:dyDescent="0.3">
      <c r="J1165" s="8"/>
    </row>
    <row r="1166" spans="10:10" x14ac:dyDescent="0.3">
      <c r="J1166" s="8"/>
    </row>
    <row r="1167" spans="10:10" x14ac:dyDescent="0.3">
      <c r="J1167" s="8"/>
    </row>
    <row r="1168" spans="10:10" x14ac:dyDescent="0.3">
      <c r="J1168" s="8"/>
    </row>
    <row r="1169" spans="10:10" x14ac:dyDescent="0.3">
      <c r="J1169" s="8"/>
    </row>
    <row r="1170" spans="10:10" x14ac:dyDescent="0.3">
      <c r="J1170" s="8"/>
    </row>
    <row r="1171" spans="10:10" x14ac:dyDescent="0.3">
      <c r="J1171" s="8"/>
    </row>
    <row r="1172" spans="10:10" x14ac:dyDescent="0.3">
      <c r="J1172" s="8"/>
    </row>
    <row r="1173" spans="10:10" x14ac:dyDescent="0.3">
      <c r="J1173" s="8"/>
    </row>
    <row r="1174" spans="10:10" x14ac:dyDescent="0.3">
      <c r="J1174" s="8"/>
    </row>
    <row r="1175" spans="10:10" x14ac:dyDescent="0.3">
      <c r="J1175" s="8"/>
    </row>
    <row r="1176" spans="10:10" x14ac:dyDescent="0.3">
      <c r="J1176" s="8"/>
    </row>
    <row r="1177" spans="10:10" x14ac:dyDescent="0.3">
      <c r="J1177" s="8"/>
    </row>
    <row r="1178" spans="10:10" x14ac:dyDescent="0.3">
      <c r="J1178" s="8"/>
    </row>
    <row r="1179" spans="10:10" x14ac:dyDescent="0.3">
      <c r="J1179" s="8"/>
    </row>
    <row r="1180" spans="10:10" x14ac:dyDescent="0.3">
      <c r="J1180" s="8"/>
    </row>
    <row r="1181" spans="10:10" x14ac:dyDescent="0.3">
      <c r="J1181" s="8"/>
    </row>
    <row r="1182" spans="10:10" x14ac:dyDescent="0.3">
      <c r="J1182" s="8"/>
    </row>
    <row r="1183" spans="10:10" x14ac:dyDescent="0.3">
      <c r="J1183" s="8"/>
    </row>
    <row r="1184" spans="10:10" x14ac:dyDescent="0.3">
      <c r="J1184" s="8"/>
    </row>
    <row r="1185" spans="10:10" x14ac:dyDescent="0.3">
      <c r="J1185" s="8"/>
    </row>
    <row r="1186" spans="10:10" x14ac:dyDescent="0.3">
      <c r="J1186" s="8"/>
    </row>
    <row r="1187" spans="10:10" x14ac:dyDescent="0.3">
      <c r="J1187" s="8"/>
    </row>
    <row r="1188" spans="10:10" x14ac:dyDescent="0.3">
      <c r="J1188" s="8"/>
    </row>
    <row r="1189" spans="10:10" x14ac:dyDescent="0.3">
      <c r="J1189" s="8"/>
    </row>
    <row r="1190" spans="10:10" x14ac:dyDescent="0.3">
      <c r="J1190" s="8"/>
    </row>
    <row r="1191" spans="10:10" x14ac:dyDescent="0.3">
      <c r="J1191" s="8"/>
    </row>
    <row r="1192" spans="10:10" x14ac:dyDescent="0.3">
      <c r="J1192" s="8"/>
    </row>
    <row r="1193" spans="10:10" x14ac:dyDescent="0.3">
      <c r="J1193" s="8"/>
    </row>
    <row r="1194" spans="10:10" x14ac:dyDescent="0.3">
      <c r="J1194" s="8"/>
    </row>
    <row r="1195" spans="10:10" x14ac:dyDescent="0.3">
      <c r="J1195" s="8"/>
    </row>
    <row r="1196" spans="10:10" x14ac:dyDescent="0.3">
      <c r="J1196" s="8"/>
    </row>
    <row r="1197" spans="10:10" x14ac:dyDescent="0.3">
      <c r="J1197" s="8"/>
    </row>
    <row r="1198" spans="10:10" x14ac:dyDescent="0.3">
      <c r="J1198" s="8"/>
    </row>
    <row r="1199" spans="10:10" x14ac:dyDescent="0.3">
      <c r="J1199" s="8"/>
    </row>
    <row r="1200" spans="10:10" x14ac:dyDescent="0.3">
      <c r="J1200" s="8"/>
    </row>
    <row r="1201" spans="10:10" x14ac:dyDescent="0.3">
      <c r="J1201" s="8"/>
    </row>
    <row r="1202" spans="10:10" x14ac:dyDescent="0.3">
      <c r="J1202" s="8"/>
    </row>
    <row r="1203" spans="10:10" x14ac:dyDescent="0.3">
      <c r="J1203" s="8"/>
    </row>
    <row r="1204" spans="10:10" x14ac:dyDescent="0.3">
      <c r="J1204" s="8"/>
    </row>
    <row r="1205" spans="10:10" x14ac:dyDescent="0.3">
      <c r="J1205" s="8"/>
    </row>
    <row r="1206" spans="10:10" x14ac:dyDescent="0.3">
      <c r="J1206" s="8"/>
    </row>
    <row r="1207" spans="10:10" x14ac:dyDescent="0.3">
      <c r="J1207" s="8"/>
    </row>
    <row r="1208" spans="10:10" x14ac:dyDescent="0.3">
      <c r="J1208" s="8"/>
    </row>
    <row r="1209" spans="10:10" x14ac:dyDescent="0.3">
      <c r="J1209" s="8"/>
    </row>
    <row r="1210" spans="10:10" x14ac:dyDescent="0.3">
      <c r="J1210" s="8"/>
    </row>
    <row r="1211" spans="10:10" x14ac:dyDescent="0.3">
      <c r="J1211" s="8"/>
    </row>
    <row r="1212" spans="10:10" x14ac:dyDescent="0.3">
      <c r="J1212" s="8"/>
    </row>
    <row r="1213" spans="10:10" x14ac:dyDescent="0.3">
      <c r="J1213" s="8"/>
    </row>
    <row r="1214" spans="10:10" x14ac:dyDescent="0.3">
      <c r="J1214" s="8"/>
    </row>
    <row r="1215" spans="10:10" x14ac:dyDescent="0.3">
      <c r="J1215" s="8"/>
    </row>
    <row r="1216" spans="10:10" x14ac:dyDescent="0.3">
      <c r="J1216" s="8"/>
    </row>
    <row r="1217" spans="10:10" x14ac:dyDescent="0.3">
      <c r="J1217" s="8"/>
    </row>
    <row r="1218" spans="10:10" x14ac:dyDescent="0.3">
      <c r="J1218" s="8"/>
    </row>
    <row r="1219" spans="10:10" x14ac:dyDescent="0.3">
      <c r="J1219" s="8"/>
    </row>
    <row r="1220" spans="10:10" x14ac:dyDescent="0.3">
      <c r="J1220" s="8"/>
    </row>
    <row r="1221" spans="10:10" x14ac:dyDescent="0.3">
      <c r="J1221" s="8"/>
    </row>
    <row r="1222" spans="10:10" x14ac:dyDescent="0.3">
      <c r="J1222" s="8"/>
    </row>
    <row r="1223" spans="10:10" x14ac:dyDescent="0.3">
      <c r="J1223" s="8"/>
    </row>
    <row r="1224" spans="10:10" x14ac:dyDescent="0.3">
      <c r="J1224" s="8"/>
    </row>
    <row r="1225" spans="10:10" x14ac:dyDescent="0.3">
      <c r="J1225" s="8"/>
    </row>
    <row r="1226" spans="10:10" x14ac:dyDescent="0.3">
      <c r="J1226" s="8"/>
    </row>
    <row r="1227" spans="10:10" x14ac:dyDescent="0.3">
      <c r="J1227" s="8"/>
    </row>
    <row r="1228" spans="10:10" x14ac:dyDescent="0.3">
      <c r="J1228" s="8"/>
    </row>
    <row r="1229" spans="10:10" x14ac:dyDescent="0.3">
      <c r="J1229" s="8"/>
    </row>
    <row r="1230" spans="10:10" x14ac:dyDescent="0.3">
      <c r="J1230" s="8"/>
    </row>
    <row r="1231" spans="10:10" x14ac:dyDescent="0.3">
      <c r="J1231" s="8"/>
    </row>
    <row r="1232" spans="10:10" x14ac:dyDescent="0.3">
      <c r="J1232" s="8"/>
    </row>
    <row r="1233" spans="10:10" x14ac:dyDescent="0.3">
      <c r="J1233" s="8"/>
    </row>
    <row r="1234" spans="10:10" x14ac:dyDescent="0.3">
      <c r="J1234" s="8"/>
    </row>
    <row r="1235" spans="10:10" x14ac:dyDescent="0.3">
      <c r="J1235" s="8"/>
    </row>
    <row r="1236" spans="10:10" x14ac:dyDescent="0.3">
      <c r="J1236" s="8"/>
    </row>
    <row r="1237" spans="10:10" x14ac:dyDescent="0.3">
      <c r="J1237" s="8"/>
    </row>
    <row r="1238" spans="10:10" x14ac:dyDescent="0.3">
      <c r="J1238" s="8"/>
    </row>
    <row r="1239" spans="10:10" x14ac:dyDescent="0.3">
      <c r="J1239" s="8"/>
    </row>
    <row r="1240" spans="10:10" x14ac:dyDescent="0.3">
      <c r="J1240" s="8"/>
    </row>
    <row r="1241" spans="10:10" x14ac:dyDescent="0.3">
      <c r="J1241" s="8"/>
    </row>
    <row r="1242" spans="10:10" x14ac:dyDescent="0.3">
      <c r="J1242" s="8"/>
    </row>
    <row r="1243" spans="10:10" x14ac:dyDescent="0.3">
      <c r="J1243" s="8"/>
    </row>
    <row r="1244" spans="10:10" x14ac:dyDescent="0.3">
      <c r="J1244" s="8"/>
    </row>
    <row r="1245" spans="10:10" x14ac:dyDescent="0.3">
      <c r="J1245" s="8"/>
    </row>
    <row r="1246" spans="10:10" x14ac:dyDescent="0.3">
      <c r="J1246" s="8"/>
    </row>
    <row r="1247" spans="10:10" x14ac:dyDescent="0.3">
      <c r="J1247" s="8"/>
    </row>
    <row r="1248" spans="10:10" x14ac:dyDescent="0.3">
      <c r="J1248" s="8"/>
    </row>
    <row r="1249" spans="10:10" x14ac:dyDescent="0.3">
      <c r="J1249" s="8"/>
    </row>
    <row r="1250" spans="10:10" x14ac:dyDescent="0.3">
      <c r="J1250" s="8"/>
    </row>
    <row r="1251" spans="10:10" x14ac:dyDescent="0.3">
      <c r="J1251" s="8"/>
    </row>
    <row r="1252" spans="10:10" x14ac:dyDescent="0.3">
      <c r="J1252" s="8"/>
    </row>
    <row r="1253" spans="10:10" x14ac:dyDescent="0.3">
      <c r="J1253" s="8"/>
    </row>
    <row r="1254" spans="10:10" x14ac:dyDescent="0.3">
      <c r="J1254" s="8"/>
    </row>
    <row r="1255" spans="10:10" x14ac:dyDescent="0.3">
      <c r="J1255" s="8"/>
    </row>
    <row r="1256" spans="10:10" x14ac:dyDescent="0.3">
      <c r="J1256" s="8"/>
    </row>
    <row r="1257" spans="10:10" x14ac:dyDescent="0.3">
      <c r="J1257" s="8"/>
    </row>
    <row r="1258" spans="10:10" x14ac:dyDescent="0.3">
      <c r="J1258" s="8"/>
    </row>
    <row r="1259" spans="10:10" x14ac:dyDescent="0.3">
      <c r="J1259" s="8"/>
    </row>
    <row r="1260" spans="10:10" x14ac:dyDescent="0.3">
      <c r="J1260" s="8"/>
    </row>
    <row r="1261" spans="10:10" x14ac:dyDescent="0.3">
      <c r="J1261" s="8"/>
    </row>
    <row r="1262" spans="10:10" x14ac:dyDescent="0.3">
      <c r="J1262" s="8"/>
    </row>
    <row r="1263" spans="10:10" x14ac:dyDescent="0.3">
      <c r="J1263" s="8"/>
    </row>
    <row r="1264" spans="10:10" x14ac:dyDescent="0.3">
      <c r="J1264" s="8"/>
    </row>
    <row r="1265" spans="10:10" x14ac:dyDescent="0.3">
      <c r="J1265" s="8"/>
    </row>
    <row r="1266" spans="10:10" x14ac:dyDescent="0.3">
      <c r="J1266" s="8"/>
    </row>
    <row r="1267" spans="10:10" x14ac:dyDescent="0.3">
      <c r="J1267" s="8"/>
    </row>
    <row r="1268" spans="10:10" x14ac:dyDescent="0.3">
      <c r="J1268" s="8"/>
    </row>
    <row r="1269" spans="10:10" x14ac:dyDescent="0.3">
      <c r="J1269" s="8"/>
    </row>
    <row r="1270" spans="10:10" x14ac:dyDescent="0.3">
      <c r="J1270" s="8"/>
    </row>
    <row r="1271" spans="10:10" x14ac:dyDescent="0.3">
      <c r="J1271" s="8"/>
    </row>
    <row r="1272" spans="10:10" x14ac:dyDescent="0.3">
      <c r="J1272" s="8"/>
    </row>
    <row r="1273" spans="10:10" x14ac:dyDescent="0.3">
      <c r="J1273" s="8"/>
    </row>
    <row r="1274" spans="10:10" x14ac:dyDescent="0.3">
      <c r="J1274" s="8"/>
    </row>
    <row r="1275" spans="10:10" x14ac:dyDescent="0.3">
      <c r="J1275" s="8"/>
    </row>
    <row r="1276" spans="10:10" x14ac:dyDescent="0.3">
      <c r="J1276" s="8"/>
    </row>
    <row r="1277" spans="10:10" x14ac:dyDescent="0.3">
      <c r="J1277" s="8"/>
    </row>
    <row r="1278" spans="10:10" x14ac:dyDescent="0.3">
      <c r="J1278" s="8"/>
    </row>
    <row r="1279" spans="10:10" x14ac:dyDescent="0.3">
      <c r="J1279" s="8"/>
    </row>
    <row r="1280" spans="10:10" x14ac:dyDescent="0.3">
      <c r="J1280" s="8"/>
    </row>
    <row r="1281" spans="10:10" x14ac:dyDescent="0.3">
      <c r="J1281" s="8"/>
    </row>
    <row r="1282" spans="10:10" x14ac:dyDescent="0.3">
      <c r="J1282" s="8"/>
    </row>
    <row r="1283" spans="10:10" x14ac:dyDescent="0.3">
      <c r="J1283" s="8"/>
    </row>
    <row r="1284" spans="10:10" x14ac:dyDescent="0.3">
      <c r="J1284" s="8"/>
    </row>
    <row r="1285" spans="10:10" x14ac:dyDescent="0.3">
      <c r="J1285" s="8"/>
    </row>
    <row r="1286" spans="10:10" x14ac:dyDescent="0.3">
      <c r="J1286" s="8"/>
    </row>
    <row r="1287" spans="10:10" x14ac:dyDescent="0.3">
      <c r="J1287" s="8"/>
    </row>
    <row r="1288" spans="10:10" x14ac:dyDescent="0.3">
      <c r="J1288" s="8"/>
    </row>
    <row r="1289" spans="10:10" x14ac:dyDescent="0.3">
      <c r="J1289" s="8"/>
    </row>
    <row r="1290" spans="10:10" x14ac:dyDescent="0.3">
      <c r="J1290" s="8"/>
    </row>
    <row r="1291" spans="10:10" x14ac:dyDescent="0.3">
      <c r="J1291" s="8"/>
    </row>
    <row r="1292" spans="10:10" x14ac:dyDescent="0.3">
      <c r="J1292" s="8"/>
    </row>
    <row r="1293" spans="10:10" x14ac:dyDescent="0.3">
      <c r="J1293" s="8"/>
    </row>
    <row r="1294" spans="10:10" x14ac:dyDescent="0.3">
      <c r="J1294" s="8"/>
    </row>
    <row r="1295" spans="10:10" x14ac:dyDescent="0.3">
      <c r="J1295" s="8"/>
    </row>
    <row r="1296" spans="10:10" x14ac:dyDescent="0.3">
      <c r="J1296" s="8"/>
    </row>
    <row r="1297" spans="10:10" x14ac:dyDescent="0.3">
      <c r="J1297" s="8"/>
    </row>
    <row r="1298" spans="10:10" x14ac:dyDescent="0.3">
      <c r="J1298" s="8"/>
    </row>
    <row r="1299" spans="10:10" x14ac:dyDescent="0.3">
      <c r="J1299" s="8"/>
    </row>
    <row r="1300" spans="10:10" x14ac:dyDescent="0.3">
      <c r="J1300" s="8"/>
    </row>
    <row r="1301" spans="10:10" x14ac:dyDescent="0.3">
      <c r="J1301" s="8"/>
    </row>
    <row r="1302" spans="10:10" x14ac:dyDescent="0.3">
      <c r="J1302" s="8"/>
    </row>
    <row r="1303" spans="10:10" x14ac:dyDescent="0.3">
      <c r="J1303" s="8"/>
    </row>
    <row r="1304" spans="10:10" x14ac:dyDescent="0.3">
      <c r="J1304" s="8"/>
    </row>
    <row r="1305" spans="10:10" x14ac:dyDescent="0.3">
      <c r="J1305" s="8"/>
    </row>
    <row r="1306" spans="10:10" x14ac:dyDescent="0.3">
      <c r="J1306" s="8"/>
    </row>
    <row r="1307" spans="10:10" x14ac:dyDescent="0.3">
      <c r="J1307" s="8"/>
    </row>
    <row r="1308" spans="10:10" x14ac:dyDescent="0.3">
      <c r="J1308" s="8"/>
    </row>
    <row r="1309" spans="10:10" x14ac:dyDescent="0.3">
      <c r="J1309" s="8"/>
    </row>
    <row r="1310" spans="10:10" x14ac:dyDescent="0.3">
      <c r="J1310" s="8"/>
    </row>
    <row r="1311" spans="10:10" x14ac:dyDescent="0.3">
      <c r="J1311" s="8"/>
    </row>
    <row r="1312" spans="10:10" x14ac:dyDescent="0.3">
      <c r="J1312" s="8"/>
    </row>
    <row r="1313" spans="10:10" x14ac:dyDescent="0.3">
      <c r="J1313" s="8"/>
    </row>
    <row r="1314" spans="10:10" x14ac:dyDescent="0.3">
      <c r="J1314" s="8"/>
    </row>
    <row r="1315" spans="10:10" x14ac:dyDescent="0.3">
      <c r="J1315" s="8"/>
    </row>
    <row r="1316" spans="10:10" x14ac:dyDescent="0.3">
      <c r="J1316" s="8"/>
    </row>
    <row r="1317" spans="10:10" x14ac:dyDescent="0.3">
      <c r="J1317" s="8"/>
    </row>
    <row r="1318" spans="10:10" x14ac:dyDescent="0.3">
      <c r="J1318" s="8"/>
    </row>
    <row r="1319" spans="10:10" x14ac:dyDescent="0.3">
      <c r="J1319" s="8"/>
    </row>
    <row r="1320" spans="10:10" x14ac:dyDescent="0.3">
      <c r="J1320" s="8"/>
    </row>
    <row r="1321" spans="10:10" x14ac:dyDescent="0.3">
      <c r="J1321" s="8"/>
    </row>
    <row r="1322" spans="10:10" x14ac:dyDescent="0.3">
      <c r="J1322" s="8"/>
    </row>
    <row r="1323" spans="10:10" x14ac:dyDescent="0.3">
      <c r="J1323" s="8"/>
    </row>
    <row r="1324" spans="10:10" x14ac:dyDescent="0.3">
      <c r="J1324" s="8"/>
    </row>
    <row r="1325" spans="10:10" x14ac:dyDescent="0.3">
      <c r="J1325" s="8"/>
    </row>
    <row r="1326" spans="10:10" x14ac:dyDescent="0.3">
      <c r="J1326" s="8"/>
    </row>
    <row r="1327" spans="10:10" x14ac:dyDescent="0.3">
      <c r="J1327" s="8"/>
    </row>
    <row r="1328" spans="10:10" x14ac:dyDescent="0.3">
      <c r="J1328" s="8"/>
    </row>
    <row r="1329" spans="10:10" x14ac:dyDescent="0.3">
      <c r="J1329" s="8"/>
    </row>
    <row r="1330" spans="10:10" x14ac:dyDescent="0.3">
      <c r="J1330" s="8"/>
    </row>
    <row r="1331" spans="10:10" x14ac:dyDescent="0.3">
      <c r="J1331" s="8"/>
    </row>
    <row r="1332" spans="10:10" x14ac:dyDescent="0.3">
      <c r="J1332" s="8"/>
    </row>
    <row r="1333" spans="10:10" x14ac:dyDescent="0.3">
      <c r="J1333" s="8"/>
    </row>
    <row r="1334" spans="10:10" x14ac:dyDescent="0.3">
      <c r="J1334" s="8"/>
    </row>
    <row r="1335" spans="10:10" x14ac:dyDescent="0.3">
      <c r="J1335" s="8"/>
    </row>
    <row r="1336" spans="10:10" x14ac:dyDescent="0.3">
      <c r="J1336" s="8"/>
    </row>
    <row r="1337" spans="10:10" x14ac:dyDescent="0.3">
      <c r="J1337" s="8"/>
    </row>
    <row r="1338" spans="10:10" x14ac:dyDescent="0.3">
      <c r="J1338" s="8"/>
    </row>
    <row r="1339" spans="10:10" x14ac:dyDescent="0.3">
      <c r="J1339" s="8"/>
    </row>
    <row r="1340" spans="10:10" x14ac:dyDescent="0.3">
      <c r="J1340" s="8"/>
    </row>
    <row r="1341" spans="10:10" x14ac:dyDescent="0.3">
      <c r="J1341" s="8"/>
    </row>
    <row r="1342" spans="10:10" x14ac:dyDescent="0.3">
      <c r="J1342" s="8"/>
    </row>
    <row r="1343" spans="10:10" x14ac:dyDescent="0.3">
      <c r="J1343" s="8"/>
    </row>
    <row r="1344" spans="10:10" x14ac:dyDescent="0.3">
      <c r="J1344" s="8"/>
    </row>
    <row r="1345" spans="10:10" x14ac:dyDescent="0.3">
      <c r="J1345" s="8"/>
    </row>
    <row r="1346" spans="10:10" x14ac:dyDescent="0.3">
      <c r="J1346" s="8"/>
    </row>
    <row r="1347" spans="10:10" x14ac:dyDescent="0.3">
      <c r="J1347" s="8"/>
    </row>
    <row r="1348" spans="10:10" x14ac:dyDescent="0.3">
      <c r="J1348" s="8"/>
    </row>
    <row r="1349" spans="10:10" x14ac:dyDescent="0.3">
      <c r="J1349" s="8"/>
    </row>
    <row r="1350" spans="10:10" x14ac:dyDescent="0.3">
      <c r="J1350" s="8"/>
    </row>
    <row r="1351" spans="10:10" x14ac:dyDescent="0.3">
      <c r="J1351" s="8"/>
    </row>
    <row r="1352" spans="10:10" x14ac:dyDescent="0.3">
      <c r="J1352" s="8"/>
    </row>
    <row r="1353" spans="10:10" x14ac:dyDescent="0.3">
      <c r="J1353" s="8"/>
    </row>
    <row r="1354" spans="10:10" x14ac:dyDescent="0.3">
      <c r="J1354" s="8"/>
    </row>
    <row r="1355" spans="10:10" x14ac:dyDescent="0.3">
      <c r="J1355" s="8"/>
    </row>
    <row r="1356" spans="10:10" x14ac:dyDescent="0.3">
      <c r="J1356" s="8"/>
    </row>
    <row r="1357" spans="10:10" x14ac:dyDescent="0.3">
      <c r="J1357" s="8"/>
    </row>
    <row r="1358" spans="10:10" x14ac:dyDescent="0.3">
      <c r="J1358" s="8"/>
    </row>
    <row r="1359" spans="10:10" x14ac:dyDescent="0.3">
      <c r="J1359" s="8"/>
    </row>
    <row r="1360" spans="10:10" x14ac:dyDescent="0.3">
      <c r="J1360" s="8"/>
    </row>
    <row r="1361" spans="10:10" x14ac:dyDescent="0.3">
      <c r="J1361" s="8"/>
    </row>
    <row r="1362" spans="10:10" x14ac:dyDescent="0.3">
      <c r="J1362" s="8"/>
    </row>
    <row r="1363" spans="10:10" x14ac:dyDescent="0.3">
      <c r="J1363" s="8"/>
    </row>
    <row r="1364" spans="10:10" x14ac:dyDescent="0.3">
      <c r="J1364" s="8"/>
    </row>
    <row r="1365" spans="10:10" x14ac:dyDescent="0.3">
      <c r="J1365" s="8"/>
    </row>
    <row r="1366" spans="10:10" x14ac:dyDescent="0.3">
      <c r="J1366" s="8"/>
    </row>
    <row r="1367" spans="10:10" x14ac:dyDescent="0.3">
      <c r="J1367" s="8"/>
    </row>
    <row r="1368" spans="10:10" x14ac:dyDescent="0.3">
      <c r="J1368" s="8"/>
    </row>
    <row r="1369" spans="10:10" x14ac:dyDescent="0.3">
      <c r="J1369" s="8"/>
    </row>
    <row r="1370" spans="10:10" x14ac:dyDescent="0.3">
      <c r="J1370" s="8"/>
    </row>
    <row r="1371" spans="10:10" x14ac:dyDescent="0.3">
      <c r="J1371" s="8"/>
    </row>
    <row r="1372" spans="10:10" x14ac:dyDescent="0.3">
      <c r="J1372" s="8"/>
    </row>
    <row r="1373" spans="10:10" x14ac:dyDescent="0.3">
      <c r="J1373" s="8"/>
    </row>
    <row r="1374" spans="10:10" x14ac:dyDescent="0.3">
      <c r="J1374" s="8"/>
    </row>
    <row r="1375" spans="10:10" x14ac:dyDescent="0.3">
      <c r="J1375" s="8"/>
    </row>
    <row r="1376" spans="10:10" x14ac:dyDescent="0.3">
      <c r="J1376" s="8"/>
    </row>
    <row r="1377" spans="10:10" x14ac:dyDescent="0.3">
      <c r="J1377" s="8"/>
    </row>
    <row r="1378" spans="10:10" x14ac:dyDescent="0.3">
      <c r="J1378" s="8"/>
    </row>
    <row r="1379" spans="10:10" x14ac:dyDescent="0.3">
      <c r="J1379" s="8"/>
    </row>
    <row r="1380" spans="10:10" x14ac:dyDescent="0.3">
      <c r="J1380" s="8"/>
    </row>
    <row r="1381" spans="10:10" x14ac:dyDescent="0.3">
      <c r="J1381" s="8"/>
    </row>
    <row r="1382" spans="10:10" x14ac:dyDescent="0.3">
      <c r="J1382" s="8"/>
    </row>
    <row r="1383" spans="10:10" x14ac:dyDescent="0.3">
      <c r="J1383" s="8"/>
    </row>
    <row r="1384" spans="10:10" x14ac:dyDescent="0.3">
      <c r="J1384" s="8"/>
    </row>
    <row r="1385" spans="10:10" x14ac:dyDescent="0.3">
      <c r="J1385" s="8"/>
    </row>
    <row r="1386" spans="10:10" x14ac:dyDescent="0.3">
      <c r="J1386" s="8"/>
    </row>
    <row r="1387" spans="10:10" x14ac:dyDescent="0.3">
      <c r="J1387" s="8"/>
    </row>
    <row r="1388" spans="10:10" x14ac:dyDescent="0.3">
      <c r="J1388" s="8"/>
    </row>
    <row r="1389" spans="10:10" x14ac:dyDescent="0.3">
      <c r="J1389" s="8"/>
    </row>
    <row r="1390" spans="10:10" x14ac:dyDescent="0.3">
      <c r="J1390" s="8"/>
    </row>
    <row r="1391" spans="10:10" x14ac:dyDescent="0.3">
      <c r="J1391" s="8"/>
    </row>
    <row r="1392" spans="10:10" x14ac:dyDescent="0.3">
      <c r="J1392" s="8"/>
    </row>
    <row r="1393" spans="10:10" x14ac:dyDescent="0.3">
      <c r="J1393" s="8"/>
    </row>
    <row r="1394" spans="10:10" x14ac:dyDescent="0.3">
      <c r="J1394" s="8"/>
    </row>
    <row r="1395" spans="10:10" x14ac:dyDescent="0.3">
      <c r="J1395" s="8"/>
    </row>
    <row r="1396" spans="10:10" x14ac:dyDescent="0.3">
      <c r="J1396" s="8"/>
    </row>
    <row r="1397" spans="10:10" x14ac:dyDescent="0.3">
      <c r="J1397" s="8"/>
    </row>
    <row r="1398" spans="10:10" x14ac:dyDescent="0.3">
      <c r="J1398" s="8"/>
    </row>
    <row r="1399" spans="10:10" x14ac:dyDescent="0.3">
      <c r="J1399" s="8"/>
    </row>
    <row r="1400" spans="10:10" x14ac:dyDescent="0.3">
      <c r="J1400" s="8"/>
    </row>
    <row r="1401" spans="10:10" x14ac:dyDescent="0.3">
      <c r="J1401" s="8"/>
    </row>
    <row r="1402" spans="10:10" x14ac:dyDescent="0.3">
      <c r="J1402" s="8"/>
    </row>
    <row r="1403" spans="10:10" x14ac:dyDescent="0.3">
      <c r="J1403" s="8"/>
    </row>
    <row r="1404" spans="10:10" x14ac:dyDescent="0.3">
      <c r="J1404" s="8"/>
    </row>
    <row r="1405" spans="10:10" x14ac:dyDescent="0.3">
      <c r="J1405" s="8"/>
    </row>
    <row r="1406" spans="10:10" x14ac:dyDescent="0.3">
      <c r="J1406" s="8"/>
    </row>
    <row r="1407" spans="10:10" x14ac:dyDescent="0.3">
      <c r="J1407" s="8"/>
    </row>
    <row r="1408" spans="10:10" x14ac:dyDescent="0.3">
      <c r="J1408" s="8"/>
    </row>
    <row r="1409" spans="10:10" x14ac:dyDescent="0.3">
      <c r="J1409" s="8"/>
    </row>
    <row r="1410" spans="10:10" x14ac:dyDescent="0.3">
      <c r="J1410" s="8"/>
    </row>
    <row r="1411" spans="10:10" x14ac:dyDescent="0.3">
      <c r="J1411" s="8"/>
    </row>
    <row r="1412" spans="10:10" x14ac:dyDescent="0.3">
      <c r="J1412" s="8"/>
    </row>
    <row r="1413" spans="10:10" x14ac:dyDescent="0.3">
      <c r="J1413" s="8"/>
    </row>
    <row r="1414" spans="10:10" x14ac:dyDescent="0.3">
      <c r="J1414" s="8"/>
    </row>
    <row r="1415" spans="10:10" x14ac:dyDescent="0.3">
      <c r="J1415" s="8"/>
    </row>
    <row r="1416" spans="10:10" x14ac:dyDescent="0.3">
      <c r="J1416" s="8"/>
    </row>
    <row r="1417" spans="10:10" x14ac:dyDescent="0.3">
      <c r="J1417" s="8"/>
    </row>
    <row r="1418" spans="10:10" x14ac:dyDescent="0.3">
      <c r="J1418" s="8"/>
    </row>
    <row r="1419" spans="10:10" x14ac:dyDescent="0.3">
      <c r="J1419" s="8"/>
    </row>
    <row r="1420" spans="10:10" x14ac:dyDescent="0.3">
      <c r="J1420" s="8"/>
    </row>
    <row r="1421" spans="10:10" x14ac:dyDescent="0.3">
      <c r="J1421" s="8"/>
    </row>
    <row r="1422" spans="10:10" x14ac:dyDescent="0.3">
      <c r="J1422" s="8"/>
    </row>
    <row r="1423" spans="10:10" x14ac:dyDescent="0.3">
      <c r="J1423" s="8"/>
    </row>
    <row r="1424" spans="10:10" x14ac:dyDescent="0.3">
      <c r="J1424" s="8"/>
    </row>
    <row r="1425" spans="10:10" x14ac:dyDescent="0.3">
      <c r="J1425" s="8"/>
    </row>
    <row r="1426" spans="10:10" x14ac:dyDescent="0.3">
      <c r="J1426" s="8"/>
    </row>
    <row r="1427" spans="10:10" x14ac:dyDescent="0.3">
      <c r="J1427" s="8"/>
    </row>
    <row r="1428" spans="10:10" x14ac:dyDescent="0.3">
      <c r="J1428" s="8"/>
    </row>
    <row r="1429" spans="10:10" x14ac:dyDescent="0.3">
      <c r="J1429" s="8"/>
    </row>
    <row r="1430" spans="10:10" x14ac:dyDescent="0.3">
      <c r="J1430" s="8"/>
    </row>
    <row r="1431" spans="10:10" x14ac:dyDescent="0.3">
      <c r="J1431" s="8"/>
    </row>
    <row r="1432" spans="10:10" x14ac:dyDescent="0.3">
      <c r="J1432" s="8"/>
    </row>
    <row r="1433" spans="10:10" x14ac:dyDescent="0.3">
      <c r="J1433" s="8"/>
    </row>
    <row r="1434" spans="10:10" x14ac:dyDescent="0.3">
      <c r="J1434" s="8"/>
    </row>
    <row r="1435" spans="10:10" x14ac:dyDescent="0.3">
      <c r="J1435" s="8"/>
    </row>
    <row r="1436" spans="10:10" x14ac:dyDescent="0.3">
      <c r="J1436" s="8"/>
    </row>
    <row r="1437" spans="10:10" x14ac:dyDescent="0.3">
      <c r="J1437" s="8"/>
    </row>
    <row r="1438" spans="10:10" x14ac:dyDescent="0.3">
      <c r="J1438" s="8"/>
    </row>
    <row r="1439" spans="10:10" x14ac:dyDescent="0.3">
      <c r="J1439" s="8"/>
    </row>
    <row r="1440" spans="10:10" x14ac:dyDescent="0.3">
      <c r="J1440" s="8"/>
    </row>
    <row r="1441" spans="10:10" x14ac:dyDescent="0.3">
      <c r="J1441" s="8"/>
    </row>
    <row r="1442" spans="10:10" x14ac:dyDescent="0.3">
      <c r="J1442" s="8"/>
    </row>
    <row r="1443" spans="10:10" x14ac:dyDescent="0.3">
      <c r="J1443" s="8"/>
    </row>
    <row r="1444" spans="10:10" x14ac:dyDescent="0.3">
      <c r="J1444" s="8"/>
    </row>
    <row r="1445" spans="10:10" x14ac:dyDescent="0.3">
      <c r="J1445" s="8"/>
    </row>
    <row r="1446" spans="10:10" x14ac:dyDescent="0.3">
      <c r="J1446" s="8"/>
    </row>
    <row r="1447" spans="10:10" x14ac:dyDescent="0.3">
      <c r="J1447" s="8"/>
    </row>
    <row r="1448" spans="10:10" x14ac:dyDescent="0.3">
      <c r="J1448" s="8"/>
    </row>
    <row r="1449" spans="10:10" x14ac:dyDescent="0.3">
      <c r="J1449" s="8"/>
    </row>
    <row r="1450" spans="10:10" x14ac:dyDescent="0.3">
      <c r="J1450" s="8"/>
    </row>
    <row r="1451" spans="10:10" x14ac:dyDescent="0.3">
      <c r="J1451" s="8"/>
    </row>
    <row r="1452" spans="10:10" x14ac:dyDescent="0.3">
      <c r="J1452" s="8"/>
    </row>
    <row r="1453" spans="10:10" x14ac:dyDescent="0.3">
      <c r="J1453" s="8"/>
    </row>
    <row r="1454" spans="10:10" x14ac:dyDescent="0.3">
      <c r="J1454" s="8"/>
    </row>
    <row r="1455" spans="10:10" x14ac:dyDescent="0.3">
      <c r="J1455" s="8"/>
    </row>
    <row r="1456" spans="10:10" x14ac:dyDescent="0.3">
      <c r="J1456" s="8"/>
    </row>
    <row r="1457" spans="10:10" x14ac:dyDescent="0.3">
      <c r="J1457" s="8"/>
    </row>
    <row r="1458" spans="10:10" x14ac:dyDescent="0.3">
      <c r="J1458" s="8"/>
    </row>
    <row r="1459" spans="10:10" x14ac:dyDescent="0.3">
      <c r="J1459" s="8"/>
    </row>
    <row r="1460" spans="10:10" x14ac:dyDescent="0.3">
      <c r="J1460" s="8"/>
    </row>
    <row r="1461" spans="10:10" x14ac:dyDescent="0.3">
      <c r="J1461" s="8"/>
    </row>
    <row r="1462" spans="10:10" x14ac:dyDescent="0.3">
      <c r="J1462" s="8"/>
    </row>
    <row r="1463" spans="10:10" x14ac:dyDescent="0.3">
      <c r="J1463" s="8"/>
    </row>
    <row r="1464" spans="10:10" x14ac:dyDescent="0.3">
      <c r="J1464" s="8"/>
    </row>
    <row r="1465" spans="10:10" x14ac:dyDescent="0.3">
      <c r="J1465" s="8"/>
    </row>
    <row r="1466" spans="10:10" x14ac:dyDescent="0.3">
      <c r="J1466" s="8"/>
    </row>
    <row r="1467" spans="10:10" x14ac:dyDescent="0.3">
      <c r="J1467" s="8"/>
    </row>
    <row r="1468" spans="10:10" x14ac:dyDescent="0.3">
      <c r="J1468" s="8"/>
    </row>
    <row r="1469" spans="10:10" x14ac:dyDescent="0.3">
      <c r="J1469" s="8"/>
    </row>
    <row r="1470" spans="10:10" x14ac:dyDescent="0.3">
      <c r="J1470" s="8"/>
    </row>
    <row r="1471" spans="10:10" x14ac:dyDescent="0.3">
      <c r="J1471" s="8"/>
    </row>
    <row r="1472" spans="10:10" x14ac:dyDescent="0.3">
      <c r="J1472" s="8"/>
    </row>
    <row r="1473" spans="10:10" x14ac:dyDescent="0.3">
      <c r="J1473" s="8"/>
    </row>
    <row r="1474" spans="10:10" x14ac:dyDescent="0.3">
      <c r="J1474" s="8"/>
    </row>
    <row r="1475" spans="10:10" x14ac:dyDescent="0.3">
      <c r="J1475" s="8"/>
    </row>
    <row r="1476" spans="10:10" x14ac:dyDescent="0.3">
      <c r="J1476" s="8"/>
    </row>
    <row r="1477" spans="10:10" x14ac:dyDescent="0.3">
      <c r="J1477" s="8"/>
    </row>
    <row r="1478" spans="10:10" x14ac:dyDescent="0.3">
      <c r="J1478" s="8"/>
    </row>
    <row r="1479" spans="10:10" x14ac:dyDescent="0.3">
      <c r="J1479" s="8"/>
    </row>
    <row r="1480" spans="10:10" x14ac:dyDescent="0.3">
      <c r="J1480" s="8"/>
    </row>
    <row r="1481" spans="10:10" x14ac:dyDescent="0.3">
      <c r="J1481" s="8"/>
    </row>
    <row r="1482" spans="10:10" x14ac:dyDescent="0.3">
      <c r="J1482" s="8"/>
    </row>
    <row r="1483" spans="10:10" x14ac:dyDescent="0.3">
      <c r="J1483" s="8"/>
    </row>
    <row r="1484" spans="10:10" x14ac:dyDescent="0.3">
      <c r="J1484" s="8"/>
    </row>
    <row r="1485" spans="10:10" x14ac:dyDescent="0.3">
      <c r="J1485" s="8"/>
    </row>
    <row r="1486" spans="10:10" x14ac:dyDescent="0.3">
      <c r="J1486" s="8"/>
    </row>
    <row r="1487" spans="10:10" x14ac:dyDescent="0.3">
      <c r="J1487" s="8"/>
    </row>
    <row r="1488" spans="10:10" x14ac:dyDescent="0.3">
      <c r="J1488" s="8"/>
    </row>
    <row r="1489" spans="10:10" x14ac:dyDescent="0.3">
      <c r="J1489" s="8"/>
    </row>
    <row r="1490" spans="10:10" x14ac:dyDescent="0.3">
      <c r="J1490" s="8"/>
    </row>
    <row r="1491" spans="10:10" x14ac:dyDescent="0.3">
      <c r="J1491" s="8"/>
    </row>
    <row r="1492" spans="10:10" x14ac:dyDescent="0.3">
      <c r="J1492" s="8"/>
    </row>
    <row r="1493" spans="10:10" x14ac:dyDescent="0.3">
      <c r="J1493" s="8"/>
    </row>
    <row r="1494" spans="10:10" x14ac:dyDescent="0.3">
      <c r="J1494" s="8"/>
    </row>
    <row r="1495" spans="10:10" x14ac:dyDescent="0.3">
      <c r="J1495" s="8"/>
    </row>
    <row r="1496" spans="10:10" x14ac:dyDescent="0.3">
      <c r="J1496" s="8"/>
    </row>
    <row r="1497" spans="10:10" x14ac:dyDescent="0.3">
      <c r="J1497" s="8"/>
    </row>
    <row r="1498" spans="10:10" x14ac:dyDescent="0.3">
      <c r="J1498" s="8"/>
    </row>
    <row r="1499" spans="10:10" x14ac:dyDescent="0.3">
      <c r="J1499" s="8"/>
    </row>
    <row r="1500" spans="10:10" x14ac:dyDescent="0.3">
      <c r="J1500" s="8"/>
    </row>
    <row r="1501" spans="10:10" x14ac:dyDescent="0.3">
      <c r="J1501" s="8"/>
    </row>
    <row r="1502" spans="10:10" x14ac:dyDescent="0.3">
      <c r="J1502" s="8"/>
    </row>
    <row r="1503" spans="10:10" x14ac:dyDescent="0.3">
      <c r="J1503" s="8"/>
    </row>
    <row r="1504" spans="10:10" x14ac:dyDescent="0.3">
      <c r="J1504" s="8"/>
    </row>
    <row r="1505" spans="10:10" x14ac:dyDescent="0.3">
      <c r="J1505" s="8"/>
    </row>
    <row r="1506" spans="10:10" x14ac:dyDescent="0.3">
      <c r="J1506" s="8"/>
    </row>
    <row r="1507" spans="10:10" x14ac:dyDescent="0.3">
      <c r="J1507" s="8"/>
    </row>
    <row r="1508" spans="10:10" x14ac:dyDescent="0.3">
      <c r="J1508" s="8"/>
    </row>
    <row r="1509" spans="10:10" x14ac:dyDescent="0.3">
      <c r="J1509" s="8"/>
    </row>
    <row r="1510" spans="10:10" x14ac:dyDescent="0.3">
      <c r="J1510" s="8"/>
    </row>
    <row r="1511" spans="10:10" x14ac:dyDescent="0.3">
      <c r="J1511" s="8"/>
    </row>
    <row r="1512" spans="10:10" x14ac:dyDescent="0.3">
      <c r="J1512" s="8"/>
    </row>
    <row r="1513" spans="10:10" x14ac:dyDescent="0.3">
      <c r="J1513" s="8"/>
    </row>
    <row r="1514" spans="10:10" x14ac:dyDescent="0.3">
      <c r="J1514" s="8"/>
    </row>
    <row r="1515" spans="10:10" x14ac:dyDescent="0.3">
      <c r="J1515" s="8"/>
    </row>
    <row r="1516" spans="10:10" x14ac:dyDescent="0.3">
      <c r="J1516" s="8"/>
    </row>
    <row r="1517" spans="10:10" x14ac:dyDescent="0.3">
      <c r="J1517" s="8"/>
    </row>
    <row r="1518" spans="10:10" x14ac:dyDescent="0.3">
      <c r="J1518" s="8"/>
    </row>
    <row r="1519" spans="10:10" x14ac:dyDescent="0.3">
      <c r="J1519" s="8"/>
    </row>
    <row r="1520" spans="10:10" x14ac:dyDescent="0.3">
      <c r="J1520" s="8"/>
    </row>
    <row r="1521" spans="10:10" x14ac:dyDescent="0.3">
      <c r="J1521" s="8"/>
    </row>
    <row r="1522" spans="10:10" x14ac:dyDescent="0.3">
      <c r="J1522" s="8"/>
    </row>
    <row r="1523" spans="10:10" x14ac:dyDescent="0.3">
      <c r="J1523" s="8"/>
    </row>
    <row r="1524" spans="10:10" x14ac:dyDescent="0.3">
      <c r="J1524" s="8"/>
    </row>
    <row r="1525" spans="10:10" x14ac:dyDescent="0.3">
      <c r="J1525" s="8"/>
    </row>
    <row r="1526" spans="10:10" x14ac:dyDescent="0.3">
      <c r="J1526" s="8"/>
    </row>
    <row r="1527" spans="10:10" x14ac:dyDescent="0.3">
      <c r="J1527" s="8"/>
    </row>
    <row r="1528" spans="10:10" x14ac:dyDescent="0.3">
      <c r="J1528" s="8"/>
    </row>
    <row r="1529" spans="10:10" x14ac:dyDescent="0.3">
      <c r="J1529" s="8"/>
    </row>
    <row r="1530" spans="10:10" x14ac:dyDescent="0.3">
      <c r="J1530" s="8"/>
    </row>
    <row r="1531" spans="10:10" x14ac:dyDescent="0.3">
      <c r="J1531" s="8"/>
    </row>
    <row r="1532" spans="10:10" x14ac:dyDescent="0.3">
      <c r="J1532" s="8"/>
    </row>
    <row r="1533" spans="10:10" x14ac:dyDescent="0.3">
      <c r="J1533" s="8"/>
    </row>
    <row r="1534" spans="10:10" x14ac:dyDescent="0.3">
      <c r="J1534" s="8"/>
    </row>
    <row r="1535" spans="10:10" x14ac:dyDescent="0.3">
      <c r="J1535" s="8"/>
    </row>
    <row r="1536" spans="10:10" x14ac:dyDescent="0.3">
      <c r="J1536" s="8"/>
    </row>
    <row r="1537" spans="10:10" x14ac:dyDescent="0.3">
      <c r="J1537" s="8"/>
    </row>
    <row r="1538" spans="10:10" x14ac:dyDescent="0.3">
      <c r="J1538" s="8"/>
    </row>
    <row r="1539" spans="10:10" x14ac:dyDescent="0.3">
      <c r="J1539" s="8"/>
    </row>
    <row r="1540" spans="10:10" x14ac:dyDescent="0.3">
      <c r="J1540" s="8"/>
    </row>
    <row r="1541" spans="10:10" x14ac:dyDescent="0.3">
      <c r="J1541" s="8"/>
    </row>
    <row r="1542" spans="10:10" x14ac:dyDescent="0.3">
      <c r="J1542" s="8"/>
    </row>
    <row r="1543" spans="10:10" x14ac:dyDescent="0.3">
      <c r="J1543" s="8"/>
    </row>
    <row r="1544" spans="10:10" x14ac:dyDescent="0.3">
      <c r="J1544" s="8"/>
    </row>
    <row r="1545" spans="10:10" x14ac:dyDescent="0.3">
      <c r="J1545" s="8"/>
    </row>
    <row r="1546" spans="10:10" x14ac:dyDescent="0.3">
      <c r="J1546" s="8"/>
    </row>
    <row r="1547" spans="10:10" x14ac:dyDescent="0.3">
      <c r="J1547" s="8"/>
    </row>
    <row r="1548" spans="10:10" x14ac:dyDescent="0.3">
      <c r="J1548" s="8"/>
    </row>
    <row r="1549" spans="10:10" x14ac:dyDescent="0.3">
      <c r="J1549" s="8"/>
    </row>
    <row r="1550" spans="10:10" x14ac:dyDescent="0.3">
      <c r="J1550" s="8"/>
    </row>
    <row r="1551" spans="10:10" x14ac:dyDescent="0.3">
      <c r="J1551" s="8"/>
    </row>
    <row r="1552" spans="10:10" x14ac:dyDescent="0.3">
      <c r="J1552" s="8"/>
    </row>
    <row r="1553" spans="10:10" x14ac:dyDescent="0.3">
      <c r="J1553" s="8"/>
    </row>
    <row r="1554" spans="10:10" x14ac:dyDescent="0.3">
      <c r="J1554" s="8"/>
    </row>
    <row r="1555" spans="10:10" x14ac:dyDescent="0.3">
      <c r="J1555" s="8"/>
    </row>
    <row r="1556" spans="10:10" x14ac:dyDescent="0.3">
      <c r="J1556" s="8"/>
    </row>
    <row r="1557" spans="10:10" x14ac:dyDescent="0.3">
      <c r="J1557" s="8"/>
    </row>
    <row r="1558" spans="10:10" x14ac:dyDescent="0.3">
      <c r="J1558" s="8"/>
    </row>
    <row r="1559" spans="10:10" x14ac:dyDescent="0.3">
      <c r="J1559" s="8"/>
    </row>
    <row r="1560" spans="10:10" x14ac:dyDescent="0.3">
      <c r="J1560" s="8"/>
    </row>
    <row r="1561" spans="10:10" x14ac:dyDescent="0.3">
      <c r="J1561" s="8"/>
    </row>
    <row r="1562" spans="10:10" x14ac:dyDescent="0.3">
      <c r="J1562" s="8"/>
    </row>
    <row r="1563" spans="10:10" x14ac:dyDescent="0.3">
      <c r="J1563" s="8"/>
    </row>
    <row r="1564" spans="10:10" x14ac:dyDescent="0.3">
      <c r="J1564" s="8"/>
    </row>
    <row r="1565" spans="10:10" x14ac:dyDescent="0.3">
      <c r="J1565" s="8"/>
    </row>
    <row r="1566" spans="10:10" x14ac:dyDescent="0.3">
      <c r="J1566" s="8"/>
    </row>
    <row r="1567" spans="10:10" x14ac:dyDescent="0.3">
      <c r="J1567" s="8"/>
    </row>
    <row r="1568" spans="10:10" x14ac:dyDescent="0.3">
      <c r="J1568" s="8"/>
    </row>
    <row r="1569" spans="10:10" x14ac:dyDescent="0.3">
      <c r="J1569" s="8"/>
    </row>
    <row r="1570" spans="10:10" x14ac:dyDescent="0.3">
      <c r="J1570" s="8"/>
    </row>
    <row r="1571" spans="10:10" x14ac:dyDescent="0.3">
      <c r="J1571" s="8"/>
    </row>
    <row r="1572" spans="10:10" x14ac:dyDescent="0.3">
      <c r="J1572" s="8"/>
    </row>
    <row r="1573" spans="10:10" x14ac:dyDescent="0.3">
      <c r="J1573" s="8"/>
    </row>
    <row r="1574" spans="10:10" x14ac:dyDescent="0.3">
      <c r="J1574" s="8"/>
    </row>
    <row r="1575" spans="10:10" x14ac:dyDescent="0.3">
      <c r="J1575" s="8"/>
    </row>
    <row r="1576" spans="10:10" x14ac:dyDescent="0.3">
      <c r="J1576" s="8"/>
    </row>
    <row r="1577" spans="10:10" x14ac:dyDescent="0.3">
      <c r="J1577" s="8"/>
    </row>
    <row r="1578" spans="10:10" x14ac:dyDescent="0.3">
      <c r="J1578" s="8"/>
    </row>
    <row r="1579" spans="10:10" x14ac:dyDescent="0.3">
      <c r="J1579" s="8"/>
    </row>
    <row r="1580" spans="10:10" x14ac:dyDescent="0.3">
      <c r="J1580" s="8"/>
    </row>
    <row r="1581" spans="10:10" x14ac:dyDescent="0.3">
      <c r="J1581" s="8"/>
    </row>
    <row r="1582" spans="10:10" x14ac:dyDescent="0.3">
      <c r="J1582" s="8"/>
    </row>
    <row r="1583" spans="10:10" x14ac:dyDescent="0.3">
      <c r="J1583" s="8"/>
    </row>
    <row r="1584" spans="10:10" x14ac:dyDescent="0.3">
      <c r="J1584" s="8"/>
    </row>
    <row r="1585" spans="10:10" x14ac:dyDescent="0.3">
      <c r="J1585" s="8"/>
    </row>
    <row r="1586" spans="10:10" x14ac:dyDescent="0.3">
      <c r="J1586" s="8"/>
    </row>
    <row r="1587" spans="10:10" x14ac:dyDescent="0.3">
      <c r="J1587" s="8"/>
    </row>
    <row r="1588" spans="10:10" x14ac:dyDescent="0.3">
      <c r="J1588" s="8"/>
    </row>
    <row r="1589" spans="10:10" x14ac:dyDescent="0.3">
      <c r="J1589" s="8"/>
    </row>
    <row r="1590" spans="10:10" x14ac:dyDescent="0.3">
      <c r="J1590" s="8"/>
    </row>
    <row r="1591" spans="10:10" x14ac:dyDescent="0.3">
      <c r="J1591" s="8"/>
    </row>
    <row r="1592" spans="10:10" x14ac:dyDescent="0.3">
      <c r="J1592" s="8"/>
    </row>
    <row r="1593" spans="10:10" x14ac:dyDescent="0.3">
      <c r="J1593" s="8"/>
    </row>
    <row r="1594" spans="10:10" x14ac:dyDescent="0.3">
      <c r="J1594" s="8"/>
    </row>
    <row r="1595" spans="10:10" x14ac:dyDescent="0.3">
      <c r="J1595" s="8"/>
    </row>
    <row r="1596" spans="10:10" x14ac:dyDescent="0.3">
      <c r="J1596" s="8"/>
    </row>
    <row r="1597" spans="10:10" x14ac:dyDescent="0.3">
      <c r="J1597" s="8"/>
    </row>
    <row r="1598" spans="10:10" x14ac:dyDescent="0.3">
      <c r="J1598" s="8"/>
    </row>
    <row r="1599" spans="10:10" x14ac:dyDescent="0.3">
      <c r="J1599" s="8"/>
    </row>
    <row r="1600" spans="10:10" x14ac:dyDescent="0.3">
      <c r="J1600" s="8"/>
    </row>
    <row r="1601" spans="10:10" x14ac:dyDescent="0.3">
      <c r="J1601" s="8"/>
    </row>
    <row r="1602" spans="10:10" x14ac:dyDescent="0.3">
      <c r="J1602" s="8"/>
    </row>
    <row r="1603" spans="10:10" x14ac:dyDescent="0.3">
      <c r="J1603" s="8"/>
    </row>
    <row r="1604" spans="10:10" x14ac:dyDescent="0.3">
      <c r="J1604" s="8"/>
    </row>
    <row r="1605" spans="10:10" x14ac:dyDescent="0.3">
      <c r="J1605" s="8"/>
    </row>
    <row r="1606" spans="10:10" x14ac:dyDescent="0.3">
      <c r="J1606" s="8"/>
    </row>
    <row r="1607" spans="10:10" x14ac:dyDescent="0.3">
      <c r="J1607" s="8"/>
    </row>
    <row r="1608" spans="10:10" x14ac:dyDescent="0.3">
      <c r="J1608" s="8"/>
    </row>
    <row r="1609" spans="10:10" x14ac:dyDescent="0.3">
      <c r="J1609" s="8"/>
    </row>
    <row r="1610" spans="10:10" x14ac:dyDescent="0.3">
      <c r="J1610" s="8"/>
    </row>
    <row r="1611" spans="10:10" x14ac:dyDescent="0.3">
      <c r="J1611" s="8"/>
    </row>
    <row r="1612" spans="10:10" x14ac:dyDescent="0.3">
      <c r="J1612" s="8"/>
    </row>
    <row r="1613" spans="10:10" x14ac:dyDescent="0.3">
      <c r="J1613" s="8"/>
    </row>
    <row r="1614" spans="10:10" x14ac:dyDescent="0.3">
      <c r="J1614" s="8"/>
    </row>
    <row r="1615" spans="10:10" x14ac:dyDescent="0.3">
      <c r="J1615" s="8"/>
    </row>
    <row r="1616" spans="10:10" x14ac:dyDescent="0.3">
      <c r="J1616" s="8"/>
    </row>
    <row r="1617" spans="10:10" x14ac:dyDescent="0.3">
      <c r="J1617" s="8"/>
    </row>
    <row r="1618" spans="10:10" x14ac:dyDescent="0.3">
      <c r="J1618" s="8"/>
    </row>
    <row r="1619" spans="10:10" x14ac:dyDescent="0.3">
      <c r="J1619" s="8"/>
    </row>
    <row r="1620" spans="10:10" x14ac:dyDescent="0.3">
      <c r="J1620" s="8"/>
    </row>
    <row r="1621" spans="10:10" x14ac:dyDescent="0.3">
      <c r="J1621" s="8"/>
    </row>
    <row r="1622" spans="10:10" x14ac:dyDescent="0.3">
      <c r="J1622" s="8"/>
    </row>
    <row r="1623" spans="10:10" x14ac:dyDescent="0.3">
      <c r="J1623" s="8"/>
    </row>
    <row r="1624" spans="10:10" x14ac:dyDescent="0.3">
      <c r="J1624" s="8"/>
    </row>
    <row r="1625" spans="10:10" x14ac:dyDescent="0.3">
      <c r="J1625" s="8"/>
    </row>
    <row r="1626" spans="10:10" x14ac:dyDescent="0.3">
      <c r="J1626" s="8"/>
    </row>
    <row r="1627" spans="10:10" x14ac:dyDescent="0.3">
      <c r="J1627" s="8"/>
    </row>
    <row r="1628" spans="10:10" x14ac:dyDescent="0.3">
      <c r="J1628" s="8"/>
    </row>
    <row r="1629" spans="10:10" x14ac:dyDescent="0.3">
      <c r="J1629" s="8"/>
    </row>
    <row r="1630" spans="10:10" x14ac:dyDescent="0.3">
      <c r="J1630" s="8"/>
    </row>
    <row r="1631" spans="10:10" x14ac:dyDescent="0.3">
      <c r="J1631" s="8"/>
    </row>
    <row r="1632" spans="10:10" x14ac:dyDescent="0.3">
      <c r="J1632" s="8"/>
    </row>
    <row r="1633" spans="10:10" x14ac:dyDescent="0.3">
      <c r="J1633" s="8"/>
    </row>
    <row r="1634" spans="10:10" x14ac:dyDescent="0.3">
      <c r="J1634" s="8"/>
    </row>
    <row r="1635" spans="10:10" x14ac:dyDescent="0.3">
      <c r="J1635" s="8"/>
    </row>
    <row r="1636" spans="10:10" x14ac:dyDescent="0.3">
      <c r="J1636" s="8"/>
    </row>
    <row r="1637" spans="10:10" x14ac:dyDescent="0.3">
      <c r="J1637" s="8"/>
    </row>
    <row r="1638" spans="10:10" x14ac:dyDescent="0.3">
      <c r="J1638" s="8"/>
    </row>
    <row r="1639" spans="10:10" x14ac:dyDescent="0.3">
      <c r="J1639" s="8"/>
    </row>
    <row r="1640" spans="10:10" x14ac:dyDescent="0.3">
      <c r="J1640" s="8"/>
    </row>
    <row r="1641" spans="10:10" x14ac:dyDescent="0.3">
      <c r="J1641" s="8"/>
    </row>
    <row r="1642" spans="10:10" x14ac:dyDescent="0.3">
      <c r="J1642" s="8"/>
    </row>
    <row r="1643" spans="10:10" x14ac:dyDescent="0.3">
      <c r="J1643" s="8"/>
    </row>
    <row r="1644" spans="10:10" x14ac:dyDescent="0.3">
      <c r="J1644" s="8"/>
    </row>
    <row r="1645" spans="10:10" x14ac:dyDescent="0.3">
      <c r="J1645" s="8"/>
    </row>
    <row r="1646" spans="10:10" x14ac:dyDescent="0.3">
      <c r="J1646" s="8"/>
    </row>
    <row r="1647" spans="10:10" x14ac:dyDescent="0.3">
      <c r="J1647" s="8"/>
    </row>
    <row r="1648" spans="10:10" x14ac:dyDescent="0.3">
      <c r="J1648" s="8"/>
    </row>
    <row r="1649" spans="10:10" x14ac:dyDescent="0.3">
      <c r="J1649" s="8"/>
    </row>
    <row r="1650" spans="10:10" x14ac:dyDescent="0.3">
      <c r="J1650" s="8"/>
    </row>
    <row r="1651" spans="10:10" x14ac:dyDescent="0.3">
      <c r="J1651" s="8"/>
    </row>
    <row r="1652" spans="10:10" x14ac:dyDescent="0.3">
      <c r="J1652" s="8"/>
    </row>
    <row r="1653" spans="10:10" x14ac:dyDescent="0.3">
      <c r="J1653" s="8"/>
    </row>
    <row r="1654" spans="10:10" x14ac:dyDescent="0.3">
      <c r="J1654" s="8"/>
    </row>
    <row r="1655" spans="10:10" x14ac:dyDescent="0.3">
      <c r="J1655" s="8"/>
    </row>
    <row r="1656" spans="10:10" x14ac:dyDescent="0.3">
      <c r="J1656" s="8"/>
    </row>
    <row r="1657" spans="10:10" x14ac:dyDescent="0.3">
      <c r="J1657" s="8"/>
    </row>
    <row r="1658" spans="10:10" x14ac:dyDescent="0.3">
      <c r="J1658" s="8"/>
    </row>
    <row r="1659" spans="10:10" x14ac:dyDescent="0.3">
      <c r="J1659" s="8"/>
    </row>
    <row r="1660" spans="10:10" x14ac:dyDescent="0.3">
      <c r="J1660" s="8"/>
    </row>
    <row r="1661" spans="10:10" x14ac:dyDescent="0.3">
      <c r="J1661" s="8"/>
    </row>
    <row r="1662" spans="10:10" x14ac:dyDescent="0.3">
      <c r="J1662" s="8"/>
    </row>
    <row r="1663" spans="10:10" x14ac:dyDescent="0.3">
      <c r="J1663" s="8"/>
    </row>
    <row r="1664" spans="10:10" x14ac:dyDescent="0.3">
      <c r="J1664" s="8"/>
    </row>
    <row r="1665" spans="10:10" x14ac:dyDescent="0.3">
      <c r="J1665" s="8"/>
    </row>
    <row r="1666" spans="10:10" x14ac:dyDescent="0.3">
      <c r="J1666" s="8"/>
    </row>
    <row r="1667" spans="10:10" x14ac:dyDescent="0.3">
      <c r="J1667" s="8"/>
    </row>
    <row r="1668" spans="10:10" x14ac:dyDescent="0.3">
      <c r="J1668" s="8"/>
    </row>
    <row r="1669" spans="10:10" x14ac:dyDescent="0.3">
      <c r="J1669" s="8"/>
    </row>
    <row r="1670" spans="10:10" x14ac:dyDescent="0.3">
      <c r="J1670" s="8"/>
    </row>
    <row r="1671" spans="10:10" x14ac:dyDescent="0.3">
      <c r="J1671" s="8"/>
    </row>
    <row r="1672" spans="10:10" x14ac:dyDescent="0.3">
      <c r="J1672" s="8"/>
    </row>
    <row r="1673" spans="10:10" x14ac:dyDescent="0.3">
      <c r="J1673" s="8"/>
    </row>
    <row r="1674" spans="10:10" x14ac:dyDescent="0.3">
      <c r="J1674" s="8"/>
    </row>
    <row r="1675" spans="10:10" x14ac:dyDescent="0.3">
      <c r="J1675" s="8"/>
    </row>
    <row r="1676" spans="10:10" x14ac:dyDescent="0.3">
      <c r="J1676" s="8"/>
    </row>
    <row r="1677" spans="10:10" x14ac:dyDescent="0.3">
      <c r="J1677" s="8"/>
    </row>
    <row r="1678" spans="10:10" x14ac:dyDescent="0.3">
      <c r="J1678" s="8"/>
    </row>
    <row r="1679" spans="10:10" x14ac:dyDescent="0.3">
      <c r="J1679" s="8"/>
    </row>
    <row r="1680" spans="10:10" x14ac:dyDescent="0.3">
      <c r="J1680" s="8"/>
    </row>
    <row r="1681" spans="10:10" x14ac:dyDescent="0.3">
      <c r="J1681" s="8"/>
    </row>
    <row r="1682" spans="10:10" x14ac:dyDescent="0.3">
      <c r="J1682" s="8"/>
    </row>
    <row r="1683" spans="10:10" x14ac:dyDescent="0.3">
      <c r="J1683" s="8"/>
    </row>
    <row r="1684" spans="10:10" x14ac:dyDescent="0.3">
      <c r="J1684" s="8"/>
    </row>
    <row r="1685" spans="10:10" x14ac:dyDescent="0.3">
      <c r="J1685" s="8"/>
    </row>
    <row r="1686" spans="10:10" x14ac:dyDescent="0.3">
      <c r="J1686" s="8"/>
    </row>
    <row r="1687" spans="10:10" x14ac:dyDescent="0.3">
      <c r="J1687" s="8"/>
    </row>
    <row r="1688" spans="10:10" x14ac:dyDescent="0.3">
      <c r="J1688" s="8"/>
    </row>
    <row r="1689" spans="10:10" x14ac:dyDescent="0.3">
      <c r="J1689" s="8"/>
    </row>
    <row r="1690" spans="10:10" x14ac:dyDescent="0.3">
      <c r="J1690" s="8"/>
    </row>
    <row r="1691" spans="10:10" x14ac:dyDescent="0.3">
      <c r="J1691" s="8"/>
    </row>
    <row r="1692" spans="10:10" x14ac:dyDescent="0.3">
      <c r="J1692" s="8"/>
    </row>
    <row r="1693" spans="10:10" x14ac:dyDescent="0.3">
      <c r="J1693" s="8"/>
    </row>
    <row r="1694" spans="10:10" x14ac:dyDescent="0.3">
      <c r="J1694" s="8"/>
    </row>
    <row r="1695" spans="10:10" x14ac:dyDescent="0.3">
      <c r="J1695" s="8"/>
    </row>
    <row r="1696" spans="10:10" x14ac:dyDescent="0.3">
      <c r="J1696" s="8"/>
    </row>
    <row r="1697" spans="10:10" x14ac:dyDescent="0.3">
      <c r="J1697" s="8"/>
    </row>
    <row r="1698" spans="10:10" x14ac:dyDescent="0.3">
      <c r="J1698" s="8"/>
    </row>
    <row r="1699" spans="10:10" x14ac:dyDescent="0.3">
      <c r="J1699" s="8"/>
    </row>
    <row r="1700" spans="10:10" x14ac:dyDescent="0.3">
      <c r="J1700" s="8"/>
    </row>
    <row r="1701" spans="10:10" x14ac:dyDescent="0.3">
      <c r="J1701" s="8"/>
    </row>
    <row r="1702" spans="10:10" x14ac:dyDescent="0.3">
      <c r="J1702" s="8"/>
    </row>
    <row r="1703" spans="10:10" x14ac:dyDescent="0.3">
      <c r="J1703" s="8"/>
    </row>
    <row r="1704" spans="10:10" x14ac:dyDescent="0.3">
      <c r="J1704" s="8"/>
    </row>
    <row r="1705" spans="10:10" x14ac:dyDescent="0.3">
      <c r="J1705" s="8"/>
    </row>
    <row r="1706" spans="10:10" x14ac:dyDescent="0.3">
      <c r="J1706" s="8"/>
    </row>
    <row r="1707" spans="10:10" x14ac:dyDescent="0.3">
      <c r="J1707" s="8"/>
    </row>
    <row r="1708" spans="10:10" x14ac:dyDescent="0.3">
      <c r="J1708" s="8"/>
    </row>
    <row r="1709" spans="10:10" x14ac:dyDescent="0.3">
      <c r="J1709" s="8"/>
    </row>
    <row r="1710" spans="10:10" x14ac:dyDescent="0.3">
      <c r="J1710" s="8"/>
    </row>
    <row r="1711" spans="10:10" x14ac:dyDescent="0.3">
      <c r="J1711" s="8"/>
    </row>
    <row r="1712" spans="10:10" x14ac:dyDescent="0.3">
      <c r="J1712" s="8"/>
    </row>
    <row r="1713" spans="10:10" x14ac:dyDescent="0.3">
      <c r="J1713" s="8"/>
    </row>
    <row r="1714" spans="10:10" x14ac:dyDescent="0.3">
      <c r="J1714" s="8"/>
    </row>
    <row r="1715" spans="10:10" x14ac:dyDescent="0.3">
      <c r="J1715" s="8"/>
    </row>
    <row r="1716" spans="10:10" x14ac:dyDescent="0.3">
      <c r="J1716" s="8"/>
    </row>
    <row r="1717" spans="10:10" x14ac:dyDescent="0.3">
      <c r="J1717" s="8"/>
    </row>
    <row r="1718" spans="10:10" x14ac:dyDescent="0.3">
      <c r="J1718" s="8"/>
    </row>
    <row r="1719" spans="10:10" x14ac:dyDescent="0.3">
      <c r="J1719" s="8"/>
    </row>
    <row r="1720" spans="10:10" x14ac:dyDescent="0.3">
      <c r="J1720" s="8"/>
    </row>
    <row r="1721" spans="10:10" x14ac:dyDescent="0.3">
      <c r="J1721" s="8"/>
    </row>
    <row r="1722" spans="10:10" x14ac:dyDescent="0.3">
      <c r="J1722" s="8"/>
    </row>
    <row r="1723" spans="10:10" x14ac:dyDescent="0.3">
      <c r="J1723" s="8"/>
    </row>
    <row r="1724" spans="10:10" x14ac:dyDescent="0.3">
      <c r="J1724" s="8"/>
    </row>
    <row r="1725" spans="10:10" x14ac:dyDescent="0.3">
      <c r="J1725" s="8"/>
    </row>
    <row r="1726" spans="10:10" x14ac:dyDescent="0.3">
      <c r="J1726" s="8"/>
    </row>
    <row r="1727" spans="10:10" x14ac:dyDescent="0.3">
      <c r="J1727" s="8"/>
    </row>
    <row r="1728" spans="10:10" x14ac:dyDescent="0.3">
      <c r="J1728" s="8"/>
    </row>
    <row r="1729" spans="10:10" x14ac:dyDescent="0.3">
      <c r="J1729" s="8"/>
    </row>
    <row r="1730" spans="10:10" x14ac:dyDescent="0.3">
      <c r="J1730" s="8"/>
    </row>
    <row r="1731" spans="10:10" x14ac:dyDescent="0.3">
      <c r="J1731" s="8"/>
    </row>
    <row r="1732" spans="10:10" x14ac:dyDescent="0.3">
      <c r="J1732" s="8"/>
    </row>
    <row r="1733" spans="10:10" x14ac:dyDescent="0.3">
      <c r="J1733" s="8"/>
    </row>
    <row r="1734" spans="10:10" x14ac:dyDescent="0.3">
      <c r="J1734" s="8"/>
    </row>
    <row r="1735" spans="10:10" x14ac:dyDescent="0.3">
      <c r="J1735" s="8"/>
    </row>
    <row r="1736" spans="10:10" x14ac:dyDescent="0.3">
      <c r="J1736" s="8"/>
    </row>
    <row r="1737" spans="10:10" x14ac:dyDescent="0.3">
      <c r="J1737" s="8"/>
    </row>
    <row r="1738" spans="10:10" x14ac:dyDescent="0.3">
      <c r="J1738" s="8"/>
    </row>
    <row r="1739" spans="10:10" x14ac:dyDescent="0.3">
      <c r="J1739" s="8"/>
    </row>
    <row r="1740" spans="10:10" x14ac:dyDescent="0.3">
      <c r="J1740" s="8"/>
    </row>
    <row r="1741" spans="10:10" x14ac:dyDescent="0.3">
      <c r="J1741" s="8"/>
    </row>
    <row r="1742" spans="10:10" x14ac:dyDescent="0.3">
      <c r="J1742" s="8"/>
    </row>
    <row r="1743" spans="10:10" x14ac:dyDescent="0.3">
      <c r="J1743" s="8"/>
    </row>
    <row r="1744" spans="10:10" x14ac:dyDescent="0.3">
      <c r="J1744" s="8"/>
    </row>
    <row r="1745" spans="10:10" x14ac:dyDescent="0.3">
      <c r="J1745" s="8"/>
    </row>
    <row r="1746" spans="10:10" x14ac:dyDescent="0.3">
      <c r="J1746" s="8"/>
    </row>
    <row r="1747" spans="10:10" x14ac:dyDescent="0.3">
      <c r="J1747" s="8"/>
    </row>
    <row r="1748" spans="10:10" x14ac:dyDescent="0.3">
      <c r="J1748" s="8"/>
    </row>
    <row r="1749" spans="10:10" x14ac:dyDescent="0.3">
      <c r="J1749" s="8"/>
    </row>
    <row r="1750" spans="10:10" x14ac:dyDescent="0.3">
      <c r="J1750" s="8"/>
    </row>
    <row r="1751" spans="10:10" x14ac:dyDescent="0.3">
      <c r="J1751" s="8"/>
    </row>
    <row r="1752" spans="10:10" x14ac:dyDescent="0.3">
      <c r="J1752" s="8"/>
    </row>
    <row r="1753" spans="10:10" x14ac:dyDescent="0.3">
      <c r="J1753" s="8"/>
    </row>
    <row r="1754" spans="10:10" x14ac:dyDescent="0.3">
      <c r="J1754" s="8"/>
    </row>
    <row r="1755" spans="10:10" x14ac:dyDescent="0.3">
      <c r="J1755" s="8"/>
    </row>
    <row r="1756" spans="10:10" x14ac:dyDescent="0.3">
      <c r="J1756" s="8"/>
    </row>
    <row r="1757" spans="10:10" x14ac:dyDescent="0.3">
      <c r="J1757" s="8"/>
    </row>
    <row r="1758" spans="10:10" x14ac:dyDescent="0.3">
      <c r="J1758" s="8"/>
    </row>
    <row r="1759" spans="10:10" x14ac:dyDescent="0.3">
      <c r="J1759" s="8"/>
    </row>
    <row r="1760" spans="10:10" x14ac:dyDescent="0.3">
      <c r="J1760" s="8"/>
    </row>
    <row r="1761" spans="10:10" x14ac:dyDescent="0.3">
      <c r="J1761" s="8"/>
    </row>
    <row r="1762" spans="10:10" x14ac:dyDescent="0.3">
      <c r="J1762" s="8"/>
    </row>
    <row r="1763" spans="10:10" x14ac:dyDescent="0.3">
      <c r="J1763" s="8"/>
    </row>
    <row r="1764" spans="10:10" x14ac:dyDescent="0.3">
      <c r="J1764" s="8"/>
    </row>
    <row r="1765" spans="10:10" x14ac:dyDescent="0.3">
      <c r="J1765" s="8"/>
    </row>
    <row r="1766" spans="10:10" x14ac:dyDescent="0.3">
      <c r="J1766" s="8"/>
    </row>
    <row r="1767" spans="10:10" x14ac:dyDescent="0.3">
      <c r="J1767" s="8"/>
    </row>
    <row r="1768" spans="10:10" x14ac:dyDescent="0.3">
      <c r="J1768" s="8"/>
    </row>
    <row r="1769" spans="10:10" x14ac:dyDescent="0.3">
      <c r="J1769" s="8"/>
    </row>
    <row r="1770" spans="10:10" x14ac:dyDescent="0.3">
      <c r="J1770" s="8"/>
    </row>
    <row r="1771" spans="10:10" x14ac:dyDescent="0.3">
      <c r="J1771" s="8"/>
    </row>
    <row r="1772" spans="10:10" x14ac:dyDescent="0.3">
      <c r="J1772" s="8"/>
    </row>
    <row r="1773" spans="10:10" x14ac:dyDescent="0.3">
      <c r="J1773" s="8"/>
    </row>
    <row r="1774" spans="10:10" x14ac:dyDescent="0.3">
      <c r="J1774" s="8"/>
    </row>
    <row r="1775" spans="10:10" x14ac:dyDescent="0.3">
      <c r="J1775" s="8"/>
    </row>
    <row r="1776" spans="10:10" x14ac:dyDescent="0.3">
      <c r="J1776" s="8"/>
    </row>
    <row r="1777" spans="10:10" x14ac:dyDescent="0.3">
      <c r="J1777" s="8"/>
    </row>
    <row r="1778" spans="10:10" x14ac:dyDescent="0.3">
      <c r="J1778" s="8"/>
    </row>
    <row r="1779" spans="10:10" x14ac:dyDescent="0.3">
      <c r="J1779" s="8"/>
    </row>
    <row r="1780" spans="10:10" x14ac:dyDescent="0.3">
      <c r="J1780" s="8"/>
    </row>
    <row r="1781" spans="10:10" x14ac:dyDescent="0.3">
      <c r="J1781" s="8"/>
    </row>
    <row r="1782" spans="10:10" x14ac:dyDescent="0.3">
      <c r="J1782" s="8"/>
    </row>
    <row r="1783" spans="10:10" x14ac:dyDescent="0.3">
      <c r="J1783" s="8"/>
    </row>
    <row r="1784" spans="10:10" x14ac:dyDescent="0.3">
      <c r="J1784" s="8"/>
    </row>
    <row r="1785" spans="10:10" x14ac:dyDescent="0.3">
      <c r="J1785" s="8"/>
    </row>
    <row r="1786" spans="10:10" x14ac:dyDescent="0.3">
      <c r="J1786" s="8"/>
    </row>
    <row r="1787" spans="10:10" x14ac:dyDescent="0.3">
      <c r="J1787" s="8"/>
    </row>
    <row r="1788" spans="10:10" x14ac:dyDescent="0.3">
      <c r="J1788" s="8"/>
    </row>
    <row r="1789" spans="10:10" x14ac:dyDescent="0.3">
      <c r="J1789" s="8"/>
    </row>
    <row r="1790" spans="10:10" x14ac:dyDescent="0.3">
      <c r="J1790" s="8"/>
    </row>
    <row r="1791" spans="10:10" x14ac:dyDescent="0.3">
      <c r="J1791" s="8"/>
    </row>
    <row r="1792" spans="10:10" x14ac:dyDescent="0.3">
      <c r="J1792" s="8"/>
    </row>
    <row r="1793" spans="10:10" x14ac:dyDescent="0.3">
      <c r="J1793" s="8"/>
    </row>
    <row r="1794" spans="10:10" x14ac:dyDescent="0.3">
      <c r="J1794" s="8"/>
    </row>
    <row r="1795" spans="10:10" x14ac:dyDescent="0.3">
      <c r="J1795" s="8"/>
    </row>
    <row r="1796" spans="10:10" x14ac:dyDescent="0.3">
      <c r="J1796" s="8"/>
    </row>
    <row r="1797" spans="10:10" x14ac:dyDescent="0.3">
      <c r="J1797" s="8"/>
    </row>
    <row r="1798" spans="10:10" x14ac:dyDescent="0.3">
      <c r="J1798" s="8"/>
    </row>
    <row r="1799" spans="10:10" x14ac:dyDescent="0.3">
      <c r="J1799" s="8"/>
    </row>
    <row r="1800" spans="10:10" x14ac:dyDescent="0.3">
      <c r="J1800" s="8"/>
    </row>
    <row r="1801" spans="10:10" x14ac:dyDescent="0.3">
      <c r="J1801" s="8"/>
    </row>
    <row r="1802" spans="10:10" x14ac:dyDescent="0.3">
      <c r="J1802" s="8"/>
    </row>
    <row r="1803" spans="10:10" x14ac:dyDescent="0.3">
      <c r="J1803" s="8"/>
    </row>
    <row r="1804" spans="10:10" x14ac:dyDescent="0.3">
      <c r="J1804" s="8"/>
    </row>
    <row r="1805" spans="10:10" x14ac:dyDescent="0.3">
      <c r="J1805" s="8"/>
    </row>
    <row r="1806" spans="10:10" x14ac:dyDescent="0.3">
      <c r="J1806" s="8"/>
    </row>
    <row r="1807" spans="10:10" x14ac:dyDescent="0.3">
      <c r="J1807" s="8"/>
    </row>
    <row r="1808" spans="10:10" x14ac:dyDescent="0.3">
      <c r="J1808" s="8"/>
    </row>
    <row r="1809" spans="10:10" x14ac:dyDescent="0.3">
      <c r="J1809" s="8"/>
    </row>
    <row r="1810" spans="10:10" x14ac:dyDescent="0.3">
      <c r="J1810" s="8"/>
    </row>
    <row r="1811" spans="10:10" x14ac:dyDescent="0.3">
      <c r="J1811" s="8"/>
    </row>
    <row r="1812" spans="10:10" x14ac:dyDescent="0.3">
      <c r="J1812" s="8"/>
    </row>
    <row r="1813" spans="10:10" x14ac:dyDescent="0.3">
      <c r="J1813" s="8"/>
    </row>
    <row r="1814" spans="10:10" x14ac:dyDescent="0.3">
      <c r="J1814" s="8"/>
    </row>
    <row r="1815" spans="10:10" x14ac:dyDescent="0.3">
      <c r="J1815" s="8"/>
    </row>
    <row r="1816" spans="10:10" x14ac:dyDescent="0.3">
      <c r="J1816" s="8"/>
    </row>
    <row r="1817" spans="10:10" x14ac:dyDescent="0.3">
      <c r="J1817" s="8"/>
    </row>
    <row r="1818" spans="10:10" x14ac:dyDescent="0.3">
      <c r="J1818" s="8"/>
    </row>
    <row r="1819" spans="10:10" x14ac:dyDescent="0.3">
      <c r="J1819" s="8"/>
    </row>
    <row r="1820" spans="10:10" x14ac:dyDescent="0.3">
      <c r="J1820" s="8"/>
    </row>
    <row r="1821" spans="10:10" x14ac:dyDescent="0.3">
      <c r="J1821" s="8"/>
    </row>
    <row r="1822" spans="10:10" x14ac:dyDescent="0.3">
      <c r="J1822" s="8"/>
    </row>
    <row r="1823" spans="10:10" x14ac:dyDescent="0.3">
      <c r="J1823" s="8"/>
    </row>
    <row r="1824" spans="10:10" x14ac:dyDescent="0.3">
      <c r="J1824" s="8"/>
    </row>
    <row r="1825" spans="10:10" x14ac:dyDescent="0.3">
      <c r="J1825" s="8"/>
    </row>
    <row r="1826" spans="10:10" x14ac:dyDescent="0.3">
      <c r="J1826" s="8"/>
    </row>
    <row r="1827" spans="10:10" x14ac:dyDescent="0.3">
      <c r="J1827" s="8"/>
    </row>
    <row r="1828" spans="10:10" x14ac:dyDescent="0.3">
      <c r="J1828" s="8"/>
    </row>
    <row r="1829" spans="10:10" x14ac:dyDescent="0.3">
      <c r="J1829" s="8"/>
    </row>
    <row r="1830" spans="10:10" x14ac:dyDescent="0.3">
      <c r="J1830" s="8"/>
    </row>
    <row r="1831" spans="10:10" x14ac:dyDescent="0.3">
      <c r="J1831" s="8"/>
    </row>
    <row r="1832" spans="10:10" x14ac:dyDescent="0.3">
      <c r="J1832" s="8"/>
    </row>
    <row r="1833" spans="10:10" x14ac:dyDescent="0.3">
      <c r="J1833" s="8"/>
    </row>
    <row r="1834" spans="10:10" x14ac:dyDescent="0.3">
      <c r="J1834" s="8"/>
    </row>
    <row r="1835" spans="10:10" x14ac:dyDescent="0.3">
      <c r="J1835" s="8"/>
    </row>
    <row r="1836" spans="10:10" x14ac:dyDescent="0.3">
      <c r="J1836" s="8"/>
    </row>
    <row r="1837" spans="10:10" x14ac:dyDescent="0.3">
      <c r="J1837" s="8"/>
    </row>
    <row r="1838" spans="10:10" x14ac:dyDescent="0.3">
      <c r="J1838" s="8"/>
    </row>
    <row r="1839" spans="10:10" x14ac:dyDescent="0.3">
      <c r="J1839" s="8"/>
    </row>
    <row r="1840" spans="10:10" x14ac:dyDescent="0.3">
      <c r="J1840" s="8"/>
    </row>
    <row r="1841" spans="10:10" x14ac:dyDescent="0.3">
      <c r="J1841" s="8"/>
    </row>
    <row r="1842" spans="10:10" x14ac:dyDescent="0.3">
      <c r="J1842" s="8"/>
    </row>
    <row r="1843" spans="10:10" x14ac:dyDescent="0.3">
      <c r="J1843" s="8"/>
    </row>
    <row r="1844" spans="10:10" x14ac:dyDescent="0.3">
      <c r="J1844" s="8"/>
    </row>
    <row r="1845" spans="10:10" x14ac:dyDescent="0.3">
      <c r="J1845" s="8"/>
    </row>
    <row r="1846" spans="10:10" x14ac:dyDescent="0.3">
      <c r="J1846" s="8"/>
    </row>
    <row r="1847" spans="10:10" x14ac:dyDescent="0.3">
      <c r="J1847" s="8"/>
    </row>
    <row r="1848" spans="10:10" x14ac:dyDescent="0.3">
      <c r="J1848" s="8"/>
    </row>
    <row r="1849" spans="10:10" x14ac:dyDescent="0.3">
      <c r="J1849" s="8"/>
    </row>
    <row r="1850" spans="10:10" x14ac:dyDescent="0.3">
      <c r="J1850" s="8"/>
    </row>
    <row r="1851" spans="10:10" x14ac:dyDescent="0.3">
      <c r="J1851" s="8"/>
    </row>
    <row r="1852" spans="10:10" x14ac:dyDescent="0.3">
      <c r="J1852" s="8"/>
    </row>
    <row r="1853" spans="10:10" x14ac:dyDescent="0.3">
      <c r="J1853" s="8"/>
    </row>
    <row r="1854" spans="10:10" x14ac:dyDescent="0.3">
      <c r="J1854" s="8"/>
    </row>
    <row r="1855" spans="10:10" x14ac:dyDescent="0.3">
      <c r="J1855" s="8"/>
    </row>
    <row r="1856" spans="10:10" x14ac:dyDescent="0.3">
      <c r="J1856" s="8"/>
    </row>
    <row r="1857" spans="10:10" x14ac:dyDescent="0.3">
      <c r="J1857" s="8"/>
    </row>
    <row r="1858" spans="10:10" x14ac:dyDescent="0.3">
      <c r="J1858" s="8"/>
    </row>
    <row r="1859" spans="10:10" x14ac:dyDescent="0.3">
      <c r="J1859" s="8"/>
    </row>
    <row r="1860" spans="10:10" x14ac:dyDescent="0.3">
      <c r="J1860" s="8"/>
    </row>
    <row r="1861" spans="10:10" x14ac:dyDescent="0.3">
      <c r="J1861" s="8"/>
    </row>
    <row r="1862" spans="10:10" x14ac:dyDescent="0.3">
      <c r="J1862" s="8"/>
    </row>
    <row r="1863" spans="10:10" x14ac:dyDescent="0.3">
      <c r="J1863" s="8"/>
    </row>
    <row r="1864" spans="10:10" x14ac:dyDescent="0.3">
      <c r="J1864" s="8"/>
    </row>
    <row r="1865" spans="10:10" x14ac:dyDescent="0.3">
      <c r="J1865" s="8"/>
    </row>
    <row r="1866" spans="10:10" x14ac:dyDescent="0.3">
      <c r="J1866" s="8"/>
    </row>
    <row r="1867" spans="10:10" x14ac:dyDescent="0.3">
      <c r="J1867" s="8"/>
    </row>
    <row r="1868" spans="10:10" x14ac:dyDescent="0.3">
      <c r="J1868" s="8"/>
    </row>
    <row r="1869" spans="10:10" x14ac:dyDescent="0.3">
      <c r="J1869" s="8"/>
    </row>
    <row r="1870" spans="10:10" x14ac:dyDescent="0.3">
      <c r="J1870" s="8"/>
    </row>
    <row r="1871" spans="10:10" x14ac:dyDescent="0.3">
      <c r="J1871" s="8"/>
    </row>
    <row r="1872" spans="10:10" x14ac:dyDescent="0.3">
      <c r="J1872" s="8"/>
    </row>
    <row r="1873" spans="10:10" x14ac:dyDescent="0.3">
      <c r="J1873" s="8"/>
    </row>
    <row r="1874" spans="10:10" x14ac:dyDescent="0.3">
      <c r="J1874" s="8"/>
    </row>
    <row r="1875" spans="10:10" x14ac:dyDescent="0.3">
      <c r="J1875" s="8"/>
    </row>
    <row r="1876" spans="10:10" x14ac:dyDescent="0.3">
      <c r="J1876" s="8"/>
    </row>
    <row r="1877" spans="10:10" x14ac:dyDescent="0.3">
      <c r="J1877" s="8"/>
    </row>
    <row r="1878" spans="10:10" x14ac:dyDescent="0.3">
      <c r="J1878" s="8"/>
    </row>
    <row r="1879" spans="10:10" x14ac:dyDescent="0.3">
      <c r="J1879" s="8"/>
    </row>
    <row r="1880" spans="10:10" x14ac:dyDescent="0.3">
      <c r="J1880" s="8"/>
    </row>
    <row r="1881" spans="10:10" x14ac:dyDescent="0.3">
      <c r="J1881" s="8"/>
    </row>
    <row r="1882" spans="10:10" x14ac:dyDescent="0.3">
      <c r="J1882" s="8"/>
    </row>
    <row r="1883" spans="10:10" x14ac:dyDescent="0.3">
      <c r="J1883" s="8"/>
    </row>
    <row r="1884" spans="10:10" x14ac:dyDescent="0.3">
      <c r="J1884" s="8"/>
    </row>
    <row r="1885" spans="10:10" x14ac:dyDescent="0.3">
      <c r="J1885" s="8"/>
    </row>
    <row r="1886" spans="10:10" x14ac:dyDescent="0.3">
      <c r="J1886" s="8"/>
    </row>
    <row r="1887" spans="10:10" x14ac:dyDescent="0.3">
      <c r="J1887" s="8"/>
    </row>
    <row r="1888" spans="10:10" x14ac:dyDescent="0.3">
      <c r="J1888" s="8"/>
    </row>
    <row r="1889" spans="10:10" x14ac:dyDescent="0.3">
      <c r="J1889" s="8"/>
    </row>
    <row r="1890" spans="10:10" x14ac:dyDescent="0.3">
      <c r="J1890" s="8"/>
    </row>
    <row r="1891" spans="10:10" x14ac:dyDescent="0.3">
      <c r="J1891" s="8"/>
    </row>
    <row r="1892" spans="10:10" x14ac:dyDescent="0.3">
      <c r="J1892" s="8"/>
    </row>
    <row r="1893" spans="10:10" x14ac:dyDescent="0.3">
      <c r="J1893" s="8"/>
    </row>
    <row r="1894" spans="10:10" x14ac:dyDescent="0.3">
      <c r="J1894" s="8"/>
    </row>
    <row r="1895" spans="10:10" x14ac:dyDescent="0.3">
      <c r="J1895" s="8"/>
    </row>
    <row r="1896" spans="10:10" x14ac:dyDescent="0.3">
      <c r="J1896" s="8"/>
    </row>
    <row r="1897" spans="10:10" x14ac:dyDescent="0.3">
      <c r="J1897" s="8"/>
    </row>
    <row r="1898" spans="10:10" x14ac:dyDescent="0.3">
      <c r="J1898" s="8"/>
    </row>
    <row r="1899" spans="10:10" x14ac:dyDescent="0.3">
      <c r="J1899" s="8"/>
    </row>
    <row r="1900" spans="10:10" x14ac:dyDescent="0.3">
      <c r="J1900" s="8"/>
    </row>
    <row r="1901" spans="10:10" x14ac:dyDescent="0.3">
      <c r="J1901" s="8"/>
    </row>
    <row r="1902" spans="10:10" x14ac:dyDescent="0.3">
      <c r="J1902" s="8"/>
    </row>
    <row r="1903" spans="10:10" x14ac:dyDescent="0.3">
      <c r="J1903" s="8"/>
    </row>
    <row r="1904" spans="10:10" x14ac:dyDescent="0.3">
      <c r="J1904" s="8"/>
    </row>
    <row r="1905" spans="10:10" x14ac:dyDescent="0.3">
      <c r="J1905" s="8"/>
    </row>
    <row r="1906" spans="10:10" x14ac:dyDescent="0.3">
      <c r="J1906" s="8"/>
    </row>
    <row r="1907" spans="10:10" x14ac:dyDescent="0.3">
      <c r="J1907" s="8"/>
    </row>
    <row r="1908" spans="10:10" x14ac:dyDescent="0.3">
      <c r="J1908" s="8"/>
    </row>
    <row r="1909" spans="10:10" x14ac:dyDescent="0.3">
      <c r="J1909" s="8"/>
    </row>
    <row r="1910" spans="10:10" x14ac:dyDescent="0.3">
      <c r="J1910" s="8"/>
    </row>
    <row r="1911" spans="10:10" x14ac:dyDescent="0.3">
      <c r="J1911" s="8"/>
    </row>
    <row r="1912" spans="10:10" x14ac:dyDescent="0.3">
      <c r="J1912" s="8"/>
    </row>
    <row r="1913" spans="10:10" x14ac:dyDescent="0.3">
      <c r="J1913" s="8"/>
    </row>
    <row r="1914" spans="10:10" x14ac:dyDescent="0.3">
      <c r="J1914" s="8"/>
    </row>
    <row r="1915" spans="10:10" x14ac:dyDescent="0.3">
      <c r="J1915" s="8"/>
    </row>
    <row r="1916" spans="10:10" x14ac:dyDescent="0.3">
      <c r="J1916" s="8"/>
    </row>
    <row r="1917" spans="10:10" x14ac:dyDescent="0.3">
      <c r="J1917" s="8"/>
    </row>
    <row r="1918" spans="10:10" x14ac:dyDescent="0.3">
      <c r="J1918" s="8"/>
    </row>
    <row r="1919" spans="10:10" x14ac:dyDescent="0.3">
      <c r="J1919" s="8"/>
    </row>
    <row r="1920" spans="10:10" x14ac:dyDescent="0.3">
      <c r="J1920" s="8"/>
    </row>
    <row r="1921" spans="10:10" x14ac:dyDescent="0.3">
      <c r="J1921" s="8"/>
    </row>
    <row r="1922" spans="10:10" x14ac:dyDescent="0.3">
      <c r="J1922" s="8"/>
    </row>
    <row r="1923" spans="10:10" x14ac:dyDescent="0.3">
      <c r="J1923" s="8"/>
    </row>
    <row r="1924" spans="10:10" x14ac:dyDescent="0.3">
      <c r="J1924" s="8"/>
    </row>
    <row r="1925" spans="10:10" x14ac:dyDescent="0.3">
      <c r="J1925" s="8"/>
    </row>
    <row r="1926" spans="10:10" x14ac:dyDescent="0.3">
      <c r="J1926" s="8"/>
    </row>
    <row r="1927" spans="10:10" x14ac:dyDescent="0.3">
      <c r="J1927" s="8"/>
    </row>
    <row r="1928" spans="10:10" x14ac:dyDescent="0.3">
      <c r="J1928" s="8"/>
    </row>
    <row r="1929" spans="10:10" x14ac:dyDescent="0.3">
      <c r="J1929" s="8"/>
    </row>
    <row r="1930" spans="10:10" x14ac:dyDescent="0.3">
      <c r="J1930" s="8"/>
    </row>
    <row r="1931" spans="10:10" x14ac:dyDescent="0.3">
      <c r="J1931" s="8"/>
    </row>
    <row r="1932" spans="10:10" x14ac:dyDescent="0.3">
      <c r="J1932" s="8"/>
    </row>
    <row r="1933" spans="10:10" x14ac:dyDescent="0.3">
      <c r="J1933" s="8"/>
    </row>
    <row r="1934" spans="10:10" x14ac:dyDescent="0.3">
      <c r="J1934" s="8"/>
    </row>
    <row r="1935" spans="10:10" x14ac:dyDescent="0.3">
      <c r="J1935" s="8"/>
    </row>
    <row r="1936" spans="10:10" x14ac:dyDescent="0.3">
      <c r="J1936" s="8"/>
    </row>
    <row r="1937" spans="10:10" x14ac:dyDescent="0.3">
      <c r="J1937" s="8"/>
    </row>
    <row r="1938" spans="10:10" x14ac:dyDescent="0.3">
      <c r="J1938" s="8"/>
    </row>
    <row r="1939" spans="10:10" x14ac:dyDescent="0.3">
      <c r="J1939" s="8"/>
    </row>
    <row r="1940" spans="10:10" x14ac:dyDescent="0.3">
      <c r="J1940" s="8"/>
    </row>
    <row r="1941" spans="10:10" x14ac:dyDescent="0.3">
      <c r="J1941" s="8"/>
    </row>
    <row r="1942" spans="10:10" x14ac:dyDescent="0.3">
      <c r="J1942" s="8"/>
    </row>
    <row r="1943" spans="10:10" x14ac:dyDescent="0.3">
      <c r="J1943" s="8"/>
    </row>
    <row r="1944" spans="10:10" x14ac:dyDescent="0.3">
      <c r="J1944" s="8"/>
    </row>
    <row r="1945" spans="10:10" x14ac:dyDescent="0.3">
      <c r="J1945" s="8"/>
    </row>
    <row r="1946" spans="10:10" x14ac:dyDescent="0.3">
      <c r="J1946" s="8"/>
    </row>
    <row r="1947" spans="10:10" x14ac:dyDescent="0.3">
      <c r="J1947" s="8"/>
    </row>
    <row r="1948" spans="10:10" x14ac:dyDescent="0.3">
      <c r="J1948" s="8"/>
    </row>
    <row r="1949" spans="10:10" x14ac:dyDescent="0.3">
      <c r="J1949" s="8"/>
    </row>
    <row r="1950" spans="10:10" x14ac:dyDescent="0.3">
      <c r="J1950" s="8"/>
    </row>
    <row r="1951" spans="10:10" x14ac:dyDescent="0.3">
      <c r="J1951" s="8"/>
    </row>
    <row r="1952" spans="10:10" x14ac:dyDescent="0.3">
      <c r="J1952" s="8"/>
    </row>
    <row r="1953" spans="10:10" x14ac:dyDescent="0.3">
      <c r="J1953" s="8"/>
    </row>
    <row r="1954" spans="10:10" x14ac:dyDescent="0.3">
      <c r="J1954" s="8"/>
    </row>
    <row r="1955" spans="10:10" x14ac:dyDescent="0.3">
      <c r="J1955" s="8"/>
    </row>
    <row r="1956" spans="10:10" x14ac:dyDescent="0.3">
      <c r="J1956" s="8"/>
    </row>
    <row r="1957" spans="10:10" x14ac:dyDescent="0.3">
      <c r="J1957" s="8"/>
    </row>
    <row r="1958" spans="10:10" x14ac:dyDescent="0.3">
      <c r="J1958" s="8"/>
    </row>
    <row r="1959" spans="10:10" x14ac:dyDescent="0.3">
      <c r="J1959" s="8"/>
    </row>
    <row r="1960" spans="10:10" x14ac:dyDescent="0.3">
      <c r="J1960" s="8"/>
    </row>
    <row r="1961" spans="10:10" x14ac:dyDescent="0.3">
      <c r="J1961" s="8"/>
    </row>
    <row r="1962" spans="10:10" x14ac:dyDescent="0.3">
      <c r="J1962" s="8"/>
    </row>
    <row r="1963" spans="10:10" x14ac:dyDescent="0.3">
      <c r="J1963" s="8"/>
    </row>
    <row r="1964" spans="10:10" x14ac:dyDescent="0.3">
      <c r="J1964" s="8"/>
    </row>
    <row r="1965" spans="10:10" x14ac:dyDescent="0.3">
      <c r="J1965" s="8"/>
    </row>
    <row r="1966" spans="10:10" x14ac:dyDescent="0.3">
      <c r="J1966" s="8"/>
    </row>
    <row r="1967" spans="10:10" x14ac:dyDescent="0.3">
      <c r="J1967" s="8"/>
    </row>
    <row r="1968" spans="10:10" x14ac:dyDescent="0.3">
      <c r="J1968" s="8"/>
    </row>
    <row r="1969" spans="10:10" x14ac:dyDescent="0.3">
      <c r="J1969" s="8"/>
    </row>
    <row r="1970" spans="10:10" x14ac:dyDescent="0.3">
      <c r="J1970" s="8"/>
    </row>
    <row r="1971" spans="10:10" x14ac:dyDescent="0.3">
      <c r="J1971" s="8"/>
    </row>
    <row r="1972" spans="10:10" x14ac:dyDescent="0.3">
      <c r="J1972" s="8"/>
    </row>
    <row r="1973" spans="10:10" x14ac:dyDescent="0.3">
      <c r="J1973" s="8"/>
    </row>
    <row r="1974" spans="10:10" x14ac:dyDescent="0.3">
      <c r="J1974" s="8"/>
    </row>
    <row r="1975" spans="10:10" x14ac:dyDescent="0.3">
      <c r="J1975" s="8"/>
    </row>
    <row r="1976" spans="10:10" x14ac:dyDescent="0.3">
      <c r="J1976" s="8"/>
    </row>
    <row r="1977" spans="10:10" x14ac:dyDescent="0.3">
      <c r="J1977" s="8"/>
    </row>
    <row r="1978" spans="10:10" x14ac:dyDescent="0.3">
      <c r="J1978" s="8"/>
    </row>
    <row r="1979" spans="10:10" x14ac:dyDescent="0.3">
      <c r="J1979" s="8"/>
    </row>
    <row r="1980" spans="10:10" x14ac:dyDescent="0.3">
      <c r="J1980" s="8"/>
    </row>
    <row r="1981" spans="10:10" x14ac:dyDescent="0.3">
      <c r="J1981" s="8"/>
    </row>
    <row r="1982" spans="10:10" x14ac:dyDescent="0.3">
      <c r="J1982" s="8"/>
    </row>
    <row r="1983" spans="10:10" x14ac:dyDescent="0.3">
      <c r="J1983" s="8"/>
    </row>
    <row r="1984" spans="10:10" x14ac:dyDescent="0.3">
      <c r="J1984" s="8"/>
    </row>
    <row r="1985" spans="10:10" x14ac:dyDescent="0.3">
      <c r="J1985" s="8"/>
    </row>
    <row r="1986" spans="10:10" x14ac:dyDescent="0.3">
      <c r="J1986" s="8"/>
    </row>
    <row r="1987" spans="10:10" x14ac:dyDescent="0.3">
      <c r="J1987" s="8"/>
    </row>
    <row r="1988" spans="10:10" x14ac:dyDescent="0.3">
      <c r="J1988" s="8"/>
    </row>
    <row r="1989" spans="10:10" x14ac:dyDescent="0.3">
      <c r="J1989" s="8"/>
    </row>
    <row r="1990" spans="10:10" x14ac:dyDescent="0.3">
      <c r="J1990" s="8"/>
    </row>
    <row r="1991" spans="10:10" x14ac:dyDescent="0.3">
      <c r="J1991" s="8"/>
    </row>
    <row r="1992" spans="10:10" x14ac:dyDescent="0.3">
      <c r="J1992" s="8"/>
    </row>
    <row r="1993" spans="10:10" x14ac:dyDescent="0.3">
      <c r="J1993" s="8"/>
    </row>
    <row r="1994" spans="10:10" x14ac:dyDescent="0.3">
      <c r="J1994" s="8"/>
    </row>
    <row r="1995" spans="10:10" x14ac:dyDescent="0.3">
      <c r="J1995" s="8"/>
    </row>
    <row r="1996" spans="10:10" x14ac:dyDescent="0.3">
      <c r="J1996" s="8"/>
    </row>
    <row r="1997" spans="10:10" x14ac:dyDescent="0.3">
      <c r="J1997" s="8"/>
    </row>
    <row r="1998" spans="10:10" x14ac:dyDescent="0.3">
      <c r="J1998" s="8"/>
    </row>
    <row r="1999" spans="10:10" x14ac:dyDescent="0.3">
      <c r="J1999" s="8"/>
    </row>
    <row r="2000" spans="10:10" x14ac:dyDescent="0.3">
      <c r="J2000" s="8"/>
    </row>
    <row r="2001" spans="10:10" x14ac:dyDescent="0.3">
      <c r="J2001" s="8"/>
    </row>
    <row r="2002" spans="10:10" x14ac:dyDescent="0.3">
      <c r="J2002" s="8"/>
    </row>
    <row r="2003" spans="10:10" x14ac:dyDescent="0.3">
      <c r="J2003" s="8"/>
    </row>
    <row r="2004" spans="10:10" x14ac:dyDescent="0.3">
      <c r="J2004" s="8"/>
    </row>
    <row r="2005" spans="10:10" x14ac:dyDescent="0.3">
      <c r="J2005" s="8"/>
    </row>
    <row r="2006" spans="10:10" x14ac:dyDescent="0.3">
      <c r="J2006" s="8"/>
    </row>
    <row r="2007" spans="10:10" x14ac:dyDescent="0.3">
      <c r="J2007" s="8"/>
    </row>
    <row r="2008" spans="10:10" x14ac:dyDescent="0.3">
      <c r="J2008" s="8"/>
    </row>
    <row r="2009" spans="10:10" x14ac:dyDescent="0.3">
      <c r="J2009" s="8"/>
    </row>
    <row r="2010" spans="10:10" x14ac:dyDescent="0.3">
      <c r="J2010" s="8"/>
    </row>
    <row r="2011" spans="10:10" x14ac:dyDescent="0.3">
      <c r="J2011" s="8"/>
    </row>
    <row r="2012" spans="10:10" x14ac:dyDescent="0.3">
      <c r="J2012" s="8"/>
    </row>
    <row r="2013" spans="10:10" x14ac:dyDescent="0.3">
      <c r="J2013" s="8"/>
    </row>
    <row r="2014" spans="10:10" x14ac:dyDescent="0.3">
      <c r="J2014" s="8"/>
    </row>
    <row r="2015" spans="10:10" x14ac:dyDescent="0.3">
      <c r="J2015" s="8"/>
    </row>
    <row r="2016" spans="10:10" x14ac:dyDescent="0.3">
      <c r="J2016" s="8"/>
    </row>
    <row r="2017" spans="10:10" x14ac:dyDescent="0.3">
      <c r="J2017" s="8"/>
    </row>
    <row r="2018" spans="10:10" x14ac:dyDescent="0.3">
      <c r="J2018" s="8"/>
    </row>
    <row r="2019" spans="10:10" x14ac:dyDescent="0.3">
      <c r="J2019" s="8"/>
    </row>
    <row r="2020" spans="10:10" x14ac:dyDescent="0.3">
      <c r="J2020" s="8"/>
    </row>
    <row r="2021" spans="10:10" x14ac:dyDescent="0.3">
      <c r="J2021" s="8"/>
    </row>
    <row r="2022" spans="10:10" x14ac:dyDescent="0.3">
      <c r="J2022" s="8"/>
    </row>
    <row r="2023" spans="10:10" x14ac:dyDescent="0.3">
      <c r="J2023" s="8"/>
    </row>
    <row r="2024" spans="10:10" x14ac:dyDescent="0.3">
      <c r="J2024" s="8"/>
    </row>
    <row r="2025" spans="10:10" x14ac:dyDescent="0.3">
      <c r="J2025" s="8"/>
    </row>
    <row r="2026" spans="10:10" x14ac:dyDescent="0.3">
      <c r="J2026" s="8"/>
    </row>
    <row r="2027" spans="10:10" x14ac:dyDescent="0.3">
      <c r="J2027" s="8"/>
    </row>
    <row r="2028" spans="10:10" x14ac:dyDescent="0.3">
      <c r="J2028" s="8"/>
    </row>
    <row r="2029" spans="10:10" x14ac:dyDescent="0.3">
      <c r="J2029" s="8"/>
    </row>
    <row r="2030" spans="10:10" x14ac:dyDescent="0.3">
      <c r="J2030" s="8"/>
    </row>
    <row r="2031" spans="10:10" x14ac:dyDescent="0.3">
      <c r="J2031" s="8"/>
    </row>
    <row r="2032" spans="10:10" x14ac:dyDescent="0.3">
      <c r="J2032" s="8"/>
    </row>
    <row r="2033" spans="10:10" x14ac:dyDescent="0.3">
      <c r="J2033" s="8"/>
    </row>
    <row r="2034" spans="10:10" x14ac:dyDescent="0.3">
      <c r="J2034" s="8"/>
    </row>
    <row r="2035" spans="10:10" x14ac:dyDescent="0.3">
      <c r="J2035" s="8"/>
    </row>
    <row r="2036" spans="10:10" x14ac:dyDescent="0.3">
      <c r="J2036" s="8"/>
    </row>
    <row r="2037" spans="10:10" x14ac:dyDescent="0.3">
      <c r="J2037" s="8"/>
    </row>
    <row r="2038" spans="10:10" x14ac:dyDescent="0.3">
      <c r="J2038" s="8"/>
    </row>
    <row r="2039" spans="10:10" x14ac:dyDescent="0.3">
      <c r="J2039" s="8"/>
    </row>
    <row r="2040" spans="10:10" x14ac:dyDescent="0.3">
      <c r="J2040" s="8"/>
    </row>
    <row r="2041" spans="10:10" x14ac:dyDescent="0.3">
      <c r="J2041" s="8"/>
    </row>
    <row r="2042" spans="10:10" x14ac:dyDescent="0.3">
      <c r="J2042" s="8"/>
    </row>
    <row r="2043" spans="10:10" x14ac:dyDescent="0.3">
      <c r="J2043" s="8"/>
    </row>
    <row r="2044" spans="10:10" x14ac:dyDescent="0.3">
      <c r="J2044" s="8"/>
    </row>
    <row r="2045" spans="10:10" x14ac:dyDescent="0.3">
      <c r="J2045" s="8"/>
    </row>
    <row r="2046" spans="10:10" x14ac:dyDescent="0.3">
      <c r="J2046" s="8"/>
    </row>
    <row r="2047" spans="10:10" x14ac:dyDescent="0.3">
      <c r="J2047" s="8"/>
    </row>
    <row r="2048" spans="10:10" x14ac:dyDescent="0.3">
      <c r="J2048" s="8"/>
    </row>
    <row r="2049" spans="10:10" x14ac:dyDescent="0.3">
      <c r="J2049" s="8"/>
    </row>
    <row r="2050" spans="10:10" x14ac:dyDescent="0.3">
      <c r="J2050" s="8"/>
    </row>
    <row r="2051" spans="10:10" x14ac:dyDescent="0.3">
      <c r="J2051" s="8"/>
    </row>
    <row r="2052" spans="10:10" x14ac:dyDescent="0.3">
      <c r="J2052" s="8"/>
    </row>
    <row r="2053" spans="10:10" x14ac:dyDescent="0.3">
      <c r="J2053" s="8"/>
    </row>
    <row r="2054" spans="10:10" x14ac:dyDescent="0.3">
      <c r="J2054" s="8"/>
    </row>
    <row r="2055" spans="10:10" x14ac:dyDescent="0.3">
      <c r="J2055" s="8"/>
    </row>
    <row r="2056" spans="10:10" x14ac:dyDescent="0.3">
      <c r="J2056" s="8"/>
    </row>
    <row r="2057" spans="10:10" x14ac:dyDescent="0.3">
      <c r="J2057" s="8"/>
    </row>
    <row r="2058" spans="10:10" x14ac:dyDescent="0.3">
      <c r="J2058" s="8"/>
    </row>
    <row r="2059" spans="10:10" x14ac:dyDescent="0.3">
      <c r="J2059" s="8"/>
    </row>
    <row r="2060" spans="10:10" x14ac:dyDescent="0.3">
      <c r="J2060" s="8"/>
    </row>
    <row r="2061" spans="10:10" x14ac:dyDescent="0.3">
      <c r="J2061" s="8"/>
    </row>
    <row r="2062" spans="10:10" x14ac:dyDescent="0.3">
      <c r="J2062" s="8"/>
    </row>
    <row r="2063" spans="10:10" x14ac:dyDescent="0.3">
      <c r="J2063" s="8"/>
    </row>
    <row r="2064" spans="10:10" x14ac:dyDescent="0.3">
      <c r="J2064" s="8"/>
    </row>
    <row r="2065" spans="10:10" x14ac:dyDescent="0.3">
      <c r="J2065" s="8"/>
    </row>
    <row r="2066" spans="10:10" x14ac:dyDescent="0.3">
      <c r="J2066" s="8"/>
    </row>
    <row r="2067" spans="10:10" x14ac:dyDescent="0.3">
      <c r="J2067" s="8"/>
    </row>
    <row r="2068" spans="10:10" x14ac:dyDescent="0.3">
      <c r="J2068" s="8"/>
    </row>
    <row r="2069" spans="10:10" x14ac:dyDescent="0.3">
      <c r="J2069" s="8"/>
    </row>
    <row r="2070" spans="10:10" x14ac:dyDescent="0.3">
      <c r="J2070" s="8"/>
    </row>
    <row r="2071" spans="10:10" x14ac:dyDescent="0.3">
      <c r="J2071" s="8"/>
    </row>
    <row r="2072" spans="10:10" x14ac:dyDescent="0.3">
      <c r="J2072" s="8"/>
    </row>
    <row r="2073" spans="10:10" x14ac:dyDescent="0.3">
      <c r="J2073" s="8"/>
    </row>
    <row r="2074" spans="10:10" x14ac:dyDescent="0.3">
      <c r="J2074" s="8"/>
    </row>
    <row r="2075" spans="10:10" x14ac:dyDescent="0.3">
      <c r="J2075" s="8"/>
    </row>
    <row r="2076" spans="10:10" x14ac:dyDescent="0.3">
      <c r="J2076" s="8"/>
    </row>
    <row r="2077" spans="10:10" x14ac:dyDescent="0.3">
      <c r="J2077" s="8"/>
    </row>
    <row r="2078" spans="10:10" x14ac:dyDescent="0.3">
      <c r="J2078" s="8"/>
    </row>
    <row r="2079" spans="10:10" x14ac:dyDescent="0.3">
      <c r="J2079" s="8"/>
    </row>
    <row r="2080" spans="10:10" x14ac:dyDescent="0.3">
      <c r="J2080" s="8"/>
    </row>
    <row r="2081" spans="10:10" x14ac:dyDescent="0.3">
      <c r="J2081" s="8"/>
    </row>
    <row r="2082" spans="10:10" x14ac:dyDescent="0.3">
      <c r="J2082" s="8"/>
    </row>
    <row r="2083" spans="10:10" x14ac:dyDescent="0.3">
      <c r="J2083" s="8"/>
    </row>
    <row r="2084" spans="10:10" x14ac:dyDescent="0.3">
      <c r="J2084" s="8"/>
    </row>
    <row r="2085" spans="10:10" x14ac:dyDescent="0.3">
      <c r="J2085" s="8"/>
    </row>
    <row r="2086" spans="10:10" x14ac:dyDescent="0.3">
      <c r="J2086" s="8"/>
    </row>
    <row r="2087" spans="10:10" x14ac:dyDescent="0.3">
      <c r="J2087" s="8"/>
    </row>
    <row r="2088" spans="10:10" x14ac:dyDescent="0.3">
      <c r="J2088" s="8"/>
    </row>
    <row r="2089" spans="10:10" x14ac:dyDescent="0.3">
      <c r="J2089" s="8"/>
    </row>
    <row r="2090" spans="10:10" x14ac:dyDescent="0.3">
      <c r="J2090" s="8"/>
    </row>
    <row r="2091" spans="10:10" x14ac:dyDescent="0.3">
      <c r="J2091" s="8"/>
    </row>
    <row r="2092" spans="10:10" x14ac:dyDescent="0.3">
      <c r="J2092" s="8"/>
    </row>
    <row r="2093" spans="10:10" x14ac:dyDescent="0.3">
      <c r="J2093" s="8"/>
    </row>
    <row r="2094" spans="10:10" x14ac:dyDescent="0.3">
      <c r="J2094" s="8"/>
    </row>
    <row r="2095" spans="10:10" x14ac:dyDescent="0.3">
      <c r="J2095" s="8"/>
    </row>
    <row r="2096" spans="10:10" x14ac:dyDescent="0.3">
      <c r="J2096" s="8"/>
    </row>
    <row r="2097" spans="10:10" x14ac:dyDescent="0.3">
      <c r="J2097" s="8"/>
    </row>
    <row r="2098" spans="10:10" x14ac:dyDescent="0.3">
      <c r="J2098" s="8"/>
    </row>
    <row r="2099" spans="10:10" x14ac:dyDescent="0.3">
      <c r="J2099" s="8"/>
    </row>
    <row r="2100" spans="10:10" x14ac:dyDescent="0.3">
      <c r="J2100" s="8"/>
    </row>
    <row r="2101" spans="10:10" x14ac:dyDescent="0.3">
      <c r="J2101" s="8"/>
    </row>
    <row r="2102" spans="10:10" x14ac:dyDescent="0.3">
      <c r="J2102" s="8"/>
    </row>
    <row r="2103" spans="10:10" x14ac:dyDescent="0.3">
      <c r="J2103" s="8"/>
    </row>
    <row r="2104" spans="10:10" x14ac:dyDescent="0.3">
      <c r="J2104" s="8"/>
    </row>
    <row r="2105" spans="10:10" x14ac:dyDescent="0.3">
      <c r="J2105" s="8"/>
    </row>
    <row r="2106" spans="10:10" x14ac:dyDescent="0.3">
      <c r="J2106" s="8"/>
    </row>
    <row r="2107" spans="10:10" x14ac:dyDescent="0.3">
      <c r="J2107" s="8"/>
    </row>
    <row r="2108" spans="10:10" x14ac:dyDescent="0.3">
      <c r="J2108" s="8"/>
    </row>
    <row r="2109" spans="10:10" x14ac:dyDescent="0.3">
      <c r="J2109" s="8"/>
    </row>
    <row r="2110" spans="10:10" x14ac:dyDescent="0.3">
      <c r="J2110" s="8"/>
    </row>
    <row r="2111" spans="10:10" x14ac:dyDescent="0.3">
      <c r="J2111" s="8"/>
    </row>
    <row r="2112" spans="10:10" x14ac:dyDescent="0.3">
      <c r="J2112" s="8"/>
    </row>
    <row r="2113" spans="10:10" x14ac:dyDescent="0.3">
      <c r="J2113" s="8"/>
    </row>
    <row r="2114" spans="10:10" x14ac:dyDescent="0.3">
      <c r="J2114" s="8"/>
    </row>
    <row r="2115" spans="10:10" x14ac:dyDescent="0.3">
      <c r="J2115" s="8"/>
    </row>
    <row r="2116" spans="10:10" x14ac:dyDescent="0.3">
      <c r="J2116" s="8"/>
    </row>
    <row r="2117" spans="10:10" x14ac:dyDescent="0.3">
      <c r="J2117" s="8"/>
    </row>
    <row r="2118" spans="10:10" x14ac:dyDescent="0.3">
      <c r="J2118" s="8"/>
    </row>
    <row r="2119" spans="10:10" x14ac:dyDescent="0.3">
      <c r="J2119" s="8"/>
    </row>
    <row r="2120" spans="10:10" x14ac:dyDescent="0.3">
      <c r="J2120" s="8"/>
    </row>
    <row r="2121" spans="10:10" x14ac:dyDescent="0.3">
      <c r="J2121" s="8"/>
    </row>
    <row r="2122" spans="10:10" x14ac:dyDescent="0.3">
      <c r="J2122" s="8"/>
    </row>
    <row r="2123" spans="10:10" x14ac:dyDescent="0.3">
      <c r="J2123" s="8"/>
    </row>
    <row r="2124" spans="10:10" x14ac:dyDescent="0.3">
      <c r="J2124" s="8"/>
    </row>
    <row r="2125" spans="10:10" x14ac:dyDescent="0.3">
      <c r="J2125" s="8"/>
    </row>
    <row r="2126" spans="10:10" x14ac:dyDescent="0.3">
      <c r="J2126" s="8"/>
    </row>
    <row r="2127" spans="10:10" x14ac:dyDescent="0.3">
      <c r="J2127" s="8"/>
    </row>
    <row r="2128" spans="10:10" x14ac:dyDescent="0.3">
      <c r="J2128" s="8"/>
    </row>
    <row r="2129" spans="10:10" x14ac:dyDescent="0.3">
      <c r="J2129" s="8"/>
    </row>
    <row r="2130" spans="10:10" x14ac:dyDescent="0.3">
      <c r="J2130" s="8"/>
    </row>
    <row r="2131" spans="10:10" x14ac:dyDescent="0.3">
      <c r="J2131" s="8"/>
    </row>
    <row r="2132" spans="10:10" x14ac:dyDescent="0.3">
      <c r="J2132" s="8"/>
    </row>
    <row r="2133" spans="10:10" x14ac:dyDescent="0.3">
      <c r="J2133" s="8"/>
    </row>
    <row r="2134" spans="10:10" x14ac:dyDescent="0.3">
      <c r="J2134" s="8"/>
    </row>
    <row r="2135" spans="10:10" x14ac:dyDescent="0.3">
      <c r="J2135" s="8"/>
    </row>
    <row r="2136" spans="10:10" x14ac:dyDescent="0.3">
      <c r="J2136" s="8"/>
    </row>
    <row r="2137" spans="10:10" x14ac:dyDescent="0.3">
      <c r="J2137" s="8"/>
    </row>
    <row r="2138" spans="10:10" x14ac:dyDescent="0.3">
      <c r="J2138" s="8"/>
    </row>
    <row r="2139" spans="10:10" x14ac:dyDescent="0.3">
      <c r="J2139" s="8"/>
    </row>
    <row r="2140" spans="10:10" x14ac:dyDescent="0.3">
      <c r="J2140" s="8"/>
    </row>
    <row r="2141" spans="10:10" x14ac:dyDescent="0.3">
      <c r="J2141" s="8"/>
    </row>
    <row r="2142" spans="10:10" x14ac:dyDescent="0.3">
      <c r="J2142" s="8"/>
    </row>
    <row r="2143" spans="10:10" x14ac:dyDescent="0.3">
      <c r="J2143" s="8"/>
    </row>
    <row r="2144" spans="10:10" x14ac:dyDescent="0.3">
      <c r="J2144" s="8"/>
    </row>
    <row r="2145" spans="10:10" x14ac:dyDescent="0.3">
      <c r="J2145" s="8"/>
    </row>
    <row r="2146" spans="10:10" x14ac:dyDescent="0.3">
      <c r="J2146" s="8"/>
    </row>
    <row r="2147" spans="10:10" x14ac:dyDescent="0.3">
      <c r="J2147" s="8"/>
    </row>
    <row r="2148" spans="10:10" x14ac:dyDescent="0.3">
      <c r="J2148" s="8"/>
    </row>
    <row r="2149" spans="10:10" x14ac:dyDescent="0.3">
      <c r="J2149" s="8"/>
    </row>
    <row r="2150" spans="10:10" x14ac:dyDescent="0.3">
      <c r="J2150" s="8"/>
    </row>
    <row r="2151" spans="10:10" x14ac:dyDescent="0.3">
      <c r="J2151" s="8"/>
    </row>
    <row r="2152" spans="10:10" x14ac:dyDescent="0.3">
      <c r="J2152" s="8"/>
    </row>
    <row r="2153" spans="10:10" x14ac:dyDescent="0.3">
      <c r="J2153" s="8"/>
    </row>
    <row r="2154" spans="10:10" x14ac:dyDescent="0.3">
      <c r="J2154" s="8"/>
    </row>
    <row r="2155" spans="10:10" x14ac:dyDescent="0.3">
      <c r="J2155" s="8"/>
    </row>
    <row r="2156" spans="10:10" x14ac:dyDescent="0.3">
      <c r="J2156" s="8"/>
    </row>
    <row r="2157" spans="10:10" x14ac:dyDescent="0.3">
      <c r="J2157" s="8"/>
    </row>
    <row r="2158" spans="10:10" x14ac:dyDescent="0.3">
      <c r="J2158" s="8"/>
    </row>
    <row r="2159" spans="10:10" x14ac:dyDescent="0.3">
      <c r="J2159" s="8"/>
    </row>
    <row r="2160" spans="10:10" x14ac:dyDescent="0.3">
      <c r="J2160" s="8"/>
    </row>
    <row r="2161" spans="10:10" x14ac:dyDescent="0.3">
      <c r="J2161" s="8"/>
    </row>
    <row r="2162" spans="10:10" x14ac:dyDescent="0.3">
      <c r="J2162" s="8"/>
    </row>
    <row r="2163" spans="10:10" x14ac:dyDescent="0.3">
      <c r="J2163" s="8"/>
    </row>
    <row r="2164" spans="10:10" x14ac:dyDescent="0.3">
      <c r="J2164" s="8"/>
    </row>
    <row r="2165" spans="10:10" x14ac:dyDescent="0.3">
      <c r="J2165" s="8"/>
    </row>
    <row r="2166" spans="10:10" x14ac:dyDescent="0.3">
      <c r="J2166" s="8"/>
    </row>
    <row r="2167" spans="10:10" x14ac:dyDescent="0.3">
      <c r="J2167" s="8"/>
    </row>
    <row r="2168" spans="10:10" x14ac:dyDescent="0.3">
      <c r="J2168" s="8"/>
    </row>
    <row r="2169" spans="10:10" x14ac:dyDescent="0.3">
      <c r="J2169" s="8"/>
    </row>
    <row r="2170" spans="10:10" x14ac:dyDescent="0.3">
      <c r="J2170" s="8"/>
    </row>
    <row r="2171" spans="10:10" x14ac:dyDescent="0.3">
      <c r="J2171" s="8"/>
    </row>
    <row r="2172" spans="10:10" x14ac:dyDescent="0.3">
      <c r="J2172" s="8"/>
    </row>
    <row r="2173" spans="10:10" x14ac:dyDescent="0.3">
      <c r="J2173" s="8"/>
    </row>
    <row r="2174" spans="10:10" x14ac:dyDescent="0.3">
      <c r="J2174" s="8"/>
    </row>
    <row r="2175" spans="10:10" x14ac:dyDescent="0.3">
      <c r="J2175" s="8"/>
    </row>
    <row r="2176" spans="10:10" x14ac:dyDescent="0.3">
      <c r="J2176" s="8"/>
    </row>
    <row r="2177" spans="10:10" x14ac:dyDescent="0.3">
      <c r="J2177" s="8"/>
    </row>
    <row r="2178" spans="10:10" x14ac:dyDescent="0.3">
      <c r="J2178" s="8"/>
    </row>
    <row r="2179" spans="10:10" x14ac:dyDescent="0.3">
      <c r="J2179" s="8"/>
    </row>
    <row r="2180" spans="10:10" x14ac:dyDescent="0.3">
      <c r="J2180" s="8"/>
    </row>
    <row r="2181" spans="10:10" x14ac:dyDescent="0.3">
      <c r="J2181"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28DA-A41C-4AF5-8A61-443E11A510BA}">
  <dimension ref="A1:C9"/>
  <sheetViews>
    <sheetView topLeftCell="A4" workbookViewId="0">
      <selection activeCell="C8" sqref="C8"/>
    </sheetView>
  </sheetViews>
  <sheetFormatPr defaultRowHeight="14.4" x14ac:dyDescent="0.3"/>
  <cols>
    <col min="1" max="1" width="12.5546875" bestFit="1" customWidth="1"/>
    <col min="2" max="2" width="11.109375" bestFit="1" customWidth="1"/>
    <col min="3" max="3" width="12" bestFit="1" customWidth="1"/>
  </cols>
  <sheetData>
    <row r="1" spans="1:3" x14ac:dyDescent="0.3">
      <c r="A1" s="5" t="s">
        <v>8223</v>
      </c>
      <c r="B1" t="s">
        <v>8229</v>
      </c>
      <c r="C1" t="s">
        <v>8230</v>
      </c>
    </row>
    <row r="2" spans="1:3" x14ac:dyDescent="0.3">
      <c r="A2" s="6" t="s">
        <v>7866</v>
      </c>
      <c r="B2" s="13">
        <v>277</v>
      </c>
      <c r="C2" s="3">
        <v>0.73866666666666669</v>
      </c>
    </row>
    <row r="3" spans="1:3" x14ac:dyDescent="0.3">
      <c r="A3" s="6" t="s">
        <v>7872</v>
      </c>
      <c r="B3" s="13">
        <v>31</v>
      </c>
      <c r="C3" s="3">
        <v>8.2666666666666666E-2</v>
      </c>
    </row>
    <row r="4" spans="1:3" x14ac:dyDescent="0.3">
      <c r="A4" s="6" t="s">
        <v>7870</v>
      </c>
      <c r="B4" s="13">
        <v>67</v>
      </c>
      <c r="C4" s="3">
        <v>0.17866666666666667</v>
      </c>
    </row>
    <row r="5" spans="1:3" x14ac:dyDescent="0.3">
      <c r="A5" s="6" t="s">
        <v>8224</v>
      </c>
      <c r="B5" s="13">
        <v>375</v>
      </c>
      <c r="C5" s="3">
        <v>1</v>
      </c>
    </row>
    <row r="6" spans="1:3" x14ac:dyDescent="0.3">
      <c r="A6" s="5" t="s">
        <v>8223</v>
      </c>
      <c r="B6" t="s">
        <v>8226</v>
      </c>
      <c r="C6" t="s">
        <v>8228</v>
      </c>
    </row>
    <row r="7" spans="1:3" x14ac:dyDescent="0.3">
      <c r="A7" s="6" t="s">
        <v>8231</v>
      </c>
      <c r="B7" s="7">
        <v>197458.8600000001</v>
      </c>
      <c r="C7" s="13">
        <v>1044.7558730158735</v>
      </c>
    </row>
    <row r="8" spans="1:3" x14ac:dyDescent="0.3">
      <c r="A8" s="6" t="s">
        <v>8232</v>
      </c>
      <c r="B8" s="7">
        <v>195258.76</v>
      </c>
      <c r="C8" s="13">
        <v>1049.7782795698924</v>
      </c>
    </row>
    <row r="9" spans="1:3" x14ac:dyDescent="0.3">
      <c r="A9" s="6" t="s">
        <v>8224</v>
      </c>
      <c r="B9" s="7">
        <v>392717.62000000011</v>
      </c>
      <c r="C9" s="13">
        <v>1047.246986666667</v>
      </c>
    </row>
  </sheetData>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FEAA2-D8A7-4AD4-AEEC-0AD66F390791}">
  <dimension ref="A1:G21"/>
  <sheetViews>
    <sheetView workbookViewId="0">
      <selection activeCell="F1" sqref="F1:F1048576"/>
    </sheetView>
  </sheetViews>
  <sheetFormatPr defaultRowHeight="14.4" x14ac:dyDescent="0.3"/>
  <cols>
    <col min="1" max="1" width="17.33203125" bestFit="1" customWidth="1"/>
    <col min="2" max="3" width="12.44140625" bestFit="1" customWidth="1"/>
    <col min="4" max="4" width="8.88671875" bestFit="1" customWidth="1"/>
    <col min="5" max="5" width="11.109375" bestFit="1" customWidth="1"/>
    <col min="6" max="6" width="17.33203125" bestFit="1" customWidth="1"/>
    <col min="7" max="7" width="11.109375" bestFit="1" customWidth="1"/>
  </cols>
  <sheetData>
    <row r="1" spans="1:7" x14ac:dyDescent="0.3">
      <c r="A1" s="5" t="s">
        <v>8223</v>
      </c>
      <c r="B1" t="s">
        <v>8233</v>
      </c>
      <c r="C1" t="s">
        <v>8226</v>
      </c>
      <c r="D1" t="s">
        <v>8234</v>
      </c>
      <c r="F1" s="5" t="s">
        <v>8223</v>
      </c>
      <c r="G1" t="s">
        <v>8226</v>
      </c>
    </row>
    <row r="2" spans="1:7" x14ac:dyDescent="0.3">
      <c r="A2" s="6" t="s">
        <v>7992</v>
      </c>
      <c r="B2" s="2">
        <v>117815.28600000011</v>
      </c>
      <c r="C2" s="2">
        <v>392717.62000000011</v>
      </c>
      <c r="D2" s="3">
        <v>0.30000000000000021</v>
      </c>
      <c r="F2" s="6" t="s">
        <v>7992</v>
      </c>
      <c r="G2" s="7">
        <v>392717.62000000011</v>
      </c>
    </row>
    <row r="3" spans="1:7" x14ac:dyDescent="0.3">
      <c r="A3" s="6" t="s">
        <v>8224</v>
      </c>
      <c r="B3" s="2">
        <v>117815.28600000011</v>
      </c>
      <c r="C3" s="2">
        <v>392717.62000000011</v>
      </c>
      <c r="D3" s="3">
        <v>0.30000000000000021</v>
      </c>
      <c r="F3" s="6" t="s">
        <v>8224</v>
      </c>
      <c r="G3" s="7">
        <v>392717.62000000011</v>
      </c>
    </row>
    <row r="15" spans="1:7" x14ac:dyDescent="0.3">
      <c r="A15" s="5" t="s">
        <v>8223</v>
      </c>
      <c r="B15" t="s">
        <v>8226</v>
      </c>
      <c r="D15" s="5" t="s">
        <v>8223</v>
      </c>
      <c r="E15" t="s">
        <v>8226</v>
      </c>
    </row>
    <row r="16" spans="1:7" x14ac:dyDescent="0.3">
      <c r="A16" s="6" t="s">
        <v>7994</v>
      </c>
      <c r="B16" s="7">
        <v>132367.36000000013</v>
      </c>
      <c r="D16" s="6" t="s">
        <v>8007</v>
      </c>
      <c r="E16" s="7">
        <v>14977.800000000005</v>
      </c>
    </row>
    <row r="17" spans="1:5" x14ac:dyDescent="0.3">
      <c r="A17" s="6" t="s">
        <v>7991</v>
      </c>
      <c r="B17" s="7">
        <v>106443.82</v>
      </c>
      <c r="D17" s="6" t="s">
        <v>8000</v>
      </c>
      <c r="E17" s="7">
        <v>67757.399999999965</v>
      </c>
    </row>
    <row r="18" spans="1:5" x14ac:dyDescent="0.3">
      <c r="A18" s="6" t="s">
        <v>7996</v>
      </c>
      <c r="B18" s="7">
        <v>71171.240000000034</v>
      </c>
      <c r="D18" s="6" t="s">
        <v>7996</v>
      </c>
      <c r="E18" s="7">
        <v>71171.240000000034</v>
      </c>
    </row>
    <row r="19" spans="1:5" x14ac:dyDescent="0.3">
      <c r="A19" s="6" t="s">
        <v>8000</v>
      </c>
      <c r="B19" s="7">
        <v>67757.399999999965</v>
      </c>
      <c r="D19" s="6" t="s">
        <v>7991</v>
      </c>
      <c r="E19" s="7">
        <v>106443.82</v>
      </c>
    </row>
    <row r="20" spans="1:5" x14ac:dyDescent="0.3">
      <c r="A20" s="6" t="s">
        <v>8007</v>
      </c>
      <c r="B20" s="7">
        <v>14977.800000000005</v>
      </c>
      <c r="D20" s="6" t="s">
        <v>7994</v>
      </c>
      <c r="E20" s="7">
        <v>132367.36000000013</v>
      </c>
    </row>
    <row r="21" spans="1:5" x14ac:dyDescent="0.3">
      <c r="A21" s="6" t="s">
        <v>8224</v>
      </c>
      <c r="B21" s="7">
        <v>392717.62000000011</v>
      </c>
      <c r="D21" s="6" t="s">
        <v>8224</v>
      </c>
      <c r="E21" s="7">
        <v>392717.62000000011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AB884-6DEE-41B1-99F4-A51CD745355D}">
  <dimension ref="A1:H12"/>
  <sheetViews>
    <sheetView workbookViewId="0">
      <selection activeCell="E3" sqref="E3"/>
    </sheetView>
  </sheetViews>
  <sheetFormatPr defaultRowHeight="14.4" x14ac:dyDescent="0.3"/>
  <cols>
    <col min="1" max="1" width="15.21875" bestFit="1" customWidth="1"/>
    <col min="2" max="2" width="12" bestFit="1" customWidth="1"/>
    <col min="3" max="3" width="19.5546875" bestFit="1" customWidth="1"/>
    <col min="5" max="5" width="19.5546875" bestFit="1" customWidth="1"/>
    <col min="6" max="6" width="15.5546875" bestFit="1" customWidth="1"/>
    <col min="7" max="7" width="7.21875" bestFit="1" customWidth="1"/>
    <col min="8" max="8" width="7.5546875" bestFit="1" customWidth="1"/>
    <col min="9" max="9" width="10.77734375" bestFit="1" customWidth="1"/>
  </cols>
  <sheetData>
    <row r="1" spans="1:8" x14ac:dyDescent="0.3">
      <c r="A1" s="5" t="s">
        <v>8223</v>
      </c>
      <c r="B1" t="s">
        <v>8235</v>
      </c>
      <c r="C1" t="s">
        <v>8236</v>
      </c>
      <c r="E1" s="5" t="s">
        <v>8235</v>
      </c>
      <c r="F1" s="5" t="s">
        <v>8237</v>
      </c>
    </row>
    <row r="2" spans="1:8" x14ac:dyDescent="0.3">
      <c r="A2" s="6" t="s">
        <v>5</v>
      </c>
      <c r="B2" s="13">
        <v>1642</v>
      </c>
      <c r="C2" s="13">
        <v>2.0146163215590742</v>
      </c>
      <c r="E2" s="5" t="s">
        <v>8223</v>
      </c>
      <c r="F2" t="s">
        <v>5</v>
      </c>
      <c r="G2" t="s">
        <v>2</v>
      </c>
      <c r="H2" t="s">
        <v>11</v>
      </c>
    </row>
    <row r="3" spans="1:8" x14ac:dyDescent="0.3">
      <c r="A3" s="6" t="s">
        <v>2</v>
      </c>
      <c r="B3" s="13">
        <v>1738</v>
      </c>
      <c r="C3" s="13">
        <v>3.5201380897583427</v>
      </c>
      <c r="E3" s="6" t="s">
        <v>7866</v>
      </c>
      <c r="F3" s="13">
        <v>1134</v>
      </c>
      <c r="G3" s="13">
        <v>1203</v>
      </c>
      <c r="H3" s="13">
        <v>1133</v>
      </c>
    </row>
    <row r="4" spans="1:8" x14ac:dyDescent="0.3">
      <c r="A4" s="6" t="s">
        <v>11</v>
      </c>
      <c r="B4" s="13">
        <v>1620</v>
      </c>
      <c r="C4" s="13">
        <v>4.503703703703704</v>
      </c>
      <c r="E4" s="6" t="s">
        <v>7872</v>
      </c>
      <c r="F4" s="13">
        <v>168</v>
      </c>
      <c r="G4" s="13">
        <v>165</v>
      </c>
      <c r="H4" s="13">
        <v>160</v>
      </c>
    </row>
    <row r="5" spans="1:8" x14ac:dyDescent="0.3">
      <c r="A5" s="6" t="s">
        <v>8224</v>
      </c>
      <c r="B5" s="13">
        <v>5000</v>
      </c>
      <c r="C5" s="13">
        <v>3.3443999999999998</v>
      </c>
      <c r="E5" s="6" t="s">
        <v>7870</v>
      </c>
      <c r="F5" s="13">
        <v>340</v>
      </c>
      <c r="G5" s="13">
        <v>370</v>
      </c>
      <c r="H5" s="13">
        <v>327</v>
      </c>
    </row>
    <row r="7" spans="1:8" x14ac:dyDescent="0.3">
      <c r="A7" s="5" t="s">
        <v>8223</v>
      </c>
      <c r="B7" t="s">
        <v>8236</v>
      </c>
      <c r="C7" t="s">
        <v>8235</v>
      </c>
    </row>
    <row r="8" spans="1:8" x14ac:dyDescent="0.3">
      <c r="A8" s="6" t="s">
        <v>4</v>
      </c>
      <c r="B8" s="13">
        <v>3.3619126133553174</v>
      </c>
      <c r="C8" s="13">
        <v>1213</v>
      </c>
    </row>
    <row r="9" spans="1:8" x14ac:dyDescent="0.3">
      <c r="A9" s="6" t="s">
        <v>8</v>
      </c>
      <c r="B9" s="13">
        <v>3.368088467614534</v>
      </c>
      <c r="C9" s="13">
        <v>1266</v>
      </c>
    </row>
    <row r="10" spans="1:8" x14ac:dyDescent="0.3">
      <c r="A10" s="6" t="s">
        <v>1</v>
      </c>
      <c r="B10" s="13">
        <v>3.3328088119590875</v>
      </c>
      <c r="C10" s="13">
        <v>1271</v>
      </c>
    </row>
    <row r="11" spans="1:8" x14ac:dyDescent="0.3">
      <c r="A11" s="6" t="s">
        <v>10</v>
      </c>
      <c r="B11" s="13">
        <v>3.3151999999999999</v>
      </c>
      <c r="C11" s="13">
        <v>1250</v>
      </c>
    </row>
    <row r="12" spans="1:8" x14ac:dyDescent="0.3">
      <c r="A12" s="6" t="s">
        <v>8224</v>
      </c>
      <c r="B12" s="13">
        <v>3.3443999999999998</v>
      </c>
      <c r="C12" s="13">
        <v>5000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38578-228E-4C30-B415-D759CABC4579}">
  <dimension ref="A1:O24"/>
  <sheetViews>
    <sheetView topLeftCell="F1" zoomScale="88" workbookViewId="0">
      <selection activeCell="G2" sqref="G2"/>
    </sheetView>
  </sheetViews>
  <sheetFormatPr defaultRowHeight="14.4" x14ac:dyDescent="0.3"/>
  <cols>
    <col min="1" max="1" width="10.6640625" bestFit="1" customWidth="1"/>
    <col min="2" max="2" width="13" bestFit="1" customWidth="1"/>
    <col min="3" max="3" width="9.5546875" bestFit="1" customWidth="1"/>
    <col min="4" max="4" width="7.44140625" bestFit="1" customWidth="1"/>
    <col min="5" max="5" width="13" bestFit="1" customWidth="1"/>
    <col min="6" max="6" width="15.6640625" bestFit="1" customWidth="1"/>
    <col min="7" max="7" width="10.44140625" bestFit="1" customWidth="1"/>
    <col min="8" max="8" width="13" bestFit="1" customWidth="1"/>
    <col min="9" max="9" width="18.33203125" bestFit="1" customWidth="1"/>
    <col min="10" max="10" width="12.33203125" bestFit="1" customWidth="1"/>
    <col min="11" max="11" width="18.33203125" bestFit="1" customWidth="1"/>
    <col min="12" max="12" width="15.88671875" bestFit="1" customWidth="1"/>
    <col min="13" max="13" width="7.44140625" bestFit="1" customWidth="1"/>
    <col min="14" max="14" width="7.6640625" bestFit="1" customWidth="1"/>
    <col min="15" max="15" width="11.109375" bestFit="1" customWidth="1"/>
  </cols>
  <sheetData>
    <row r="1" spans="1:15" x14ac:dyDescent="0.3">
      <c r="A1" s="15" t="s">
        <v>8241</v>
      </c>
      <c r="C1" t="s">
        <v>8229</v>
      </c>
      <c r="E1" t="s">
        <v>8226</v>
      </c>
      <c r="G1" t="s">
        <v>8228</v>
      </c>
      <c r="K1" s="5" t="s">
        <v>8242</v>
      </c>
      <c r="L1" s="5" t="s">
        <v>8237</v>
      </c>
    </row>
    <row r="2" spans="1:15" x14ac:dyDescent="0.3">
      <c r="A2" s="14">
        <v>2500</v>
      </c>
      <c r="C2" s="13">
        <v>375</v>
      </c>
      <c r="E2" s="7">
        <v>392717.62000000011</v>
      </c>
      <c r="G2" s="2">
        <v>1047.246986666667</v>
      </c>
      <c r="K2" s="5" t="s">
        <v>8223</v>
      </c>
      <c r="L2" t="s">
        <v>5</v>
      </c>
      <c r="M2" t="s">
        <v>2</v>
      </c>
      <c r="N2" t="s">
        <v>11</v>
      </c>
      <c r="O2" t="s">
        <v>8224</v>
      </c>
    </row>
    <row r="3" spans="1:15" x14ac:dyDescent="0.3">
      <c r="K3" s="6" t="s">
        <v>7866</v>
      </c>
      <c r="L3" s="3">
        <v>0.32680115273775218</v>
      </c>
      <c r="M3" s="3">
        <v>0.346685878962536</v>
      </c>
      <c r="N3" s="3">
        <v>0.32651296829971183</v>
      </c>
      <c r="O3" s="3">
        <v>1</v>
      </c>
    </row>
    <row r="4" spans="1:15" x14ac:dyDescent="0.3">
      <c r="A4" t="s">
        <v>8236</v>
      </c>
      <c r="C4" s="3" t="s">
        <v>8239</v>
      </c>
      <c r="E4" s="5" t="s">
        <v>8223</v>
      </c>
      <c r="F4" t="s">
        <v>8227</v>
      </c>
      <c r="H4" s="5" t="s">
        <v>8223</v>
      </c>
      <c r="I4" t="s">
        <v>8226</v>
      </c>
      <c r="K4" s="6" t="s">
        <v>7872</v>
      </c>
      <c r="L4" s="3">
        <v>0.34077079107505071</v>
      </c>
      <c r="M4" s="3">
        <v>0.33468559837728196</v>
      </c>
      <c r="N4" s="3">
        <v>0.32454361054766734</v>
      </c>
      <c r="O4" s="3">
        <v>1</v>
      </c>
    </row>
    <row r="5" spans="1:15" x14ac:dyDescent="0.3">
      <c r="A5" s="13">
        <v>3.3443999999999998</v>
      </c>
      <c r="C5" s="3">
        <v>0.73866666666666669</v>
      </c>
      <c r="E5" s="6" t="s">
        <v>52</v>
      </c>
      <c r="F5" s="13">
        <v>600</v>
      </c>
      <c r="H5" s="6" t="s">
        <v>52</v>
      </c>
      <c r="I5" s="7">
        <v>103779.84</v>
      </c>
      <c r="K5" s="6" t="s">
        <v>7870</v>
      </c>
      <c r="L5" s="3">
        <v>0.32786885245901637</v>
      </c>
      <c r="M5" s="3">
        <v>0.35679845708775315</v>
      </c>
      <c r="N5" s="3">
        <v>0.31533269045323048</v>
      </c>
      <c r="O5" s="3">
        <v>1</v>
      </c>
    </row>
    <row r="6" spans="1:15" x14ac:dyDescent="0.3">
      <c r="E6" s="6" t="s">
        <v>62</v>
      </c>
      <c r="F6" s="13">
        <v>628</v>
      </c>
      <c r="H6" s="6" t="s">
        <v>62</v>
      </c>
      <c r="I6" s="7">
        <v>89633.979999999967</v>
      </c>
      <c r="K6" s="6" t="s">
        <v>8224</v>
      </c>
      <c r="L6" s="3">
        <v>0.32840000000000003</v>
      </c>
      <c r="M6" s="3">
        <v>0.34760000000000002</v>
      </c>
      <c r="N6" s="3">
        <v>0.32400000000000001</v>
      </c>
      <c r="O6" s="3">
        <v>1</v>
      </c>
    </row>
    <row r="7" spans="1:15" x14ac:dyDescent="0.3">
      <c r="E7" s="6" t="s">
        <v>47</v>
      </c>
      <c r="F7" s="13">
        <v>633</v>
      </c>
      <c r="H7" s="6" t="s">
        <v>47</v>
      </c>
      <c r="I7" s="7">
        <v>107930.47</v>
      </c>
    </row>
    <row r="8" spans="1:15" x14ac:dyDescent="0.3">
      <c r="E8" s="6" t="s">
        <v>57</v>
      </c>
      <c r="F8" s="13">
        <v>639</v>
      </c>
      <c r="H8" s="6" t="s">
        <v>57</v>
      </c>
      <c r="I8" s="7">
        <v>91373.33</v>
      </c>
    </row>
    <row r="9" spans="1:15" x14ac:dyDescent="0.3">
      <c r="E9" s="6" t="s">
        <v>8224</v>
      </c>
      <c r="F9" s="13">
        <v>2500</v>
      </c>
      <c r="H9" s="6" t="s">
        <v>8224</v>
      </c>
      <c r="I9" s="7">
        <v>392717.62000000011</v>
      </c>
    </row>
    <row r="10" spans="1:15" x14ac:dyDescent="0.3">
      <c r="B10" s="5" t="s">
        <v>8223</v>
      </c>
      <c r="C10" t="s">
        <v>8235</v>
      </c>
    </row>
    <row r="11" spans="1:15" x14ac:dyDescent="0.3">
      <c r="B11" s="6" t="s">
        <v>5</v>
      </c>
      <c r="C11" s="13">
        <v>1642</v>
      </c>
    </row>
    <row r="12" spans="1:15" x14ac:dyDescent="0.3">
      <c r="B12" s="6" t="s">
        <v>2</v>
      </c>
      <c r="C12" s="13">
        <v>1738</v>
      </c>
    </row>
    <row r="13" spans="1:15" x14ac:dyDescent="0.3">
      <c r="B13" s="6" t="s">
        <v>11</v>
      </c>
      <c r="C13" s="13">
        <v>1620</v>
      </c>
    </row>
    <row r="14" spans="1:15" x14ac:dyDescent="0.3">
      <c r="B14" s="6" t="s">
        <v>8224</v>
      </c>
      <c r="C14" s="13">
        <v>5000</v>
      </c>
    </row>
    <row r="16" spans="1:15" x14ac:dyDescent="0.3">
      <c r="B16" s="5" t="s">
        <v>8235</v>
      </c>
      <c r="C16" s="5" t="s">
        <v>8237</v>
      </c>
    </row>
    <row r="17" spans="2:10" x14ac:dyDescent="0.3">
      <c r="B17" s="5" t="s">
        <v>8223</v>
      </c>
      <c r="C17" t="s">
        <v>5</v>
      </c>
      <c r="D17" t="s">
        <v>2</v>
      </c>
      <c r="E17" t="s">
        <v>11</v>
      </c>
    </row>
    <row r="18" spans="2:10" x14ac:dyDescent="0.3">
      <c r="B18" s="6" t="s">
        <v>7866</v>
      </c>
      <c r="C18" s="13">
        <v>1134</v>
      </c>
      <c r="D18" s="13">
        <v>1203</v>
      </c>
      <c r="E18" s="13">
        <v>1133</v>
      </c>
    </row>
    <row r="19" spans="2:10" x14ac:dyDescent="0.3">
      <c r="B19" s="6" t="s">
        <v>7872</v>
      </c>
      <c r="C19" s="13">
        <v>168</v>
      </c>
      <c r="D19" s="13">
        <v>165</v>
      </c>
      <c r="E19" s="13">
        <v>160</v>
      </c>
    </row>
    <row r="20" spans="2:10" x14ac:dyDescent="0.3">
      <c r="B20" s="6" t="s">
        <v>7870</v>
      </c>
      <c r="C20" s="13">
        <v>340</v>
      </c>
      <c r="D20" s="13">
        <v>370</v>
      </c>
      <c r="E20" s="13">
        <v>327</v>
      </c>
      <c r="I20" s="5" t="s">
        <v>8223</v>
      </c>
      <c r="J20" t="s">
        <v>8229</v>
      </c>
    </row>
    <row r="21" spans="2:10" x14ac:dyDescent="0.3">
      <c r="I21" s="6" t="s">
        <v>7866</v>
      </c>
      <c r="J21" s="13">
        <v>277</v>
      </c>
    </row>
    <row r="22" spans="2:10" x14ac:dyDescent="0.3">
      <c r="I22" s="6" t="s">
        <v>7872</v>
      </c>
      <c r="J22" s="13">
        <v>31</v>
      </c>
    </row>
    <row r="23" spans="2:10" x14ac:dyDescent="0.3">
      <c r="I23" s="6" t="s">
        <v>7870</v>
      </c>
      <c r="J23" s="13">
        <v>67</v>
      </c>
    </row>
    <row r="24" spans="2:10" x14ac:dyDescent="0.3">
      <c r="I24" s="6" t="s">
        <v>8224</v>
      </c>
      <c r="J24" s="13">
        <v>375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F3B66-A6CC-4B93-AED0-B16F3F7A6E4C}">
  <dimension ref="A1:T6"/>
  <sheetViews>
    <sheetView tabSelected="1" zoomScale="80" zoomScaleNormal="100" workbookViewId="0">
      <selection activeCell="Z9" sqref="Z9"/>
    </sheetView>
  </sheetViews>
  <sheetFormatPr defaultColWidth="8.77734375" defaultRowHeight="14.4" x14ac:dyDescent="0.3"/>
  <cols>
    <col min="1" max="16384" width="8.77734375" style="9"/>
  </cols>
  <sheetData>
    <row r="1" spans="1:20" ht="28.8" x14ac:dyDescent="0.55000000000000004">
      <c r="A1" s="12" t="s">
        <v>8240</v>
      </c>
      <c r="B1" s="12"/>
      <c r="C1" s="12"/>
      <c r="D1" s="12"/>
      <c r="E1" s="12"/>
      <c r="F1" s="12"/>
      <c r="G1" s="12"/>
      <c r="H1" s="12"/>
      <c r="I1" s="12"/>
      <c r="J1" s="12"/>
      <c r="K1" s="12"/>
      <c r="L1" s="12"/>
      <c r="M1" s="12"/>
      <c r="N1" s="12"/>
      <c r="O1" s="12"/>
      <c r="P1" s="12"/>
      <c r="Q1" s="12"/>
      <c r="R1" s="12"/>
      <c r="S1" s="12"/>
      <c r="T1" s="12"/>
    </row>
    <row r="5" spans="1:20" x14ac:dyDescent="0.3">
      <c r="P5" s="11"/>
    </row>
    <row r="6" spans="1:20" x14ac:dyDescent="0.3">
      <c r="P6" s="10"/>
    </row>
  </sheetData>
  <sheetProtection sheet="1" objects="1" scenarios="1"/>
  <mergeCells count="1">
    <mergeCell ref="A1:T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A4288012-3ADA-4939-B0E2-2F23FC5B921C}">
  <ds:schemaRefs/>
</ds:datastoreItem>
</file>

<file path=customXml/itemProps2.xml><?xml version="1.0" encoding="utf-8"?>
<ds:datastoreItem xmlns:ds="http://schemas.openxmlformats.org/officeDocument/2006/customXml" ds:itemID="{A028A6A6-E7BC-44AB-9BD9-553266F8D415}">
  <ds:schemaRefs/>
</ds:datastoreItem>
</file>

<file path=customXml/itemProps3.xml><?xml version="1.0" encoding="utf-8"?>
<ds:datastoreItem xmlns:ds="http://schemas.openxmlformats.org/officeDocument/2006/customXml" ds:itemID="{1FE36F44-F810-4246-98CF-98D4C51BDF78}">
  <ds:schemaRefs/>
</ds:datastoreItem>
</file>

<file path=customXml/itemProps4.xml><?xml version="1.0" encoding="utf-8"?>
<ds:datastoreItem xmlns:ds="http://schemas.openxmlformats.org/officeDocument/2006/customXml" ds:itemID="{72A5DF5E-F664-46E3-88B2-45D46B90EFE7}">
  <ds:schemaRefs/>
</ds:datastoreItem>
</file>

<file path=customXml/itemProps5.xml><?xml version="1.0" encoding="utf-8"?>
<ds:datastoreItem xmlns:ds="http://schemas.openxmlformats.org/officeDocument/2006/customXml" ds:itemID="{7764C8FA-22E9-4426-89CB-CA751BE716B9}">
  <ds:schemaRefs/>
</ds:datastoreItem>
</file>

<file path=customXml/itemProps6.xml><?xml version="1.0" encoding="utf-8"?>
<ds:datastoreItem xmlns:ds="http://schemas.openxmlformats.org/officeDocument/2006/customXml" ds:itemID="{97872A19-2237-40B2-8275-69D14BC45BD2}">
  <ds:schemaRefs/>
</ds:datastoreItem>
</file>

<file path=customXml/itemProps7.xml><?xml version="1.0" encoding="utf-8"?>
<ds:datastoreItem xmlns:ds="http://schemas.openxmlformats.org/officeDocument/2006/customXml" ds:itemID="{70F82D3B-4A96-4DEC-8A73-EC3287C2BC90}">
  <ds:schemaRefs/>
</ds:datastoreItem>
</file>

<file path=customXml/itemProps8.xml><?xml version="1.0" encoding="utf-8"?>
<ds:datastoreItem xmlns:ds="http://schemas.openxmlformats.org/officeDocument/2006/customXml" ds:itemID="{931F9B52-206C-45B5-94C9-2B4447E3F1FF}">
  <ds:schemaRefs/>
</ds:datastoreItem>
</file>

<file path=customXml/itemProps9.xml><?xml version="1.0" encoding="utf-8"?>
<ds:datastoreItem xmlns:ds="http://schemas.openxmlformats.org/officeDocument/2006/customXml" ds:itemID="{9A2212BE-46CA-4F07-AC7E-DDB5BA4659AB}">
  <ds:schemaRefs/>
</ds:datastoreItem>
</file>

<file path=customXml/itemProps10.xml><?xml version="1.0" encoding="utf-8"?>
<ds:datastoreItem xmlns:ds="http://schemas.openxmlformats.org/officeDocument/2006/customXml" ds:itemID="{70D369DC-8D05-414B-B680-2AD5B0B602B8}">
  <ds:schemaRefs/>
</ds:datastoreItem>
</file>

<file path=customXml/itemProps11.xml><?xml version="1.0" encoding="utf-8"?>
<ds:datastoreItem xmlns:ds="http://schemas.openxmlformats.org/officeDocument/2006/customXml" ds:itemID="{F1C7838F-872F-438E-B51F-243CCF582D74}">
  <ds:schemaRefs/>
</ds:datastoreItem>
</file>

<file path=customXml/itemProps12.xml><?xml version="1.0" encoding="utf-8"?>
<ds:datastoreItem xmlns:ds="http://schemas.openxmlformats.org/officeDocument/2006/customXml" ds:itemID="{C3B03C8E-279D-4766-B1B9-C55667D1F8F8}">
  <ds:schemaRefs/>
</ds:datastoreItem>
</file>

<file path=customXml/itemProps13.xml><?xml version="1.0" encoding="utf-8"?>
<ds:datastoreItem xmlns:ds="http://schemas.openxmlformats.org/officeDocument/2006/customXml" ds:itemID="{A143B92C-9083-4DAE-B664-A44E2B849AA3}">
  <ds:schemaRefs/>
</ds:datastoreItem>
</file>

<file path=customXml/itemProps14.xml><?xml version="1.0" encoding="utf-8"?>
<ds:datastoreItem xmlns:ds="http://schemas.openxmlformats.org/officeDocument/2006/customXml" ds:itemID="{A0AB36E0-DA58-4D5B-8FAE-D3024DE40F41}">
  <ds:schemaRefs/>
</ds:datastoreItem>
</file>

<file path=customXml/itemProps15.xml><?xml version="1.0" encoding="utf-8"?>
<ds:datastoreItem xmlns:ds="http://schemas.openxmlformats.org/officeDocument/2006/customXml" ds:itemID="{E8C3406B-6729-4E92-AB4A-E095C91A1215}">
  <ds:schemaRefs/>
</ds:datastoreItem>
</file>

<file path=customXml/itemProps16.xml><?xml version="1.0" encoding="utf-8"?>
<ds:datastoreItem xmlns:ds="http://schemas.openxmlformats.org/officeDocument/2006/customXml" ds:itemID="{F274F9CC-E04A-48D9-9FAF-86223ED0B4FA}">
  <ds:schemaRefs/>
</ds:datastoreItem>
</file>

<file path=customXml/itemProps17.xml><?xml version="1.0" encoding="utf-8"?>
<ds:datastoreItem xmlns:ds="http://schemas.openxmlformats.org/officeDocument/2006/customXml" ds:itemID="{D250786F-B1DC-4B56-A28E-CB2828A27077}">
  <ds:schemaRefs/>
</ds:datastoreItem>
</file>

<file path=customXml/itemProps18.xml><?xml version="1.0" encoding="utf-8"?>
<ds:datastoreItem xmlns:ds="http://schemas.openxmlformats.org/officeDocument/2006/customXml" ds:itemID="{386B2C6F-9E9E-4B33-817D-EE1C967E57D8}">
  <ds:schemaRefs/>
</ds:datastoreItem>
</file>

<file path=customXml/itemProps19.xml><?xml version="1.0" encoding="utf-8"?>
<ds:datastoreItem xmlns:ds="http://schemas.openxmlformats.org/officeDocument/2006/customXml" ds:itemID="{D359A075-EB01-42FA-A99D-C207BF93A8F4}">
  <ds:schemaRefs/>
</ds:datastoreItem>
</file>

<file path=customXml/itemProps20.xml><?xml version="1.0" encoding="utf-8"?>
<ds:datastoreItem xmlns:ds="http://schemas.openxmlformats.org/officeDocument/2006/customXml" ds:itemID="{A7ABA57E-2FC6-435E-85A9-786CF687A4A6}">
  <ds:schemaRefs/>
</ds:datastoreItem>
</file>

<file path=customXml/itemProps21.xml><?xml version="1.0" encoding="utf-8"?>
<ds:datastoreItem xmlns:ds="http://schemas.openxmlformats.org/officeDocument/2006/customXml" ds:itemID="{C1BB1107-B24A-421A-89C6-25C5AAE15C10}">
  <ds:schemaRefs/>
</ds:datastoreItem>
</file>

<file path=customXml/itemProps22.xml><?xml version="1.0" encoding="utf-8"?>
<ds:datastoreItem xmlns:ds="http://schemas.openxmlformats.org/officeDocument/2006/customXml" ds:itemID="{0B24AEA4-F78E-49B4-80BB-998C8230B6C4}">
  <ds:schemaRefs/>
</ds:datastoreItem>
</file>

<file path=customXml/itemProps23.xml><?xml version="1.0" encoding="utf-8"?>
<ds:datastoreItem xmlns:ds="http://schemas.openxmlformats.org/officeDocument/2006/customXml" ds:itemID="{2E22774F-720B-435C-86A9-85C6F93218BD}">
  <ds:schemaRefs/>
</ds:datastoreItem>
</file>

<file path=customXml/itemProps24.xml><?xml version="1.0" encoding="utf-8"?>
<ds:datastoreItem xmlns:ds="http://schemas.openxmlformats.org/officeDocument/2006/customXml" ds:itemID="{D2BBD5F5-6105-4DE7-B84F-1135606AEF74}">
  <ds:schemaRefs>
    <ds:schemaRef ds:uri="http://schemas.microsoft.com/DataMashup"/>
  </ds:schemaRefs>
</ds:datastoreItem>
</file>

<file path=customXml/itemProps25.xml><?xml version="1.0" encoding="utf-8"?>
<ds:datastoreItem xmlns:ds="http://schemas.openxmlformats.org/officeDocument/2006/customXml" ds:itemID="{9B7BAE73-AB7B-4805-AACF-DE2A6D00865A}">
  <ds:schemaRefs/>
</ds:datastoreItem>
</file>

<file path=customXml/itemProps26.xml><?xml version="1.0" encoding="utf-8"?>
<ds:datastoreItem xmlns:ds="http://schemas.openxmlformats.org/officeDocument/2006/customXml" ds:itemID="{EEF44252-347F-4C71-AC42-5227A0879AEE}">
  <ds:schemaRefs/>
</ds:datastoreItem>
</file>

<file path=customXml/itemProps27.xml><?xml version="1.0" encoding="utf-8"?>
<ds:datastoreItem xmlns:ds="http://schemas.openxmlformats.org/officeDocument/2006/customXml" ds:itemID="{35387EB4-3DC4-4AFB-AA67-10F2D25A0AD1}">
  <ds:schemaRefs/>
</ds:datastoreItem>
</file>

<file path=customXml/itemProps28.xml><?xml version="1.0" encoding="utf-8"?>
<ds:datastoreItem xmlns:ds="http://schemas.openxmlformats.org/officeDocument/2006/customXml" ds:itemID="{6EC51048-B27D-4BA9-9A03-7BCEA6F77B0E}">
  <ds:schemaRefs/>
</ds:datastoreItem>
</file>

<file path=customXml/itemProps29.xml><?xml version="1.0" encoding="utf-8"?>
<ds:datastoreItem xmlns:ds="http://schemas.openxmlformats.org/officeDocument/2006/customXml" ds:itemID="{F8C4B347-461D-465D-B2E1-7C72A85F8D3A}">
  <ds:schemaRefs/>
</ds:datastoreItem>
</file>

<file path=customXml/itemProps30.xml><?xml version="1.0" encoding="utf-8"?>
<ds:datastoreItem xmlns:ds="http://schemas.openxmlformats.org/officeDocument/2006/customXml" ds:itemID="{00E04A79-430A-43D1-A47A-CE3B043F536E}">
  <ds:schemaRefs/>
</ds:datastoreItem>
</file>

<file path=customXml/itemProps31.xml><?xml version="1.0" encoding="utf-8"?>
<ds:datastoreItem xmlns:ds="http://schemas.openxmlformats.org/officeDocument/2006/customXml" ds:itemID="{5D8C4537-EFF2-4958-B71E-50B867487FCD}">
  <ds:schemaRefs/>
</ds:datastoreItem>
</file>

<file path=customXml/itemProps32.xml><?xml version="1.0" encoding="utf-8"?>
<ds:datastoreItem xmlns:ds="http://schemas.openxmlformats.org/officeDocument/2006/customXml" ds:itemID="{CF576C11-3C66-4AFE-AF63-7229BF2F63AC}">
  <ds:schemaRefs/>
</ds:datastoreItem>
</file>

<file path=customXml/itemProps33.xml><?xml version="1.0" encoding="utf-8"?>
<ds:datastoreItem xmlns:ds="http://schemas.openxmlformats.org/officeDocument/2006/customXml" ds:itemID="{0644A830-CE20-48D2-9519-A179700CD4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blinkit_customer_feedback</vt:lpstr>
      <vt:lpstr>blinkit_customers</vt:lpstr>
      <vt:lpstr>Blinkit_order</vt:lpstr>
      <vt:lpstr>blinkit_products</vt:lpstr>
      <vt:lpstr>Blinkit_order_items</vt:lpstr>
      <vt:lpstr>30_Analysis_Customer</vt:lpstr>
      <vt:lpstr>31_Analysis_Order</vt:lpstr>
      <vt:lpstr>32_Analysis_Product</vt:lpstr>
      <vt:lpstr>33_Analysis_Feedback</vt:lpstr>
      <vt:lpstr>Pivots and charts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SIDDHARTH ARYAN</cp:lastModifiedBy>
  <dcterms:created xsi:type="dcterms:W3CDTF">2025-08-18T19:19:02Z</dcterms:created>
  <dcterms:modified xsi:type="dcterms:W3CDTF">2025-11-11T13:22:53Z</dcterms:modified>
</cp:coreProperties>
</file>